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f14ec66e12eaf6b2/문서/Excel_datasets/Resturent_practice/Working_Data/"/>
    </mc:Choice>
  </mc:AlternateContent>
  <xr:revisionPtr revIDLastSave="1" documentId="13_ncr:1_{D61BFCEB-7FBD-4B38-8B39-21E798F94CC9}" xr6:coauthVersionLast="47" xr6:coauthVersionMax="47" xr10:uidLastSave="{FABDFC0A-7BD1-4CD0-A750-01DCB276CB9F}"/>
  <bookViews>
    <workbookView xWindow="-108" yWindow="-108" windowWidth="23256" windowHeight="12456" xr2:uid="{189CCAAA-8EBA-4E23-B32C-6CF7BF1272D2}"/>
  </bookViews>
  <sheets>
    <sheet name="EDA" sheetId="1" r:id="rId1"/>
    <sheet name="Insights" sheetId="2" r:id="rId2"/>
    <sheet name="Pivot Tables" sheetId="3" r:id="rId3"/>
    <sheet name="Dashboard" sheetId="4" r:id="rId4"/>
  </sheets>
  <externalReferences>
    <externalReference r:id="rId5"/>
  </externalReferences>
  <definedNames>
    <definedName name="_xlnm._FilterDatabase" localSheetId="2" hidden="1">'Pivot Tables'!$J$4:$J$6</definedName>
    <definedName name="Slicer_City">#N/A</definedName>
    <definedName name="Slicer_Country">#N/A</definedName>
    <definedName name="Slicer_Has_Online_delivery">#N/A</definedName>
    <definedName name="Slicer_Has_Table_booking">#N/A</definedName>
    <definedName name="Slicer_Price_range">#N/A</definedName>
    <definedName name="Slicer_Rating_tex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8" i="1" l="1" a="1"/>
  <c r="F78" i="1" s="1"/>
  <c r="G78" i="1" s="1"/>
  <c r="L6" i="3"/>
  <c r="L5" i="3"/>
  <c r="K5" i="3"/>
  <c r="K6" i="3"/>
  <c r="H5" i="4"/>
  <c r="B14" i="2" a="1"/>
  <c r="B14" i="2" s="1"/>
  <c r="F6" i="1" a="1"/>
  <c r="F6" i="1" s="1"/>
  <c r="G6" i="1" s="1"/>
  <c r="B78" i="1" l="1" a="1"/>
  <c r="B78" i="1" s="1"/>
  <c r="C78" i="1" s="1"/>
  <c r="G92" i="1"/>
  <c r="G84" i="1"/>
  <c r="G91" i="1"/>
  <c r="G83" i="1"/>
  <c r="G79" i="1"/>
  <c r="G86" i="1"/>
  <c r="G85" i="1"/>
  <c r="G90" i="1"/>
  <c r="G82" i="1"/>
  <c r="G89" i="1"/>
  <c r="G81" i="1"/>
  <c r="G87" i="1"/>
  <c r="G88" i="1"/>
  <c r="G80" i="1"/>
  <c r="C10" i="1"/>
  <c r="B6" i="1" a="1"/>
  <c r="B6" i="1" s="1"/>
  <c r="C6" i="1" s="1"/>
  <c r="M5" i="4"/>
  <c r="B26" i="1" a="1"/>
  <c r="B26" i="1" s="1"/>
  <c r="C26" i="1" s="1"/>
  <c r="J5" i="4"/>
  <c r="P5" i="4"/>
  <c r="S5" i="4"/>
  <c r="O26" i="1" a="1"/>
  <c r="O26" i="1" s="1"/>
  <c r="J26" i="1" a="1"/>
  <c r="J26" i="1" s="1"/>
  <c r="C14" i="2" a="1"/>
  <c r="C14" i="2" s="1"/>
  <c r="B46" i="1" a="1"/>
  <c r="B46" i="1" s="1"/>
  <c r="C46" i="1" s="1"/>
  <c r="A71" i="1" a="1"/>
  <c r="A71" i="1" s="1"/>
  <c r="B71" i="1" s="1"/>
  <c r="E53" i="1" a="1"/>
  <c r="E53" i="1" s="1"/>
  <c r="F53" i="1" s="1"/>
  <c r="E46" i="1" a="1"/>
  <c r="E46" i="1" s="1"/>
  <c r="F46" i="1" s="1"/>
  <c r="D66" i="1" a="1"/>
  <c r="D66" i="1" s="1"/>
  <c r="E66" i="1" s="1"/>
  <c r="D71" i="1" a="1"/>
  <c r="D71" i="1" s="1"/>
  <c r="E71" i="1" s="1"/>
  <c r="F26" i="1" a="1"/>
  <c r="F26" i="1" s="1"/>
  <c r="G26" i="1" s="1"/>
  <c r="A66" i="1" a="1"/>
  <c r="A66" i="1" s="1"/>
  <c r="B66" i="1" s="1"/>
  <c r="G12" i="1"/>
  <c r="G11" i="1"/>
  <c r="G8" i="1"/>
  <c r="G10" i="1"/>
  <c r="G9" i="1"/>
  <c r="G15" i="1"/>
  <c r="G7" i="1"/>
  <c r="G14" i="1"/>
  <c r="G13" i="1"/>
  <c r="C89" i="1" l="1"/>
  <c r="C79" i="1"/>
  <c r="C80" i="1"/>
  <c r="C87" i="1"/>
  <c r="C88" i="1"/>
  <c r="C85" i="1"/>
  <c r="C82" i="1"/>
  <c r="C83" i="1"/>
  <c r="C86" i="1"/>
  <c r="C81" i="1"/>
  <c r="C84" i="1"/>
  <c r="C17" i="1"/>
  <c r="C9" i="1"/>
  <c r="C13" i="1"/>
  <c r="C18" i="1"/>
  <c r="C8" i="1"/>
  <c r="C14" i="1"/>
  <c r="C11" i="1"/>
  <c r="C15" i="1"/>
  <c r="C19" i="1"/>
  <c r="C7" i="1"/>
  <c r="C12" i="1"/>
  <c r="C16" i="1"/>
  <c r="C20" i="1"/>
  <c r="C35" i="1"/>
  <c r="C30" i="1"/>
  <c r="C31" i="1"/>
  <c r="C27" i="1"/>
  <c r="C40" i="1"/>
  <c r="C36" i="1"/>
  <c r="C33" i="1"/>
  <c r="C29" i="1"/>
  <c r="C28" i="1"/>
  <c r="C39" i="1"/>
  <c r="C34" i="1"/>
  <c r="C37" i="1"/>
  <c r="C32" i="1"/>
  <c r="C38" i="1"/>
  <c r="E72" i="1"/>
  <c r="B72" i="1"/>
  <c r="C51" i="1"/>
  <c r="C52" i="1"/>
  <c r="C56" i="1"/>
  <c r="C57" i="1"/>
  <c r="C59" i="1"/>
  <c r="C60" i="1"/>
  <c r="C54" i="1"/>
  <c r="C50" i="1"/>
  <c r="C58" i="1"/>
  <c r="C55" i="1"/>
  <c r="C53" i="1"/>
  <c r="C47" i="1"/>
  <c r="C48" i="1"/>
  <c r="C49" i="1"/>
  <c r="F49" i="1"/>
  <c r="F56" i="1"/>
  <c r="F54" i="1"/>
  <c r="F55" i="1"/>
  <c r="F47" i="1"/>
  <c r="F48" i="1"/>
  <c r="E67" i="1"/>
  <c r="D10" i="2" s="1"/>
  <c r="G30" i="1"/>
  <c r="G27" i="1"/>
  <c r="G29" i="1"/>
  <c r="G28" i="1"/>
  <c r="B67" i="1"/>
  <c r="D9" i="2" s="1"/>
  <c r="G31" i="1"/>
  <c r="D5" i="2" l="1" a="1"/>
  <c r="D5" i="2" s="1"/>
  <c r="D4" i="2"/>
  <c r="D7" i="2"/>
  <c r="D6" i="2"/>
  <c r="D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<sst xmlns="http://schemas.openxmlformats.org/spreadsheetml/2006/main" count="305" uniqueCount="234">
  <si>
    <t>City</t>
  </si>
  <si>
    <t>Restaurant Count</t>
  </si>
  <si>
    <t>Country</t>
  </si>
  <si>
    <t>Average Rating</t>
  </si>
  <si>
    <t>4. 10 Most-voted restaurants</t>
  </si>
  <si>
    <t>Rating Text</t>
  </si>
  <si>
    <t>Number of Restaurants</t>
  </si>
  <si>
    <t>Restaurant</t>
  </si>
  <si>
    <t>Ratings</t>
  </si>
  <si>
    <t>Votes</t>
  </si>
  <si>
    <t>Average</t>
  </si>
  <si>
    <t>Ranges</t>
  </si>
  <si>
    <t>Price Range</t>
  </si>
  <si>
    <t>1. Online delivery</t>
  </si>
  <si>
    <t>2. Table booking</t>
  </si>
  <si>
    <t>Online Delivery</t>
  </si>
  <si>
    <t>Table Booking</t>
  </si>
  <si>
    <t>3. Online Delivery vs Rating</t>
  </si>
  <si>
    <t>4. Table Booking vs Rating</t>
  </si>
  <si>
    <t>KEY INSIGHTS</t>
  </si>
  <si>
    <t>No.</t>
  </si>
  <si>
    <t>Area</t>
  </si>
  <si>
    <t>Key Finding</t>
  </si>
  <si>
    <t>Restaurant Distribution</t>
  </si>
  <si>
    <t>Country with the most restaurants</t>
  </si>
  <si>
    <t>Rating</t>
  </si>
  <si>
    <t>Country with the highest average rating</t>
  </si>
  <si>
    <t>Most common rating category</t>
  </si>
  <si>
    <t>Pricing</t>
  </si>
  <si>
    <t>Most common price range</t>
  </si>
  <si>
    <t>Country with the highest average cost for two</t>
  </si>
  <si>
    <t>Services</t>
  </si>
  <si>
    <t>Online delivery availability</t>
  </si>
  <si>
    <t>Table booking availability</t>
  </si>
  <si>
    <t>TOP 10 CITIES BY RESTAURANT COUNT</t>
  </si>
  <si>
    <t>Rank</t>
  </si>
  <si>
    <t>Result</t>
  </si>
  <si>
    <t>RESTAURANT COUNT BY COUNTRY</t>
  </si>
  <si>
    <t>Row Labels</t>
  </si>
  <si>
    <t>Australia</t>
  </si>
  <si>
    <t>Brazil</t>
  </si>
  <si>
    <t>Canada</t>
  </si>
  <si>
    <t>India</t>
  </si>
  <si>
    <t>Indonesia</t>
  </si>
  <si>
    <t>New Zealand</t>
  </si>
  <si>
    <t>Phillipines</t>
  </si>
  <si>
    <t>Qatar</t>
  </si>
  <si>
    <t>Singapore</t>
  </si>
  <si>
    <t>South Africa</t>
  </si>
  <si>
    <t>Sri Lanka</t>
  </si>
  <si>
    <t>Turkey</t>
  </si>
  <si>
    <t>UAE</t>
  </si>
  <si>
    <t>United Kingdom</t>
  </si>
  <si>
    <t>United States</t>
  </si>
  <si>
    <t>Grand Total</t>
  </si>
  <si>
    <t>Count of Restaurant ID</t>
  </si>
  <si>
    <t>RATING CATEGORY DISTRIBUTION</t>
  </si>
  <si>
    <t>Excellent</t>
  </si>
  <si>
    <t>Good</t>
  </si>
  <si>
    <t>Not rated</t>
  </si>
  <si>
    <t>Poor</t>
  </si>
  <si>
    <t>Very Good</t>
  </si>
  <si>
    <t>AVERAGE RATING BY COUNTRY</t>
  </si>
  <si>
    <t>PRICE RANGE DISTRIBUTION</t>
  </si>
  <si>
    <t>ONLINE DELIVERY AVAILABILITY</t>
  </si>
  <si>
    <t>No</t>
  </si>
  <si>
    <t>Yes</t>
  </si>
  <si>
    <t>TABLE BOOKING AVAILABILITY</t>
  </si>
  <si>
    <t>Average of Aggregate rating</t>
  </si>
  <si>
    <t>Total Restaurants</t>
  </si>
  <si>
    <t>Average Cost for Two</t>
  </si>
  <si>
    <t xml:space="preserve">            RESTAURANT ANALYSIS DASHBOARD</t>
  </si>
  <si>
    <t>Service</t>
  </si>
  <si>
    <t>Brasí_lia</t>
  </si>
  <si>
    <t>Sí£o Paulo</t>
  </si>
  <si>
    <t>Rio de Janeiro</t>
  </si>
  <si>
    <t>Wellington City</t>
  </si>
  <si>
    <t>Auckland</t>
  </si>
  <si>
    <t>Taguig City</t>
  </si>
  <si>
    <t>Mandaluyong City</t>
  </si>
  <si>
    <t>Pasay City</t>
  </si>
  <si>
    <t>Pasig City</t>
  </si>
  <si>
    <t>Makati City</t>
  </si>
  <si>
    <t>Santa Rosa</t>
  </si>
  <si>
    <t>San Juan City</t>
  </si>
  <si>
    <t>Tagaytay City</t>
  </si>
  <si>
    <t>Quezon City</t>
  </si>
  <si>
    <t>Doha</t>
  </si>
  <si>
    <t>Pretoria</t>
  </si>
  <si>
    <t>Cape Town</t>
  </si>
  <si>
    <t>Sandton</t>
  </si>
  <si>
    <t>Johannesburg</t>
  </si>
  <si>
    <t>Inner City</t>
  </si>
  <si>
    <t>Randburg</t>
  </si>
  <si>
    <t>Colombo</t>
  </si>
  <si>
    <t>Ankara</t>
  </si>
  <si>
    <t>ÛÁstanbul</t>
  </si>
  <si>
    <t>Abu Dhabi</t>
  </si>
  <si>
    <t>Sharjah</t>
  </si>
  <si>
    <t>Dubai</t>
  </si>
  <si>
    <t>Manchester</t>
  </si>
  <si>
    <t>London</t>
  </si>
  <si>
    <t>Birmingham</t>
  </si>
  <si>
    <t>Edinburgh</t>
  </si>
  <si>
    <t xml:space="preserve">Online Delivery </t>
  </si>
  <si>
    <t xml:space="preserve">Table Booking </t>
  </si>
  <si>
    <t>Allahabad</t>
  </si>
  <si>
    <t>Orlando</t>
  </si>
  <si>
    <t>Savannah</t>
  </si>
  <si>
    <t>Rest of Hawaii</t>
  </si>
  <si>
    <t>Tampa Bay</t>
  </si>
  <si>
    <t>Macon</t>
  </si>
  <si>
    <t>Boise</t>
  </si>
  <si>
    <t>Dubuque</t>
  </si>
  <si>
    <t>Davenport</t>
  </si>
  <si>
    <t>Sioux City</t>
  </si>
  <si>
    <t>Princeton</t>
  </si>
  <si>
    <t>Valdosta</t>
  </si>
  <si>
    <t>Des Moines</t>
  </si>
  <si>
    <t>Albany</t>
  </si>
  <si>
    <t>3. Top 10 restaurants by Ratings</t>
  </si>
  <si>
    <t>New Delhi</t>
  </si>
  <si>
    <t>Gurgaon</t>
  </si>
  <si>
    <t>Noida</t>
  </si>
  <si>
    <t>Aurangabad</t>
  </si>
  <si>
    <t>Puducherry</t>
  </si>
  <si>
    <t>Ghaziabad</t>
  </si>
  <si>
    <t>Ranchi</t>
  </si>
  <si>
    <t>Varanasi</t>
  </si>
  <si>
    <t>Surat</t>
  </si>
  <si>
    <t>Mysore</t>
  </si>
  <si>
    <t>Nashik</t>
  </si>
  <si>
    <t>Faridabad</t>
  </si>
  <si>
    <t>Gainesville</t>
  </si>
  <si>
    <t>Wangaratta</t>
  </si>
  <si>
    <t>Mc Millan</t>
  </si>
  <si>
    <t>Nagpur</t>
  </si>
  <si>
    <t>Online Delivery vs Table Booking</t>
  </si>
  <si>
    <t>Lucknow</t>
  </si>
  <si>
    <t>Amritsar</t>
  </si>
  <si>
    <t>Ahmedabad</t>
  </si>
  <si>
    <t>Bhubaneshwar</t>
  </si>
  <si>
    <t>Guwahati</t>
  </si>
  <si>
    <t>Bangalore</t>
  </si>
  <si>
    <t>Bhopal</t>
  </si>
  <si>
    <t>Ludhiana</t>
  </si>
  <si>
    <t>Cedar Rapids/Iowa City</t>
  </si>
  <si>
    <t>Mumbai</t>
  </si>
  <si>
    <t>Chennai</t>
  </si>
  <si>
    <t>Augusta</t>
  </si>
  <si>
    <t>Coimbatore</t>
  </si>
  <si>
    <t>Pensacola</t>
  </si>
  <si>
    <t>Pune</t>
  </si>
  <si>
    <t>Columbus</t>
  </si>
  <si>
    <t>Dalton</t>
  </si>
  <si>
    <t>Dehradun</t>
  </si>
  <si>
    <t>Mangalore</t>
  </si>
  <si>
    <t>Agra</t>
  </si>
  <si>
    <t>Patna</t>
  </si>
  <si>
    <t>Pocatello</t>
  </si>
  <si>
    <t>Goa</t>
  </si>
  <si>
    <t>Athens</t>
  </si>
  <si>
    <t>Vizag</t>
  </si>
  <si>
    <t>Waterloo</t>
  </si>
  <si>
    <t>Jaipur</t>
  </si>
  <si>
    <t>Kanpur</t>
  </si>
  <si>
    <t>Vadodara</t>
  </si>
  <si>
    <t>Kochi</t>
  </si>
  <si>
    <t>Kolkata</t>
  </si>
  <si>
    <t>Indore</t>
  </si>
  <si>
    <t>Hyderabad</t>
  </si>
  <si>
    <t>Chandigarh</t>
  </si>
  <si>
    <t>Jakarta</t>
  </si>
  <si>
    <t>Tangerang</t>
  </si>
  <si>
    <t>Bogor</t>
  </si>
  <si>
    <t>Secunderabad</t>
  </si>
  <si>
    <t>Panchkula</t>
  </si>
  <si>
    <t>Consort</t>
  </si>
  <si>
    <t>Mount Isa</t>
  </si>
  <si>
    <t>Chatham-Kent</t>
  </si>
  <si>
    <t>Bandung</t>
  </si>
  <si>
    <t>Vernonia</t>
  </si>
  <si>
    <t>Portland</t>
  </si>
  <si>
    <t>Winchester Bay</t>
  </si>
  <si>
    <t>Potrero</t>
  </si>
  <si>
    <t>Geelong</t>
  </si>
  <si>
    <t>Taree</t>
  </si>
  <si>
    <t>Clatskanie</t>
  </si>
  <si>
    <t>Bundaberg</t>
  </si>
  <si>
    <t>Fernley</t>
  </si>
  <si>
    <t>Murray Bridge</t>
  </si>
  <si>
    <t>Weirton</t>
  </si>
  <si>
    <t>Yorkton</t>
  </si>
  <si>
    <t>Ballarat</t>
  </si>
  <si>
    <t>Swan Hill</t>
  </si>
  <si>
    <t>Ojo Caliente</t>
  </si>
  <si>
    <t>Cairns</t>
  </si>
  <si>
    <t>Gympie</t>
  </si>
  <si>
    <t>Kingaroy</t>
  </si>
  <si>
    <t>Townsville</t>
  </si>
  <si>
    <t>Bairnsdale</t>
  </si>
  <si>
    <t>Miller</t>
  </si>
  <si>
    <t>Mohali</t>
  </si>
  <si>
    <t>Goulburn</t>
  </si>
  <si>
    <t>Vineland Station</t>
  </si>
  <si>
    <t>Alice Springs</t>
  </si>
  <si>
    <t>Wagga Wagga</t>
  </si>
  <si>
    <t>Ballina</t>
  </si>
  <si>
    <t>Monroe</t>
  </si>
  <si>
    <t>Armidale</t>
  </si>
  <si>
    <t>Cochrane</t>
  </si>
  <si>
    <t>Lakeview</t>
  </si>
  <si>
    <t>Wollongong</t>
  </si>
  <si>
    <t>Launceston</t>
  </si>
  <si>
    <t>Hobart</t>
  </si>
  <si>
    <t>Lincoln</t>
  </si>
  <si>
    <t>CITIES BY RESTAURANT COUNT</t>
  </si>
  <si>
    <t>Pivot Tables</t>
  </si>
  <si>
    <t>Category</t>
  </si>
  <si>
    <t>Most Currency used</t>
  </si>
  <si>
    <t>1. Restaurant Count by Currency</t>
  </si>
  <si>
    <t>2. Currency used in each Country</t>
  </si>
  <si>
    <t>Restaurant Distribution Analysis</t>
  </si>
  <si>
    <t>Ratings Analysis</t>
  </si>
  <si>
    <t>Pricing Analysis</t>
  </si>
  <si>
    <t>Service Analysis</t>
  </si>
  <si>
    <t>Currency Analysis</t>
  </si>
  <si>
    <t>1. Restaurant Count by Country</t>
  </si>
  <si>
    <t>2. Restaurant Count by Top 10 Cities</t>
  </si>
  <si>
    <t>1. Average Ratings by Country</t>
  </si>
  <si>
    <t>2. Rating Categories</t>
  </si>
  <si>
    <t>1. Average cost for two by Country</t>
  </si>
  <si>
    <t>2. Price Ranges</t>
  </si>
  <si>
    <t>3. Price vs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</si>
</sst>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8"/>
      <color theme="1"/>
      <name val="Calibri"/>
      <family val="2"/>
      <scheme val="minor"/>
    </font>
    <font>
      <b/>
      <sz val="22"/>
      <color theme="1"/>
      <name val="Calibri"/>
      <family val="2"/>
      <scheme val="minor"/>
    </font>
    <font>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8"/>
      <color theme="1"/>
      <name val="Calibri"/>
      <family val="2"/>
      <scheme val="minor"/>
    </font>
  </fonts>
  <fills count="16">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theme="3"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s>
  <cellStyleXfs count="2">
    <xf numFmtId="0" fontId="0" fillId="0" borderId="0"/>
    <xf numFmtId="9" fontId="4" fillId="0" borderId="0" applyFont="0" applyFill="0" applyBorder="0" applyAlignment="0" applyProtection="0"/>
  </cellStyleXfs>
  <cellXfs count="83">
    <xf numFmtId="0" fontId="0" fillId="0" borderId="0" xfId="0"/>
    <xf numFmtId="0" fontId="1"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0" fontId="0" fillId="2" borderId="0" xfId="0" applyFill="1"/>
    <xf numFmtId="0" fontId="0" fillId="2" borderId="13" xfId="0" applyFill="1" applyBorder="1"/>
    <xf numFmtId="0" fontId="0" fillId="2" borderId="12" xfId="0" applyFill="1" applyBorder="1"/>
    <xf numFmtId="0" fontId="0" fillId="2" borderId="0" xfId="0" applyFill="1" applyAlignment="1">
      <alignment horizontal="center"/>
    </xf>
    <xf numFmtId="0" fontId="0" fillId="2" borderId="14" xfId="0" applyFill="1" applyBorder="1"/>
    <xf numFmtId="0" fontId="0" fillId="2" borderId="15" xfId="0" applyFill="1" applyBorder="1"/>
    <xf numFmtId="0" fontId="0" fillId="2" borderId="16" xfId="0" applyFill="1" applyBorder="1"/>
    <xf numFmtId="0" fontId="1" fillId="12" borderId="17" xfId="0" applyFont="1" applyFill="1" applyBorder="1"/>
    <xf numFmtId="0" fontId="1" fillId="12" borderId="18" xfId="0" applyFont="1" applyFill="1" applyBorder="1"/>
    <xf numFmtId="0" fontId="1" fillId="12" borderId="19" xfId="0" applyFont="1" applyFill="1" applyBorder="1"/>
    <xf numFmtId="0" fontId="0" fillId="13" borderId="22" xfId="0" applyFill="1" applyBorder="1"/>
    <xf numFmtId="0" fontId="0" fillId="13" borderId="0" xfId="0" applyFill="1"/>
    <xf numFmtId="0" fontId="0" fillId="13" borderId="2" xfId="0" applyFill="1" applyBorder="1"/>
    <xf numFmtId="0" fontId="0" fillId="13" borderId="20" xfId="0" applyFill="1" applyBorder="1"/>
    <xf numFmtId="0" fontId="0" fillId="13" borderId="21" xfId="0" applyFill="1" applyBorder="1"/>
    <xf numFmtId="0" fontId="0" fillId="13" borderId="3" xfId="0" applyFill="1" applyBorder="1"/>
    <xf numFmtId="0" fontId="8" fillId="3" borderId="20" xfId="0" applyFont="1" applyFill="1" applyBorder="1"/>
    <xf numFmtId="0" fontId="2" fillId="3" borderId="21" xfId="0" applyFont="1" applyFill="1" applyBorder="1" applyAlignment="1">
      <alignment horizontal="center"/>
    </xf>
    <xf numFmtId="0" fontId="2" fillId="3" borderId="3" xfId="0" applyFont="1" applyFill="1" applyBorder="1" applyAlignment="1">
      <alignment horizontal="center"/>
    </xf>
    <xf numFmtId="0" fontId="5" fillId="6" borderId="1" xfId="0" applyFont="1" applyFill="1" applyBorder="1" applyAlignment="1">
      <alignment horizontal="center"/>
    </xf>
    <xf numFmtId="0" fontId="0" fillId="7" borderId="1" xfId="0" applyFill="1" applyBorder="1" applyAlignment="1">
      <alignment horizontal="center"/>
    </xf>
    <xf numFmtId="0" fontId="1" fillId="5" borderId="1" xfId="0" applyFont="1" applyFill="1" applyBorder="1" applyAlignment="1">
      <alignment horizontal="center"/>
    </xf>
    <xf numFmtId="0" fontId="0" fillId="3" borderId="1" xfId="0" applyFill="1" applyBorder="1" applyAlignment="1">
      <alignment horizontal="center"/>
    </xf>
    <xf numFmtId="0" fontId="1" fillId="4" borderId="1" xfId="0" applyFont="1" applyFill="1" applyBorder="1" applyAlignment="1">
      <alignment horizontal="center"/>
    </xf>
    <xf numFmtId="0" fontId="5" fillId="4" borderId="1" xfId="0" applyFont="1" applyFill="1" applyBorder="1" applyAlignment="1">
      <alignment horizontal="center"/>
    </xf>
    <xf numFmtId="0" fontId="5" fillId="8" borderId="1" xfId="0" applyFont="1" applyFill="1" applyBorder="1" applyAlignment="1">
      <alignment horizontal="center"/>
    </xf>
    <xf numFmtId="0" fontId="0" fillId="11" borderId="1" xfId="0" applyFill="1" applyBorder="1" applyAlignment="1">
      <alignment horizontal="center"/>
    </xf>
    <xf numFmtId="0" fontId="5" fillId="9" borderId="1" xfId="0" applyFont="1" applyFill="1" applyBorder="1" applyAlignment="1">
      <alignment horizontal="center"/>
    </xf>
    <xf numFmtId="0" fontId="5" fillId="9" borderId="3" xfId="0" applyFont="1" applyFill="1" applyBorder="1" applyAlignment="1">
      <alignment horizontal="center"/>
    </xf>
    <xf numFmtId="0" fontId="0" fillId="12" borderId="7" xfId="0" applyFill="1" applyBorder="1" applyAlignment="1">
      <alignment horizontal="center"/>
    </xf>
    <xf numFmtId="0" fontId="0" fillId="12" borderId="2" xfId="0" applyFill="1" applyBorder="1" applyAlignment="1">
      <alignment horizontal="center"/>
    </xf>
    <xf numFmtId="0" fontId="0" fillId="12" borderId="8" xfId="0" applyFill="1" applyBorder="1" applyAlignment="1">
      <alignment horizontal="center"/>
    </xf>
    <xf numFmtId="0" fontId="0" fillId="12" borderId="3" xfId="0" applyFill="1" applyBorder="1" applyAlignment="1">
      <alignment horizontal="center"/>
    </xf>
    <xf numFmtId="0" fontId="2" fillId="0" borderId="0" xfId="0" applyFont="1"/>
    <xf numFmtId="0" fontId="1" fillId="10" borderId="1" xfId="0" applyFont="1" applyFill="1" applyBorder="1" applyAlignment="1">
      <alignment horizontal="center"/>
    </xf>
    <xf numFmtId="0" fontId="1" fillId="10" borderId="5" xfId="0" applyFont="1" applyFill="1" applyBorder="1" applyAlignment="1">
      <alignment horizontal="center"/>
    </xf>
    <xf numFmtId="0" fontId="0" fillId="2" borderId="1" xfId="0" applyFill="1" applyBorder="1" applyAlignment="1">
      <alignment horizontal="center"/>
    </xf>
    <xf numFmtId="0" fontId="2" fillId="0" borderId="0" xfId="0" applyFont="1" applyAlignment="1">
      <alignment horizontal="center"/>
    </xf>
    <xf numFmtId="0" fontId="5" fillId="14" borderId="1" xfId="0" applyFont="1" applyFill="1" applyBorder="1" applyAlignment="1">
      <alignment horizontal="center"/>
    </xf>
    <xf numFmtId="0" fontId="0" fillId="15" borderId="1" xfId="0" applyFill="1" applyBorder="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5" xfId="0" applyFont="1" applyBorder="1" applyAlignment="1">
      <alignment horizontal="center"/>
    </xf>
    <xf numFmtId="0" fontId="6" fillId="4" borderId="4" xfId="0" applyFont="1" applyFill="1" applyBorder="1" applyAlignment="1">
      <alignment horizontal="center"/>
    </xf>
    <xf numFmtId="0" fontId="6" fillId="4" borderId="6" xfId="0" applyFont="1" applyFill="1" applyBorder="1" applyAlignment="1">
      <alignment horizontal="center"/>
    </xf>
    <xf numFmtId="0" fontId="6" fillId="4" borderId="5" xfId="0" applyFont="1" applyFill="1" applyBorder="1" applyAlignment="1">
      <alignment horizontal="center"/>
    </xf>
    <xf numFmtId="0" fontId="8" fillId="0" borderId="6" xfId="0" applyFont="1" applyBorder="1" applyAlignment="1">
      <alignment horizontal="center"/>
    </xf>
    <xf numFmtId="0" fontId="8" fillId="0" borderId="5" xfId="0" applyFont="1" applyBorder="1" applyAlignment="1">
      <alignment horizontal="center"/>
    </xf>
    <xf numFmtId="0" fontId="6" fillId="14" borderId="1" xfId="0" applyFont="1" applyFill="1" applyBorder="1" applyAlignment="1">
      <alignment horizontal="center"/>
    </xf>
    <xf numFmtId="0" fontId="6" fillId="9" borderId="4" xfId="0" applyFont="1" applyFill="1" applyBorder="1" applyAlignment="1">
      <alignment horizontal="center"/>
    </xf>
    <xf numFmtId="0" fontId="6" fillId="9" borderId="5" xfId="0" applyFont="1" applyFill="1" applyBorder="1" applyAlignment="1">
      <alignment horizontal="center"/>
    </xf>
    <xf numFmtId="0" fontId="6" fillId="8" borderId="4" xfId="0" applyFont="1" applyFill="1" applyBorder="1" applyAlignment="1">
      <alignment horizontal="center"/>
    </xf>
    <xf numFmtId="0" fontId="6" fillId="8" borderId="5" xfId="0" applyFont="1" applyFill="1" applyBorder="1" applyAlignment="1">
      <alignment horizontal="center"/>
    </xf>
    <xf numFmtId="0" fontId="6" fillId="6" borderId="4" xfId="0" applyFont="1" applyFill="1" applyBorder="1" applyAlignment="1">
      <alignment horizontal="center"/>
    </xf>
    <xf numFmtId="0" fontId="6" fillId="6" borderId="6" xfId="0" applyFont="1" applyFill="1" applyBorder="1" applyAlignment="1">
      <alignment horizontal="center"/>
    </xf>
    <xf numFmtId="0" fontId="6" fillId="6" borderId="5" xfId="0" applyFont="1" applyFill="1" applyBorder="1" applyAlignment="1">
      <alignment horizontal="center"/>
    </xf>
    <xf numFmtId="0" fontId="6" fillId="8" borderId="6" xfId="0" applyFont="1" applyFill="1" applyBorder="1" applyAlignment="1">
      <alignment horizontal="center"/>
    </xf>
    <xf numFmtId="0" fontId="1" fillId="5" borderId="1" xfId="0" applyFont="1" applyFill="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1" fillId="0" borderId="0" xfId="0" applyFont="1" applyAlignment="1">
      <alignment horizontal="center"/>
    </xf>
    <xf numFmtId="0" fontId="5" fillId="0" borderId="0" xfId="0" applyFont="1" applyAlignment="1">
      <alignment horizontal="center"/>
    </xf>
    <xf numFmtId="0" fontId="6" fillId="3" borderId="17" xfId="0" applyFont="1" applyFill="1" applyBorder="1" applyAlignment="1">
      <alignment horizontal="center"/>
    </xf>
    <xf numFmtId="0" fontId="6" fillId="3" borderId="18" xfId="0" applyFont="1" applyFill="1" applyBorder="1" applyAlignment="1">
      <alignment horizontal="center"/>
    </xf>
    <xf numFmtId="0" fontId="6" fillId="3" borderId="19" xfId="0" applyFont="1" applyFill="1" applyBorder="1" applyAlignment="1">
      <alignment horizont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0" xfId="0" applyFont="1" applyFill="1" applyAlignment="1">
      <alignment horizontal="center" vertical="center"/>
    </xf>
    <xf numFmtId="0" fontId="3" fillId="4" borderId="13" xfId="0" applyFont="1" applyFill="1" applyBorder="1" applyAlignment="1">
      <alignment horizontal="center" vertical="center"/>
    </xf>
    <xf numFmtId="0" fontId="2" fillId="3" borderId="20" xfId="0" applyFont="1" applyFill="1" applyBorder="1" applyAlignment="1">
      <alignment horizontal="center"/>
    </xf>
    <xf numFmtId="0" fontId="2" fillId="3" borderId="21" xfId="0" applyFont="1" applyFill="1" applyBorder="1" applyAlignment="1">
      <alignment horizontal="center"/>
    </xf>
    <xf numFmtId="0" fontId="2" fillId="3" borderId="3" xfId="0" applyFont="1" applyFill="1" applyBorder="1" applyAlignment="1">
      <alignment horizontal="center"/>
    </xf>
    <xf numFmtId="10" fontId="2" fillId="3" borderId="20" xfId="1" applyNumberFormat="1" applyFont="1" applyFill="1" applyBorder="1" applyAlignment="1">
      <alignment horizontal="center"/>
    </xf>
    <xf numFmtId="10" fontId="2" fillId="3" borderId="21" xfId="1" applyNumberFormat="1" applyFont="1" applyFill="1" applyBorder="1" applyAlignment="1">
      <alignment horizontal="center"/>
    </xf>
    <xf numFmtId="10" fontId="2" fillId="3" borderId="3" xfId="1"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A4D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Tables!Restaurant Count by Cities</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Restaurant</a:t>
            </a:r>
            <a:r>
              <a:rPr lang="en-US" b="1" baseline="0">
                <a:solidFill>
                  <a:schemeClr val="tx1"/>
                </a:solidFill>
              </a:rPr>
              <a:t> Count by City</a:t>
            </a:r>
            <a:endParaRPr lang="en-US" b="1">
              <a:solidFill>
                <a:schemeClr val="tx1"/>
              </a:solidFill>
            </a:endParaRPr>
          </a:p>
        </c:rich>
      </c:tx>
      <c:layout>
        <c:manualLayout>
          <c:xMode val="edge"/>
          <c:yMode val="edge"/>
          <c:x val="0.27477530884006529"/>
          <c:y val="0.1132773589560214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12170533896301"/>
          <c:y val="0.26328484981044037"/>
          <c:w val="0.76414425236339689"/>
          <c:h val="0.61173960323861143"/>
        </c:manualLayout>
      </c:layout>
      <c:barChart>
        <c:barDir val="bar"/>
        <c:grouping val="clustered"/>
        <c:varyColors val="0"/>
        <c:ser>
          <c:idx val="0"/>
          <c:order val="0"/>
          <c:tx>
            <c:strRef>
              <c:f>'Pivot Tables'!$H$4</c:f>
              <c:strCache>
                <c:ptCount val="1"/>
                <c:pt idx="0">
                  <c:v>Total</c:v>
                </c:pt>
              </c:strCache>
            </c:strRef>
          </c:tx>
          <c:spPr>
            <a:solidFill>
              <a:schemeClr val="accent1"/>
            </a:solidFill>
            <a:ln>
              <a:noFill/>
            </a:ln>
            <a:effectLst/>
          </c:spPr>
          <c:invertIfNegative val="0"/>
          <c:cat>
            <c:strRef>
              <c:f>'Pivot Tables'!$G$5:$G$145</c:f>
              <c:strCache>
                <c:ptCount val="140"/>
                <c:pt idx="0">
                  <c:v>New Delhi</c:v>
                </c:pt>
                <c:pt idx="1">
                  <c:v>Gurgaon</c:v>
                </c:pt>
                <c:pt idx="2">
                  <c:v>Noida</c:v>
                </c:pt>
                <c:pt idx="3">
                  <c:v>Faridabad</c:v>
                </c:pt>
                <c:pt idx="4">
                  <c:v>Ghaziabad</c:v>
                </c:pt>
                <c:pt idx="5">
                  <c:v>Albany</c:v>
                </c:pt>
                <c:pt idx="6">
                  <c:v>Lucknow</c:v>
                </c:pt>
                <c:pt idx="7">
                  <c:v>Amritsar</c:v>
                </c:pt>
                <c:pt idx="8">
                  <c:v>Ahmedabad</c:v>
                </c:pt>
                <c:pt idx="9">
                  <c:v>Bhubaneshwar</c:v>
                </c:pt>
                <c:pt idx="10">
                  <c:v>Guwahati</c:v>
                </c:pt>
                <c:pt idx="11">
                  <c:v>Bangalore</c:v>
                </c:pt>
                <c:pt idx="12">
                  <c:v>Pretoria</c:v>
                </c:pt>
                <c:pt idx="13">
                  <c:v>Nagpur</c:v>
                </c:pt>
                <c:pt idx="14">
                  <c:v>Bhopal</c:v>
                </c:pt>
                <c:pt idx="15">
                  <c:v>Sí£o Paulo</c:v>
                </c:pt>
                <c:pt idx="16">
                  <c:v>Allahabad</c:v>
                </c:pt>
                <c:pt idx="17">
                  <c:v>Manchester</c:v>
                </c:pt>
                <c:pt idx="18">
                  <c:v>Birmingham</c:v>
                </c:pt>
                <c:pt idx="19">
                  <c:v>Orlando</c:v>
                </c:pt>
                <c:pt idx="20">
                  <c:v>Boise</c:v>
                </c:pt>
                <c:pt idx="21">
                  <c:v>Rest of Hawaii</c:v>
                </c:pt>
                <c:pt idx="22">
                  <c:v>Brasí_lia</c:v>
                </c:pt>
                <c:pt idx="23">
                  <c:v>Tampa Bay</c:v>
                </c:pt>
                <c:pt idx="24">
                  <c:v>Cape Town</c:v>
                </c:pt>
                <c:pt idx="25">
                  <c:v>Ludhiana</c:v>
                </c:pt>
                <c:pt idx="26">
                  <c:v>Cedar Rapids/Iowa City</c:v>
                </c:pt>
                <c:pt idx="27">
                  <c:v>Mumbai</c:v>
                </c:pt>
                <c:pt idx="28">
                  <c:v>Chennai</c:v>
                </c:pt>
                <c:pt idx="29">
                  <c:v>Augusta</c:v>
                </c:pt>
                <c:pt idx="30">
                  <c:v>Coimbatore</c:v>
                </c:pt>
                <c:pt idx="31">
                  <c:v>Pensacola</c:v>
                </c:pt>
                <c:pt idx="32">
                  <c:v>Colombo</c:v>
                </c:pt>
                <c:pt idx="33">
                  <c:v>Pune</c:v>
                </c:pt>
                <c:pt idx="34">
                  <c:v>Columbus</c:v>
                </c:pt>
                <c:pt idx="35">
                  <c:v>Savannah</c:v>
                </c:pt>
                <c:pt idx="36">
                  <c:v>Dalton</c:v>
                </c:pt>
                <c:pt idx="37">
                  <c:v>Sioux City</c:v>
                </c:pt>
                <c:pt idx="38">
                  <c:v>Davenport</c:v>
                </c:pt>
                <c:pt idx="39">
                  <c:v>Valdosta</c:v>
                </c:pt>
                <c:pt idx="40">
                  <c:v>Dehradun</c:v>
                </c:pt>
                <c:pt idx="41">
                  <c:v>Auckland</c:v>
                </c:pt>
                <c:pt idx="42">
                  <c:v>Des Moines</c:v>
                </c:pt>
                <c:pt idx="43">
                  <c:v>Macon</c:v>
                </c:pt>
                <c:pt idx="44">
                  <c:v>Doha</c:v>
                </c:pt>
                <c:pt idx="45">
                  <c:v>Mangalore</c:v>
                </c:pt>
                <c:pt idx="46">
                  <c:v>Dubai</c:v>
                </c:pt>
                <c:pt idx="47">
                  <c:v>Mysore</c:v>
                </c:pt>
                <c:pt idx="48">
                  <c:v>Dubuque</c:v>
                </c:pt>
                <c:pt idx="49">
                  <c:v>Nashik</c:v>
                </c:pt>
                <c:pt idx="50">
                  <c:v>Edinburgh</c:v>
                </c:pt>
                <c:pt idx="51">
                  <c:v>Aurangabad</c:v>
                </c:pt>
                <c:pt idx="52">
                  <c:v>Agra</c:v>
                </c:pt>
                <c:pt idx="53">
                  <c:v>Patna</c:v>
                </c:pt>
                <c:pt idx="54">
                  <c:v>Gainesville</c:v>
                </c:pt>
                <c:pt idx="55">
                  <c:v>Pocatello</c:v>
                </c:pt>
                <c:pt idx="56">
                  <c:v>Ankara</c:v>
                </c:pt>
                <c:pt idx="57">
                  <c:v>Puducherry</c:v>
                </c:pt>
                <c:pt idx="58">
                  <c:v>Goa</c:v>
                </c:pt>
                <c:pt idx="59">
                  <c:v>Ranchi</c:v>
                </c:pt>
                <c:pt idx="60">
                  <c:v>Athens</c:v>
                </c:pt>
                <c:pt idx="61">
                  <c:v>Rio de Janeiro</c:v>
                </c:pt>
                <c:pt idx="62">
                  <c:v>Vizag</c:v>
                </c:pt>
                <c:pt idx="63">
                  <c:v>Sharjah</c:v>
                </c:pt>
                <c:pt idx="64">
                  <c:v>Waterloo</c:v>
                </c:pt>
                <c:pt idx="65">
                  <c:v>Singapore</c:v>
                </c:pt>
                <c:pt idx="66">
                  <c:v>Jaipur</c:v>
                </c:pt>
                <c:pt idx="67">
                  <c:v>Surat</c:v>
                </c:pt>
                <c:pt idx="68">
                  <c:v>Kanpur</c:v>
                </c:pt>
                <c:pt idx="69">
                  <c:v>Vadodara</c:v>
                </c:pt>
                <c:pt idx="70">
                  <c:v>Kochi</c:v>
                </c:pt>
                <c:pt idx="71">
                  <c:v>Varanasi</c:v>
                </c:pt>
                <c:pt idx="72">
                  <c:v>Kolkata</c:v>
                </c:pt>
                <c:pt idx="73">
                  <c:v>Abu Dhabi</c:v>
                </c:pt>
                <c:pt idx="74">
                  <c:v>Wellington City</c:v>
                </c:pt>
                <c:pt idx="75">
                  <c:v>Indore</c:v>
                </c:pt>
                <c:pt idx="76">
                  <c:v>London</c:v>
                </c:pt>
                <c:pt idx="77">
                  <c:v>Hyderabad</c:v>
                </c:pt>
                <c:pt idx="78">
                  <c:v>Chandigarh</c:v>
                </c:pt>
                <c:pt idx="79">
                  <c:v>Jakarta</c:v>
                </c:pt>
                <c:pt idx="80">
                  <c:v>ÛÁstanbul</c:v>
                </c:pt>
                <c:pt idx="81">
                  <c:v>Sandton</c:v>
                </c:pt>
                <c:pt idx="82">
                  <c:v>Johannesburg</c:v>
                </c:pt>
                <c:pt idx="83">
                  <c:v>Taguig City</c:v>
                </c:pt>
                <c:pt idx="84">
                  <c:v>Mandaluyong City</c:v>
                </c:pt>
                <c:pt idx="85">
                  <c:v>Pasig City</c:v>
                </c:pt>
                <c:pt idx="86">
                  <c:v>Pasay City</c:v>
                </c:pt>
                <c:pt idx="87">
                  <c:v>Tangerang</c:v>
                </c:pt>
                <c:pt idx="88">
                  <c:v>Makati City</c:v>
                </c:pt>
                <c:pt idx="89">
                  <c:v>Inner City</c:v>
                </c:pt>
                <c:pt idx="90">
                  <c:v>Bogor</c:v>
                </c:pt>
                <c:pt idx="91">
                  <c:v>Santa Rosa</c:v>
                </c:pt>
                <c:pt idx="92">
                  <c:v>Secunderabad</c:v>
                </c:pt>
                <c:pt idx="93">
                  <c:v>San Juan City</c:v>
                </c:pt>
                <c:pt idx="94">
                  <c:v>Panchkula</c:v>
                </c:pt>
                <c:pt idx="95">
                  <c:v>Consort</c:v>
                </c:pt>
                <c:pt idx="96">
                  <c:v>Wangaratta</c:v>
                </c:pt>
                <c:pt idx="97">
                  <c:v>Mount Isa</c:v>
                </c:pt>
                <c:pt idx="98">
                  <c:v>Chatham-Kent</c:v>
                </c:pt>
                <c:pt idx="99">
                  <c:v>Bandung</c:v>
                </c:pt>
                <c:pt idx="100">
                  <c:v>Vernonia</c:v>
                </c:pt>
                <c:pt idx="101">
                  <c:v>Portland</c:v>
                </c:pt>
                <c:pt idx="102">
                  <c:v>Winchester Bay</c:v>
                </c:pt>
                <c:pt idx="103">
                  <c:v>Potrero</c:v>
                </c:pt>
                <c:pt idx="104">
                  <c:v>Tagaytay City</c:v>
                </c:pt>
                <c:pt idx="105">
                  <c:v>Geelong</c:v>
                </c:pt>
                <c:pt idx="106">
                  <c:v>Taree</c:v>
                </c:pt>
                <c:pt idx="107">
                  <c:v>Princeton</c:v>
                </c:pt>
                <c:pt idx="108">
                  <c:v>Clatskanie</c:v>
                </c:pt>
                <c:pt idx="109">
                  <c:v>Bundaberg</c:v>
                </c:pt>
                <c:pt idx="110">
                  <c:v>Fernley</c:v>
                </c:pt>
                <c:pt idx="111">
                  <c:v>Murray Bridge</c:v>
                </c:pt>
                <c:pt idx="112">
                  <c:v>Weirton</c:v>
                </c:pt>
                <c:pt idx="113">
                  <c:v>Quezon City</c:v>
                </c:pt>
                <c:pt idx="114">
                  <c:v>Yorkton</c:v>
                </c:pt>
                <c:pt idx="115">
                  <c:v>Ballarat</c:v>
                </c:pt>
                <c:pt idx="116">
                  <c:v>Swan Hill</c:v>
                </c:pt>
                <c:pt idx="117">
                  <c:v>Randburg</c:v>
                </c:pt>
                <c:pt idx="118">
                  <c:v>Ojo Caliente</c:v>
                </c:pt>
                <c:pt idx="119">
                  <c:v>Cairns</c:v>
                </c:pt>
                <c:pt idx="120">
                  <c:v>Gympie</c:v>
                </c:pt>
                <c:pt idx="121">
                  <c:v>Kingaroy</c:v>
                </c:pt>
                <c:pt idx="122">
                  <c:v>Townsville</c:v>
                </c:pt>
                <c:pt idx="123">
                  <c:v>Mc Millan</c:v>
                </c:pt>
                <c:pt idx="124">
                  <c:v>Bairnsdale</c:v>
                </c:pt>
                <c:pt idx="125">
                  <c:v>Miller</c:v>
                </c:pt>
                <c:pt idx="126">
                  <c:v>Mohali</c:v>
                </c:pt>
                <c:pt idx="127">
                  <c:v>Goulburn</c:v>
                </c:pt>
                <c:pt idx="128">
                  <c:v>Vineland Station</c:v>
                </c:pt>
                <c:pt idx="129">
                  <c:v>Alice Springs</c:v>
                </c:pt>
                <c:pt idx="130">
                  <c:v>Wagga Wagga</c:v>
                </c:pt>
                <c:pt idx="131">
                  <c:v>Ballina</c:v>
                </c:pt>
                <c:pt idx="132">
                  <c:v>Monroe</c:v>
                </c:pt>
                <c:pt idx="133">
                  <c:v>Armidale</c:v>
                </c:pt>
                <c:pt idx="134">
                  <c:v>Cochrane</c:v>
                </c:pt>
                <c:pt idx="135">
                  <c:v>Lakeview</c:v>
                </c:pt>
                <c:pt idx="136">
                  <c:v>Wollongong</c:v>
                </c:pt>
                <c:pt idx="137">
                  <c:v>Launceston</c:v>
                </c:pt>
                <c:pt idx="138">
                  <c:v>Hobart</c:v>
                </c:pt>
                <c:pt idx="139">
                  <c:v>Lincoln</c:v>
                </c:pt>
              </c:strCache>
            </c:strRef>
          </c:cat>
          <c:val>
            <c:numRef>
              <c:f>'Pivot Tables'!$H$5:$H$145</c:f>
              <c:numCache>
                <c:formatCode>General</c:formatCode>
                <c:ptCount val="140"/>
                <c:pt idx="0">
                  <c:v>5473</c:v>
                </c:pt>
                <c:pt idx="1">
                  <c:v>1118</c:v>
                </c:pt>
                <c:pt idx="2">
                  <c:v>1080</c:v>
                </c:pt>
                <c:pt idx="3">
                  <c:v>251</c:v>
                </c:pt>
                <c:pt idx="4">
                  <c:v>25</c:v>
                </c:pt>
                <c:pt idx="5">
                  <c:v>22</c:v>
                </c:pt>
                <c:pt idx="6">
                  <c:v>21</c:v>
                </c:pt>
                <c:pt idx="7">
                  <c:v>21</c:v>
                </c:pt>
                <c:pt idx="8">
                  <c:v>21</c:v>
                </c:pt>
                <c:pt idx="9">
                  <c:v>21</c:v>
                </c:pt>
                <c:pt idx="10">
                  <c:v>21</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pt idx="50">
                  <c:v>20</c:v>
                </c:pt>
                <c:pt idx="51">
                  <c:v>20</c:v>
                </c:pt>
                <c:pt idx="52">
                  <c:v>20</c:v>
                </c:pt>
                <c:pt idx="53">
                  <c:v>20</c:v>
                </c:pt>
                <c:pt idx="54">
                  <c:v>20</c:v>
                </c:pt>
                <c:pt idx="55">
                  <c:v>20</c:v>
                </c:pt>
                <c:pt idx="56">
                  <c:v>20</c:v>
                </c:pt>
                <c:pt idx="57">
                  <c:v>20</c:v>
                </c:pt>
                <c:pt idx="58">
                  <c:v>20</c:v>
                </c:pt>
                <c:pt idx="59">
                  <c:v>20</c:v>
                </c:pt>
                <c:pt idx="60">
                  <c:v>20</c:v>
                </c:pt>
                <c:pt idx="61">
                  <c:v>20</c:v>
                </c:pt>
                <c:pt idx="62">
                  <c:v>20</c:v>
                </c:pt>
                <c:pt idx="63">
                  <c:v>20</c:v>
                </c:pt>
                <c:pt idx="64">
                  <c:v>20</c:v>
                </c:pt>
                <c:pt idx="65">
                  <c:v>20</c:v>
                </c:pt>
                <c:pt idx="66">
                  <c:v>20</c:v>
                </c:pt>
                <c:pt idx="67">
                  <c:v>20</c:v>
                </c:pt>
                <c:pt idx="68">
                  <c:v>20</c:v>
                </c:pt>
                <c:pt idx="69">
                  <c:v>20</c:v>
                </c:pt>
                <c:pt idx="70">
                  <c:v>20</c:v>
                </c:pt>
                <c:pt idx="71">
                  <c:v>20</c:v>
                </c:pt>
                <c:pt idx="72">
                  <c:v>20</c:v>
                </c:pt>
                <c:pt idx="73">
                  <c:v>20</c:v>
                </c:pt>
                <c:pt idx="74">
                  <c:v>20</c:v>
                </c:pt>
                <c:pt idx="75">
                  <c:v>20</c:v>
                </c:pt>
                <c:pt idx="76">
                  <c:v>20</c:v>
                </c:pt>
                <c:pt idx="77">
                  <c:v>18</c:v>
                </c:pt>
                <c:pt idx="78">
                  <c:v>18</c:v>
                </c:pt>
                <c:pt idx="79">
                  <c:v>16</c:v>
                </c:pt>
                <c:pt idx="80">
                  <c:v>14</c:v>
                </c:pt>
                <c:pt idx="81">
                  <c:v>11</c:v>
                </c:pt>
                <c:pt idx="82">
                  <c:v>6</c:v>
                </c:pt>
                <c:pt idx="83">
                  <c:v>4</c:v>
                </c:pt>
                <c:pt idx="84">
                  <c:v>4</c:v>
                </c:pt>
                <c:pt idx="85">
                  <c:v>3</c:v>
                </c:pt>
                <c:pt idx="86">
                  <c:v>3</c:v>
                </c:pt>
                <c:pt idx="87">
                  <c:v>2</c:v>
                </c:pt>
                <c:pt idx="88">
                  <c:v>2</c:v>
                </c:pt>
                <c:pt idx="89">
                  <c:v>2</c:v>
                </c:pt>
                <c:pt idx="90">
                  <c:v>2</c:v>
                </c:pt>
                <c:pt idx="91">
                  <c:v>2</c:v>
                </c:pt>
                <c:pt idx="92">
                  <c:v>2</c:v>
                </c:pt>
                <c:pt idx="93">
                  <c:v>2</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numCache>
            </c:numRef>
          </c:val>
          <c:extLst>
            <c:ext xmlns:c16="http://schemas.microsoft.com/office/drawing/2014/chart" uri="{C3380CC4-5D6E-409C-BE32-E72D297353CC}">
              <c16:uniqueId val="{00000000-E6E1-45A5-8B3D-461BD410A795}"/>
            </c:ext>
          </c:extLst>
        </c:ser>
        <c:dLbls>
          <c:showLegendKey val="0"/>
          <c:showVal val="0"/>
          <c:showCatName val="0"/>
          <c:showSerName val="0"/>
          <c:showPercent val="0"/>
          <c:showBubbleSize val="0"/>
        </c:dLbls>
        <c:gapWidth val="182"/>
        <c:axId val="400924464"/>
        <c:axId val="508155440"/>
      </c:barChart>
      <c:catAx>
        <c:axId val="40092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155440"/>
        <c:crosses val="autoZero"/>
        <c:auto val="1"/>
        <c:lblAlgn val="ctr"/>
        <c:lblOffset val="100"/>
        <c:noMultiLvlLbl val="0"/>
      </c:catAx>
      <c:valAx>
        <c:axId val="508155440"/>
        <c:scaling>
          <c:orientation val="minMax"/>
          <c:max val="1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092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Tables!Ratings Category Distribution</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Restaurant</a:t>
            </a:r>
            <a:r>
              <a:rPr lang="en-US" b="1" baseline="0">
                <a:solidFill>
                  <a:schemeClr val="tx1"/>
                </a:solidFill>
              </a:rPr>
              <a:t> Count by 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Tables'!$E$24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D5-4883-9D6D-5A658BB4D8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D5-4883-9D6D-5A658BB4D8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D5-4883-9D6D-5A658BB4D8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D5-4883-9D6D-5A658BB4D8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AD5-4883-9D6D-5A658BB4D8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AD5-4883-9D6D-5A658BB4D847}"/>
              </c:ext>
            </c:extLst>
          </c:dPt>
          <c:cat>
            <c:strRef>
              <c:f>'Pivot Tables'!$D$25:$D$31</c:f>
              <c:strCache>
                <c:ptCount val="6"/>
                <c:pt idx="0">
                  <c:v>Average</c:v>
                </c:pt>
                <c:pt idx="1">
                  <c:v>Excellent</c:v>
                </c:pt>
                <c:pt idx="2">
                  <c:v>Good</c:v>
                </c:pt>
                <c:pt idx="3">
                  <c:v>Not rated</c:v>
                </c:pt>
                <c:pt idx="4">
                  <c:v>Poor</c:v>
                </c:pt>
                <c:pt idx="5">
                  <c:v>Very Good</c:v>
                </c:pt>
              </c:strCache>
            </c:strRef>
          </c:cat>
          <c:val>
            <c:numRef>
              <c:f>'Pivot Tables'!$E$25:$E$31</c:f>
              <c:numCache>
                <c:formatCode>General</c:formatCode>
                <c:ptCount val="6"/>
                <c:pt idx="0">
                  <c:v>3737</c:v>
                </c:pt>
                <c:pt idx="1">
                  <c:v>301</c:v>
                </c:pt>
                <c:pt idx="2">
                  <c:v>2100</c:v>
                </c:pt>
                <c:pt idx="3">
                  <c:v>2148</c:v>
                </c:pt>
                <c:pt idx="4">
                  <c:v>186</c:v>
                </c:pt>
                <c:pt idx="5">
                  <c:v>1079</c:v>
                </c:pt>
              </c:numCache>
            </c:numRef>
          </c:val>
          <c:extLst>
            <c:ext xmlns:c16="http://schemas.microsoft.com/office/drawing/2014/chart" uri="{C3380CC4-5D6E-409C-BE32-E72D297353CC}">
              <c16:uniqueId val="{0000000C-3AD5-4883-9D6D-5A658BB4D8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Tables!Average Ratings by Country</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Ratings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112921264210926E-2"/>
          <c:y val="0.24832326449666647"/>
          <c:w val="0.83586128552180849"/>
          <c:h val="0.39527395590616266"/>
        </c:manualLayout>
      </c:layout>
      <c:barChart>
        <c:barDir val="col"/>
        <c:grouping val="clustered"/>
        <c:varyColors val="0"/>
        <c:ser>
          <c:idx val="0"/>
          <c:order val="0"/>
          <c:tx>
            <c:strRef>
              <c:f>'Pivot Tables'!$E$4</c:f>
              <c:strCache>
                <c:ptCount val="1"/>
                <c:pt idx="0">
                  <c:v>Total</c:v>
                </c:pt>
              </c:strCache>
            </c:strRef>
          </c:tx>
          <c:spPr>
            <a:solidFill>
              <a:schemeClr val="accent1"/>
            </a:solidFill>
            <a:ln>
              <a:noFill/>
            </a:ln>
            <a:effectLst/>
          </c:spPr>
          <c:invertIfNegative val="0"/>
          <c:cat>
            <c:strRef>
              <c:f>'Pivot Tables'!$D$5:$D$20</c:f>
              <c:strCache>
                <c:ptCount val="15"/>
                <c:pt idx="0">
                  <c:v>Australia</c:v>
                </c:pt>
                <c:pt idx="1">
                  <c:v>Brazil</c:v>
                </c:pt>
                <c:pt idx="2">
                  <c:v>Canada</c:v>
                </c:pt>
                <c:pt idx="3">
                  <c:v>India</c:v>
                </c:pt>
                <c:pt idx="4">
                  <c:v>Indonesia</c:v>
                </c:pt>
                <c:pt idx="5">
                  <c:v>New Zealand</c:v>
                </c:pt>
                <c:pt idx="6">
                  <c:v>Phillipines</c:v>
                </c:pt>
                <c:pt idx="7">
                  <c:v>Qatar</c:v>
                </c:pt>
                <c:pt idx="8">
                  <c:v>Singapore</c:v>
                </c:pt>
                <c:pt idx="9">
                  <c:v>South Africa</c:v>
                </c:pt>
                <c:pt idx="10">
                  <c:v>Sri Lanka</c:v>
                </c:pt>
                <c:pt idx="11">
                  <c:v>Turkey</c:v>
                </c:pt>
                <c:pt idx="12">
                  <c:v>UAE</c:v>
                </c:pt>
                <c:pt idx="13">
                  <c:v>United Kingdom</c:v>
                </c:pt>
                <c:pt idx="14">
                  <c:v>United States</c:v>
                </c:pt>
              </c:strCache>
            </c:strRef>
          </c:cat>
          <c:val>
            <c:numRef>
              <c:f>'Pivot Tables'!$E$5:$E$20</c:f>
              <c:numCache>
                <c:formatCode>0.00</c:formatCode>
                <c:ptCount val="15"/>
                <c:pt idx="0">
                  <c:v>3.6583333333333332</c:v>
                </c:pt>
                <c:pt idx="1">
                  <c:v>3.7633333333333341</c:v>
                </c:pt>
                <c:pt idx="2">
                  <c:v>3.5750000000000002</c:v>
                </c:pt>
                <c:pt idx="3">
                  <c:v>2.5233240869163138</c:v>
                </c:pt>
                <c:pt idx="4">
                  <c:v>4.295238095238096</c:v>
                </c:pt>
                <c:pt idx="5">
                  <c:v>4.2624999999999984</c:v>
                </c:pt>
                <c:pt idx="6">
                  <c:v>4.4681818181818187</c:v>
                </c:pt>
                <c:pt idx="7">
                  <c:v>4.0600000000000005</c:v>
                </c:pt>
                <c:pt idx="8">
                  <c:v>3.5750000000000006</c:v>
                </c:pt>
                <c:pt idx="9">
                  <c:v>4.2100000000000017</c:v>
                </c:pt>
                <c:pt idx="10">
                  <c:v>3.87</c:v>
                </c:pt>
                <c:pt idx="11">
                  <c:v>4.3000000000000007</c:v>
                </c:pt>
                <c:pt idx="12">
                  <c:v>4.2333333333333334</c:v>
                </c:pt>
                <c:pt idx="13">
                  <c:v>4.0874999999999995</c:v>
                </c:pt>
                <c:pt idx="14">
                  <c:v>4.0043778801843342</c:v>
                </c:pt>
              </c:numCache>
            </c:numRef>
          </c:val>
          <c:extLst>
            <c:ext xmlns:c16="http://schemas.microsoft.com/office/drawing/2014/chart" uri="{C3380CC4-5D6E-409C-BE32-E72D297353CC}">
              <c16:uniqueId val="{00000000-BDE0-403B-A483-6B147E608115}"/>
            </c:ext>
          </c:extLst>
        </c:ser>
        <c:dLbls>
          <c:showLegendKey val="0"/>
          <c:showVal val="0"/>
          <c:showCatName val="0"/>
          <c:showSerName val="0"/>
          <c:showPercent val="0"/>
          <c:showBubbleSize val="0"/>
        </c:dLbls>
        <c:gapWidth val="219"/>
        <c:overlap val="-27"/>
        <c:axId val="383523808"/>
        <c:axId val="508162640"/>
      </c:barChart>
      <c:catAx>
        <c:axId val="3835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162640"/>
        <c:crosses val="autoZero"/>
        <c:auto val="1"/>
        <c:lblAlgn val="ctr"/>
        <c:lblOffset val="100"/>
        <c:noMultiLvlLbl val="0"/>
      </c:catAx>
      <c:valAx>
        <c:axId val="508162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35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Tables!Price Range Distribution</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Restaurant</a:t>
            </a:r>
            <a:r>
              <a:rPr lang="en-US" b="1" baseline="0">
                <a:solidFill>
                  <a:schemeClr val="tx1"/>
                </a:solidFill>
              </a:rPr>
              <a:t> Count by Price range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9068691561907"/>
          <c:y val="0.25402559055118112"/>
          <c:w val="0.81193681246545912"/>
          <c:h val="0.55579765668535552"/>
        </c:manualLayout>
      </c:layout>
      <c:barChart>
        <c:barDir val="col"/>
        <c:grouping val="clustered"/>
        <c:varyColors val="0"/>
        <c:ser>
          <c:idx val="0"/>
          <c:order val="0"/>
          <c:tx>
            <c:strRef>
              <c:f>'Pivot Tables'!$K$10</c:f>
              <c:strCache>
                <c:ptCount val="1"/>
                <c:pt idx="0">
                  <c:v>Total</c:v>
                </c:pt>
              </c:strCache>
            </c:strRef>
          </c:tx>
          <c:spPr>
            <a:solidFill>
              <a:schemeClr val="accent1"/>
            </a:solidFill>
            <a:ln>
              <a:noFill/>
            </a:ln>
            <a:effectLst/>
          </c:spPr>
          <c:invertIfNegative val="0"/>
          <c:cat>
            <c:strRef>
              <c:f>'Pivot Tables'!$J$11:$J$15</c:f>
              <c:strCache>
                <c:ptCount val="4"/>
                <c:pt idx="0">
                  <c:v>1</c:v>
                </c:pt>
                <c:pt idx="1">
                  <c:v>2</c:v>
                </c:pt>
                <c:pt idx="2">
                  <c:v>3</c:v>
                </c:pt>
                <c:pt idx="3">
                  <c:v>4</c:v>
                </c:pt>
              </c:strCache>
            </c:strRef>
          </c:cat>
          <c:val>
            <c:numRef>
              <c:f>'Pivot Tables'!$K$11:$K$15</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D97D-4D51-A61D-4671E6337193}"/>
            </c:ext>
          </c:extLst>
        </c:ser>
        <c:dLbls>
          <c:showLegendKey val="0"/>
          <c:showVal val="0"/>
          <c:showCatName val="0"/>
          <c:showSerName val="0"/>
          <c:showPercent val="0"/>
          <c:showBubbleSize val="0"/>
        </c:dLbls>
        <c:gapWidth val="219"/>
        <c:overlap val="-27"/>
        <c:axId val="383524736"/>
        <c:axId val="508213520"/>
      </c:barChart>
      <c:catAx>
        <c:axId val="38352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213520"/>
        <c:crosses val="autoZero"/>
        <c:auto val="1"/>
        <c:lblAlgn val="ctr"/>
        <c:lblOffset val="100"/>
        <c:noMultiLvlLbl val="0"/>
      </c:catAx>
      <c:valAx>
        <c:axId val="50821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352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[Restaurant_Data_Analysis.xlsx]Pivot Tables!RESTAURANT COUNT BY COUNTRY</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Restaurant Count by Country</a:t>
            </a:r>
          </a:p>
        </c:rich>
      </c:tx>
      <c:layout>
        <c:manualLayout>
          <c:xMode val="edge"/>
          <c:yMode val="edge"/>
          <c:x val="0.26010645507973246"/>
          <c:y val="0.1122493375266266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35958005249346"/>
          <c:y val="0.26328484981044037"/>
          <c:w val="0.74692738407699044"/>
          <c:h val="0.53672317002041414"/>
        </c:manualLayout>
      </c:layout>
      <c:barChart>
        <c:barDir val="bar"/>
        <c:grouping val="clustered"/>
        <c:varyColors val="0"/>
        <c:ser>
          <c:idx val="0"/>
          <c:order val="0"/>
          <c:tx>
            <c:strRef>
              <c:f>'Pivot Tables'!$B$4</c:f>
              <c:strCache>
                <c:ptCount val="1"/>
                <c:pt idx="0">
                  <c:v>Total</c:v>
                </c:pt>
              </c:strCache>
            </c:strRef>
          </c:tx>
          <c:spPr>
            <a:solidFill>
              <a:schemeClr val="accent1"/>
            </a:solidFill>
            <a:ln>
              <a:noFill/>
            </a:ln>
            <a:effectLst/>
          </c:spPr>
          <c:invertIfNegative val="0"/>
          <c:cat>
            <c:strRef>
              <c:f>'Pivot Tables'!$A$5:$A$20</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'Pivot Tables'!$B$5:$B$20</c:f>
              <c:numCache>
                <c:formatCode>General</c:formatCode>
                <c:ptCount val="15"/>
                <c:pt idx="0">
                  <c:v>8652</c:v>
                </c:pt>
                <c:pt idx="1">
                  <c:v>434</c:v>
                </c:pt>
                <c:pt idx="2">
                  <c:v>80</c:v>
                </c:pt>
                <c:pt idx="3">
                  <c:v>60</c:v>
                </c:pt>
                <c:pt idx="4">
                  <c:v>60</c:v>
                </c:pt>
                <c:pt idx="5">
                  <c:v>60</c:v>
                </c:pt>
                <c:pt idx="6">
                  <c:v>40</c:v>
                </c:pt>
                <c:pt idx="7">
                  <c:v>34</c:v>
                </c:pt>
                <c:pt idx="8">
                  <c:v>24</c:v>
                </c:pt>
                <c:pt idx="9">
                  <c:v>22</c:v>
                </c:pt>
                <c:pt idx="10">
                  <c:v>21</c:v>
                </c:pt>
                <c:pt idx="11">
                  <c:v>20</c:v>
                </c:pt>
                <c:pt idx="12">
                  <c:v>20</c:v>
                </c:pt>
                <c:pt idx="13">
                  <c:v>20</c:v>
                </c:pt>
                <c:pt idx="14">
                  <c:v>4</c:v>
                </c:pt>
              </c:numCache>
            </c:numRef>
          </c:val>
          <c:extLst>
            <c:ext xmlns:c16="http://schemas.microsoft.com/office/drawing/2014/chart" uri="{C3380CC4-5D6E-409C-BE32-E72D297353CC}">
              <c16:uniqueId val="{00000000-EA20-4D7D-85A0-3A998D9EE345}"/>
            </c:ext>
          </c:extLst>
        </c:ser>
        <c:dLbls>
          <c:showLegendKey val="0"/>
          <c:showVal val="0"/>
          <c:showCatName val="0"/>
          <c:showSerName val="0"/>
          <c:showPercent val="0"/>
          <c:showBubbleSize val="0"/>
        </c:dLbls>
        <c:gapWidth val="182"/>
        <c:axId val="517884528"/>
        <c:axId val="508186640"/>
      </c:barChart>
      <c:catAx>
        <c:axId val="51788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186640"/>
        <c:crosses val="autoZero"/>
        <c:auto val="1"/>
        <c:lblAlgn val="ctr"/>
        <c:lblOffset val="100"/>
        <c:noMultiLvlLbl val="0"/>
      </c:catAx>
      <c:valAx>
        <c:axId val="508186640"/>
        <c:scaling>
          <c:orientation val="minMax"/>
          <c:max val="9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7884528"/>
        <c:crosses val="autoZero"/>
        <c:crossBetween val="between"/>
        <c:maj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Online</a:t>
            </a:r>
            <a:r>
              <a:rPr lang="en-IN" b="1" baseline="0">
                <a:solidFill>
                  <a:schemeClr val="tx1"/>
                </a:solidFill>
              </a:rPr>
              <a:t> Delivery vs Table Booking</a:t>
            </a:r>
            <a:endParaRPr lang="en-IN" b="1">
              <a:solidFill>
                <a:schemeClr val="tx1"/>
              </a:solidFill>
            </a:endParaRPr>
          </a:p>
        </c:rich>
      </c:tx>
      <c:layout>
        <c:manualLayout>
          <c:xMode val="edge"/>
          <c:yMode val="edge"/>
          <c:x val="0.14436372769807215"/>
          <c:y val="6.658136329972343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0.12747529557941331"/>
          <c:y val="0.21345985073891333"/>
          <c:w val="0.83014740142499366"/>
          <c:h val="0.58203155991571254"/>
        </c:manualLayout>
      </c:layout>
      <c:barChart>
        <c:barDir val="col"/>
        <c:grouping val="clustered"/>
        <c:varyColors val="0"/>
        <c:ser>
          <c:idx val="0"/>
          <c:order val="0"/>
          <c:tx>
            <c:strRef>
              <c:f>'Pivot Tables'!$J$5</c:f>
              <c:strCache>
                <c:ptCount val="1"/>
                <c:pt idx="0">
                  <c:v>Online Delivery</c:v>
                </c:pt>
              </c:strCache>
            </c:strRef>
          </c:tx>
          <c:spPr>
            <a:solidFill>
              <a:schemeClr val="accent1"/>
            </a:solidFill>
            <a:ln>
              <a:noFill/>
            </a:ln>
            <a:effectLst/>
          </c:spPr>
          <c:invertIfNegative val="0"/>
          <c:cat>
            <c:strRef>
              <c:f>'Pivot Tables'!$K$4:$L$4</c:f>
              <c:strCache>
                <c:ptCount val="2"/>
                <c:pt idx="0">
                  <c:v>Yes</c:v>
                </c:pt>
                <c:pt idx="1">
                  <c:v>No</c:v>
                </c:pt>
              </c:strCache>
            </c:strRef>
          </c:cat>
          <c:val>
            <c:numRef>
              <c:f>'Pivot Tables'!$K$5:$L$5</c:f>
              <c:numCache>
                <c:formatCode>General</c:formatCode>
                <c:ptCount val="2"/>
                <c:pt idx="0">
                  <c:v>2451</c:v>
                </c:pt>
                <c:pt idx="1">
                  <c:v>7100</c:v>
                </c:pt>
              </c:numCache>
            </c:numRef>
          </c:val>
          <c:extLst>
            <c:ext xmlns:c16="http://schemas.microsoft.com/office/drawing/2014/chart" uri="{C3380CC4-5D6E-409C-BE32-E72D297353CC}">
              <c16:uniqueId val="{00000000-9D7F-4CD3-B532-0E63ABBD64A5}"/>
            </c:ext>
          </c:extLst>
        </c:ser>
        <c:ser>
          <c:idx val="1"/>
          <c:order val="1"/>
          <c:tx>
            <c:strRef>
              <c:f>'Pivot Tables'!$J$6</c:f>
              <c:strCache>
                <c:ptCount val="1"/>
                <c:pt idx="0">
                  <c:v>Table Booking</c:v>
                </c:pt>
              </c:strCache>
            </c:strRef>
          </c:tx>
          <c:spPr>
            <a:solidFill>
              <a:schemeClr val="accent2"/>
            </a:solidFill>
            <a:ln>
              <a:noFill/>
            </a:ln>
            <a:effectLst/>
          </c:spPr>
          <c:invertIfNegative val="0"/>
          <c:cat>
            <c:strRef>
              <c:f>'Pivot Tables'!$K$4:$L$4</c:f>
              <c:strCache>
                <c:ptCount val="2"/>
                <c:pt idx="0">
                  <c:v>Yes</c:v>
                </c:pt>
                <c:pt idx="1">
                  <c:v>No</c:v>
                </c:pt>
              </c:strCache>
            </c:strRef>
          </c:cat>
          <c:val>
            <c:numRef>
              <c:f>'Pivot Tables'!$K$6:$L$6</c:f>
              <c:numCache>
                <c:formatCode>General</c:formatCode>
                <c:ptCount val="2"/>
                <c:pt idx="0">
                  <c:v>1158</c:v>
                </c:pt>
                <c:pt idx="1">
                  <c:v>8393</c:v>
                </c:pt>
              </c:numCache>
            </c:numRef>
          </c:val>
          <c:extLst>
            <c:ext xmlns:c16="http://schemas.microsoft.com/office/drawing/2014/chart" uri="{C3380CC4-5D6E-409C-BE32-E72D297353CC}">
              <c16:uniqueId val="{00000001-9D7F-4CD3-B532-0E63ABBD64A5}"/>
            </c:ext>
          </c:extLst>
        </c:ser>
        <c:dLbls>
          <c:showLegendKey val="0"/>
          <c:showVal val="0"/>
          <c:showCatName val="0"/>
          <c:showSerName val="0"/>
          <c:showPercent val="0"/>
          <c:showBubbleSize val="0"/>
        </c:dLbls>
        <c:gapWidth val="219"/>
        <c:overlap val="-27"/>
        <c:axId val="556092240"/>
        <c:axId val="508166000"/>
      </c:barChart>
      <c:catAx>
        <c:axId val="55609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166000"/>
        <c:crosses val="autoZero"/>
        <c:auto val="1"/>
        <c:lblAlgn val="ctr"/>
        <c:lblOffset val="100"/>
        <c:noMultiLvlLbl val="0"/>
      </c:catAx>
      <c:valAx>
        <c:axId val="50816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6092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201706</xdr:colOff>
      <xdr:row>5</xdr:row>
      <xdr:rowOff>110956</xdr:rowOff>
    </xdr:from>
    <xdr:to>
      <xdr:col>16</xdr:col>
      <xdr:colOff>482957</xdr:colOff>
      <xdr:row>21</xdr:row>
      <xdr:rowOff>75127</xdr:rowOff>
    </xdr:to>
    <xdr:graphicFrame macro="">
      <xdr:nvGraphicFramePr>
        <xdr:cNvPr id="4" name="Chart 3">
          <a:extLst>
            <a:ext uri="{FF2B5EF4-FFF2-40B4-BE49-F238E27FC236}">
              <a16:creationId xmlns:a16="http://schemas.microsoft.com/office/drawing/2014/main" id="{240DBE6F-198F-C0FF-DA3F-2F166D4DB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315684</xdr:colOff>
      <xdr:row>21</xdr:row>
      <xdr:rowOff>106136</xdr:rowOff>
    </xdr:from>
    <xdr:to>
      <xdr:col>9</xdr:col>
      <xdr:colOff>397097</xdr:colOff>
      <xdr:row>37</xdr:row>
      <xdr:rowOff>75127</xdr:rowOff>
    </xdr:to>
    <xdr:graphicFrame macro="">
      <xdr:nvGraphicFramePr>
        <xdr:cNvPr id="5" name="Chart 4">
          <a:extLst>
            <a:ext uri="{FF2B5EF4-FFF2-40B4-BE49-F238E27FC236}">
              <a16:creationId xmlns:a16="http://schemas.microsoft.com/office/drawing/2014/main" id="{85B72BE2-EDCA-4EED-344A-73B9FEFD2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429296</xdr:colOff>
      <xdr:row>21</xdr:row>
      <xdr:rowOff>107324</xdr:rowOff>
    </xdr:from>
    <xdr:to>
      <xdr:col>17</xdr:col>
      <xdr:colOff>590281</xdr:colOff>
      <xdr:row>37</xdr:row>
      <xdr:rowOff>64395</xdr:rowOff>
    </xdr:to>
    <xdr:graphicFrame macro="">
      <xdr:nvGraphicFramePr>
        <xdr:cNvPr id="6" name="Chart 5">
          <a:extLst>
            <a:ext uri="{FF2B5EF4-FFF2-40B4-BE49-F238E27FC236}">
              <a16:creationId xmlns:a16="http://schemas.microsoft.com/office/drawing/2014/main" id="{0B95688F-713F-8ED2-BF94-E5709C502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536182</xdr:colOff>
      <xdr:row>5</xdr:row>
      <xdr:rowOff>105103</xdr:rowOff>
    </xdr:from>
    <xdr:to>
      <xdr:col>23</xdr:col>
      <xdr:colOff>267872</xdr:colOff>
      <xdr:row>21</xdr:row>
      <xdr:rowOff>74095</xdr:rowOff>
    </xdr:to>
    <xdr:graphicFrame macro="">
      <xdr:nvGraphicFramePr>
        <xdr:cNvPr id="7" name="Chart 6">
          <a:extLst>
            <a:ext uri="{FF2B5EF4-FFF2-40B4-BE49-F238E27FC236}">
              <a16:creationId xmlns:a16="http://schemas.microsoft.com/office/drawing/2014/main" id="{8652969E-D199-4D1E-E91A-13AF03F92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313765</xdr:colOff>
      <xdr:row>5</xdr:row>
      <xdr:rowOff>110349</xdr:rowOff>
    </xdr:from>
    <xdr:to>
      <xdr:col>10</xdr:col>
      <xdr:colOff>161721</xdr:colOff>
      <xdr:row>21</xdr:row>
      <xdr:rowOff>71433</xdr:rowOff>
    </xdr:to>
    <xdr:graphicFrame macro="">
      <xdr:nvGraphicFramePr>
        <xdr:cNvPr id="10" name="Chart 9">
          <a:extLst>
            <a:ext uri="{FF2B5EF4-FFF2-40B4-BE49-F238E27FC236}">
              <a16:creationId xmlns:a16="http://schemas.microsoft.com/office/drawing/2014/main" id="{D8AA8EA1-4F5E-1CDF-3D00-C320AB4A7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12302</xdr:colOff>
      <xdr:row>21</xdr:row>
      <xdr:rowOff>116694</xdr:rowOff>
    </xdr:from>
    <xdr:to>
      <xdr:col>23</xdr:col>
      <xdr:colOff>265670</xdr:colOff>
      <xdr:row>37</xdr:row>
      <xdr:rowOff>64043</xdr:rowOff>
    </xdr:to>
    <xdr:graphicFrame macro="">
      <xdr:nvGraphicFramePr>
        <xdr:cNvPr id="12" name="Chart 13">
          <a:extLst>
            <a:ext uri="{FF2B5EF4-FFF2-40B4-BE49-F238E27FC236}">
              <a16:creationId xmlns:a16="http://schemas.microsoft.com/office/drawing/2014/main" id="{DE4B46E2-320A-8A3E-B26A-A6CF349DF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54945</xdr:colOff>
      <xdr:row>3</xdr:row>
      <xdr:rowOff>10297</xdr:rowOff>
    </xdr:from>
    <xdr:to>
      <xdr:col>3</xdr:col>
      <xdr:colOff>288094</xdr:colOff>
      <xdr:row>17</xdr:row>
      <xdr:rowOff>18635</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CE02DF96-2AD7-4CE4-973F-33B5F1DB22E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59290" y="877400"/>
              <a:ext cx="1454976" cy="2741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304568</xdr:colOff>
      <xdr:row>13</xdr:row>
      <xdr:rowOff>131702</xdr:rowOff>
    </xdr:from>
    <xdr:to>
      <xdr:col>25</xdr:col>
      <xdr:colOff>555908</xdr:colOff>
      <xdr:row>37</xdr:row>
      <xdr:rowOff>64397</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11762D88-281B-4B67-81F8-708116E2E7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226187" y="2697630"/>
              <a:ext cx="1460864" cy="4394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53433</xdr:colOff>
      <xdr:row>18</xdr:row>
      <xdr:rowOff>28555</xdr:rowOff>
    </xdr:from>
    <xdr:to>
      <xdr:col>3</xdr:col>
      <xdr:colOff>273921</xdr:colOff>
      <xdr:row>25</xdr:row>
      <xdr:rowOff>131529</xdr:rowOff>
    </xdr:to>
    <mc:AlternateContent xmlns:mc="http://schemas.openxmlformats.org/markup-compatibility/2006" xmlns:a14="http://schemas.microsoft.com/office/drawing/2010/main">
      <mc:Choice Requires="a14">
        <xdr:graphicFrame macro="">
          <xdr:nvGraphicFramePr>
            <xdr:cNvPr id="15" name="Price range">
              <a:extLst>
                <a:ext uri="{FF2B5EF4-FFF2-40B4-BE49-F238E27FC236}">
                  <a16:creationId xmlns:a16="http://schemas.microsoft.com/office/drawing/2014/main" id="{4566360E-EC7D-4CBA-95C6-8EC4EA504A13}"/>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657778" y="3812279"/>
              <a:ext cx="1442315" cy="1390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41624</xdr:colOff>
      <xdr:row>26</xdr:row>
      <xdr:rowOff>71645</xdr:rowOff>
    </xdr:from>
    <xdr:to>
      <xdr:col>3</xdr:col>
      <xdr:colOff>258097</xdr:colOff>
      <xdr:row>37</xdr:row>
      <xdr:rowOff>53663</xdr:rowOff>
    </xdr:to>
    <mc:AlternateContent xmlns:mc="http://schemas.openxmlformats.org/markup-compatibility/2006" xmlns:a14="http://schemas.microsoft.com/office/drawing/2010/main">
      <mc:Choice Requires="a14">
        <xdr:graphicFrame macro="">
          <xdr:nvGraphicFramePr>
            <xdr:cNvPr id="16" name="Rating text">
              <a:extLst>
                <a:ext uri="{FF2B5EF4-FFF2-40B4-BE49-F238E27FC236}">
                  <a16:creationId xmlns:a16="http://schemas.microsoft.com/office/drawing/2014/main" id="{522C9D2A-BFD4-4289-8EC7-F12DF978CCB1}"/>
                </a:ext>
              </a:extLst>
            </xdr:cNvPr>
            <xdr:cNvGraphicFramePr/>
          </xdr:nvGraphicFramePr>
          <xdr:xfrm>
            <a:off x="0" y="0"/>
            <a:ext cx="0" cy="0"/>
          </xdr:xfrm>
          <a:graphic>
            <a:graphicData uri="http://schemas.microsoft.com/office/drawing/2010/slicer">
              <sle:slicer xmlns:sle="http://schemas.microsoft.com/office/drawing/2010/slicer" name="Rating text"/>
            </a:graphicData>
          </a:graphic>
        </xdr:graphicFrame>
      </mc:Choice>
      <mc:Fallback xmlns="">
        <xdr:sp macro="" textlink="">
          <xdr:nvSpPr>
            <xdr:cNvPr id="0" name=""/>
            <xdr:cNvSpPr>
              <a:spLocks noTextEdit="1"/>
            </xdr:cNvSpPr>
          </xdr:nvSpPr>
          <xdr:spPr>
            <a:xfrm>
              <a:off x="646386" y="5103264"/>
              <a:ext cx="1438092" cy="1977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304133</xdr:colOff>
      <xdr:row>3</xdr:row>
      <xdr:rowOff>14360</xdr:rowOff>
    </xdr:from>
    <xdr:to>
      <xdr:col>25</xdr:col>
      <xdr:colOff>545176</xdr:colOff>
      <xdr:row>7</xdr:row>
      <xdr:rowOff>53592</xdr:rowOff>
    </xdr:to>
    <mc:AlternateContent xmlns:mc="http://schemas.openxmlformats.org/markup-compatibility/2006" xmlns:a14="http://schemas.microsoft.com/office/drawing/2010/main">
      <mc:Choice Requires="a14">
        <xdr:graphicFrame macro="">
          <xdr:nvGraphicFramePr>
            <xdr:cNvPr id="17" name="Has Online delivery">
              <a:extLst>
                <a:ext uri="{FF2B5EF4-FFF2-40B4-BE49-F238E27FC236}">
                  <a16:creationId xmlns:a16="http://schemas.microsoft.com/office/drawing/2014/main" id="{60513CB7-A443-4620-A56C-67E8D4BD59CA}"/>
                </a:ext>
              </a:extLst>
            </xdr:cNvPr>
            <xdr:cNvGraphicFramePr/>
          </xdr:nvGraphicFramePr>
          <xdr:xfrm>
            <a:off x="0" y="0"/>
            <a:ext cx="0" cy="0"/>
          </xdr:xfrm>
          <a:graphic>
            <a:graphicData uri="http://schemas.microsoft.com/office/drawing/2010/slicer">
              <sle:slicer xmlns:sle="http://schemas.microsoft.com/office/drawing/2010/slicer" name="Has Online delivery"/>
            </a:graphicData>
          </a:graphic>
        </xdr:graphicFrame>
      </mc:Choice>
      <mc:Fallback xmlns="">
        <xdr:sp macro="" textlink="">
          <xdr:nvSpPr>
            <xdr:cNvPr id="0" name=""/>
            <xdr:cNvSpPr>
              <a:spLocks noTextEdit="1"/>
            </xdr:cNvSpPr>
          </xdr:nvSpPr>
          <xdr:spPr>
            <a:xfrm>
              <a:off x="14217202" y="881463"/>
              <a:ext cx="1449733" cy="932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304568</xdr:colOff>
      <xdr:row>8</xdr:row>
      <xdr:rowOff>60691</xdr:rowOff>
    </xdr:from>
    <xdr:to>
      <xdr:col>25</xdr:col>
      <xdr:colOff>547353</xdr:colOff>
      <xdr:row>13</xdr:row>
      <xdr:rowOff>6041</xdr:rowOff>
    </xdr:to>
    <mc:AlternateContent xmlns:mc="http://schemas.openxmlformats.org/markup-compatibility/2006" xmlns:a14="http://schemas.microsoft.com/office/drawing/2010/main">
      <mc:Choice Requires="a14">
        <xdr:graphicFrame macro="">
          <xdr:nvGraphicFramePr>
            <xdr:cNvPr id="18" name="Has Table booking">
              <a:extLst>
                <a:ext uri="{FF2B5EF4-FFF2-40B4-BE49-F238E27FC236}">
                  <a16:creationId xmlns:a16="http://schemas.microsoft.com/office/drawing/2014/main" id="{DA5122E5-800C-430C-B012-3DB4680FBF8A}"/>
                </a:ext>
              </a:extLst>
            </xdr:cNvPr>
            <xdr:cNvGraphicFramePr/>
          </xdr:nvGraphicFramePr>
          <xdr:xfrm>
            <a:off x="0" y="0"/>
            <a:ext cx="0" cy="0"/>
          </xdr:xfrm>
          <a:graphic>
            <a:graphicData uri="http://schemas.microsoft.com/office/drawing/2010/slicer">
              <sle:slicer xmlns:sle="http://schemas.microsoft.com/office/drawing/2010/slicer" name="Has Table booking"/>
            </a:graphicData>
          </a:graphic>
        </xdr:graphicFrame>
      </mc:Choice>
      <mc:Fallback xmlns="">
        <xdr:sp macro="" textlink="">
          <xdr:nvSpPr>
            <xdr:cNvPr id="0" name=""/>
            <xdr:cNvSpPr>
              <a:spLocks noTextEdit="1"/>
            </xdr:cNvSpPr>
          </xdr:nvSpPr>
          <xdr:spPr>
            <a:xfrm>
              <a:off x="14217637" y="2005105"/>
              <a:ext cx="1451475" cy="865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58127</xdr:colOff>
      <xdr:row>0</xdr:row>
      <xdr:rowOff>122217</xdr:rowOff>
    </xdr:from>
    <xdr:to>
      <xdr:col>10</xdr:col>
      <xdr:colOff>236569</xdr:colOff>
      <xdr:row>3</xdr:row>
      <xdr:rowOff>57666</xdr:rowOff>
    </xdr:to>
    <xdr:pic>
      <xdr:nvPicPr>
        <xdr:cNvPr id="22" name="Graphic 21" descr="Table setting with solid fill">
          <a:extLst>
            <a:ext uri="{FF2B5EF4-FFF2-40B4-BE49-F238E27FC236}">
              <a16:creationId xmlns:a16="http://schemas.microsoft.com/office/drawing/2014/main" id="{FA11905D-60B2-031C-CBFA-EB127D1ABD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71421" y="122217"/>
          <a:ext cx="791030" cy="7870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14ec66e12eaf6b2/&#47928;&#49436;/Excel_datasets/Resturent_practice/Working_Data/Restaurant_Data_Preparation.xlsx" TargetMode="External"/><Relationship Id="rId1" Type="http://schemas.openxmlformats.org/officeDocument/2006/relationships/externalLinkPath" Target="Restaurant_Data_Prepar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Zomato Africa"/>
      <sheetName val="Zomato Asia"/>
      <sheetName val="Zomato Europe"/>
      <sheetName val="Zomato NAM"/>
      <sheetName val="Zomato Oceania"/>
      <sheetName val="Zomato SAM"/>
      <sheetName val="KPIs"/>
      <sheetName val="Country Master"/>
      <sheetName val="Data_Quality_Check"/>
      <sheetName val="Clean Data"/>
    </sheetNames>
    <sheetDataSet>
      <sheetData sheetId="0"/>
      <sheetData sheetId="1"/>
      <sheetData sheetId="2"/>
      <sheetData sheetId="3"/>
      <sheetData sheetId="4"/>
      <sheetData sheetId="5"/>
      <sheetData sheetId="6"/>
      <sheetData sheetId="7"/>
      <sheetData sheetId="8"/>
      <sheetData sheetId="9">
        <row r="2">
          <cell r="A2">
            <v>18395463</v>
          </cell>
          <cell r="C2" t="str">
            <v>South Africa</v>
          </cell>
          <cell r="D2" t="str">
            <v>Cape Town</v>
          </cell>
          <cell r="E2" t="str">
            <v>The Butcher's Wife,15 Belgravia Road, Athlone, Cape Town</v>
          </cell>
          <cell r="F2" t="str">
            <v>Athlone</v>
          </cell>
          <cell r="G2" t="str">
            <v>Athlone, Cape Town</v>
          </cell>
          <cell r="H2">
            <v>18.514405709999998</v>
          </cell>
          <cell r="I2">
            <v>-33.964660430000002</v>
          </cell>
          <cell r="J2" t="str">
            <v>Pizza, Grill</v>
          </cell>
          <cell r="K2">
            <v>294</v>
          </cell>
          <cell r="L2" t="str">
            <v>Rand(R)</v>
          </cell>
          <cell r="M2" t="str">
            <v>No</v>
          </cell>
          <cell r="N2" t="str">
            <v>No</v>
          </cell>
          <cell r="O2">
            <v>3</v>
          </cell>
          <cell r="P2">
            <v>3.7</v>
          </cell>
          <cell r="Q2" t="str">
            <v>Good</v>
          </cell>
          <cell r="R2">
            <v>22</v>
          </cell>
        </row>
        <row r="3">
          <cell r="A3">
            <v>18337845</v>
          </cell>
          <cell r="C3" t="str">
            <v>South Africa</v>
          </cell>
          <cell r="D3" t="str">
            <v>Cape Town</v>
          </cell>
          <cell r="E3" t="str">
            <v>Coco Safar,Ground Floor, Cavendish Square, Claremont, Cape Town</v>
          </cell>
          <cell r="F3" t="str">
            <v>Cavendish Square, Claremont</v>
          </cell>
          <cell r="G3" t="str">
            <v>Cavendish Square, Claremont, Cape Town</v>
          </cell>
          <cell r="H3">
            <v>18.46489381</v>
          </cell>
          <cell r="I3">
            <v>-33.979757020000001</v>
          </cell>
          <cell r="J3" t="str">
            <v>Cafe, Patisserie</v>
          </cell>
          <cell r="K3">
            <v>300</v>
          </cell>
          <cell r="L3" t="str">
            <v>Rand(R)</v>
          </cell>
          <cell r="M3" t="str">
            <v>No</v>
          </cell>
          <cell r="N3" t="str">
            <v>No</v>
          </cell>
          <cell r="O3">
            <v>4</v>
          </cell>
          <cell r="P3">
            <v>4.0999999999999996</v>
          </cell>
          <cell r="Q3" t="str">
            <v>Very Good</v>
          </cell>
          <cell r="R3">
            <v>88</v>
          </cell>
        </row>
        <row r="4">
          <cell r="A4">
            <v>6401732</v>
          </cell>
          <cell r="C4" t="str">
            <v>South Africa</v>
          </cell>
          <cell r="D4" t="str">
            <v>Cape Town</v>
          </cell>
          <cell r="E4" t="str">
            <v>La Parada,107 Bree Street, CBD, Cape Town</v>
          </cell>
          <cell r="F4" t="str">
            <v>CBD</v>
          </cell>
          <cell r="G4" t="str">
            <v>CBD, Cape Town</v>
          </cell>
          <cell r="H4">
            <v>18.41789313</v>
          </cell>
          <cell r="I4">
            <v>-33.921543329999999</v>
          </cell>
          <cell r="J4" t="str">
            <v>Spanish, Tapas</v>
          </cell>
          <cell r="K4">
            <v>360</v>
          </cell>
          <cell r="L4" t="str">
            <v>Rand(R)</v>
          </cell>
          <cell r="M4" t="str">
            <v>No</v>
          </cell>
          <cell r="N4" t="str">
            <v>No</v>
          </cell>
          <cell r="O4">
            <v>4</v>
          </cell>
          <cell r="P4">
            <v>3.7</v>
          </cell>
          <cell r="Q4" t="str">
            <v>Good</v>
          </cell>
          <cell r="R4">
            <v>255</v>
          </cell>
        </row>
        <row r="5">
          <cell r="A5">
            <v>6401060</v>
          </cell>
          <cell r="C5" t="str">
            <v>South Africa</v>
          </cell>
          <cell r="D5" t="str">
            <v>Cape Town</v>
          </cell>
          <cell r="E5" t="str">
            <v>Jason Bakery,185 Bree Street, CBD, Cape Town</v>
          </cell>
          <cell r="F5" t="str">
            <v>CBD</v>
          </cell>
          <cell r="G5" t="str">
            <v>CBD, Cape Town</v>
          </cell>
          <cell r="H5">
            <v>18.414570879999999</v>
          </cell>
          <cell r="I5">
            <v>-33.924515149999998</v>
          </cell>
          <cell r="J5" t="str">
            <v>Cafe, Bakery</v>
          </cell>
          <cell r="K5">
            <v>180</v>
          </cell>
          <cell r="L5" t="str">
            <v>Rand(R)</v>
          </cell>
          <cell r="M5" t="str">
            <v>No</v>
          </cell>
          <cell r="N5" t="str">
            <v>No</v>
          </cell>
          <cell r="O5">
            <v>2</v>
          </cell>
          <cell r="P5">
            <v>4.2</v>
          </cell>
          <cell r="Q5" t="str">
            <v>Very Good</v>
          </cell>
          <cell r="R5">
            <v>266</v>
          </cell>
        </row>
        <row r="6">
          <cell r="A6">
            <v>6400421</v>
          </cell>
          <cell r="C6" t="str">
            <v>South Africa</v>
          </cell>
          <cell r="D6" t="str">
            <v>Cape Town</v>
          </cell>
          <cell r="E6" t="str">
            <v>Truth Coffee,36 Buitenkant Street, CBD, Cape Town</v>
          </cell>
          <cell r="F6" t="str">
            <v>CBD</v>
          </cell>
          <cell r="G6" t="str">
            <v>CBD, Cape Town</v>
          </cell>
          <cell r="H6">
            <v>18.422860239999999</v>
          </cell>
          <cell r="I6">
            <v>-33.928496430000003</v>
          </cell>
          <cell r="J6" t="str">
            <v>Café</v>
          </cell>
          <cell r="K6">
            <v>150</v>
          </cell>
          <cell r="L6" t="str">
            <v>Rand(R)</v>
          </cell>
          <cell r="M6" t="str">
            <v>No</v>
          </cell>
          <cell r="N6" t="str">
            <v>No</v>
          </cell>
          <cell r="O6">
            <v>2</v>
          </cell>
          <cell r="P6">
            <v>4.4000000000000004</v>
          </cell>
          <cell r="Q6" t="str">
            <v>Very Good</v>
          </cell>
          <cell r="R6">
            <v>514</v>
          </cell>
        </row>
        <row r="7">
          <cell r="A7">
            <v>6402177</v>
          </cell>
          <cell r="C7" t="str">
            <v>South Africa</v>
          </cell>
          <cell r="D7" t="str">
            <v>Cape Town</v>
          </cell>
          <cell r="E7" t="str">
            <v>Salushi,25 Protea Road, Claremont, Cape Town</v>
          </cell>
          <cell r="F7" t="str">
            <v>Claremont</v>
          </cell>
          <cell r="G7" t="str">
            <v>Claremont, Cape Town</v>
          </cell>
          <cell r="H7">
            <v>18.462423000000001</v>
          </cell>
          <cell r="I7">
            <v>-33.978602000000002</v>
          </cell>
          <cell r="J7" t="str">
            <v>Japanese, Sushi, Asian</v>
          </cell>
          <cell r="K7">
            <v>250</v>
          </cell>
          <cell r="L7" t="str">
            <v>Rand(R)</v>
          </cell>
          <cell r="M7" t="str">
            <v>No</v>
          </cell>
          <cell r="N7" t="str">
            <v>No</v>
          </cell>
          <cell r="O7">
            <v>3</v>
          </cell>
          <cell r="P7">
            <v>3.9</v>
          </cell>
          <cell r="Q7" t="str">
            <v>Good</v>
          </cell>
          <cell r="R7">
            <v>239</v>
          </cell>
        </row>
        <row r="8">
          <cell r="A8">
            <v>6401198</v>
          </cell>
          <cell r="C8" t="str">
            <v>South Africa</v>
          </cell>
          <cell r="D8" t="str">
            <v>Cape Town</v>
          </cell>
          <cell r="E8" t="str">
            <v>Origin Coffee Roasting,28 Hudson Street, De Waterkant, Cape Town</v>
          </cell>
          <cell r="F8" t="str">
            <v>De Waterkant</v>
          </cell>
          <cell r="G8" t="str">
            <v>De Waterkant, Cape Town</v>
          </cell>
          <cell r="H8">
            <v>18.417666669999999</v>
          </cell>
          <cell r="I8">
            <v>-33.917333329999998</v>
          </cell>
          <cell r="J8" t="str">
            <v>Cafe, Bakery, Tea, Vegetarian</v>
          </cell>
          <cell r="K8">
            <v>200</v>
          </cell>
          <cell r="L8" t="str">
            <v>Rand(R)</v>
          </cell>
          <cell r="M8" t="str">
            <v>No</v>
          </cell>
          <cell r="N8" t="str">
            <v>No</v>
          </cell>
          <cell r="O8">
            <v>3</v>
          </cell>
          <cell r="P8">
            <v>4</v>
          </cell>
          <cell r="Q8" t="str">
            <v>Very Good</v>
          </cell>
          <cell r="R8">
            <v>185</v>
          </cell>
        </row>
        <row r="9">
          <cell r="A9">
            <v>6401054</v>
          </cell>
          <cell r="C9" t="str">
            <v>South Africa</v>
          </cell>
          <cell r="D9" t="str">
            <v>Cape Town</v>
          </cell>
          <cell r="E9" t="str">
            <v>Kloof Street House,30 Kloof Street, Gardens, Cape Town</v>
          </cell>
          <cell r="F9" t="str">
            <v>Gardens</v>
          </cell>
          <cell r="G9" t="str">
            <v>Gardens, Cape Town</v>
          </cell>
          <cell r="H9">
            <v>18.412500000000001</v>
          </cell>
          <cell r="I9">
            <v>-33.9285</v>
          </cell>
          <cell r="J9" t="str">
            <v>Mediterranean</v>
          </cell>
          <cell r="K9">
            <v>350</v>
          </cell>
          <cell r="L9" t="str">
            <v>Rand(R)</v>
          </cell>
          <cell r="M9" t="str">
            <v>No</v>
          </cell>
          <cell r="N9" t="str">
            <v>No</v>
          </cell>
          <cell r="O9">
            <v>4</v>
          </cell>
          <cell r="P9">
            <v>4.5</v>
          </cell>
          <cell r="Q9" t="str">
            <v>Excellent</v>
          </cell>
          <cell r="R9">
            <v>356</v>
          </cell>
        </row>
        <row r="10">
          <cell r="A10">
            <v>6403291</v>
          </cell>
          <cell r="C10" t="str">
            <v>South Africa</v>
          </cell>
          <cell r="D10" t="str">
            <v>Cape Town</v>
          </cell>
          <cell r="E10" t="str">
            <v>Jerry's Burger Bar,5 Park Road, Kloof Street, Gardens, Cape Town</v>
          </cell>
          <cell r="F10" t="str">
            <v>Gardens</v>
          </cell>
          <cell r="G10" t="str">
            <v>Gardens, Cape Town</v>
          </cell>
          <cell r="H10">
            <v>18.410768999999998</v>
          </cell>
          <cell r="I10">
            <v>-33.929022000000003</v>
          </cell>
          <cell r="J10" t="str">
            <v>Burger, American</v>
          </cell>
          <cell r="K10">
            <v>250</v>
          </cell>
          <cell r="L10" t="str">
            <v>Rand(R)</v>
          </cell>
          <cell r="M10" t="str">
            <v>No</v>
          </cell>
          <cell r="N10" t="str">
            <v>No</v>
          </cell>
          <cell r="O10">
            <v>3</v>
          </cell>
          <cell r="P10">
            <v>4.4000000000000004</v>
          </cell>
          <cell r="Q10" t="str">
            <v>Very Good</v>
          </cell>
          <cell r="R10">
            <v>281</v>
          </cell>
        </row>
        <row r="11">
          <cell r="A11">
            <v>6403499</v>
          </cell>
          <cell r="C11" t="str">
            <v>South Africa</v>
          </cell>
          <cell r="D11" t="str">
            <v>Cape Town</v>
          </cell>
          <cell r="E11" t="str">
            <v>Active Sushi,32 Hudson Street, Mirage Building, Green Point, Cape Town</v>
          </cell>
          <cell r="F11" t="str">
            <v>Green Point</v>
          </cell>
          <cell r="G11" t="str">
            <v>Green Point, Cape Town</v>
          </cell>
          <cell r="H11">
            <v>18.417566000000001</v>
          </cell>
          <cell r="I11">
            <v>-33.917257999999997</v>
          </cell>
          <cell r="J11" t="str">
            <v>Sushi</v>
          </cell>
          <cell r="K11">
            <v>250</v>
          </cell>
          <cell r="L11" t="str">
            <v>Rand(R)</v>
          </cell>
          <cell r="M11" t="str">
            <v>No</v>
          </cell>
          <cell r="N11" t="str">
            <v>No</v>
          </cell>
          <cell r="O11">
            <v>3</v>
          </cell>
          <cell r="P11">
            <v>3.8</v>
          </cell>
          <cell r="Q11" t="str">
            <v>Good</v>
          </cell>
          <cell r="R11">
            <v>127</v>
          </cell>
        </row>
        <row r="12">
          <cell r="A12">
            <v>6400191</v>
          </cell>
          <cell r="C12" t="str">
            <v>South Africa</v>
          </cell>
          <cell r="D12" t="str">
            <v>Cape Town</v>
          </cell>
          <cell r="E12" t="str">
            <v>Beluga,The Foundry, Prestwich Street, Green Point, Cape Town</v>
          </cell>
          <cell r="F12" t="str">
            <v>Green Point</v>
          </cell>
          <cell r="G12" t="str">
            <v>Green Point, Cape Town</v>
          </cell>
          <cell r="H12">
            <v>18.418015</v>
          </cell>
          <cell r="I12">
            <v>-33.912585</v>
          </cell>
          <cell r="J12" t="str">
            <v>Seafood, Asian, Grill, Sushi</v>
          </cell>
          <cell r="K12">
            <v>500</v>
          </cell>
          <cell r="L12" t="str">
            <v>Rand(R)</v>
          </cell>
          <cell r="M12" t="str">
            <v>No</v>
          </cell>
          <cell r="N12" t="str">
            <v>No</v>
          </cell>
          <cell r="O12">
            <v>4</v>
          </cell>
          <cell r="P12">
            <v>3.8</v>
          </cell>
          <cell r="Q12" t="str">
            <v>Good</v>
          </cell>
          <cell r="R12">
            <v>619</v>
          </cell>
        </row>
        <row r="13">
          <cell r="A13">
            <v>6404082</v>
          </cell>
          <cell r="C13" t="str">
            <v>South Africa</v>
          </cell>
          <cell r="D13" t="str">
            <v>Cape Town</v>
          </cell>
          <cell r="E13" t="str">
            <v>Rocomamas,107a Main Road, Green Point, Cape Town</v>
          </cell>
          <cell r="F13" t="str">
            <v>Green Point</v>
          </cell>
          <cell r="G13" t="str">
            <v>Green Point, Cape Town</v>
          </cell>
          <cell r="H13">
            <v>18.409153</v>
          </cell>
          <cell r="I13">
            <v>-33.907775999999998</v>
          </cell>
          <cell r="J13" t="str">
            <v>Burger, Fast Food, Grill</v>
          </cell>
          <cell r="K13">
            <v>250</v>
          </cell>
          <cell r="L13" t="str">
            <v>Rand(R)</v>
          </cell>
          <cell r="M13" t="str">
            <v>No</v>
          </cell>
          <cell r="N13" t="str">
            <v>No</v>
          </cell>
          <cell r="O13">
            <v>3</v>
          </cell>
          <cell r="P13">
            <v>3.6</v>
          </cell>
          <cell r="Q13" t="str">
            <v>Good</v>
          </cell>
          <cell r="R13">
            <v>131</v>
          </cell>
        </row>
        <row r="14">
          <cell r="A14">
            <v>6401485</v>
          </cell>
          <cell r="C14" t="str">
            <v>South Africa</v>
          </cell>
          <cell r="D14" t="str">
            <v>Cape Town</v>
          </cell>
          <cell r="E14" t="str">
            <v>The Creamery,Newlands Quarter, Dean Street, Newlands, Cape Town</v>
          </cell>
          <cell r="F14" t="str">
            <v>Newlands</v>
          </cell>
          <cell r="G14" t="str">
            <v>Newlands, Cape Town</v>
          </cell>
          <cell r="H14">
            <v>18.461950000000002</v>
          </cell>
          <cell r="I14">
            <v>-33.970286000000002</v>
          </cell>
          <cell r="J14" t="str">
            <v>Desserts, Ice Cream</v>
          </cell>
          <cell r="K14">
            <v>110</v>
          </cell>
          <cell r="L14" t="str">
            <v>Rand(R)</v>
          </cell>
          <cell r="M14" t="str">
            <v>No</v>
          </cell>
          <cell r="N14" t="str">
            <v>No</v>
          </cell>
          <cell r="O14">
            <v>2</v>
          </cell>
          <cell r="P14">
            <v>4.5</v>
          </cell>
          <cell r="Q14" t="str">
            <v>Excellent</v>
          </cell>
          <cell r="R14">
            <v>328</v>
          </cell>
        </row>
        <row r="15">
          <cell r="A15">
            <v>6400621</v>
          </cell>
          <cell r="C15" t="str">
            <v>South Africa</v>
          </cell>
          <cell r="D15" t="str">
            <v>Cape Town</v>
          </cell>
          <cell r="E15" t="str">
            <v>Nobu - One&amp;Only,One &amp; Only Hotel, Dock Road, V &amp; A Waterfront, Cape Town</v>
          </cell>
          <cell r="F15" t="str">
            <v>One and Only Hotel, V &amp; A Waterfront</v>
          </cell>
          <cell r="G15" t="str">
            <v>One and Only Hotel, V &amp; A Waterfront, Cape Town</v>
          </cell>
          <cell r="H15">
            <v>18.416435</v>
          </cell>
          <cell r="I15">
            <v>-33.908602999999999</v>
          </cell>
          <cell r="J15" t="str">
            <v>Japanese, Asian, Seafood, Sushi</v>
          </cell>
          <cell r="K15">
            <v>535</v>
          </cell>
          <cell r="L15" t="str">
            <v>Rand(R)</v>
          </cell>
          <cell r="M15" t="str">
            <v>Yes</v>
          </cell>
          <cell r="N15" t="str">
            <v>No</v>
          </cell>
          <cell r="O15">
            <v>4</v>
          </cell>
          <cell r="P15">
            <v>4</v>
          </cell>
          <cell r="Q15" t="str">
            <v>Very Good</v>
          </cell>
          <cell r="R15">
            <v>110</v>
          </cell>
        </row>
        <row r="16">
          <cell r="A16">
            <v>6403544</v>
          </cell>
          <cell r="C16" t="str">
            <v>South Africa</v>
          </cell>
          <cell r="D16" t="str">
            <v>Cape Town</v>
          </cell>
          <cell r="E16" t="str">
            <v>Jarryds,90 Regent Road, Sea Point, Cape Town</v>
          </cell>
          <cell r="F16" t="str">
            <v>Sea Point</v>
          </cell>
          <cell r="G16" t="str">
            <v>Sea Point, Cape Town</v>
          </cell>
          <cell r="H16">
            <v>18.381996999999998</v>
          </cell>
          <cell r="I16">
            <v>-33.921453</v>
          </cell>
          <cell r="J16" t="str">
            <v>Cafe, Burger</v>
          </cell>
          <cell r="K16">
            <v>230</v>
          </cell>
          <cell r="L16" t="str">
            <v>Rand(R)</v>
          </cell>
          <cell r="M16" t="str">
            <v>No</v>
          </cell>
          <cell r="N16" t="str">
            <v>No</v>
          </cell>
          <cell r="O16">
            <v>3</v>
          </cell>
          <cell r="P16">
            <v>4.8</v>
          </cell>
          <cell r="Q16" t="str">
            <v>Excellent</v>
          </cell>
          <cell r="R16">
            <v>319</v>
          </cell>
        </row>
        <row r="17">
          <cell r="A17">
            <v>6403452</v>
          </cell>
          <cell r="C17" t="str">
            <v>South Africa</v>
          </cell>
          <cell r="D17" t="str">
            <v>Cape Town</v>
          </cell>
          <cell r="E17" t="str">
            <v>My Sugar,77 Regent Road, Sea Point, Cape Town</v>
          </cell>
          <cell r="F17" t="str">
            <v>Sea Point</v>
          </cell>
          <cell r="G17" t="str">
            <v>Sea Point, Cape Town</v>
          </cell>
          <cell r="H17">
            <v>18.382759</v>
          </cell>
          <cell r="I17">
            <v>-33.921692</v>
          </cell>
          <cell r="J17" t="str">
            <v>Cafe, Patisserie, Bakery, Desserts</v>
          </cell>
          <cell r="K17">
            <v>125</v>
          </cell>
          <cell r="L17" t="str">
            <v>Rand(R)</v>
          </cell>
          <cell r="M17" t="str">
            <v>No</v>
          </cell>
          <cell r="N17" t="str">
            <v>No</v>
          </cell>
          <cell r="O17">
            <v>2</v>
          </cell>
          <cell r="P17">
            <v>4.4000000000000004</v>
          </cell>
          <cell r="Q17" t="str">
            <v>Very Good</v>
          </cell>
          <cell r="R17">
            <v>157</v>
          </cell>
        </row>
        <row r="18">
          <cell r="A18">
            <v>6402163</v>
          </cell>
          <cell r="C18" t="str">
            <v>South Africa</v>
          </cell>
          <cell r="D18" t="str">
            <v>Cape Town</v>
          </cell>
          <cell r="E18" t="str">
            <v>Grand Cafí© &amp; Beach,Granger Bay Road, Granger Bay, V &amp; A Waterfront, Cape Town</v>
          </cell>
          <cell r="F18" t="str">
            <v>V &amp; A Waterfront</v>
          </cell>
          <cell r="G18" t="str">
            <v>V &amp; A Waterfront, Cape Town</v>
          </cell>
          <cell r="H18">
            <v>18.415163</v>
          </cell>
          <cell r="I18">
            <v>-33.901746000000003</v>
          </cell>
          <cell r="J18" t="str">
            <v>Seafood, African, Sushi</v>
          </cell>
          <cell r="K18">
            <v>450</v>
          </cell>
          <cell r="L18" t="str">
            <v>Rand(R)</v>
          </cell>
          <cell r="M18" t="str">
            <v>No</v>
          </cell>
          <cell r="N18" t="str">
            <v>No</v>
          </cell>
          <cell r="O18">
            <v>4</v>
          </cell>
          <cell r="P18">
            <v>3.8</v>
          </cell>
          <cell r="Q18" t="str">
            <v>Good</v>
          </cell>
          <cell r="R18">
            <v>280</v>
          </cell>
        </row>
        <row r="19">
          <cell r="A19">
            <v>6401789</v>
          </cell>
          <cell r="C19" t="str">
            <v>South Africa</v>
          </cell>
          <cell r="D19" t="str">
            <v>Cape Town</v>
          </cell>
          <cell r="E19" t="str">
            <v>tashas,Ground Level, Victoria Wharf, V &amp; A Waterfront, Cape Town</v>
          </cell>
          <cell r="F19" t="str">
            <v>V &amp; A Waterfront</v>
          </cell>
          <cell r="G19" t="str">
            <v>V &amp; A Waterfront, Cape Town</v>
          </cell>
          <cell r="H19">
            <v>18.421341000000002</v>
          </cell>
          <cell r="I19">
            <v>-33.902335999999998</v>
          </cell>
          <cell r="J19" t="str">
            <v>Cafe, Mediterranean</v>
          </cell>
          <cell r="K19">
            <v>320</v>
          </cell>
          <cell r="L19" t="str">
            <v>Rand(R)</v>
          </cell>
          <cell r="M19" t="str">
            <v>No</v>
          </cell>
          <cell r="N19" t="str">
            <v>No</v>
          </cell>
          <cell r="O19">
            <v>4</v>
          </cell>
          <cell r="P19">
            <v>4.0999999999999996</v>
          </cell>
          <cell r="Q19" t="str">
            <v>Very Good</v>
          </cell>
          <cell r="R19">
            <v>374</v>
          </cell>
        </row>
        <row r="20">
          <cell r="A20">
            <v>6400235</v>
          </cell>
          <cell r="C20" t="str">
            <v>South Africa</v>
          </cell>
          <cell r="D20" t="str">
            <v>Cape Town</v>
          </cell>
          <cell r="E20" t="str">
            <v>Gibson's Gourmet Burgers &amp; Ribs,Shop 157, Lower Level, Victoria Wharf, V &amp; A Waterfront, Cape Town</v>
          </cell>
          <cell r="F20" t="str">
            <v>Victoria Wharf, V &amp; A Waterfront</v>
          </cell>
          <cell r="G20" t="str">
            <v>Victoria Wharf, V &amp; A Waterfront, Cape Town</v>
          </cell>
          <cell r="H20">
            <v>18.420300409999999</v>
          </cell>
          <cell r="I20">
            <v>-33.904266499999999</v>
          </cell>
          <cell r="J20" t="str">
            <v>Burger, American, Grill</v>
          </cell>
          <cell r="K20">
            <v>270</v>
          </cell>
          <cell r="L20" t="str">
            <v>Rand(R)</v>
          </cell>
          <cell r="M20" t="str">
            <v>No</v>
          </cell>
          <cell r="N20" t="str">
            <v>No</v>
          </cell>
          <cell r="O20">
            <v>3</v>
          </cell>
          <cell r="P20">
            <v>4.0999999999999996</v>
          </cell>
          <cell r="Q20" t="str">
            <v>Very Good</v>
          </cell>
          <cell r="R20">
            <v>298</v>
          </cell>
        </row>
        <row r="21">
          <cell r="A21">
            <v>6400217</v>
          </cell>
          <cell r="C21" t="str">
            <v>South Africa</v>
          </cell>
          <cell r="D21" t="str">
            <v>Cape Town</v>
          </cell>
          <cell r="E21" t="str">
            <v>Willoughby &amp; Co.,Ground Level, Victoria Wharf, V &amp; A Waterfront, Cape Town</v>
          </cell>
          <cell r="F21" t="str">
            <v>Victoria Wharf, V &amp; A Waterfront</v>
          </cell>
          <cell r="G21" t="str">
            <v>Victoria Wharf, V &amp; A Waterfront, Cape Town</v>
          </cell>
          <cell r="H21">
            <v>18.420999999999999</v>
          </cell>
          <cell r="I21">
            <v>-33.904166670000002</v>
          </cell>
          <cell r="J21" t="str">
            <v>Seafood, Japanese, Sushi</v>
          </cell>
          <cell r="K21">
            <v>570</v>
          </cell>
          <cell r="L21" t="str">
            <v>Rand(R)</v>
          </cell>
          <cell r="M21" t="str">
            <v>No</v>
          </cell>
          <cell r="N21" t="str">
            <v>No</v>
          </cell>
          <cell r="O21">
            <v>4</v>
          </cell>
          <cell r="P21">
            <v>4.4000000000000004</v>
          </cell>
          <cell r="Q21" t="str">
            <v>Very Good</v>
          </cell>
          <cell r="R21">
            <v>466</v>
          </cell>
        </row>
        <row r="22">
          <cell r="A22">
            <v>6501534</v>
          </cell>
          <cell r="C22" t="str">
            <v>South Africa</v>
          </cell>
          <cell r="D22" t="str">
            <v>Inner City</v>
          </cell>
          <cell r="E22" t="str">
            <v>Cube - Tasting Kitchen,24 Albrecht Road, Maboneng Precinct, City and Suburban, Inner City</v>
          </cell>
          <cell r="F22" t="str">
            <v>City and Suburban</v>
          </cell>
          <cell r="G22" t="str">
            <v>City and Suburban, Inner City</v>
          </cell>
          <cell r="H22">
            <v>28.060192000000001</v>
          </cell>
          <cell r="I22">
            <v>-26.203278000000001</v>
          </cell>
          <cell r="J22" t="str">
            <v>European, Contemporary</v>
          </cell>
          <cell r="K22">
            <v>1540</v>
          </cell>
          <cell r="L22" t="str">
            <v>Rand(R)</v>
          </cell>
          <cell r="M22" t="str">
            <v>No</v>
          </cell>
          <cell r="N22" t="str">
            <v>No</v>
          </cell>
          <cell r="O22">
            <v>4</v>
          </cell>
          <cell r="P22">
            <v>4.9000000000000004</v>
          </cell>
          <cell r="Q22" t="str">
            <v>Excellent</v>
          </cell>
          <cell r="R22">
            <v>441</v>
          </cell>
        </row>
        <row r="23">
          <cell r="A23">
            <v>18339373</v>
          </cell>
          <cell r="C23" t="str">
            <v>South Africa</v>
          </cell>
          <cell r="D23" t="str">
            <v>Inner City</v>
          </cell>
          <cell r="E23" t="str">
            <v>Urbanologi,1 Fox Street, Marshalltown, Inner City, Johannesburg</v>
          </cell>
          <cell r="F23" t="str">
            <v>Marshalltown</v>
          </cell>
          <cell r="G23" t="str">
            <v>Marshalltown, Inner City</v>
          </cell>
          <cell r="H23">
            <v>28.031863000000001</v>
          </cell>
          <cell r="I23">
            <v>-26.207090999999998</v>
          </cell>
          <cell r="J23" t="str">
            <v>Tapas</v>
          </cell>
          <cell r="K23">
            <v>700</v>
          </cell>
          <cell r="L23" t="str">
            <v>Rand(R)</v>
          </cell>
          <cell r="M23" t="str">
            <v>No</v>
          </cell>
          <cell r="N23" t="str">
            <v>No</v>
          </cell>
          <cell r="O23">
            <v>4</v>
          </cell>
          <cell r="P23">
            <v>4.9000000000000004</v>
          </cell>
          <cell r="Q23" t="str">
            <v>Excellent</v>
          </cell>
          <cell r="R23">
            <v>194</v>
          </cell>
        </row>
        <row r="24">
          <cell r="A24">
            <v>6517396</v>
          </cell>
          <cell r="C24" t="str">
            <v>South Africa</v>
          </cell>
          <cell r="D24" t="str">
            <v>Johannesburg</v>
          </cell>
          <cell r="E24" t="str">
            <v>Momo Baohaus,139 Greenway, Greenside, Johannesburg</v>
          </cell>
          <cell r="F24" t="str">
            <v>Greenside</v>
          </cell>
          <cell r="G24" t="str">
            <v>Greenside, Johannesburg</v>
          </cell>
          <cell r="H24">
            <v>28.011058999999999</v>
          </cell>
          <cell r="I24">
            <v>-26.14658</v>
          </cell>
          <cell r="J24" t="str">
            <v>Asian, Sushi, Tapas</v>
          </cell>
          <cell r="K24">
            <v>300</v>
          </cell>
          <cell r="L24" t="str">
            <v>Rand(R)</v>
          </cell>
          <cell r="M24" t="str">
            <v>No</v>
          </cell>
          <cell r="N24" t="str">
            <v>No</v>
          </cell>
          <cell r="O24">
            <v>4</v>
          </cell>
          <cell r="P24">
            <v>4.3</v>
          </cell>
          <cell r="Q24" t="str">
            <v>Very Good</v>
          </cell>
          <cell r="R24">
            <v>180</v>
          </cell>
        </row>
        <row r="25">
          <cell r="A25">
            <v>6502688</v>
          </cell>
          <cell r="C25" t="str">
            <v>South Africa</v>
          </cell>
          <cell r="D25" t="str">
            <v>Johannesburg</v>
          </cell>
          <cell r="E25" t="str">
            <v>Craft,33, 4th Avenue corner of 13th street, Parkhurst, Johannesburg</v>
          </cell>
          <cell r="F25" t="str">
            <v>Parkhurst</v>
          </cell>
          <cell r="G25" t="str">
            <v>Parkhurst, Johannesburg</v>
          </cell>
          <cell r="H25">
            <v>28.017548000000001</v>
          </cell>
          <cell r="I25">
            <v>-26.138396</v>
          </cell>
          <cell r="J25" t="str">
            <v>European, Pizza</v>
          </cell>
          <cell r="K25">
            <v>350</v>
          </cell>
          <cell r="L25" t="str">
            <v>Rand(R)</v>
          </cell>
          <cell r="M25" t="str">
            <v>No</v>
          </cell>
          <cell r="N25" t="str">
            <v>No</v>
          </cell>
          <cell r="O25">
            <v>4</v>
          </cell>
          <cell r="P25">
            <v>4.0999999999999996</v>
          </cell>
          <cell r="Q25" t="str">
            <v>Very Good</v>
          </cell>
          <cell r="R25">
            <v>1207</v>
          </cell>
        </row>
        <row r="26">
          <cell r="A26">
            <v>6515130</v>
          </cell>
          <cell r="C26" t="str">
            <v>South Africa</v>
          </cell>
          <cell r="D26" t="str">
            <v>Johannesburg</v>
          </cell>
          <cell r="E26" t="str">
            <v>Hudsons,Corner 4th Avenue &amp; 14th Street, Parkhurst, Johannesburg</v>
          </cell>
          <cell r="F26" t="str">
            <v>Parkhurst</v>
          </cell>
          <cell r="G26" t="str">
            <v>Parkhurst, Johannesburg</v>
          </cell>
          <cell r="H26">
            <v>28.018021999999998</v>
          </cell>
          <cell r="I26">
            <v>-26.137391000000001</v>
          </cell>
          <cell r="J26" t="str">
            <v>Burger, Finger Food, Pizza</v>
          </cell>
          <cell r="K26">
            <v>350</v>
          </cell>
          <cell r="L26" t="str">
            <v>Rand(R)</v>
          </cell>
          <cell r="M26" t="str">
            <v>No</v>
          </cell>
          <cell r="N26" t="str">
            <v>No</v>
          </cell>
          <cell r="O26">
            <v>4</v>
          </cell>
          <cell r="P26">
            <v>4</v>
          </cell>
          <cell r="Q26" t="str">
            <v>Very Good</v>
          </cell>
          <cell r="R26">
            <v>861</v>
          </cell>
        </row>
        <row r="27">
          <cell r="A27">
            <v>6502341</v>
          </cell>
          <cell r="C27" t="str">
            <v>South Africa</v>
          </cell>
          <cell r="D27" t="str">
            <v>Johannesburg</v>
          </cell>
          <cell r="E27" t="str">
            <v>The Wolfpack,21, 4th Avenue, Parkhurst, Johannesburg</v>
          </cell>
          <cell r="F27" t="str">
            <v>Parkhurst</v>
          </cell>
          <cell r="G27" t="str">
            <v>Parkhurst, Johannesburg</v>
          </cell>
          <cell r="H27">
            <v>28.017146</v>
          </cell>
          <cell r="I27">
            <v>-26.140464000000001</v>
          </cell>
          <cell r="J27" t="str">
            <v>American, Burger</v>
          </cell>
          <cell r="K27">
            <v>350</v>
          </cell>
          <cell r="L27" t="str">
            <v>Rand(R)</v>
          </cell>
          <cell r="M27" t="str">
            <v>No</v>
          </cell>
          <cell r="N27" t="str">
            <v>No</v>
          </cell>
          <cell r="O27">
            <v>4</v>
          </cell>
          <cell r="P27">
            <v>4.0999999999999996</v>
          </cell>
          <cell r="Q27" t="str">
            <v>Very Good</v>
          </cell>
          <cell r="R27">
            <v>1024</v>
          </cell>
        </row>
        <row r="28">
          <cell r="A28">
            <v>6516766</v>
          </cell>
          <cell r="C28" t="str">
            <v>South Africa</v>
          </cell>
          <cell r="D28" t="str">
            <v>Johannesburg</v>
          </cell>
          <cell r="E28" t="str">
            <v>The National,19, 4th Avenue, Parktown North, Johannesburg</v>
          </cell>
          <cell r="F28" t="str">
            <v>Parktown North</v>
          </cell>
          <cell r="G28" t="str">
            <v>Parktown North, Johannesburg</v>
          </cell>
          <cell r="H28">
            <v>28.025193000000002</v>
          </cell>
          <cell r="I28">
            <v>-26.1440716</v>
          </cell>
          <cell r="J28" t="str">
            <v>American</v>
          </cell>
          <cell r="K28">
            <v>515</v>
          </cell>
          <cell r="L28" t="str">
            <v>Rand(R)</v>
          </cell>
          <cell r="M28" t="str">
            <v>Yes</v>
          </cell>
          <cell r="N28" t="str">
            <v>No</v>
          </cell>
          <cell r="O28">
            <v>4</v>
          </cell>
          <cell r="P28">
            <v>4.2</v>
          </cell>
          <cell r="Q28" t="str">
            <v>Very Good</v>
          </cell>
          <cell r="R28">
            <v>212</v>
          </cell>
        </row>
        <row r="29">
          <cell r="A29">
            <v>18370704</v>
          </cell>
          <cell r="C29" t="str">
            <v>South Africa</v>
          </cell>
          <cell r="D29" t="str">
            <v>Johannesburg</v>
          </cell>
          <cell r="E29" t="str">
            <v>Marble,Corner Jan Smuts Avenue &amp; Jellicoe Avenue, Rosebank, Johannesburg</v>
          </cell>
          <cell r="F29" t="str">
            <v>Rosebank</v>
          </cell>
          <cell r="G29" t="str">
            <v>Rosebank, Johannesburg</v>
          </cell>
          <cell r="H29">
            <v>28.036199440000001</v>
          </cell>
          <cell r="I29">
            <v>-26.143388139999999</v>
          </cell>
          <cell r="J29" t="str">
            <v>Continental, South African, Beverages, Desserts, Seafood, Grill, Ice Cream, International</v>
          </cell>
          <cell r="K29">
            <v>955</v>
          </cell>
          <cell r="L29" t="str">
            <v>Rand(R)</v>
          </cell>
          <cell r="M29" t="str">
            <v>No</v>
          </cell>
          <cell r="N29" t="str">
            <v>No</v>
          </cell>
          <cell r="O29">
            <v>4</v>
          </cell>
          <cell r="P29">
            <v>4.5</v>
          </cell>
          <cell r="Q29" t="str">
            <v>Excellent</v>
          </cell>
          <cell r="R29">
            <v>222</v>
          </cell>
        </row>
        <row r="30">
          <cell r="A30">
            <v>75027</v>
          </cell>
          <cell r="C30" t="str">
            <v>South Africa</v>
          </cell>
          <cell r="D30" t="str">
            <v>Pretoria</v>
          </cell>
          <cell r="E30" t="str">
            <v>Kream,570 Fehrsen Street, Brooklyn, Pretoria</v>
          </cell>
          <cell r="F30" t="str">
            <v>Brooklyn</v>
          </cell>
          <cell r="G30" t="str">
            <v>Brooklyn, Pretoria</v>
          </cell>
          <cell r="H30">
            <v>28.23604667</v>
          </cell>
          <cell r="I30">
            <v>-25.77074833</v>
          </cell>
          <cell r="J30" t="str">
            <v>African</v>
          </cell>
          <cell r="K30">
            <v>450</v>
          </cell>
          <cell r="L30" t="str">
            <v>Rand(R)</v>
          </cell>
          <cell r="M30" t="str">
            <v>No</v>
          </cell>
          <cell r="N30" t="str">
            <v>No</v>
          </cell>
          <cell r="O30">
            <v>4</v>
          </cell>
          <cell r="P30">
            <v>4.7</v>
          </cell>
          <cell r="Q30" t="str">
            <v>Excellent</v>
          </cell>
          <cell r="R30">
            <v>373</v>
          </cell>
        </row>
        <row r="31">
          <cell r="A31">
            <v>18199767</v>
          </cell>
          <cell r="C31" t="str">
            <v>South Africa</v>
          </cell>
          <cell r="D31" t="str">
            <v>Pretoria</v>
          </cell>
          <cell r="E31" t="str">
            <v>Carbon Bistro,279 Dey Street, Brooklyn, Pretoria</v>
          </cell>
          <cell r="F31" t="str">
            <v>Brooklyn</v>
          </cell>
          <cell r="G31" t="str">
            <v>Brooklyn, Pretoria</v>
          </cell>
          <cell r="H31">
            <v>28.230606000000002</v>
          </cell>
          <cell r="I31">
            <v>-25.772303999999998</v>
          </cell>
          <cell r="J31" t="str">
            <v>Burger, Steak, Seafood</v>
          </cell>
          <cell r="K31">
            <v>360</v>
          </cell>
          <cell r="L31" t="str">
            <v>Rand(R)</v>
          </cell>
          <cell r="M31" t="str">
            <v>No</v>
          </cell>
          <cell r="N31" t="str">
            <v>No</v>
          </cell>
          <cell r="O31">
            <v>4</v>
          </cell>
          <cell r="P31">
            <v>4.0999999999999996</v>
          </cell>
          <cell r="Q31" t="str">
            <v>Very Good</v>
          </cell>
          <cell r="R31">
            <v>84</v>
          </cell>
        </row>
        <row r="32">
          <cell r="A32">
            <v>75031</v>
          </cell>
          <cell r="C32" t="str">
            <v>South Africa</v>
          </cell>
          <cell r="D32" t="str">
            <v>Pretoria</v>
          </cell>
          <cell r="E32" t="str">
            <v>Geet Indian Restaurant,541 Fehrsen Street, Nieuw Muckleneuk, Brooklyn, Pretoria</v>
          </cell>
          <cell r="F32" t="str">
            <v>Brooklyn</v>
          </cell>
          <cell r="G32" t="str">
            <v>Brooklyn, Pretoria</v>
          </cell>
          <cell r="H32">
            <v>28.235482000000001</v>
          </cell>
          <cell r="I32">
            <v>-25.771335000000001</v>
          </cell>
          <cell r="J32" t="str">
            <v>Indian</v>
          </cell>
          <cell r="K32">
            <v>320</v>
          </cell>
          <cell r="L32" t="str">
            <v>Rand(R)</v>
          </cell>
          <cell r="M32" t="str">
            <v>No</v>
          </cell>
          <cell r="N32" t="str">
            <v>No</v>
          </cell>
          <cell r="O32">
            <v>4</v>
          </cell>
          <cell r="P32">
            <v>4.4000000000000004</v>
          </cell>
          <cell r="Q32" t="str">
            <v>Very Good</v>
          </cell>
          <cell r="R32">
            <v>147</v>
          </cell>
        </row>
        <row r="33">
          <cell r="A33">
            <v>75728</v>
          </cell>
          <cell r="C33" t="str">
            <v>South Africa</v>
          </cell>
          <cell r="D33" t="str">
            <v>Pretoria</v>
          </cell>
          <cell r="E33" t="str">
            <v>Blos Cafe,66 Olympus street, Faerie Glen, Pretoria</v>
          </cell>
          <cell r="F33" t="str">
            <v>Faerie Glen</v>
          </cell>
          <cell r="G33" t="str">
            <v>Faerie Glen, Pretoria</v>
          </cell>
          <cell r="H33">
            <v>28.331762999999999</v>
          </cell>
          <cell r="I33">
            <v>-25.798166999999999</v>
          </cell>
          <cell r="J33" t="str">
            <v>Cafe, Burger, Tapas, South African, European, Grill</v>
          </cell>
          <cell r="K33">
            <v>390</v>
          </cell>
          <cell r="L33" t="str">
            <v>Rand(R)</v>
          </cell>
          <cell r="M33" t="str">
            <v>No</v>
          </cell>
          <cell r="N33" t="str">
            <v>No</v>
          </cell>
          <cell r="O33">
            <v>4</v>
          </cell>
          <cell r="P33">
            <v>3.9</v>
          </cell>
          <cell r="Q33" t="str">
            <v>Good</v>
          </cell>
          <cell r="R33">
            <v>150</v>
          </cell>
        </row>
        <row r="34">
          <cell r="A34">
            <v>18445944</v>
          </cell>
          <cell r="C34" t="str">
            <v>South Africa</v>
          </cell>
          <cell r="D34" t="str">
            <v>Pretoria</v>
          </cell>
          <cell r="E34" t="str">
            <v>The Belgian Triple,Olympus Village, Corner Olympus Dr And Achilles Road, Faerie Glen, Pretoria</v>
          </cell>
          <cell r="F34" t="str">
            <v>Faerie Glen</v>
          </cell>
          <cell r="G34" t="str">
            <v>Faerie Glen, Pretoria</v>
          </cell>
          <cell r="H34">
            <v>28.332470879999999</v>
          </cell>
          <cell r="I34">
            <v>-25.798502939999999</v>
          </cell>
          <cell r="J34" t="str">
            <v>Healthy Food, Seafood, Beverages, Belgian, Contemporary, Desserts, Finger Food, International</v>
          </cell>
          <cell r="K34">
            <v>500</v>
          </cell>
          <cell r="L34" t="str">
            <v>Rand(R)</v>
          </cell>
          <cell r="M34" t="str">
            <v>No</v>
          </cell>
          <cell r="N34" t="str">
            <v>No</v>
          </cell>
          <cell r="O34">
            <v>4</v>
          </cell>
          <cell r="P34">
            <v>4.2</v>
          </cell>
          <cell r="Q34" t="str">
            <v>Very Good</v>
          </cell>
          <cell r="R34">
            <v>20</v>
          </cell>
        </row>
        <row r="35">
          <cell r="A35">
            <v>18199742</v>
          </cell>
          <cell r="C35" t="str">
            <v>South Africa</v>
          </cell>
          <cell r="D35" t="str">
            <v>Pretoria</v>
          </cell>
          <cell r="E35" t="str">
            <v>El Pistolero,Corner Duvernoy and Chopin Street, Garsfontein, Pretoria</v>
          </cell>
          <cell r="F35" t="str">
            <v>Garsfontein</v>
          </cell>
          <cell r="G35" t="str">
            <v>Garsfontein, Pretoria</v>
          </cell>
          <cell r="H35">
            <v>28.287113999999999</v>
          </cell>
          <cell r="I35">
            <v>-25.80283</v>
          </cell>
          <cell r="J35" t="str">
            <v>Mexican</v>
          </cell>
          <cell r="K35">
            <v>300</v>
          </cell>
          <cell r="L35" t="str">
            <v>Rand(R)</v>
          </cell>
          <cell r="M35" t="str">
            <v>No</v>
          </cell>
          <cell r="N35" t="str">
            <v>No</v>
          </cell>
          <cell r="O35">
            <v>4</v>
          </cell>
          <cell r="P35">
            <v>4.3</v>
          </cell>
          <cell r="Q35" t="str">
            <v>Very Good</v>
          </cell>
          <cell r="R35">
            <v>116</v>
          </cell>
        </row>
        <row r="36">
          <cell r="A36">
            <v>18238595</v>
          </cell>
          <cell r="C36" t="str">
            <v>South Africa</v>
          </cell>
          <cell r="D36" t="str">
            <v>Pretoria</v>
          </cell>
          <cell r="E36" t="str">
            <v>Brooklyn Brothers,Glenfair Boulevard, Corner Lynnwood &amp; Daventry Road, Lynnwood Manor, Lynnwood, Pretoria</v>
          </cell>
          <cell r="F36" t="str">
            <v xml:space="preserve">Glenfair Boulevard, Lynnwood  </v>
          </cell>
          <cell r="G36" t="str">
            <v>Glenfair Boulevard, Lynnwood  , Pretoria</v>
          </cell>
          <cell r="H36">
            <v>28.280436999999999</v>
          </cell>
          <cell r="I36">
            <v>-25.765656</v>
          </cell>
          <cell r="J36" t="str">
            <v>Burger, American, Beverages</v>
          </cell>
          <cell r="K36">
            <v>300</v>
          </cell>
          <cell r="L36" t="str">
            <v>Rand(R)</v>
          </cell>
          <cell r="M36" t="str">
            <v>No</v>
          </cell>
          <cell r="N36" t="str">
            <v>No</v>
          </cell>
          <cell r="O36">
            <v>4</v>
          </cell>
          <cell r="P36">
            <v>3.8</v>
          </cell>
          <cell r="Q36" t="str">
            <v>Good</v>
          </cell>
          <cell r="R36">
            <v>57</v>
          </cell>
        </row>
        <row r="37">
          <cell r="A37">
            <v>75609</v>
          </cell>
          <cell r="C37" t="str">
            <v>South Africa</v>
          </cell>
          <cell r="D37" t="str">
            <v>Pretoria</v>
          </cell>
          <cell r="E37" t="str">
            <v>Capital Craft Beer Academy,Greenlyn Village, Shop 20, 13th Street, Menlo Park, Near, Lynnwood, Pretoria</v>
          </cell>
          <cell r="F37" t="str">
            <v>Greenlyn Village, Menlopark, Near Lynnwood</v>
          </cell>
          <cell r="G37" t="str">
            <v>Greenlyn Village, Menlopark, Near Lynnwood, Pretoria</v>
          </cell>
          <cell r="H37">
            <v>28.25643333</v>
          </cell>
          <cell r="I37">
            <v>-25.769733330000001</v>
          </cell>
          <cell r="J37" t="str">
            <v>Street Food, Burger, American, Finger Food, German</v>
          </cell>
          <cell r="K37">
            <v>200</v>
          </cell>
          <cell r="L37" t="str">
            <v>Rand(R)</v>
          </cell>
          <cell r="M37" t="str">
            <v>No</v>
          </cell>
          <cell r="N37" t="str">
            <v>No</v>
          </cell>
          <cell r="O37">
            <v>3</v>
          </cell>
          <cell r="P37">
            <v>4.4000000000000004</v>
          </cell>
          <cell r="Q37" t="str">
            <v>Very Good</v>
          </cell>
          <cell r="R37">
            <v>301</v>
          </cell>
        </row>
        <row r="38">
          <cell r="A38">
            <v>18318846</v>
          </cell>
          <cell r="C38" t="str">
            <v>South Africa</v>
          </cell>
          <cell r="D38" t="str">
            <v>Pretoria</v>
          </cell>
          <cell r="E38" t="str">
            <v>Spice - The Indian Kitchen,Lynridge Mall, 1 Jacobson Drive, Lynnwood, Pretoria</v>
          </cell>
          <cell r="F38" t="str">
            <v>Lynnwood</v>
          </cell>
          <cell r="G38" t="str">
            <v>Lynnwood, Pretoria</v>
          </cell>
          <cell r="H38">
            <v>28.298356999999999</v>
          </cell>
          <cell r="I38">
            <v>-25.765751999999999</v>
          </cell>
          <cell r="J38" t="str">
            <v>Indian, Asian, Durban, International, Desserts</v>
          </cell>
          <cell r="K38">
            <v>320</v>
          </cell>
          <cell r="L38" t="str">
            <v>Rand(R)</v>
          </cell>
          <cell r="M38" t="str">
            <v>No</v>
          </cell>
          <cell r="N38" t="str">
            <v>No</v>
          </cell>
          <cell r="O38">
            <v>4</v>
          </cell>
          <cell r="P38">
            <v>4.3</v>
          </cell>
          <cell r="Q38" t="str">
            <v>Very Good</v>
          </cell>
          <cell r="R38">
            <v>43</v>
          </cell>
        </row>
        <row r="39">
          <cell r="A39">
            <v>75380</v>
          </cell>
          <cell r="C39" t="str">
            <v>South Africa</v>
          </cell>
          <cell r="D39" t="str">
            <v>Pretoria</v>
          </cell>
          <cell r="E39" t="str">
            <v>The Black Bamboo,Menlyn Boutique Hotel, 209 Tugela Road, Ashlea Gardens, Near Menlyn, Menlyn, Pretoria</v>
          </cell>
          <cell r="F39" t="str">
            <v>Menlyn Boutique Hotel, Menlyn</v>
          </cell>
          <cell r="G39" t="str">
            <v>Menlyn Boutique Hotel, Menlyn, Pretoria</v>
          </cell>
          <cell r="H39">
            <v>28.270627000000001</v>
          </cell>
          <cell r="I39">
            <v>-25.780358</v>
          </cell>
          <cell r="J39" t="str">
            <v>Continental</v>
          </cell>
          <cell r="K39">
            <v>600</v>
          </cell>
          <cell r="L39" t="str">
            <v>Rand(R)</v>
          </cell>
          <cell r="M39" t="str">
            <v>No</v>
          </cell>
          <cell r="N39" t="str">
            <v>No</v>
          </cell>
          <cell r="O39">
            <v>4</v>
          </cell>
          <cell r="P39">
            <v>4.4000000000000004</v>
          </cell>
          <cell r="Q39" t="str">
            <v>Very Good</v>
          </cell>
          <cell r="R39">
            <v>84</v>
          </cell>
        </row>
        <row r="40">
          <cell r="A40">
            <v>18376948</v>
          </cell>
          <cell r="C40" t="str">
            <v>South Africa</v>
          </cell>
          <cell r="D40" t="str">
            <v>Pretoria</v>
          </cell>
          <cell r="E40" t="str">
            <v>Old Town Italy,Shop 53, Menlyn Maine, Central Square, 180 Amarand Avenue, Waterkloof Glen, Pretoria</v>
          </cell>
          <cell r="F40" t="str">
            <v>Menlyn Maine, Waterkloof Glen</v>
          </cell>
          <cell r="G40" t="str">
            <v>Menlyn Maine, Waterkloof Glen, Pretoria</v>
          </cell>
          <cell r="H40">
            <v>28.283895999999999</v>
          </cell>
          <cell r="I40">
            <v>-25.786066999999999</v>
          </cell>
          <cell r="J40" t="str">
            <v>Cafe, Italian, Pizza, European, Bakery, Deli</v>
          </cell>
          <cell r="K40">
            <v>400</v>
          </cell>
          <cell r="L40" t="str">
            <v>Rand(R)</v>
          </cell>
          <cell r="M40" t="str">
            <v>No</v>
          </cell>
          <cell r="N40" t="str">
            <v>No</v>
          </cell>
          <cell r="O40">
            <v>4</v>
          </cell>
          <cell r="P40">
            <v>3.9</v>
          </cell>
          <cell r="Q40" t="str">
            <v>Good</v>
          </cell>
          <cell r="R40">
            <v>153</v>
          </cell>
        </row>
        <row r="41">
          <cell r="A41">
            <v>75104</v>
          </cell>
          <cell r="C41" t="str">
            <v>South Africa</v>
          </cell>
          <cell r="D41" t="str">
            <v>Pretoria</v>
          </cell>
          <cell r="E41" t="str">
            <v>Parrot's,Menlyn Shopping Centre, Corner of Atterbury Road &amp; Lois Avenue, Menlyn, Pretoria</v>
          </cell>
          <cell r="F41" t="str">
            <v>Menlyn Shopping Centre, Menlyn</v>
          </cell>
          <cell r="G41" t="str">
            <v>Menlyn Shopping Centre, Menlyn, Pretoria</v>
          </cell>
          <cell r="H41">
            <v>28.275316</v>
          </cell>
          <cell r="I41">
            <v>-25.783539000000001</v>
          </cell>
          <cell r="J41" t="str">
            <v>Contemporary, Sushi, Grill, Italian, Steak</v>
          </cell>
          <cell r="K41">
            <v>200</v>
          </cell>
          <cell r="L41" t="str">
            <v>Rand(R)</v>
          </cell>
          <cell r="M41" t="str">
            <v>No</v>
          </cell>
          <cell r="N41" t="str">
            <v>No</v>
          </cell>
          <cell r="O41">
            <v>3</v>
          </cell>
          <cell r="P41">
            <v>3.4</v>
          </cell>
          <cell r="Q41" t="str">
            <v>Average</v>
          </cell>
          <cell r="R41">
            <v>111</v>
          </cell>
        </row>
        <row r="42">
          <cell r="A42">
            <v>75026</v>
          </cell>
          <cell r="C42" t="str">
            <v>South Africa</v>
          </cell>
          <cell r="D42" t="str">
            <v>Pretoria</v>
          </cell>
          <cell r="E42" t="str">
            <v>Baobab Cafe &amp; Grill,Menlyn Shopping Centre, Level 1, Corner of Atterbury Road &amp; Lois Avenue, Menlyn, Pretoria</v>
          </cell>
          <cell r="F42" t="str">
            <v>Menlyn Shopping Centre, Menlyn</v>
          </cell>
          <cell r="G42" t="str">
            <v>Menlyn Shopping Centre, Menlyn, Pretoria</v>
          </cell>
          <cell r="H42">
            <v>28.275005</v>
          </cell>
          <cell r="I42">
            <v>-25.782734999999999</v>
          </cell>
          <cell r="J42" t="str">
            <v>Cafe, Grill</v>
          </cell>
          <cell r="K42">
            <v>410</v>
          </cell>
          <cell r="L42" t="str">
            <v>Rand(R)</v>
          </cell>
          <cell r="M42" t="str">
            <v>No</v>
          </cell>
          <cell r="N42" t="str">
            <v>No</v>
          </cell>
          <cell r="O42">
            <v>4</v>
          </cell>
          <cell r="P42">
            <v>4</v>
          </cell>
          <cell r="Q42" t="str">
            <v>Very Good</v>
          </cell>
          <cell r="R42">
            <v>235</v>
          </cell>
        </row>
        <row r="43">
          <cell r="A43">
            <v>75576</v>
          </cell>
          <cell r="C43" t="str">
            <v>South Africa</v>
          </cell>
          <cell r="D43" t="str">
            <v>Pretoria</v>
          </cell>
          <cell r="E43" t="str">
            <v>Harissa Bistro,The Club Centre, Corner of Pinaster Avenue &amp; 18th Street, Hazelwood, Near Waterkloof, Pretoria</v>
          </cell>
          <cell r="F43" t="str">
            <v>The Club Centre, Hazelwood, Near Waterkloof</v>
          </cell>
          <cell r="G43" t="str">
            <v>The Club Centre, Hazelwood, Near Waterkloof, Pretoria</v>
          </cell>
          <cell r="H43">
            <v>28.257131000000001</v>
          </cell>
          <cell r="I43">
            <v>-25.778386999999999</v>
          </cell>
          <cell r="J43" t="str">
            <v>European, South African, Steak</v>
          </cell>
          <cell r="K43">
            <v>450</v>
          </cell>
          <cell r="L43" t="str">
            <v>Rand(R)</v>
          </cell>
          <cell r="M43" t="str">
            <v>No</v>
          </cell>
          <cell r="N43" t="str">
            <v>No</v>
          </cell>
          <cell r="O43">
            <v>4</v>
          </cell>
          <cell r="P43">
            <v>4.5</v>
          </cell>
          <cell r="Q43" t="str">
            <v>Excellent</v>
          </cell>
          <cell r="R43">
            <v>287</v>
          </cell>
        </row>
        <row r="44">
          <cell r="A44">
            <v>75764</v>
          </cell>
          <cell r="C44" t="str">
            <v>South Africa</v>
          </cell>
          <cell r="D44" t="str">
            <v>Pretoria</v>
          </cell>
          <cell r="E44" t="str">
            <v>Life Grand Cafe,The Club Centre, Corner of Pinaster Avenue &amp; 18th Street, Hazelwood, Near, Waterkloof, Pretoria</v>
          </cell>
          <cell r="F44" t="str">
            <v>The Club Centre, Hazelwood, Near Waterkloof</v>
          </cell>
          <cell r="G44" t="str">
            <v>The Club Centre, Hazelwood, Near Waterkloof, Pretoria</v>
          </cell>
          <cell r="H44">
            <v>28.256921999999999</v>
          </cell>
          <cell r="I44">
            <v>-25.777898</v>
          </cell>
          <cell r="J44" t="str">
            <v>Italian, Mediterranean, Sushi, Desserts</v>
          </cell>
          <cell r="K44">
            <v>400</v>
          </cell>
          <cell r="L44" t="str">
            <v>Rand(R)</v>
          </cell>
          <cell r="M44" t="str">
            <v>No</v>
          </cell>
          <cell r="N44" t="str">
            <v>No</v>
          </cell>
          <cell r="O44">
            <v>4</v>
          </cell>
          <cell r="P44">
            <v>4.0999999999999996</v>
          </cell>
          <cell r="Q44" t="str">
            <v>Very Good</v>
          </cell>
          <cell r="R44">
            <v>232</v>
          </cell>
        </row>
        <row r="45">
          <cell r="A45">
            <v>75132</v>
          </cell>
          <cell r="C45" t="str">
            <v>South Africa</v>
          </cell>
          <cell r="D45" t="str">
            <v>Pretoria</v>
          </cell>
          <cell r="E45" t="str">
            <v>Crawdaddy's,Waterglen Shopping Centre, Corner of Garsfontein Road &amp; January Masilela Drive, Waterkloof Glen, Pretoria</v>
          </cell>
          <cell r="F45" t="str">
            <v>Waterglen Shopping Centre, Garsfontein</v>
          </cell>
          <cell r="G45" t="str">
            <v>Waterglen Shopping Centre, Garsfontein, Pretoria</v>
          </cell>
          <cell r="H45">
            <v>28.281591670000001</v>
          </cell>
          <cell r="I45">
            <v>-25.793993329999999</v>
          </cell>
          <cell r="J45" t="str">
            <v>Continental, Seafood, Burger, South African, Finger Food, Grill</v>
          </cell>
          <cell r="K45">
            <v>250</v>
          </cell>
          <cell r="L45" t="str">
            <v>Rand(R)</v>
          </cell>
          <cell r="M45" t="str">
            <v>No</v>
          </cell>
          <cell r="N45" t="str">
            <v>No</v>
          </cell>
          <cell r="O45">
            <v>3</v>
          </cell>
          <cell r="P45">
            <v>4</v>
          </cell>
          <cell r="Q45" t="str">
            <v>Very Good</v>
          </cell>
          <cell r="R45">
            <v>158</v>
          </cell>
        </row>
        <row r="46">
          <cell r="A46">
            <v>18289339</v>
          </cell>
          <cell r="C46" t="str">
            <v>South Africa</v>
          </cell>
          <cell r="D46" t="str">
            <v>Pretoria</v>
          </cell>
          <cell r="E46" t="str">
            <v>Culture Club - Bar De Tapas,15, 16th Street, Waterkloof, Pretoria 0081</v>
          </cell>
          <cell r="F46" t="str">
            <v>Waterkloof</v>
          </cell>
          <cell r="G46" t="str">
            <v>Waterkloof, Pretoria</v>
          </cell>
          <cell r="H46">
            <v>28.255682</v>
          </cell>
          <cell r="I46">
            <v>-25.775822999999999</v>
          </cell>
          <cell r="J46" t="str">
            <v>Cafe, Tapas, South African, Beverages, Healthy Food, Desserts, Spanish</v>
          </cell>
          <cell r="K46">
            <v>285</v>
          </cell>
          <cell r="L46" t="str">
            <v>Rand(R)</v>
          </cell>
          <cell r="M46" t="str">
            <v>No</v>
          </cell>
          <cell r="N46" t="str">
            <v>No</v>
          </cell>
          <cell r="O46">
            <v>3</v>
          </cell>
          <cell r="P46">
            <v>4.5</v>
          </cell>
          <cell r="Q46" t="str">
            <v>Excellent</v>
          </cell>
          <cell r="R46">
            <v>97</v>
          </cell>
        </row>
        <row r="47">
          <cell r="A47">
            <v>75683</v>
          </cell>
          <cell r="C47" t="str">
            <v>South Africa</v>
          </cell>
          <cell r="D47" t="str">
            <v>Pretoria</v>
          </cell>
          <cell r="E47" t="str">
            <v>23 On Hazelwood,23 Hazelwood Road, Menlo Park, Near, Waterkloof, Pretoria</v>
          </cell>
          <cell r="F47" t="str">
            <v>Waterkloof</v>
          </cell>
          <cell r="G47" t="str">
            <v>Waterkloof, Pretoria</v>
          </cell>
          <cell r="H47">
            <v>28.257073999999999</v>
          </cell>
          <cell r="I47">
            <v>-25.775721999999998</v>
          </cell>
          <cell r="J47" t="str">
            <v>Street Food, Continental, Burger, Grill</v>
          </cell>
          <cell r="K47">
            <v>250</v>
          </cell>
          <cell r="L47" t="str">
            <v>Rand(R)</v>
          </cell>
          <cell r="M47" t="str">
            <v>No</v>
          </cell>
          <cell r="N47" t="str">
            <v>No</v>
          </cell>
          <cell r="O47">
            <v>3</v>
          </cell>
          <cell r="P47">
            <v>3.9</v>
          </cell>
          <cell r="Q47" t="str">
            <v>Good</v>
          </cell>
          <cell r="R47">
            <v>135</v>
          </cell>
        </row>
        <row r="48">
          <cell r="A48">
            <v>18136493</v>
          </cell>
          <cell r="C48" t="str">
            <v>South Africa</v>
          </cell>
          <cell r="D48" t="str">
            <v>Pretoria</v>
          </cell>
          <cell r="E48" t="str">
            <v>Hogshead,Corner Dely &amp; Pinaster Roads, Hazelwood, Waterkloof, Pretoria</v>
          </cell>
          <cell r="F48" t="str">
            <v>Waterkloof</v>
          </cell>
          <cell r="G48" t="str">
            <v>Waterkloof, Pretoria</v>
          </cell>
          <cell r="H48">
            <v>28.25626243</v>
          </cell>
          <cell r="I48">
            <v>-25.7779816</v>
          </cell>
          <cell r="J48" t="str">
            <v>Grill, Burger</v>
          </cell>
          <cell r="K48">
            <v>250</v>
          </cell>
          <cell r="L48" t="str">
            <v>Rand(R)</v>
          </cell>
          <cell r="M48" t="str">
            <v>No</v>
          </cell>
          <cell r="N48" t="str">
            <v>No</v>
          </cell>
          <cell r="O48">
            <v>3</v>
          </cell>
          <cell r="P48">
            <v>4.0999999999999996</v>
          </cell>
          <cell r="Q48" t="str">
            <v>Very Good</v>
          </cell>
          <cell r="R48">
            <v>258</v>
          </cell>
        </row>
        <row r="49">
          <cell r="A49">
            <v>75989</v>
          </cell>
          <cell r="C49" t="str">
            <v>South Africa</v>
          </cell>
          <cell r="D49" t="str">
            <v>Pretoria</v>
          </cell>
          <cell r="E49" t="str">
            <v>Restaurant Mosaic @ The Orient,The Orient Boutique Hotel, Crocodile River Valley, Elandsfontein, Near West Park, Pretoria</v>
          </cell>
          <cell r="F49" t="str">
            <v>West Park</v>
          </cell>
          <cell r="G49" t="str">
            <v>West Park, Pretoria</v>
          </cell>
          <cell r="H49">
            <v>27.999096999999999</v>
          </cell>
          <cell r="I49">
            <v>-25.761237999999999</v>
          </cell>
          <cell r="J49" t="str">
            <v>French</v>
          </cell>
          <cell r="K49">
            <v>3210</v>
          </cell>
          <cell r="L49" t="str">
            <v>Rand(R)</v>
          </cell>
          <cell r="M49" t="str">
            <v>No</v>
          </cell>
          <cell r="N49" t="str">
            <v>No</v>
          </cell>
          <cell r="O49">
            <v>4</v>
          </cell>
          <cell r="P49">
            <v>4.9000000000000004</v>
          </cell>
          <cell r="Q49" t="str">
            <v>Excellent</v>
          </cell>
          <cell r="R49">
            <v>85</v>
          </cell>
        </row>
        <row r="50">
          <cell r="A50">
            <v>6502134</v>
          </cell>
          <cell r="C50" t="str">
            <v>South Africa</v>
          </cell>
          <cell r="D50" t="str">
            <v>Randburg</v>
          </cell>
          <cell r="E50" t="str">
            <v>The Whippet,Corner of 7th Street and 4th Avenue, Linden, Randburg 2195</v>
          </cell>
          <cell r="F50" t="str">
            <v>Linden</v>
          </cell>
          <cell r="G50" t="str">
            <v>Linden, Randburg</v>
          </cell>
          <cell r="H50">
            <v>27.991790999999999</v>
          </cell>
          <cell r="I50">
            <v>-26.140260000000001</v>
          </cell>
          <cell r="J50" t="str">
            <v>Cafe</v>
          </cell>
          <cell r="K50">
            <v>200</v>
          </cell>
          <cell r="L50" t="str">
            <v>Rand(R)</v>
          </cell>
          <cell r="M50" t="str">
            <v>No</v>
          </cell>
          <cell r="N50" t="str">
            <v>No</v>
          </cell>
          <cell r="O50">
            <v>3</v>
          </cell>
          <cell r="P50">
            <v>4.3</v>
          </cell>
          <cell r="Q50" t="str">
            <v>Very Good</v>
          </cell>
          <cell r="R50">
            <v>618</v>
          </cell>
        </row>
        <row r="51">
          <cell r="A51">
            <v>18204217</v>
          </cell>
          <cell r="C51" t="str">
            <v>South Africa</v>
          </cell>
          <cell r="D51" t="str">
            <v>Sandton</v>
          </cell>
          <cell r="E51" t="str">
            <v>Gemelli Cucina Bar,13 Posthouse Link Centre, Corner Main &amp; Posthouse Street, Bryanston, Johannesburg Sandton, Bryanston, Sandton</v>
          </cell>
          <cell r="F51" t="str">
            <v>Bryanston</v>
          </cell>
          <cell r="G51" t="str">
            <v>Bryanston, Sandton</v>
          </cell>
          <cell r="H51">
            <v>28.023028780000001</v>
          </cell>
          <cell r="I51">
            <v>-26.051982290000002</v>
          </cell>
          <cell r="J51" t="str">
            <v>Contemporary, Italian</v>
          </cell>
          <cell r="K51">
            <v>450</v>
          </cell>
          <cell r="L51" t="str">
            <v>Rand(R)</v>
          </cell>
          <cell r="M51" t="str">
            <v>No</v>
          </cell>
          <cell r="N51" t="str">
            <v>No</v>
          </cell>
          <cell r="O51">
            <v>4</v>
          </cell>
          <cell r="P51">
            <v>4.8</v>
          </cell>
          <cell r="Q51" t="str">
            <v>Excellent</v>
          </cell>
          <cell r="R51">
            <v>542</v>
          </cell>
        </row>
        <row r="52">
          <cell r="A52">
            <v>6502852</v>
          </cell>
          <cell r="C52" t="str">
            <v>South Africa</v>
          </cell>
          <cell r="D52" t="str">
            <v>Sandton</v>
          </cell>
          <cell r="E52" t="str">
            <v>Social on Main,Shop 1, Posthouse Centre, Corner Main Road &amp; Posthouse Street, Bryanston, Sandton 2021</v>
          </cell>
          <cell r="F52" t="str">
            <v>Bryanston</v>
          </cell>
          <cell r="G52" t="str">
            <v>Bryanston, Sandton</v>
          </cell>
          <cell r="H52">
            <v>28.023143000000001</v>
          </cell>
          <cell r="I52">
            <v>-26.052744000000001</v>
          </cell>
          <cell r="J52" t="str">
            <v>Contemporary, Burger, European</v>
          </cell>
          <cell r="K52">
            <v>250</v>
          </cell>
          <cell r="L52" t="str">
            <v>Rand(R)</v>
          </cell>
          <cell r="M52" t="str">
            <v>No</v>
          </cell>
          <cell r="N52" t="str">
            <v>No</v>
          </cell>
          <cell r="O52">
            <v>3</v>
          </cell>
          <cell r="P52">
            <v>4</v>
          </cell>
          <cell r="Q52" t="str">
            <v>Very Good</v>
          </cell>
          <cell r="R52">
            <v>504</v>
          </cell>
        </row>
        <row r="53">
          <cell r="A53">
            <v>6515339</v>
          </cell>
          <cell r="C53" t="str">
            <v>South Africa</v>
          </cell>
          <cell r="D53" t="str">
            <v>Sandton</v>
          </cell>
          <cell r="E53" t="str">
            <v>Cafe Del Sol Botanico,Bryanston Shopping Centre, Corner of William Nicol &amp; Ballyclare Dr, Bryanston, Sandton, Bryanston, Johannesburg</v>
          </cell>
          <cell r="F53" t="str">
            <v>Bryanston Shopping Centre, Bryanston</v>
          </cell>
          <cell r="G53" t="str">
            <v>Bryanston Shopping Centre, Bryanston, Sandton</v>
          </cell>
          <cell r="H53">
            <v>28.027725</v>
          </cell>
          <cell r="I53">
            <v>-26.074876</v>
          </cell>
          <cell r="J53" t="str">
            <v>Italian, Pizza, Beverages, Desserts, Grill, Seafood</v>
          </cell>
          <cell r="K53">
            <v>400</v>
          </cell>
          <cell r="L53" t="str">
            <v>Rand(R)</v>
          </cell>
          <cell r="M53" t="str">
            <v>No</v>
          </cell>
          <cell r="N53" t="str">
            <v>No</v>
          </cell>
          <cell r="O53">
            <v>4</v>
          </cell>
          <cell r="P53">
            <v>4.4000000000000004</v>
          </cell>
          <cell r="Q53" t="str">
            <v>Very Good</v>
          </cell>
          <cell r="R53">
            <v>499</v>
          </cell>
        </row>
        <row r="54">
          <cell r="A54">
            <v>6502883</v>
          </cell>
          <cell r="C54" t="str">
            <v>South Africa</v>
          </cell>
          <cell r="D54" t="str">
            <v>Sandton</v>
          </cell>
          <cell r="E54" t="str">
            <v>Perron,Illovo Junction, Corner Oxford Road and Corlett Drive, Illovo, Sandton</v>
          </cell>
          <cell r="F54" t="str">
            <v>Illovo</v>
          </cell>
          <cell r="G54" t="str">
            <v>Illovo, Sandton</v>
          </cell>
          <cell r="H54">
            <v>28.04833811</v>
          </cell>
          <cell r="I54">
            <v>-26.134934640000001</v>
          </cell>
          <cell r="J54" t="str">
            <v>Mexican</v>
          </cell>
          <cell r="K54">
            <v>250</v>
          </cell>
          <cell r="L54" t="str">
            <v>Rand(R)</v>
          </cell>
          <cell r="M54" t="str">
            <v>No</v>
          </cell>
          <cell r="N54" t="str">
            <v>No</v>
          </cell>
          <cell r="O54">
            <v>3</v>
          </cell>
          <cell r="P54">
            <v>4.2</v>
          </cell>
          <cell r="Q54" t="str">
            <v>Very Good</v>
          </cell>
          <cell r="R54">
            <v>581</v>
          </cell>
        </row>
        <row r="55">
          <cell r="A55">
            <v>6517568</v>
          </cell>
          <cell r="C55" t="str">
            <v>South Africa</v>
          </cell>
          <cell r="D55" t="str">
            <v>Sandton</v>
          </cell>
          <cell r="E55" t="str">
            <v>Jamie's Italian,Shop 00513, Building 13, High Street, Melrose Arch, Sandton</v>
          </cell>
          <cell r="F55" t="str">
            <v xml:space="preserve">Melrose Arch, Melrose </v>
          </cell>
          <cell r="G55" t="str">
            <v>Melrose Arch, Melrose , Sandton</v>
          </cell>
          <cell r="H55">
            <v>28.068062000000001</v>
          </cell>
          <cell r="I55">
            <v>-26.13233</v>
          </cell>
          <cell r="J55" t="str">
            <v>Italian</v>
          </cell>
          <cell r="K55">
            <v>400</v>
          </cell>
          <cell r="L55" t="str">
            <v>Rand(R)</v>
          </cell>
          <cell r="M55" t="str">
            <v>No</v>
          </cell>
          <cell r="N55" t="str">
            <v>No</v>
          </cell>
          <cell r="O55">
            <v>4</v>
          </cell>
          <cell r="P55">
            <v>4.0999999999999996</v>
          </cell>
          <cell r="Q55" t="str">
            <v>Very Good</v>
          </cell>
          <cell r="R55">
            <v>251</v>
          </cell>
        </row>
        <row r="56">
          <cell r="A56">
            <v>6516831</v>
          </cell>
          <cell r="C56" t="str">
            <v>South Africa</v>
          </cell>
          <cell r="D56" t="str">
            <v>Sandton</v>
          </cell>
          <cell r="E56" t="str">
            <v>The Big Mouth,Nelson Mandela Square, Corner Maude &amp; 5th Streets, Sandown, Sandton</v>
          </cell>
          <cell r="F56" t="str">
            <v>Nelson Mandela Square, Sandown</v>
          </cell>
          <cell r="G56" t="str">
            <v>Nelson Mandela Square, Sandown, Sandton</v>
          </cell>
          <cell r="H56">
            <v>28.05466667</v>
          </cell>
          <cell r="I56">
            <v>-26.107500000000002</v>
          </cell>
          <cell r="J56" t="str">
            <v>Grill, Steak, Burger, Sushi, Tapas</v>
          </cell>
          <cell r="K56">
            <v>400</v>
          </cell>
          <cell r="L56" t="str">
            <v>Rand(R)</v>
          </cell>
          <cell r="M56" t="str">
            <v>No</v>
          </cell>
          <cell r="N56" t="str">
            <v>No</v>
          </cell>
          <cell r="O56">
            <v>4</v>
          </cell>
          <cell r="P56">
            <v>4.3</v>
          </cell>
          <cell r="Q56" t="str">
            <v>Very Good</v>
          </cell>
          <cell r="R56">
            <v>430</v>
          </cell>
        </row>
        <row r="57">
          <cell r="A57">
            <v>6501141</v>
          </cell>
          <cell r="C57" t="str">
            <v>South Africa</v>
          </cell>
          <cell r="D57" t="str">
            <v>Sandton</v>
          </cell>
          <cell r="E57" t="str">
            <v>Licorish Bistro,Nicolway Shopping Centre, William Nicol Drive, Bryanston, Sandton</v>
          </cell>
          <cell r="F57" t="str">
            <v>Nicolway Shopping Centre, Bryanston</v>
          </cell>
          <cell r="G57" t="str">
            <v>Nicolway Shopping Centre, Bryanston, Sandton</v>
          </cell>
          <cell r="H57">
            <v>28.021000000000001</v>
          </cell>
          <cell r="I57">
            <v>-26.05233333</v>
          </cell>
          <cell r="J57" t="str">
            <v>European, South African</v>
          </cell>
          <cell r="K57">
            <v>545</v>
          </cell>
          <cell r="L57" t="str">
            <v>Rand(R)</v>
          </cell>
          <cell r="M57" t="str">
            <v>No</v>
          </cell>
          <cell r="N57" t="str">
            <v>No</v>
          </cell>
          <cell r="O57">
            <v>4</v>
          </cell>
          <cell r="P57">
            <v>4.5999999999999996</v>
          </cell>
          <cell r="Q57" t="str">
            <v>Excellent</v>
          </cell>
          <cell r="R57">
            <v>892</v>
          </cell>
        </row>
        <row r="58">
          <cell r="A58">
            <v>6516432</v>
          </cell>
          <cell r="C58" t="str">
            <v>South Africa</v>
          </cell>
          <cell r="D58" t="str">
            <v>Sandton</v>
          </cell>
          <cell r="E58" t="str">
            <v>Salsa Mexican Grill,Pineslopes Shopping Centre, Corner of Witkoppen Drive &amp; The Straight, Fourways, Sandton</v>
          </cell>
          <cell r="F58" t="str">
            <v>Pineslopes Shopping Centre, Fourways</v>
          </cell>
          <cell r="G58" t="str">
            <v>Pineslopes Shopping Centre, Fourways, Sandton</v>
          </cell>
          <cell r="H58">
            <v>28.014375000000001</v>
          </cell>
          <cell r="I58">
            <v>-26.021111000000001</v>
          </cell>
          <cell r="J58" t="str">
            <v>Mexican</v>
          </cell>
          <cell r="K58">
            <v>330</v>
          </cell>
          <cell r="L58" t="str">
            <v>Rand(R)</v>
          </cell>
          <cell r="M58" t="str">
            <v>No</v>
          </cell>
          <cell r="N58" t="str">
            <v>No</v>
          </cell>
          <cell r="O58">
            <v>4</v>
          </cell>
          <cell r="P58">
            <v>4.3</v>
          </cell>
          <cell r="Q58" t="str">
            <v>Very Good</v>
          </cell>
          <cell r="R58">
            <v>488</v>
          </cell>
        </row>
        <row r="59">
          <cell r="A59">
            <v>6517404</v>
          </cell>
          <cell r="C59" t="str">
            <v>South Africa</v>
          </cell>
          <cell r="D59" t="str">
            <v>Sandton</v>
          </cell>
          <cell r="E59" t="str">
            <v>The Smokehouse and Grill,Pineslopes Shopping Centre, Corner of Witkoppen Drive &amp; The Straight, Fourways, Sandton</v>
          </cell>
          <cell r="F59" t="str">
            <v>Pineslopes Shopping Centre, Fourways</v>
          </cell>
          <cell r="G59" t="str">
            <v>Pineslopes Shopping Centre, Fourways, Sandton</v>
          </cell>
          <cell r="H59">
            <v>28.014748999999998</v>
          </cell>
          <cell r="I59">
            <v>-26.021362</v>
          </cell>
          <cell r="J59" t="str">
            <v>Steak</v>
          </cell>
          <cell r="K59">
            <v>300</v>
          </cell>
          <cell r="L59" t="str">
            <v>Rand(R)</v>
          </cell>
          <cell r="M59" t="str">
            <v>No</v>
          </cell>
          <cell r="N59" t="str">
            <v>No</v>
          </cell>
          <cell r="O59">
            <v>4</v>
          </cell>
          <cell r="P59">
            <v>4.4000000000000004</v>
          </cell>
          <cell r="Q59" t="str">
            <v>Very Good</v>
          </cell>
          <cell r="R59">
            <v>90</v>
          </cell>
        </row>
        <row r="60">
          <cell r="A60">
            <v>6515135</v>
          </cell>
          <cell r="C60" t="str">
            <v>South Africa</v>
          </cell>
          <cell r="D60" t="str">
            <v>Sandton</v>
          </cell>
          <cell r="E60" t="str">
            <v>Escondido Tapas,Post Office Centre, Corner of Rudd Road and Otto Street, Illovo, Sandton</v>
          </cell>
          <cell r="F60" t="str">
            <v>Post Office Center, Illovo</v>
          </cell>
          <cell r="G60" t="str">
            <v>Post Office Center, Illovo, Sandton</v>
          </cell>
          <cell r="H60">
            <v>28.050844999999999</v>
          </cell>
          <cell r="I60">
            <v>-26.129002</v>
          </cell>
          <cell r="J60" t="str">
            <v>Mediterranean</v>
          </cell>
          <cell r="K60">
            <v>450</v>
          </cell>
          <cell r="L60" t="str">
            <v>Rand(R)</v>
          </cell>
          <cell r="M60" t="str">
            <v>No</v>
          </cell>
          <cell r="N60" t="str">
            <v>No</v>
          </cell>
          <cell r="O60">
            <v>4</v>
          </cell>
          <cell r="P60">
            <v>4.4000000000000004</v>
          </cell>
          <cell r="Q60" t="str">
            <v>Very Good</v>
          </cell>
          <cell r="R60">
            <v>743</v>
          </cell>
        </row>
        <row r="61">
          <cell r="A61">
            <v>6502857</v>
          </cell>
          <cell r="C61" t="str">
            <v>South Africa</v>
          </cell>
          <cell r="D61" t="str">
            <v>Sandton</v>
          </cell>
          <cell r="E61" t="str">
            <v>Remo's Maximilliano,Waterfall Corner Mall, Corner of Maxwell &amp; Woodmead Drives, Woodmead, Sandton</v>
          </cell>
          <cell r="F61" t="str">
            <v>Waterfall Corner Mall, Midrand</v>
          </cell>
          <cell r="G61" t="str">
            <v>Waterfall Corner Mall, Midrand, Sandton</v>
          </cell>
          <cell r="H61">
            <v>28.089877999999999</v>
          </cell>
          <cell r="I61">
            <v>-26.021719999999998</v>
          </cell>
          <cell r="J61" t="str">
            <v>Italian, Pizza</v>
          </cell>
          <cell r="K61">
            <v>360</v>
          </cell>
          <cell r="L61" t="str">
            <v>Rand(R)</v>
          </cell>
          <cell r="M61" t="str">
            <v>No</v>
          </cell>
          <cell r="N61" t="str">
            <v>No</v>
          </cell>
          <cell r="O61">
            <v>4</v>
          </cell>
          <cell r="P61">
            <v>3.8</v>
          </cell>
          <cell r="Q61" t="str">
            <v>Good</v>
          </cell>
          <cell r="R61">
            <v>390</v>
          </cell>
        </row>
        <row r="62">
          <cell r="A62">
            <v>6317637</v>
          </cell>
          <cell r="C62" t="str">
            <v>Phillipines</v>
          </cell>
          <cell r="D62" t="str">
            <v>Makati City</v>
          </cell>
          <cell r="E62" t="str">
            <v>Le Petit Souffle,Third Floor, Century City Mall, Kalayaan Avenue, Poblacion, Makati City</v>
          </cell>
          <cell r="F62" t="str">
            <v>Century City Mall, Poblacion, Makati City</v>
          </cell>
          <cell r="G62" t="str">
            <v>Century City Mall, Poblacion, Makati City, Makati City</v>
          </cell>
          <cell r="H62">
            <v>121.027535</v>
          </cell>
          <cell r="I62">
            <v>14.565443</v>
          </cell>
          <cell r="J62" t="str">
            <v>French, Japanese, Desserts</v>
          </cell>
          <cell r="K62">
            <v>1100</v>
          </cell>
          <cell r="L62" t="str">
            <v>Botswana Pula(P)</v>
          </cell>
          <cell r="M62" t="str">
            <v>Yes</v>
          </cell>
          <cell r="N62" t="str">
            <v>No</v>
          </cell>
          <cell r="O62">
            <v>3</v>
          </cell>
          <cell r="P62">
            <v>4.8</v>
          </cell>
          <cell r="Q62" t="str">
            <v>Excellent</v>
          </cell>
          <cell r="R62">
            <v>314</v>
          </cell>
        </row>
        <row r="63">
          <cell r="A63">
            <v>6304287</v>
          </cell>
          <cell r="C63" t="str">
            <v>Phillipines</v>
          </cell>
          <cell r="D63" t="str">
            <v>Makati City</v>
          </cell>
          <cell r="E63" t="str">
            <v>Izakaya Kikufuji,Little Tokyo, 2277 Chino Roces Avenue, Legaspi Village, Makati City</v>
          </cell>
          <cell r="F63" t="str">
            <v>Little Tokyo, Legaspi Village, Makati City</v>
          </cell>
          <cell r="G63" t="str">
            <v>Little Tokyo, Legaspi Village, Makati City, Makati City</v>
          </cell>
          <cell r="H63">
            <v>121.014101</v>
          </cell>
          <cell r="I63">
            <v>14.553708</v>
          </cell>
          <cell r="J63" t="str">
            <v>Japanese</v>
          </cell>
          <cell r="K63">
            <v>1200</v>
          </cell>
          <cell r="L63" t="str">
            <v>Botswana Pula(P)</v>
          </cell>
          <cell r="M63" t="str">
            <v>Yes</v>
          </cell>
          <cell r="N63" t="str">
            <v>No</v>
          </cell>
          <cell r="O63">
            <v>3</v>
          </cell>
          <cell r="P63">
            <v>4.5</v>
          </cell>
          <cell r="Q63" t="str">
            <v>Excellent</v>
          </cell>
          <cell r="R63">
            <v>591</v>
          </cell>
        </row>
        <row r="64">
          <cell r="A64">
            <v>6300002</v>
          </cell>
          <cell r="C64" t="str">
            <v>Phillipines</v>
          </cell>
          <cell r="D64" t="str">
            <v>Mandaluyong City</v>
          </cell>
          <cell r="E64" t="str">
            <v>Heat - Edsa Shangri-La,Edsa Shangri-La, 1 Garden Way, Ortigas, Mandaluyong City</v>
          </cell>
          <cell r="F64" t="str">
            <v>Edsa Shangri-La, Ortigas, Mandaluyong City</v>
          </cell>
          <cell r="G64" t="str">
            <v>Edsa Shangri-La, Ortigas, Mandaluyong City, Mandaluyong City</v>
          </cell>
          <cell r="H64">
            <v>121.056831</v>
          </cell>
          <cell r="I64">
            <v>14.581403999999999</v>
          </cell>
          <cell r="J64" t="str">
            <v>Seafood, Asian, Filipino, Indian</v>
          </cell>
          <cell r="K64">
            <v>4000</v>
          </cell>
          <cell r="L64" t="str">
            <v>Botswana Pula(P)</v>
          </cell>
          <cell r="M64" t="str">
            <v>Yes</v>
          </cell>
          <cell r="N64" t="str">
            <v>No</v>
          </cell>
          <cell r="O64">
            <v>4</v>
          </cell>
          <cell r="P64">
            <v>4.4000000000000004</v>
          </cell>
          <cell r="Q64" t="str">
            <v>Very Good</v>
          </cell>
          <cell r="R64">
            <v>270</v>
          </cell>
        </row>
        <row r="65">
          <cell r="A65">
            <v>6318506</v>
          </cell>
          <cell r="C65" t="str">
            <v>Phillipines</v>
          </cell>
          <cell r="D65" t="str">
            <v>Mandaluyong City</v>
          </cell>
          <cell r="E65" t="str">
            <v>Ooma,Third Floor, Mega Fashion Hall, SM Megamall, Ortigas, Mandaluyong City</v>
          </cell>
          <cell r="F65" t="str">
            <v>SM Megamall, Ortigas, Mandaluyong City</v>
          </cell>
          <cell r="G65" t="str">
            <v>SM Megamall, Ortigas, Mandaluyong City, Mandaluyong City</v>
          </cell>
          <cell r="H65">
            <v>121.05647500000001</v>
          </cell>
          <cell r="I65">
            <v>14.585317999999999</v>
          </cell>
          <cell r="J65" t="str">
            <v>Japanese, Sushi</v>
          </cell>
          <cell r="K65">
            <v>1500</v>
          </cell>
          <cell r="L65" t="str">
            <v>Botswana Pula(P)</v>
          </cell>
          <cell r="M65" t="str">
            <v>No</v>
          </cell>
          <cell r="N65" t="str">
            <v>No</v>
          </cell>
          <cell r="O65">
            <v>4</v>
          </cell>
          <cell r="P65">
            <v>4.9000000000000004</v>
          </cell>
          <cell r="Q65" t="str">
            <v>Excellent</v>
          </cell>
          <cell r="R65">
            <v>365</v>
          </cell>
        </row>
        <row r="66">
          <cell r="A66">
            <v>6314302</v>
          </cell>
          <cell r="C66" t="str">
            <v>Phillipines</v>
          </cell>
          <cell r="D66" t="str">
            <v>Mandaluyong City</v>
          </cell>
          <cell r="E66" t="str">
            <v>Sambo Kojin,Third Floor, Mega Atrium, SM Megamall, Ortigas, Mandaluyong City</v>
          </cell>
          <cell r="F66" t="str">
            <v>SM Megamall, Ortigas, Mandaluyong City</v>
          </cell>
          <cell r="G66" t="str">
            <v>SM Megamall, Ortigas, Mandaluyong City, Mandaluyong City</v>
          </cell>
          <cell r="H66">
            <v>121.057508</v>
          </cell>
          <cell r="I66">
            <v>14.58445</v>
          </cell>
          <cell r="J66" t="str">
            <v>Japanese, Korean</v>
          </cell>
          <cell r="K66">
            <v>1500</v>
          </cell>
          <cell r="L66" t="str">
            <v>Botswana Pula(P)</v>
          </cell>
          <cell r="M66" t="str">
            <v>Yes</v>
          </cell>
          <cell r="N66" t="str">
            <v>No</v>
          </cell>
          <cell r="O66">
            <v>4</v>
          </cell>
          <cell r="P66">
            <v>4.8</v>
          </cell>
          <cell r="Q66" t="str">
            <v>Excellent</v>
          </cell>
          <cell r="R66">
            <v>229</v>
          </cell>
        </row>
        <row r="67">
          <cell r="A67">
            <v>18189371</v>
          </cell>
          <cell r="C67" t="str">
            <v>Phillipines</v>
          </cell>
          <cell r="D67" t="str">
            <v>Mandaluyong City</v>
          </cell>
          <cell r="E67" t="str">
            <v>Din Tai Fung,Ground Floor, Mega Fashion Hall, SM Megamall, Ortigas, Mandaluyong City</v>
          </cell>
          <cell r="F67" t="str">
            <v>SM Megamall, Ortigas, Mandaluyong City</v>
          </cell>
          <cell r="G67" t="str">
            <v>SM Megamall, Ortigas, Mandaluyong City, Mandaluyong City</v>
          </cell>
          <cell r="H67">
            <v>121.056314</v>
          </cell>
          <cell r="I67">
            <v>14.583764</v>
          </cell>
          <cell r="J67" t="str">
            <v>Chinese</v>
          </cell>
          <cell r="K67">
            <v>1000</v>
          </cell>
          <cell r="L67" t="str">
            <v>Botswana Pula(P)</v>
          </cell>
          <cell r="M67" t="str">
            <v>No</v>
          </cell>
          <cell r="N67" t="str">
            <v>No</v>
          </cell>
          <cell r="O67">
            <v>3</v>
          </cell>
          <cell r="P67">
            <v>4.4000000000000004</v>
          </cell>
          <cell r="Q67" t="str">
            <v>Very Good</v>
          </cell>
          <cell r="R67">
            <v>336</v>
          </cell>
        </row>
        <row r="68">
          <cell r="A68">
            <v>6300781</v>
          </cell>
          <cell r="C68" t="str">
            <v>Phillipines</v>
          </cell>
          <cell r="D68" t="str">
            <v>Pasay City</v>
          </cell>
          <cell r="E68" t="str">
            <v>Buffet 101,Building K, SM By The Bay, Sunset Boulevard, Mall of Asia Complex (MOA), Pasay City</v>
          </cell>
          <cell r="F68" t="str">
            <v>SM by the Bay, Mall of Asia Complex, Pasay City</v>
          </cell>
          <cell r="G68" t="str">
            <v>SM by the Bay, Mall of Asia Complex, Pasay City, Pasay City</v>
          </cell>
          <cell r="H68">
            <v>120.9796667</v>
          </cell>
          <cell r="I68">
            <v>14.531333330000001</v>
          </cell>
          <cell r="J68" t="str">
            <v>Asian, European</v>
          </cell>
          <cell r="K68">
            <v>2000</v>
          </cell>
          <cell r="L68" t="str">
            <v>Botswana Pula(P)</v>
          </cell>
          <cell r="M68" t="str">
            <v>Yes</v>
          </cell>
          <cell r="N68" t="str">
            <v>No</v>
          </cell>
          <cell r="O68">
            <v>4</v>
          </cell>
          <cell r="P68">
            <v>4</v>
          </cell>
          <cell r="Q68" t="str">
            <v>Very Good</v>
          </cell>
          <cell r="R68">
            <v>520</v>
          </cell>
        </row>
        <row r="69">
          <cell r="A69">
            <v>6301290</v>
          </cell>
          <cell r="C69" t="str">
            <v>Phillipines</v>
          </cell>
          <cell r="D69" t="str">
            <v>Pasay City</v>
          </cell>
          <cell r="E69" t="str">
            <v>Vikings,Building B, By The Bay, Seaside Boulevard, Mall of Asia Complex (MOA), Pasay City</v>
          </cell>
          <cell r="F69" t="str">
            <v>SM by the Bay, Mall of Asia Complex, Pasay City</v>
          </cell>
          <cell r="G69" t="str">
            <v>SM by the Bay, Mall of Asia Complex, Pasay City, Pasay City</v>
          </cell>
          <cell r="H69">
            <v>120.97933329999999</v>
          </cell>
          <cell r="I69">
            <v>14.54</v>
          </cell>
          <cell r="J69" t="str">
            <v>Seafood, Filipino, Asian, European</v>
          </cell>
          <cell r="K69">
            <v>2000</v>
          </cell>
          <cell r="L69" t="str">
            <v>Botswana Pula(P)</v>
          </cell>
          <cell r="M69" t="str">
            <v>Yes</v>
          </cell>
          <cell r="N69" t="str">
            <v>No</v>
          </cell>
          <cell r="O69">
            <v>4</v>
          </cell>
          <cell r="P69">
            <v>4.2</v>
          </cell>
          <cell r="Q69" t="str">
            <v>Very Good</v>
          </cell>
          <cell r="R69">
            <v>677</v>
          </cell>
        </row>
        <row r="70">
          <cell r="A70">
            <v>6300010</v>
          </cell>
          <cell r="C70" t="str">
            <v>Phillipines</v>
          </cell>
          <cell r="D70" t="str">
            <v>Pasay City</v>
          </cell>
          <cell r="E70" t="str">
            <v>Spiral - Sofitel Philippine Plaza Manila,Plaza Level, Sofitel Philippine Plaza Manila, CCP Complex, Pasay City</v>
          </cell>
          <cell r="F70" t="str">
            <v>Sofitel Philippine Plaza Manila, Pasay City</v>
          </cell>
          <cell r="G70" t="str">
            <v>Sofitel Philippine Plaza Manila, Pasay City, Pasay City</v>
          </cell>
          <cell r="H70">
            <v>120.98009</v>
          </cell>
          <cell r="I70">
            <v>14.552989999999999</v>
          </cell>
          <cell r="J70" t="str">
            <v>European, Asian, Indian</v>
          </cell>
          <cell r="K70">
            <v>6000</v>
          </cell>
          <cell r="L70" t="str">
            <v>Botswana Pula(P)</v>
          </cell>
          <cell r="M70" t="str">
            <v>Yes</v>
          </cell>
          <cell r="N70" t="str">
            <v>No</v>
          </cell>
          <cell r="O70">
            <v>4</v>
          </cell>
          <cell r="P70">
            <v>4.9000000000000004</v>
          </cell>
          <cell r="Q70" t="str">
            <v>Excellent</v>
          </cell>
          <cell r="R70">
            <v>621</v>
          </cell>
        </row>
        <row r="71">
          <cell r="A71">
            <v>6314987</v>
          </cell>
          <cell r="C71" t="str">
            <v>Phillipines</v>
          </cell>
          <cell r="D71" t="str">
            <v>Pasig City</v>
          </cell>
          <cell r="E71" t="str">
            <v>Locavore,Brixton Technology Center, 10 Brixton Street, Kapitolyo, Pasig City</v>
          </cell>
          <cell r="F71" t="str">
            <v>Kapitolyo</v>
          </cell>
          <cell r="G71" t="str">
            <v>Kapitolyo, Pasig City</v>
          </cell>
          <cell r="H71">
            <v>121.056532</v>
          </cell>
          <cell r="I71">
            <v>14.572041</v>
          </cell>
          <cell r="J71" t="str">
            <v>Filipino</v>
          </cell>
          <cell r="K71">
            <v>1100</v>
          </cell>
          <cell r="L71" t="str">
            <v>Botswana Pula(P)</v>
          </cell>
          <cell r="M71" t="str">
            <v>Yes</v>
          </cell>
          <cell r="N71" t="str">
            <v>No</v>
          </cell>
          <cell r="O71">
            <v>3</v>
          </cell>
          <cell r="P71">
            <v>4.8</v>
          </cell>
          <cell r="Q71" t="str">
            <v>Excellent</v>
          </cell>
          <cell r="R71">
            <v>532</v>
          </cell>
        </row>
        <row r="72">
          <cell r="A72">
            <v>6309903</v>
          </cell>
          <cell r="C72" t="str">
            <v>Phillipines</v>
          </cell>
          <cell r="D72" t="str">
            <v>Pasig City</v>
          </cell>
          <cell r="E72" t="str">
            <v>Silantro Fil-Mex,75 East Capitol Drive, Kapitolyo, Pasig City</v>
          </cell>
          <cell r="F72" t="str">
            <v>Kapitolyo</v>
          </cell>
          <cell r="G72" t="str">
            <v>Kapitolyo, Pasig City</v>
          </cell>
          <cell r="H72">
            <v>121.05791600000001</v>
          </cell>
          <cell r="I72">
            <v>14.567689</v>
          </cell>
          <cell r="J72" t="str">
            <v>Filipino, Mexican</v>
          </cell>
          <cell r="K72">
            <v>800</v>
          </cell>
          <cell r="L72" t="str">
            <v>Botswana Pula(P)</v>
          </cell>
          <cell r="M72" t="str">
            <v>No</v>
          </cell>
          <cell r="N72" t="str">
            <v>No</v>
          </cell>
          <cell r="O72">
            <v>3</v>
          </cell>
          <cell r="P72">
            <v>4.9000000000000004</v>
          </cell>
          <cell r="Q72" t="str">
            <v>Excellent</v>
          </cell>
          <cell r="R72">
            <v>1070</v>
          </cell>
        </row>
        <row r="73">
          <cell r="A73">
            <v>6309455</v>
          </cell>
          <cell r="C73" t="str">
            <v>Phillipines</v>
          </cell>
          <cell r="D73" t="str">
            <v>Pasig City</v>
          </cell>
          <cell r="E73" t="str">
            <v>Mad Mark's Creamery &amp; Good Eats,23 East Capitol Drive, Kapitolyo, Pasig City</v>
          </cell>
          <cell r="F73" t="str">
            <v>Kapitolyo</v>
          </cell>
          <cell r="G73" t="str">
            <v>Kapitolyo, Pasig City</v>
          </cell>
          <cell r="H73">
            <v>121.06082000000001</v>
          </cell>
          <cell r="I73">
            <v>14.570849000000001</v>
          </cell>
          <cell r="J73" t="str">
            <v>American, Ice Cream, Desserts</v>
          </cell>
          <cell r="K73">
            <v>900</v>
          </cell>
          <cell r="L73" t="str">
            <v>Botswana Pula(P)</v>
          </cell>
          <cell r="M73" t="str">
            <v>Yes</v>
          </cell>
          <cell r="N73" t="str">
            <v>No</v>
          </cell>
          <cell r="O73">
            <v>3</v>
          </cell>
          <cell r="P73">
            <v>4.2</v>
          </cell>
          <cell r="Q73" t="str">
            <v>Very Good</v>
          </cell>
          <cell r="R73">
            <v>488</v>
          </cell>
        </row>
        <row r="74">
          <cell r="A74">
            <v>6318433</v>
          </cell>
          <cell r="C74" t="str">
            <v>Phillipines</v>
          </cell>
          <cell r="D74" t="str">
            <v>Quezon City</v>
          </cell>
          <cell r="E74" t="str">
            <v>Silantro Fil-Mex,Second Floor, UP Town Center, Katipunan Avenue, Diliman, Quezon City</v>
          </cell>
          <cell r="F74" t="str">
            <v>UP Town Center, Diliman, Quezon City</v>
          </cell>
          <cell r="G74" t="str">
            <v>UP Town Center, Diliman, Quezon City, Quezon City</v>
          </cell>
          <cell r="H74">
            <v>121.075419</v>
          </cell>
          <cell r="I74">
            <v>14.649502999999999</v>
          </cell>
          <cell r="J74" t="str">
            <v>Filipino, Mexican</v>
          </cell>
          <cell r="K74">
            <v>800</v>
          </cell>
          <cell r="L74" t="str">
            <v>Botswana Pula(P)</v>
          </cell>
          <cell r="M74" t="str">
            <v>No</v>
          </cell>
          <cell r="N74" t="str">
            <v>No</v>
          </cell>
          <cell r="O74">
            <v>3</v>
          </cell>
          <cell r="P74">
            <v>4.8</v>
          </cell>
          <cell r="Q74" t="str">
            <v>Excellent</v>
          </cell>
          <cell r="R74">
            <v>294</v>
          </cell>
        </row>
        <row r="75">
          <cell r="A75">
            <v>6310470</v>
          </cell>
          <cell r="C75" t="str">
            <v>Phillipines</v>
          </cell>
          <cell r="D75" t="str">
            <v>San Juan City</v>
          </cell>
          <cell r="E75" t="str">
            <v>Guevarra's,387 P. Guevarra Corner Argonne Street, Addition Hills, San Juan City</v>
          </cell>
          <cell r="F75" t="str">
            <v>Addition Hills</v>
          </cell>
          <cell r="G75" t="str">
            <v>Addition Hills, San Juan City</v>
          </cell>
          <cell r="H75">
            <v>121.0335917</v>
          </cell>
          <cell r="I75">
            <v>14.593450000000001</v>
          </cell>
          <cell r="J75" t="str">
            <v>Filipino</v>
          </cell>
          <cell r="K75">
            <v>1000</v>
          </cell>
          <cell r="L75" t="str">
            <v>Botswana Pula(P)</v>
          </cell>
          <cell r="M75" t="str">
            <v>Yes</v>
          </cell>
          <cell r="N75" t="str">
            <v>No</v>
          </cell>
          <cell r="O75">
            <v>3</v>
          </cell>
          <cell r="P75">
            <v>4.2</v>
          </cell>
          <cell r="Q75" t="str">
            <v>Very Good</v>
          </cell>
          <cell r="R75">
            <v>458</v>
          </cell>
        </row>
        <row r="76">
          <cell r="A76">
            <v>6314605</v>
          </cell>
          <cell r="C76" t="str">
            <v>Phillipines</v>
          </cell>
          <cell r="D76" t="str">
            <v>San Juan City</v>
          </cell>
          <cell r="E76" t="str">
            <v>Sodam Korean Restaurant,17 J. Abad Santos Drive, Little Baguio, San Juan City</v>
          </cell>
          <cell r="F76" t="str">
            <v>Little Baguio</v>
          </cell>
          <cell r="G76" t="str">
            <v>Little Baguio, San Juan City</v>
          </cell>
          <cell r="H76">
            <v>121.03811</v>
          </cell>
          <cell r="I76">
            <v>14.598890000000001</v>
          </cell>
          <cell r="J76" t="str">
            <v>Korean</v>
          </cell>
          <cell r="K76">
            <v>700</v>
          </cell>
          <cell r="L76" t="str">
            <v>Botswana Pula(P)</v>
          </cell>
          <cell r="M76" t="str">
            <v>No</v>
          </cell>
          <cell r="N76" t="str">
            <v>No</v>
          </cell>
          <cell r="O76">
            <v>3</v>
          </cell>
          <cell r="P76">
            <v>4.3</v>
          </cell>
          <cell r="Q76" t="str">
            <v>Very Good</v>
          </cell>
          <cell r="R76">
            <v>223</v>
          </cell>
        </row>
        <row r="77">
          <cell r="A77">
            <v>18185059</v>
          </cell>
          <cell r="C77" t="str">
            <v>Phillipines</v>
          </cell>
          <cell r="D77" t="str">
            <v>Santa Rosa</v>
          </cell>
          <cell r="E77" t="str">
            <v>Cafe Arabelle,Ayala Mall, Solenad, Nuvali, Santa Rosa - Tagaytay Road, Don Jose, Santa Rosa</v>
          </cell>
          <cell r="F77" t="str">
            <v>Nuvali, Don Jose, Santa Rosa</v>
          </cell>
          <cell r="G77" t="str">
            <v>Nuvali, Don Jose, Santa Rosa, Santa Rosa</v>
          </cell>
          <cell r="H77">
            <v>121.05704</v>
          </cell>
          <cell r="I77">
            <v>14.237081999999999</v>
          </cell>
          <cell r="J77" t="str">
            <v>Cafe, American, Italian, Filipino</v>
          </cell>
          <cell r="K77">
            <v>800</v>
          </cell>
          <cell r="L77" t="str">
            <v>Botswana Pula(P)</v>
          </cell>
          <cell r="M77" t="str">
            <v>No</v>
          </cell>
          <cell r="N77" t="str">
            <v>No</v>
          </cell>
          <cell r="O77">
            <v>3</v>
          </cell>
          <cell r="P77">
            <v>3.6</v>
          </cell>
          <cell r="Q77" t="str">
            <v>Good</v>
          </cell>
          <cell r="R77">
            <v>29</v>
          </cell>
        </row>
        <row r="78">
          <cell r="A78">
            <v>18182702</v>
          </cell>
          <cell r="C78" t="str">
            <v>Phillipines</v>
          </cell>
          <cell r="D78" t="str">
            <v>Santa Rosa</v>
          </cell>
          <cell r="E78" t="str">
            <v>Nonna's Pasta &amp; Pizzeria,Ground Floor, Building G, Solenad 3, Nuvali, Don Jose, Santa Rosa</v>
          </cell>
          <cell r="F78" t="str">
            <v>Solenad 3, Don Jose, Santa Rosa</v>
          </cell>
          <cell r="G78" t="str">
            <v>Solenad 3, Don Jose, Santa Rosa, Santa Rosa</v>
          </cell>
          <cell r="H78">
            <v>121.0565874</v>
          </cell>
          <cell r="I78">
            <v>14.237678969999999</v>
          </cell>
          <cell r="J78" t="str">
            <v>Italian, Pizza</v>
          </cell>
          <cell r="K78">
            <v>850</v>
          </cell>
          <cell r="L78" t="str">
            <v>Botswana Pula(P)</v>
          </cell>
          <cell r="M78" t="str">
            <v>No</v>
          </cell>
          <cell r="N78" t="str">
            <v>No</v>
          </cell>
          <cell r="O78">
            <v>3</v>
          </cell>
          <cell r="P78">
            <v>4</v>
          </cell>
          <cell r="Q78" t="str">
            <v>Very Good</v>
          </cell>
          <cell r="R78">
            <v>72</v>
          </cell>
        </row>
        <row r="79">
          <cell r="A79">
            <v>6318213</v>
          </cell>
          <cell r="C79" t="str">
            <v>Phillipines</v>
          </cell>
          <cell r="D79" t="str">
            <v>Tagaytay City</v>
          </cell>
          <cell r="E79" t="str">
            <v>Balay Dako,Aguinaldo Highway, Tagaytay City</v>
          </cell>
          <cell r="F79" t="str">
            <v>Tagaytay City</v>
          </cell>
          <cell r="G79" t="str">
            <v>Tagaytay City, Tagaytay City</v>
          </cell>
          <cell r="H79">
            <v>120.951589</v>
          </cell>
          <cell r="I79">
            <v>14.101834</v>
          </cell>
          <cell r="J79" t="str">
            <v>Filipino</v>
          </cell>
          <cell r="K79">
            <v>1200</v>
          </cell>
          <cell r="L79" t="str">
            <v>Botswana Pula(P)</v>
          </cell>
          <cell r="M79" t="str">
            <v>Yes</v>
          </cell>
          <cell r="N79" t="str">
            <v>No</v>
          </cell>
          <cell r="O79">
            <v>3</v>
          </cell>
          <cell r="P79">
            <v>4.5</v>
          </cell>
          <cell r="Q79" t="str">
            <v>Excellent</v>
          </cell>
          <cell r="R79">
            <v>211</v>
          </cell>
        </row>
        <row r="80">
          <cell r="A80">
            <v>18255654</v>
          </cell>
          <cell r="C80" t="str">
            <v>Phillipines</v>
          </cell>
          <cell r="D80" t="str">
            <v>Taguig City</v>
          </cell>
          <cell r="E80" t="str">
            <v>Hobing Korean Dessert Cafe,Third Floor, BGC Stopover Pavillion, Rizal Drive Corner 31st Street, Bonifacio Global City, Taguig City</v>
          </cell>
          <cell r="F80" t="str">
            <v>BGC Stopover Pavillion, Bonifacio Global City</v>
          </cell>
          <cell r="G80" t="str">
            <v>BGC Stopover Pavillion, Bonifacio Global City, Taguig City</v>
          </cell>
          <cell r="H80">
            <v>121.045878</v>
          </cell>
          <cell r="I80">
            <v>14.554360000000001</v>
          </cell>
          <cell r="J80" t="str">
            <v>Cafe, Korean, Desserts</v>
          </cell>
          <cell r="K80">
            <v>600</v>
          </cell>
          <cell r="L80" t="str">
            <v>Botswana Pula(P)</v>
          </cell>
          <cell r="M80" t="str">
            <v>No</v>
          </cell>
          <cell r="N80" t="str">
            <v>No</v>
          </cell>
          <cell r="O80">
            <v>2</v>
          </cell>
          <cell r="P80">
            <v>4.5</v>
          </cell>
          <cell r="Q80" t="str">
            <v>Excellent</v>
          </cell>
          <cell r="R80">
            <v>118</v>
          </cell>
        </row>
        <row r="81">
          <cell r="A81">
            <v>6308205</v>
          </cell>
          <cell r="C81" t="str">
            <v>Phillipines</v>
          </cell>
          <cell r="D81" t="str">
            <v>Taguig City</v>
          </cell>
          <cell r="E81" t="str">
            <v>Wildflour Cafe + Bakery,Ground Floor, Netlima Building, 4th Avenue Corner 26th Street, Bonifacio Global City, Taguig City</v>
          </cell>
          <cell r="F81" t="str">
            <v>Bonifacio Global City</v>
          </cell>
          <cell r="G81" t="str">
            <v>Bonifacio Global City, Taguig City</v>
          </cell>
          <cell r="H81">
            <v>121.04622000000001</v>
          </cell>
          <cell r="I81">
            <v>14.549337</v>
          </cell>
          <cell r="J81" t="str">
            <v>Cafe, Bakery, American, Italian</v>
          </cell>
          <cell r="K81">
            <v>1500</v>
          </cell>
          <cell r="L81" t="str">
            <v>Botswana Pula(P)</v>
          </cell>
          <cell r="M81" t="str">
            <v>Yes</v>
          </cell>
          <cell r="N81" t="str">
            <v>No</v>
          </cell>
          <cell r="O81">
            <v>4</v>
          </cell>
          <cell r="P81">
            <v>4.4000000000000004</v>
          </cell>
          <cell r="Q81" t="str">
            <v>Very Good</v>
          </cell>
          <cell r="R81">
            <v>392</v>
          </cell>
        </row>
        <row r="82">
          <cell r="A82">
            <v>6315438</v>
          </cell>
          <cell r="C82" t="str">
            <v>Phillipines</v>
          </cell>
          <cell r="D82" t="str">
            <v>Taguig City</v>
          </cell>
          <cell r="E82" t="str">
            <v>NIU by Vikings,Sixth Floor, SM Aura Premier, C5 Road Corner 26th Street, Bonifacio Global City, Taguig City</v>
          </cell>
          <cell r="F82" t="str">
            <v>SM Aura Premier, Bonifacio Global City, Taguig City</v>
          </cell>
          <cell r="G82" t="str">
            <v>SM Aura Premier, Bonifacio Global City, Taguig City, Taguig City</v>
          </cell>
          <cell r="H82">
            <v>121.053725</v>
          </cell>
          <cell r="I82">
            <v>14.545858000000001</v>
          </cell>
          <cell r="J82" t="str">
            <v>Seafood, American, Mediterranean, Japanese</v>
          </cell>
          <cell r="K82">
            <v>3000</v>
          </cell>
          <cell r="L82" t="str">
            <v>Botswana Pula(P)</v>
          </cell>
          <cell r="M82" t="str">
            <v>Yes</v>
          </cell>
          <cell r="N82" t="str">
            <v>No</v>
          </cell>
          <cell r="O82">
            <v>4</v>
          </cell>
          <cell r="P82">
            <v>4.7</v>
          </cell>
          <cell r="Q82" t="str">
            <v>Excellent</v>
          </cell>
          <cell r="R82">
            <v>535</v>
          </cell>
        </row>
        <row r="83">
          <cell r="A83">
            <v>6310406</v>
          </cell>
          <cell r="C83" t="str">
            <v>Phillipines</v>
          </cell>
          <cell r="D83" t="str">
            <v>Taguig City</v>
          </cell>
          <cell r="E83" t="str">
            <v>The Food Hall by Todd English,Fifth Floor, SM Aura Premier, C5 Corner 26th Street, Bonifacio Global City, Taguig City</v>
          </cell>
          <cell r="F83" t="str">
            <v>SM Aura Premier, Bonifacio Global City, Taguig City</v>
          </cell>
          <cell r="G83" t="str">
            <v>SM Aura Premier, Bonifacio Global City, Taguig City, Taguig City</v>
          </cell>
          <cell r="H83">
            <v>121.0534998</v>
          </cell>
          <cell r="I83">
            <v>14.545655350000001</v>
          </cell>
          <cell r="J83" t="str">
            <v>American, Asian, Italian, Seafood</v>
          </cell>
          <cell r="K83">
            <v>1800</v>
          </cell>
          <cell r="L83" t="str">
            <v>Botswana Pula(P)</v>
          </cell>
          <cell r="M83" t="str">
            <v>Yes</v>
          </cell>
          <cell r="N83" t="str">
            <v>No</v>
          </cell>
          <cell r="O83">
            <v>4</v>
          </cell>
          <cell r="P83">
            <v>4.5</v>
          </cell>
          <cell r="Q83" t="str">
            <v>Excellent</v>
          </cell>
          <cell r="R83">
            <v>618</v>
          </cell>
        </row>
        <row r="84">
          <cell r="A84">
            <v>18483372</v>
          </cell>
          <cell r="C84" t="str">
            <v>Singapore</v>
          </cell>
          <cell r="D84" t="str">
            <v>Singapore</v>
          </cell>
          <cell r="E84" t="str">
            <v>Sky On 57,10 Bayfront Avenue, 57 Marina Bay Sands 018956</v>
          </cell>
          <cell r="F84" t="str">
            <v>Bayfront Avenue, Downtown Core</v>
          </cell>
          <cell r="G84" t="str">
            <v>Bayfront Avenue, Downtown Core, Singapore</v>
          </cell>
          <cell r="H84">
            <v>103.8600048</v>
          </cell>
          <cell r="I84">
            <v>1.2826607999999999</v>
          </cell>
          <cell r="J84" t="str">
            <v>Chinese, Continental, Singaporean</v>
          </cell>
          <cell r="K84">
            <v>300</v>
          </cell>
          <cell r="L84" t="str">
            <v>Dollar($)</v>
          </cell>
          <cell r="M84" t="str">
            <v>No</v>
          </cell>
          <cell r="N84" t="str">
            <v>No</v>
          </cell>
          <cell r="O84">
            <v>4</v>
          </cell>
          <cell r="P84">
            <v>3.4</v>
          </cell>
          <cell r="Q84" t="str">
            <v>Average</v>
          </cell>
          <cell r="R84">
            <v>34</v>
          </cell>
        </row>
        <row r="85">
          <cell r="A85">
            <v>18484349</v>
          </cell>
          <cell r="C85" t="str">
            <v>Singapore</v>
          </cell>
          <cell r="D85" t="str">
            <v>Singapore</v>
          </cell>
          <cell r="E85" t="str">
            <v>Cut By Wolfgang Puck,2 Bayfront Avenue, B1-71 Marina Bay Sands 018972</v>
          </cell>
          <cell r="F85" t="str">
            <v>Bayfront Subzone, Downtown Core</v>
          </cell>
          <cell r="G85" t="str">
            <v>Bayfront Subzone, Downtown Core, Singapore</v>
          </cell>
          <cell r="H85">
            <v>103.8594222</v>
          </cell>
          <cell r="I85">
            <v>1.285476931</v>
          </cell>
          <cell r="J85" t="str">
            <v>American, Steak</v>
          </cell>
          <cell r="K85">
            <v>270</v>
          </cell>
          <cell r="L85" t="str">
            <v>Dollar($)</v>
          </cell>
          <cell r="M85" t="str">
            <v>No</v>
          </cell>
          <cell r="N85" t="str">
            <v>No</v>
          </cell>
          <cell r="O85">
            <v>4</v>
          </cell>
          <cell r="P85">
            <v>4</v>
          </cell>
          <cell r="Q85" t="str">
            <v>Very Good</v>
          </cell>
          <cell r="R85">
            <v>33</v>
          </cell>
        </row>
        <row r="86">
          <cell r="A86">
            <v>18496057</v>
          </cell>
          <cell r="C86" t="str">
            <v>Singapore</v>
          </cell>
          <cell r="D86" t="str">
            <v>Singapore</v>
          </cell>
          <cell r="E86" t="str">
            <v>Restaurant Andre,41 Bukit Pasoh Road 089855</v>
          </cell>
          <cell r="F86" t="str">
            <v>Cantonment Road, Outram</v>
          </cell>
          <cell r="G86" t="str">
            <v>Cantonment Road, Outram, Singapore</v>
          </cell>
          <cell r="H86">
            <v>103.84036020000001</v>
          </cell>
          <cell r="I86">
            <v>1.279419756</v>
          </cell>
          <cell r="J86" t="str">
            <v>French, Mediterranean, European</v>
          </cell>
          <cell r="K86">
            <v>500</v>
          </cell>
          <cell r="L86" t="str">
            <v>Dollar($)</v>
          </cell>
          <cell r="M86" t="str">
            <v>No</v>
          </cell>
          <cell r="N86" t="str">
            <v>No</v>
          </cell>
          <cell r="O86">
            <v>4</v>
          </cell>
          <cell r="P86">
            <v>3.8</v>
          </cell>
          <cell r="Q86" t="str">
            <v>Good</v>
          </cell>
          <cell r="R86">
            <v>33</v>
          </cell>
        </row>
        <row r="87">
          <cell r="A87">
            <v>18483389</v>
          </cell>
          <cell r="C87" t="str">
            <v>Singapore</v>
          </cell>
          <cell r="D87" t="str">
            <v>Singapore</v>
          </cell>
          <cell r="E87" t="str">
            <v>Potato Head Folk,36 Keong Saik Road 089143</v>
          </cell>
          <cell r="F87" t="str">
            <v>Chinatown, Outram</v>
          </cell>
          <cell r="G87" t="str">
            <v>Chinatown, Outram, Singapore</v>
          </cell>
          <cell r="H87">
            <v>103.84166879999999</v>
          </cell>
          <cell r="I87">
            <v>1.2805029910000001</v>
          </cell>
          <cell r="J87" t="str">
            <v>American</v>
          </cell>
          <cell r="K87">
            <v>80</v>
          </cell>
          <cell r="L87" t="str">
            <v>Dollar($)</v>
          </cell>
          <cell r="M87" t="str">
            <v>No</v>
          </cell>
          <cell r="N87" t="str">
            <v>No</v>
          </cell>
          <cell r="O87">
            <v>4</v>
          </cell>
          <cell r="P87">
            <v>3.1</v>
          </cell>
          <cell r="Q87" t="str">
            <v>Average</v>
          </cell>
          <cell r="R87">
            <v>34</v>
          </cell>
        </row>
        <row r="88">
          <cell r="A88">
            <v>18483222</v>
          </cell>
          <cell r="C88" t="str">
            <v>Singapore</v>
          </cell>
          <cell r="D88" t="str">
            <v>Singapore</v>
          </cell>
          <cell r="E88" t="str">
            <v>Jaan,2 Stamford Road, Level 70 Equinox Complex 178882</v>
          </cell>
          <cell r="F88" t="str">
            <v>City Hall, Downtown Core</v>
          </cell>
          <cell r="G88" t="str">
            <v>City Hall, Downtown Core, Singapore</v>
          </cell>
          <cell r="H88">
            <v>103.8536048</v>
          </cell>
          <cell r="I88">
            <v>1.2932206980000001</v>
          </cell>
          <cell r="J88" t="str">
            <v>French</v>
          </cell>
          <cell r="K88">
            <v>430</v>
          </cell>
          <cell r="L88" t="str">
            <v>Dollar($)</v>
          </cell>
          <cell r="M88" t="str">
            <v>No</v>
          </cell>
          <cell r="N88" t="str">
            <v>No</v>
          </cell>
          <cell r="O88">
            <v>4</v>
          </cell>
          <cell r="P88">
            <v>3.8</v>
          </cell>
          <cell r="Q88" t="str">
            <v>Good</v>
          </cell>
          <cell r="R88">
            <v>35</v>
          </cell>
        </row>
        <row r="89">
          <cell r="A89">
            <v>18483085</v>
          </cell>
          <cell r="C89" t="str">
            <v>Singapore</v>
          </cell>
          <cell r="D89" t="str">
            <v>Singapore</v>
          </cell>
          <cell r="E89" t="str">
            <v>Rhubarb Le Restaurant,3 Duxton Hill, Duxton 089589</v>
          </cell>
          <cell r="F89" t="str">
            <v>Duxton Hill, Outram</v>
          </cell>
          <cell r="G89" t="str">
            <v>Duxton Hill, Outram, Singapore</v>
          </cell>
          <cell r="H89">
            <v>103.84302219999999</v>
          </cell>
          <cell r="I89">
            <v>1.2794436300000001</v>
          </cell>
          <cell r="J89" t="str">
            <v>French</v>
          </cell>
          <cell r="K89">
            <v>315</v>
          </cell>
          <cell r="L89" t="str">
            <v>Dollar($)</v>
          </cell>
          <cell r="M89" t="str">
            <v>No</v>
          </cell>
          <cell r="N89" t="str">
            <v>No</v>
          </cell>
          <cell r="O89">
            <v>4</v>
          </cell>
          <cell r="P89">
            <v>3.9</v>
          </cell>
          <cell r="Q89" t="str">
            <v>Good</v>
          </cell>
          <cell r="R89">
            <v>33</v>
          </cell>
        </row>
        <row r="90">
          <cell r="A90">
            <v>18484423</v>
          </cell>
          <cell r="C90" t="str">
            <v>Singapore</v>
          </cell>
          <cell r="D90" t="str">
            <v>Singapore</v>
          </cell>
          <cell r="E90" t="str">
            <v>Al'frank Cookies,12 Haji Lane 189205</v>
          </cell>
          <cell r="F90" t="str">
            <v>Haji Lane, Rochor</v>
          </cell>
          <cell r="G90" t="str">
            <v>Haji Lane, Rochor, Singapore</v>
          </cell>
          <cell r="H90">
            <v>103.859422</v>
          </cell>
          <cell r="I90">
            <v>1.3004043329999999</v>
          </cell>
          <cell r="J90" t="str">
            <v>Bakery</v>
          </cell>
          <cell r="K90">
            <v>20</v>
          </cell>
          <cell r="L90" t="str">
            <v>Dollar($)</v>
          </cell>
          <cell r="M90" t="str">
            <v>No</v>
          </cell>
          <cell r="N90" t="str">
            <v>No</v>
          </cell>
          <cell r="O90">
            <v>2</v>
          </cell>
          <cell r="P90">
            <v>4.2</v>
          </cell>
          <cell r="Q90" t="str">
            <v>Very Good</v>
          </cell>
          <cell r="R90">
            <v>29</v>
          </cell>
        </row>
        <row r="91">
          <cell r="A91">
            <v>18483714</v>
          </cell>
          <cell r="C91" t="str">
            <v>Singapore</v>
          </cell>
          <cell r="D91" t="str">
            <v>Singapore</v>
          </cell>
          <cell r="E91" t="str">
            <v>Fratini La Trattoria,10 Greenwood Avenue, Hillcrest Park 289201</v>
          </cell>
          <cell r="F91" t="str">
            <v>Hillcrest, Bukit Timah</v>
          </cell>
          <cell r="G91" t="str">
            <v>Hillcrest, Bukit Timah, Singapore</v>
          </cell>
          <cell r="H91">
            <v>103.8070809</v>
          </cell>
          <cell r="I91">
            <v>1.3311283970000001</v>
          </cell>
          <cell r="J91" t="str">
            <v>Italian</v>
          </cell>
          <cell r="K91">
            <v>100</v>
          </cell>
          <cell r="L91" t="str">
            <v>Dollar($)</v>
          </cell>
          <cell r="M91" t="str">
            <v>No</v>
          </cell>
          <cell r="N91" t="str">
            <v>No</v>
          </cell>
          <cell r="O91">
            <v>4</v>
          </cell>
          <cell r="P91">
            <v>4.0999999999999996</v>
          </cell>
          <cell r="Q91" t="str">
            <v>Very Good</v>
          </cell>
          <cell r="R91">
            <v>35</v>
          </cell>
        </row>
        <row r="92">
          <cell r="A92">
            <v>18485469</v>
          </cell>
          <cell r="C92" t="str">
            <v>Singapore</v>
          </cell>
          <cell r="D92" t="str">
            <v>Singapore</v>
          </cell>
          <cell r="E92" t="str">
            <v>Boufe Boutique Cafe,308 Tanglin Road,Phoenix Park #01-01  247974</v>
          </cell>
          <cell r="F92" t="str">
            <v>Kay Siang Road, Tanglin</v>
          </cell>
          <cell r="G92" t="str">
            <v>Kay Siang Road, Tanglin, Singapore</v>
          </cell>
          <cell r="H92">
            <v>103.81461779999999</v>
          </cell>
          <cell r="I92">
            <v>1.2978255400000001</v>
          </cell>
          <cell r="J92" t="str">
            <v>Italian, French, Bakery, Cafe</v>
          </cell>
          <cell r="K92">
            <v>50</v>
          </cell>
          <cell r="L92" t="str">
            <v>Dollar($)</v>
          </cell>
          <cell r="M92" t="str">
            <v>No</v>
          </cell>
          <cell r="N92" t="str">
            <v>No</v>
          </cell>
          <cell r="O92">
            <v>3</v>
          </cell>
          <cell r="P92">
            <v>3.2</v>
          </cell>
          <cell r="Q92" t="str">
            <v>Average</v>
          </cell>
          <cell r="R92">
            <v>29</v>
          </cell>
        </row>
        <row r="93">
          <cell r="A93">
            <v>18479690</v>
          </cell>
          <cell r="C93" t="str">
            <v>Singapore</v>
          </cell>
          <cell r="D93" t="str">
            <v>Singapore</v>
          </cell>
          <cell r="E93" t="str">
            <v>The Refinery Singapore,115 King George Avenue, #01-02 Ann Chuan Industrial Building 208561</v>
          </cell>
          <cell r="F93" t="str">
            <v>Lavender, Kallang</v>
          </cell>
          <cell r="G93" t="str">
            <v>Lavender, Kallang, Singapore</v>
          </cell>
          <cell r="H93">
            <v>103.86211950000001</v>
          </cell>
          <cell r="I93">
            <v>1.3106683160000001</v>
          </cell>
          <cell r="J93" t="str">
            <v>American, Japanese, Singaporean</v>
          </cell>
          <cell r="K93">
            <v>80</v>
          </cell>
          <cell r="L93" t="str">
            <v>Dollar($)</v>
          </cell>
          <cell r="M93" t="str">
            <v>No</v>
          </cell>
          <cell r="N93" t="str">
            <v>No</v>
          </cell>
          <cell r="O93">
            <v>4</v>
          </cell>
          <cell r="P93">
            <v>3.2</v>
          </cell>
          <cell r="Q93" t="str">
            <v>Average</v>
          </cell>
          <cell r="R93">
            <v>30</v>
          </cell>
        </row>
        <row r="94">
          <cell r="A94">
            <v>18483224</v>
          </cell>
          <cell r="C94" t="str">
            <v>Singapore</v>
          </cell>
          <cell r="D94" t="str">
            <v>Singapore</v>
          </cell>
          <cell r="E94" t="str">
            <v>Chye Seng Huat Hardware,150 Tyrwhitt Road 207563</v>
          </cell>
          <cell r="F94" t="str">
            <v>Lavender, Kallang</v>
          </cell>
          <cell r="G94" t="str">
            <v>Lavender, Kallang, Singapore</v>
          </cell>
          <cell r="H94">
            <v>103.8604162</v>
          </cell>
          <cell r="I94">
            <v>1.311550709</v>
          </cell>
          <cell r="J94" t="str">
            <v>Cafe</v>
          </cell>
          <cell r="K94">
            <v>40</v>
          </cell>
          <cell r="L94" t="str">
            <v>Dollar($)</v>
          </cell>
          <cell r="M94" t="str">
            <v>No</v>
          </cell>
          <cell r="N94" t="str">
            <v>No</v>
          </cell>
          <cell r="O94">
            <v>3</v>
          </cell>
          <cell r="P94">
            <v>3.7</v>
          </cell>
          <cell r="Q94" t="str">
            <v>Good</v>
          </cell>
          <cell r="R94">
            <v>33</v>
          </cell>
        </row>
        <row r="95">
          <cell r="A95">
            <v>18493989</v>
          </cell>
          <cell r="C95" t="str">
            <v>Singapore</v>
          </cell>
          <cell r="D95" t="str">
            <v>Singapore</v>
          </cell>
          <cell r="E95" t="str">
            <v>Makansutra Gluttons Bay,803 Raffles Avenue, #01-15 Esplanade Mall 039802</v>
          </cell>
          <cell r="F95" t="str">
            <v>Marina Centre, Downtown Core</v>
          </cell>
          <cell r="G95" t="str">
            <v>Marina Centre, Downtown Core, Singapore</v>
          </cell>
          <cell r="H95">
            <v>103.8558665</v>
          </cell>
          <cell r="I95">
            <v>1.289761964</v>
          </cell>
          <cell r="J95" t="str">
            <v>Singaporean, Chinese, Seafood, Malay, Indian</v>
          </cell>
          <cell r="K95">
            <v>30</v>
          </cell>
          <cell r="L95" t="str">
            <v>Dollar($)</v>
          </cell>
          <cell r="M95" t="str">
            <v>No</v>
          </cell>
          <cell r="N95" t="str">
            <v>No</v>
          </cell>
          <cell r="O95">
            <v>3</v>
          </cell>
          <cell r="P95">
            <v>3</v>
          </cell>
          <cell r="Q95" t="str">
            <v>Average</v>
          </cell>
          <cell r="R95">
            <v>25</v>
          </cell>
        </row>
        <row r="96">
          <cell r="A96">
            <v>18484464</v>
          </cell>
          <cell r="C96" t="str">
            <v>Singapore</v>
          </cell>
          <cell r="D96" t="str">
            <v>Singapore</v>
          </cell>
          <cell r="E96" t="str">
            <v>Colony,7 Raffles Avenue, Ritz-carlton Millenia Singapore 039799</v>
          </cell>
          <cell r="F96" t="str">
            <v>Marina Centre, Downtown Core</v>
          </cell>
          <cell r="G96" t="str">
            <v>Marina Centre, Downtown Core, Singapore</v>
          </cell>
          <cell r="H96">
            <v>103.859955</v>
          </cell>
          <cell r="I96">
            <v>1.2905804999999999</v>
          </cell>
          <cell r="J96" t="str">
            <v>Asian, Continental, Seafood</v>
          </cell>
          <cell r="K96">
            <v>220</v>
          </cell>
          <cell r="L96" t="str">
            <v>Dollar($)</v>
          </cell>
          <cell r="M96" t="str">
            <v>No</v>
          </cell>
          <cell r="N96" t="str">
            <v>No</v>
          </cell>
          <cell r="O96">
            <v>4</v>
          </cell>
          <cell r="P96">
            <v>3.8</v>
          </cell>
          <cell r="Q96" t="str">
            <v>Good</v>
          </cell>
          <cell r="R96">
            <v>30</v>
          </cell>
        </row>
        <row r="97">
          <cell r="A97">
            <v>18483051</v>
          </cell>
          <cell r="C97" t="str">
            <v>Singapore</v>
          </cell>
          <cell r="D97" t="str">
            <v>Singapore</v>
          </cell>
          <cell r="E97" t="str">
            <v>Summer Pavilion,The Ritz-Carlton, 7 Raffles Avenue,  Millenia Singapore,  039799</v>
          </cell>
          <cell r="F97" t="str">
            <v>Marina Centre, Downtown Core</v>
          </cell>
          <cell r="G97" t="str">
            <v>Marina Centre, Downtown Core, Singapore</v>
          </cell>
          <cell r="H97">
            <v>103.8601766</v>
          </cell>
          <cell r="I97">
            <v>1.290800881</v>
          </cell>
          <cell r="J97" t="str">
            <v>Chinese, Seafood, Cantonese, Dim Sum</v>
          </cell>
          <cell r="K97">
            <v>300</v>
          </cell>
          <cell r="L97" t="str">
            <v>Dollar($)</v>
          </cell>
          <cell r="M97" t="str">
            <v>No</v>
          </cell>
          <cell r="N97" t="str">
            <v>No</v>
          </cell>
          <cell r="O97">
            <v>4</v>
          </cell>
          <cell r="P97">
            <v>3.9</v>
          </cell>
          <cell r="Q97" t="str">
            <v>Good</v>
          </cell>
          <cell r="R97">
            <v>34</v>
          </cell>
        </row>
        <row r="98">
          <cell r="A98">
            <v>18482983</v>
          </cell>
          <cell r="C98" t="str">
            <v>Singapore</v>
          </cell>
          <cell r="D98" t="str">
            <v>Singapore</v>
          </cell>
          <cell r="E98" t="str">
            <v>The Lokal,136 Neil Road 088865</v>
          </cell>
          <cell r="F98" t="str">
            <v>Neil Road, Outram</v>
          </cell>
          <cell r="G98" t="str">
            <v>Neil Road, Outram, Singapore</v>
          </cell>
          <cell r="H98">
            <v>103.84092099999999</v>
          </cell>
          <cell r="I98">
            <v>1.2783731819999999</v>
          </cell>
          <cell r="J98" t="str">
            <v>Singaporean, Australian, German</v>
          </cell>
          <cell r="K98">
            <v>60</v>
          </cell>
          <cell r="L98" t="str">
            <v>Dollar($)</v>
          </cell>
          <cell r="M98" t="str">
            <v>No</v>
          </cell>
          <cell r="N98" t="str">
            <v>No</v>
          </cell>
          <cell r="O98">
            <v>4</v>
          </cell>
          <cell r="P98">
            <v>3.1</v>
          </cell>
          <cell r="Q98" t="str">
            <v>Average</v>
          </cell>
          <cell r="R98">
            <v>33</v>
          </cell>
        </row>
        <row r="99">
          <cell r="A99">
            <v>18479742</v>
          </cell>
          <cell r="C99" t="str">
            <v>Singapore</v>
          </cell>
          <cell r="D99" t="str">
            <v>Singapore</v>
          </cell>
          <cell r="E99" t="str">
            <v>I Am,674 North Bridge Road, #01-01 Haji Lane 188804</v>
          </cell>
          <cell r="F99" t="str">
            <v>North Bridge Road, Rochor</v>
          </cell>
          <cell r="G99" t="str">
            <v>North Bridge Road, Rochor, Singapore</v>
          </cell>
          <cell r="H99">
            <v>103.85842959999999</v>
          </cell>
          <cell r="I99">
            <v>1.3017071680000001</v>
          </cell>
          <cell r="J99" t="str">
            <v>Western, Fusion, Fast Food</v>
          </cell>
          <cell r="K99">
            <v>60</v>
          </cell>
          <cell r="L99" t="str">
            <v>Dollar($)</v>
          </cell>
          <cell r="M99" t="str">
            <v>No</v>
          </cell>
          <cell r="N99" t="str">
            <v>No</v>
          </cell>
          <cell r="O99">
            <v>4</v>
          </cell>
          <cell r="P99">
            <v>3.2</v>
          </cell>
          <cell r="Q99" t="str">
            <v>Average</v>
          </cell>
          <cell r="R99">
            <v>32</v>
          </cell>
        </row>
        <row r="100">
          <cell r="A100">
            <v>18482938</v>
          </cell>
          <cell r="C100" t="str">
            <v>Singapore</v>
          </cell>
          <cell r="D100" t="str">
            <v>Singapore</v>
          </cell>
          <cell r="E100" t="str">
            <v>Super Loco,The Quayside_x000D_60 Roberston Quay #01-13 238252</v>
          </cell>
          <cell r="F100" t="str">
            <v>Robertson Quay, Singapore River</v>
          </cell>
          <cell r="G100" t="str">
            <v>Robertson Quay, Singapore River, Singapore</v>
          </cell>
          <cell r="H100">
            <v>103.83916499999999</v>
          </cell>
          <cell r="I100">
            <v>1.290083898</v>
          </cell>
          <cell r="J100" t="str">
            <v>American, Mexican</v>
          </cell>
          <cell r="K100">
            <v>95</v>
          </cell>
          <cell r="L100" t="str">
            <v>Dollar($)</v>
          </cell>
          <cell r="M100" t="str">
            <v>No</v>
          </cell>
          <cell r="N100" t="str">
            <v>No</v>
          </cell>
          <cell r="O100">
            <v>4</v>
          </cell>
          <cell r="P100">
            <v>3.2</v>
          </cell>
          <cell r="Q100" t="str">
            <v>Average</v>
          </cell>
          <cell r="R100">
            <v>30</v>
          </cell>
        </row>
        <row r="101">
          <cell r="A101">
            <v>18483082</v>
          </cell>
          <cell r="C101" t="str">
            <v>Singapore</v>
          </cell>
          <cell r="D101" t="str">
            <v>Singapore</v>
          </cell>
          <cell r="E101" t="str">
            <v>Artistry,17 Jalan Pinang 199149</v>
          </cell>
          <cell r="F101" t="str">
            <v>Sungai Pinang, Rochor</v>
          </cell>
          <cell r="G101" t="str">
            <v>Sungai Pinang, Rochor, Singapore</v>
          </cell>
          <cell r="H101">
            <v>103.8581813</v>
          </cell>
          <cell r="I101">
            <v>1.3030346479999999</v>
          </cell>
          <cell r="J101" t="str">
            <v>American, Bakery, European, Burger, Fusion</v>
          </cell>
          <cell r="K101">
            <v>50</v>
          </cell>
          <cell r="L101" t="str">
            <v>Dollar($)</v>
          </cell>
          <cell r="M101" t="str">
            <v>No</v>
          </cell>
          <cell r="N101" t="str">
            <v>No</v>
          </cell>
          <cell r="O101">
            <v>3</v>
          </cell>
          <cell r="P101">
            <v>3.8</v>
          </cell>
          <cell r="Q101" t="str">
            <v>Good</v>
          </cell>
          <cell r="R101">
            <v>28</v>
          </cell>
        </row>
        <row r="102">
          <cell r="A102">
            <v>18483446</v>
          </cell>
          <cell r="C102" t="str">
            <v>Singapore</v>
          </cell>
          <cell r="D102" t="str">
            <v>Singapore</v>
          </cell>
          <cell r="E102" t="str">
            <v>Bitters &amp; Love,118 Telok Ayer Street 068587</v>
          </cell>
          <cell r="F102" t="str">
            <v>Telok Ayer Street, Outram</v>
          </cell>
          <cell r="G102" t="str">
            <v>Telok Ayer Street, Outram, Singapore</v>
          </cell>
          <cell r="H102">
            <v>103.84825410000001</v>
          </cell>
          <cell r="I102">
            <v>1.2819700000000001</v>
          </cell>
          <cell r="J102" t="str">
            <v>Finger Food</v>
          </cell>
          <cell r="K102">
            <v>40</v>
          </cell>
          <cell r="L102" t="str">
            <v>Dollar($)</v>
          </cell>
          <cell r="M102" t="str">
            <v>No</v>
          </cell>
          <cell r="N102" t="str">
            <v>No</v>
          </cell>
          <cell r="O102">
            <v>3</v>
          </cell>
          <cell r="P102">
            <v>3.9</v>
          </cell>
          <cell r="Q102" t="str">
            <v>Good</v>
          </cell>
          <cell r="R102">
            <v>35</v>
          </cell>
        </row>
        <row r="103">
          <cell r="A103">
            <v>18483252</v>
          </cell>
          <cell r="C103" t="str">
            <v>Singapore</v>
          </cell>
          <cell r="D103" t="str">
            <v>Singapore</v>
          </cell>
          <cell r="E103" t="str">
            <v>Artichoke Cafe,161 Middle Road, Sculpture Square 188978</v>
          </cell>
          <cell r="F103" t="str">
            <v>Victoria, Rochor</v>
          </cell>
          <cell r="G103" t="str">
            <v>Victoria, Rochor, Singapore</v>
          </cell>
          <cell r="H103">
            <v>103.8519943</v>
          </cell>
          <cell r="I103">
            <v>1.2997077260000001</v>
          </cell>
          <cell r="J103" t="str">
            <v>Cafe, Spanish, Turkish, Greek</v>
          </cell>
          <cell r="K103">
            <v>75</v>
          </cell>
          <cell r="L103" t="str">
            <v>Dollar($)</v>
          </cell>
          <cell r="M103" t="str">
            <v>No</v>
          </cell>
          <cell r="N103" t="str">
            <v>No</v>
          </cell>
          <cell r="O103">
            <v>4</v>
          </cell>
          <cell r="P103">
            <v>3.2</v>
          </cell>
          <cell r="Q103" t="str">
            <v>Average</v>
          </cell>
          <cell r="R103">
            <v>33</v>
          </cell>
        </row>
        <row r="104">
          <cell r="A104">
            <v>18212135</v>
          </cell>
          <cell r="C104" t="str">
            <v>UAE</v>
          </cell>
          <cell r="D104" t="str">
            <v>Abu Dhabi</v>
          </cell>
          <cell r="E104" t="str">
            <v>Denny's,Abu Dhabi Mall, Tourist Club Area (Al Zahiyah), Abu Dhabi</v>
          </cell>
          <cell r="F104" t="str">
            <v>Abu Dhabi Mall, Tourist Club Area  (Al Zahiyah)</v>
          </cell>
          <cell r="G104" t="str">
            <v>Abu Dhabi Mall, Tourist Club Area  (Al Zahiyah), Abu Dhabi</v>
          </cell>
          <cell r="H104">
            <v>54.382797289999999</v>
          </cell>
          <cell r="I104">
            <v>24.495503070000002</v>
          </cell>
          <cell r="J104" t="str">
            <v>American</v>
          </cell>
          <cell r="K104">
            <v>190</v>
          </cell>
          <cell r="L104" t="str">
            <v>Emirati Diram(AED)</v>
          </cell>
          <cell r="M104" t="str">
            <v>No</v>
          </cell>
          <cell r="N104" t="str">
            <v>No</v>
          </cell>
          <cell r="O104">
            <v>4</v>
          </cell>
          <cell r="P104">
            <v>4.5999999999999996</v>
          </cell>
          <cell r="Q104" t="str">
            <v>Excellent</v>
          </cell>
          <cell r="R104">
            <v>207</v>
          </cell>
        </row>
        <row r="105">
          <cell r="A105">
            <v>5704255</v>
          </cell>
          <cell r="C105" t="str">
            <v>UAE</v>
          </cell>
          <cell r="D105" t="str">
            <v>Abu Dhabi</v>
          </cell>
          <cell r="E105" t="str">
            <v>Famous Dave's Barbecue,Near The One, Level 3, Abu Dhabi Mall, Tourist Club Area (Al Zahiyah), Abu Dhabi</v>
          </cell>
          <cell r="F105" t="str">
            <v>Abu Dhabi Mall, Tourist Club Area  (Al Zahiyah)</v>
          </cell>
          <cell r="G105" t="str">
            <v>Abu Dhabi Mall, Tourist Club Area  (Al Zahiyah), Abu Dhabi</v>
          </cell>
          <cell r="H105">
            <v>54.382946160000003</v>
          </cell>
          <cell r="I105">
            <v>24.495692529999999</v>
          </cell>
          <cell r="J105" t="str">
            <v>American</v>
          </cell>
          <cell r="K105">
            <v>260</v>
          </cell>
          <cell r="L105" t="str">
            <v>Emirati Diram(AED)</v>
          </cell>
          <cell r="M105" t="str">
            <v>No</v>
          </cell>
          <cell r="N105" t="str">
            <v>Yes</v>
          </cell>
          <cell r="O105">
            <v>4</v>
          </cell>
          <cell r="P105">
            <v>4.5999999999999996</v>
          </cell>
          <cell r="Q105" t="str">
            <v>Excellent</v>
          </cell>
          <cell r="R105">
            <v>376</v>
          </cell>
        </row>
        <row r="106">
          <cell r="A106">
            <v>5701978</v>
          </cell>
          <cell r="C106" t="str">
            <v>UAE</v>
          </cell>
          <cell r="D106" t="str">
            <v>Abu Dhabi</v>
          </cell>
          <cell r="E106" t="str">
            <v>Pizza Di Rocco,Near Corner of Salam and Al Falah Street (9th Street), Salam Street, Al Dhafrah, Abu Dhabi</v>
          </cell>
          <cell r="F106" t="str">
            <v>Al Dhafrah</v>
          </cell>
          <cell r="G106" t="str">
            <v>Al Dhafrah, Abu Dhabi</v>
          </cell>
          <cell r="H106">
            <v>54.381930939999997</v>
          </cell>
          <cell r="I106">
            <v>24.485579319999999</v>
          </cell>
          <cell r="J106" t="str">
            <v>Italian, Pizza</v>
          </cell>
          <cell r="K106">
            <v>150</v>
          </cell>
          <cell r="L106" t="str">
            <v>Emirati Diram(AED)</v>
          </cell>
          <cell r="M106" t="str">
            <v>Yes</v>
          </cell>
          <cell r="N106" t="str">
            <v>Yes</v>
          </cell>
          <cell r="O106">
            <v>3</v>
          </cell>
          <cell r="P106">
            <v>4.4000000000000004</v>
          </cell>
          <cell r="Q106" t="str">
            <v>Very Good</v>
          </cell>
          <cell r="R106">
            <v>471</v>
          </cell>
        </row>
        <row r="107">
          <cell r="A107">
            <v>5701729</v>
          </cell>
          <cell r="C107" t="str">
            <v>UAE</v>
          </cell>
          <cell r="D107" t="str">
            <v>Abu Dhabi</v>
          </cell>
          <cell r="E107" t="str">
            <v>Sofra Istanbul,Next to ADNOC Petrol Station, Muroor Road, Al Dhafrah, Abu Dhabi</v>
          </cell>
          <cell r="F107" t="str">
            <v>Al Dhafrah</v>
          </cell>
          <cell r="G107" t="str">
            <v>Al Dhafrah, Abu Dhabi</v>
          </cell>
          <cell r="H107">
            <v>54.37127855</v>
          </cell>
          <cell r="I107">
            <v>24.477565009999999</v>
          </cell>
          <cell r="J107" t="str">
            <v>Turkish, Arabian, Middle Eastern</v>
          </cell>
          <cell r="K107">
            <v>70</v>
          </cell>
          <cell r="L107" t="str">
            <v>Emirati Diram(AED)</v>
          </cell>
          <cell r="M107" t="str">
            <v>No</v>
          </cell>
          <cell r="N107" t="str">
            <v>No</v>
          </cell>
          <cell r="O107">
            <v>2</v>
          </cell>
          <cell r="P107">
            <v>4.3</v>
          </cell>
          <cell r="Q107" t="str">
            <v>Very Good</v>
          </cell>
          <cell r="R107">
            <v>224</v>
          </cell>
        </row>
        <row r="108">
          <cell r="A108">
            <v>5704168</v>
          </cell>
          <cell r="C108" t="str">
            <v>UAE</v>
          </cell>
          <cell r="D108" t="str">
            <v>Abu Dhabi</v>
          </cell>
          <cell r="E108" t="str">
            <v>Salt,Inside Mushrif Park, Al Mushrif, Abu Dhabi</v>
          </cell>
          <cell r="F108" t="str">
            <v>Al Mushrif</v>
          </cell>
          <cell r="G108" t="str">
            <v>Al Mushrif, Abu Dhabi</v>
          </cell>
          <cell r="H108">
            <v>54.380807089999998</v>
          </cell>
          <cell r="I108">
            <v>24.4543119</v>
          </cell>
          <cell r="J108" t="str">
            <v>Fast Food, Burger</v>
          </cell>
          <cell r="K108">
            <v>100</v>
          </cell>
          <cell r="L108" t="str">
            <v>Emirati Diram(AED)</v>
          </cell>
          <cell r="M108" t="str">
            <v>No</v>
          </cell>
          <cell r="N108" t="str">
            <v>No</v>
          </cell>
          <cell r="O108">
            <v>3</v>
          </cell>
          <cell r="P108">
            <v>4.2</v>
          </cell>
          <cell r="Q108" t="str">
            <v>Very Good</v>
          </cell>
          <cell r="R108">
            <v>228</v>
          </cell>
        </row>
        <row r="109">
          <cell r="A109">
            <v>18277098</v>
          </cell>
          <cell r="C109" t="str">
            <v>UAE</v>
          </cell>
          <cell r="D109" t="str">
            <v>Abu Dhabi</v>
          </cell>
          <cell r="E109" t="str">
            <v>Genghis Grill,Level 2, Al Wahda Mall New Extension, Al Wahda, Abu Dhabi</v>
          </cell>
          <cell r="F109" t="str">
            <v>Al Wahda Mall, Al Wahda</v>
          </cell>
          <cell r="G109" t="str">
            <v>Al Wahda Mall, Al Wahda, Abu Dhabi</v>
          </cell>
          <cell r="H109">
            <v>54.37500816</v>
          </cell>
          <cell r="I109">
            <v>24.470835820000001</v>
          </cell>
          <cell r="J109" t="str">
            <v>Asian</v>
          </cell>
          <cell r="K109">
            <v>180</v>
          </cell>
          <cell r="L109" t="str">
            <v>Emirati Diram(AED)</v>
          </cell>
          <cell r="M109" t="str">
            <v>No</v>
          </cell>
          <cell r="N109" t="str">
            <v>No</v>
          </cell>
          <cell r="O109">
            <v>4</v>
          </cell>
          <cell r="P109">
            <v>4.5999999999999996</v>
          </cell>
          <cell r="Q109" t="str">
            <v>Excellent</v>
          </cell>
          <cell r="R109">
            <v>81</v>
          </cell>
        </row>
        <row r="110">
          <cell r="A110">
            <v>5701446</v>
          </cell>
          <cell r="C110" t="str">
            <v>UAE</v>
          </cell>
          <cell r="D110" t="str">
            <v>Abu Dhabi</v>
          </cell>
          <cell r="E110" t="str">
            <v>Olive Garden,Level 3, Al Wahda Mall Extension, Al Wahda, Abu Dhabi</v>
          </cell>
          <cell r="F110" t="str">
            <v>Al Wahda Mall, Al Wahda</v>
          </cell>
          <cell r="G110" t="str">
            <v>Al Wahda Mall, Al Wahda, Abu Dhabi</v>
          </cell>
          <cell r="H110">
            <v>54.373322049999999</v>
          </cell>
          <cell r="I110">
            <v>24.469369830000002</v>
          </cell>
          <cell r="J110" t="str">
            <v>Italian, Pizza</v>
          </cell>
          <cell r="K110">
            <v>230</v>
          </cell>
          <cell r="L110" t="str">
            <v>Emirati Diram(AED)</v>
          </cell>
          <cell r="M110" t="str">
            <v>No</v>
          </cell>
          <cell r="N110" t="str">
            <v>No</v>
          </cell>
          <cell r="O110">
            <v>4</v>
          </cell>
          <cell r="P110">
            <v>4.0999999999999996</v>
          </cell>
          <cell r="Q110" t="str">
            <v>Very Good</v>
          </cell>
          <cell r="R110">
            <v>422</v>
          </cell>
        </row>
        <row r="111">
          <cell r="A111">
            <v>5700052</v>
          </cell>
          <cell r="C111" t="str">
            <v>UAE</v>
          </cell>
          <cell r="D111" t="str">
            <v>Abu Dhabi</v>
          </cell>
          <cell r="E111" t="str">
            <v>Cho Gao - Crowne Plaza Abu Dhabi,Crowne Plaza Abu Dhabi, Sheikh Hamdan Bin Mohammed Street, Al Markaziya, Abu Dhabi</v>
          </cell>
          <cell r="F111" t="str">
            <v>Crowne Plaza Abu Dhabi, Al Markaziya</v>
          </cell>
          <cell r="G111" t="str">
            <v>Crowne Plaza Abu Dhabi, Al Markaziya, Abu Dhabi</v>
          </cell>
          <cell r="H111">
            <v>54.365693999999998</v>
          </cell>
          <cell r="I111">
            <v>24.491235</v>
          </cell>
          <cell r="J111" t="str">
            <v>Thai, Japanese, Chinese, Indonesian, Vietnamese</v>
          </cell>
          <cell r="K111">
            <v>350</v>
          </cell>
          <cell r="L111" t="str">
            <v>Emirati Diram(AED)</v>
          </cell>
          <cell r="M111" t="str">
            <v>Yes</v>
          </cell>
          <cell r="N111" t="str">
            <v>Yes</v>
          </cell>
          <cell r="O111">
            <v>4</v>
          </cell>
          <cell r="P111">
            <v>4.4000000000000004</v>
          </cell>
          <cell r="Q111" t="str">
            <v>Very Good</v>
          </cell>
          <cell r="R111">
            <v>246</v>
          </cell>
        </row>
        <row r="112">
          <cell r="A112">
            <v>5702418</v>
          </cell>
          <cell r="C112" t="str">
            <v>UAE</v>
          </cell>
          <cell r="D112" t="str">
            <v>Abu Dhabi</v>
          </cell>
          <cell r="E112" t="str">
            <v>Gazebo,Ground Level, Next to E-Max, Dalma Mall, Mussafah Sanaiya, Abu Dhabi</v>
          </cell>
          <cell r="F112" t="str">
            <v>Dalma Mall, Mussafah Sanaiya</v>
          </cell>
          <cell r="G112" t="str">
            <v>Dalma Mall, Mussafah Sanaiya, Abu Dhabi</v>
          </cell>
          <cell r="H112">
            <v>54.524121880000003</v>
          </cell>
          <cell r="I112">
            <v>24.334216940000001</v>
          </cell>
          <cell r="J112" t="str">
            <v>Indian, North Indian, Mughlai, Biryani</v>
          </cell>
          <cell r="K112">
            <v>120</v>
          </cell>
          <cell r="L112" t="str">
            <v>Emirati Diram(AED)</v>
          </cell>
          <cell r="M112" t="str">
            <v>Yes</v>
          </cell>
          <cell r="N112" t="str">
            <v>Yes</v>
          </cell>
          <cell r="O112">
            <v>3</v>
          </cell>
          <cell r="P112">
            <v>4</v>
          </cell>
          <cell r="Q112" t="str">
            <v>Very Good</v>
          </cell>
          <cell r="R112">
            <v>355</v>
          </cell>
        </row>
        <row r="113">
          <cell r="A113">
            <v>5700386</v>
          </cell>
          <cell r="C113" t="str">
            <v>UAE</v>
          </cell>
          <cell r="D113" t="str">
            <v>Abu Dhabi</v>
          </cell>
          <cell r="E113" t="str">
            <v>Sangeetha Vegetarian Restaurant,Opposite Cristal Hotel, Behind KM Trading, Electra Street, Madinat Zayed, Abu Dhabi</v>
          </cell>
          <cell r="F113" t="str">
            <v>Madinat Zayed</v>
          </cell>
          <cell r="G113" t="str">
            <v>Madinat Zayed, Abu Dhabi</v>
          </cell>
          <cell r="H113">
            <v>54.36377607</v>
          </cell>
          <cell r="I113">
            <v>24.485252540000001</v>
          </cell>
          <cell r="J113" t="str">
            <v>Indian, South Indian</v>
          </cell>
          <cell r="K113">
            <v>60</v>
          </cell>
          <cell r="L113" t="str">
            <v>Emirati Diram(AED)</v>
          </cell>
          <cell r="M113" t="str">
            <v>No</v>
          </cell>
          <cell r="N113" t="str">
            <v>Yes</v>
          </cell>
          <cell r="O113">
            <v>2</v>
          </cell>
          <cell r="P113">
            <v>3.6</v>
          </cell>
          <cell r="Q113" t="str">
            <v>Good</v>
          </cell>
          <cell r="R113">
            <v>268</v>
          </cell>
        </row>
        <row r="114">
          <cell r="A114">
            <v>5704202</v>
          </cell>
          <cell r="C114" t="str">
            <v>UAE</v>
          </cell>
          <cell r="D114" t="str">
            <v>Abu Dhabi</v>
          </cell>
          <cell r="E114" t="str">
            <v>Hot Palayok,Food Court, Level 2, Madinat Zayed Shopping Centre, Madinat Zayed, Abu Dhabi</v>
          </cell>
          <cell r="F114" t="str">
            <v xml:space="preserve">Madinat Zayed Shopping Centre, Madinat Zayed </v>
          </cell>
          <cell r="G114" t="str">
            <v>Madinat Zayed Shopping Centre, Madinat Zayed , Abu Dhabi</v>
          </cell>
          <cell r="H114">
            <v>54.366157540000003</v>
          </cell>
          <cell r="I114">
            <v>24.482770940000002</v>
          </cell>
          <cell r="J114" t="str">
            <v>Filipino, Japanese, Asian</v>
          </cell>
          <cell r="K114">
            <v>100</v>
          </cell>
          <cell r="L114" t="str">
            <v>Emirati Diram(AED)</v>
          </cell>
          <cell r="M114" t="str">
            <v>No</v>
          </cell>
          <cell r="N114" t="str">
            <v>Yes</v>
          </cell>
          <cell r="O114">
            <v>3</v>
          </cell>
          <cell r="P114">
            <v>4.5</v>
          </cell>
          <cell r="Q114" t="str">
            <v>Excellent</v>
          </cell>
          <cell r="R114">
            <v>162</v>
          </cell>
        </row>
        <row r="115">
          <cell r="A115">
            <v>5701052</v>
          </cell>
          <cell r="C115" t="str">
            <v>UAE</v>
          </cell>
          <cell r="D115" t="str">
            <v>Abu Dhabi</v>
          </cell>
          <cell r="E115" t="str">
            <v>Applebee's,Level 3, Mushrif Mall, Al Mushrif, Abu Dhabi</v>
          </cell>
          <cell r="F115" t="str">
            <v>Mushrif Mall, Al Mushrif</v>
          </cell>
          <cell r="G115" t="str">
            <v>Mushrif Mall, Al Mushrif, Abu Dhabi</v>
          </cell>
          <cell r="H115">
            <v>54.413141459999999</v>
          </cell>
          <cell r="I115">
            <v>24.43409939</v>
          </cell>
          <cell r="J115" t="str">
            <v>American, Mexican, Seafood</v>
          </cell>
          <cell r="K115">
            <v>250</v>
          </cell>
          <cell r="L115" t="str">
            <v>Emirati Diram(AED)</v>
          </cell>
          <cell r="M115" t="str">
            <v>No</v>
          </cell>
          <cell r="N115" t="str">
            <v>Yes</v>
          </cell>
          <cell r="O115">
            <v>4</v>
          </cell>
          <cell r="P115">
            <v>4</v>
          </cell>
          <cell r="Q115" t="str">
            <v>Very Good</v>
          </cell>
          <cell r="R115">
            <v>205</v>
          </cell>
        </row>
        <row r="116">
          <cell r="A116">
            <v>5704118</v>
          </cell>
          <cell r="C116" t="str">
            <v>UAE</v>
          </cell>
          <cell r="D116" t="str">
            <v>Abu Dhabi</v>
          </cell>
          <cell r="E116" t="str">
            <v>Tikka Tonight,Behind RAK Bank, Sanaiya ME11, Mussafah Sanaiya, Abu Dhabi</v>
          </cell>
          <cell r="F116" t="str">
            <v>Mussafah Sanaiya</v>
          </cell>
          <cell r="G116" t="str">
            <v>Mussafah Sanaiya, Abu Dhabi</v>
          </cell>
          <cell r="H116">
            <v>54.51003961</v>
          </cell>
          <cell r="I116">
            <v>24.363129730000001</v>
          </cell>
          <cell r="J116" t="str">
            <v>Pakistani, Afghani, Indian, Hyderabadi</v>
          </cell>
          <cell r="K116">
            <v>50</v>
          </cell>
          <cell r="L116" t="str">
            <v>Emirati Diram(AED)</v>
          </cell>
          <cell r="M116" t="str">
            <v>No</v>
          </cell>
          <cell r="N116" t="str">
            <v>Yes</v>
          </cell>
          <cell r="O116">
            <v>2</v>
          </cell>
          <cell r="P116">
            <v>4</v>
          </cell>
          <cell r="Q116" t="str">
            <v>Very Good</v>
          </cell>
          <cell r="R116">
            <v>277</v>
          </cell>
        </row>
        <row r="117">
          <cell r="A117">
            <v>5701548</v>
          </cell>
          <cell r="C117" t="str">
            <v>UAE</v>
          </cell>
          <cell r="D117" t="str">
            <v>Abu Dhabi</v>
          </cell>
          <cell r="E117" t="str">
            <v>Bait El Khetyar,Al Najda Street, Najda, Abu Dhabi</v>
          </cell>
          <cell r="F117" t="str">
            <v>Najda</v>
          </cell>
          <cell r="G117" t="str">
            <v>Najda, Abu Dhabi</v>
          </cell>
          <cell r="H117">
            <v>54.371433779999997</v>
          </cell>
          <cell r="I117">
            <v>24.488411450000001</v>
          </cell>
          <cell r="J117" t="str">
            <v>Lebanese, Arabian, Middle Eastern</v>
          </cell>
          <cell r="K117">
            <v>70</v>
          </cell>
          <cell r="L117" t="str">
            <v>Emirati Diram(AED)</v>
          </cell>
          <cell r="M117" t="str">
            <v>No</v>
          </cell>
          <cell r="N117" t="str">
            <v>Yes</v>
          </cell>
          <cell r="O117">
            <v>2</v>
          </cell>
          <cell r="P117">
            <v>4</v>
          </cell>
          <cell r="Q117" t="str">
            <v>Very Good</v>
          </cell>
          <cell r="R117">
            <v>380</v>
          </cell>
        </row>
        <row r="118">
          <cell r="A118">
            <v>18235425</v>
          </cell>
          <cell r="C118" t="str">
            <v>UAE</v>
          </cell>
          <cell r="D118" t="str">
            <v>Abu Dhabi</v>
          </cell>
          <cell r="E118" t="str">
            <v>Indian By Nature,Shop 2-3, Tolico Building, Behind Lebanese Roastery, Near National Hospital, Najda, Abu Dhabi</v>
          </cell>
          <cell r="F118" t="str">
            <v>Najda</v>
          </cell>
          <cell r="G118" t="str">
            <v>Najda, Abu Dhabi</v>
          </cell>
          <cell r="H118">
            <v>54.373249970000003</v>
          </cell>
          <cell r="I118">
            <v>24.489591019999999</v>
          </cell>
          <cell r="J118" t="str">
            <v>Indian</v>
          </cell>
          <cell r="K118">
            <v>80</v>
          </cell>
          <cell r="L118" t="str">
            <v>Emirati Diram(AED)</v>
          </cell>
          <cell r="M118" t="str">
            <v>Yes</v>
          </cell>
          <cell r="N118" t="str">
            <v>Yes</v>
          </cell>
          <cell r="O118">
            <v>3</v>
          </cell>
          <cell r="P118">
            <v>4.3</v>
          </cell>
          <cell r="Q118" t="str">
            <v>Very Good</v>
          </cell>
          <cell r="R118">
            <v>180</v>
          </cell>
        </row>
        <row r="119">
          <cell r="A119">
            <v>5702615</v>
          </cell>
          <cell r="C119" t="str">
            <v>UAE</v>
          </cell>
          <cell r="D119" t="str">
            <v>Abu Dhabi</v>
          </cell>
          <cell r="E119" t="str">
            <v>Via Delhi,Near First Flight Couriers, Behind ADNOC Head Office, Salam Street, Najda Area, Najda, Abu Dhabi</v>
          </cell>
          <cell r="F119" t="str">
            <v>Najda</v>
          </cell>
          <cell r="G119" t="str">
            <v>Najda, Abu Dhabi</v>
          </cell>
          <cell r="H119">
            <v>54.37422059</v>
          </cell>
          <cell r="I119">
            <v>24.49089202</v>
          </cell>
          <cell r="J119" t="str">
            <v>Indian, North Indian, Chinese</v>
          </cell>
          <cell r="K119">
            <v>100</v>
          </cell>
          <cell r="L119" t="str">
            <v>Emirati Diram(AED)</v>
          </cell>
          <cell r="M119" t="str">
            <v>No</v>
          </cell>
          <cell r="N119" t="str">
            <v>Yes</v>
          </cell>
          <cell r="O119">
            <v>3</v>
          </cell>
          <cell r="P119">
            <v>4</v>
          </cell>
          <cell r="Q119" t="str">
            <v>Very Good</v>
          </cell>
          <cell r="R119">
            <v>525</v>
          </cell>
        </row>
        <row r="120">
          <cell r="A120">
            <v>5703500</v>
          </cell>
          <cell r="C120" t="str">
            <v>UAE</v>
          </cell>
          <cell r="D120" t="str">
            <v>Abu Dhabi</v>
          </cell>
          <cell r="E120" t="str">
            <v>Punjab Grill,Venetian Village, Ritz Carlton Abu Dhabi, Grand Canal, Al Maqtaa, Abu Dhabi</v>
          </cell>
          <cell r="F120" t="str">
            <v>Venetian Village, Al Maqtaa</v>
          </cell>
          <cell r="G120" t="str">
            <v>Venetian Village, Al Maqtaa, Abu Dhabi</v>
          </cell>
          <cell r="H120">
            <v>54.487213699999998</v>
          </cell>
          <cell r="I120">
            <v>24.410614800000001</v>
          </cell>
          <cell r="J120" t="str">
            <v>Indian, North Indian</v>
          </cell>
          <cell r="K120">
            <v>330</v>
          </cell>
          <cell r="L120" t="str">
            <v>Emirati Diram(AED)</v>
          </cell>
          <cell r="M120" t="str">
            <v>Yes</v>
          </cell>
          <cell r="N120" t="str">
            <v>No</v>
          </cell>
          <cell r="O120">
            <v>4</v>
          </cell>
          <cell r="P120">
            <v>4.9000000000000004</v>
          </cell>
          <cell r="Q120" t="str">
            <v>Excellent</v>
          </cell>
          <cell r="R120">
            <v>216</v>
          </cell>
        </row>
        <row r="121">
          <cell r="A121">
            <v>18253896</v>
          </cell>
          <cell r="C121" t="str">
            <v>UAE</v>
          </cell>
          <cell r="D121" t="str">
            <v>Abu Dhabi</v>
          </cell>
          <cell r="E121" t="str">
            <v>Tamba,6th Floor, World Trade Centre Mall, Al Markaziya, Abu Dhabi</v>
          </cell>
          <cell r="F121" t="str">
            <v>World Trade Center Mall, Al Markaziya</v>
          </cell>
          <cell r="G121" t="str">
            <v>World Trade Center Mall, Al Markaziya, Abu Dhabi</v>
          </cell>
          <cell r="H121">
            <v>54.358147000000002</v>
          </cell>
          <cell r="I121">
            <v>24.488161000000002</v>
          </cell>
          <cell r="J121" t="str">
            <v>Indian</v>
          </cell>
          <cell r="K121">
            <v>500</v>
          </cell>
          <cell r="L121" t="str">
            <v>Emirati Diram(AED)</v>
          </cell>
          <cell r="M121" t="str">
            <v>Yes</v>
          </cell>
          <cell r="N121" t="str">
            <v>No</v>
          </cell>
          <cell r="O121">
            <v>4</v>
          </cell>
          <cell r="P121">
            <v>4.7</v>
          </cell>
          <cell r="Q121" t="str">
            <v>Excellent</v>
          </cell>
          <cell r="R121">
            <v>201</v>
          </cell>
        </row>
        <row r="122">
          <cell r="A122">
            <v>5701917</v>
          </cell>
          <cell r="C122" t="str">
            <v>UAE</v>
          </cell>
          <cell r="D122" t="str">
            <v>Abu Dhabi</v>
          </cell>
          <cell r="E122" t="str">
            <v>P.F. Chang's,Level 1, World Trade Center Mall, Central Market, Al Markaziya, Abu Dhabi</v>
          </cell>
          <cell r="F122" t="str">
            <v>World Trade Center Mall, Al Markaziya</v>
          </cell>
          <cell r="G122" t="str">
            <v>World Trade Center Mall, Al Markaziya, Abu Dhabi</v>
          </cell>
          <cell r="H122">
            <v>54.357828939999997</v>
          </cell>
          <cell r="I122">
            <v>24.48761082</v>
          </cell>
          <cell r="J122" t="str">
            <v>Chinese</v>
          </cell>
          <cell r="K122">
            <v>250</v>
          </cell>
          <cell r="L122" t="str">
            <v>Emirati Diram(AED)</v>
          </cell>
          <cell r="M122" t="str">
            <v>No</v>
          </cell>
          <cell r="N122" t="str">
            <v>No</v>
          </cell>
          <cell r="O122">
            <v>4</v>
          </cell>
          <cell r="P122">
            <v>4.2</v>
          </cell>
          <cell r="Q122" t="str">
            <v>Very Good</v>
          </cell>
          <cell r="R122">
            <v>435</v>
          </cell>
        </row>
        <row r="123">
          <cell r="A123">
            <v>5702574</v>
          </cell>
          <cell r="C123" t="str">
            <v>UAE</v>
          </cell>
          <cell r="D123" t="str">
            <v>Abu Dhabi</v>
          </cell>
          <cell r="E123" t="str">
            <v>The Cheesecake Factory,Level 1, Yas Mall, Yas Leisure Dr, Yas Island, Abu Dhabi</v>
          </cell>
          <cell r="F123" t="str">
            <v>Yas Mall, Yas Island</v>
          </cell>
          <cell r="G123" t="str">
            <v>Yas Mall, Yas Island, Abu Dhabi</v>
          </cell>
          <cell r="H123">
            <v>54.606853610000002</v>
          </cell>
          <cell r="I123">
            <v>24.49053138</v>
          </cell>
          <cell r="J123" t="str">
            <v>American, Desserts</v>
          </cell>
          <cell r="K123">
            <v>200</v>
          </cell>
          <cell r="L123" t="str">
            <v>Emirati Diram(AED)</v>
          </cell>
          <cell r="M123" t="str">
            <v>No</v>
          </cell>
          <cell r="N123" t="str">
            <v>No</v>
          </cell>
          <cell r="O123">
            <v>4</v>
          </cell>
          <cell r="P123">
            <v>4.5999999999999996</v>
          </cell>
          <cell r="Q123" t="str">
            <v>Excellent</v>
          </cell>
          <cell r="R123">
            <v>586</v>
          </cell>
        </row>
        <row r="124">
          <cell r="A124">
            <v>202321</v>
          </cell>
          <cell r="C124" t="str">
            <v>UAE</v>
          </cell>
          <cell r="D124" t="str">
            <v>Dubai</v>
          </cell>
          <cell r="E124" t="str">
            <v>The Farm,Al Barari Villas, Opposite Falcon City, Al Barari, Dubai</v>
          </cell>
          <cell r="F124" t="str">
            <v>Al Barari</v>
          </cell>
          <cell r="G124" t="str">
            <v>Al Barari, Dubai</v>
          </cell>
          <cell r="H124">
            <v>55.310518999999999</v>
          </cell>
          <cell r="I124">
            <v>25.095044000000001</v>
          </cell>
          <cell r="J124" t="str">
            <v>Mediterranean, Italian, Thai, European</v>
          </cell>
          <cell r="K124">
            <v>280</v>
          </cell>
          <cell r="L124" t="str">
            <v>Emirati Diram(AED)</v>
          </cell>
          <cell r="M124" t="str">
            <v>Yes</v>
          </cell>
          <cell r="N124" t="str">
            <v>No</v>
          </cell>
          <cell r="O124">
            <v>3</v>
          </cell>
          <cell r="P124">
            <v>3.9</v>
          </cell>
          <cell r="Q124" t="str">
            <v>Good</v>
          </cell>
          <cell r="R124">
            <v>927</v>
          </cell>
        </row>
        <row r="125">
          <cell r="A125">
            <v>206488</v>
          </cell>
          <cell r="C125" t="str">
            <v>UAE</v>
          </cell>
          <cell r="D125" t="str">
            <v>Dubai</v>
          </cell>
          <cell r="E125" t="str">
            <v>Maharaja Bhog,Ground Level, Hamsah Mall, Next to Ansar Gallery, Al Karama, Dubai</v>
          </cell>
          <cell r="F125" t="str">
            <v>Al Karama</v>
          </cell>
          <cell r="G125" t="str">
            <v>Al Karama, Dubai</v>
          </cell>
          <cell r="H125">
            <v>55.309190379999997</v>
          </cell>
          <cell r="I125">
            <v>25.251240630000002</v>
          </cell>
          <cell r="J125" t="str">
            <v>Indian, Rajasthani</v>
          </cell>
          <cell r="K125">
            <v>90</v>
          </cell>
          <cell r="L125" t="str">
            <v>Emirati Diram(AED)</v>
          </cell>
          <cell r="M125" t="str">
            <v>Yes</v>
          </cell>
          <cell r="N125" t="str">
            <v>Yes</v>
          </cell>
          <cell r="O125">
            <v>2</v>
          </cell>
          <cell r="P125">
            <v>4.0999999999999996</v>
          </cell>
          <cell r="Q125" t="str">
            <v>Very Good</v>
          </cell>
          <cell r="R125">
            <v>1448</v>
          </cell>
        </row>
        <row r="126">
          <cell r="A126">
            <v>209654</v>
          </cell>
          <cell r="C126" t="str">
            <v>UAE</v>
          </cell>
          <cell r="D126" t="str">
            <v>Dubai</v>
          </cell>
          <cell r="E126" t="str">
            <v>Rasoi Ghar,Zainal Mohebi Plaza, Sheikh Khalifa Bin Zayed Road, Opposite Centrepoint, Al Karama, Dubai</v>
          </cell>
          <cell r="F126" t="str">
            <v>Al Karama</v>
          </cell>
          <cell r="G126" t="str">
            <v>Al Karama, Dubai</v>
          </cell>
          <cell r="H126">
            <v>55.301916900000002</v>
          </cell>
          <cell r="I126">
            <v>25.25007862</v>
          </cell>
          <cell r="J126" t="str">
            <v>Indian</v>
          </cell>
          <cell r="K126">
            <v>90</v>
          </cell>
          <cell r="L126" t="str">
            <v>Emirati Diram(AED)</v>
          </cell>
          <cell r="M126" t="str">
            <v>Yes</v>
          </cell>
          <cell r="N126" t="str">
            <v>Yes</v>
          </cell>
          <cell r="O126">
            <v>2</v>
          </cell>
          <cell r="P126">
            <v>4.3</v>
          </cell>
          <cell r="Q126" t="str">
            <v>Very Good</v>
          </cell>
          <cell r="R126">
            <v>1281</v>
          </cell>
        </row>
        <row r="127">
          <cell r="A127">
            <v>18340881</v>
          </cell>
          <cell r="C127" t="str">
            <v>UAE</v>
          </cell>
          <cell r="D127" t="str">
            <v>Dubai</v>
          </cell>
          <cell r="E127" t="str">
            <v>Barbeque Nation,G1, Villa, Near HQ Fitness, Near Lulu Mall, Barsha 2, Dubai</v>
          </cell>
          <cell r="F127" t="str">
            <v>Barsha 2</v>
          </cell>
          <cell r="G127" t="str">
            <v>Barsha 2, Dubai</v>
          </cell>
          <cell r="H127">
            <v>55.215341000000002</v>
          </cell>
          <cell r="I127">
            <v>25.113379999999999</v>
          </cell>
          <cell r="J127" t="str">
            <v>Indian, North Indian</v>
          </cell>
          <cell r="K127">
            <v>150</v>
          </cell>
          <cell r="L127" t="str">
            <v>Emirati Diram(AED)</v>
          </cell>
          <cell r="M127" t="str">
            <v>Yes</v>
          </cell>
          <cell r="N127" t="str">
            <v>No</v>
          </cell>
          <cell r="O127">
            <v>3</v>
          </cell>
          <cell r="P127">
            <v>4.5</v>
          </cell>
          <cell r="Q127" t="str">
            <v>Excellent</v>
          </cell>
          <cell r="R127">
            <v>307</v>
          </cell>
        </row>
        <row r="128">
          <cell r="A128">
            <v>18233284</v>
          </cell>
          <cell r="C128" t="str">
            <v>UAE</v>
          </cell>
          <cell r="D128" t="str">
            <v>Dubai</v>
          </cell>
          <cell r="E128" t="str">
            <v>Farzi Cafe,CITY WALK, Al Safa &amp; Al Wasl Road Intersection, Al Safa, Dubai</v>
          </cell>
          <cell r="F128" t="str">
            <v>CITY WALK, Al Safa</v>
          </cell>
          <cell r="G128" t="str">
            <v>CITY WALK, Al Safa, Dubai</v>
          </cell>
          <cell r="H128">
            <v>55.261919460000001</v>
          </cell>
          <cell r="I128">
            <v>25.208032299999999</v>
          </cell>
          <cell r="J128" t="str">
            <v>International, Indian</v>
          </cell>
          <cell r="K128">
            <v>200</v>
          </cell>
          <cell r="L128" t="str">
            <v>Emirati Diram(AED)</v>
          </cell>
          <cell r="M128" t="str">
            <v>Yes</v>
          </cell>
          <cell r="N128" t="str">
            <v>No</v>
          </cell>
          <cell r="O128">
            <v>3</v>
          </cell>
          <cell r="P128">
            <v>4.5</v>
          </cell>
          <cell r="Q128" t="str">
            <v>Excellent</v>
          </cell>
          <cell r="R128">
            <v>909</v>
          </cell>
        </row>
        <row r="129">
          <cell r="A129">
            <v>18269368</v>
          </cell>
          <cell r="C129" t="str">
            <v>UAE</v>
          </cell>
          <cell r="D129" t="str">
            <v>Dubai</v>
          </cell>
          <cell r="E129" t="str">
            <v>AB's Absolute Barbecues,Mezzanaine Floor, Centurion Star Tower, Deira City Centre Area, Dubai</v>
          </cell>
          <cell r="F129" t="str">
            <v>Deira City Centre Area</v>
          </cell>
          <cell r="G129" t="str">
            <v>Deira City Centre Area, Dubai</v>
          </cell>
          <cell r="H129">
            <v>55.328740000000003</v>
          </cell>
          <cell r="I129">
            <v>25.254104999999999</v>
          </cell>
          <cell r="J129" t="str">
            <v>Continental, Indian</v>
          </cell>
          <cell r="K129">
            <v>160</v>
          </cell>
          <cell r="L129" t="str">
            <v>Emirati Diram(AED)</v>
          </cell>
          <cell r="M129" t="str">
            <v>Yes</v>
          </cell>
          <cell r="N129" t="str">
            <v>No</v>
          </cell>
          <cell r="O129">
            <v>3</v>
          </cell>
          <cell r="P129">
            <v>4.9000000000000004</v>
          </cell>
          <cell r="Q129" t="str">
            <v>Excellent</v>
          </cell>
          <cell r="R129">
            <v>641</v>
          </cell>
        </row>
        <row r="130">
          <cell r="A130">
            <v>18254160</v>
          </cell>
          <cell r="C130" t="str">
            <v>UAE</v>
          </cell>
          <cell r="D130" t="str">
            <v>Dubai</v>
          </cell>
          <cell r="E130" t="str">
            <v>Carnival By Tresind,Podium Level, Burj Daman, DIFC, Dubai</v>
          </cell>
          <cell r="F130" t="str">
            <v>DIFC</v>
          </cell>
          <cell r="G130" t="str">
            <v>DIFC, Dubai</v>
          </cell>
          <cell r="H130">
            <v>55.281965999999997</v>
          </cell>
          <cell r="I130">
            <v>25.211182999999998</v>
          </cell>
          <cell r="J130" t="str">
            <v>Indian</v>
          </cell>
          <cell r="K130">
            <v>500</v>
          </cell>
          <cell r="L130" t="str">
            <v>Emirati Diram(AED)</v>
          </cell>
          <cell r="M130" t="str">
            <v>Yes</v>
          </cell>
          <cell r="N130" t="str">
            <v>No</v>
          </cell>
          <cell r="O130">
            <v>4</v>
          </cell>
          <cell r="P130">
            <v>4.9000000000000004</v>
          </cell>
          <cell r="Q130" t="str">
            <v>Excellent</v>
          </cell>
          <cell r="R130">
            <v>322</v>
          </cell>
        </row>
        <row r="131">
          <cell r="A131">
            <v>208939</v>
          </cell>
          <cell r="C131" t="str">
            <v>UAE</v>
          </cell>
          <cell r="D131" t="str">
            <v>Dubai</v>
          </cell>
          <cell r="E131" t="str">
            <v>AB's Absolute Barbecues,Shop G05, Sidra Tower, Near GEMS Wellington School, Exit 36, Sheikh Zayed Road, Dubai Media City, Dubai</v>
          </cell>
          <cell r="F131" t="str">
            <v>Dubai Media City</v>
          </cell>
          <cell r="G131" t="str">
            <v>Dubai Media City, Dubai</v>
          </cell>
          <cell r="H131">
            <v>55.178746169999997</v>
          </cell>
          <cell r="I131">
            <v>25.10777315</v>
          </cell>
          <cell r="J131" t="str">
            <v>Indian, Continental</v>
          </cell>
          <cell r="K131">
            <v>160</v>
          </cell>
          <cell r="L131" t="str">
            <v>Emirati Diram(AED)</v>
          </cell>
          <cell r="M131" t="str">
            <v>Yes</v>
          </cell>
          <cell r="N131" t="str">
            <v>No</v>
          </cell>
          <cell r="O131">
            <v>3</v>
          </cell>
          <cell r="P131">
            <v>4.8</v>
          </cell>
          <cell r="Q131" t="str">
            <v>Excellent</v>
          </cell>
          <cell r="R131">
            <v>2510</v>
          </cell>
        </row>
        <row r="132">
          <cell r="A132">
            <v>201531</v>
          </cell>
          <cell r="C132" t="str">
            <v>UAE</v>
          </cell>
          <cell r="D132" t="str">
            <v>Dubai</v>
          </cell>
          <cell r="E132" t="str">
            <v>Hard Rock Cafe,Next to Marks &amp; Spencer's, Festival City, Dubai</v>
          </cell>
          <cell r="F132" t="str">
            <v>Festival City</v>
          </cell>
          <cell r="G132" t="str">
            <v>Festival City, Dubai</v>
          </cell>
          <cell r="H132">
            <v>55.351477750000001</v>
          </cell>
          <cell r="I132">
            <v>25.22399154</v>
          </cell>
          <cell r="J132" t="str">
            <v>American, Burger</v>
          </cell>
          <cell r="K132">
            <v>300</v>
          </cell>
          <cell r="L132" t="str">
            <v>Emirati Diram(AED)</v>
          </cell>
          <cell r="M132" t="str">
            <v>No</v>
          </cell>
          <cell r="N132" t="str">
            <v>No</v>
          </cell>
          <cell r="O132">
            <v>4</v>
          </cell>
          <cell r="P132">
            <v>4.5</v>
          </cell>
          <cell r="Q132" t="str">
            <v>Excellent</v>
          </cell>
          <cell r="R132">
            <v>1388</v>
          </cell>
        </row>
        <row r="133">
          <cell r="A133">
            <v>208965</v>
          </cell>
          <cell r="C133" t="str">
            <v>UAE</v>
          </cell>
          <cell r="D133" t="str">
            <v>Dubai</v>
          </cell>
          <cell r="E133" t="str">
            <v>The Coffee Club,Wasl Vita, Opposite Civil Defence Station, Near Emirates NBD, Al Wasl Road, Jumeirah 1, Dubai</v>
          </cell>
          <cell r="F133" t="str">
            <v>Jumeirah 1</v>
          </cell>
          <cell r="G133" t="str">
            <v>Jumeirah 1, Dubai</v>
          </cell>
          <cell r="H133">
            <v>55.256397219999997</v>
          </cell>
          <cell r="I133">
            <v>25.211102780000001</v>
          </cell>
          <cell r="J133" t="str">
            <v>Cafe</v>
          </cell>
          <cell r="K133">
            <v>140</v>
          </cell>
          <cell r="L133" t="str">
            <v>Emirati Diram(AED)</v>
          </cell>
          <cell r="M133" t="str">
            <v>No</v>
          </cell>
          <cell r="N133" t="str">
            <v>Yes</v>
          </cell>
          <cell r="O133">
            <v>3</v>
          </cell>
          <cell r="P133">
            <v>4.5</v>
          </cell>
          <cell r="Q133" t="str">
            <v>Excellent</v>
          </cell>
          <cell r="R133">
            <v>403</v>
          </cell>
        </row>
        <row r="134">
          <cell r="A134">
            <v>208778</v>
          </cell>
          <cell r="C134" t="str">
            <v>UAE</v>
          </cell>
          <cell r="D134" t="str">
            <v>Dubai</v>
          </cell>
          <cell r="E134" t="str">
            <v>SALT,Kite Beach, Street 2D, Umm Suqeim, Dubai</v>
          </cell>
          <cell r="F134" t="str">
            <v>Kite Beach, Umm Suqeim</v>
          </cell>
          <cell r="G134" t="str">
            <v>Kite Beach, Umm Suqeim, Dubai</v>
          </cell>
          <cell r="H134">
            <v>55.211527789999998</v>
          </cell>
          <cell r="I134">
            <v>25.168128060000001</v>
          </cell>
          <cell r="J134" t="str">
            <v>Fast Food, Burger</v>
          </cell>
          <cell r="K134">
            <v>100</v>
          </cell>
          <cell r="L134" t="str">
            <v>Emirati Diram(AED)</v>
          </cell>
          <cell r="M134" t="str">
            <v>No</v>
          </cell>
          <cell r="N134" t="str">
            <v>No</v>
          </cell>
          <cell r="O134">
            <v>3</v>
          </cell>
          <cell r="P134">
            <v>4.3</v>
          </cell>
          <cell r="Q134" t="str">
            <v>Very Good</v>
          </cell>
          <cell r="R134">
            <v>1351</v>
          </cell>
        </row>
        <row r="135">
          <cell r="A135">
            <v>209703</v>
          </cell>
          <cell r="C135" t="str">
            <v>UAE</v>
          </cell>
          <cell r="D135" t="str">
            <v>Dubai</v>
          </cell>
          <cell r="E135" t="str">
            <v>Din Tai Fung,Level 2 Expansion, Mall of the Emirates, Barsha 1, Dubai</v>
          </cell>
          <cell r="F135" t="str">
            <v>Mall of the Emirates, Barsha 1</v>
          </cell>
          <cell r="G135" t="str">
            <v>Mall of the Emirates, Barsha 1, Dubai</v>
          </cell>
          <cell r="H135">
            <v>55.198545230000001</v>
          </cell>
          <cell r="I135">
            <v>25.118513010000001</v>
          </cell>
          <cell r="J135" t="str">
            <v>Asian, Chinese</v>
          </cell>
          <cell r="K135">
            <v>160</v>
          </cell>
          <cell r="L135" t="str">
            <v>Emirati Diram(AED)</v>
          </cell>
          <cell r="M135" t="str">
            <v>No</v>
          </cell>
          <cell r="N135" t="str">
            <v>No</v>
          </cell>
          <cell r="O135">
            <v>3</v>
          </cell>
          <cell r="P135">
            <v>4.3</v>
          </cell>
          <cell r="Q135" t="str">
            <v>Very Good</v>
          </cell>
          <cell r="R135">
            <v>661</v>
          </cell>
        </row>
        <row r="136">
          <cell r="A136">
            <v>18381837</v>
          </cell>
          <cell r="C136" t="str">
            <v>UAE</v>
          </cell>
          <cell r="D136" t="str">
            <v>Dubai</v>
          </cell>
          <cell r="E136" t="str">
            <v>SpiceKlub,Opposite Aster Hospital, Near Sharaf DG, Kuwait Street, Mankhool, Dubai</v>
          </cell>
          <cell r="F136" t="str">
            <v>Mankhool</v>
          </cell>
          <cell r="G136" t="str">
            <v>Mankhool, Dubai</v>
          </cell>
          <cell r="H136">
            <v>55.288060999999999</v>
          </cell>
          <cell r="I136">
            <v>25.252054000000001</v>
          </cell>
          <cell r="J136" t="str">
            <v>Indian, North Indian, Street Food</v>
          </cell>
          <cell r="K136">
            <v>150</v>
          </cell>
          <cell r="L136" t="str">
            <v>Emirati Diram(AED)</v>
          </cell>
          <cell r="M136" t="str">
            <v>Yes</v>
          </cell>
          <cell r="N136" t="str">
            <v>No</v>
          </cell>
          <cell r="O136">
            <v>3</v>
          </cell>
          <cell r="P136">
            <v>4.4000000000000004</v>
          </cell>
          <cell r="Q136" t="str">
            <v>Very Good</v>
          </cell>
          <cell r="R136">
            <v>281</v>
          </cell>
        </row>
        <row r="137">
          <cell r="A137">
            <v>208850</v>
          </cell>
          <cell r="C137" t="str">
            <v>UAE</v>
          </cell>
          <cell r="D137" t="str">
            <v>Dubai</v>
          </cell>
          <cell r="E137" t="str">
            <v>Tresind - Nassima Royal Hotel,Level 2, Nassima Royal Hotel, Sheikh Zayad Road, Trade Centre Area, Dubai</v>
          </cell>
          <cell r="F137" t="str">
            <v>Nassima Royal Hotel, Trade Centre Area</v>
          </cell>
          <cell r="G137" t="str">
            <v>Nassima Royal Hotel, Trade Centre Area, Dubai</v>
          </cell>
          <cell r="H137">
            <v>55.282567780000001</v>
          </cell>
          <cell r="I137">
            <v>25.22347744</v>
          </cell>
          <cell r="J137" t="str">
            <v>Indian</v>
          </cell>
          <cell r="K137">
            <v>500</v>
          </cell>
          <cell r="L137" t="str">
            <v>Emirati Diram(AED)</v>
          </cell>
          <cell r="M137" t="str">
            <v>Yes</v>
          </cell>
          <cell r="N137" t="str">
            <v>No</v>
          </cell>
          <cell r="O137">
            <v>4</v>
          </cell>
          <cell r="P137">
            <v>4.9000000000000004</v>
          </cell>
          <cell r="Q137" t="str">
            <v>Excellent</v>
          </cell>
          <cell r="R137">
            <v>1352</v>
          </cell>
        </row>
        <row r="138">
          <cell r="A138">
            <v>210134</v>
          </cell>
          <cell r="C138" t="str">
            <v>UAE</v>
          </cell>
          <cell r="D138" t="str">
            <v>Dubai</v>
          </cell>
          <cell r="E138" t="str">
            <v>Grand Barbeque Buffet Restaurant,Al Mina Road, Next to Ibis Styles Jumeirah Hotel, Satwa, Dubai</v>
          </cell>
          <cell r="F138" t="str">
            <v>Satwa</v>
          </cell>
          <cell r="G138" t="str">
            <v>Satwa, Dubai</v>
          </cell>
          <cell r="H138">
            <v>55.273403340000002</v>
          </cell>
          <cell r="I138">
            <v>25.24107351</v>
          </cell>
          <cell r="J138" t="str">
            <v>Indian, Asian</v>
          </cell>
          <cell r="K138">
            <v>150</v>
          </cell>
          <cell r="L138" t="str">
            <v>Emirati Diram(AED)</v>
          </cell>
          <cell r="M138" t="str">
            <v>Yes</v>
          </cell>
          <cell r="N138" t="str">
            <v>Yes</v>
          </cell>
          <cell r="O138">
            <v>3</v>
          </cell>
          <cell r="P138">
            <v>4.4000000000000004</v>
          </cell>
          <cell r="Q138" t="str">
            <v>Very Good</v>
          </cell>
          <cell r="R138">
            <v>552</v>
          </cell>
        </row>
        <row r="139">
          <cell r="A139">
            <v>201044</v>
          </cell>
          <cell r="C139" t="str">
            <v>UAE</v>
          </cell>
          <cell r="D139" t="str">
            <v>Dubai</v>
          </cell>
          <cell r="E139" t="str">
            <v>Red Lobster,Near the Fountain, Lower Ground Level, The Dubai Mall, Downtown Dubai, Dubai</v>
          </cell>
          <cell r="F139" t="str">
            <v>The Dubai Mall,Downtown Dubai</v>
          </cell>
          <cell r="G139" t="str">
            <v>The Dubai Mall,Downtown Dubai, Dubai</v>
          </cell>
          <cell r="H139">
            <v>55.278525000000002</v>
          </cell>
          <cell r="I139">
            <v>25.198291000000001</v>
          </cell>
          <cell r="J139" t="str">
            <v>Seafood, American</v>
          </cell>
          <cell r="K139">
            <v>285</v>
          </cell>
          <cell r="L139" t="str">
            <v>Emirati Diram(AED)</v>
          </cell>
          <cell r="M139" t="str">
            <v>No</v>
          </cell>
          <cell r="N139" t="str">
            <v>No</v>
          </cell>
          <cell r="O139">
            <v>3</v>
          </cell>
          <cell r="P139">
            <v>3.2</v>
          </cell>
          <cell r="Q139" t="str">
            <v>Average</v>
          </cell>
          <cell r="R139">
            <v>506</v>
          </cell>
        </row>
        <row r="140">
          <cell r="A140">
            <v>201340</v>
          </cell>
          <cell r="C140" t="str">
            <v>UAE</v>
          </cell>
          <cell r="D140" t="str">
            <v>Dubai</v>
          </cell>
          <cell r="E140" t="str">
            <v>The Cheesecake Factory,Ground Level, Near Aquarium, The Dubai Mall, Downtown Dubai, Dubai</v>
          </cell>
          <cell r="F140" t="str">
            <v>The Dubai Mall,Downtown Dubai</v>
          </cell>
          <cell r="G140" t="str">
            <v>The Dubai Mall,Downtown Dubai, Dubai</v>
          </cell>
          <cell r="H140">
            <v>55.278569939999997</v>
          </cell>
          <cell r="I140">
            <v>25.19726756</v>
          </cell>
          <cell r="J140" t="str">
            <v>American, Desserts</v>
          </cell>
          <cell r="K140">
            <v>270</v>
          </cell>
          <cell r="L140" t="str">
            <v>Emirati Diram(AED)</v>
          </cell>
          <cell r="M140" t="str">
            <v>No</v>
          </cell>
          <cell r="N140" t="str">
            <v>No</v>
          </cell>
          <cell r="O140">
            <v>3</v>
          </cell>
          <cell r="P140">
            <v>4.7</v>
          </cell>
          <cell r="Q140" t="str">
            <v>Excellent</v>
          </cell>
          <cell r="R140">
            <v>2424</v>
          </cell>
        </row>
        <row r="141">
          <cell r="A141">
            <v>18289126</v>
          </cell>
          <cell r="C141" t="str">
            <v>UAE</v>
          </cell>
          <cell r="D141" t="str">
            <v>Dubai</v>
          </cell>
          <cell r="E141" t="str">
            <v>Parker's,The Dubai Mall, Downtown Dubai, Dubai</v>
          </cell>
          <cell r="F141" t="str">
            <v>The Dubai Mall,Downtown Dubai</v>
          </cell>
          <cell r="G141" t="str">
            <v>The Dubai Mall,Downtown Dubai, Dubai</v>
          </cell>
          <cell r="H141">
            <v>55.279278050000002</v>
          </cell>
          <cell r="I141">
            <v>25.195008309999999</v>
          </cell>
          <cell r="J141" t="str">
            <v>Cafe, Burger</v>
          </cell>
          <cell r="K141">
            <v>170</v>
          </cell>
          <cell r="L141" t="str">
            <v>Emirati Diram(AED)</v>
          </cell>
          <cell r="M141" t="str">
            <v>No</v>
          </cell>
          <cell r="N141" t="str">
            <v>No</v>
          </cell>
          <cell r="O141">
            <v>3</v>
          </cell>
          <cell r="P141">
            <v>4.3</v>
          </cell>
          <cell r="Q141" t="str">
            <v>Very Good</v>
          </cell>
          <cell r="R141">
            <v>386</v>
          </cell>
        </row>
        <row r="142">
          <cell r="A142">
            <v>202507</v>
          </cell>
          <cell r="C142" t="str">
            <v>UAE</v>
          </cell>
          <cell r="D142" t="str">
            <v>Dubai</v>
          </cell>
          <cell r="E142" t="str">
            <v>Applebee's,Sheikh Issa Tower, Sheikh Zayed Road, Trade Centre Area, Dubai</v>
          </cell>
          <cell r="F142" t="str">
            <v>Trade Centre Area</v>
          </cell>
          <cell r="G142" t="str">
            <v>Trade Centre Area, Dubai</v>
          </cell>
          <cell r="H142">
            <v>55.274305570000003</v>
          </cell>
          <cell r="I142">
            <v>25.211356630000001</v>
          </cell>
          <cell r="J142" t="str">
            <v>American, Mexican, Burger</v>
          </cell>
          <cell r="K142">
            <v>250</v>
          </cell>
          <cell r="L142" t="str">
            <v>Emirati Diram(AED)</v>
          </cell>
          <cell r="M142" t="str">
            <v>No</v>
          </cell>
          <cell r="N142" t="str">
            <v>Yes</v>
          </cell>
          <cell r="O142">
            <v>3</v>
          </cell>
          <cell r="P142">
            <v>3.7</v>
          </cell>
          <cell r="Q142" t="str">
            <v>Good</v>
          </cell>
          <cell r="R142">
            <v>500</v>
          </cell>
        </row>
        <row r="143">
          <cell r="A143">
            <v>210139</v>
          </cell>
          <cell r="C143" t="str">
            <v>UAE</v>
          </cell>
          <cell r="D143" t="str">
            <v>Dubai</v>
          </cell>
          <cell r="E143" t="str">
            <v>Grub Shack,Building 41, Next to Dubai Healthcare City Metro Station, Dubai Healthcare City, Umm Hurair, Dubai</v>
          </cell>
          <cell r="F143" t="str">
            <v>Umm Hurair</v>
          </cell>
          <cell r="G143" t="str">
            <v>Umm Hurair, Dubai</v>
          </cell>
          <cell r="H143">
            <v>55.325484459999998</v>
          </cell>
          <cell r="I143">
            <v>25.229311129999999</v>
          </cell>
          <cell r="J143" t="str">
            <v>Goan, Chinese, Indian, North Indian</v>
          </cell>
          <cell r="K143">
            <v>130</v>
          </cell>
          <cell r="L143" t="str">
            <v>Emirati Diram(AED)</v>
          </cell>
          <cell r="M143" t="str">
            <v>Yes</v>
          </cell>
          <cell r="N143" t="str">
            <v>Yes</v>
          </cell>
          <cell r="O143">
            <v>3</v>
          </cell>
          <cell r="P143">
            <v>4.3</v>
          </cell>
          <cell r="Q143" t="str">
            <v>Very Good</v>
          </cell>
          <cell r="R143">
            <v>544</v>
          </cell>
        </row>
        <row r="144">
          <cell r="A144">
            <v>5600424</v>
          </cell>
          <cell r="C144" t="str">
            <v>UAE</v>
          </cell>
          <cell r="D144" t="str">
            <v>Sharjah</v>
          </cell>
          <cell r="E144" t="str">
            <v>Kamat,Opposite HSBC, Near Emax, King Faisal Street, Abu Shagara, Sharjah</v>
          </cell>
          <cell r="F144" t="str">
            <v>Abu Shagara</v>
          </cell>
          <cell r="G144" t="str">
            <v>Abu Shagara, Sharjah</v>
          </cell>
          <cell r="H144">
            <v>55.39273214</v>
          </cell>
          <cell r="I144">
            <v>25.33315516</v>
          </cell>
          <cell r="J144" t="str">
            <v>Indian, North Indian, South Indian, Chinese</v>
          </cell>
          <cell r="K144">
            <v>85</v>
          </cell>
          <cell r="L144" t="str">
            <v>Emirati Diram(AED)</v>
          </cell>
          <cell r="M144" t="str">
            <v>No</v>
          </cell>
          <cell r="N144" t="str">
            <v>Yes</v>
          </cell>
          <cell r="O144">
            <v>3</v>
          </cell>
          <cell r="P144">
            <v>3.9</v>
          </cell>
          <cell r="Q144" t="str">
            <v>Good</v>
          </cell>
          <cell r="R144">
            <v>285</v>
          </cell>
        </row>
        <row r="145">
          <cell r="A145">
            <v>5602751</v>
          </cell>
          <cell r="C145" t="str">
            <v>UAE</v>
          </cell>
          <cell r="D145" t="str">
            <v>Sharjah</v>
          </cell>
          <cell r="E145" t="str">
            <v>Vadakkan Pepper,Near New City Center Supermarket, Abu Shagara, Sharjah</v>
          </cell>
          <cell r="F145" t="str">
            <v>Abu Shagara</v>
          </cell>
          <cell r="G145" t="str">
            <v>Abu Shagara, Sharjah</v>
          </cell>
          <cell r="H145">
            <v>55.396984000000003</v>
          </cell>
          <cell r="I145">
            <v>25.338089</v>
          </cell>
          <cell r="J145" t="str">
            <v>South Indian</v>
          </cell>
          <cell r="K145">
            <v>70</v>
          </cell>
          <cell r="L145" t="str">
            <v>Emirati Diram(AED)</v>
          </cell>
          <cell r="M145" t="str">
            <v>No</v>
          </cell>
          <cell r="N145" t="str">
            <v>Yes</v>
          </cell>
          <cell r="O145">
            <v>3</v>
          </cell>
          <cell r="P145">
            <v>3.8</v>
          </cell>
          <cell r="Q145" t="str">
            <v>Good</v>
          </cell>
          <cell r="R145">
            <v>210</v>
          </cell>
        </row>
        <row r="146">
          <cell r="A146">
            <v>5600457</v>
          </cell>
          <cell r="C146" t="str">
            <v>UAE</v>
          </cell>
          <cell r="D146" t="str">
            <v>Sharjah</v>
          </cell>
          <cell r="E146" t="str">
            <v>Gazebo,Opposite Safeer Market, Near E max, King Faisal Street, Abu Shagara, Sharjah</v>
          </cell>
          <cell r="F146" t="str">
            <v>Abu Shagara</v>
          </cell>
          <cell r="G146" t="str">
            <v>Abu Shagara, Sharjah</v>
          </cell>
          <cell r="H146">
            <v>55.392696260000001</v>
          </cell>
          <cell r="I146">
            <v>25.333203950000001</v>
          </cell>
          <cell r="J146" t="str">
            <v>Indian, Mughlai, South Indian, Biryani</v>
          </cell>
          <cell r="K146">
            <v>120</v>
          </cell>
          <cell r="L146" t="str">
            <v>Emirati Diram(AED)</v>
          </cell>
          <cell r="M146" t="str">
            <v>No</v>
          </cell>
          <cell r="N146" t="str">
            <v>Yes</v>
          </cell>
          <cell r="O146">
            <v>4</v>
          </cell>
          <cell r="P146">
            <v>4.0999999999999996</v>
          </cell>
          <cell r="Q146" t="str">
            <v>Very Good</v>
          </cell>
          <cell r="R146">
            <v>372</v>
          </cell>
        </row>
        <row r="147">
          <cell r="A147">
            <v>5600642</v>
          </cell>
          <cell r="C147" t="str">
            <v>UAE</v>
          </cell>
          <cell r="D147" t="str">
            <v>Sharjah</v>
          </cell>
          <cell r="E147" t="str">
            <v>Katis Restaurant,Opposite Safeer Market, Al Khan Street, Al Khan, Sharjah</v>
          </cell>
          <cell r="F147" t="str">
            <v>Al Khan</v>
          </cell>
          <cell r="G147" t="str">
            <v>Al Khan, Sharjah</v>
          </cell>
          <cell r="H147">
            <v>55.376370659999999</v>
          </cell>
          <cell r="I147">
            <v>25.32578908</v>
          </cell>
          <cell r="J147" t="str">
            <v>Indian, North Indian, Chinese</v>
          </cell>
          <cell r="K147">
            <v>65</v>
          </cell>
          <cell r="L147" t="str">
            <v>Emirati Diram(AED)</v>
          </cell>
          <cell r="M147" t="str">
            <v>No</v>
          </cell>
          <cell r="N147" t="str">
            <v>No</v>
          </cell>
          <cell r="O147">
            <v>3</v>
          </cell>
          <cell r="P147">
            <v>4.3</v>
          </cell>
          <cell r="Q147" t="str">
            <v>Very Good</v>
          </cell>
          <cell r="R147">
            <v>316</v>
          </cell>
        </row>
        <row r="148">
          <cell r="A148">
            <v>18268134</v>
          </cell>
          <cell r="C148" t="str">
            <v>UAE</v>
          </cell>
          <cell r="D148" t="str">
            <v>Sharjah</v>
          </cell>
          <cell r="E148" t="str">
            <v>Zaroob,Al Buhaira Corniche Street, Al Majaz Water Front, Al Majaz, Sharjah</v>
          </cell>
          <cell r="F148" t="str">
            <v>Al Majaz</v>
          </cell>
          <cell r="G148" t="str">
            <v>Al Majaz, Sharjah</v>
          </cell>
          <cell r="H148">
            <v>55.384748879999997</v>
          </cell>
          <cell r="I148">
            <v>25.324513530000001</v>
          </cell>
          <cell r="J148" t="str">
            <v>Lebanese</v>
          </cell>
          <cell r="K148">
            <v>110</v>
          </cell>
          <cell r="L148" t="str">
            <v>Emirati Diram(AED)</v>
          </cell>
          <cell r="M148" t="str">
            <v>No</v>
          </cell>
          <cell r="N148" t="str">
            <v>Yes</v>
          </cell>
          <cell r="O148">
            <v>4</v>
          </cell>
          <cell r="P148">
            <v>3.9</v>
          </cell>
          <cell r="Q148" t="str">
            <v>Good</v>
          </cell>
          <cell r="R148">
            <v>69</v>
          </cell>
        </row>
        <row r="149">
          <cell r="A149">
            <v>18376208</v>
          </cell>
          <cell r="C149" t="str">
            <v>UAE</v>
          </cell>
          <cell r="D149" t="str">
            <v>Sharjah</v>
          </cell>
          <cell r="E149" t="str">
            <v>Derby,Al Khan Street, Al Majaz 3, Al Majaz, Sharjah</v>
          </cell>
          <cell r="F149" t="str">
            <v>Al Majaz</v>
          </cell>
          <cell r="G149" t="str">
            <v>Al Majaz, Sharjah</v>
          </cell>
          <cell r="H149">
            <v>55.370860550000003</v>
          </cell>
          <cell r="I149">
            <v>25.330453210000002</v>
          </cell>
          <cell r="J149" t="str">
            <v>Fast Food, American</v>
          </cell>
          <cell r="K149">
            <v>40</v>
          </cell>
          <cell r="L149" t="str">
            <v>Emirati Diram(AED)</v>
          </cell>
          <cell r="M149" t="str">
            <v>No</v>
          </cell>
          <cell r="N149" t="str">
            <v>No</v>
          </cell>
          <cell r="O149">
            <v>2</v>
          </cell>
          <cell r="P149">
            <v>4.0999999999999996</v>
          </cell>
          <cell r="Q149" t="str">
            <v>Very Good</v>
          </cell>
          <cell r="R149">
            <v>33</v>
          </cell>
        </row>
        <row r="150">
          <cell r="A150">
            <v>5600959</v>
          </cell>
          <cell r="C150" t="str">
            <v>UAE</v>
          </cell>
          <cell r="D150" t="str">
            <v>Sharjah</v>
          </cell>
          <cell r="E150" t="str">
            <v>Nayaab Haandi,Near Etisalat Business Center, Opposite ADNOC Petrol Station, Al Khan Street, Al Majaz 2, Al Majaz, Sharjah</v>
          </cell>
          <cell r="F150" t="str">
            <v>Al Majaz</v>
          </cell>
          <cell r="G150" t="str">
            <v>Al Majaz, Sharjah</v>
          </cell>
          <cell r="H150">
            <v>55.375521069999998</v>
          </cell>
          <cell r="I150">
            <v>25.328134989999999</v>
          </cell>
          <cell r="J150" t="str">
            <v>Pakistani, Indian</v>
          </cell>
          <cell r="K150">
            <v>100</v>
          </cell>
          <cell r="L150" t="str">
            <v>Emirati Diram(AED)</v>
          </cell>
          <cell r="M150" t="str">
            <v>No</v>
          </cell>
          <cell r="N150" t="str">
            <v>Yes</v>
          </cell>
          <cell r="O150">
            <v>4</v>
          </cell>
          <cell r="P150">
            <v>4.0999999999999996</v>
          </cell>
          <cell r="Q150" t="str">
            <v>Very Good</v>
          </cell>
          <cell r="R150">
            <v>449</v>
          </cell>
        </row>
        <row r="151">
          <cell r="A151">
            <v>5600103</v>
          </cell>
          <cell r="C151" t="str">
            <v>UAE</v>
          </cell>
          <cell r="D151" t="str">
            <v>Sharjah</v>
          </cell>
          <cell r="E151" t="str">
            <v>Najmat Lahore Restaurant,Near Sharjah Animal Market, Al Mina Road, Al Mareija, Sharjah</v>
          </cell>
          <cell r="F151" t="str">
            <v>Al Mareija</v>
          </cell>
          <cell r="G151" t="str">
            <v>Al Mareija, Sharjah</v>
          </cell>
          <cell r="H151">
            <v>55.382155849999997</v>
          </cell>
          <cell r="I151">
            <v>25.35508316</v>
          </cell>
          <cell r="J151" t="str">
            <v>Pakistani, Indian, Mughlai</v>
          </cell>
          <cell r="K151">
            <v>80</v>
          </cell>
          <cell r="L151" t="str">
            <v>Emirati Diram(AED)</v>
          </cell>
          <cell r="M151" t="str">
            <v>No</v>
          </cell>
          <cell r="N151" t="str">
            <v>Yes</v>
          </cell>
          <cell r="O151">
            <v>3</v>
          </cell>
          <cell r="P151">
            <v>4.2</v>
          </cell>
          <cell r="Q151" t="str">
            <v>Very Good</v>
          </cell>
          <cell r="R151">
            <v>504</v>
          </cell>
        </row>
        <row r="152">
          <cell r="A152">
            <v>5602586</v>
          </cell>
          <cell r="C152" t="str">
            <v>UAE</v>
          </cell>
          <cell r="D152" t="str">
            <v>Sharjah</v>
          </cell>
          <cell r="E152" t="str">
            <v>Saffron,Mina Road, Opposite Bird Market, Al Mareija, Sharjah</v>
          </cell>
          <cell r="F152" t="str">
            <v>Al Mareija</v>
          </cell>
          <cell r="G152" t="str">
            <v>Al Mareija, Sharjah</v>
          </cell>
          <cell r="H152">
            <v>55.382907869999997</v>
          </cell>
          <cell r="I152">
            <v>25.354435389999999</v>
          </cell>
          <cell r="J152" t="str">
            <v>Pakistani, Chinese, Indian, Afghani</v>
          </cell>
          <cell r="K152">
            <v>90</v>
          </cell>
          <cell r="L152" t="str">
            <v>Emirati Diram(AED)</v>
          </cell>
          <cell r="M152" t="str">
            <v>No</v>
          </cell>
          <cell r="N152" t="str">
            <v>Yes</v>
          </cell>
          <cell r="O152">
            <v>3</v>
          </cell>
          <cell r="P152">
            <v>4.0999999999999996</v>
          </cell>
          <cell r="Q152" t="str">
            <v>Very Good</v>
          </cell>
          <cell r="R152">
            <v>192</v>
          </cell>
        </row>
        <row r="153">
          <cell r="A153">
            <v>5600961</v>
          </cell>
          <cell r="C153" t="str">
            <v>UAE</v>
          </cell>
          <cell r="D153" t="str">
            <v>Sharjah</v>
          </cell>
          <cell r="E153" t="str">
            <v>Pizza Hut,Next to Safeer Mall, Al Nahda, Sharjah</v>
          </cell>
          <cell r="F153" t="str">
            <v>Al Nahda</v>
          </cell>
          <cell r="G153" t="str">
            <v>Al Nahda, Sharjah</v>
          </cell>
          <cell r="H153">
            <v>55.374543410000001</v>
          </cell>
          <cell r="I153">
            <v>25.305640459999999</v>
          </cell>
          <cell r="J153" t="str">
            <v>Fast Food, Pizza</v>
          </cell>
          <cell r="K153">
            <v>80</v>
          </cell>
          <cell r="L153" t="str">
            <v>Emirati Diram(AED)</v>
          </cell>
          <cell r="M153" t="str">
            <v>No</v>
          </cell>
          <cell r="N153" t="str">
            <v>No</v>
          </cell>
          <cell r="O153">
            <v>3</v>
          </cell>
          <cell r="P153">
            <v>2.4</v>
          </cell>
          <cell r="Q153" t="str">
            <v>Poor</v>
          </cell>
          <cell r="R153">
            <v>154</v>
          </cell>
        </row>
        <row r="154">
          <cell r="A154">
            <v>5600960</v>
          </cell>
          <cell r="C154" t="str">
            <v>UAE</v>
          </cell>
          <cell r="D154" t="str">
            <v>Sharjah</v>
          </cell>
          <cell r="E154" t="str">
            <v>Al Mukhtar Bakery,Near Safeer Mall, Al Nahda, Sharjah</v>
          </cell>
          <cell r="F154" t="str">
            <v>Al Nahda</v>
          </cell>
          <cell r="G154" t="str">
            <v>Al Nahda, Sharjah</v>
          </cell>
          <cell r="H154">
            <v>55.377281269999997</v>
          </cell>
          <cell r="I154">
            <v>25.308411700000001</v>
          </cell>
          <cell r="J154" t="str">
            <v>Bakery, Arabian, Middle Eastern</v>
          </cell>
          <cell r="K154">
            <v>50</v>
          </cell>
          <cell r="L154" t="str">
            <v>Emirati Diram(AED)</v>
          </cell>
          <cell r="M154" t="str">
            <v>No</v>
          </cell>
          <cell r="N154" t="str">
            <v>No</v>
          </cell>
          <cell r="O154">
            <v>2</v>
          </cell>
          <cell r="P154">
            <v>4.2</v>
          </cell>
          <cell r="Q154" t="str">
            <v>Very Good</v>
          </cell>
          <cell r="R154">
            <v>142</v>
          </cell>
        </row>
        <row r="155">
          <cell r="A155">
            <v>5601340</v>
          </cell>
          <cell r="C155" t="str">
            <v>UAE</v>
          </cell>
          <cell r="D155" t="str">
            <v>Sharjah</v>
          </cell>
          <cell r="E155" t="str">
            <v>Aroos Damascus,Opposite Emirates NBD, Near First Gulf Bank, King Abdul Aziz Street, Al Nud, Sharjah</v>
          </cell>
          <cell r="F155" t="str">
            <v>Al Nud</v>
          </cell>
          <cell r="G155" t="str">
            <v>Al Nud, Sharjah</v>
          </cell>
          <cell r="H155">
            <v>55.390457959999999</v>
          </cell>
          <cell r="I155">
            <v>25.346407939999999</v>
          </cell>
          <cell r="J155" t="str">
            <v>Arabian, Middle Eastern</v>
          </cell>
          <cell r="K155">
            <v>60</v>
          </cell>
          <cell r="L155" t="str">
            <v>Emirati Diram(AED)</v>
          </cell>
          <cell r="M155" t="str">
            <v>No</v>
          </cell>
          <cell r="N155" t="str">
            <v>No</v>
          </cell>
          <cell r="O155">
            <v>3</v>
          </cell>
          <cell r="P155">
            <v>4.2</v>
          </cell>
          <cell r="Q155" t="str">
            <v>Very Good</v>
          </cell>
          <cell r="R155">
            <v>444</v>
          </cell>
        </row>
        <row r="156">
          <cell r="A156">
            <v>5600701</v>
          </cell>
          <cell r="C156" t="str">
            <v>UAE</v>
          </cell>
          <cell r="D156" t="str">
            <v>Sharjah</v>
          </cell>
          <cell r="E156" t="str">
            <v>Nando's,Ground level, Block D, Qanat Al Qasba, Al Khan, Sharjah</v>
          </cell>
          <cell r="F156" t="str">
            <v>Al Qasba, Al Khan</v>
          </cell>
          <cell r="G156" t="str">
            <v>Al Qasba, Al Khan, Sharjah</v>
          </cell>
          <cell r="H156">
            <v>55.376027000000001</v>
          </cell>
          <cell r="I156">
            <v>25.321889939999998</v>
          </cell>
          <cell r="J156" t="str">
            <v>African, Portuguese</v>
          </cell>
          <cell r="K156">
            <v>160</v>
          </cell>
          <cell r="L156" t="str">
            <v>Emirati Diram(AED)</v>
          </cell>
          <cell r="M156" t="str">
            <v>No</v>
          </cell>
          <cell r="N156" t="str">
            <v>Yes</v>
          </cell>
          <cell r="O156">
            <v>4</v>
          </cell>
          <cell r="P156">
            <v>4.2</v>
          </cell>
          <cell r="Q156" t="str">
            <v>Very Good</v>
          </cell>
          <cell r="R156">
            <v>265</v>
          </cell>
        </row>
        <row r="157">
          <cell r="A157">
            <v>5601404</v>
          </cell>
          <cell r="C157" t="str">
            <v>UAE</v>
          </cell>
          <cell r="D157" t="str">
            <v>Sharjah</v>
          </cell>
          <cell r="E157" t="str">
            <v>Peking Chinese Restaurant,Opposite Spinneys Roundabout, Estiqlal Square, Halwan Suburb, Sharjah</v>
          </cell>
          <cell r="F157" t="str">
            <v>Halwan Suburb</v>
          </cell>
          <cell r="G157" t="str">
            <v>Halwan Suburb, Sharjah</v>
          </cell>
          <cell r="H157">
            <v>55.399227439999997</v>
          </cell>
          <cell r="I157">
            <v>25.348390770000002</v>
          </cell>
          <cell r="J157" t="str">
            <v>Chinese, Thai</v>
          </cell>
          <cell r="K157">
            <v>130</v>
          </cell>
          <cell r="L157" t="str">
            <v>Emirati Diram(AED)</v>
          </cell>
          <cell r="M157" t="str">
            <v>No</v>
          </cell>
          <cell r="N157" t="str">
            <v>Yes</v>
          </cell>
          <cell r="O157">
            <v>4</v>
          </cell>
          <cell r="P157">
            <v>3.8</v>
          </cell>
          <cell r="Q157" t="str">
            <v>Good</v>
          </cell>
          <cell r="R157">
            <v>227</v>
          </cell>
        </row>
        <row r="158">
          <cell r="A158">
            <v>5600556</v>
          </cell>
          <cell r="C158" t="str">
            <v>UAE</v>
          </cell>
          <cell r="D158" t="str">
            <v>Sharjah</v>
          </cell>
          <cell r="E158" t="str">
            <v>TGI Friday's,Majaz Waterfront, Buhairah Corniche, Al Majaz 3, Al Majaz, Sharjah</v>
          </cell>
          <cell r="F158" t="str">
            <v>Majaz Waterfront, Al Majaz 3</v>
          </cell>
          <cell r="G158" t="str">
            <v>Majaz Waterfront, Al Majaz 3, Sharjah</v>
          </cell>
          <cell r="H158">
            <v>55.387817660000003</v>
          </cell>
          <cell r="I158">
            <v>25.327744970000001</v>
          </cell>
          <cell r="J158" t="str">
            <v>American, Mexican</v>
          </cell>
          <cell r="K158">
            <v>250</v>
          </cell>
          <cell r="L158" t="str">
            <v>Emirati Diram(AED)</v>
          </cell>
          <cell r="M158" t="str">
            <v>No</v>
          </cell>
          <cell r="N158" t="str">
            <v>Yes</v>
          </cell>
          <cell r="O158">
            <v>4</v>
          </cell>
          <cell r="P158">
            <v>3.9</v>
          </cell>
          <cell r="Q158" t="str">
            <v>Good</v>
          </cell>
          <cell r="R158">
            <v>357</v>
          </cell>
        </row>
        <row r="159">
          <cell r="A159">
            <v>5602055</v>
          </cell>
          <cell r="C159" t="str">
            <v>UAE</v>
          </cell>
          <cell r="D159" t="str">
            <v>Sharjah</v>
          </cell>
          <cell r="E159" t="str">
            <v>Rajasthan Al Malaki,Behind DPS Sharjah Primary School, Muwailih Commercial, Sharjah</v>
          </cell>
          <cell r="F159" t="str">
            <v>Muwailih Commercial</v>
          </cell>
          <cell r="G159" t="str">
            <v>Muwailih Commercial, Sharjah</v>
          </cell>
          <cell r="H159">
            <v>55.451955310000002</v>
          </cell>
          <cell r="I159">
            <v>25.2887722</v>
          </cell>
          <cell r="J159" t="str">
            <v>Indian, North Indian</v>
          </cell>
          <cell r="K159">
            <v>60</v>
          </cell>
          <cell r="L159" t="str">
            <v>Emirati Diram(AED)</v>
          </cell>
          <cell r="M159" t="str">
            <v>No</v>
          </cell>
          <cell r="N159" t="str">
            <v>No</v>
          </cell>
          <cell r="O159">
            <v>3</v>
          </cell>
          <cell r="P159">
            <v>4.8</v>
          </cell>
          <cell r="Q159" t="str">
            <v>Excellent</v>
          </cell>
          <cell r="R159">
            <v>459</v>
          </cell>
        </row>
        <row r="160">
          <cell r="A160">
            <v>5601521</v>
          </cell>
          <cell r="C160" t="str">
            <v>UAE</v>
          </cell>
          <cell r="D160" t="str">
            <v>Sharjah</v>
          </cell>
          <cell r="E160" t="str">
            <v>Applebee's,Opposite Jumbo Electronics, Level 2, Sahara Centre, Al Nahda, Sharjah</v>
          </cell>
          <cell r="F160" t="str">
            <v>Sahara Centre, Al Nahda</v>
          </cell>
          <cell r="G160" t="str">
            <v>Sahara Centre, Al Nahda, Sharjah</v>
          </cell>
          <cell r="H160">
            <v>55.37353624</v>
          </cell>
          <cell r="I160">
            <v>25.297822870000001</v>
          </cell>
          <cell r="J160" t="str">
            <v>American, Mexican, Burger</v>
          </cell>
          <cell r="K160">
            <v>250</v>
          </cell>
          <cell r="L160" t="str">
            <v>Emirati Diram(AED)</v>
          </cell>
          <cell r="M160" t="str">
            <v>No</v>
          </cell>
          <cell r="N160" t="str">
            <v>Yes</v>
          </cell>
          <cell r="O160">
            <v>4</v>
          </cell>
          <cell r="P160">
            <v>4.0999999999999996</v>
          </cell>
          <cell r="Q160" t="str">
            <v>Very Good</v>
          </cell>
          <cell r="R160">
            <v>197</v>
          </cell>
        </row>
        <row r="161">
          <cell r="A161">
            <v>5602377</v>
          </cell>
          <cell r="C161" t="str">
            <v>UAE</v>
          </cell>
          <cell r="D161" t="str">
            <v>Sharjah</v>
          </cell>
          <cell r="E161" t="str">
            <v>Paper Fig,Near Dubai Islamic Bank, Muweilah, University City, Sharjah</v>
          </cell>
          <cell r="F161" t="str">
            <v>University City</v>
          </cell>
          <cell r="G161" t="str">
            <v>University City, Sharjah</v>
          </cell>
          <cell r="H161">
            <v>55.45834266</v>
          </cell>
          <cell r="I161">
            <v>25.308412300000001</v>
          </cell>
          <cell r="J161" t="str">
            <v>Cafe, Bakery, Desserts</v>
          </cell>
          <cell r="K161">
            <v>150</v>
          </cell>
          <cell r="L161" t="str">
            <v>Emirati Diram(AED)</v>
          </cell>
          <cell r="M161" t="str">
            <v>No</v>
          </cell>
          <cell r="N161" t="str">
            <v>No</v>
          </cell>
          <cell r="O161">
            <v>4</v>
          </cell>
          <cell r="P161">
            <v>4.5</v>
          </cell>
          <cell r="Q161" t="str">
            <v>Excellent</v>
          </cell>
          <cell r="R161">
            <v>143</v>
          </cell>
        </row>
        <row r="162">
          <cell r="A162">
            <v>5602884</v>
          </cell>
          <cell r="C162" t="str">
            <v>UAE</v>
          </cell>
          <cell r="D162" t="str">
            <v>Sharjah</v>
          </cell>
          <cell r="E162" t="str">
            <v>Sis Burger,Behind ADNOC Petrol Station,_x000D_Univercity City Road, University City, Sharjah</v>
          </cell>
          <cell r="F162" t="str">
            <v>University City</v>
          </cell>
          <cell r="G162" t="str">
            <v>University City, Sharjah</v>
          </cell>
          <cell r="H162">
            <v>55.454250950000002</v>
          </cell>
          <cell r="I162">
            <v>25.311272290000002</v>
          </cell>
          <cell r="J162" t="str">
            <v>Fast Food, Burger</v>
          </cell>
          <cell r="K162">
            <v>50</v>
          </cell>
          <cell r="L162" t="str">
            <v>Emirati Diram(AED)</v>
          </cell>
          <cell r="M162" t="str">
            <v>No</v>
          </cell>
          <cell r="N162" t="str">
            <v>No</v>
          </cell>
          <cell r="O162">
            <v>2</v>
          </cell>
          <cell r="P162">
            <v>3.8</v>
          </cell>
          <cell r="Q162" t="str">
            <v>Good</v>
          </cell>
          <cell r="R162">
            <v>12</v>
          </cell>
        </row>
        <row r="163">
          <cell r="A163">
            <v>5602942</v>
          </cell>
          <cell r="C163" t="str">
            <v>UAE</v>
          </cell>
          <cell r="D163" t="str">
            <v>Sharjah</v>
          </cell>
          <cell r="E163" t="str">
            <v>Crafted Blends,Next To Super Bonanza Hyper Market, Opposite Defence Camp, University City, Sharjah</v>
          </cell>
          <cell r="F163" t="str">
            <v>University City</v>
          </cell>
          <cell r="G163" t="str">
            <v>University City, Sharjah</v>
          </cell>
          <cell r="H163">
            <v>55.460279</v>
          </cell>
          <cell r="I163">
            <v>25.310369000000001</v>
          </cell>
          <cell r="J163" t="str">
            <v>Cafe</v>
          </cell>
          <cell r="K163">
            <v>110</v>
          </cell>
          <cell r="L163" t="str">
            <v>Emirati Diram(AED)</v>
          </cell>
          <cell r="M163" t="str">
            <v>No</v>
          </cell>
          <cell r="N163" t="str">
            <v>No</v>
          </cell>
          <cell r="O163">
            <v>4</v>
          </cell>
          <cell r="P163">
            <v>4.2</v>
          </cell>
          <cell r="Q163" t="str">
            <v>Very Good</v>
          </cell>
          <cell r="R163">
            <v>43</v>
          </cell>
        </row>
        <row r="164">
          <cell r="A164">
            <v>3400025</v>
          </cell>
          <cell r="C164" t="str">
            <v>India</v>
          </cell>
          <cell r="D164" t="str">
            <v>Agra</v>
          </cell>
          <cell r="E164" t="str">
            <v>Jahanpanah,E 23, Shopping Arcade, Sadar Bazaar, Agra Cantt, Agra</v>
          </cell>
          <cell r="F164" t="str">
            <v>Agra Cantt</v>
          </cell>
          <cell r="G164" t="str">
            <v>Agra Cantt, Agra</v>
          </cell>
          <cell r="H164">
            <v>78.011544439999994</v>
          </cell>
          <cell r="I164">
            <v>27.161661110000001</v>
          </cell>
          <cell r="J164" t="str">
            <v>North Indian, Mughlai</v>
          </cell>
          <cell r="K164">
            <v>850</v>
          </cell>
          <cell r="L164" t="str">
            <v>Indian Rupees(Rs.)</v>
          </cell>
          <cell r="M164" t="str">
            <v>No</v>
          </cell>
          <cell r="N164" t="str">
            <v>No</v>
          </cell>
          <cell r="O164">
            <v>3</v>
          </cell>
          <cell r="P164">
            <v>3.9</v>
          </cell>
          <cell r="Q164" t="str">
            <v>Good</v>
          </cell>
          <cell r="R164">
            <v>140</v>
          </cell>
        </row>
        <row r="165">
          <cell r="A165">
            <v>3400341</v>
          </cell>
          <cell r="C165" t="str">
            <v>India</v>
          </cell>
          <cell r="D165" t="str">
            <v>Agra</v>
          </cell>
          <cell r="E165" t="str">
            <v>Rangrezz Restaurant,E-20, Shopping Arcade, Sadar Bazaar, Agra Cantt, Agra</v>
          </cell>
          <cell r="F165" t="str">
            <v>Agra Cantt</v>
          </cell>
          <cell r="G165" t="str">
            <v>Agra Cantt, Agra</v>
          </cell>
          <cell r="H165">
            <v>0</v>
          </cell>
          <cell r="I165">
            <v>0</v>
          </cell>
          <cell r="J165" t="str">
            <v>North Indian, Mughlai</v>
          </cell>
          <cell r="K165">
            <v>700</v>
          </cell>
          <cell r="L165" t="str">
            <v>Indian Rupees(Rs.)</v>
          </cell>
          <cell r="M165" t="str">
            <v>No</v>
          </cell>
          <cell r="N165" t="str">
            <v>No</v>
          </cell>
          <cell r="O165">
            <v>2</v>
          </cell>
          <cell r="P165">
            <v>3.5</v>
          </cell>
          <cell r="Q165" t="str">
            <v>Good</v>
          </cell>
          <cell r="R165">
            <v>71</v>
          </cell>
        </row>
        <row r="166">
          <cell r="A166">
            <v>3400005</v>
          </cell>
          <cell r="C166" t="str">
            <v>India</v>
          </cell>
          <cell r="D166" t="str">
            <v>Agra</v>
          </cell>
          <cell r="E166" t="str">
            <v>Time2Eat - Mama Chicken,Main Market, Sadar Bazaar, Agra Cantt, Agra</v>
          </cell>
          <cell r="F166" t="str">
            <v>Agra Cantt</v>
          </cell>
          <cell r="G166" t="str">
            <v>Agra Cantt, Agra</v>
          </cell>
          <cell r="H166">
            <v>78.01160797</v>
          </cell>
          <cell r="I166">
            <v>27.160832490000001</v>
          </cell>
          <cell r="J166" t="str">
            <v>North Indian</v>
          </cell>
          <cell r="K166">
            <v>500</v>
          </cell>
          <cell r="L166" t="str">
            <v>Indian Rupees(Rs.)</v>
          </cell>
          <cell r="M166" t="str">
            <v>No</v>
          </cell>
          <cell r="N166" t="str">
            <v>No</v>
          </cell>
          <cell r="O166">
            <v>2</v>
          </cell>
          <cell r="P166">
            <v>3.6</v>
          </cell>
          <cell r="Q166" t="str">
            <v>Good</v>
          </cell>
          <cell r="R166">
            <v>94</v>
          </cell>
        </row>
        <row r="167">
          <cell r="A167">
            <v>3400021</v>
          </cell>
          <cell r="C167" t="str">
            <v>India</v>
          </cell>
          <cell r="D167" t="str">
            <v>Agra</v>
          </cell>
          <cell r="E167" t="str">
            <v>Chokho Jeeman Marwari Jain Bhojanalya,1/48, Delhi Gate, Station Road, Raja Mandi, Civil Lines, Agra</v>
          </cell>
          <cell r="F167" t="str">
            <v>Civil Lines</v>
          </cell>
          <cell r="G167" t="str">
            <v>Civil Lines, Agra</v>
          </cell>
          <cell r="H167">
            <v>77.998091669999994</v>
          </cell>
          <cell r="I167">
            <v>27.195927780000002</v>
          </cell>
          <cell r="J167" t="str">
            <v>Rajasthani</v>
          </cell>
          <cell r="K167">
            <v>400</v>
          </cell>
          <cell r="L167" t="str">
            <v>Indian Rupees(Rs.)</v>
          </cell>
          <cell r="M167" t="str">
            <v>No</v>
          </cell>
          <cell r="N167" t="str">
            <v>No</v>
          </cell>
          <cell r="O167">
            <v>2</v>
          </cell>
          <cell r="P167">
            <v>4</v>
          </cell>
          <cell r="Q167" t="str">
            <v>Very Good</v>
          </cell>
          <cell r="R167">
            <v>87</v>
          </cell>
        </row>
        <row r="168">
          <cell r="A168">
            <v>3400017</v>
          </cell>
          <cell r="C168" t="str">
            <v>India</v>
          </cell>
          <cell r="D168" t="str">
            <v>Agra</v>
          </cell>
          <cell r="E168" t="str">
            <v>Pinch Of Spice,23/453, Opposite Sanjay Cinema, Wazipura Road, Sanjay Place, Civil Lines, Agra</v>
          </cell>
          <cell r="F168" t="str">
            <v>Civil Lines</v>
          </cell>
          <cell r="G168" t="str">
            <v>Civil Lines, Agra</v>
          </cell>
          <cell r="H168">
            <v>78.007552779999997</v>
          </cell>
          <cell r="I168">
            <v>27.201725</v>
          </cell>
          <cell r="J168" t="str">
            <v>North Indian, Chinese, Mughlai</v>
          </cell>
          <cell r="K168">
            <v>1000</v>
          </cell>
          <cell r="L168" t="str">
            <v>Indian Rupees(Rs.)</v>
          </cell>
          <cell r="M168" t="str">
            <v>No</v>
          </cell>
          <cell r="N168" t="str">
            <v>No</v>
          </cell>
          <cell r="O168">
            <v>3</v>
          </cell>
          <cell r="P168">
            <v>4.2</v>
          </cell>
          <cell r="Q168" t="str">
            <v>Very Good</v>
          </cell>
          <cell r="R168">
            <v>177</v>
          </cell>
        </row>
        <row r="169">
          <cell r="A169">
            <v>3400325</v>
          </cell>
          <cell r="C169" t="str">
            <v>India</v>
          </cell>
          <cell r="D169" t="str">
            <v>Agra</v>
          </cell>
          <cell r="E169" t="str">
            <v>MoMo Cafe,Courtyard by Marriott Agra, Phase 2, Fatehabad Road, Tajganj, Agra</v>
          </cell>
          <cell r="F169" t="str">
            <v>Courtyard by Marriott Agra, Tajganj</v>
          </cell>
          <cell r="G169" t="str">
            <v>Courtyard by Marriott Agra, Tajganj, Agra</v>
          </cell>
          <cell r="H169">
            <v>0</v>
          </cell>
          <cell r="I169">
            <v>0</v>
          </cell>
          <cell r="J169" t="str">
            <v>North Indian, European</v>
          </cell>
          <cell r="K169">
            <v>2000</v>
          </cell>
          <cell r="L169" t="str">
            <v>Indian Rupees(Rs.)</v>
          </cell>
          <cell r="M169" t="str">
            <v>No</v>
          </cell>
          <cell r="N169" t="str">
            <v>No</v>
          </cell>
          <cell r="O169">
            <v>4</v>
          </cell>
          <cell r="P169">
            <v>4</v>
          </cell>
          <cell r="Q169" t="str">
            <v>Very Good</v>
          </cell>
          <cell r="R169">
            <v>45</v>
          </cell>
        </row>
        <row r="170">
          <cell r="A170">
            <v>3400059</v>
          </cell>
          <cell r="C170" t="str">
            <v>India</v>
          </cell>
          <cell r="D170" t="str">
            <v>Agra</v>
          </cell>
          <cell r="E170" t="str">
            <v>Peshawri - ITC Mughal,ITC Mughal, Fatehabad Road, Tajganj, Agra</v>
          </cell>
          <cell r="F170" t="str">
            <v>ITC Mughal, Tajganj</v>
          </cell>
          <cell r="G170" t="str">
            <v>ITC Mughal, Tajganj, Agra</v>
          </cell>
          <cell r="H170">
            <v>78.044094999999999</v>
          </cell>
          <cell r="I170">
            <v>27.160934000000001</v>
          </cell>
          <cell r="J170" t="str">
            <v>North Indian, Mughlai</v>
          </cell>
          <cell r="K170">
            <v>2500</v>
          </cell>
          <cell r="L170" t="str">
            <v>Indian Rupees(Rs.)</v>
          </cell>
          <cell r="M170" t="str">
            <v>No</v>
          </cell>
          <cell r="N170" t="str">
            <v>No</v>
          </cell>
          <cell r="O170">
            <v>4</v>
          </cell>
          <cell r="P170">
            <v>4.3</v>
          </cell>
          <cell r="Q170" t="str">
            <v>Very Good</v>
          </cell>
          <cell r="R170">
            <v>133</v>
          </cell>
        </row>
        <row r="171">
          <cell r="A171">
            <v>3400060</v>
          </cell>
          <cell r="C171" t="str">
            <v>India</v>
          </cell>
          <cell r="D171" t="str">
            <v>Agra</v>
          </cell>
          <cell r="E171" t="str">
            <v>Taj Bano - ITC Mughal,ITC Mughal, Fatehabad Road, Tajganj, Agra</v>
          </cell>
          <cell r="F171" t="str">
            <v>ITC Mughal, Tajganj</v>
          </cell>
          <cell r="G171" t="str">
            <v>ITC Mughal, Tajganj, Agra</v>
          </cell>
          <cell r="H171">
            <v>78.044094999999999</v>
          </cell>
          <cell r="I171">
            <v>27.160934000000001</v>
          </cell>
          <cell r="J171" t="str">
            <v>Mughlai</v>
          </cell>
          <cell r="K171">
            <v>2500</v>
          </cell>
          <cell r="L171" t="str">
            <v>Indian Rupees(Rs.)</v>
          </cell>
          <cell r="M171" t="str">
            <v>No</v>
          </cell>
          <cell r="N171" t="str">
            <v>No</v>
          </cell>
          <cell r="O171">
            <v>4</v>
          </cell>
          <cell r="P171">
            <v>4</v>
          </cell>
          <cell r="Q171" t="str">
            <v>Very Good</v>
          </cell>
          <cell r="R171">
            <v>41</v>
          </cell>
        </row>
        <row r="172">
          <cell r="A172">
            <v>3400348</v>
          </cell>
          <cell r="C172" t="str">
            <v>India</v>
          </cell>
          <cell r="D172" t="str">
            <v>Agra</v>
          </cell>
          <cell r="E172" t="str">
            <v>G Thal,3/20, KPS Tower, Near Tulsi Talkies, Bypass Road, Khandari, Agra</v>
          </cell>
          <cell r="F172" t="str">
            <v>Khandari</v>
          </cell>
          <cell r="G172" t="str">
            <v>Khandari, Agra</v>
          </cell>
          <cell r="H172">
            <v>0</v>
          </cell>
          <cell r="I172">
            <v>0</v>
          </cell>
          <cell r="J172" t="str">
            <v>Rajasthani, Gujarati, Mughlai</v>
          </cell>
          <cell r="K172">
            <v>800</v>
          </cell>
          <cell r="L172" t="str">
            <v>Indian Rupees(Rs.)</v>
          </cell>
          <cell r="M172" t="str">
            <v>No</v>
          </cell>
          <cell r="N172" t="str">
            <v>No</v>
          </cell>
          <cell r="O172">
            <v>3</v>
          </cell>
          <cell r="P172">
            <v>3.6</v>
          </cell>
          <cell r="Q172" t="str">
            <v>Good</v>
          </cell>
          <cell r="R172">
            <v>59</v>
          </cell>
        </row>
        <row r="173">
          <cell r="A173">
            <v>3400072</v>
          </cell>
          <cell r="C173" t="str">
            <v>India</v>
          </cell>
          <cell r="D173" t="str">
            <v>Agra</v>
          </cell>
          <cell r="E173" t="str">
            <v>Dawat-e-Nawab - Radisson Blu,Radisson Blu, Taj East Gate Road, Tajganj, Agra</v>
          </cell>
          <cell r="F173" t="str">
            <v>Radisson Blu, Tajganj</v>
          </cell>
          <cell r="G173" t="str">
            <v>Radisson Blu, Tajganj, Agra</v>
          </cell>
          <cell r="H173">
            <v>78.057044000000005</v>
          </cell>
          <cell r="I173">
            <v>27.163302999999999</v>
          </cell>
          <cell r="J173" t="str">
            <v>North Indian, Mughlai</v>
          </cell>
          <cell r="K173">
            <v>3600</v>
          </cell>
          <cell r="L173" t="str">
            <v>Indian Rupees(Rs.)</v>
          </cell>
          <cell r="M173" t="str">
            <v>No</v>
          </cell>
          <cell r="N173" t="str">
            <v>No</v>
          </cell>
          <cell r="O173">
            <v>4</v>
          </cell>
          <cell r="P173">
            <v>3.8</v>
          </cell>
          <cell r="Q173" t="str">
            <v>Good</v>
          </cell>
          <cell r="R173">
            <v>46</v>
          </cell>
        </row>
        <row r="174">
          <cell r="A174">
            <v>3400073</v>
          </cell>
          <cell r="C174" t="str">
            <v>India</v>
          </cell>
          <cell r="D174" t="str">
            <v>Agra</v>
          </cell>
          <cell r="E174" t="str">
            <v>The Latitude - Radisson Blu,Radisson Blu, Taj East Gate Road, Tajganj, Agra</v>
          </cell>
          <cell r="F174" t="str">
            <v>Radisson Blu, Tajganj</v>
          </cell>
          <cell r="G174" t="str">
            <v>Radisson Blu, Tajganj, Agra</v>
          </cell>
          <cell r="H174">
            <v>78.057044000000005</v>
          </cell>
          <cell r="I174">
            <v>27.163302999999999</v>
          </cell>
          <cell r="J174" t="str">
            <v>North Indian, Chinese, Continental</v>
          </cell>
          <cell r="K174">
            <v>0</v>
          </cell>
          <cell r="L174" t="str">
            <v>Indian Rupees(Rs.)</v>
          </cell>
          <cell r="M174" t="str">
            <v>No</v>
          </cell>
          <cell r="N174" t="str">
            <v>No</v>
          </cell>
          <cell r="O174">
            <v>1</v>
          </cell>
          <cell r="P174">
            <v>3.9</v>
          </cell>
          <cell r="Q174" t="str">
            <v>Good</v>
          </cell>
          <cell r="R174">
            <v>103</v>
          </cell>
        </row>
        <row r="175">
          <cell r="A175">
            <v>3400019</v>
          </cell>
          <cell r="C175" t="str">
            <v>India</v>
          </cell>
          <cell r="D175" t="str">
            <v>Agra</v>
          </cell>
          <cell r="E175" t="str">
            <v>Dasaprakash Restaurant,Meher Cinema Complex, Gwalior Road, Rakabganj, Agra</v>
          </cell>
          <cell r="F175" t="str">
            <v>Rakabganj</v>
          </cell>
          <cell r="G175" t="str">
            <v>Rakabganj, Agra</v>
          </cell>
          <cell r="H175">
            <v>78.015052780000005</v>
          </cell>
          <cell r="I175">
            <v>27.165108329999999</v>
          </cell>
          <cell r="J175" t="str">
            <v>South Indian, Desserts</v>
          </cell>
          <cell r="K175">
            <v>550</v>
          </cell>
          <cell r="L175" t="str">
            <v>Indian Rupees(Rs.)</v>
          </cell>
          <cell r="M175" t="str">
            <v>No</v>
          </cell>
          <cell r="N175" t="str">
            <v>No</v>
          </cell>
          <cell r="O175">
            <v>2</v>
          </cell>
          <cell r="P175">
            <v>4.0999999999999996</v>
          </cell>
          <cell r="Q175" t="str">
            <v>Very Good</v>
          </cell>
          <cell r="R175">
            <v>121</v>
          </cell>
        </row>
        <row r="176">
          <cell r="A176">
            <v>3400033</v>
          </cell>
          <cell r="C176" t="str">
            <v>India</v>
          </cell>
          <cell r="D176" t="str">
            <v>Agra</v>
          </cell>
          <cell r="E176" t="str">
            <v>The Charcoal Chimney,Hotel Samovar, Fatehabad Road, Tajganj, Agra</v>
          </cell>
          <cell r="F176" t="str">
            <v>Tajganj</v>
          </cell>
          <cell r="G176" t="str">
            <v>Tajganj, Agra</v>
          </cell>
          <cell r="H176">
            <v>78.042990000000003</v>
          </cell>
          <cell r="I176">
            <v>27.159794999999999</v>
          </cell>
          <cell r="J176" t="str">
            <v>North Indian, Chinese, Continental, Mughlai</v>
          </cell>
          <cell r="K176">
            <v>1100</v>
          </cell>
          <cell r="L176" t="str">
            <v>Indian Rupees(Rs.)</v>
          </cell>
          <cell r="M176" t="str">
            <v>No</v>
          </cell>
          <cell r="N176" t="str">
            <v>No</v>
          </cell>
          <cell r="O176">
            <v>3</v>
          </cell>
          <cell r="P176">
            <v>3.4</v>
          </cell>
          <cell r="Q176" t="str">
            <v>Average</v>
          </cell>
          <cell r="R176">
            <v>70</v>
          </cell>
        </row>
        <row r="177">
          <cell r="A177">
            <v>3400346</v>
          </cell>
          <cell r="C177" t="str">
            <v>India</v>
          </cell>
          <cell r="D177" t="str">
            <v>Agra</v>
          </cell>
          <cell r="E177" t="str">
            <v>Sheroes Hangout,Opposite The Gateway Hotel, Fatehabad Road, Tajganj, Agra</v>
          </cell>
          <cell r="F177" t="str">
            <v>Tajganj</v>
          </cell>
          <cell r="G177" t="str">
            <v>Tajganj, Agra</v>
          </cell>
          <cell r="H177">
            <v>78.040165000000002</v>
          </cell>
          <cell r="I177">
            <v>27.161850000000001</v>
          </cell>
          <cell r="J177" t="str">
            <v>Cafe, North Indian, Chinese</v>
          </cell>
          <cell r="K177">
            <v>0</v>
          </cell>
          <cell r="L177" t="str">
            <v>Indian Rupees(Rs.)</v>
          </cell>
          <cell r="M177" t="str">
            <v>No</v>
          </cell>
          <cell r="N177" t="str">
            <v>No</v>
          </cell>
          <cell r="O177">
            <v>1</v>
          </cell>
          <cell r="P177">
            <v>4.9000000000000004</v>
          </cell>
          <cell r="Q177" t="str">
            <v>Excellent</v>
          </cell>
          <cell r="R177">
            <v>77</v>
          </cell>
        </row>
        <row r="178">
          <cell r="A178">
            <v>3400350</v>
          </cell>
          <cell r="C178" t="str">
            <v>India</v>
          </cell>
          <cell r="D178" t="str">
            <v>Agra</v>
          </cell>
          <cell r="E178" t="str">
            <v>Bon Barbecue,Parador Hotel, 3A-3B, Phase 1, Fatehabad Road, Taj Nagri, Tajganj, Agra</v>
          </cell>
          <cell r="F178" t="str">
            <v>Tajganj</v>
          </cell>
          <cell r="G178" t="str">
            <v>Tajganj, Agra</v>
          </cell>
          <cell r="H178">
            <v>0</v>
          </cell>
          <cell r="I178">
            <v>0</v>
          </cell>
          <cell r="J178" t="str">
            <v>North Indian, Chinese, Continental</v>
          </cell>
          <cell r="K178">
            <v>1500</v>
          </cell>
          <cell r="L178" t="str">
            <v>Indian Rupees(Rs.)</v>
          </cell>
          <cell r="M178" t="str">
            <v>No</v>
          </cell>
          <cell r="N178" t="str">
            <v>No</v>
          </cell>
          <cell r="O178">
            <v>4</v>
          </cell>
          <cell r="P178">
            <v>3.8</v>
          </cell>
          <cell r="Q178" t="str">
            <v>Good</v>
          </cell>
          <cell r="R178">
            <v>57</v>
          </cell>
        </row>
        <row r="179">
          <cell r="A179">
            <v>3400391</v>
          </cell>
          <cell r="C179" t="str">
            <v>India</v>
          </cell>
          <cell r="D179" t="str">
            <v>Agra</v>
          </cell>
          <cell r="E179" t="str">
            <v>Chapter 1 Cafe,1374 K/1375 K, 2nd floor, Dinesh Nagar, Fatehbad Road, Tajganj, Agra</v>
          </cell>
          <cell r="F179" t="str">
            <v>Tajganj</v>
          </cell>
          <cell r="G179" t="str">
            <v>Tajganj, Agra</v>
          </cell>
          <cell r="H179">
            <v>0</v>
          </cell>
          <cell r="I179">
            <v>0</v>
          </cell>
          <cell r="J179" t="str">
            <v>Cafe, Italian, Mexican, North Indian, Continental</v>
          </cell>
          <cell r="K179">
            <v>0</v>
          </cell>
          <cell r="L179" t="str">
            <v>Indian Rupees(Rs.)</v>
          </cell>
          <cell r="M179" t="str">
            <v>No</v>
          </cell>
          <cell r="N179" t="str">
            <v>No</v>
          </cell>
          <cell r="O179">
            <v>1</v>
          </cell>
          <cell r="P179">
            <v>3.9</v>
          </cell>
          <cell r="Q179" t="str">
            <v>Good</v>
          </cell>
          <cell r="R179">
            <v>98</v>
          </cell>
        </row>
        <row r="180">
          <cell r="A180">
            <v>3400016</v>
          </cell>
          <cell r="C180" t="str">
            <v>India</v>
          </cell>
          <cell r="D180" t="str">
            <v>Agra</v>
          </cell>
          <cell r="E180" t="str">
            <v>Pind Balluchi,Opposite Saga Emporium, Fatehabad Road, Tajganj, Agra</v>
          </cell>
          <cell r="F180" t="str">
            <v>Tajganj</v>
          </cell>
          <cell r="G180" t="str">
            <v>Tajganj, Agra</v>
          </cell>
          <cell r="H180">
            <v>78.047250000000005</v>
          </cell>
          <cell r="I180">
            <v>27.157772219999998</v>
          </cell>
          <cell r="J180" t="str">
            <v>North Indian, Mughlai</v>
          </cell>
          <cell r="K180">
            <v>900</v>
          </cell>
          <cell r="L180" t="str">
            <v>Indian Rupees(Rs.)</v>
          </cell>
          <cell r="M180" t="str">
            <v>No</v>
          </cell>
          <cell r="N180" t="str">
            <v>No</v>
          </cell>
          <cell r="O180">
            <v>3</v>
          </cell>
          <cell r="P180">
            <v>3.7</v>
          </cell>
          <cell r="Q180" t="str">
            <v>Good</v>
          </cell>
          <cell r="R180">
            <v>175</v>
          </cell>
        </row>
        <row r="181">
          <cell r="A181">
            <v>3400105</v>
          </cell>
          <cell r="C181" t="str">
            <v>India</v>
          </cell>
          <cell r="D181" t="str">
            <v>Agra</v>
          </cell>
          <cell r="E181" t="str">
            <v>Pizza Hut,8, Handicraft Nagar, Fatehabad Road, Tajganj, Agra</v>
          </cell>
          <cell r="F181" t="str">
            <v>Tajganj</v>
          </cell>
          <cell r="G181" t="str">
            <v>Tajganj, Agra</v>
          </cell>
          <cell r="H181">
            <v>78.034713890000006</v>
          </cell>
          <cell r="I181">
            <v>27.161694440000002</v>
          </cell>
          <cell r="J181" t="str">
            <v>Italian, Pizza</v>
          </cell>
          <cell r="K181">
            <v>700</v>
          </cell>
          <cell r="L181" t="str">
            <v>Indian Rupees(Rs.)</v>
          </cell>
          <cell r="M181" t="str">
            <v>No</v>
          </cell>
          <cell r="N181" t="str">
            <v>No</v>
          </cell>
          <cell r="O181">
            <v>2</v>
          </cell>
          <cell r="P181">
            <v>4.4000000000000004</v>
          </cell>
          <cell r="Q181" t="str">
            <v>Very Good</v>
          </cell>
          <cell r="R181">
            <v>134</v>
          </cell>
        </row>
        <row r="182">
          <cell r="A182">
            <v>3400326</v>
          </cell>
          <cell r="C182" t="str">
            <v>India</v>
          </cell>
          <cell r="D182" t="str">
            <v>Agra</v>
          </cell>
          <cell r="E182" t="str">
            <v>Tea'se Me - Rooftop Tea Boutique,Near Purani Mandi Crossing,Fatehabad Road, Tajganj, Agra</v>
          </cell>
          <cell r="F182" t="str">
            <v>Tajganj</v>
          </cell>
          <cell r="G182" t="str">
            <v>Tajganj, Agra</v>
          </cell>
          <cell r="H182">
            <v>0</v>
          </cell>
          <cell r="I182">
            <v>0</v>
          </cell>
          <cell r="J182" t="str">
            <v>Chinese, Italian, Continental, North Indian</v>
          </cell>
          <cell r="K182">
            <v>1000</v>
          </cell>
          <cell r="L182" t="str">
            <v>Indian Rupees(Rs.)</v>
          </cell>
          <cell r="M182" t="str">
            <v>No</v>
          </cell>
          <cell r="N182" t="str">
            <v>No</v>
          </cell>
          <cell r="O182">
            <v>3</v>
          </cell>
          <cell r="P182">
            <v>4.2</v>
          </cell>
          <cell r="Q182" t="str">
            <v>Very Good</v>
          </cell>
          <cell r="R182">
            <v>166</v>
          </cell>
        </row>
        <row r="183">
          <cell r="A183">
            <v>3400392</v>
          </cell>
          <cell r="C183" t="str">
            <v>India</v>
          </cell>
          <cell r="D183" t="str">
            <v>Agra</v>
          </cell>
          <cell r="E183" t="str">
            <v>Thaaliwala,Next To ITC Mughal Hotel, Fatehabad Road, Tajganj, Agra</v>
          </cell>
          <cell r="F183" t="str">
            <v>Tajganj</v>
          </cell>
          <cell r="G183" t="str">
            <v>Tajganj, Agra</v>
          </cell>
          <cell r="H183">
            <v>78.045359000000005</v>
          </cell>
          <cell r="I183">
            <v>27.158822000000001</v>
          </cell>
          <cell r="J183" t="str">
            <v>North Indian, Fast Food</v>
          </cell>
          <cell r="K183">
            <v>700</v>
          </cell>
          <cell r="L183" t="str">
            <v>Indian Rupees(Rs.)</v>
          </cell>
          <cell r="M183" t="str">
            <v>No</v>
          </cell>
          <cell r="N183" t="str">
            <v>No</v>
          </cell>
          <cell r="O183">
            <v>2</v>
          </cell>
          <cell r="P183">
            <v>4.0999999999999996</v>
          </cell>
          <cell r="Q183" t="str">
            <v>Very Good</v>
          </cell>
          <cell r="R183">
            <v>168</v>
          </cell>
        </row>
        <row r="184">
          <cell r="A184">
            <v>111895</v>
          </cell>
          <cell r="C184" t="str">
            <v>India</v>
          </cell>
          <cell r="D184" t="str">
            <v>Ahmedabad</v>
          </cell>
          <cell r="E184" t="str">
            <v>650 - The Global Kitchen,Shreekunj Mandapam, Beside Golden Tulip Bunglows &amp; Tulip Citadel, Manekbaug, Ambavadi, Ahmedabad</v>
          </cell>
          <cell r="F184" t="str">
            <v>Ambavadi</v>
          </cell>
          <cell r="G184" t="str">
            <v>Ambavadi, Ahmedabad</v>
          </cell>
          <cell r="H184">
            <v>72.5375741</v>
          </cell>
          <cell r="I184">
            <v>23.010451110000002</v>
          </cell>
          <cell r="J184" t="str">
            <v>Chinese, Italian, North Indian, Mexican, Mediterranean, Thai</v>
          </cell>
          <cell r="K184">
            <v>900</v>
          </cell>
          <cell r="L184" t="str">
            <v>Indian Rupees(Rs.)</v>
          </cell>
          <cell r="M184" t="str">
            <v>No</v>
          </cell>
          <cell r="N184" t="str">
            <v>No</v>
          </cell>
          <cell r="O184">
            <v>3</v>
          </cell>
          <cell r="P184">
            <v>4.2</v>
          </cell>
          <cell r="Q184" t="str">
            <v>Very Good</v>
          </cell>
          <cell r="R184">
            <v>1582</v>
          </cell>
        </row>
        <row r="185">
          <cell r="A185">
            <v>110502</v>
          </cell>
          <cell r="C185" t="str">
            <v>India</v>
          </cell>
          <cell r="D185" t="str">
            <v>Ahmedabad</v>
          </cell>
          <cell r="E185" t="str">
            <v>Patang - The Revolving Restaurant,Chinubhai Tower, Nehru Bridge Corner, Ashram Road, Ahmedabad</v>
          </cell>
          <cell r="F185" t="str">
            <v>Ashram Road</v>
          </cell>
          <cell r="G185" t="str">
            <v>Ashram Road, Ahmedabad</v>
          </cell>
          <cell r="H185">
            <v>72.572008999999994</v>
          </cell>
          <cell r="I185">
            <v>23.0261651</v>
          </cell>
          <cell r="J185" t="str">
            <v>Continental, Chinese, North Indian</v>
          </cell>
          <cell r="K185">
            <v>1800</v>
          </cell>
          <cell r="L185" t="str">
            <v>Indian Rupees(Rs.)</v>
          </cell>
          <cell r="M185" t="str">
            <v>No</v>
          </cell>
          <cell r="N185" t="str">
            <v>No</v>
          </cell>
          <cell r="O185">
            <v>4</v>
          </cell>
          <cell r="P185">
            <v>3.7</v>
          </cell>
          <cell r="Q185" t="str">
            <v>Good</v>
          </cell>
          <cell r="R185">
            <v>1315</v>
          </cell>
        </row>
        <row r="186">
          <cell r="A186">
            <v>18396250</v>
          </cell>
          <cell r="C186" t="str">
            <v>India</v>
          </cell>
          <cell r="D186" t="str">
            <v>Ahmedabad</v>
          </cell>
          <cell r="E186" t="str">
            <v>Huber &amp; Holly,7 B, Circle  B, Opposite Rajpath Club, Sarkhej, Gandhinagar Highway, Bodakdev, Ahmedabad</v>
          </cell>
          <cell r="F186" t="str">
            <v>Bodakdev</v>
          </cell>
          <cell r="G186" t="str">
            <v>Bodakdev, Ahmedabad</v>
          </cell>
          <cell r="H186">
            <v>72.512394700000002</v>
          </cell>
          <cell r="I186">
            <v>23.038310899999999</v>
          </cell>
          <cell r="J186" t="str">
            <v>Ice Cream, Desserts, Continental</v>
          </cell>
          <cell r="K186">
            <v>300</v>
          </cell>
          <cell r="L186" t="str">
            <v>Indian Rupees(Rs.)</v>
          </cell>
          <cell r="M186" t="str">
            <v>No</v>
          </cell>
          <cell r="N186" t="str">
            <v>Yes</v>
          </cell>
          <cell r="O186">
            <v>1</v>
          </cell>
          <cell r="P186">
            <v>4.5</v>
          </cell>
          <cell r="Q186" t="str">
            <v>Excellent</v>
          </cell>
          <cell r="R186">
            <v>217</v>
          </cell>
        </row>
        <row r="187">
          <cell r="A187">
            <v>113702</v>
          </cell>
          <cell r="C187" t="str">
            <v>India</v>
          </cell>
          <cell r="D187" t="str">
            <v>Ahmedabad</v>
          </cell>
          <cell r="E187" t="str">
            <v>@Mango,Opposite Sindhu Bhawan, Bodakdev, Ahmedabad</v>
          </cell>
          <cell r="F187" t="str">
            <v>Bodakdev</v>
          </cell>
          <cell r="G187" t="str">
            <v>Bodakdev, Ahmedabad</v>
          </cell>
          <cell r="H187">
            <v>72.501764399999999</v>
          </cell>
          <cell r="I187">
            <v>23.0401633</v>
          </cell>
          <cell r="J187" t="str">
            <v>North Indian, Continental, Mexican, Italian</v>
          </cell>
          <cell r="K187">
            <v>800</v>
          </cell>
          <cell r="L187" t="str">
            <v>Indian Rupees(Rs.)</v>
          </cell>
          <cell r="M187" t="str">
            <v>No</v>
          </cell>
          <cell r="N187" t="str">
            <v>No</v>
          </cell>
          <cell r="O187">
            <v>3</v>
          </cell>
          <cell r="P187">
            <v>4.0999999999999996</v>
          </cell>
          <cell r="Q187" t="str">
            <v>Very Good</v>
          </cell>
          <cell r="R187">
            <v>769</v>
          </cell>
        </row>
        <row r="188">
          <cell r="A188">
            <v>113433</v>
          </cell>
          <cell r="C188" t="str">
            <v>India</v>
          </cell>
          <cell r="D188" t="str">
            <v>Ahmedabad</v>
          </cell>
          <cell r="E188" t="str">
            <v>Fozzie's Pizzaiolo,Ground Floor, Maruti Crystal, Opposite Rajpath Club, Service Road, Bodakdev, Ahmedabad</v>
          </cell>
          <cell r="F188" t="str">
            <v>Bodakdev</v>
          </cell>
          <cell r="G188" t="str">
            <v>Bodakdev, Ahmedabad</v>
          </cell>
          <cell r="H188">
            <v>72.509806499999996</v>
          </cell>
          <cell r="I188">
            <v>23.033068799999999</v>
          </cell>
          <cell r="J188" t="str">
            <v>Pizza, Italian, Beverages, Desserts</v>
          </cell>
          <cell r="K188">
            <v>900</v>
          </cell>
          <cell r="L188" t="str">
            <v>Indian Rupees(Rs.)</v>
          </cell>
          <cell r="M188" t="str">
            <v>No</v>
          </cell>
          <cell r="N188" t="str">
            <v>Yes</v>
          </cell>
          <cell r="O188">
            <v>3</v>
          </cell>
          <cell r="P188">
            <v>4.3</v>
          </cell>
          <cell r="Q188" t="str">
            <v>Very Good</v>
          </cell>
          <cell r="R188">
            <v>731</v>
          </cell>
        </row>
        <row r="189">
          <cell r="A189">
            <v>18438909</v>
          </cell>
          <cell r="C189" t="str">
            <v>India</v>
          </cell>
          <cell r="D189" t="str">
            <v>Ahmedabad</v>
          </cell>
          <cell r="E189" t="str">
            <v>La Pino'z Pizza,Shop 10,  Circle B, Nyay Marg, Bodakdev, Ahmedabad</v>
          </cell>
          <cell r="F189" t="str">
            <v>Bodakdev</v>
          </cell>
          <cell r="G189" t="str">
            <v>Bodakdev, Ahmedabad</v>
          </cell>
          <cell r="H189">
            <v>72.512487199999995</v>
          </cell>
          <cell r="I189">
            <v>23.038231400000001</v>
          </cell>
          <cell r="J189" t="str">
            <v>Pizza, Italian</v>
          </cell>
          <cell r="K189">
            <v>500</v>
          </cell>
          <cell r="L189" t="str">
            <v>Indian Rupees(Rs.)</v>
          </cell>
          <cell r="M189" t="str">
            <v>No</v>
          </cell>
          <cell r="N189" t="str">
            <v>Yes</v>
          </cell>
          <cell r="O189">
            <v>2</v>
          </cell>
          <cell r="P189">
            <v>4.4000000000000004</v>
          </cell>
          <cell r="Q189" t="str">
            <v>Very Good</v>
          </cell>
          <cell r="R189">
            <v>113</v>
          </cell>
        </row>
        <row r="190">
          <cell r="A190">
            <v>18143128</v>
          </cell>
          <cell r="C190" t="str">
            <v>India</v>
          </cell>
          <cell r="D190" t="str">
            <v>Ahmedabad</v>
          </cell>
          <cell r="E190" t="str">
            <v>Mocha,6-9, Ground Floor, Devashish Business Park, Opposite Krishna Complex, Bodakdev, Ahmedabad</v>
          </cell>
          <cell r="F190" t="str">
            <v>Bodakdev</v>
          </cell>
          <cell r="G190" t="str">
            <v>Bodakdev, Ahmedabad</v>
          </cell>
          <cell r="H190">
            <v>72.511307000000002</v>
          </cell>
          <cell r="I190">
            <v>23.031850800000001</v>
          </cell>
          <cell r="J190" t="str">
            <v>Cafe, Continental, Desserts</v>
          </cell>
          <cell r="K190">
            <v>1000</v>
          </cell>
          <cell r="L190" t="str">
            <v>Indian Rupees(Rs.)</v>
          </cell>
          <cell r="M190" t="str">
            <v>No</v>
          </cell>
          <cell r="N190" t="str">
            <v>Yes</v>
          </cell>
          <cell r="O190">
            <v>3</v>
          </cell>
          <cell r="P190">
            <v>4.4000000000000004</v>
          </cell>
          <cell r="Q190" t="str">
            <v>Very Good</v>
          </cell>
          <cell r="R190">
            <v>944</v>
          </cell>
        </row>
        <row r="191">
          <cell r="A191">
            <v>18438944</v>
          </cell>
          <cell r="C191" t="str">
            <v>India</v>
          </cell>
          <cell r="D191" t="str">
            <v>Ahmedabad</v>
          </cell>
          <cell r="E191" t="str">
            <v>Blue -  Rooftop Cafe Restaurant Bistro,10th Floor, Balaji Heights Buliding, Behind Tanishq Showroom, C G Road, Ahmedabad</v>
          </cell>
          <cell r="F191" t="str">
            <v>C G Road</v>
          </cell>
          <cell r="G191" t="str">
            <v>C G Road, Ahmedabad</v>
          </cell>
          <cell r="H191">
            <v>72.557037399999999</v>
          </cell>
          <cell r="I191">
            <v>23.029061899999999</v>
          </cell>
          <cell r="J191" t="str">
            <v>North Indian, Cafe, Italian, Mexican, Continental</v>
          </cell>
          <cell r="K191">
            <v>1000</v>
          </cell>
          <cell r="L191" t="str">
            <v>Indian Rupees(Rs.)</v>
          </cell>
          <cell r="M191" t="str">
            <v>No</v>
          </cell>
          <cell r="N191" t="str">
            <v>Yes</v>
          </cell>
          <cell r="O191">
            <v>3</v>
          </cell>
          <cell r="P191">
            <v>3.8</v>
          </cell>
          <cell r="Q191" t="str">
            <v>Good</v>
          </cell>
          <cell r="R191">
            <v>63</v>
          </cell>
        </row>
        <row r="192">
          <cell r="A192">
            <v>110436</v>
          </cell>
          <cell r="C192" t="str">
            <v>India</v>
          </cell>
          <cell r="D192" t="str">
            <v>Ahmedabad</v>
          </cell>
          <cell r="E192" t="str">
            <v>MoMo Cafí© - Courtyard By Marriott,Courtyard By Marriott, Ramdevnagar Cross Road, Satellite, Ahmedabad</v>
          </cell>
          <cell r="F192" t="str">
            <v>Courtyard By Marriott, Satellite</v>
          </cell>
          <cell r="G192" t="str">
            <v>Courtyard By Marriott, Satellite, Ahmedabad</v>
          </cell>
          <cell r="H192">
            <v>72.511581500000005</v>
          </cell>
          <cell r="I192">
            <v>23.027929</v>
          </cell>
          <cell r="J192" t="str">
            <v>North Indian, South Indian, Asian, Continental</v>
          </cell>
          <cell r="K192">
            <v>1400</v>
          </cell>
          <cell r="L192" t="str">
            <v>Indian Rupees(Rs.)</v>
          </cell>
          <cell r="M192" t="str">
            <v>No</v>
          </cell>
          <cell r="N192" t="str">
            <v>No</v>
          </cell>
          <cell r="O192">
            <v>3</v>
          </cell>
          <cell r="P192">
            <v>3.6</v>
          </cell>
          <cell r="Q192" t="str">
            <v>Good</v>
          </cell>
          <cell r="R192">
            <v>375</v>
          </cell>
        </row>
        <row r="193">
          <cell r="A193">
            <v>18385201</v>
          </cell>
          <cell r="C193" t="str">
            <v>India</v>
          </cell>
          <cell r="D193" t="str">
            <v>Ahmedabad</v>
          </cell>
          <cell r="E193" t="str">
            <v>Cryo Lab,Ground Floor, Arjun Avenue, Opposite Samartheshwar Mahadev, Law Garden, Ahmedabad</v>
          </cell>
          <cell r="F193" t="str">
            <v>Ellis Bridge</v>
          </cell>
          <cell r="G193" t="str">
            <v>Ellis Bridge, Ahmedabad</v>
          </cell>
          <cell r="H193">
            <v>72.559984290000003</v>
          </cell>
          <cell r="I193">
            <v>23.02874796</v>
          </cell>
          <cell r="J193" t="str">
            <v>Desserts, Ice Cream</v>
          </cell>
          <cell r="K193">
            <v>350</v>
          </cell>
          <cell r="L193" t="str">
            <v>Indian Rupees(Rs.)</v>
          </cell>
          <cell r="M193" t="str">
            <v>No</v>
          </cell>
          <cell r="N193" t="str">
            <v>No</v>
          </cell>
          <cell r="O193">
            <v>2</v>
          </cell>
          <cell r="P193">
            <v>4.5999999999999996</v>
          </cell>
          <cell r="Q193" t="str">
            <v>Excellent</v>
          </cell>
          <cell r="R193">
            <v>166</v>
          </cell>
        </row>
        <row r="194">
          <cell r="A194">
            <v>110395</v>
          </cell>
          <cell r="C194" t="str">
            <v>India</v>
          </cell>
          <cell r="D194" t="str">
            <v>Ahmedabad</v>
          </cell>
          <cell r="E194" t="str">
            <v>Swati Snacks,Near Law Garden, Ellis Bridge, Ahmedabad</v>
          </cell>
          <cell r="F194" t="str">
            <v>Ellis Bridge</v>
          </cell>
          <cell r="G194" t="str">
            <v>Ellis Bridge, Ahmedabad</v>
          </cell>
          <cell r="H194">
            <v>72.559033110000001</v>
          </cell>
          <cell r="I194">
            <v>23.024433640000002</v>
          </cell>
          <cell r="J194" t="str">
            <v>Fast Food, Street Food, South Indian</v>
          </cell>
          <cell r="K194">
            <v>450</v>
          </cell>
          <cell r="L194" t="str">
            <v>Indian Rupees(Rs.)</v>
          </cell>
          <cell r="M194" t="str">
            <v>No</v>
          </cell>
          <cell r="N194" t="str">
            <v>No</v>
          </cell>
          <cell r="O194">
            <v>2</v>
          </cell>
          <cell r="P194">
            <v>4.4000000000000004</v>
          </cell>
          <cell r="Q194" t="str">
            <v>Very Good</v>
          </cell>
          <cell r="R194">
            <v>697</v>
          </cell>
        </row>
        <row r="195">
          <cell r="A195">
            <v>18335583</v>
          </cell>
          <cell r="C195" t="str">
            <v>India</v>
          </cell>
          <cell r="D195" t="str">
            <v>Ahmedabad</v>
          </cell>
          <cell r="E195" t="str">
            <v>Brick Kitchen,At Five Petals Hotel &amp; Banquets, Near Chanakyapuri Bridge, Ghatlodia, Ahmedabad</v>
          </cell>
          <cell r="F195" t="str">
            <v>Ghatlodia</v>
          </cell>
          <cell r="G195" t="str">
            <v>Ghatlodia, Ahmedabad</v>
          </cell>
          <cell r="H195">
            <v>72.531638900000004</v>
          </cell>
          <cell r="I195">
            <v>23.064303800000001</v>
          </cell>
          <cell r="J195" t="str">
            <v>North Indian, Chinese, Continental</v>
          </cell>
          <cell r="K195">
            <v>900</v>
          </cell>
          <cell r="L195" t="str">
            <v>Indian Rupees(Rs.)</v>
          </cell>
          <cell r="M195" t="str">
            <v>No</v>
          </cell>
          <cell r="N195" t="str">
            <v>No</v>
          </cell>
          <cell r="O195">
            <v>3</v>
          </cell>
          <cell r="P195">
            <v>4.3</v>
          </cell>
          <cell r="Q195" t="str">
            <v>Very Good</v>
          </cell>
          <cell r="R195">
            <v>325</v>
          </cell>
        </row>
        <row r="196">
          <cell r="A196">
            <v>110237</v>
          </cell>
          <cell r="C196" t="str">
            <v>India</v>
          </cell>
          <cell r="D196" t="str">
            <v>Ahmedabad</v>
          </cell>
          <cell r="E196" t="str">
            <v>Kabir Restaurant,JB Tower, Opposite Doordarshan Kendra, Drive In Road, Gurukul, Ahmedabad</v>
          </cell>
          <cell r="F196" t="str">
            <v>Gurukul</v>
          </cell>
          <cell r="G196" t="str">
            <v>Gurukul, Ahmedabad</v>
          </cell>
          <cell r="H196">
            <v>72.523964899999996</v>
          </cell>
          <cell r="I196">
            <v>23.048504690000001</v>
          </cell>
          <cell r="J196" t="str">
            <v>North Indian, Chinese, Continental, Desserts, Fast Food, Sandwich</v>
          </cell>
          <cell r="K196">
            <v>600</v>
          </cell>
          <cell r="L196" t="str">
            <v>Indian Rupees(Rs.)</v>
          </cell>
          <cell r="M196" t="str">
            <v>No</v>
          </cell>
          <cell r="N196" t="str">
            <v>Yes</v>
          </cell>
          <cell r="O196">
            <v>2</v>
          </cell>
          <cell r="P196">
            <v>3.8</v>
          </cell>
          <cell r="Q196" t="str">
            <v>Good</v>
          </cell>
          <cell r="R196">
            <v>432</v>
          </cell>
        </row>
        <row r="197">
          <cell r="A197">
            <v>113537</v>
          </cell>
          <cell r="C197" t="str">
            <v>India</v>
          </cell>
          <cell r="D197" t="str">
            <v>Ahmedabad</v>
          </cell>
          <cell r="E197" t="str">
            <v>Puffizza,103, Kairos, Opposite Mahatma Gandhi Labour Institute, Drive In Road, Gurukul, Ahmedabad</v>
          </cell>
          <cell r="F197" t="str">
            <v>Gurukul</v>
          </cell>
          <cell r="G197" t="str">
            <v>Gurukul, Ahmedabad</v>
          </cell>
          <cell r="H197">
            <v>72.537749779999999</v>
          </cell>
          <cell r="I197">
            <v>23.046192680000001</v>
          </cell>
          <cell r="J197" t="str">
            <v>Italian, Fast Food</v>
          </cell>
          <cell r="K197">
            <v>700</v>
          </cell>
          <cell r="L197" t="str">
            <v>Indian Rupees(Rs.)</v>
          </cell>
          <cell r="M197" t="str">
            <v>No</v>
          </cell>
          <cell r="N197" t="str">
            <v>Yes</v>
          </cell>
          <cell r="O197">
            <v>2</v>
          </cell>
          <cell r="P197">
            <v>4.3</v>
          </cell>
          <cell r="Q197" t="str">
            <v>Very Good</v>
          </cell>
          <cell r="R197">
            <v>744</v>
          </cell>
        </row>
        <row r="198">
          <cell r="A198">
            <v>113703</v>
          </cell>
          <cell r="C198" t="str">
            <v>India</v>
          </cell>
          <cell r="D198" t="str">
            <v>Ahmedabad</v>
          </cell>
          <cell r="E198" t="str">
            <v>Cafe Alfresco,101, Dynamic House, Vijay Cross Road, Above HDFC Bank, Opposite Child Care Hospital, Navrangpura, Ahmedabad</v>
          </cell>
          <cell r="F198" t="str">
            <v>Navrangpura</v>
          </cell>
          <cell r="G198" t="str">
            <v>Navrangpura, Ahmedabad</v>
          </cell>
          <cell r="H198">
            <v>72.549828500000004</v>
          </cell>
          <cell r="I198">
            <v>23.043723499999999</v>
          </cell>
          <cell r="J198" t="str">
            <v>Cafe, Beverages, Desserts, Pizza</v>
          </cell>
          <cell r="K198">
            <v>700</v>
          </cell>
          <cell r="L198" t="str">
            <v>Indian Rupees(Rs.)</v>
          </cell>
          <cell r="M198" t="str">
            <v>No</v>
          </cell>
          <cell r="N198" t="str">
            <v>Yes</v>
          </cell>
          <cell r="O198">
            <v>2</v>
          </cell>
          <cell r="P198">
            <v>4</v>
          </cell>
          <cell r="Q198" t="str">
            <v>Very Good</v>
          </cell>
          <cell r="R198">
            <v>404</v>
          </cell>
        </row>
        <row r="199">
          <cell r="A199">
            <v>18385186</v>
          </cell>
          <cell r="C199" t="str">
            <v>India</v>
          </cell>
          <cell r="D199" t="str">
            <v>Ahmedabad</v>
          </cell>
          <cell r="E199" t="str">
            <v>The Cafe Baraco,34, Shribhuvan Complex, Near Memnagar Fire Station, Navrangpura, Ahmedabad</v>
          </cell>
          <cell r="F199" t="str">
            <v>Navrangpura</v>
          </cell>
          <cell r="G199" t="str">
            <v>Navrangpura, Ahmedabad</v>
          </cell>
          <cell r="H199">
            <v>72.550475500000005</v>
          </cell>
          <cell r="I199">
            <v>23.044336699999999</v>
          </cell>
          <cell r="J199" t="str">
            <v>Cafe, Italian</v>
          </cell>
          <cell r="K199">
            <v>600</v>
          </cell>
          <cell r="L199" t="str">
            <v>Indian Rupees(Rs.)</v>
          </cell>
          <cell r="M199" t="str">
            <v>No</v>
          </cell>
          <cell r="N199" t="str">
            <v>Yes</v>
          </cell>
          <cell r="O199">
            <v>2</v>
          </cell>
          <cell r="P199">
            <v>4.4000000000000004</v>
          </cell>
          <cell r="Q199" t="str">
            <v>Very Good</v>
          </cell>
          <cell r="R199">
            <v>317</v>
          </cell>
        </row>
        <row r="200">
          <cell r="A200">
            <v>113325</v>
          </cell>
          <cell r="C200" t="str">
            <v>India</v>
          </cell>
          <cell r="D200" t="str">
            <v>Ahmedabad</v>
          </cell>
          <cell r="E200" t="str">
            <v>Nini's Kitchen,12, First Floor, Camps Corner 2, Opposite Prahlad Nagar Garden, Prahlad Nagar, Ahmedabad</v>
          </cell>
          <cell r="F200" t="str">
            <v>Prahlad Nagar</v>
          </cell>
          <cell r="G200" t="str">
            <v>Prahlad Nagar, Ahmedabad</v>
          </cell>
          <cell r="H200">
            <v>72.507264500000005</v>
          </cell>
          <cell r="I200">
            <v>23.011772300000001</v>
          </cell>
          <cell r="J200" t="str">
            <v>North Indian, Continental, Beverages, Italian, Burger, Healthy Food, Mediterranean</v>
          </cell>
          <cell r="K200">
            <v>950</v>
          </cell>
          <cell r="L200" t="str">
            <v>Indian Rupees(Rs.)</v>
          </cell>
          <cell r="M200" t="str">
            <v>No</v>
          </cell>
          <cell r="N200" t="str">
            <v>Yes</v>
          </cell>
          <cell r="O200">
            <v>3</v>
          </cell>
          <cell r="P200">
            <v>4.5</v>
          </cell>
          <cell r="Q200" t="str">
            <v>Excellent</v>
          </cell>
          <cell r="R200">
            <v>1138</v>
          </cell>
        </row>
        <row r="201">
          <cell r="A201">
            <v>111826</v>
          </cell>
          <cell r="C201" t="str">
            <v>India</v>
          </cell>
          <cell r="D201" t="str">
            <v>Ahmedabad</v>
          </cell>
          <cell r="E201" t="str">
            <v>Yanki Sizzlers,4, Ground Floor, Binori Ambit, Next to Renault Showroom, Thaltej Circle, Thaltej, Ahmedabad</v>
          </cell>
          <cell r="F201" t="str">
            <v>Thaltej</v>
          </cell>
          <cell r="G201" t="str">
            <v>Thaltej, Ahmedabad</v>
          </cell>
          <cell r="H201">
            <v>72.518125699999999</v>
          </cell>
          <cell r="I201">
            <v>23.053446600000001</v>
          </cell>
          <cell r="J201" t="str">
            <v>Continental, Italian, Chinese</v>
          </cell>
          <cell r="K201">
            <v>1200</v>
          </cell>
          <cell r="L201" t="str">
            <v>Indian Rupees(Rs.)</v>
          </cell>
          <cell r="M201" t="str">
            <v>No</v>
          </cell>
          <cell r="N201" t="str">
            <v>No</v>
          </cell>
          <cell r="O201">
            <v>3</v>
          </cell>
          <cell r="P201">
            <v>4.0999999999999996</v>
          </cell>
          <cell r="Q201" t="str">
            <v>Very Good</v>
          </cell>
          <cell r="R201">
            <v>1041</v>
          </cell>
        </row>
        <row r="202">
          <cell r="A202">
            <v>110516</v>
          </cell>
          <cell r="C202" t="str">
            <v>India</v>
          </cell>
          <cell r="D202" t="str">
            <v>Ahmedabad</v>
          </cell>
          <cell r="E202" t="str">
            <v>The Garden Cafe - The Fern,The Fern, Near Sola Overbridge, S G Highway, Sola, Ahmedabad</v>
          </cell>
          <cell r="F202" t="str">
            <v>The Fern, Sola</v>
          </cell>
          <cell r="G202" t="str">
            <v>The Fern, Sola, Ahmedabad</v>
          </cell>
          <cell r="H202">
            <v>72.5222172</v>
          </cell>
          <cell r="I202">
            <v>23.064091399999999</v>
          </cell>
          <cell r="J202" t="str">
            <v>North Indian, Italian, Asian, South Indian</v>
          </cell>
          <cell r="K202">
            <v>1200</v>
          </cell>
          <cell r="L202" t="str">
            <v>Indian Rupees(Rs.)</v>
          </cell>
          <cell r="M202" t="str">
            <v>No</v>
          </cell>
          <cell r="N202" t="str">
            <v>No</v>
          </cell>
          <cell r="O202">
            <v>3</v>
          </cell>
          <cell r="P202">
            <v>4.0999999999999996</v>
          </cell>
          <cell r="Q202" t="str">
            <v>Very Good</v>
          </cell>
          <cell r="R202">
            <v>192</v>
          </cell>
        </row>
        <row r="203">
          <cell r="A203">
            <v>18371341</v>
          </cell>
          <cell r="C203" t="str">
            <v>India</v>
          </cell>
          <cell r="D203" t="str">
            <v>Ahmedabad</v>
          </cell>
          <cell r="E203" t="str">
            <v>Mazzo,27, Sunshine Villa, Sunrise Park Society, Vastrapur, Ahmedabad</v>
          </cell>
          <cell r="F203" t="str">
            <v>Vastrapur</v>
          </cell>
          <cell r="G203" t="str">
            <v>Vastrapur, Ahmedabad</v>
          </cell>
          <cell r="H203">
            <v>72.5281083</v>
          </cell>
          <cell r="I203">
            <v>23.0418026</v>
          </cell>
          <cell r="J203" t="str">
            <v>Cafe, American, Continental, Armenian, Fast Food</v>
          </cell>
          <cell r="K203">
            <v>550</v>
          </cell>
          <cell r="L203" t="str">
            <v>Indian Rupees(Rs.)</v>
          </cell>
          <cell r="M203" t="str">
            <v>No</v>
          </cell>
          <cell r="N203" t="str">
            <v>Yes</v>
          </cell>
          <cell r="O203">
            <v>2</v>
          </cell>
          <cell r="P203">
            <v>3.9</v>
          </cell>
          <cell r="Q203" t="str">
            <v>Good</v>
          </cell>
          <cell r="R203">
            <v>166</v>
          </cell>
        </row>
        <row r="204">
          <cell r="A204">
            <v>113570</v>
          </cell>
          <cell r="C204" t="str">
            <v>India</v>
          </cell>
          <cell r="D204" t="str">
            <v>Ahmedabad</v>
          </cell>
          <cell r="E204" t="str">
            <v>Turquoise Villa,Ground Floor, Shanay - 1, Near AMA, IIM Road, Vastrapur, Ahmedabad</v>
          </cell>
          <cell r="F204" t="str">
            <v>Vastrapur</v>
          </cell>
          <cell r="G204" t="str">
            <v>Vastrapur, Ahmedabad</v>
          </cell>
          <cell r="H204">
            <v>72.543451300000001</v>
          </cell>
          <cell r="I204">
            <v>23.0285142</v>
          </cell>
          <cell r="J204" t="str">
            <v>Continental</v>
          </cell>
          <cell r="K204">
            <v>1200</v>
          </cell>
          <cell r="L204" t="str">
            <v>Indian Rupees(Rs.)</v>
          </cell>
          <cell r="M204" t="str">
            <v>No</v>
          </cell>
          <cell r="N204" t="str">
            <v>No</v>
          </cell>
          <cell r="O204">
            <v>3</v>
          </cell>
          <cell r="P204">
            <v>4</v>
          </cell>
          <cell r="Q204" t="str">
            <v>Very Good</v>
          </cell>
          <cell r="R204">
            <v>535</v>
          </cell>
        </row>
        <row r="205">
          <cell r="A205">
            <v>2400020</v>
          </cell>
          <cell r="C205" t="str">
            <v>India</v>
          </cell>
          <cell r="D205" t="str">
            <v>Allahabad</v>
          </cell>
          <cell r="E205" t="str">
            <v>Aryan Family's Delight,Ground Floor, Vinayak City Centre, Sardar Patel Marg, Civil Lines, Allahabad</v>
          </cell>
          <cell r="F205" t="str">
            <v>Civil Lines</v>
          </cell>
          <cell r="G205" t="str">
            <v>Civil Lines, Allahabad</v>
          </cell>
          <cell r="H205">
            <v>81.834502000000001</v>
          </cell>
          <cell r="I205">
            <v>25.454647999999999</v>
          </cell>
          <cell r="J205" t="str">
            <v>North Indian, South Indian, Fast Food</v>
          </cell>
          <cell r="K205">
            <v>500</v>
          </cell>
          <cell r="L205" t="str">
            <v>Indian Rupees(Rs.)</v>
          </cell>
          <cell r="M205" t="str">
            <v>No</v>
          </cell>
          <cell r="N205" t="str">
            <v>No</v>
          </cell>
          <cell r="O205">
            <v>3</v>
          </cell>
          <cell r="P205">
            <v>3.4</v>
          </cell>
          <cell r="Q205" t="str">
            <v>Average</v>
          </cell>
          <cell r="R205">
            <v>57</v>
          </cell>
        </row>
        <row r="206">
          <cell r="A206">
            <v>2400148</v>
          </cell>
          <cell r="C206" t="str">
            <v>India</v>
          </cell>
          <cell r="D206" t="str">
            <v>Allahabad</v>
          </cell>
          <cell r="E206" t="str">
            <v>Bean Here,Vinayak Pushp, 77 Elgin Road, Near Florista, Civil Lines, Allahabad</v>
          </cell>
          <cell r="F206" t="str">
            <v>Civil Lines</v>
          </cell>
          <cell r="G206" t="str">
            <v>Civil Lines, Allahabad</v>
          </cell>
          <cell r="H206">
            <v>81.833166669999997</v>
          </cell>
          <cell r="I206">
            <v>25.453436109999998</v>
          </cell>
          <cell r="J206" t="str">
            <v>Cafe, Fast Food</v>
          </cell>
          <cell r="K206">
            <v>350</v>
          </cell>
          <cell r="L206" t="str">
            <v>Indian Rupees(Rs.)</v>
          </cell>
          <cell r="M206" t="str">
            <v>No</v>
          </cell>
          <cell r="N206" t="str">
            <v>No</v>
          </cell>
          <cell r="O206">
            <v>2</v>
          </cell>
          <cell r="P206">
            <v>3.3</v>
          </cell>
          <cell r="Q206" t="str">
            <v>Average</v>
          </cell>
          <cell r="R206">
            <v>76</v>
          </cell>
        </row>
        <row r="207">
          <cell r="A207">
            <v>2400019</v>
          </cell>
          <cell r="C207" t="str">
            <v>India</v>
          </cell>
          <cell r="D207" t="str">
            <v>Allahabad</v>
          </cell>
          <cell r="E207" t="str">
            <v>Bikanerwala,2A, JMD Bhawan, Strachey Road, Civil Lines, Allahabad</v>
          </cell>
          <cell r="F207" t="str">
            <v>Civil Lines</v>
          </cell>
          <cell r="G207" t="str">
            <v>Civil Lines, Allahabad</v>
          </cell>
          <cell r="H207">
            <v>81.832616000000002</v>
          </cell>
          <cell r="I207">
            <v>25.451516999999999</v>
          </cell>
          <cell r="J207" t="str">
            <v>North Indian, Street Food, Fast Food</v>
          </cell>
          <cell r="K207">
            <v>500</v>
          </cell>
          <cell r="L207" t="str">
            <v>Indian Rupees(Rs.)</v>
          </cell>
          <cell r="M207" t="str">
            <v>No</v>
          </cell>
          <cell r="N207" t="str">
            <v>No</v>
          </cell>
          <cell r="O207">
            <v>3</v>
          </cell>
          <cell r="P207">
            <v>3.2</v>
          </cell>
          <cell r="Q207" t="str">
            <v>Average</v>
          </cell>
          <cell r="R207">
            <v>51</v>
          </cell>
        </row>
        <row r="208">
          <cell r="A208">
            <v>2400193</v>
          </cell>
          <cell r="C208" t="str">
            <v>India</v>
          </cell>
          <cell r="D208" t="str">
            <v>Allahabad</v>
          </cell>
          <cell r="E208" t="str">
            <v>Dewsis,2, MG Marg, Opposite Hanuman Mandir, Civil Lines, Allahabad</v>
          </cell>
          <cell r="F208" t="str">
            <v>Civil Lines</v>
          </cell>
          <cell r="G208" t="str">
            <v>Civil Lines, Allahabad</v>
          </cell>
          <cell r="H208">
            <v>0</v>
          </cell>
          <cell r="I208">
            <v>0</v>
          </cell>
          <cell r="J208" t="str">
            <v>North Indian, Chinese</v>
          </cell>
          <cell r="K208">
            <v>600</v>
          </cell>
          <cell r="L208" t="str">
            <v>Indian Rupees(Rs.)</v>
          </cell>
          <cell r="M208" t="str">
            <v>No</v>
          </cell>
          <cell r="N208" t="str">
            <v>No</v>
          </cell>
          <cell r="O208">
            <v>3</v>
          </cell>
          <cell r="P208">
            <v>3.4</v>
          </cell>
          <cell r="Q208" t="str">
            <v>Average</v>
          </cell>
          <cell r="R208">
            <v>99</v>
          </cell>
        </row>
        <row r="209">
          <cell r="A209">
            <v>2400027</v>
          </cell>
          <cell r="C209" t="str">
            <v>India</v>
          </cell>
          <cell r="D209" t="str">
            <v>Allahabad</v>
          </cell>
          <cell r="E209" t="str">
            <v>Friends Forever,13/13, Sardar Patel Marg, Civil Lines, Allahabad</v>
          </cell>
          <cell r="F209" t="str">
            <v>Civil Lines</v>
          </cell>
          <cell r="G209" t="str">
            <v>Civil Lines, Allahabad</v>
          </cell>
          <cell r="H209">
            <v>81.835584999999995</v>
          </cell>
          <cell r="I209">
            <v>25.457687</v>
          </cell>
          <cell r="J209" t="str">
            <v>North Indian, Chinese</v>
          </cell>
          <cell r="K209">
            <v>600</v>
          </cell>
          <cell r="L209" t="str">
            <v>Indian Rupees(Rs.)</v>
          </cell>
          <cell r="M209" t="str">
            <v>No</v>
          </cell>
          <cell r="N209" t="str">
            <v>No</v>
          </cell>
          <cell r="O209">
            <v>3</v>
          </cell>
          <cell r="P209">
            <v>3.4</v>
          </cell>
          <cell r="Q209" t="str">
            <v>Average</v>
          </cell>
          <cell r="R209">
            <v>83</v>
          </cell>
        </row>
        <row r="210">
          <cell r="A210">
            <v>17960073</v>
          </cell>
          <cell r="C210" t="str">
            <v>India</v>
          </cell>
          <cell r="D210" t="str">
            <v>Allahabad</v>
          </cell>
          <cell r="E210" t="str">
            <v>Hotel Ravisha Continental,57 A, Purshottamdas Tandon Marg, Civil Lines, Allahabad</v>
          </cell>
          <cell r="F210" t="str">
            <v>Civil Lines</v>
          </cell>
          <cell r="G210" t="str">
            <v>Civil Lines, Allahabad</v>
          </cell>
          <cell r="H210">
            <v>0</v>
          </cell>
          <cell r="I210">
            <v>0</v>
          </cell>
          <cell r="J210" t="str">
            <v>North Indian, South Indian, Chinese</v>
          </cell>
          <cell r="K210">
            <v>600</v>
          </cell>
          <cell r="L210" t="str">
            <v>Indian Rupees(Rs.)</v>
          </cell>
          <cell r="M210" t="str">
            <v>No</v>
          </cell>
          <cell r="N210" t="str">
            <v>No</v>
          </cell>
          <cell r="O210">
            <v>3</v>
          </cell>
          <cell r="P210">
            <v>3.4</v>
          </cell>
          <cell r="Q210" t="str">
            <v>Average</v>
          </cell>
          <cell r="R210">
            <v>18</v>
          </cell>
        </row>
        <row r="211">
          <cell r="A211">
            <v>2400119</v>
          </cell>
          <cell r="C211" t="str">
            <v>India</v>
          </cell>
          <cell r="D211" t="str">
            <v>Allahabad</v>
          </cell>
          <cell r="E211" t="str">
            <v>KFC,P Square Mall, Civil Lines, Allahabad</v>
          </cell>
          <cell r="F211" t="str">
            <v>Civil Lines</v>
          </cell>
          <cell r="G211" t="str">
            <v>Civil Lines, Allahabad</v>
          </cell>
          <cell r="H211">
            <v>81.839743999999996</v>
          </cell>
          <cell r="I211">
            <v>25.449659</v>
          </cell>
          <cell r="J211" t="str">
            <v>American, Fast Food</v>
          </cell>
          <cell r="K211">
            <v>500</v>
          </cell>
          <cell r="L211" t="str">
            <v>Indian Rupees(Rs.)</v>
          </cell>
          <cell r="M211" t="str">
            <v>No</v>
          </cell>
          <cell r="N211" t="str">
            <v>No</v>
          </cell>
          <cell r="O211">
            <v>3</v>
          </cell>
          <cell r="P211">
            <v>3.4</v>
          </cell>
          <cell r="Q211" t="str">
            <v>Average</v>
          </cell>
          <cell r="R211">
            <v>58</v>
          </cell>
        </row>
        <row r="212">
          <cell r="A212">
            <v>2400014</v>
          </cell>
          <cell r="C212" t="str">
            <v>India</v>
          </cell>
          <cell r="D212" t="str">
            <v>Allahabad</v>
          </cell>
          <cell r="E212" t="str">
            <v>McDonald's,Shop 4, 34-B, M G Marg, Civil Lines, Allahabad</v>
          </cell>
          <cell r="F212" t="str">
            <v>Civil Lines</v>
          </cell>
          <cell r="G212" t="str">
            <v>Civil Lines, Allahabad</v>
          </cell>
          <cell r="H212">
            <v>81.834278999999995</v>
          </cell>
          <cell r="I212">
            <v>25.450329</v>
          </cell>
          <cell r="J212" t="str">
            <v>Fast Food</v>
          </cell>
          <cell r="K212">
            <v>400</v>
          </cell>
          <cell r="L212" t="str">
            <v>Indian Rupees(Rs.)</v>
          </cell>
          <cell r="M212" t="str">
            <v>No</v>
          </cell>
          <cell r="N212" t="str">
            <v>No</v>
          </cell>
          <cell r="O212">
            <v>2</v>
          </cell>
          <cell r="P212">
            <v>3.3</v>
          </cell>
          <cell r="Q212" t="str">
            <v>Average</v>
          </cell>
          <cell r="R212">
            <v>53</v>
          </cell>
        </row>
        <row r="213">
          <cell r="A213">
            <v>2400403</v>
          </cell>
          <cell r="C213" t="str">
            <v>India</v>
          </cell>
          <cell r="D213" t="str">
            <v>Allahabad</v>
          </cell>
          <cell r="E213" t="str">
            <v>Pind Balluchi,5-A, Sardar Patel Marg, Civil Lines, Allahabad</v>
          </cell>
          <cell r="F213" t="str">
            <v>Civil Lines</v>
          </cell>
          <cell r="G213" t="str">
            <v>Civil Lines, Allahabad</v>
          </cell>
          <cell r="H213">
            <v>0</v>
          </cell>
          <cell r="I213">
            <v>0</v>
          </cell>
          <cell r="J213" t="str">
            <v>North Indian, Mughlai</v>
          </cell>
          <cell r="K213">
            <v>800</v>
          </cell>
          <cell r="L213" t="str">
            <v>Indian Rupees(Rs.)</v>
          </cell>
          <cell r="M213" t="str">
            <v>No</v>
          </cell>
          <cell r="N213" t="str">
            <v>No</v>
          </cell>
          <cell r="O213">
            <v>3</v>
          </cell>
          <cell r="P213">
            <v>3.2</v>
          </cell>
          <cell r="Q213" t="str">
            <v>Average</v>
          </cell>
          <cell r="R213">
            <v>6</v>
          </cell>
        </row>
        <row r="214">
          <cell r="A214">
            <v>2400349</v>
          </cell>
          <cell r="C214" t="str">
            <v>India</v>
          </cell>
          <cell r="D214" t="str">
            <v>Allahabad</v>
          </cell>
          <cell r="E214" t="str">
            <v>Pizza Hut,31/31, Sardar Patel Marg, Civil Lines, Allahabad</v>
          </cell>
          <cell r="F214" t="str">
            <v>Civil Lines</v>
          </cell>
          <cell r="G214" t="str">
            <v>Civil Lines, Allahabad</v>
          </cell>
          <cell r="H214">
            <v>0</v>
          </cell>
          <cell r="I214">
            <v>0</v>
          </cell>
          <cell r="J214" t="str">
            <v>Italian, Pizza</v>
          </cell>
          <cell r="K214">
            <v>700</v>
          </cell>
          <cell r="L214" t="str">
            <v>Indian Rupees(Rs.)</v>
          </cell>
          <cell r="M214" t="str">
            <v>No</v>
          </cell>
          <cell r="N214" t="str">
            <v>No</v>
          </cell>
          <cell r="O214">
            <v>3</v>
          </cell>
          <cell r="P214">
            <v>3.4</v>
          </cell>
          <cell r="Q214" t="str">
            <v>Average</v>
          </cell>
          <cell r="R214">
            <v>35</v>
          </cell>
        </row>
        <row r="215">
          <cell r="A215">
            <v>2400279</v>
          </cell>
          <cell r="C215" t="str">
            <v>India</v>
          </cell>
          <cell r="D215" t="str">
            <v>Allahabad</v>
          </cell>
          <cell r="E215" t="str">
            <v>Subway,207/53, Mahatma Gandhi Marg, Civil Lines, Allahabad</v>
          </cell>
          <cell r="F215" t="str">
            <v>Civil Lines</v>
          </cell>
          <cell r="G215" t="str">
            <v>Civil Lines, Allahabad</v>
          </cell>
          <cell r="H215">
            <v>0</v>
          </cell>
          <cell r="I215">
            <v>0</v>
          </cell>
          <cell r="J215" t="str">
            <v>Fast Food, American, Salad, Healthy Food</v>
          </cell>
          <cell r="K215">
            <v>400</v>
          </cell>
          <cell r="L215" t="str">
            <v>Indian Rupees(Rs.)</v>
          </cell>
          <cell r="M215" t="str">
            <v>No</v>
          </cell>
          <cell r="N215" t="str">
            <v>No</v>
          </cell>
          <cell r="O215">
            <v>2</v>
          </cell>
          <cell r="P215">
            <v>3.4</v>
          </cell>
          <cell r="Q215" t="str">
            <v>Average</v>
          </cell>
          <cell r="R215">
            <v>32</v>
          </cell>
        </row>
        <row r="216">
          <cell r="A216">
            <v>2400017</v>
          </cell>
          <cell r="C216" t="str">
            <v>India</v>
          </cell>
          <cell r="D216" t="str">
            <v>Allahabad</v>
          </cell>
          <cell r="E216" t="str">
            <v>Tandoor Restaurant,17/33, Mahatama Gandhi Marg, Civil Lines, Allahabad</v>
          </cell>
          <cell r="F216" t="str">
            <v>Civil Lines</v>
          </cell>
          <cell r="G216" t="str">
            <v>Civil Lines, Allahabad</v>
          </cell>
          <cell r="H216">
            <v>81.860186999999996</v>
          </cell>
          <cell r="I216">
            <v>25.443994</v>
          </cell>
          <cell r="J216" t="str">
            <v>North Indian, Chinese</v>
          </cell>
          <cell r="K216">
            <v>500</v>
          </cell>
          <cell r="L216" t="str">
            <v>Indian Rupees(Rs.)</v>
          </cell>
          <cell r="M216" t="str">
            <v>No</v>
          </cell>
          <cell r="N216" t="str">
            <v>No</v>
          </cell>
          <cell r="O216">
            <v>3</v>
          </cell>
          <cell r="P216">
            <v>3.2</v>
          </cell>
          <cell r="Q216" t="str">
            <v>Average</v>
          </cell>
          <cell r="R216">
            <v>151</v>
          </cell>
        </row>
        <row r="217">
          <cell r="A217">
            <v>18317988</v>
          </cell>
          <cell r="C217" t="str">
            <v>India</v>
          </cell>
          <cell r="D217" t="str">
            <v>Allahabad</v>
          </cell>
          <cell r="E217" t="str">
            <v>The BrewMaster,Near Vishal Megamart, Civil Lines, Allahabad</v>
          </cell>
          <cell r="F217" t="str">
            <v>Civil Lines</v>
          </cell>
          <cell r="G217" t="str">
            <v>Civil Lines, Allahabad</v>
          </cell>
          <cell r="H217">
            <v>81.832796310000006</v>
          </cell>
          <cell r="I217">
            <v>25.451645689999999</v>
          </cell>
          <cell r="J217" t="str">
            <v>North Indian, Chinese, Italian</v>
          </cell>
          <cell r="K217">
            <v>0</v>
          </cell>
          <cell r="L217" t="str">
            <v>Indian Rupees(Rs.)</v>
          </cell>
          <cell r="M217" t="str">
            <v>No</v>
          </cell>
          <cell r="N217" t="str">
            <v>No</v>
          </cell>
          <cell r="O217">
            <v>1</v>
          </cell>
          <cell r="P217">
            <v>3.3</v>
          </cell>
          <cell r="Q217" t="str">
            <v>Average</v>
          </cell>
          <cell r="R217">
            <v>49</v>
          </cell>
        </row>
        <row r="218">
          <cell r="A218">
            <v>2400144</v>
          </cell>
          <cell r="C218" t="str">
            <v>India</v>
          </cell>
          <cell r="D218" t="str">
            <v>Allahabad</v>
          </cell>
          <cell r="E218" t="str">
            <v>The Tamarind Tree,60 C, Thornhill Road, Civil Lines, Allahabad</v>
          </cell>
          <cell r="F218" t="str">
            <v>Civil Lines</v>
          </cell>
          <cell r="G218" t="str">
            <v>Civil Lines, Allahabad</v>
          </cell>
          <cell r="H218">
            <v>81.834840999999997</v>
          </cell>
          <cell r="I218">
            <v>25.459775</v>
          </cell>
          <cell r="J218" t="str">
            <v>South Indian, Chinese</v>
          </cell>
          <cell r="K218">
            <v>500</v>
          </cell>
          <cell r="L218" t="str">
            <v>Indian Rupees(Rs.)</v>
          </cell>
          <cell r="M218" t="str">
            <v>No</v>
          </cell>
          <cell r="N218" t="str">
            <v>No</v>
          </cell>
          <cell r="O218">
            <v>3</v>
          </cell>
          <cell r="P218">
            <v>3.4</v>
          </cell>
          <cell r="Q218" t="str">
            <v>Average</v>
          </cell>
          <cell r="R218">
            <v>106</v>
          </cell>
        </row>
        <row r="219">
          <cell r="A219">
            <v>2400195</v>
          </cell>
          <cell r="C219" t="str">
            <v>India</v>
          </cell>
          <cell r="D219" t="str">
            <v>Allahabad</v>
          </cell>
          <cell r="E219" t="str">
            <v>Cafe El Chico,24, Mahatma Gandhi, Civil Lines, Allahabad</v>
          </cell>
          <cell r="F219" t="str">
            <v>Civil Lines</v>
          </cell>
          <cell r="G219" t="str">
            <v>Civil Lines, Allahabad</v>
          </cell>
          <cell r="H219">
            <v>81.836166669999997</v>
          </cell>
          <cell r="I219">
            <v>25.44987222</v>
          </cell>
          <cell r="J219" t="str">
            <v>Continental, Italian</v>
          </cell>
          <cell r="K219">
            <v>1000</v>
          </cell>
          <cell r="L219" t="str">
            <v>Indian Rupees(Rs.)</v>
          </cell>
          <cell r="M219" t="str">
            <v>No</v>
          </cell>
          <cell r="N219" t="str">
            <v>No</v>
          </cell>
          <cell r="O219">
            <v>4</v>
          </cell>
          <cell r="P219">
            <v>3.6</v>
          </cell>
          <cell r="Q219" t="str">
            <v>Good</v>
          </cell>
          <cell r="R219">
            <v>59</v>
          </cell>
        </row>
        <row r="220">
          <cell r="A220">
            <v>2400052</v>
          </cell>
          <cell r="C220" t="str">
            <v>India</v>
          </cell>
          <cell r="D220" t="str">
            <v>Allahabad</v>
          </cell>
          <cell r="E220" t="str">
            <v>Eat On,Palace Compound, Near Palace Cinema, MG Marg, Civil Lines, Allahabad</v>
          </cell>
          <cell r="F220" t="str">
            <v>Civil Lines</v>
          </cell>
          <cell r="G220" t="str">
            <v>Civil Lines, Allahabad</v>
          </cell>
          <cell r="H220">
            <v>81.834236000000004</v>
          </cell>
          <cell r="I220">
            <v>25.450377</v>
          </cell>
          <cell r="J220" t="str">
            <v>North Indian</v>
          </cell>
          <cell r="K220">
            <v>200</v>
          </cell>
          <cell r="L220" t="str">
            <v>Indian Rupees(Rs.)</v>
          </cell>
          <cell r="M220" t="str">
            <v>No</v>
          </cell>
          <cell r="N220" t="str">
            <v>No</v>
          </cell>
          <cell r="O220">
            <v>1</v>
          </cell>
          <cell r="P220">
            <v>3.7</v>
          </cell>
          <cell r="Q220" t="str">
            <v>Good</v>
          </cell>
          <cell r="R220">
            <v>105</v>
          </cell>
        </row>
        <row r="221">
          <cell r="A221">
            <v>2400016</v>
          </cell>
          <cell r="C221" t="str">
            <v>India</v>
          </cell>
          <cell r="D221" t="str">
            <v>Allahabad</v>
          </cell>
          <cell r="E221" t="str">
            <v>Hot Stuff,21 C, Lal Bhadhur Shastri Marg, Civil Lines, Allahabad</v>
          </cell>
          <cell r="F221" t="str">
            <v>Civil Lines</v>
          </cell>
          <cell r="G221" t="str">
            <v>Civil Lines, Allahabad</v>
          </cell>
          <cell r="H221">
            <v>81.841888999999995</v>
          </cell>
          <cell r="I221">
            <v>25.452349999999999</v>
          </cell>
          <cell r="J221" t="str">
            <v>North Indian, Fast Food</v>
          </cell>
          <cell r="K221">
            <v>500</v>
          </cell>
          <cell r="L221" t="str">
            <v>Indian Rupees(Rs.)</v>
          </cell>
          <cell r="M221" t="str">
            <v>No</v>
          </cell>
          <cell r="N221" t="str">
            <v>No</v>
          </cell>
          <cell r="O221">
            <v>3</v>
          </cell>
          <cell r="P221">
            <v>3.5</v>
          </cell>
          <cell r="Q221" t="str">
            <v>Good</v>
          </cell>
          <cell r="R221">
            <v>105</v>
          </cell>
        </row>
        <row r="222">
          <cell r="A222">
            <v>2400293</v>
          </cell>
          <cell r="C222" t="str">
            <v>India</v>
          </cell>
          <cell r="D222" t="str">
            <v>Allahabad</v>
          </cell>
          <cell r="E222" t="str">
            <v>Paradise,19/35, MG Marg, Civil Lines, Allahabad</v>
          </cell>
          <cell r="F222" t="str">
            <v>Civil Lines</v>
          </cell>
          <cell r="G222" t="str">
            <v>Civil Lines, Allahabad</v>
          </cell>
          <cell r="H222">
            <v>81.831680559999995</v>
          </cell>
          <cell r="I222">
            <v>25.450316669999999</v>
          </cell>
          <cell r="J222" t="str">
            <v>Desserts, Fast Food</v>
          </cell>
          <cell r="K222">
            <v>500</v>
          </cell>
          <cell r="L222" t="str">
            <v>Indian Rupees(Rs.)</v>
          </cell>
          <cell r="M222" t="str">
            <v>No</v>
          </cell>
          <cell r="N222" t="str">
            <v>No</v>
          </cell>
          <cell r="O222">
            <v>3</v>
          </cell>
          <cell r="P222">
            <v>3.6</v>
          </cell>
          <cell r="Q222" t="str">
            <v>Good</v>
          </cell>
          <cell r="R222">
            <v>57</v>
          </cell>
        </row>
        <row r="223">
          <cell r="A223">
            <v>2400009</v>
          </cell>
          <cell r="C223" t="str">
            <v>India</v>
          </cell>
          <cell r="D223" t="str">
            <v>Allahabad</v>
          </cell>
          <cell r="E223" t="str">
            <v>Sagar Ratna,3/3, Near Balson Crossing, Hashimpur Road, Tagore Town, Allahabad</v>
          </cell>
          <cell r="F223" t="str">
            <v>Tagore Town</v>
          </cell>
          <cell r="G223" t="str">
            <v>Tagore Town, Allahabad</v>
          </cell>
          <cell r="H223">
            <v>81.859682000000006</v>
          </cell>
          <cell r="I223">
            <v>25.457115999999999</v>
          </cell>
          <cell r="J223" t="str">
            <v>South Indian, North Indian, Chinese, Continental</v>
          </cell>
          <cell r="K223">
            <v>400</v>
          </cell>
          <cell r="L223" t="str">
            <v>Indian Rupees(Rs.)</v>
          </cell>
          <cell r="M223" t="str">
            <v>No</v>
          </cell>
          <cell r="N223" t="str">
            <v>No</v>
          </cell>
          <cell r="O223">
            <v>2</v>
          </cell>
          <cell r="P223">
            <v>3.5</v>
          </cell>
          <cell r="Q223" t="str">
            <v>Good</v>
          </cell>
          <cell r="R223">
            <v>134</v>
          </cell>
        </row>
        <row r="224">
          <cell r="A224">
            <v>2400010</v>
          </cell>
          <cell r="C224" t="str">
            <v>India</v>
          </cell>
          <cell r="D224" t="str">
            <v>Allahabad</v>
          </cell>
          <cell r="E224" t="str">
            <v>Moti Mahal Delux,Second Floor, Vinayak City Center Mall, SP Marg, Civil Lines, Allahabad</v>
          </cell>
          <cell r="F224" t="str">
            <v>Vinayak City Centre Mall, Civil Lines</v>
          </cell>
          <cell r="G224" t="str">
            <v>Vinayak City Centre Mall, Civil Lines, Allahabad</v>
          </cell>
          <cell r="H224">
            <v>81.834491999999997</v>
          </cell>
          <cell r="I224">
            <v>25.454696999999999</v>
          </cell>
          <cell r="J224" t="str">
            <v>Mughlai, North Indian, Chinese</v>
          </cell>
          <cell r="K224">
            <v>800</v>
          </cell>
          <cell r="L224" t="str">
            <v>Indian Rupees(Rs.)</v>
          </cell>
          <cell r="M224" t="str">
            <v>No</v>
          </cell>
          <cell r="N224" t="str">
            <v>No</v>
          </cell>
          <cell r="O224">
            <v>3</v>
          </cell>
          <cell r="P224">
            <v>3.3</v>
          </cell>
          <cell r="Q224" t="str">
            <v>Average</v>
          </cell>
          <cell r="R224">
            <v>58</v>
          </cell>
        </row>
        <row r="225">
          <cell r="A225">
            <v>2200011</v>
          </cell>
          <cell r="C225" t="str">
            <v>India</v>
          </cell>
          <cell r="D225" t="str">
            <v>Amritsar</v>
          </cell>
          <cell r="E225" t="str">
            <v>Makhan Fish and Chicken Corner,21-A, Near Madaan Hospital, Majitha Road, Basant Nagar, Amritsar</v>
          </cell>
          <cell r="F225" t="str">
            <v>Basant Nagar</v>
          </cell>
          <cell r="G225" t="str">
            <v>Basant Nagar, Amritsar</v>
          </cell>
          <cell r="H225">
            <v>74.884359000000003</v>
          </cell>
          <cell r="I225">
            <v>31.643619999999999</v>
          </cell>
          <cell r="J225" t="str">
            <v>North Indian, Chinese</v>
          </cell>
          <cell r="K225">
            <v>700</v>
          </cell>
          <cell r="L225" t="str">
            <v>Indian Rupees(Rs.)</v>
          </cell>
          <cell r="M225" t="str">
            <v>No</v>
          </cell>
          <cell r="N225" t="str">
            <v>No</v>
          </cell>
          <cell r="O225">
            <v>2</v>
          </cell>
          <cell r="P225">
            <v>3.4</v>
          </cell>
          <cell r="Q225" t="str">
            <v>Average</v>
          </cell>
          <cell r="R225">
            <v>345</v>
          </cell>
        </row>
        <row r="226">
          <cell r="A226">
            <v>2200078</v>
          </cell>
          <cell r="C226" t="str">
            <v>India</v>
          </cell>
          <cell r="D226" t="str">
            <v>Amritsar</v>
          </cell>
          <cell r="E226" t="str">
            <v>Charming Chicken,Shop 3, Opposite Nari Nikaten, Majithia Road, Near Basant Nagar, Amritsar</v>
          </cell>
          <cell r="F226" t="str">
            <v>Basant Nagar</v>
          </cell>
          <cell r="G226" t="str">
            <v>Basant Nagar, Amritsar</v>
          </cell>
          <cell r="H226">
            <v>74.884383999999997</v>
          </cell>
          <cell r="I226">
            <v>31.644532000000002</v>
          </cell>
          <cell r="J226" t="str">
            <v>North Indian</v>
          </cell>
          <cell r="K226">
            <v>300</v>
          </cell>
          <cell r="L226" t="str">
            <v>Indian Rupees(Rs.)</v>
          </cell>
          <cell r="M226" t="str">
            <v>No</v>
          </cell>
          <cell r="N226" t="str">
            <v>No</v>
          </cell>
          <cell r="O226">
            <v>1</v>
          </cell>
          <cell r="P226">
            <v>3.9</v>
          </cell>
          <cell r="Q226" t="str">
            <v>Good</v>
          </cell>
          <cell r="R226">
            <v>151</v>
          </cell>
        </row>
        <row r="227">
          <cell r="A227">
            <v>18204507</v>
          </cell>
          <cell r="C227" t="str">
            <v>India</v>
          </cell>
          <cell r="D227" t="str">
            <v>Amritsar</v>
          </cell>
          <cell r="E227" t="str">
            <v>Ahuja Milk Bhandar,Dhab Khatikan, Near Hindu College, Hathi Gate, Amritsar</v>
          </cell>
          <cell r="F227" t="str">
            <v>Hathi Gate</v>
          </cell>
          <cell r="G227" t="str">
            <v>Hathi Gate, Amritsar</v>
          </cell>
          <cell r="H227">
            <v>0</v>
          </cell>
          <cell r="I227">
            <v>0</v>
          </cell>
          <cell r="J227" t="str">
            <v>Beverages</v>
          </cell>
          <cell r="K227">
            <v>100</v>
          </cell>
          <cell r="L227" t="str">
            <v>Indian Rupees(Rs.)</v>
          </cell>
          <cell r="M227" t="str">
            <v>No</v>
          </cell>
          <cell r="N227" t="str">
            <v>No</v>
          </cell>
          <cell r="O227">
            <v>1</v>
          </cell>
          <cell r="P227">
            <v>4</v>
          </cell>
          <cell r="Q227" t="str">
            <v>Very Good</v>
          </cell>
          <cell r="R227">
            <v>52</v>
          </cell>
        </row>
        <row r="228">
          <cell r="A228">
            <v>2200030</v>
          </cell>
          <cell r="C228" t="str">
            <v>India</v>
          </cell>
          <cell r="D228" t="str">
            <v>Amritsar</v>
          </cell>
          <cell r="E228" t="str">
            <v>Crystal Restaurant,Crystal Chowk, Queens Road, INA Colony, Amritsar</v>
          </cell>
          <cell r="F228" t="str">
            <v>INA Colony</v>
          </cell>
          <cell r="G228" t="str">
            <v>INA Colony, Amritsar</v>
          </cell>
          <cell r="H228">
            <v>74.875878</v>
          </cell>
          <cell r="I228">
            <v>31.635657999999999</v>
          </cell>
          <cell r="J228" t="str">
            <v>North Indian, Mughlai</v>
          </cell>
          <cell r="K228">
            <v>800</v>
          </cell>
          <cell r="L228" t="str">
            <v>Indian Rupees(Rs.)</v>
          </cell>
          <cell r="M228" t="str">
            <v>No</v>
          </cell>
          <cell r="N228" t="str">
            <v>No</v>
          </cell>
          <cell r="O228">
            <v>3</v>
          </cell>
          <cell r="P228">
            <v>3.4</v>
          </cell>
          <cell r="Q228" t="str">
            <v>Average</v>
          </cell>
          <cell r="R228">
            <v>122</v>
          </cell>
        </row>
        <row r="229">
          <cell r="A229">
            <v>2200201</v>
          </cell>
          <cell r="C229" t="str">
            <v>India</v>
          </cell>
          <cell r="D229" t="str">
            <v>Amritsar</v>
          </cell>
          <cell r="E229" t="str">
            <v>Brijwasi Chat Bhandar,Crystal Chowk, Cooper Road, Near INA Colony</v>
          </cell>
          <cell r="F229" t="str">
            <v>INA Colony</v>
          </cell>
          <cell r="G229" t="str">
            <v>INA Colony, Amritsar</v>
          </cell>
          <cell r="H229">
            <v>74.875755560000002</v>
          </cell>
          <cell r="I229">
            <v>31.634883330000001</v>
          </cell>
          <cell r="J229" t="str">
            <v>Street Food</v>
          </cell>
          <cell r="K229">
            <v>150</v>
          </cell>
          <cell r="L229" t="str">
            <v>Indian Rupees(Rs.)</v>
          </cell>
          <cell r="M229" t="str">
            <v>No</v>
          </cell>
          <cell r="N229" t="str">
            <v>No</v>
          </cell>
          <cell r="O229">
            <v>1</v>
          </cell>
          <cell r="P229">
            <v>3.6</v>
          </cell>
          <cell r="Q229" t="str">
            <v>Good</v>
          </cell>
          <cell r="R229">
            <v>56</v>
          </cell>
        </row>
        <row r="230">
          <cell r="A230">
            <v>2200067</v>
          </cell>
          <cell r="C230" t="str">
            <v>India</v>
          </cell>
          <cell r="D230" t="str">
            <v>Amritsar</v>
          </cell>
          <cell r="E230" t="str">
            <v>Bubby Fish &amp; Chicken Corner,Near Crystal Chowk, Cooper Road, INA Colony, Amritsar</v>
          </cell>
          <cell r="F230" t="str">
            <v>INA Colony</v>
          </cell>
          <cell r="G230" t="str">
            <v>INA Colony, Amritsar</v>
          </cell>
          <cell r="H230">
            <v>74.875827999999998</v>
          </cell>
          <cell r="I230">
            <v>31.635670999999999</v>
          </cell>
          <cell r="J230" t="str">
            <v>North Indian</v>
          </cell>
          <cell r="K230">
            <v>300</v>
          </cell>
          <cell r="L230" t="str">
            <v>Indian Rupees(Rs.)</v>
          </cell>
          <cell r="M230" t="str">
            <v>No</v>
          </cell>
          <cell r="N230" t="str">
            <v>No</v>
          </cell>
          <cell r="O230">
            <v>1</v>
          </cell>
          <cell r="P230">
            <v>3.5</v>
          </cell>
          <cell r="Q230" t="str">
            <v>Good</v>
          </cell>
          <cell r="R230">
            <v>91</v>
          </cell>
        </row>
        <row r="231">
          <cell r="A231">
            <v>2200358</v>
          </cell>
          <cell r="C231" t="str">
            <v>India</v>
          </cell>
          <cell r="D231" t="str">
            <v>Amritsar</v>
          </cell>
          <cell r="E231" t="str">
            <v>Bon Gateau,SCF 27, C Block Market, Ranjit Avenue, Amritsar</v>
          </cell>
          <cell r="F231" t="str">
            <v>Ranjit Avenue</v>
          </cell>
          <cell r="G231" t="str">
            <v>Ranjit Avenue, Amritsar</v>
          </cell>
          <cell r="H231">
            <v>0</v>
          </cell>
          <cell r="I231">
            <v>0</v>
          </cell>
          <cell r="J231" t="str">
            <v>Cafe, Bakery, Fast Food</v>
          </cell>
          <cell r="K231">
            <v>500</v>
          </cell>
          <cell r="L231" t="str">
            <v>Indian Rupees(Rs.)</v>
          </cell>
          <cell r="M231" t="str">
            <v>No</v>
          </cell>
          <cell r="N231" t="str">
            <v>No</v>
          </cell>
          <cell r="O231">
            <v>2</v>
          </cell>
          <cell r="P231">
            <v>3.4</v>
          </cell>
          <cell r="Q231" t="str">
            <v>Average</v>
          </cell>
          <cell r="R231">
            <v>26</v>
          </cell>
        </row>
        <row r="232">
          <cell r="A232">
            <v>2200001</v>
          </cell>
          <cell r="C232" t="str">
            <v>India</v>
          </cell>
          <cell r="D232" t="str">
            <v>Amritsar</v>
          </cell>
          <cell r="E232" t="str">
            <v>The Yellow Chilli,108, GRD Towers, District Shopping Center, Ranjit Avenue, Amritsar</v>
          </cell>
          <cell r="F232" t="str">
            <v>Ranjit Avenue</v>
          </cell>
          <cell r="G232" t="str">
            <v>Ranjit Avenue, Amritsar</v>
          </cell>
          <cell r="H232">
            <v>74.862761109999994</v>
          </cell>
          <cell r="I232">
            <v>31.655588890000001</v>
          </cell>
          <cell r="J232" t="str">
            <v>North Indian, Mughlai, Chinese</v>
          </cell>
          <cell r="K232">
            <v>1200</v>
          </cell>
          <cell r="L232" t="str">
            <v>Indian Rupees(Rs.)</v>
          </cell>
          <cell r="M232" t="str">
            <v>No</v>
          </cell>
          <cell r="N232" t="str">
            <v>No</v>
          </cell>
          <cell r="O232">
            <v>3</v>
          </cell>
          <cell r="P232">
            <v>3.4</v>
          </cell>
          <cell r="Q232" t="str">
            <v>Average</v>
          </cell>
          <cell r="R232">
            <v>98</v>
          </cell>
        </row>
        <row r="233">
          <cell r="A233">
            <v>2200033</v>
          </cell>
          <cell r="C233" t="str">
            <v>India</v>
          </cell>
          <cell r="D233" t="str">
            <v>Amritsar</v>
          </cell>
          <cell r="E233" t="str">
            <v>La Roma Pizzeria,SCO 6, District Shopping Complex, Ranjit Avenue, Amritsar</v>
          </cell>
          <cell r="F233" t="str">
            <v>Ranjit Avenue</v>
          </cell>
          <cell r="G233" t="str">
            <v>Ranjit Avenue, Amritsar</v>
          </cell>
          <cell r="H233">
            <v>74.86299167</v>
          </cell>
          <cell r="I233">
            <v>31.650441669999999</v>
          </cell>
          <cell r="J233" t="str">
            <v>Fast Food, Italian</v>
          </cell>
          <cell r="K233">
            <v>400</v>
          </cell>
          <cell r="L233" t="str">
            <v>Indian Rupees(Rs.)</v>
          </cell>
          <cell r="M233" t="str">
            <v>No</v>
          </cell>
          <cell r="N233" t="str">
            <v>No</v>
          </cell>
          <cell r="O233">
            <v>2</v>
          </cell>
          <cell r="P233">
            <v>3.5</v>
          </cell>
          <cell r="Q233" t="str">
            <v>Good</v>
          </cell>
          <cell r="R233">
            <v>111</v>
          </cell>
        </row>
        <row r="234">
          <cell r="A234">
            <v>2200283</v>
          </cell>
          <cell r="C234" t="str">
            <v>India</v>
          </cell>
          <cell r="D234" t="str">
            <v>Amritsar</v>
          </cell>
          <cell r="E234" t="str">
            <v>Sakhis Watz Kukin,M 47, Green Avenue, opp Main Park, Amritsar</v>
          </cell>
          <cell r="F234" t="str">
            <v>Ranjit Avenue</v>
          </cell>
          <cell r="G234" t="str">
            <v>Ranjit Avenue, Amritsar</v>
          </cell>
          <cell r="H234">
            <v>74.864910100000003</v>
          </cell>
          <cell r="I234">
            <v>31.6466891</v>
          </cell>
          <cell r="J234" t="str">
            <v>North Indian, Chinese</v>
          </cell>
          <cell r="K234">
            <v>700</v>
          </cell>
          <cell r="L234" t="str">
            <v>Indian Rupees(Rs.)</v>
          </cell>
          <cell r="M234" t="str">
            <v>No</v>
          </cell>
          <cell r="N234" t="str">
            <v>No</v>
          </cell>
          <cell r="O234">
            <v>2</v>
          </cell>
          <cell r="P234">
            <v>3.6</v>
          </cell>
          <cell r="Q234" t="str">
            <v>Good</v>
          </cell>
          <cell r="R234">
            <v>51</v>
          </cell>
        </row>
        <row r="235">
          <cell r="A235">
            <v>2200045</v>
          </cell>
          <cell r="C235" t="str">
            <v>India</v>
          </cell>
          <cell r="D235" t="str">
            <v>Amritsar</v>
          </cell>
          <cell r="E235" t="str">
            <v>The Kulcha Land,Opposite M.K Hotel, District Shopping Centre, Ranjit Avenue, Amritsar</v>
          </cell>
          <cell r="F235" t="str">
            <v>Ranjit Avenue</v>
          </cell>
          <cell r="G235" t="str">
            <v>Ranjit Avenue, Amritsar</v>
          </cell>
          <cell r="H235">
            <v>74.864166670000003</v>
          </cell>
          <cell r="I235">
            <v>31.653191669999998</v>
          </cell>
          <cell r="J235" t="str">
            <v>North Indian, Street Food</v>
          </cell>
          <cell r="K235">
            <v>200</v>
          </cell>
          <cell r="L235" t="str">
            <v>Indian Rupees(Rs.)</v>
          </cell>
          <cell r="M235" t="str">
            <v>No</v>
          </cell>
          <cell r="N235" t="str">
            <v>No</v>
          </cell>
          <cell r="O235">
            <v>1</v>
          </cell>
          <cell r="P235">
            <v>3.9</v>
          </cell>
          <cell r="Q235" t="str">
            <v>Good</v>
          </cell>
          <cell r="R235">
            <v>206</v>
          </cell>
        </row>
        <row r="236">
          <cell r="A236">
            <v>2200149</v>
          </cell>
          <cell r="C236" t="str">
            <v>India</v>
          </cell>
          <cell r="D236" t="str">
            <v>Amritsar</v>
          </cell>
          <cell r="E236" t="str">
            <v>Shudh Restaurant,Opposite Gurudwara Saragarhi, Near Dharm Singh Market Chowk, Fuwara, Town Hall, Amritsar</v>
          </cell>
          <cell r="F236" t="str">
            <v>Town Hall</v>
          </cell>
          <cell r="G236" t="str">
            <v>Town Hall, Amritsar</v>
          </cell>
          <cell r="H236">
            <v>74.879813889999994</v>
          </cell>
          <cell r="I236">
            <v>31.624047220000001</v>
          </cell>
          <cell r="J236" t="str">
            <v>North Indian, South Indian, Chinese, Fast Food</v>
          </cell>
          <cell r="K236">
            <v>600</v>
          </cell>
          <cell r="L236" t="str">
            <v>Indian Rupees(Rs.)</v>
          </cell>
          <cell r="M236" t="str">
            <v>No</v>
          </cell>
          <cell r="N236" t="str">
            <v>No</v>
          </cell>
          <cell r="O236">
            <v>2</v>
          </cell>
          <cell r="P236">
            <v>3.4</v>
          </cell>
          <cell r="Q236" t="str">
            <v>Average</v>
          </cell>
          <cell r="R236">
            <v>44</v>
          </cell>
        </row>
        <row r="237">
          <cell r="A237">
            <v>2200043</v>
          </cell>
          <cell r="C237" t="str">
            <v>India</v>
          </cell>
          <cell r="D237" t="str">
            <v>Amritsar</v>
          </cell>
          <cell r="E237" t="str">
            <v>Bade Bhai Ka Brothers' Dhaba,Near Amritsar Municipal Corporation, Town Hall, Amritsar</v>
          </cell>
          <cell r="F237" t="str">
            <v>Town Hall</v>
          </cell>
          <cell r="G237" t="str">
            <v>Town Hall, Amritsar</v>
          </cell>
          <cell r="H237">
            <v>74.874619440000004</v>
          </cell>
          <cell r="I237">
            <v>31.623947220000002</v>
          </cell>
          <cell r="J237" t="str">
            <v>North Indian, Fast Food</v>
          </cell>
          <cell r="K237">
            <v>500</v>
          </cell>
          <cell r="L237" t="str">
            <v>Indian Rupees(Rs.)</v>
          </cell>
          <cell r="M237" t="str">
            <v>No</v>
          </cell>
          <cell r="N237" t="str">
            <v>No</v>
          </cell>
          <cell r="O237">
            <v>2</v>
          </cell>
          <cell r="P237">
            <v>3.7</v>
          </cell>
          <cell r="Q237" t="str">
            <v>Good</v>
          </cell>
          <cell r="R237">
            <v>94</v>
          </cell>
        </row>
        <row r="238">
          <cell r="A238">
            <v>2200044</v>
          </cell>
          <cell r="C238" t="str">
            <v>India</v>
          </cell>
          <cell r="D238" t="str">
            <v>Amritsar</v>
          </cell>
          <cell r="E238" t="str">
            <v>Bharawan Da Dhaba,Near Amritsar Municipal Corporation, Town Hall, Amritsar</v>
          </cell>
          <cell r="F238" t="str">
            <v>Town Hall</v>
          </cell>
          <cell r="G238" t="str">
            <v>Town Hall, Amritsar</v>
          </cell>
          <cell r="H238">
            <v>74.878333330000004</v>
          </cell>
          <cell r="I238">
            <v>31.626152780000002</v>
          </cell>
          <cell r="J238" t="str">
            <v>North Indian, Fast Food</v>
          </cell>
          <cell r="K238">
            <v>500</v>
          </cell>
          <cell r="L238" t="str">
            <v>Indian Rupees(Rs.)</v>
          </cell>
          <cell r="M238" t="str">
            <v>No</v>
          </cell>
          <cell r="N238" t="str">
            <v>No</v>
          </cell>
          <cell r="O238">
            <v>2</v>
          </cell>
          <cell r="P238">
            <v>3.5</v>
          </cell>
          <cell r="Q238" t="str">
            <v>Good</v>
          </cell>
          <cell r="R238">
            <v>461</v>
          </cell>
        </row>
        <row r="239">
          <cell r="A239">
            <v>2200132</v>
          </cell>
          <cell r="C239" t="str">
            <v>India</v>
          </cell>
          <cell r="D239" t="str">
            <v>Amritsar</v>
          </cell>
          <cell r="E239" t="str">
            <v>Brothers Dhaba,Golden Temple Out Road, Opposite Amritsar Municipal Corporation, Town Hall, Amritsar</v>
          </cell>
          <cell r="F239" t="str">
            <v>Town Hall</v>
          </cell>
          <cell r="G239" t="str">
            <v>Town Hall, Amritsar</v>
          </cell>
          <cell r="H239">
            <v>74.877666000000005</v>
          </cell>
          <cell r="I239">
            <v>31.625980999999999</v>
          </cell>
          <cell r="J239" t="str">
            <v>North Indian</v>
          </cell>
          <cell r="K239">
            <v>500</v>
          </cell>
          <cell r="L239" t="str">
            <v>Indian Rupees(Rs.)</v>
          </cell>
          <cell r="M239" t="str">
            <v>No</v>
          </cell>
          <cell r="N239" t="str">
            <v>No</v>
          </cell>
          <cell r="O239">
            <v>2</v>
          </cell>
          <cell r="P239">
            <v>3.8</v>
          </cell>
          <cell r="Q239" t="str">
            <v>Good</v>
          </cell>
          <cell r="R239">
            <v>276</v>
          </cell>
        </row>
        <row r="240">
          <cell r="A240">
            <v>2200236</v>
          </cell>
          <cell r="C240" t="str">
            <v>India</v>
          </cell>
          <cell r="D240" t="str">
            <v>Amritsar</v>
          </cell>
          <cell r="E240" t="str">
            <v>Brothers' Amritsari Dhaba,Phawara Chowk, Town Hall, Amritsar</v>
          </cell>
          <cell r="F240" t="str">
            <v>Town Hall</v>
          </cell>
          <cell r="G240" t="str">
            <v>Town Hall, Amritsar</v>
          </cell>
          <cell r="H240">
            <v>74.879577780000005</v>
          </cell>
          <cell r="I240">
            <v>31.622611110000001</v>
          </cell>
          <cell r="J240" t="str">
            <v>North Indian</v>
          </cell>
          <cell r="K240">
            <v>400</v>
          </cell>
          <cell r="L240" t="str">
            <v>Indian Rupees(Rs.)</v>
          </cell>
          <cell r="M240" t="str">
            <v>No</v>
          </cell>
          <cell r="N240" t="str">
            <v>No</v>
          </cell>
          <cell r="O240">
            <v>2</v>
          </cell>
          <cell r="P240">
            <v>3.8</v>
          </cell>
          <cell r="Q240" t="str">
            <v>Good</v>
          </cell>
          <cell r="R240">
            <v>71</v>
          </cell>
        </row>
        <row r="241">
          <cell r="A241">
            <v>2200175</v>
          </cell>
          <cell r="C241" t="str">
            <v>India</v>
          </cell>
          <cell r="D241" t="str">
            <v>Amritsar</v>
          </cell>
          <cell r="E241" t="str">
            <v>Gurdas Ram Jalebi Wala,Near Golden Temple, Town Hall, Amritsar</v>
          </cell>
          <cell r="F241" t="str">
            <v>Town Hall</v>
          </cell>
          <cell r="G241" t="str">
            <v>Town Hall, Amritsar</v>
          </cell>
          <cell r="H241">
            <v>0</v>
          </cell>
          <cell r="I241">
            <v>0</v>
          </cell>
          <cell r="J241" t="str">
            <v>Mithai</v>
          </cell>
          <cell r="K241">
            <v>100</v>
          </cell>
          <cell r="L241" t="str">
            <v>Indian Rupees(Rs.)</v>
          </cell>
          <cell r="M241" t="str">
            <v>No</v>
          </cell>
          <cell r="N241" t="str">
            <v>No</v>
          </cell>
          <cell r="O241">
            <v>1</v>
          </cell>
          <cell r="P241">
            <v>4.0999999999999996</v>
          </cell>
          <cell r="Q241" t="str">
            <v>Very Good</v>
          </cell>
          <cell r="R241">
            <v>104</v>
          </cell>
        </row>
        <row r="242">
          <cell r="A242">
            <v>2200000</v>
          </cell>
          <cell r="C242" t="str">
            <v>India</v>
          </cell>
          <cell r="D242" t="str">
            <v>Amritsar</v>
          </cell>
          <cell r="E242" t="str">
            <v>Kesar Da Dhabha,Near Telephone Exchange, Chowk Passian, Shastri Market, Near Town Hall, Amritsar</v>
          </cell>
          <cell r="F242" t="str">
            <v>Town Hall</v>
          </cell>
          <cell r="G242" t="str">
            <v>Town Hall, Amritsar</v>
          </cell>
          <cell r="H242">
            <v>74.873005000000006</v>
          </cell>
          <cell r="I242">
            <v>31.624386000000001</v>
          </cell>
          <cell r="J242" t="str">
            <v>North Indian</v>
          </cell>
          <cell r="K242">
            <v>500</v>
          </cell>
          <cell r="L242" t="str">
            <v>Indian Rupees(Rs.)</v>
          </cell>
          <cell r="M242" t="str">
            <v>No</v>
          </cell>
          <cell r="N242" t="str">
            <v>No</v>
          </cell>
          <cell r="O242">
            <v>2</v>
          </cell>
          <cell r="P242">
            <v>4.0999999999999996</v>
          </cell>
          <cell r="Q242" t="str">
            <v>Very Good</v>
          </cell>
          <cell r="R242">
            <v>878</v>
          </cell>
        </row>
        <row r="243">
          <cell r="A243">
            <v>2200055</v>
          </cell>
          <cell r="C243" t="str">
            <v>India</v>
          </cell>
          <cell r="D243" t="str">
            <v>Amritsar</v>
          </cell>
          <cell r="E243" t="str">
            <v>Beera Chicken Corner,Opposite Bandari Hospital, Sehaj Avenue, Majitha Road, Near White Avenue, Amritsar</v>
          </cell>
          <cell r="F243" t="str">
            <v>White Avenue</v>
          </cell>
          <cell r="G243" t="str">
            <v>White Avenue, Amritsar</v>
          </cell>
          <cell r="H243">
            <v>74.883996999999994</v>
          </cell>
          <cell r="I243">
            <v>31.641991000000001</v>
          </cell>
          <cell r="J243" t="str">
            <v>North Indian</v>
          </cell>
          <cell r="K243">
            <v>500</v>
          </cell>
          <cell r="L243" t="str">
            <v>Indian Rupees(Rs.)</v>
          </cell>
          <cell r="M243" t="str">
            <v>No</v>
          </cell>
          <cell r="N243" t="str">
            <v>No</v>
          </cell>
          <cell r="O243">
            <v>2</v>
          </cell>
          <cell r="P243">
            <v>3.8</v>
          </cell>
          <cell r="Q243" t="str">
            <v>Good</v>
          </cell>
          <cell r="R243">
            <v>192</v>
          </cell>
        </row>
        <row r="244">
          <cell r="A244">
            <v>2200034</v>
          </cell>
          <cell r="C244" t="str">
            <v>India</v>
          </cell>
          <cell r="D244" t="str">
            <v>Amritsar</v>
          </cell>
          <cell r="E244" t="str">
            <v>Surjit Food Plaza,Shop 4, Nehru Shopping Complex, Lawrence Road, White Avenue, Amritsar</v>
          </cell>
          <cell r="F244" t="str">
            <v>White Avenue</v>
          </cell>
          <cell r="G244" t="str">
            <v>White Avenue, Amritsar</v>
          </cell>
          <cell r="H244">
            <v>74.877002000000005</v>
          </cell>
          <cell r="I244">
            <v>31.644818000000001</v>
          </cell>
          <cell r="J244" t="str">
            <v>North Indian</v>
          </cell>
          <cell r="K244">
            <v>1000</v>
          </cell>
          <cell r="L244" t="str">
            <v>Indian Rupees(Rs.)</v>
          </cell>
          <cell r="M244" t="str">
            <v>No</v>
          </cell>
          <cell r="N244" t="str">
            <v>No</v>
          </cell>
          <cell r="O244">
            <v>3</v>
          </cell>
          <cell r="P244">
            <v>3.5</v>
          </cell>
          <cell r="Q244" t="str">
            <v>Good</v>
          </cell>
          <cell r="R244">
            <v>96</v>
          </cell>
        </row>
        <row r="245">
          <cell r="A245">
            <v>2200153</v>
          </cell>
          <cell r="C245" t="str">
            <v>India</v>
          </cell>
          <cell r="D245" t="str">
            <v>Amritsar</v>
          </cell>
          <cell r="E245" t="str">
            <v>Kanha Sweets,Shop 1, Opposite Bijli Pehalwan Mandir, Lawrence Road, White Avenue, Amritsar</v>
          </cell>
          <cell r="F245" t="str">
            <v>White Avenue</v>
          </cell>
          <cell r="G245" t="str">
            <v>White Avenue, Amritsar</v>
          </cell>
          <cell r="H245">
            <v>0</v>
          </cell>
          <cell r="I245">
            <v>0</v>
          </cell>
          <cell r="J245" t="str">
            <v>Fast Food</v>
          </cell>
          <cell r="K245">
            <v>150</v>
          </cell>
          <cell r="L245" t="str">
            <v>Indian Rupees(Rs.)</v>
          </cell>
          <cell r="M245" t="str">
            <v>No</v>
          </cell>
          <cell r="N245" t="str">
            <v>No</v>
          </cell>
          <cell r="O245">
            <v>1</v>
          </cell>
          <cell r="P245">
            <v>4.0999999999999996</v>
          </cell>
          <cell r="Q245" t="str">
            <v>Very Good</v>
          </cell>
          <cell r="R245">
            <v>140</v>
          </cell>
        </row>
        <row r="246">
          <cell r="A246">
            <v>2500023</v>
          </cell>
          <cell r="C246" t="str">
            <v>India</v>
          </cell>
          <cell r="D246" t="str">
            <v>Aurangabad</v>
          </cell>
          <cell r="E246" t="str">
            <v>Kream N Krunch,2, Near Akashwani Circle, Mahesh Nagar, Jalna Road, Akashwani, Aurangabad</v>
          </cell>
          <cell r="F246" t="str">
            <v>Akashwani</v>
          </cell>
          <cell r="G246" t="str">
            <v>Akashwani, Aurangabad</v>
          </cell>
          <cell r="H246">
            <v>75.346016669999997</v>
          </cell>
          <cell r="I246">
            <v>19.87621944</v>
          </cell>
          <cell r="J246" t="str">
            <v>North Indian, Chinese, Continental, Italian</v>
          </cell>
          <cell r="K246">
            <v>800</v>
          </cell>
          <cell r="L246" t="str">
            <v>Indian Rupees(Rs.)</v>
          </cell>
          <cell r="M246" t="str">
            <v>No</v>
          </cell>
          <cell r="N246" t="str">
            <v>No</v>
          </cell>
          <cell r="O246">
            <v>3</v>
          </cell>
          <cell r="P246">
            <v>3.6</v>
          </cell>
          <cell r="Q246" t="str">
            <v>Good</v>
          </cell>
          <cell r="R246">
            <v>240</v>
          </cell>
        </row>
        <row r="247">
          <cell r="A247">
            <v>2500076</v>
          </cell>
          <cell r="C247" t="str">
            <v>India</v>
          </cell>
          <cell r="D247" t="str">
            <v>Aurangabad</v>
          </cell>
          <cell r="E247" t="str">
            <v>Balbeer's Kitchen &amp; Bar,Shendra, Near Cambridge School, Jalna Road, Chicalthana, Aurangabad</v>
          </cell>
          <cell r="F247" t="str">
            <v>Chicalthana</v>
          </cell>
          <cell r="G247" t="str">
            <v>Chicalthana, Aurangabad</v>
          </cell>
          <cell r="H247">
            <v>0</v>
          </cell>
          <cell r="I247">
            <v>0</v>
          </cell>
          <cell r="J247" t="str">
            <v>Italian, Continental, Chinese, North Indian</v>
          </cell>
          <cell r="K247">
            <v>850</v>
          </cell>
          <cell r="L247" t="str">
            <v>Indian Rupees(Rs.)</v>
          </cell>
          <cell r="M247" t="str">
            <v>No</v>
          </cell>
          <cell r="N247" t="str">
            <v>No</v>
          </cell>
          <cell r="O247">
            <v>3</v>
          </cell>
          <cell r="P247">
            <v>3.3</v>
          </cell>
          <cell r="Q247" t="str">
            <v>Average</v>
          </cell>
          <cell r="R247">
            <v>65</v>
          </cell>
        </row>
        <row r="248">
          <cell r="A248">
            <v>2500054</v>
          </cell>
          <cell r="C248" t="str">
            <v>India</v>
          </cell>
          <cell r="D248" t="str">
            <v>Aurangabad</v>
          </cell>
          <cell r="E248" t="str">
            <v>Angeethi Restaurant,Seven Hill Flyover, Jalna Road, Vidya Nagar, CIDCO, Aurangabad</v>
          </cell>
          <cell r="F248" t="str">
            <v>CIDCO</v>
          </cell>
          <cell r="G248" t="str">
            <v>CIDCO, Aurangabad</v>
          </cell>
          <cell r="H248">
            <v>75.353941669999998</v>
          </cell>
          <cell r="I248">
            <v>19.874733330000002</v>
          </cell>
          <cell r="J248" t="str">
            <v>North Indian, Chinese</v>
          </cell>
          <cell r="K248">
            <v>600</v>
          </cell>
          <cell r="L248" t="str">
            <v>Indian Rupees(Rs.)</v>
          </cell>
          <cell r="M248" t="str">
            <v>No</v>
          </cell>
          <cell r="N248" t="str">
            <v>No</v>
          </cell>
          <cell r="O248">
            <v>2</v>
          </cell>
          <cell r="P248">
            <v>3.3</v>
          </cell>
          <cell r="Q248" t="str">
            <v>Average</v>
          </cell>
          <cell r="R248">
            <v>63</v>
          </cell>
        </row>
        <row r="249">
          <cell r="A249">
            <v>2500134</v>
          </cell>
          <cell r="C249" t="str">
            <v>India</v>
          </cell>
          <cell r="D249" t="str">
            <v>Aurangabad</v>
          </cell>
          <cell r="E249" t="str">
            <v>Domino's Pizza,8, Upper Ground Floor, City Pride Commercial Complex, Kali Bawdi, Jalna Road, CIDCO, Aurangabad</v>
          </cell>
          <cell r="F249" t="str">
            <v>CIDCO</v>
          </cell>
          <cell r="G249" t="str">
            <v>CIDCO, Aurangabad</v>
          </cell>
          <cell r="H249">
            <v>75.340774999999994</v>
          </cell>
          <cell r="I249">
            <v>19.876105559999999</v>
          </cell>
          <cell r="J249" t="str">
            <v>Pizza</v>
          </cell>
          <cell r="K249">
            <v>700</v>
          </cell>
          <cell r="L249" t="str">
            <v>Indian Rupees(Rs.)</v>
          </cell>
          <cell r="M249" t="str">
            <v>No</v>
          </cell>
          <cell r="N249" t="str">
            <v>No</v>
          </cell>
          <cell r="O249">
            <v>2</v>
          </cell>
          <cell r="P249">
            <v>3.1</v>
          </cell>
          <cell r="Q249" t="str">
            <v>Average</v>
          </cell>
          <cell r="R249">
            <v>19</v>
          </cell>
        </row>
        <row r="250">
          <cell r="A250">
            <v>2500069</v>
          </cell>
          <cell r="C250" t="str">
            <v>India</v>
          </cell>
          <cell r="D250" t="str">
            <v>Aurangabad</v>
          </cell>
          <cell r="E250" t="str">
            <v>Hotel Laadli,Goodwill Complex, Opposite Cidco Busstand, N-2, CIDCO, Aurangabad</v>
          </cell>
          <cell r="F250" t="str">
            <v>CIDCO</v>
          </cell>
          <cell r="G250" t="str">
            <v>CIDCO, Aurangabad</v>
          </cell>
          <cell r="H250">
            <v>75.367126799999994</v>
          </cell>
          <cell r="I250">
            <v>19.8755223</v>
          </cell>
          <cell r="J250" t="str">
            <v>North Indian, South Indian</v>
          </cell>
          <cell r="K250">
            <v>350</v>
          </cell>
          <cell r="L250" t="str">
            <v>Indian Rupees(Rs.)</v>
          </cell>
          <cell r="M250" t="str">
            <v>No</v>
          </cell>
          <cell r="N250" t="str">
            <v>No</v>
          </cell>
          <cell r="O250">
            <v>2</v>
          </cell>
          <cell r="P250">
            <v>3.4</v>
          </cell>
          <cell r="Q250" t="str">
            <v>Average</v>
          </cell>
          <cell r="R250">
            <v>46</v>
          </cell>
        </row>
        <row r="251">
          <cell r="A251">
            <v>2500256</v>
          </cell>
          <cell r="C251" t="str">
            <v>India</v>
          </cell>
          <cell r="D251" t="str">
            <v>Aurangabad</v>
          </cell>
          <cell r="E251" t="str">
            <v>Indiana Veg Restaurant,Plot 2, Near High Court, N-3, CIDCO, Aurangabad</v>
          </cell>
          <cell r="F251" t="str">
            <v>CIDCO</v>
          </cell>
          <cell r="G251" t="str">
            <v>CIDCO, Aurangabad</v>
          </cell>
          <cell r="H251">
            <v>75.360231999999996</v>
          </cell>
          <cell r="I251">
            <v>19.874448999999998</v>
          </cell>
          <cell r="J251" t="str">
            <v>South Indian, North Indian, Chinese, Fast Food</v>
          </cell>
          <cell r="K251">
            <v>450</v>
          </cell>
          <cell r="L251" t="str">
            <v>Indian Rupees(Rs.)</v>
          </cell>
          <cell r="M251" t="str">
            <v>No</v>
          </cell>
          <cell r="N251" t="str">
            <v>No</v>
          </cell>
          <cell r="O251">
            <v>2</v>
          </cell>
          <cell r="P251">
            <v>3.4</v>
          </cell>
          <cell r="Q251" t="str">
            <v>Average</v>
          </cell>
          <cell r="R251">
            <v>75</v>
          </cell>
        </row>
        <row r="252">
          <cell r="A252">
            <v>2500024</v>
          </cell>
          <cell r="C252" t="str">
            <v>India</v>
          </cell>
          <cell r="D252" t="str">
            <v>Aurangabad</v>
          </cell>
          <cell r="E252" t="str">
            <v>Madhuban Restaurant - Welcome Hotel Rama International,Welcome Hotel Rama International, Opposite High Court, CIDCO, Aurangabad</v>
          </cell>
          <cell r="F252" t="str">
            <v>CIDCO</v>
          </cell>
          <cell r="G252" t="str">
            <v>CIDCO, Aurangabad</v>
          </cell>
          <cell r="H252">
            <v>75.358887999999993</v>
          </cell>
          <cell r="I252">
            <v>19.875907999999999</v>
          </cell>
          <cell r="J252" t="str">
            <v>North Indian, Chinese, Continental, Italian, Mexican</v>
          </cell>
          <cell r="K252">
            <v>1800</v>
          </cell>
          <cell r="L252" t="str">
            <v>Indian Rupees(Rs.)</v>
          </cell>
          <cell r="M252" t="str">
            <v>No</v>
          </cell>
          <cell r="N252" t="str">
            <v>No</v>
          </cell>
          <cell r="O252">
            <v>4</v>
          </cell>
          <cell r="P252">
            <v>3.4</v>
          </cell>
          <cell r="Q252" t="str">
            <v>Average</v>
          </cell>
          <cell r="R252">
            <v>94</v>
          </cell>
        </row>
        <row r="253">
          <cell r="A253">
            <v>2500075</v>
          </cell>
          <cell r="C253" t="str">
            <v>India</v>
          </cell>
          <cell r="D253" t="str">
            <v>Aurangabad</v>
          </cell>
          <cell r="E253" t="str">
            <v>Mauj Restaurant,31, Kailash Arcade, Opposite Bank of Baroda, Connaught Place, CIDCO, Aurangabad</v>
          </cell>
          <cell r="F253" t="str">
            <v>CIDCO</v>
          </cell>
          <cell r="G253" t="str">
            <v>CIDCO, Aurangabad</v>
          </cell>
          <cell r="H253">
            <v>75.364791670000002</v>
          </cell>
          <cell r="I253">
            <v>19.87642778</v>
          </cell>
          <cell r="J253" t="str">
            <v>Italian, Fast Food, North Indian, Chinese</v>
          </cell>
          <cell r="K253">
            <v>500</v>
          </cell>
          <cell r="L253" t="str">
            <v>Indian Rupees(Rs.)</v>
          </cell>
          <cell r="M253" t="str">
            <v>No</v>
          </cell>
          <cell r="N253" t="str">
            <v>No</v>
          </cell>
          <cell r="O253">
            <v>2</v>
          </cell>
          <cell r="P253">
            <v>3.3</v>
          </cell>
          <cell r="Q253" t="str">
            <v>Average</v>
          </cell>
          <cell r="R253">
            <v>47</v>
          </cell>
        </row>
        <row r="254">
          <cell r="A254">
            <v>2500029</v>
          </cell>
          <cell r="C254" t="str">
            <v>India</v>
          </cell>
          <cell r="D254" t="str">
            <v>Aurangabad</v>
          </cell>
          <cell r="E254" t="str">
            <v>Naivedya,Sakal Office, Jalna Road, CIDCO, Aurangabad</v>
          </cell>
          <cell r="F254" t="str">
            <v>CIDCO</v>
          </cell>
          <cell r="G254" t="str">
            <v>CIDCO, Aurangabad</v>
          </cell>
          <cell r="H254">
            <v>75.368418700000007</v>
          </cell>
          <cell r="I254">
            <v>19.874103000000002</v>
          </cell>
          <cell r="J254" t="str">
            <v>North Indian</v>
          </cell>
          <cell r="K254">
            <v>500</v>
          </cell>
          <cell r="L254" t="str">
            <v>Indian Rupees(Rs.)</v>
          </cell>
          <cell r="M254" t="str">
            <v>No</v>
          </cell>
          <cell r="N254" t="str">
            <v>No</v>
          </cell>
          <cell r="O254">
            <v>2</v>
          </cell>
          <cell r="P254">
            <v>3.4</v>
          </cell>
          <cell r="Q254" t="str">
            <v>Average</v>
          </cell>
          <cell r="R254">
            <v>71</v>
          </cell>
        </row>
        <row r="255">
          <cell r="A255">
            <v>2500079</v>
          </cell>
          <cell r="C255" t="str">
            <v>India</v>
          </cell>
          <cell r="D255" t="str">
            <v>Aurangabad</v>
          </cell>
          <cell r="E255" t="str">
            <v>d' Curry House,Hotel Green Olive, Near Baba Petrol Pump, Nirala Bazar, Aurangabad</v>
          </cell>
          <cell r="F255" t="str">
            <v>Hotel Green Olive, Nirala Bazar</v>
          </cell>
          <cell r="G255" t="str">
            <v>Hotel Green Olive, Nirala Bazar, Aurangabad</v>
          </cell>
          <cell r="H255">
            <v>75.316721999999999</v>
          </cell>
          <cell r="I255">
            <v>19.875336999999998</v>
          </cell>
          <cell r="J255" t="str">
            <v>Continental, Chinese, Biryani, North Indian</v>
          </cell>
          <cell r="K255">
            <v>1000</v>
          </cell>
          <cell r="L255" t="str">
            <v>Indian Rupees(Rs.)</v>
          </cell>
          <cell r="M255" t="str">
            <v>No</v>
          </cell>
          <cell r="N255" t="str">
            <v>No</v>
          </cell>
          <cell r="O255">
            <v>3</v>
          </cell>
          <cell r="P255">
            <v>3.6</v>
          </cell>
          <cell r="Q255" t="str">
            <v>Good</v>
          </cell>
          <cell r="R255">
            <v>73</v>
          </cell>
        </row>
        <row r="256">
          <cell r="A256">
            <v>2500343</v>
          </cell>
          <cell r="C256" t="str">
            <v>India</v>
          </cell>
          <cell r="D256" t="str">
            <v>Aurangabad</v>
          </cell>
          <cell r="E256" t="str">
            <v>Mokoholic Juice Bar,Opposite Municipal Car Parking, Paithan Gate, Near Mondha, Aurangabad</v>
          </cell>
          <cell r="F256" t="str">
            <v>Mondha</v>
          </cell>
          <cell r="G256" t="str">
            <v>Mondha, Aurangabad</v>
          </cell>
          <cell r="H256">
            <v>0</v>
          </cell>
          <cell r="I256">
            <v>0</v>
          </cell>
          <cell r="J256" t="str">
            <v>Juices, Desserts</v>
          </cell>
          <cell r="K256">
            <v>300</v>
          </cell>
          <cell r="L256" t="str">
            <v>Indian Rupees(Rs.)</v>
          </cell>
          <cell r="M256" t="str">
            <v>No</v>
          </cell>
          <cell r="N256" t="str">
            <v>No</v>
          </cell>
          <cell r="O256">
            <v>1</v>
          </cell>
          <cell r="P256">
            <v>3.5</v>
          </cell>
          <cell r="Q256" t="str">
            <v>Good</v>
          </cell>
          <cell r="R256">
            <v>21</v>
          </cell>
        </row>
        <row r="257">
          <cell r="A257">
            <v>2500052</v>
          </cell>
          <cell r="C257" t="str">
            <v>India</v>
          </cell>
          <cell r="D257" t="str">
            <v>Aurangabad</v>
          </cell>
          <cell r="E257" t="str">
            <v>Ashoka's Veg Restaurant,31, Opposite Kohinoor Plaza, Near M P Law College, Nirala Bazar, Aurangabad</v>
          </cell>
          <cell r="F257" t="str">
            <v>Nirala Bazar</v>
          </cell>
          <cell r="G257" t="str">
            <v>Nirala Bazar, Aurangabad</v>
          </cell>
          <cell r="H257">
            <v>75.323402779999995</v>
          </cell>
          <cell r="I257">
            <v>19.879630559999999</v>
          </cell>
          <cell r="J257" t="str">
            <v>South Indian, Chinese, North Indian</v>
          </cell>
          <cell r="K257">
            <v>400</v>
          </cell>
          <cell r="L257" t="str">
            <v>Indian Rupees(Rs.)</v>
          </cell>
          <cell r="M257" t="str">
            <v>No</v>
          </cell>
          <cell r="N257" t="str">
            <v>No</v>
          </cell>
          <cell r="O257">
            <v>2</v>
          </cell>
          <cell r="P257">
            <v>3.3</v>
          </cell>
          <cell r="Q257" t="str">
            <v>Average</v>
          </cell>
          <cell r="R257">
            <v>46</v>
          </cell>
        </row>
        <row r="258">
          <cell r="A258">
            <v>2500062</v>
          </cell>
          <cell r="C258" t="str">
            <v>India</v>
          </cell>
          <cell r="D258" t="str">
            <v>Aurangabad</v>
          </cell>
          <cell r="E258" t="str">
            <v>Kareem's Fine Dining,A1-A3, Motiwala Complex, Below KFC Restaurant, Nirala Bazar, Aurangabad</v>
          </cell>
          <cell r="F258" t="str">
            <v>Nirala Bazar</v>
          </cell>
          <cell r="G258" t="str">
            <v>Nirala Bazar, Aurangabad</v>
          </cell>
          <cell r="H258">
            <v>75.323502779999998</v>
          </cell>
          <cell r="I258">
            <v>19.880255559999998</v>
          </cell>
          <cell r="J258" t="str">
            <v>Mughlai, Biryani</v>
          </cell>
          <cell r="K258">
            <v>700</v>
          </cell>
          <cell r="L258" t="str">
            <v>Indian Rupees(Rs.)</v>
          </cell>
          <cell r="M258" t="str">
            <v>No</v>
          </cell>
          <cell r="N258" t="str">
            <v>No</v>
          </cell>
          <cell r="O258">
            <v>2</v>
          </cell>
          <cell r="P258">
            <v>3.3</v>
          </cell>
          <cell r="Q258" t="str">
            <v>Average</v>
          </cell>
          <cell r="R258">
            <v>45</v>
          </cell>
        </row>
        <row r="259">
          <cell r="A259">
            <v>2500056</v>
          </cell>
          <cell r="C259" t="str">
            <v>India</v>
          </cell>
          <cell r="D259" t="str">
            <v>Aurangabad</v>
          </cell>
          <cell r="E259" t="str">
            <v>That Baat,Near Vivekanand College, Samarth Nagar, Nirala Bazar Road, Aurangabad</v>
          </cell>
          <cell r="F259" t="str">
            <v>Nirala Bazar</v>
          </cell>
          <cell r="G259" t="str">
            <v>Nirala Bazar, Aurangabad</v>
          </cell>
          <cell r="H259">
            <v>75.322405000000003</v>
          </cell>
          <cell r="I259">
            <v>19.875015999999999</v>
          </cell>
          <cell r="J259" t="str">
            <v>Maharashtrian</v>
          </cell>
          <cell r="K259">
            <v>450</v>
          </cell>
          <cell r="L259" t="str">
            <v>Indian Rupees(Rs.)</v>
          </cell>
          <cell r="M259" t="str">
            <v>No</v>
          </cell>
          <cell r="N259" t="str">
            <v>No</v>
          </cell>
          <cell r="O259">
            <v>2</v>
          </cell>
          <cell r="P259">
            <v>3.4</v>
          </cell>
          <cell r="Q259" t="str">
            <v>Average</v>
          </cell>
          <cell r="R259">
            <v>34</v>
          </cell>
        </row>
        <row r="260">
          <cell r="A260">
            <v>2500030</v>
          </cell>
          <cell r="C260" t="str">
            <v>India</v>
          </cell>
          <cell r="D260" t="str">
            <v>Aurangabad</v>
          </cell>
          <cell r="E260" t="str">
            <v>Bhoj Restaurant,First Floor, Bhau Pathak Smriti Kamgar Bhavan, CBS Road, Nirala Bazar, Aurangabad</v>
          </cell>
          <cell r="F260" t="str">
            <v>Nirala Bazar</v>
          </cell>
          <cell r="G260" t="str">
            <v>Nirala Bazar, Aurangabad</v>
          </cell>
          <cell r="H260">
            <v>75.317475000000002</v>
          </cell>
          <cell r="I260">
            <v>19.87802778</v>
          </cell>
          <cell r="J260" t="str">
            <v>North Indian</v>
          </cell>
          <cell r="K260">
            <v>450</v>
          </cell>
          <cell r="L260" t="str">
            <v>Indian Rupees(Rs.)</v>
          </cell>
          <cell r="M260" t="str">
            <v>No</v>
          </cell>
          <cell r="N260" t="str">
            <v>No</v>
          </cell>
          <cell r="O260">
            <v>2</v>
          </cell>
          <cell r="P260">
            <v>3.7</v>
          </cell>
          <cell r="Q260" t="str">
            <v>Good</v>
          </cell>
          <cell r="R260">
            <v>89</v>
          </cell>
        </row>
        <row r="261">
          <cell r="A261">
            <v>2500390</v>
          </cell>
          <cell r="C261" t="str">
            <v>India</v>
          </cell>
          <cell r="D261" t="str">
            <v>Aurangabad</v>
          </cell>
          <cell r="E261" t="str">
            <v>Downside Up,6&amp;7 B, Kuber Avenue, Rana Nagar, Near Nyay Nagar, Aurangabad</v>
          </cell>
          <cell r="F261" t="str">
            <v>Nyay Nagar</v>
          </cell>
          <cell r="G261" t="str">
            <v>Nyay Nagar, Aurangabad</v>
          </cell>
          <cell r="H261">
            <v>0</v>
          </cell>
          <cell r="I261">
            <v>0</v>
          </cell>
          <cell r="J261" t="str">
            <v>Cafe, Mughlai, North Indian</v>
          </cell>
          <cell r="K261">
            <v>400</v>
          </cell>
          <cell r="L261" t="str">
            <v>Indian Rupees(Rs.)</v>
          </cell>
          <cell r="M261" t="str">
            <v>No</v>
          </cell>
          <cell r="N261" t="str">
            <v>No</v>
          </cell>
          <cell r="O261">
            <v>2</v>
          </cell>
          <cell r="P261">
            <v>3.2</v>
          </cell>
          <cell r="Q261" t="str">
            <v>Average</v>
          </cell>
          <cell r="R261">
            <v>8</v>
          </cell>
        </row>
        <row r="262">
          <cell r="A262">
            <v>2500007</v>
          </cell>
          <cell r="C262" t="str">
            <v>India</v>
          </cell>
          <cell r="D262" t="str">
            <v>Aurangabad</v>
          </cell>
          <cell r="E262" t="str">
            <v>Kareem's Kabab &amp; Biryani,First Floor, Food Court, Prozone Mall, MIDC Industrial Area, Chicalthana, Aurangabad</v>
          </cell>
          <cell r="F262" t="str">
            <v>Prozone Mall, Chicalthana</v>
          </cell>
          <cell r="G262" t="str">
            <v>Prozone Mall, Chicalthana, Aurangabad</v>
          </cell>
          <cell r="H262">
            <v>75.37235278</v>
          </cell>
          <cell r="I262">
            <v>19.876994440000001</v>
          </cell>
          <cell r="J262" t="str">
            <v>Mughlai</v>
          </cell>
          <cell r="K262">
            <v>650</v>
          </cell>
          <cell r="L262" t="str">
            <v>Indian Rupees(Rs.)</v>
          </cell>
          <cell r="M262" t="str">
            <v>No</v>
          </cell>
          <cell r="N262" t="str">
            <v>No</v>
          </cell>
          <cell r="O262">
            <v>2</v>
          </cell>
          <cell r="P262">
            <v>3.4</v>
          </cell>
          <cell r="Q262" t="str">
            <v>Average</v>
          </cell>
          <cell r="R262">
            <v>39</v>
          </cell>
        </row>
        <row r="263">
          <cell r="A263">
            <v>2500123</v>
          </cell>
          <cell r="C263" t="str">
            <v>India</v>
          </cell>
          <cell r="D263" t="str">
            <v>Aurangabad</v>
          </cell>
          <cell r="E263" t="str">
            <v>Great Sagar Restaurant,Near Bhadkal Gate, VIP Road, Shahgunj, Aurangabad</v>
          </cell>
          <cell r="F263" t="str">
            <v>Shahgunj</v>
          </cell>
          <cell r="G263" t="str">
            <v>Shahgunj, Aurangabad</v>
          </cell>
          <cell r="H263">
            <v>75.321460999999999</v>
          </cell>
          <cell r="I263">
            <v>19.888715999999999</v>
          </cell>
          <cell r="J263" t="str">
            <v>North Indian, Mughlai</v>
          </cell>
          <cell r="K263">
            <v>600</v>
          </cell>
          <cell r="L263" t="str">
            <v>Indian Rupees(Rs.)</v>
          </cell>
          <cell r="M263" t="str">
            <v>No</v>
          </cell>
          <cell r="N263" t="str">
            <v>No</v>
          </cell>
          <cell r="O263">
            <v>2</v>
          </cell>
          <cell r="P263">
            <v>3.3</v>
          </cell>
          <cell r="Q263" t="str">
            <v>Average</v>
          </cell>
          <cell r="R263">
            <v>74</v>
          </cell>
        </row>
        <row r="264">
          <cell r="A264">
            <v>2500122</v>
          </cell>
          <cell r="C264" t="str">
            <v>India</v>
          </cell>
          <cell r="D264" t="str">
            <v>Aurangabad</v>
          </cell>
          <cell r="E264" t="str">
            <v>Kailash Restaurant,Rachanakar colony, Railway Station Road, Usmanpura, Aurangabad</v>
          </cell>
          <cell r="F264" t="str">
            <v>Usmanpura</v>
          </cell>
          <cell r="G264" t="str">
            <v>Usmanpura, Aurangabad</v>
          </cell>
          <cell r="H264">
            <v>75.318894439999994</v>
          </cell>
          <cell r="I264">
            <v>19.866969439999998</v>
          </cell>
          <cell r="J264" t="str">
            <v>North Indian, Chinese, South Indian, Fast Food</v>
          </cell>
          <cell r="K264">
            <v>450</v>
          </cell>
          <cell r="L264" t="str">
            <v>Indian Rupees(Rs.)</v>
          </cell>
          <cell r="M264" t="str">
            <v>No</v>
          </cell>
          <cell r="N264" t="str">
            <v>No</v>
          </cell>
          <cell r="O264">
            <v>2</v>
          </cell>
          <cell r="P264">
            <v>3.3</v>
          </cell>
          <cell r="Q264" t="str">
            <v>Average</v>
          </cell>
          <cell r="R264">
            <v>76</v>
          </cell>
        </row>
        <row r="265">
          <cell r="A265">
            <v>2500346</v>
          </cell>
          <cell r="C265" t="str">
            <v>India</v>
          </cell>
          <cell r="D265" t="str">
            <v>Aurangabad</v>
          </cell>
          <cell r="E265" t="str">
            <v>Yalla Yalla,Near Gopal Tea Corner, Usmanpura Circle, Usmanpura, Aurangabad</v>
          </cell>
          <cell r="F265" t="str">
            <v>Usmanpura</v>
          </cell>
          <cell r="G265" t="str">
            <v>Usmanpura, Aurangabad</v>
          </cell>
          <cell r="H265">
            <v>0</v>
          </cell>
          <cell r="I265">
            <v>0</v>
          </cell>
          <cell r="J265" t="str">
            <v>North Indian, Hyderabadi</v>
          </cell>
          <cell r="K265">
            <v>500</v>
          </cell>
          <cell r="L265" t="str">
            <v>Indian Rupees(Rs.)</v>
          </cell>
          <cell r="M265" t="str">
            <v>No</v>
          </cell>
          <cell r="N265" t="str">
            <v>No</v>
          </cell>
          <cell r="O265">
            <v>2</v>
          </cell>
          <cell r="P265">
            <v>3.3</v>
          </cell>
          <cell r="Q265" t="str">
            <v>Average</v>
          </cell>
          <cell r="R265">
            <v>71</v>
          </cell>
        </row>
        <row r="266">
          <cell r="A266">
            <v>50943</v>
          </cell>
          <cell r="C266" t="str">
            <v>India</v>
          </cell>
          <cell r="D266" t="str">
            <v>Bangalore</v>
          </cell>
          <cell r="E266" t="str">
            <v>Sultans of Spice,BluPetal Hotel, 60 Jyoti Nivas College Road, Koramangala 5th Block, Bangalore</v>
          </cell>
          <cell r="F266" t="str">
            <v>BluPetal Hotel, Koramangala</v>
          </cell>
          <cell r="G266" t="str">
            <v>BluPetal Hotel, Koramangala, Bangalore</v>
          </cell>
          <cell r="H266">
            <v>77.615427929999996</v>
          </cell>
          <cell r="I266">
            <v>12.933283919999999</v>
          </cell>
          <cell r="J266" t="str">
            <v>North Indian, Mughlai</v>
          </cell>
          <cell r="K266">
            <v>1300</v>
          </cell>
          <cell r="L266" t="str">
            <v>Indian Rupees(Rs.)</v>
          </cell>
          <cell r="M266" t="str">
            <v>Yes</v>
          </cell>
          <cell r="N266" t="str">
            <v>Yes</v>
          </cell>
          <cell r="O266">
            <v>3</v>
          </cell>
          <cell r="P266">
            <v>4.0999999999999996</v>
          </cell>
          <cell r="Q266" t="str">
            <v>Very Good</v>
          </cell>
          <cell r="R266">
            <v>2416</v>
          </cell>
        </row>
        <row r="267">
          <cell r="A267">
            <v>58268</v>
          </cell>
          <cell r="C267" t="str">
            <v>India</v>
          </cell>
          <cell r="D267" t="str">
            <v>Bangalore</v>
          </cell>
          <cell r="E267" t="str">
            <v>The Fatty Bao - Asian Gastro Bar,610, 3rd Floor, 12th Main, Off 80 Feet Road, Indiranagar, Bangalore</v>
          </cell>
          <cell r="F267" t="str">
            <v>Indiranagar</v>
          </cell>
          <cell r="G267" t="str">
            <v>Indiranagar, Bangalore</v>
          </cell>
          <cell r="H267">
            <v>77.645395579999999</v>
          </cell>
          <cell r="I267">
            <v>12.970220640000001</v>
          </cell>
          <cell r="J267" t="str">
            <v>Asian</v>
          </cell>
          <cell r="K267">
            <v>2400</v>
          </cell>
          <cell r="L267" t="str">
            <v>Indian Rupees(Rs.)</v>
          </cell>
          <cell r="M267" t="str">
            <v>Yes</v>
          </cell>
          <cell r="N267" t="str">
            <v>Yes</v>
          </cell>
          <cell r="O267">
            <v>4</v>
          </cell>
          <cell r="P267">
            <v>4.7</v>
          </cell>
          <cell r="Q267" t="str">
            <v>Excellent</v>
          </cell>
          <cell r="R267">
            <v>2369</v>
          </cell>
        </row>
        <row r="268">
          <cell r="A268">
            <v>51705</v>
          </cell>
          <cell r="C268" t="str">
            <v>India</v>
          </cell>
          <cell r="D268" t="str">
            <v>Bangalore</v>
          </cell>
          <cell r="E268" t="str">
            <v>Toit,298, Namma Metro Pillar 62, 100 Feet Road, Indiranagar, Bangalore</v>
          </cell>
          <cell r="F268" t="str">
            <v>Indiranagar</v>
          </cell>
          <cell r="G268" t="str">
            <v>Indiranagar, Bangalore</v>
          </cell>
          <cell r="H268">
            <v>77.640708759999995</v>
          </cell>
          <cell r="I268">
            <v>12.979165800000001</v>
          </cell>
          <cell r="J268" t="str">
            <v>Italian, American, Pizza</v>
          </cell>
          <cell r="K268">
            <v>2000</v>
          </cell>
          <cell r="L268" t="str">
            <v>Indian Rupees(Rs.)</v>
          </cell>
          <cell r="M268" t="str">
            <v>No</v>
          </cell>
          <cell r="N268" t="str">
            <v>No</v>
          </cell>
          <cell r="O268">
            <v>4</v>
          </cell>
          <cell r="P268">
            <v>4.8</v>
          </cell>
          <cell r="Q268" t="str">
            <v>Excellent</v>
          </cell>
          <cell r="R268">
            <v>10934</v>
          </cell>
        </row>
        <row r="269">
          <cell r="A269">
            <v>18162866</v>
          </cell>
          <cell r="C269" t="str">
            <v>India</v>
          </cell>
          <cell r="D269" t="str">
            <v>Bangalore</v>
          </cell>
          <cell r="E269" t="str">
            <v>Three Dots &amp; A Dash,840/1,100 Feet Road, Metro Pillar 56-57, Indiranagar, Bangalore</v>
          </cell>
          <cell r="F269" t="str">
            <v>Indiranagar</v>
          </cell>
          <cell r="G269" t="str">
            <v>Indiranagar, Bangalore</v>
          </cell>
          <cell r="H269">
            <v>77.640488820000002</v>
          </cell>
          <cell r="I269">
            <v>12.980410239999999</v>
          </cell>
          <cell r="J269" t="str">
            <v>European, Continental</v>
          </cell>
          <cell r="K269">
            <v>1300</v>
          </cell>
          <cell r="L269" t="str">
            <v>Indian Rupees(Rs.)</v>
          </cell>
          <cell r="M269" t="str">
            <v>Yes</v>
          </cell>
          <cell r="N269" t="str">
            <v>No</v>
          </cell>
          <cell r="O269">
            <v>3</v>
          </cell>
          <cell r="P269">
            <v>3.9</v>
          </cell>
          <cell r="Q269" t="str">
            <v>Good</v>
          </cell>
          <cell r="R269">
            <v>1354</v>
          </cell>
        </row>
        <row r="270">
          <cell r="A270">
            <v>18407918</v>
          </cell>
          <cell r="C270" t="str">
            <v>India</v>
          </cell>
          <cell r="D270" t="str">
            <v>Bangalore</v>
          </cell>
          <cell r="E270" t="str">
            <v>Bombay Brasserie,2989/B, 12th Main Road, HAL 2nd Stage, Indiranagar, Bangalore</v>
          </cell>
          <cell r="F270" t="str">
            <v>Indiranagar</v>
          </cell>
          <cell r="G270" t="str">
            <v>Indiranagar, Bangalore</v>
          </cell>
          <cell r="H270">
            <v>77.645747999999998</v>
          </cell>
          <cell r="I270">
            <v>12.970324</v>
          </cell>
          <cell r="J270" t="str">
            <v>Modern Indian</v>
          </cell>
          <cell r="K270">
            <v>1500</v>
          </cell>
          <cell r="L270" t="str">
            <v>Indian Rupees(Rs.)</v>
          </cell>
          <cell r="M270" t="str">
            <v>No</v>
          </cell>
          <cell r="N270" t="str">
            <v>Yes</v>
          </cell>
          <cell r="O270">
            <v>3</v>
          </cell>
          <cell r="P270">
            <v>4.2</v>
          </cell>
          <cell r="Q270" t="str">
            <v>Very Good</v>
          </cell>
          <cell r="R270">
            <v>231</v>
          </cell>
        </row>
        <row r="271">
          <cell r="A271">
            <v>56464</v>
          </cell>
          <cell r="C271" t="str">
            <v>India</v>
          </cell>
          <cell r="D271" t="str">
            <v>Bangalore</v>
          </cell>
          <cell r="E271" t="str">
            <v>Glen's Bakehouse,297, 100 Feet Road, Indiranagar, Bangalore</v>
          </cell>
          <cell r="F271" t="str">
            <v>Indiranagar</v>
          </cell>
          <cell r="G271" t="str">
            <v>Indiranagar, Bangalore</v>
          </cell>
          <cell r="H271">
            <v>77.640624939999995</v>
          </cell>
          <cell r="I271">
            <v>12.979095559999999</v>
          </cell>
          <cell r="J271" t="str">
            <v>Bakery, Desserts, Cafe</v>
          </cell>
          <cell r="K271">
            <v>800</v>
          </cell>
          <cell r="L271" t="str">
            <v>Indian Rupees(Rs.)</v>
          </cell>
          <cell r="M271" t="str">
            <v>No</v>
          </cell>
          <cell r="N271" t="str">
            <v>No</v>
          </cell>
          <cell r="O271">
            <v>2</v>
          </cell>
          <cell r="P271">
            <v>4</v>
          </cell>
          <cell r="Q271" t="str">
            <v>Very Good</v>
          </cell>
          <cell r="R271">
            <v>3533</v>
          </cell>
        </row>
        <row r="272">
          <cell r="A272">
            <v>18221572</v>
          </cell>
          <cell r="C272" t="str">
            <v>India</v>
          </cell>
          <cell r="D272" t="str">
            <v>Bangalore</v>
          </cell>
          <cell r="E272" t="str">
            <v>Onesta,501, Binnamangala Extension, 1st stage, C.M.H Road, Indiranagar, Bangalore</v>
          </cell>
          <cell r="F272" t="str">
            <v>Indiranagar</v>
          </cell>
          <cell r="G272" t="str">
            <v>Indiranagar, Bangalore</v>
          </cell>
          <cell r="H272">
            <v>77.643684669999999</v>
          </cell>
          <cell r="I272">
            <v>12.978452920000001</v>
          </cell>
          <cell r="J272" t="str">
            <v>Pizza, Cafe, Italian</v>
          </cell>
          <cell r="K272">
            <v>600</v>
          </cell>
          <cell r="L272" t="str">
            <v>Indian Rupees(Rs.)</v>
          </cell>
          <cell r="M272" t="str">
            <v>No</v>
          </cell>
          <cell r="N272" t="str">
            <v>Yes</v>
          </cell>
          <cell r="O272">
            <v>2</v>
          </cell>
          <cell r="P272">
            <v>4.3</v>
          </cell>
          <cell r="Q272" t="str">
            <v>Very Good</v>
          </cell>
          <cell r="R272">
            <v>1413</v>
          </cell>
        </row>
        <row r="273">
          <cell r="A273">
            <v>18359919</v>
          </cell>
          <cell r="C273" t="str">
            <v>India</v>
          </cell>
          <cell r="D273" t="str">
            <v>Bangalore</v>
          </cell>
          <cell r="E273" t="str">
            <v>Onesta,Site 15, 15th Cross, 100 Feet Road, 4th Phase, JP Nagar, Bangalore</v>
          </cell>
          <cell r="F273" t="str">
            <v>JP Nagar</v>
          </cell>
          <cell r="G273" t="str">
            <v>JP Nagar, Bangalore</v>
          </cell>
          <cell r="H273">
            <v>77.596790940000005</v>
          </cell>
          <cell r="I273">
            <v>12.906228779999999</v>
          </cell>
          <cell r="J273" t="str">
            <v>Pizza, Cafe, Italian</v>
          </cell>
          <cell r="K273">
            <v>600</v>
          </cell>
          <cell r="L273" t="str">
            <v>Indian Rupees(Rs.)</v>
          </cell>
          <cell r="M273" t="str">
            <v>No</v>
          </cell>
          <cell r="N273" t="str">
            <v>No</v>
          </cell>
          <cell r="O273">
            <v>2</v>
          </cell>
          <cell r="P273">
            <v>4.5999999999999996</v>
          </cell>
          <cell r="Q273" t="str">
            <v>Excellent</v>
          </cell>
          <cell r="R273">
            <v>781</v>
          </cell>
        </row>
        <row r="274">
          <cell r="A274">
            <v>18439634</v>
          </cell>
          <cell r="C274" t="str">
            <v>India</v>
          </cell>
          <cell r="D274" t="str">
            <v>Bangalore</v>
          </cell>
          <cell r="E274" t="str">
            <v>ECHOES Koramangala,44, 4th B Cross, Koramangala 5th Block, Bangalore</v>
          </cell>
          <cell r="F274" t="str">
            <v>Koramangala 5th Block</v>
          </cell>
          <cell r="G274" t="str">
            <v>Koramangala 5th Block, Bangalore</v>
          </cell>
          <cell r="H274">
            <v>77.615797000000001</v>
          </cell>
          <cell r="I274">
            <v>12.934179</v>
          </cell>
          <cell r="J274" t="str">
            <v>Continental, American, Italian, North Indian, Chinese, Cafe</v>
          </cell>
          <cell r="K274">
            <v>950</v>
          </cell>
          <cell r="L274" t="str">
            <v>Indian Rupees(Rs.)</v>
          </cell>
          <cell r="M274" t="str">
            <v>No</v>
          </cell>
          <cell r="N274" t="str">
            <v>No</v>
          </cell>
          <cell r="O274">
            <v>2</v>
          </cell>
          <cell r="P274">
            <v>4.7</v>
          </cell>
          <cell r="Q274" t="str">
            <v>Excellent</v>
          </cell>
          <cell r="R274">
            <v>276</v>
          </cell>
        </row>
        <row r="275">
          <cell r="A275">
            <v>51040</v>
          </cell>
          <cell r="C275" t="str">
            <v>India</v>
          </cell>
          <cell r="D275" t="str">
            <v>Bangalore</v>
          </cell>
          <cell r="E275" t="str">
            <v>Truffles,28, 4th 'B' Cross, Koramangala 5th Block, Bangalore</v>
          </cell>
          <cell r="F275" t="str">
            <v>Koramangala 5th Block</v>
          </cell>
          <cell r="G275" t="str">
            <v>Koramangala 5th Block, Bangalore</v>
          </cell>
          <cell r="H275">
            <v>77.614292689999999</v>
          </cell>
          <cell r="I275">
            <v>12.933297639999999</v>
          </cell>
          <cell r="J275" t="str">
            <v>American, Burger, Cafe</v>
          </cell>
          <cell r="K275">
            <v>800</v>
          </cell>
          <cell r="L275" t="str">
            <v>Indian Rupees(Rs.)</v>
          </cell>
          <cell r="M275" t="str">
            <v>No</v>
          </cell>
          <cell r="N275" t="str">
            <v>Yes</v>
          </cell>
          <cell r="O275">
            <v>2</v>
          </cell>
          <cell r="P275">
            <v>4.7</v>
          </cell>
          <cell r="Q275" t="str">
            <v>Excellent</v>
          </cell>
          <cell r="R275">
            <v>9667</v>
          </cell>
        </row>
        <row r="276">
          <cell r="A276">
            <v>54162</v>
          </cell>
          <cell r="C276" t="str">
            <v>India</v>
          </cell>
          <cell r="D276" t="str">
            <v>Bangalore</v>
          </cell>
          <cell r="E276" t="str">
            <v>The Black Pearl,105, 1st A Cross Road, Jyothi Nivas College Road, Koramangala 5th Block, Bangalore</v>
          </cell>
          <cell r="F276" t="str">
            <v>Koramangala 5th Block</v>
          </cell>
          <cell r="G276" t="str">
            <v>Koramangala 5th Block, Bangalore</v>
          </cell>
          <cell r="H276">
            <v>77.616155149999997</v>
          </cell>
          <cell r="I276">
            <v>12.934364540000001</v>
          </cell>
          <cell r="J276" t="str">
            <v>North Indian, European, Mediterranean</v>
          </cell>
          <cell r="K276">
            <v>1400</v>
          </cell>
          <cell r="L276" t="str">
            <v>Indian Rupees(Rs.)</v>
          </cell>
          <cell r="M276" t="str">
            <v>Yes</v>
          </cell>
          <cell r="N276" t="str">
            <v>No</v>
          </cell>
          <cell r="O276">
            <v>3</v>
          </cell>
          <cell r="P276">
            <v>4.0999999999999996</v>
          </cell>
          <cell r="Q276" t="str">
            <v>Very Good</v>
          </cell>
          <cell r="R276">
            <v>5385</v>
          </cell>
        </row>
        <row r="277">
          <cell r="A277">
            <v>18305628</v>
          </cell>
          <cell r="C277" t="str">
            <v>India</v>
          </cell>
          <cell r="D277" t="str">
            <v>Bangalore</v>
          </cell>
          <cell r="E277" t="str">
            <v>Eat Street,11, 80 Feet Road, Opposite Indian Oil Petrol Pump, Koramangala 6th Block, Bangalore</v>
          </cell>
          <cell r="F277" t="str">
            <v>Koramangala 6th Block</v>
          </cell>
          <cell r="G277" t="str">
            <v>Koramangala 6th Block, Bangalore</v>
          </cell>
          <cell r="H277">
            <v>77.625998999999993</v>
          </cell>
          <cell r="I277">
            <v>12.939496</v>
          </cell>
          <cell r="J277" t="str">
            <v>North Indian, Chinese, Italian, Street Food, Desserts</v>
          </cell>
          <cell r="K277">
            <v>400</v>
          </cell>
          <cell r="L277" t="str">
            <v>Indian Rupees(Rs.)</v>
          </cell>
          <cell r="M277" t="str">
            <v>No</v>
          </cell>
          <cell r="N277" t="str">
            <v>Yes</v>
          </cell>
          <cell r="O277">
            <v>1</v>
          </cell>
          <cell r="P277">
            <v>4.3</v>
          </cell>
          <cell r="Q277" t="str">
            <v>Very Good</v>
          </cell>
          <cell r="R277">
            <v>753</v>
          </cell>
        </row>
        <row r="278">
          <cell r="A278">
            <v>18385443</v>
          </cell>
          <cell r="C278" t="str">
            <v>India</v>
          </cell>
          <cell r="D278" t="str">
            <v>Bangalore</v>
          </cell>
          <cell r="E278" t="str">
            <v>Koramangala Social,118, Koramangala Industrial Area, Koramangala 7th Block, Bangalore</v>
          </cell>
          <cell r="F278" t="str">
            <v>Koramangala 7th Block</v>
          </cell>
          <cell r="G278" t="str">
            <v>Koramangala 7th Block, Bangalore</v>
          </cell>
          <cell r="H278">
            <v>77.614130419999995</v>
          </cell>
          <cell r="I278">
            <v>12.935661809999999</v>
          </cell>
          <cell r="J278" t="str">
            <v>Continental, American</v>
          </cell>
          <cell r="K278">
            <v>1500</v>
          </cell>
          <cell r="L278" t="str">
            <v>Indian Rupees(Rs.)</v>
          </cell>
          <cell r="M278" t="str">
            <v>No</v>
          </cell>
          <cell r="N278" t="str">
            <v>No</v>
          </cell>
          <cell r="O278">
            <v>3</v>
          </cell>
          <cell r="P278">
            <v>4.5</v>
          </cell>
          <cell r="Q278" t="str">
            <v>Excellent</v>
          </cell>
          <cell r="R278">
            <v>1288</v>
          </cell>
        </row>
        <row r="279">
          <cell r="A279">
            <v>56618</v>
          </cell>
          <cell r="C279" t="str">
            <v>India</v>
          </cell>
          <cell r="D279" t="str">
            <v>Bangalore</v>
          </cell>
          <cell r="E279" t="str">
            <v>AB's - Absolute Barbecues,90/4, 3rd Floor, Outer Ring Road, Munnekollaly Village, Marathahalli, Bangalore</v>
          </cell>
          <cell r="F279" t="str">
            <v>Marathahalli</v>
          </cell>
          <cell r="G279" t="str">
            <v>Marathahalli, Bangalore</v>
          </cell>
          <cell r="H279">
            <v>77.699386099999998</v>
          </cell>
          <cell r="I279">
            <v>12.949933959999999</v>
          </cell>
          <cell r="J279" t="str">
            <v>European, Mediterranean, North Indian</v>
          </cell>
          <cell r="K279">
            <v>1400</v>
          </cell>
          <cell r="L279" t="str">
            <v>Indian Rupees(Rs.)</v>
          </cell>
          <cell r="M279" t="str">
            <v>No</v>
          </cell>
          <cell r="N279" t="str">
            <v>No</v>
          </cell>
          <cell r="O279">
            <v>3</v>
          </cell>
          <cell r="P279">
            <v>4.5999999999999996</v>
          </cell>
          <cell r="Q279" t="str">
            <v>Excellent</v>
          </cell>
          <cell r="R279">
            <v>6907</v>
          </cell>
        </row>
        <row r="280">
          <cell r="A280">
            <v>18353121</v>
          </cell>
          <cell r="C280" t="str">
            <v>India</v>
          </cell>
          <cell r="D280" t="str">
            <v>Bangalore</v>
          </cell>
          <cell r="E280" t="str">
            <v>Flechazo,9/1, 1st Floor, Above Surya Nissan, VRR Orchid, Doddanakkundi, Marathahalli, Bangalore</v>
          </cell>
          <cell r="F280" t="str">
            <v>Marathahalli</v>
          </cell>
          <cell r="G280" t="str">
            <v>Marathahalli, Bangalore</v>
          </cell>
          <cell r="H280">
            <v>77.696663999999998</v>
          </cell>
          <cell r="I280">
            <v>12.97537691</v>
          </cell>
          <cell r="J280" t="str">
            <v>Asian, Mediterranean, North Indian</v>
          </cell>
          <cell r="K280">
            <v>1200</v>
          </cell>
          <cell r="L280" t="str">
            <v>Indian Rupees(Rs.)</v>
          </cell>
          <cell r="M280" t="str">
            <v>Yes</v>
          </cell>
          <cell r="N280" t="str">
            <v>No</v>
          </cell>
          <cell r="O280">
            <v>3</v>
          </cell>
          <cell r="P280">
            <v>4.4000000000000004</v>
          </cell>
          <cell r="Q280" t="str">
            <v>Very Good</v>
          </cell>
          <cell r="R280">
            <v>983</v>
          </cell>
        </row>
        <row r="281">
          <cell r="A281">
            <v>18366652</v>
          </cell>
          <cell r="C281" t="str">
            <v>India</v>
          </cell>
          <cell r="D281" t="str">
            <v>Bangalore</v>
          </cell>
          <cell r="E281" t="str">
            <v>Onesta,215, 216 &amp; 220, Devasandra Village, Kasaba Hobli, New BEL Road, Bangalore</v>
          </cell>
          <cell r="F281" t="str">
            <v>New BEL Road</v>
          </cell>
          <cell r="G281" t="str">
            <v>New BEL Road, Bangalore</v>
          </cell>
          <cell r="H281">
            <v>77.570996699999995</v>
          </cell>
          <cell r="I281">
            <v>13.029197699999999</v>
          </cell>
          <cell r="J281" t="str">
            <v>Pizza, Cafe, Italian</v>
          </cell>
          <cell r="K281">
            <v>600</v>
          </cell>
          <cell r="L281" t="str">
            <v>Indian Rupees(Rs.)</v>
          </cell>
          <cell r="M281" t="str">
            <v>No</v>
          </cell>
          <cell r="N281" t="str">
            <v>No</v>
          </cell>
          <cell r="O281">
            <v>2</v>
          </cell>
          <cell r="P281">
            <v>4.5999999999999996</v>
          </cell>
          <cell r="Q281" t="str">
            <v>Excellent</v>
          </cell>
          <cell r="R281">
            <v>627</v>
          </cell>
        </row>
        <row r="282">
          <cell r="A282">
            <v>18430785</v>
          </cell>
          <cell r="C282" t="str">
            <v>India</v>
          </cell>
          <cell r="D282" t="str">
            <v>Bangalore</v>
          </cell>
          <cell r="E282" t="str">
            <v>Communiti,67 &amp; 68, Brigade Solitaire, Opposite to Advaith Hyundai, Residency Road, Bangalore</v>
          </cell>
          <cell r="F282" t="str">
            <v>Residency Road</v>
          </cell>
          <cell r="G282" t="str">
            <v>Residency Road, Bangalore</v>
          </cell>
          <cell r="H282">
            <v>77.608178589999994</v>
          </cell>
          <cell r="I282">
            <v>12.972531529999999</v>
          </cell>
          <cell r="J282" t="str">
            <v>Continental</v>
          </cell>
          <cell r="K282">
            <v>1200</v>
          </cell>
          <cell r="L282" t="str">
            <v>Indian Rupees(Rs.)</v>
          </cell>
          <cell r="M282" t="str">
            <v>No</v>
          </cell>
          <cell r="N282" t="str">
            <v>No</v>
          </cell>
          <cell r="O282">
            <v>3</v>
          </cell>
          <cell r="P282">
            <v>4.2</v>
          </cell>
          <cell r="Q282" t="str">
            <v>Very Good</v>
          </cell>
          <cell r="R282">
            <v>334</v>
          </cell>
        </row>
        <row r="283">
          <cell r="A283">
            <v>58882</v>
          </cell>
          <cell r="C283" t="str">
            <v>India</v>
          </cell>
          <cell r="D283" t="str">
            <v>Bangalore</v>
          </cell>
          <cell r="E283" t="str">
            <v>Big Brewsky,Behind MK Retail, Before WIPRO Corporate Office, Sarjapur Road, Bangalore</v>
          </cell>
          <cell r="F283" t="str">
            <v>Sarjapur Road</v>
          </cell>
          <cell r="G283" t="str">
            <v>Sarjapur Road, Bangalore</v>
          </cell>
          <cell r="H283">
            <v>77.683236859999994</v>
          </cell>
          <cell r="I283">
            <v>12.91304096</v>
          </cell>
          <cell r="J283" t="str">
            <v>Finger Food, North Indian, Italian, Continental, Thai, South Indian</v>
          </cell>
          <cell r="K283">
            <v>1800</v>
          </cell>
          <cell r="L283" t="str">
            <v>Indian Rupees(Rs.)</v>
          </cell>
          <cell r="M283" t="str">
            <v>Yes</v>
          </cell>
          <cell r="N283" t="str">
            <v>Yes</v>
          </cell>
          <cell r="O283">
            <v>3</v>
          </cell>
          <cell r="P283">
            <v>4.5</v>
          </cell>
          <cell r="Q283" t="str">
            <v>Excellent</v>
          </cell>
          <cell r="R283">
            <v>5705</v>
          </cell>
        </row>
        <row r="284">
          <cell r="A284">
            <v>18422898</v>
          </cell>
          <cell r="C284" t="str">
            <v>India</v>
          </cell>
          <cell r="D284" t="str">
            <v>Bangalore</v>
          </cell>
          <cell r="E284" t="str">
            <v>Hoot,BBMP 2034/69, Block 2, Kaikondrahalli, Varthur Hobli, Sarjapur Road, Bangalore</v>
          </cell>
          <cell r="F284" t="str">
            <v>Sarjapur Road</v>
          </cell>
          <cell r="G284" t="str">
            <v>Sarjapur Road, Bangalore</v>
          </cell>
          <cell r="H284">
            <v>77.678399999999996</v>
          </cell>
          <cell r="I284">
            <v>12.914263999999999</v>
          </cell>
          <cell r="J284" t="str">
            <v>Continental, Italian, North Indian</v>
          </cell>
          <cell r="K284">
            <v>1400</v>
          </cell>
          <cell r="L284" t="str">
            <v>Indian Rupees(Rs.)</v>
          </cell>
          <cell r="M284" t="str">
            <v>No</v>
          </cell>
          <cell r="N284" t="str">
            <v>No</v>
          </cell>
          <cell r="O284">
            <v>3</v>
          </cell>
          <cell r="P284">
            <v>3.9</v>
          </cell>
          <cell r="Q284" t="str">
            <v>Good</v>
          </cell>
          <cell r="R284">
            <v>405</v>
          </cell>
        </row>
        <row r="285">
          <cell r="A285">
            <v>18339874</v>
          </cell>
          <cell r="C285" t="str">
            <v>India</v>
          </cell>
          <cell r="D285" t="str">
            <v>Bangalore</v>
          </cell>
          <cell r="E285" t="str">
            <v>Farzi Cafe,202, Level 2, UB City, Vittal Mallya Road, Lavelle Road, Bangalore</v>
          </cell>
          <cell r="F285" t="str">
            <v>UB City</v>
          </cell>
          <cell r="G285" t="str">
            <v>UB City, Bangalore</v>
          </cell>
          <cell r="H285">
            <v>77.5960137</v>
          </cell>
          <cell r="I285">
            <v>12.9721612</v>
          </cell>
          <cell r="J285" t="str">
            <v>Modern Indian</v>
          </cell>
          <cell r="K285">
            <v>1500</v>
          </cell>
          <cell r="L285" t="str">
            <v>Indian Rupees(Rs.)</v>
          </cell>
          <cell r="M285" t="str">
            <v>No</v>
          </cell>
          <cell r="N285" t="str">
            <v>No</v>
          </cell>
          <cell r="O285">
            <v>3</v>
          </cell>
          <cell r="P285">
            <v>4.4000000000000004</v>
          </cell>
          <cell r="Q285" t="str">
            <v>Very Good</v>
          </cell>
          <cell r="R285">
            <v>754</v>
          </cell>
        </row>
        <row r="286">
          <cell r="A286">
            <v>2600472</v>
          </cell>
          <cell r="C286" t="str">
            <v>India</v>
          </cell>
          <cell r="D286" t="str">
            <v>Bhopal</v>
          </cell>
          <cell r="E286" t="str">
            <v>Black N White Cafe,G-1, Raksha Tower, Eden Garden, Arera Colony, Bhopal</v>
          </cell>
          <cell r="F286" t="str">
            <v>Arera Colony</v>
          </cell>
          <cell r="G286" t="str">
            <v>Arera Colony, Bhopal</v>
          </cell>
          <cell r="H286">
            <v>77.419398999999999</v>
          </cell>
          <cell r="I286">
            <v>23.211528999999999</v>
          </cell>
          <cell r="J286" t="str">
            <v>Cafe, Chinese, North Indian</v>
          </cell>
          <cell r="K286">
            <v>200</v>
          </cell>
          <cell r="L286" t="str">
            <v>Indian Rupees(Rs.)</v>
          </cell>
          <cell r="M286" t="str">
            <v>No</v>
          </cell>
          <cell r="N286" t="str">
            <v>No</v>
          </cell>
          <cell r="O286">
            <v>1</v>
          </cell>
          <cell r="P286">
            <v>3.3</v>
          </cell>
          <cell r="Q286" t="str">
            <v>Average</v>
          </cell>
          <cell r="R286">
            <v>51</v>
          </cell>
        </row>
        <row r="287">
          <cell r="A287">
            <v>2600514</v>
          </cell>
          <cell r="C287" t="str">
            <v>India</v>
          </cell>
          <cell r="D287" t="str">
            <v>Bhopal</v>
          </cell>
          <cell r="E287" t="str">
            <v>Maybe There,4th floor,10th Cross Road Building, Above Vishal Fitness Centre, 10 Main Road, Arera Colony, Bhopal</v>
          </cell>
          <cell r="F287" t="str">
            <v>Arera Colony</v>
          </cell>
          <cell r="G287" t="str">
            <v>Arera Colony, Bhopal</v>
          </cell>
          <cell r="H287">
            <v>0</v>
          </cell>
          <cell r="I287">
            <v>0</v>
          </cell>
          <cell r="J287" t="str">
            <v>Cafe</v>
          </cell>
          <cell r="K287">
            <v>600</v>
          </cell>
          <cell r="L287" t="str">
            <v>Indian Rupees(Rs.)</v>
          </cell>
          <cell r="M287" t="str">
            <v>No</v>
          </cell>
          <cell r="N287" t="str">
            <v>No</v>
          </cell>
          <cell r="O287">
            <v>2</v>
          </cell>
          <cell r="P287">
            <v>3.4</v>
          </cell>
          <cell r="Q287" t="str">
            <v>Average</v>
          </cell>
          <cell r="R287">
            <v>63</v>
          </cell>
        </row>
        <row r="288">
          <cell r="A288">
            <v>2600109</v>
          </cell>
          <cell r="C288" t="str">
            <v>India</v>
          </cell>
          <cell r="D288" t="str">
            <v>Bhopal</v>
          </cell>
          <cell r="E288" t="str">
            <v>Sagar Gaire Fast Food,10, Number Market, Arera Colony, Bhopal</v>
          </cell>
          <cell r="F288" t="str">
            <v>Arera Colony</v>
          </cell>
          <cell r="G288" t="str">
            <v>Arera Colony, Bhopal</v>
          </cell>
          <cell r="H288">
            <v>77.435361</v>
          </cell>
          <cell r="I288">
            <v>23.214293999999999</v>
          </cell>
          <cell r="J288" t="str">
            <v>Fast Food</v>
          </cell>
          <cell r="K288">
            <v>250</v>
          </cell>
          <cell r="L288" t="str">
            <v>Indian Rupees(Rs.)</v>
          </cell>
          <cell r="M288" t="str">
            <v>No</v>
          </cell>
          <cell r="N288" t="str">
            <v>No</v>
          </cell>
          <cell r="O288">
            <v>1</v>
          </cell>
          <cell r="P288">
            <v>4.9000000000000004</v>
          </cell>
          <cell r="Q288" t="str">
            <v>Excellent</v>
          </cell>
          <cell r="R288">
            <v>427</v>
          </cell>
        </row>
        <row r="289">
          <cell r="A289">
            <v>2600311</v>
          </cell>
          <cell r="C289" t="str">
            <v>India</v>
          </cell>
          <cell r="D289" t="str">
            <v>Bhopal</v>
          </cell>
          <cell r="E289" t="str">
            <v>The Kasbah,110/7, Mandakini, Opposite Union Bank, Kolar Main Road, Arera Colony, Bhopal</v>
          </cell>
          <cell r="F289" t="str">
            <v>Arera Colony</v>
          </cell>
          <cell r="G289" t="str">
            <v>Arera Colony, Bhopal</v>
          </cell>
          <cell r="H289">
            <v>77.417227440000005</v>
          </cell>
          <cell r="I289">
            <v>23.184991520000001</v>
          </cell>
          <cell r="J289" t="str">
            <v>North Indian, Chinese</v>
          </cell>
          <cell r="K289">
            <v>700</v>
          </cell>
          <cell r="L289" t="str">
            <v>Indian Rupees(Rs.)</v>
          </cell>
          <cell r="M289" t="str">
            <v>No</v>
          </cell>
          <cell r="N289" t="str">
            <v>No</v>
          </cell>
          <cell r="O289">
            <v>2</v>
          </cell>
          <cell r="P289">
            <v>3.9</v>
          </cell>
          <cell r="Q289" t="str">
            <v>Good</v>
          </cell>
          <cell r="R289">
            <v>126</v>
          </cell>
        </row>
        <row r="290">
          <cell r="A290">
            <v>2600008</v>
          </cell>
          <cell r="C290" t="str">
            <v>India</v>
          </cell>
          <cell r="D290" t="str">
            <v>Bhopal</v>
          </cell>
          <cell r="E290" t="str">
            <v>Bake N Shake,B-1, GM Tower,  Stop No. 10, Arera Colony, Bhopal</v>
          </cell>
          <cell r="F290" t="str">
            <v>Arera Colony</v>
          </cell>
          <cell r="G290" t="str">
            <v>Arera Colony, Bhopal</v>
          </cell>
          <cell r="H290">
            <v>77.434976000000006</v>
          </cell>
          <cell r="I290">
            <v>23.214459000000002</v>
          </cell>
          <cell r="J290" t="str">
            <v>Fast Food</v>
          </cell>
          <cell r="K290">
            <v>500</v>
          </cell>
          <cell r="L290" t="str">
            <v>Indian Rupees(Rs.)</v>
          </cell>
          <cell r="M290" t="str">
            <v>No</v>
          </cell>
          <cell r="N290" t="str">
            <v>No</v>
          </cell>
          <cell r="O290">
            <v>2</v>
          </cell>
          <cell r="P290">
            <v>4.2</v>
          </cell>
          <cell r="Q290" t="str">
            <v>Very Good</v>
          </cell>
          <cell r="R290">
            <v>223</v>
          </cell>
        </row>
        <row r="291">
          <cell r="A291">
            <v>2600031</v>
          </cell>
          <cell r="C291" t="str">
            <v>India</v>
          </cell>
          <cell r="D291" t="str">
            <v>Bhopal</v>
          </cell>
          <cell r="E291" t="str">
            <v>10 Downing Street,Third Floor, DB City Mall, Maharana Pratap Nagar, Bhopal</v>
          </cell>
          <cell r="F291" t="str">
            <v>DB City, Maharana Pratap Nagar</v>
          </cell>
          <cell r="G291" t="str">
            <v>DB City, Maharana Pratap Nagar, Bhopal</v>
          </cell>
          <cell r="H291">
            <v>77.429989000000006</v>
          </cell>
          <cell r="I291">
            <v>23.232357</v>
          </cell>
          <cell r="J291" t="str">
            <v>North Indian, Chinese</v>
          </cell>
          <cell r="K291">
            <v>1000</v>
          </cell>
          <cell r="L291" t="str">
            <v>Indian Rupees(Rs.)</v>
          </cell>
          <cell r="M291" t="str">
            <v>No</v>
          </cell>
          <cell r="N291" t="str">
            <v>No</v>
          </cell>
          <cell r="O291">
            <v>3</v>
          </cell>
          <cell r="P291">
            <v>4</v>
          </cell>
          <cell r="Q291" t="str">
            <v>Very Good</v>
          </cell>
          <cell r="R291">
            <v>257</v>
          </cell>
        </row>
        <row r="292">
          <cell r="A292">
            <v>2600250</v>
          </cell>
          <cell r="C292" t="str">
            <v>India</v>
          </cell>
          <cell r="D292" t="str">
            <v>Bhopal</v>
          </cell>
          <cell r="E292" t="str">
            <v>Chi Kitchen,12-13, Food Court, DB City Mall, Maharana Pratap Nagar, Bhopal</v>
          </cell>
          <cell r="F292" t="str">
            <v>DB City, Maharana Pratap Nagar</v>
          </cell>
          <cell r="G292" t="str">
            <v>DB City, Maharana Pratap Nagar, Bhopal</v>
          </cell>
          <cell r="H292">
            <v>0</v>
          </cell>
          <cell r="I292">
            <v>0</v>
          </cell>
          <cell r="J292" t="str">
            <v>Chinese</v>
          </cell>
          <cell r="K292">
            <v>1000</v>
          </cell>
          <cell r="L292" t="str">
            <v>Indian Rupees(Rs.)</v>
          </cell>
          <cell r="M292" t="str">
            <v>No</v>
          </cell>
          <cell r="N292" t="str">
            <v>No</v>
          </cell>
          <cell r="O292">
            <v>3</v>
          </cell>
          <cell r="P292">
            <v>4</v>
          </cell>
          <cell r="Q292" t="str">
            <v>Very Good</v>
          </cell>
          <cell r="R292">
            <v>103</v>
          </cell>
        </row>
        <row r="293">
          <cell r="A293">
            <v>2600025</v>
          </cell>
          <cell r="C293" t="str">
            <v>India</v>
          </cell>
          <cell r="D293" t="str">
            <v>Bhopal</v>
          </cell>
          <cell r="E293" t="str">
            <v>Pizza Hut,Third Floor, DB City Mall, Arera Hills, Maharana Pratap Nagar, Bhopal</v>
          </cell>
          <cell r="F293" t="str">
            <v>DB City, Maharana Pratap Nagar</v>
          </cell>
          <cell r="G293" t="str">
            <v>DB City, Maharana Pratap Nagar, Bhopal</v>
          </cell>
          <cell r="H293">
            <v>77.429845</v>
          </cell>
          <cell r="I293">
            <v>23.232537000000001</v>
          </cell>
          <cell r="J293" t="str">
            <v>Pizza</v>
          </cell>
          <cell r="K293">
            <v>650</v>
          </cell>
          <cell r="L293" t="str">
            <v>Indian Rupees(Rs.)</v>
          </cell>
          <cell r="M293" t="str">
            <v>No</v>
          </cell>
          <cell r="N293" t="str">
            <v>No</v>
          </cell>
          <cell r="O293">
            <v>2</v>
          </cell>
          <cell r="P293">
            <v>4.0999999999999996</v>
          </cell>
          <cell r="Q293" t="str">
            <v>Very Good</v>
          </cell>
          <cell r="R293">
            <v>118</v>
          </cell>
        </row>
        <row r="294">
          <cell r="A294">
            <v>2600494</v>
          </cell>
          <cell r="C294" t="str">
            <v>India</v>
          </cell>
          <cell r="D294" t="str">
            <v>Bhopal</v>
          </cell>
          <cell r="E294" t="str">
            <v>Kafe Kulture,A-66A, Jai Bhawani Housing Society, Bawadiyan Kalan, Gulmohar Colony, Bhopal</v>
          </cell>
          <cell r="F294" t="str">
            <v>Gulmohar Colony</v>
          </cell>
          <cell r="G294" t="str">
            <v>Gulmohar Colony, Bhopal</v>
          </cell>
          <cell r="H294">
            <v>0</v>
          </cell>
          <cell r="I294">
            <v>0</v>
          </cell>
          <cell r="J294" t="str">
            <v>Cafe, Fast Food</v>
          </cell>
          <cell r="K294">
            <v>600</v>
          </cell>
          <cell r="L294" t="str">
            <v>Indian Rupees(Rs.)</v>
          </cell>
          <cell r="M294" t="str">
            <v>No</v>
          </cell>
          <cell r="N294" t="str">
            <v>No</v>
          </cell>
          <cell r="O294">
            <v>2</v>
          </cell>
          <cell r="P294">
            <v>3.8</v>
          </cell>
          <cell r="Q294" t="str">
            <v>Good</v>
          </cell>
          <cell r="R294">
            <v>98</v>
          </cell>
        </row>
        <row r="295">
          <cell r="A295">
            <v>18108352</v>
          </cell>
          <cell r="C295" t="str">
            <v>India</v>
          </cell>
          <cell r="D295" t="str">
            <v>Bhopal</v>
          </cell>
          <cell r="E295" t="str">
            <v>Violet Hour,Shop 3-4, Plot 5B, Sai Mehndi Appartment, B.D.A,  Kohefiza Main Road, Kohefiza, Bhopal</v>
          </cell>
          <cell r="F295" t="str">
            <v>Kohefiza</v>
          </cell>
          <cell r="G295" t="str">
            <v>Kohefiza, Bhopal</v>
          </cell>
          <cell r="H295">
            <v>77.379605100000006</v>
          </cell>
          <cell r="I295">
            <v>23.266260989999999</v>
          </cell>
          <cell r="J295" t="str">
            <v>Bakery</v>
          </cell>
          <cell r="K295">
            <v>500</v>
          </cell>
          <cell r="L295" t="str">
            <v>Indian Rupees(Rs.)</v>
          </cell>
          <cell r="M295" t="str">
            <v>No</v>
          </cell>
          <cell r="N295" t="str">
            <v>No</v>
          </cell>
          <cell r="O295">
            <v>2</v>
          </cell>
          <cell r="P295">
            <v>3.8</v>
          </cell>
          <cell r="Q295" t="str">
            <v>Good</v>
          </cell>
          <cell r="R295">
            <v>33</v>
          </cell>
        </row>
        <row r="296">
          <cell r="A296">
            <v>2600079</v>
          </cell>
          <cell r="C296" t="str">
            <v>India</v>
          </cell>
          <cell r="D296" t="str">
            <v>Bhopal</v>
          </cell>
          <cell r="E296" t="str">
            <v>Bapu Ki Kutia,Behind Jyoti Cineplex, Zone 1, Maharana Pratap Nagar, Bhopal</v>
          </cell>
          <cell r="F296" t="str">
            <v>Maharana Pratap Nagar</v>
          </cell>
          <cell r="G296" t="str">
            <v>Maharana Pratap Nagar, Bhopal</v>
          </cell>
          <cell r="H296">
            <v>77.433571000000001</v>
          </cell>
          <cell r="I296">
            <v>23.233218999999998</v>
          </cell>
          <cell r="J296" t="str">
            <v>North Indian, Chinese, South Indian, Fast Food</v>
          </cell>
          <cell r="K296">
            <v>550</v>
          </cell>
          <cell r="L296" t="str">
            <v>Indian Rupees(Rs.)</v>
          </cell>
          <cell r="M296" t="str">
            <v>No</v>
          </cell>
          <cell r="N296" t="str">
            <v>No</v>
          </cell>
          <cell r="O296">
            <v>2</v>
          </cell>
          <cell r="P296">
            <v>3.5</v>
          </cell>
          <cell r="Q296" t="str">
            <v>Good</v>
          </cell>
          <cell r="R296">
            <v>175</v>
          </cell>
        </row>
        <row r="297">
          <cell r="A297">
            <v>2600340</v>
          </cell>
          <cell r="C297" t="str">
            <v>India</v>
          </cell>
          <cell r="D297" t="str">
            <v>Bhopal</v>
          </cell>
          <cell r="E297" t="str">
            <v>Da pizzeria,177, Zone 2, Maharana Pratap Nagar, Bhopal</v>
          </cell>
          <cell r="F297" t="str">
            <v>Maharana Pratap Nagar</v>
          </cell>
          <cell r="G297" t="str">
            <v>Maharana Pratap Nagar, Bhopal</v>
          </cell>
          <cell r="H297">
            <v>0</v>
          </cell>
          <cell r="I297">
            <v>0</v>
          </cell>
          <cell r="J297" t="str">
            <v>Pizza, Italian, Fast Food</v>
          </cell>
          <cell r="K297">
            <v>500</v>
          </cell>
          <cell r="L297" t="str">
            <v>Indian Rupees(Rs.)</v>
          </cell>
          <cell r="M297" t="str">
            <v>No</v>
          </cell>
          <cell r="N297" t="str">
            <v>No</v>
          </cell>
          <cell r="O297">
            <v>2</v>
          </cell>
          <cell r="P297">
            <v>3.6</v>
          </cell>
          <cell r="Q297" t="str">
            <v>Good</v>
          </cell>
          <cell r="R297">
            <v>111</v>
          </cell>
        </row>
        <row r="298">
          <cell r="A298">
            <v>18461339</v>
          </cell>
          <cell r="C298" t="str">
            <v>India</v>
          </cell>
          <cell r="D298" t="str">
            <v>Bhopal</v>
          </cell>
          <cell r="E298" t="str">
            <v>Papa Mexicano,R-24, Zone II, Maharana Pratap Nagar, Bhopal</v>
          </cell>
          <cell r="F298" t="str">
            <v>Maharana Pratap Nagar</v>
          </cell>
          <cell r="G298" t="str">
            <v>Maharana Pratap Nagar, Bhopal</v>
          </cell>
          <cell r="H298">
            <v>77.437020419999996</v>
          </cell>
          <cell r="I298">
            <v>23.230791159999999</v>
          </cell>
          <cell r="J298" t="str">
            <v>Fast Food, Mexican, Tex-Mex</v>
          </cell>
          <cell r="K298">
            <v>350</v>
          </cell>
          <cell r="L298" t="str">
            <v>Indian Rupees(Rs.)</v>
          </cell>
          <cell r="M298" t="str">
            <v>No</v>
          </cell>
          <cell r="N298" t="str">
            <v>No</v>
          </cell>
          <cell r="O298">
            <v>2</v>
          </cell>
          <cell r="P298">
            <v>3.6</v>
          </cell>
          <cell r="Q298" t="str">
            <v>Good</v>
          </cell>
          <cell r="R298">
            <v>20</v>
          </cell>
        </row>
        <row r="299">
          <cell r="A299">
            <v>2600010</v>
          </cell>
          <cell r="C299" t="str">
            <v>India</v>
          </cell>
          <cell r="D299" t="str">
            <v>Bhopal</v>
          </cell>
          <cell r="E299" t="str">
            <v>Bake N Shake,Near Jyoti Cineplex, Zone 1, Maharana Pratap Nagar, Bhopal</v>
          </cell>
          <cell r="F299" t="str">
            <v>Maharana Pratap Nagar</v>
          </cell>
          <cell r="G299" t="str">
            <v>Maharana Pratap Nagar, Bhopal</v>
          </cell>
          <cell r="H299">
            <v>0</v>
          </cell>
          <cell r="I299">
            <v>0</v>
          </cell>
          <cell r="J299" t="str">
            <v>Fast Food</v>
          </cell>
          <cell r="K299">
            <v>500</v>
          </cell>
          <cell r="L299" t="str">
            <v>Indian Rupees(Rs.)</v>
          </cell>
          <cell r="M299" t="str">
            <v>No</v>
          </cell>
          <cell r="N299" t="str">
            <v>No</v>
          </cell>
          <cell r="O299">
            <v>2</v>
          </cell>
          <cell r="P299">
            <v>4.0999999999999996</v>
          </cell>
          <cell r="Q299" t="str">
            <v>Very Good</v>
          </cell>
          <cell r="R299">
            <v>103</v>
          </cell>
        </row>
        <row r="300">
          <cell r="A300">
            <v>2600230</v>
          </cell>
          <cell r="C300" t="str">
            <v>India</v>
          </cell>
          <cell r="D300" t="str">
            <v>Bhopal</v>
          </cell>
          <cell r="E300" t="str">
            <v>Manohar Dairy And Restaurant,132, Zone 1, Maharana Pratap Nagar, Bhopal</v>
          </cell>
          <cell r="F300" t="str">
            <v>Maharana Pratap Nagar</v>
          </cell>
          <cell r="G300" t="str">
            <v>Maharana Pratap Nagar, Bhopal</v>
          </cell>
          <cell r="H300">
            <v>77.434006999999994</v>
          </cell>
          <cell r="I300">
            <v>23.234248999999998</v>
          </cell>
          <cell r="J300" t="str">
            <v>North Indian, South Indian, Street Food, Bakery</v>
          </cell>
          <cell r="K300">
            <v>400</v>
          </cell>
          <cell r="L300" t="str">
            <v>Indian Rupees(Rs.)</v>
          </cell>
          <cell r="M300" t="str">
            <v>No</v>
          </cell>
          <cell r="N300" t="str">
            <v>No</v>
          </cell>
          <cell r="O300">
            <v>2</v>
          </cell>
          <cell r="P300">
            <v>4.4000000000000004</v>
          </cell>
          <cell r="Q300" t="str">
            <v>Very Good</v>
          </cell>
          <cell r="R300">
            <v>243</v>
          </cell>
        </row>
        <row r="301">
          <cell r="A301">
            <v>2600003</v>
          </cell>
          <cell r="C301" t="str">
            <v>India</v>
          </cell>
          <cell r="D301" t="str">
            <v>Bhopal</v>
          </cell>
          <cell r="E301" t="str">
            <v>Manohar Dairy And Restaurant,6, Hamidia Road, Opposite Alpana Cineplex, Peer Gate Area, Bhopal</v>
          </cell>
          <cell r="F301" t="str">
            <v>Peer Gate Area</v>
          </cell>
          <cell r="G301" t="str">
            <v>Peer Gate Area, Bhopal</v>
          </cell>
          <cell r="H301">
            <v>77.408236000000002</v>
          </cell>
          <cell r="I301">
            <v>23.264015000000001</v>
          </cell>
          <cell r="J301" t="str">
            <v>North Indian, South Indian, Street Food, Bakery</v>
          </cell>
          <cell r="K301">
            <v>400</v>
          </cell>
          <cell r="L301" t="str">
            <v>Indian Rupees(Rs.)</v>
          </cell>
          <cell r="M301" t="str">
            <v>No</v>
          </cell>
          <cell r="N301" t="str">
            <v>No</v>
          </cell>
          <cell r="O301">
            <v>2</v>
          </cell>
          <cell r="P301">
            <v>4.0999999999999996</v>
          </cell>
          <cell r="Q301" t="str">
            <v>Very Good</v>
          </cell>
          <cell r="R301">
            <v>238</v>
          </cell>
        </row>
        <row r="302">
          <cell r="A302">
            <v>2600303</v>
          </cell>
          <cell r="C302" t="str">
            <v>India</v>
          </cell>
          <cell r="D302" t="str">
            <v>Bhopal</v>
          </cell>
          <cell r="E302" t="str">
            <v>Kebabsville - Sayaji Hotel,A-3,Van Vihar Road, Prempura, TT Nagar, Bhopal</v>
          </cell>
          <cell r="F302" t="str">
            <v>Sayaji Hotel</v>
          </cell>
          <cell r="G302" t="str">
            <v>Sayaji Hotel, Bhopal</v>
          </cell>
          <cell r="H302">
            <v>77.373572999999993</v>
          </cell>
          <cell r="I302">
            <v>23.218997999999999</v>
          </cell>
          <cell r="J302" t="str">
            <v>North Indian</v>
          </cell>
          <cell r="K302">
            <v>1800</v>
          </cell>
          <cell r="L302" t="str">
            <v>Indian Rupees(Rs.)</v>
          </cell>
          <cell r="M302" t="str">
            <v>No</v>
          </cell>
          <cell r="N302" t="str">
            <v>No</v>
          </cell>
          <cell r="O302">
            <v>4</v>
          </cell>
          <cell r="P302">
            <v>4.3</v>
          </cell>
          <cell r="Q302" t="str">
            <v>Very Good</v>
          </cell>
          <cell r="R302">
            <v>128</v>
          </cell>
        </row>
        <row r="303">
          <cell r="A303">
            <v>2600180</v>
          </cell>
          <cell r="C303" t="str">
            <v>India</v>
          </cell>
          <cell r="D303" t="str">
            <v>Bhopal</v>
          </cell>
          <cell r="E303" t="str">
            <v>Indian Coffee House,Near Apex Bank, TT Nagar, Bhopal</v>
          </cell>
          <cell r="F303" t="str">
            <v>TT Nagar</v>
          </cell>
          <cell r="G303" t="str">
            <v>TT Nagar, Bhopal</v>
          </cell>
          <cell r="H303">
            <v>77.401662999999999</v>
          </cell>
          <cell r="I303">
            <v>23.234631</v>
          </cell>
          <cell r="J303" t="str">
            <v>South Indian</v>
          </cell>
          <cell r="K303">
            <v>500</v>
          </cell>
          <cell r="L303" t="str">
            <v>Indian Rupees(Rs.)</v>
          </cell>
          <cell r="M303" t="str">
            <v>No</v>
          </cell>
          <cell r="N303" t="str">
            <v>No</v>
          </cell>
          <cell r="O303">
            <v>2</v>
          </cell>
          <cell r="P303">
            <v>3.9</v>
          </cell>
          <cell r="Q303" t="str">
            <v>Good</v>
          </cell>
          <cell r="R303">
            <v>161</v>
          </cell>
        </row>
        <row r="304">
          <cell r="A304">
            <v>2600393</v>
          </cell>
          <cell r="C304" t="str">
            <v>India</v>
          </cell>
          <cell r="D304" t="str">
            <v>Bhopal</v>
          </cell>
          <cell r="E304" t="str">
            <v>The Urban Socialite,Hotel Lake View Ashoka, 5th Floor, Shyamla Hills, TT Nagar, Bhopal</v>
          </cell>
          <cell r="F304" t="str">
            <v>TT Nagar</v>
          </cell>
          <cell r="G304" t="str">
            <v>TT Nagar, Bhopal</v>
          </cell>
          <cell r="H304">
            <v>0</v>
          </cell>
          <cell r="I304">
            <v>0</v>
          </cell>
          <cell r="J304" t="str">
            <v>Italian, Mexican, Chinese</v>
          </cell>
          <cell r="K304">
            <v>900</v>
          </cell>
          <cell r="L304" t="str">
            <v>Indian Rupees(Rs.)</v>
          </cell>
          <cell r="M304" t="str">
            <v>No</v>
          </cell>
          <cell r="N304" t="str">
            <v>No</v>
          </cell>
          <cell r="O304">
            <v>3</v>
          </cell>
          <cell r="P304">
            <v>3.8</v>
          </cell>
          <cell r="Q304" t="str">
            <v>Good</v>
          </cell>
          <cell r="R304">
            <v>79</v>
          </cell>
        </row>
        <row r="305">
          <cell r="A305">
            <v>2600007</v>
          </cell>
          <cell r="C305" t="str">
            <v>India</v>
          </cell>
          <cell r="D305" t="str">
            <v>Bhopal</v>
          </cell>
          <cell r="E305" t="str">
            <v>Bake N Shake,Bhadbhada Road, Near Rang Mahal Talkies, TT Nagar, Bhopal</v>
          </cell>
          <cell r="F305" t="str">
            <v>TT Nagar</v>
          </cell>
          <cell r="G305" t="str">
            <v>TT Nagar, Bhopal</v>
          </cell>
          <cell r="H305">
            <v>77.398886000000005</v>
          </cell>
          <cell r="I305">
            <v>23.235123000000002</v>
          </cell>
          <cell r="J305" t="str">
            <v>Fast Food</v>
          </cell>
          <cell r="K305">
            <v>500</v>
          </cell>
          <cell r="L305" t="str">
            <v>Indian Rupees(Rs.)</v>
          </cell>
          <cell r="M305" t="str">
            <v>No</v>
          </cell>
          <cell r="N305" t="str">
            <v>No</v>
          </cell>
          <cell r="O305">
            <v>2</v>
          </cell>
          <cell r="P305">
            <v>4.3</v>
          </cell>
          <cell r="Q305" t="str">
            <v>Very Good</v>
          </cell>
          <cell r="R305">
            <v>120</v>
          </cell>
        </row>
        <row r="306">
          <cell r="A306">
            <v>2900587</v>
          </cell>
          <cell r="C306" t="str">
            <v>India</v>
          </cell>
          <cell r="D306" t="str">
            <v>Bhubaneshwar</v>
          </cell>
          <cell r="E306" t="str">
            <v>Tyre Patty,3rd Floor, BMC Bhawani Mall, Sahid Nagar, Bhubaneshwar</v>
          </cell>
          <cell r="F306" t="str">
            <v>BMC Bhawani Mall, Sahid Nagar</v>
          </cell>
          <cell r="G306" t="str">
            <v>BMC Bhawani Mall, Sahid Nagar, Bhubaneshwar</v>
          </cell>
          <cell r="H306">
            <v>0</v>
          </cell>
          <cell r="I306">
            <v>0</v>
          </cell>
          <cell r="J306" t="str">
            <v>Cafe</v>
          </cell>
          <cell r="K306">
            <v>500</v>
          </cell>
          <cell r="L306" t="str">
            <v>Indian Rupees(Rs.)</v>
          </cell>
          <cell r="M306" t="str">
            <v>No</v>
          </cell>
          <cell r="N306" t="str">
            <v>No</v>
          </cell>
          <cell r="O306">
            <v>2</v>
          </cell>
          <cell r="P306">
            <v>3.9</v>
          </cell>
          <cell r="Q306" t="str">
            <v>Good</v>
          </cell>
          <cell r="R306">
            <v>289</v>
          </cell>
        </row>
        <row r="307">
          <cell r="A307">
            <v>2900354</v>
          </cell>
          <cell r="C307" t="str">
            <v>India</v>
          </cell>
          <cell r="D307" t="str">
            <v>Bhubaneshwar</v>
          </cell>
          <cell r="E307" t="str">
            <v>Silver Streak,Ground Floor, BMC Bhawani Mall, Sahid Nagar, Bhubaneshwar</v>
          </cell>
          <cell r="F307" t="str">
            <v>BMC Bhawani Mall, Sahid Nagar</v>
          </cell>
          <cell r="G307" t="str">
            <v>BMC Bhawani Mall, Sahid Nagar, Bhubaneshwar</v>
          </cell>
          <cell r="H307">
            <v>85.846838000000005</v>
          </cell>
          <cell r="I307">
            <v>20.286332999999999</v>
          </cell>
          <cell r="J307" t="str">
            <v>Chinese</v>
          </cell>
          <cell r="K307">
            <v>550</v>
          </cell>
          <cell r="L307" t="str">
            <v>Indian Rupees(Rs.)</v>
          </cell>
          <cell r="M307" t="str">
            <v>No</v>
          </cell>
          <cell r="N307" t="str">
            <v>No</v>
          </cell>
          <cell r="O307">
            <v>2</v>
          </cell>
          <cell r="P307">
            <v>4.0999999999999996</v>
          </cell>
          <cell r="Q307" t="str">
            <v>Very Good</v>
          </cell>
          <cell r="R307">
            <v>379</v>
          </cell>
        </row>
        <row r="308">
          <cell r="A308">
            <v>2900633</v>
          </cell>
          <cell r="C308" t="str">
            <v>India</v>
          </cell>
          <cell r="D308" t="str">
            <v>Bhubaneshwar</v>
          </cell>
          <cell r="E308" t="str">
            <v>Barbeque Nation,Plot 12-13/557, 3rd Floor, Mauza Samantapuri,Gajapati Nagar, Chandrasekharpur, Bhubaneshwar</v>
          </cell>
          <cell r="F308" t="str">
            <v>Chandrasekharpur</v>
          </cell>
          <cell r="G308" t="str">
            <v>Chandrasekharpur, Bhubaneshwar</v>
          </cell>
          <cell r="H308">
            <v>0</v>
          </cell>
          <cell r="I308">
            <v>0</v>
          </cell>
          <cell r="J308" t="str">
            <v>Mediterranean, Asian, Continental, North Indian, Arabian</v>
          </cell>
          <cell r="K308">
            <v>1200</v>
          </cell>
          <cell r="L308" t="str">
            <v>Indian Rupees(Rs.)</v>
          </cell>
          <cell r="M308" t="str">
            <v>No</v>
          </cell>
          <cell r="N308" t="str">
            <v>No</v>
          </cell>
          <cell r="O308">
            <v>3</v>
          </cell>
          <cell r="P308">
            <v>4.5999999999999996</v>
          </cell>
          <cell r="Q308" t="str">
            <v>Excellent</v>
          </cell>
          <cell r="R308">
            <v>154</v>
          </cell>
        </row>
        <row r="309">
          <cell r="A309">
            <v>18408676</v>
          </cell>
          <cell r="C309" t="str">
            <v>India</v>
          </cell>
          <cell r="D309" t="str">
            <v>Bhubaneshwar</v>
          </cell>
          <cell r="E309" t="str">
            <v>Central Perk 7,Plot 133/A, District Center, Chandrasekharpur, Bhubaneshwar</v>
          </cell>
          <cell r="F309" t="str">
            <v>Chandrasekharpur</v>
          </cell>
          <cell r="G309" t="str">
            <v>Chandrasekharpur, Bhubaneshwar</v>
          </cell>
          <cell r="H309">
            <v>85.817812869999997</v>
          </cell>
          <cell r="I309">
            <v>20.325539330000002</v>
          </cell>
          <cell r="J309" t="str">
            <v>Cafe, Charcoal Grill, Steak</v>
          </cell>
          <cell r="K309">
            <v>600</v>
          </cell>
          <cell r="L309" t="str">
            <v>Indian Rupees(Rs.)</v>
          </cell>
          <cell r="M309" t="str">
            <v>No</v>
          </cell>
          <cell r="N309" t="str">
            <v>No</v>
          </cell>
          <cell r="O309">
            <v>2</v>
          </cell>
          <cell r="P309">
            <v>4.5</v>
          </cell>
          <cell r="Q309" t="str">
            <v>Excellent</v>
          </cell>
          <cell r="R309">
            <v>145</v>
          </cell>
        </row>
        <row r="310">
          <cell r="A310">
            <v>2900234</v>
          </cell>
          <cell r="C310" t="str">
            <v>India</v>
          </cell>
          <cell r="D310" t="str">
            <v>Bhubaneshwar</v>
          </cell>
          <cell r="E310" t="str">
            <v>The Chicken Dinesty,District Center, Niladri Vihar Road, Chandrasekharpur, Bhubaneshwar</v>
          </cell>
          <cell r="F310" t="str">
            <v>Chandrasekharpur</v>
          </cell>
          <cell r="G310" t="str">
            <v>Chandrasekharpur, Bhubaneshwar</v>
          </cell>
          <cell r="H310">
            <v>85.818566669999996</v>
          </cell>
          <cell r="I310">
            <v>20.32634444</v>
          </cell>
          <cell r="J310" t="str">
            <v>Fast Food, North Indian, Chinese</v>
          </cell>
          <cell r="K310">
            <v>500</v>
          </cell>
          <cell r="L310" t="str">
            <v>Indian Rupees(Rs.)</v>
          </cell>
          <cell r="M310" t="str">
            <v>No</v>
          </cell>
          <cell r="N310" t="str">
            <v>No</v>
          </cell>
          <cell r="O310">
            <v>2</v>
          </cell>
          <cell r="P310">
            <v>3.9</v>
          </cell>
          <cell r="Q310" t="str">
            <v>Good</v>
          </cell>
          <cell r="R310">
            <v>247</v>
          </cell>
        </row>
        <row r="311">
          <cell r="A311">
            <v>2900550</v>
          </cell>
          <cell r="C311" t="str">
            <v>India</v>
          </cell>
          <cell r="D311" t="str">
            <v>Bhubaneshwar</v>
          </cell>
          <cell r="E311" t="str">
            <v>Taste Of China,139, District Center, Chandrasekharpur, Bhubaneshwar</v>
          </cell>
          <cell r="F311" t="str">
            <v>Chandrasekharpur</v>
          </cell>
          <cell r="G311" t="str">
            <v>Chandrasekharpur, Bhubaneshwar</v>
          </cell>
          <cell r="H311">
            <v>0</v>
          </cell>
          <cell r="I311">
            <v>0</v>
          </cell>
          <cell r="J311" t="str">
            <v>Chinese</v>
          </cell>
          <cell r="K311">
            <v>500</v>
          </cell>
          <cell r="L311" t="str">
            <v>Indian Rupees(Rs.)</v>
          </cell>
          <cell r="M311" t="str">
            <v>No</v>
          </cell>
          <cell r="N311" t="str">
            <v>No</v>
          </cell>
          <cell r="O311">
            <v>2</v>
          </cell>
          <cell r="P311">
            <v>4</v>
          </cell>
          <cell r="Q311" t="str">
            <v>Very Good</v>
          </cell>
          <cell r="R311">
            <v>145</v>
          </cell>
        </row>
        <row r="312">
          <cell r="A312">
            <v>18362677</v>
          </cell>
          <cell r="C312" t="str">
            <v>India</v>
          </cell>
          <cell r="D312" t="str">
            <v>Bhubaneshwar</v>
          </cell>
          <cell r="E312" t="str">
            <v>Michael's Kitchen,7798, Sainik School Road, Gajapati Nagar, Bhubaneswar, Gajapati Nagar, Bhubaneshwar</v>
          </cell>
          <cell r="F312" t="str">
            <v>Gajapati Nagar</v>
          </cell>
          <cell r="G312" t="str">
            <v>Gajapati Nagar, Bhubaneshwar</v>
          </cell>
          <cell r="H312">
            <v>85.833948109999994</v>
          </cell>
          <cell r="I312">
            <v>20.311496330000001</v>
          </cell>
          <cell r="J312" t="str">
            <v>North Indian, Asian, European</v>
          </cell>
          <cell r="K312">
            <v>850</v>
          </cell>
          <cell r="L312" t="str">
            <v>Indian Rupees(Rs.)</v>
          </cell>
          <cell r="M312" t="str">
            <v>No</v>
          </cell>
          <cell r="N312" t="str">
            <v>No</v>
          </cell>
          <cell r="O312">
            <v>2</v>
          </cell>
          <cell r="P312">
            <v>3.7</v>
          </cell>
          <cell r="Q312" t="str">
            <v>Good</v>
          </cell>
          <cell r="R312">
            <v>118</v>
          </cell>
        </row>
        <row r="313">
          <cell r="A313">
            <v>2900044</v>
          </cell>
          <cell r="C313" t="str">
            <v>India</v>
          </cell>
          <cell r="D313" t="str">
            <v>Bhubaneshwar</v>
          </cell>
          <cell r="E313" t="str">
            <v>Mamma Mia - Mayfair Lagoon,Mayfair Lagoon, 8-B, Jayadev Vihar, Bhubaneshwar</v>
          </cell>
          <cell r="F313" t="str">
            <v>Mayfair Lagoon, Jayadev Vihar</v>
          </cell>
          <cell r="G313" t="str">
            <v>Mayfair Lagoon, Jayadev Vihar, Bhubaneshwar</v>
          </cell>
          <cell r="H313">
            <v>85.819177999999994</v>
          </cell>
          <cell r="I313">
            <v>20.301784999999999</v>
          </cell>
          <cell r="J313" t="str">
            <v>Cafe, Italian, Mexican, Bakery</v>
          </cell>
          <cell r="K313">
            <v>1400</v>
          </cell>
          <cell r="L313" t="str">
            <v>Indian Rupees(Rs.)</v>
          </cell>
          <cell r="M313" t="str">
            <v>No</v>
          </cell>
          <cell r="N313" t="str">
            <v>No</v>
          </cell>
          <cell r="O313">
            <v>3</v>
          </cell>
          <cell r="P313">
            <v>4.0999999999999996</v>
          </cell>
          <cell r="Q313" t="str">
            <v>Very Good</v>
          </cell>
          <cell r="R313">
            <v>256</v>
          </cell>
        </row>
        <row r="314">
          <cell r="A314">
            <v>2900469</v>
          </cell>
          <cell r="C314" t="str">
            <v>India</v>
          </cell>
          <cell r="D314" t="str">
            <v>Bhubaneshwar</v>
          </cell>
          <cell r="E314" t="str">
            <v>99 North Restaurant,B36, Chandaka Industrial Estate, Near CTTC, Patia, Bhubaneshwar</v>
          </cell>
          <cell r="F314" t="str">
            <v>Patia</v>
          </cell>
          <cell r="G314" t="str">
            <v>Patia, Bhubaneshwar</v>
          </cell>
          <cell r="H314">
            <v>85.808236109999996</v>
          </cell>
          <cell r="I314">
            <v>20.343069440000001</v>
          </cell>
          <cell r="J314" t="str">
            <v>North Indian, Chinese</v>
          </cell>
          <cell r="K314">
            <v>450</v>
          </cell>
          <cell r="L314" t="str">
            <v>Indian Rupees(Rs.)</v>
          </cell>
          <cell r="M314" t="str">
            <v>No</v>
          </cell>
          <cell r="N314" t="str">
            <v>No</v>
          </cell>
          <cell r="O314">
            <v>1</v>
          </cell>
          <cell r="P314">
            <v>3.6</v>
          </cell>
          <cell r="Q314" t="str">
            <v>Good</v>
          </cell>
          <cell r="R314">
            <v>173</v>
          </cell>
        </row>
        <row r="315">
          <cell r="A315">
            <v>2900219</v>
          </cell>
          <cell r="C315" t="str">
            <v>India</v>
          </cell>
          <cell r="D315" t="str">
            <v>Bhubaneshwar</v>
          </cell>
          <cell r="E315" t="str">
            <v>Adda,4th Floor, SJ Complex, KIIT College Road, Patia, Bhubaneshwar</v>
          </cell>
          <cell r="F315" t="str">
            <v>Patia</v>
          </cell>
          <cell r="G315" t="str">
            <v>Patia, Bhubaneshwar</v>
          </cell>
          <cell r="H315">
            <v>85.822722220000003</v>
          </cell>
          <cell r="I315">
            <v>20.353674999999999</v>
          </cell>
          <cell r="J315" t="str">
            <v>North Indian, Chinese, Mexican, Beverages</v>
          </cell>
          <cell r="K315">
            <v>600</v>
          </cell>
          <cell r="L315" t="str">
            <v>Indian Rupees(Rs.)</v>
          </cell>
          <cell r="M315" t="str">
            <v>No</v>
          </cell>
          <cell r="N315" t="str">
            <v>No</v>
          </cell>
          <cell r="O315">
            <v>2</v>
          </cell>
          <cell r="P315">
            <v>3.8</v>
          </cell>
          <cell r="Q315" t="str">
            <v>Good</v>
          </cell>
          <cell r="R315">
            <v>424</v>
          </cell>
        </row>
        <row r="316">
          <cell r="A316">
            <v>2900473</v>
          </cell>
          <cell r="C316" t="str">
            <v>India</v>
          </cell>
          <cell r="D316" t="str">
            <v>Bhubaneshwar</v>
          </cell>
          <cell r="E316" t="str">
            <v>Chill Ummm,DS Tower, 2nd Floor, Plot 516/1763/4177, Near Big Bazar, Patia, Bhubaneshwar</v>
          </cell>
          <cell r="F316" t="str">
            <v>Patia</v>
          </cell>
          <cell r="G316" t="str">
            <v>Patia, Bhubaneshwar</v>
          </cell>
          <cell r="H316">
            <v>85.825256999999993</v>
          </cell>
          <cell r="I316">
            <v>20.35324774</v>
          </cell>
          <cell r="J316" t="str">
            <v>Chinese, North Indian, Cafe</v>
          </cell>
          <cell r="K316">
            <v>450</v>
          </cell>
          <cell r="L316" t="str">
            <v>Indian Rupees(Rs.)</v>
          </cell>
          <cell r="M316" t="str">
            <v>No</v>
          </cell>
          <cell r="N316" t="str">
            <v>No</v>
          </cell>
          <cell r="O316">
            <v>1</v>
          </cell>
          <cell r="P316">
            <v>3.7</v>
          </cell>
          <cell r="Q316" t="str">
            <v>Good</v>
          </cell>
          <cell r="R316">
            <v>338</v>
          </cell>
        </row>
        <row r="317">
          <cell r="A317">
            <v>2900020</v>
          </cell>
          <cell r="C317" t="str">
            <v>India</v>
          </cell>
          <cell r="D317" t="str">
            <v>Bhubaneshwar</v>
          </cell>
          <cell r="E317" t="str">
            <v>Lal Qila,Sampark Vihar, Opposite Big Bazaar, KIIT Square, Patia, Bhubaneshwar</v>
          </cell>
          <cell r="F317" t="str">
            <v>Patia</v>
          </cell>
          <cell r="G317" t="str">
            <v>Patia, Bhubaneshwar</v>
          </cell>
          <cell r="H317">
            <v>85.826849999999993</v>
          </cell>
          <cell r="I317">
            <v>20.352991670000002</v>
          </cell>
          <cell r="J317" t="str">
            <v>Mughlai, Chinese, North Indian</v>
          </cell>
          <cell r="K317">
            <v>500</v>
          </cell>
          <cell r="L317" t="str">
            <v>Indian Rupees(Rs.)</v>
          </cell>
          <cell r="M317" t="str">
            <v>No</v>
          </cell>
          <cell r="N317" t="str">
            <v>No</v>
          </cell>
          <cell r="O317">
            <v>2</v>
          </cell>
          <cell r="P317">
            <v>3.7</v>
          </cell>
          <cell r="Q317" t="str">
            <v>Good</v>
          </cell>
          <cell r="R317">
            <v>228</v>
          </cell>
        </row>
        <row r="318">
          <cell r="A318">
            <v>2900562</v>
          </cell>
          <cell r="C318" t="str">
            <v>India</v>
          </cell>
          <cell r="D318" t="str">
            <v>Bhubaneshwar</v>
          </cell>
          <cell r="E318" t="str">
            <v>Richard's Kitchen &amp; Coffee Bar,Rooftop Bata Showroom, KIIT Square, Patia, Bhubaneshwar</v>
          </cell>
          <cell r="F318" t="str">
            <v>Patia</v>
          </cell>
          <cell r="G318" t="str">
            <v>Patia, Bhubaneshwar</v>
          </cell>
          <cell r="H318">
            <v>85.825993269999998</v>
          </cell>
          <cell r="I318">
            <v>20.353432890000001</v>
          </cell>
          <cell r="J318" t="str">
            <v>Cafe, Chinese, Fast Food, Seafood</v>
          </cell>
          <cell r="K318">
            <v>450</v>
          </cell>
          <cell r="L318" t="str">
            <v>Indian Rupees(Rs.)</v>
          </cell>
          <cell r="M318" t="str">
            <v>No</v>
          </cell>
          <cell r="N318" t="str">
            <v>No</v>
          </cell>
          <cell r="O318">
            <v>1</v>
          </cell>
          <cell r="P318">
            <v>3.8</v>
          </cell>
          <cell r="Q318" t="str">
            <v>Good</v>
          </cell>
          <cell r="R318">
            <v>253</v>
          </cell>
        </row>
        <row r="319">
          <cell r="A319">
            <v>18413814</v>
          </cell>
          <cell r="C319" t="str">
            <v>India</v>
          </cell>
          <cell r="D319" t="str">
            <v>Bhubaneshwar</v>
          </cell>
          <cell r="E319" t="str">
            <v>Aangan Horizon,Above Patia Pantaloons, Nandankanan Road, Patia, Bhubaneshwar</v>
          </cell>
          <cell r="F319" t="str">
            <v>Patia</v>
          </cell>
          <cell r="G319" t="str">
            <v>Patia, Bhubaneshwar</v>
          </cell>
          <cell r="H319">
            <v>85.822892870000004</v>
          </cell>
          <cell r="I319">
            <v>20.343476039999999</v>
          </cell>
          <cell r="J319" t="str">
            <v>North Indian, Chinese, Continental</v>
          </cell>
          <cell r="K319">
            <v>900</v>
          </cell>
          <cell r="L319" t="str">
            <v>Indian Rupees(Rs.)</v>
          </cell>
          <cell r="M319" t="str">
            <v>No</v>
          </cell>
          <cell r="N319" t="str">
            <v>No</v>
          </cell>
          <cell r="O319">
            <v>2</v>
          </cell>
          <cell r="P319">
            <v>4</v>
          </cell>
          <cell r="Q319" t="str">
            <v>Very Good</v>
          </cell>
          <cell r="R319">
            <v>90</v>
          </cell>
        </row>
        <row r="320">
          <cell r="A320">
            <v>18235390</v>
          </cell>
          <cell r="C320" t="str">
            <v>India</v>
          </cell>
          <cell r="D320" t="str">
            <v>Bhubaneshwar</v>
          </cell>
          <cell r="E320" t="str">
            <v>Brewberrys The Coffee Bar,3, Infocity Road, Patia, Bhubaneshwar</v>
          </cell>
          <cell r="F320" t="str">
            <v>Patia</v>
          </cell>
          <cell r="G320" t="str">
            <v>Patia, Bhubaneshwar</v>
          </cell>
          <cell r="H320">
            <v>85.811123330000001</v>
          </cell>
          <cell r="I320">
            <v>20.343144070000001</v>
          </cell>
          <cell r="J320" t="str">
            <v>Cafe</v>
          </cell>
          <cell r="K320">
            <v>400</v>
          </cell>
          <cell r="L320" t="str">
            <v>Indian Rupees(Rs.)</v>
          </cell>
          <cell r="M320" t="str">
            <v>No</v>
          </cell>
          <cell r="N320" t="str">
            <v>No</v>
          </cell>
          <cell r="O320">
            <v>1</v>
          </cell>
          <cell r="P320">
            <v>4</v>
          </cell>
          <cell r="Q320" t="str">
            <v>Very Good</v>
          </cell>
          <cell r="R320">
            <v>197</v>
          </cell>
        </row>
        <row r="321">
          <cell r="A321">
            <v>2900640</v>
          </cell>
          <cell r="C321" t="str">
            <v>India</v>
          </cell>
          <cell r="D321" t="str">
            <v>Bhubaneshwar</v>
          </cell>
          <cell r="E321" t="str">
            <v>Chai Break,KIIT Road, PS Plaza, Patia, Bhubaneshwar</v>
          </cell>
          <cell r="F321" t="str">
            <v>Patia</v>
          </cell>
          <cell r="G321" t="str">
            <v>Patia, Bhubaneshwar</v>
          </cell>
          <cell r="H321">
            <v>0</v>
          </cell>
          <cell r="I321">
            <v>0</v>
          </cell>
          <cell r="J321" t="str">
            <v>Italian, Cafe, Chinese, Continental</v>
          </cell>
          <cell r="K321">
            <v>800</v>
          </cell>
          <cell r="L321" t="str">
            <v>Indian Rupees(Rs.)</v>
          </cell>
          <cell r="M321" t="str">
            <v>No</v>
          </cell>
          <cell r="N321" t="str">
            <v>No</v>
          </cell>
          <cell r="O321">
            <v>2</v>
          </cell>
          <cell r="P321">
            <v>4.3</v>
          </cell>
          <cell r="Q321" t="str">
            <v>Very Good</v>
          </cell>
          <cell r="R321">
            <v>69</v>
          </cell>
        </row>
        <row r="322">
          <cell r="A322">
            <v>18271459</v>
          </cell>
          <cell r="C322" t="str">
            <v>India</v>
          </cell>
          <cell r="D322" t="str">
            <v>Bhubaneshwar</v>
          </cell>
          <cell r="E322" t="str">
            <v>JUGAAD JN.,KIIT Road, Opposite SBI, Patia, Bhubaneshwar</v>
          </cell>
          <cell r="F322" t="str">
            <v>Patia</v>
          </cell>
          <cell r="G322" t="str">
            <v>Patia, Bhubaneshwar</v>
          </cell>
          <cell r="H322">
            <v>85.822259869999996</v>
          </cell>
          <cell r="I322">
            <v>20.353480609999998</v>
          </cell>
          <cell r="J322" t="str">
            <v>North Indian, Rajasthani</v>
          </cell>
          <cell r="K322">
            <v>300</v>
          </cell>
          <cell r="L322" t="str">
            <v>Indian Rupees(Rs.)</v>
          </cell>
          <cell r="M322" t="str">
            <v>No</v>
          </cell>
          <cell r="N322" t="str">
            <v>No</v>
          </cell>
          <cell r="O322">
            <v>1</v>
          </cell>
          <cell r="P322">
            <v>4.0999999999999996</v>
          </cell>
          <cell r="Q322" t="str">
            <v>Very Good</v>
          </cell>
          <cell r="R322">
            <v>199</v>
          </cell>
        </row>
        <row r="323">
          <cell r="A323">
            <v>18377283</v>
          </cell>
          <cell r="C323" t="str">
            <v>India</v>
          </cell>
          <cell r="D323" t="str">
            <v>Bhubaneshwar</v>
          </cell>
          <cell r="E323" t="str">
            <v>Cha cTea,797, Near Shivam Honda Showroom, Sahid Nagar, Bhubaneshwar</v>
          </cell>
          <cell r="F323" t="str">
            <v>Sahid Nagar</v>
          </cell>
          <cell r="G323" t="str">
            <v>Sahid Nagar, Bhubaneshwar</v>
          </cell>
          <cell r="H323">
            <v>85.842959250000007</v>
          </cell>
          <cell r="I323">
            <v>20.29322917</v>
          </cell>
          <cell r="J323" t="str">
            <v>Cafe, Tea</v>
          </cell>
          <cell r="K323">
            <v>500</v>
          </cell>
          <cell r="L323" t="str">
            <v>Indian Rupees(Rs.)</v>
          </cell>
          <cell r="M323" t="str">
            <v>No</v>
          </cell>
          <cell r="N323" t="str">
            <v>No</v>
          </cell>
          <cell r="O323">
            <v>2</v>
          </cell>
          <cell r="P323">
            <v>3.8</v>
          </cell>
          <cell r="Q323" t="str">
            <v>Good</v>
          </cell>
          <cell r="R323">
            <v>56</v>
          </cell>
        </row>
        <row r="324">
          <cell r="A324">
            <v>18408600</v>
          </cell>
          <cell r="C324" t="str">
            <v>India</v>
          </cell>
          <cell r="D324" t="str">
            <v>Bhubaneshwar</v>
          </cell>
          <cell r="E324" t="str">
            <v>Food Fever,A-54, Opposite Law University, Sahid Nagar, Bhubaneshwar</v>
          </cell>
          <cell r="F324" t="str">
            <v>Sahid Nagar</v>
          </cell>
          <cell r="G324" t="str">
            <v>Sahid Nagar, Bhubaneshwar</v>
          </cell>
          <cell r="H324">
            <v>85.845169960000007</v>
          </cell>
          <cell r="I324">
            <v>20.295755190000001</v>
          </cell>
          <cell r="J324" t="str">
            <v>Chinese, North Indian</v>
          </cell>
          <cell r="K324">
            <v>900</v>
          </cell>
          <cell r="L324" t="str">
            <v>Indian Rupees(Rs.)</v>
          </cell>
          <cell r="M324" t="str">
            <v>No</v>
          </cell>
          <cell r="N324" t="str">
            <v>No</v>
          </cell>
          <cell r="O324">
            <v>2</v>
          </cell>
          <cell r="P324">
            <v>4.2</v>
          </cell>
          <cell r="Q324" t="str">
            <v>Very Good</v>
          </cell>
          <cell r="R324">
            <v>49</v>
          </cell>
        </row>
        <row r="325">
          <cell r="A325">
            <v>2900012</v>
          </cell>
          <cell r="C325" t="str">
            <v>India</v>
          </cell>
          <cell r="D325" t="str">
            <v>Bhubaneshwar</v>
          </cell>
          <cell r="E325" t="str">
            <v>Mainland China,The Crown, A1, Near IRC Village, Nayapalli, Bhubaneshwar</v>
          </cell>
          <cell r="F325" t="str">
            <v>The Crown, Nayapalli</v>
          </cell>
          <cell r="G325" t="str">
            <v>The Crown, Nayapalli, Bhubaneshwar</v>
          </cell>
          <cell r="H325">
            <v>85.818494000000001</v>
          </cell>
          <cell r="I325">
            <v>20.292363000000002</v>
          </cell>
          <cell r="J325" t="str">
            <v>Chinese</v>
          </cell>
          <cell r="K325">
            <v>1500</v>
          </cell>
          <cell r="L325" t="str">
            <v>Indian Rupees(Rs.)</v>
          </cell>
          <cell r="M325" t="str">
            <v>No</v>
          </cell>
          <cell r="N325" t="str">
            <v>No</v>
          </cell>
          <cell r="O325">
            <v>3</v>
          </cell>
          <cell r="P325">
            <v>4.3</v>
          </cell>
          <cell r="Q325" t="str">
            <v>Very Good</v>
          </cell>
          <cell r="R325">
            <v>345</v>
          </cell>
        </row>
        <row r="326">
          <cell r="A326">
            <v>18436042</v>
          </cell>
          <cell r="C326" t="str">
            <v>India</v>
          </cell>
          <cell r="D326" t="str">
            <v>Bhubaneshwar</v>
          </cell>
          <cell r="E326" t="str">
            <v>Eram Rooftop,206, 3rd Floor, Suryansh Enclave, Shastri Nagar, Unit 4, Bhubaneshwar</v>
          </cell>
          <cell r="F326" t="str">
            <v>Unit 4</v>
          </cell>
          <cell r="G326" t="str">
            <v>Unit 4, Bhubaneshwar</v>
          </cell>
          <cell r="H326">
            <v>85.826696240000004</v>
          </cell>
          <cell r="I326">
            <v>20.28398889</v>
          </cell>
          <cell r="J326" t="str">
            <v>Asian, Continental</v>
          </cell>
          <cell r="K326">
            <v>400</v>
          </cell>
          <cell r="L326" t="str">
            <v>Indian Rupees(Rs.)</v>
          </cell>
          <cell r="M326" t="str">
            <v>No</v>
          </cell>
          <cell r="N326" t="str">
            <v>No</v>
          </cell>
          <cell r="O326">
            <v>1</v>
          </cell>
          <cell r="P326">
            <v>3.5</v>
          </cell>
          <cell r="Q326" t="str">
            <v>Good</v>
          </cell>
          <cell r="R326">
            <v>89</v>
          </cell>
        </row>
        <row r="327">
          <cell r="A327">
            <v>122003</v>
          </cell>
          <cell r="C327" t="str">
            <v>India</v>
          </cell>
          <cell r="D327" t="str">
            <v>Chandigarh</v>
          </cell>
          <cell r="E327" t="str">
            <v>The Night Factory,Phase 1, Chandigarh Industrial Area, Chandigarh</v>
          </cell>
          <cell r="F327" t="str">
            <v>Chandigarh Industrial Area</v>
          </cell>
          <cell r="G327" t="str">
            <v>Chandigarh Industrial Area, Chandigarh</v>
          </cell>
          <cell r="H327">
            <v>76.801233999999994</v>
          </cell>
          <cell r="I327">
            <v>30.710054759999998</v>
          </cell>
          <cell r="J327" t="str">
            <v>North Indian, Chinese, Continental, Pizza</v>
          </cell>
          <cell r="K327">
            <v>850</v>
          </cell>
          <cell r="L327" t="str">
            <v>Indian Rupees(Rs.)</v>
          </cell>
          <cell r="M327" t="str">
            <v>No</v>
          </cell>
          <cell r="N327" t="str">
            <v>Yes</v>
          </cell>
          <cell r="O327">
            <v>2</v>
          </cell>
          <cell r="P327">
            <v>3.7</v>
          </cell>
          <cell r="Q327" t="str">
            <v>Good</v>
          </cell>
          <cell r="R327">
            <v>665</v>
          </cell>
        </row>
        <row r="328">
          <cell r="A328">
            <v>121552</v>
          </cell>
          <cell r="C328" t="str">
            <v>India</v>
          </cell>
          <cell r="D328" t="str">
            <v>Chandigarh</v>
          </cell>
          <cell r="E328" t="str">
            <v>Brooklyn Central,Courtyard, Elante Mall, Phase 1, Chandigarh Industrial Area, Chandigarh</v>
          </cell>
          <cell r="F328" t="str">
            <v>Elante Mall, Chandigarh Industrial Area</v>
          </cell>
          <cell r="G328" t="str">
            <v>Elante Mall, Chandigarh Industrial Area, Chandigarh</v>
          </cell>
          <cell r="H328">
            <v>76.800955500000001</v>
          </cell>
          <cell r="I328">
            <v>30.705069300000002</v>
          </cell>
          <cell r="J328" t="str">
            <v>American, Cafe</v>
          </cell>
          <cell r="K328">
            <v>1600</v>
          </cell>
          <cell r="L328" t="str">
            <v>Indian Rupees(Rs.)</v>
          </cell>
          <cell r="M328" t="str">
            <v>No</v>
          </cell>
          <cell r="N328" t="str">
            <v>No</v>
          </cell>
          <cell r="O328">
            <v>3</v>
          </cell>
          <cell r="P328">
            <v>4.2</v>
          </cell>
          <cell r="Q328" t="str">
            <v>Very Good</v>
          </cell>
          <cell r="R328">
            <v>676</v>
          </cell>
        </row>
        <row r="329">
          <cell r="A329">
            <v>121214</v>
          </cell>
          <cell r="C329" t="str">
            <v>India</v>
          </cell>
          <cell r="D329" t="str">
            <v>Chandigarh</v>
          </cell>
          <cell r="E329" t="str">
            <v>Chili's,312 B, 3rd Floor, Elante Mall, Phase 1, Chandigarh Industrial Area, Chandigarh</v>
          </cell>
          <cell r="F329" t="str">
            <v>Elante Mall, Chandigarh Industrial Area</v>
          </cell>
          <cell r="G329" t="str">
            <v>Elante Mall, Chandigarh Industrial Area, Chandigarh</v>
          </cell>
          <cell r="H329">
            <v>76.800775200000004</v>
          </cell>
          <cell r="I329">
            <v>30.705668200000002</v>
          </cell>
          <cell r="J329" t="str">
            <v>Mexican, American, Italian</v>
          </cell>
          <cell r="K329">
            <v>1400</v>
          </cell>
          <cell r="L329" t="str">
            <v>Indian Rupees(Rs.)</v>
          </cell>
          <cell r="M329" t="str">
            <v>No</v>
          </cell>
          <cell r="N329" t="str">
            <v>Yes</v>
          </cell>
          <cell r="O329">
            <v>3</v>
          </cell>
          <cell r="P329">
            <v>4.3</v>
          </cell>
          <cell r="Q329" t="str">
            <v>Very Good</v>
          </cell>
          <cell r="R329">
            <v>970</v>
          </cell>
        </row>
        <row r="330">
          <cell r="A330">
            <v>121553</v>
          </cell>
          <cell r="C330" t="str">
            <v>India</v>
          </cell>
          <cell r="D330" t="str">
            <v>Chandigarh</v>
          </cell>
          <cell r="E330" t="str">
            <v>Kylin Experience,312 A, 3rd Floor, Elante Mall, Phase 1, Chandigarh Industrial Area, Chandigarh</v>
          </cell>
          <cell r="F330" t="str">
            <v>Elante Mall, Chandigarh Industrial Area</v>
          </cell>
          <cell r="G330" t="str">
            <v>Elante Mall, Chandigarh Industrial Area, Chandigarh</v>
          </cell>
          <cell r="H330">
            <v>76.800640000000001</v>
          </cell>
          <cell r="I330">
            <v>30.705610199999999</v>
          </cell>
          <cell r="J330" t="str">
            <v>Japanese, Chinese, Thai, Malaysian, Burmese, Asian</v>
          </cell>
          <cell r="K330">
            <v>1600</v>
          </cell>
          <cell r="L330" t="str">
            <v>Indian Rupees(Rs.)</v>
          </cell>
          <cell r="M330" t="str">
            <v>No</v>
          </cell>
          <cell r="N330" t="str">
            <v>No</v>
          </cell>
          <cell r="O330">
            <v>3</v>
          </cell>
          <cell r="P330">
            <v>4.0999999999999996</v>
          </cell>
          <cell r="Q330" t="str">
            <v>Very Good</v>
          </cell>
          <cell r="R330">
            <v>300</v>
          </cell>
        </row>
        <row r="331">
          <cell r="A331">
            <v>121312</v>
          </cell>
          <cell r="C331" t="str">
            <v>India</v>
          </cell>
          <cell r="D331" t="str">
            <v>Chandigarh</v>
          </cell>
          <cell r="E331" t="str">
            <v>Mocha,Ground Floor, Elante Mall, Phase 1, Chandigarh Industrial Area, Chandigarh</v>
          </cell>
          <cell r="F331" t="str">
            <v>Elante Mall, Chandigarh Industrial Area</v>
          </cell>
          <cell r="G331" t="str">
            <v>Elante Mall, Chandigarh Industrial Area, Chandigarh</v>
          </cell>
          <cell r="H331">
            <v>76.800865299999998</v>
          </cell>
          <cell r="I331">
            <v>30.7051482</v>
          </cell>
          <cell r="J331" t="str">
            <v>Continental, Italian, Thai, Finger Food</v>
          </cell>
          <cell r="K331">
            <v>1400</v>
          </cell>
          <cell r="L331" t="str">
            <v>Indian Rupees(Rs.)</v>
          </cell>
          <cell r="M331" t="str">
            <v>No</v>
          </cell>
          <cell r="N331" t="str">
            <v>No</v>
          </cell>
          <cell r="O331">
            <v>3</v>
          </cell>
          <cell r="P331">
            <v>4</v>
          </cell>
          <cell r="Q331" t="str">
            <v>Very Good</v>
          </cell>
          <cell r="R331">
            <v>428</v>
          </cell>
        </row>
        <row r="332">
          <cell r="A332">
            <v>121335</v>
          </cell>
          <cell r="C332" t="str">
            <v>India</v>
          </cell>
          <cell r="D332" t="str">
            <v>Chandigarh</v>
          </cell>
          <cell r="E332" t="str">
            <v>Pirates of Grill,313, Third Floor, Elante Mall, Phase 1, Chandigarh Industrial Area, Chandigarh</v>
          </cell>
          <cell r="F332" t="str">
            <v>Elante Mall, Chandigarh Industrial Area</v>
          </cell>
          <cell r="G332" t="str">
            <v>Elante Mall, Chandigarh Industrial Area, Chandigarh</v>
          </cell>
          <cell r="H332">
            <v>76.800955500000001</v>
          </cell>
          <cell r="I332">
            <v>30.705774999999999</v>
          </cell>
          <cell r="J332" t="str">
            <v>North Indian, Continental, Asian</v>
          </cell>
          <cell r="K332">
            <v>1200</v>
          </cell>
          <cell r="L332" t="str">
            <v>Indian Rupees(Rs.)</v>
          </cell>
          <cell r="M332" t="str">
            <v>No</v>
          </cell>
          <cell r="N332" t="str">
            <v>No</v>
          </cell>
          <cell r="O332">
            <v>3</v>
          </cell>
          <cell r="P332">
            <v>4</v>
          </cell>
          <cell r="Q332" t="str">
            <v>Very Good</v>
          </cell>
          <cell r="R332">
            <v>1022</v>
          </cell>
        </row>
        <row r="333">
          <cell r="A333">
            <v>120014</v>
          </cell>
          <cell r="C333" t="str">
            <v>India</v>
          </cell>
          <cell r="D333" t="str">
            <v>Chandigarh</v>
          </cell>
          <cell r="E333" t="str">
            <v>Barbeque Nation,SCO 39, Madhya Marg, Sector 26, Chandigarh</v>
          </cell>
          <cell r="F333" t="str">
            <v>Sector 26</v>
          </cell>
          <cell r="G333" t="str">
            <v>Sector 26, Chandigarh</v>
          </cell>
          <cell r="H333">
            <v>76.805191699999995</v>
          </cell>
          <cell r="I333">
            <v>30.725704499999999</v>
          </cell>
          <cell r="J333" t="str">
            <v>North Indian, Chinese</v>
          </cell>
          <cell r="K333">
            <v>1300</v>
          </cell>
          <cell r="L333" t="str">
            <v>Indian Rupees(Rs.)</v>
          </cell>
          <cell r="M333" t="str">
            <v>No</v>
          </cell>
          <cell r="N333" t="str">
            <v>No</v>
          </cell>
          <cell r="O333">
            <v>3</v>
          </cell>
          <cell r="P333">
            <v>4.5</v>
          </cell>
          <cell r="Q333" t="str">
            <v>Excellent</v>
          </cell>
          <cell r="R333">
            <v>1450</v>
          </cell>
        </row>
        <row r="334">
          <cell r="A334">
            <v>123125</v>
          </cell>
          <cell r="C334" t="str">
            <v>India</v>
          </cell>
          <cell r="D334" t="str">
            <v>Chandigarh</v>
          </cell>
          <cell r="E334" t="str">
            <v>TGI Friday's,SCO 51, Madhya Marg, Sector 26, Chandigarh</v>
          </cell>
          <cell r="F334" t="str">
            <v>Sector 26</v>
          </cell>
          <cell r="G334" t="str">
            <v>Sector 26, Chandigarh</v>
          </cell>
          <cell r="H334">
            <v>76.806363399999995</v>
          </cell>
          <cell r="I334">
            <v>30.724943100000001</v>
          </cell>
          <cell r="J334" t="str">
            <v>American, Tex-Mex</v>
          </cell>
          <cell r="K334">
            <v>1800</v>
          </cell>
          <cell r="L334" t="str">
            <v>Indian Rupees(Rs.)</v>
          </cell>
          <cell r="M334" t="str">
            <v>No</v>
          </cell>
          <cell r="N334" t="str">
            <v>No</v>
          </cell>
          <cell r="O334">
            <v>3</v>
          </cell>
          <cell r="P334">
            <v>4.3</v>
          </cell>
          <cell r="Q334" t="str">
            <v>Very Good</v>
          </cell>
          <cell r="R334">
            <v>228</v>
          </cell>
        </row>
        <row r="335">
          <cell r="A335">
            <v>120221</v>
          </cell>
          <cell r="C335" t="str">
            <v>India</v>
          </cell>
          <cell r="D335" t="str">
            <v>Chandigarh</v>
          </cell>
          <cell r="E335" t="str">
            <v>Pal Dhaba,SCO 151 &amp; 152, Sector 28 D, Sector 28, Chandigarh</v>
          </cell>
          <cell r="F335" t="str">
            <v>Sector 28</v>
          </cell>
          <cell r="G335" t="str">
            <v>Sector 28, Chandigarh</v>
          </cell>
          <cell r="H335">
            <v>76.801316</v>
          </cell>
          <cell r="I335">
            <v>30.719484099999999</v>
          </cell>
          <cell r="J335" t="str">
            <v>North Indian</v>
          </cell>
          <cell r="K335">
            <v>700</v>
          </cell>
          <cell r="L335" t="str">
            <v>Indian Rupees(Rs.)</v>
          </cell>
          <cell r="M335" t="str">
            <v>No</v>
          </cell>
          <cell r="N335" t="str">
            <v>No</v>
          </cell>
          <cell r="O335">
            <v>2</v>
          </cell>
          <cell r="P335">
            <v>3.8</v>
          </cell>
          <cell r="Q335" t="str">
            <v>Good</v>
          </cell>
          <cell r="R335">
            <v>982</v>
          </cell>
        </row>
        <row r="336">
          <cell r="A336">
            <v>122064</v>
          </cell>
          <cell r="C336" t="str">
            <v>India</v>
          </cell>
          <cell r="D336" t="str">
            <v>Chandigarh</v>
          </cell>
          <cell r="E336" t="str">
            <v>Midnight Chef,SCO 329-332, Sector 35B, Sector 35, Chandigarh</v>
          </cell>
          <cell r="F336" t="str">
            <v>Sector 35</v>
          </cell>
          <cell r="G336" t="str">
            <v>Sector 35, Chandigarh</v>
          </cell>
          <cell r="H336">
            <v>76.765605550000004</v>
          </cell>
          <cell r="I336">
            <v>30.724765739999999</v>
          </cell>
          <cell r="J336" t="str">
            <v>North Indian, Chinese, Continental, Italian, Burger</v>
          </cell>
          <cell r="K336">
            <v>1000</v>
          </cell>
          <cell r="L336" t="str">
            <v>Indian Rupees(Rs.)</v>
          </cell>
          <cell r="M336" t="str">
            <v>No</v>
          </cell>
          <cell r="N336" t="str">
            <v>Yes</v>
          </cell>
          <cell r="O336">
            <v>3</v>
          </cell>
          <cell r="P336">
            <v>3.4</v>
          </cell>
          <cell r="Q336" t="str">
            <v>Average</v>
          </cell>
          <cell r="R336">
            <v>502</v>
          </cell>
        </row>
        <row r="337">
          <cell r="A337">
            <v>120203</v>
          </cell>
          <cell r="C337" t="str">
            <v>India</v>
          </cell>
          <cell r="D337" t="str">
            <v>Chandigarh</v>
          </cell>
          <cell r="E337" t="str">
            <v>Nik Baker's,SCO 441 &amp; 442, Sector 35 C, Sector 35, Chandigarh</v>
          </cell>
          <cell r="F337" t="str">
            <v>Sector 35</v>
          </cell>
          <cell r="G337" t="str">
            <v>Sector 35, Chandigarh</v>
          </cell>
          <cell r="H337">
            <v>76.760555949999997</v>
          </cell>
          <cell r="I337">
            <v>30.72152328</v>
          </cell>
          <cell r="J337" t="str">
            <v>Bakery, Desserts, Cafe</v>
          </cell>
          <cell r="K337">
            <v>650</v>
          </cell>
          <cell r="L337" t="str">
            <v>Indian Rupees(Rs.)</v>
          </cell>
          <cell r="M337" t="str">
            <v>No</v>
          </cell>
          <cell r="N337" t="str">
            <v>No</v>
          </cell>
          <cell r="O337">
            <v>2</v>
          </cell>
          <cell r="P337">
            <v>4.0999999999999996</v>
          </cell>
          <cell r="Q337" t="str">
            <v>Very Good</v>
          </cell>
          <cell r="R337">
            <v>698</v>
          </cell>
        </row>
        <row r="338">
          <cell r="A338">
            <v>120219</v>
          </cell>
          <cell r="C338" t="str">
            <v>India</v>
          </cell>
          <cell r="D338" t="str">
            <v>Chandigarh</v>
          </cell>
          <cell r="E338" t="str">
            <v>OvenFresh,SCO 437 &amp; 438, Sector 35 C, Sector 35, Chandigarh</v>
          </cell>
          <cell r="F338" t="str">
            <v>Sector 35</v>
          </cell>
          <cell r="G338" t="str">
            <v>Sector 35, Chandigarh</v>
          </cell>
          <cell r="H338">
            <v>76.760610600000007</v>
          </cell>
          <cell r="I338">
            <v>30.7216086</v>
          </cell>
          <cell r="J338" t="str">
            <v>Cafe, Bakery</v>
          </cell>
          <cell r="K338">
            <v>650</v>
          </cell>
          <cell r="L338" t="str">
            <v>Indian Rupees(Rs.)</v>
          </cell>
          <cell r="M338" t="str">
            <v>No</v>
          </cell>
          <cell r="N338" t="str">
            <v>No</v>
          </cell>
          <cell r="O338">
            <v>2</v>
          </cell>
          <cell r="P338">
            <v>4.0999999999999996</v>
          </cell>
          <cell r="Q338" t="str">
            <v>Very Good</v>
          </cell>
          <cell r="R338">
            <v>397</v>
          </cell>
        </row>
        <row r="339">
          <cell r="A339">
            <v>121425</v>
          </cell>
          <cell r="C339" t="str">
            <v>India</v>
          </cell>
          <cell r="D339" t="str">
            <v>Chandigarh</v>
          </cell>
          <cell r="E339" t="str">
            <v>Super Donuts,SCO 446 Sector 35 C, Sector 35, Chandigarh</v>
          </cell>
          <cell r="F339" t="str">
            <v>Sector 35</v>
          </cell>
          <cell r="G339" t="str">
            <v>Sector 35, Chandigarh</v>
          </cell>
          <cell r="H339">
            <v>76.760283369999996</v>
          </cell>
          <cell r="I339">
            <v>30.721379750000001</v>
          </cell>
          <cell r="J339" t="str">
            <v>Burger, Fast Food, Desserts, Beverages</v>
          </cell>
          <cell r="K339">
            <v>450</v>
          </cell>
          <cell r="L339" t="str">
            <v>Indian Rupees(Rs.)</v>
          </cell>
          <cell r="M339" t="str">
            <v>No</v>
          </cell>
          <cell r="N339" t="str">
            <v>Yes</v>
          </cell>
          <cell r="O339">
            <v>1</v>
          </cell>
          <cell r="P339">
            <v>4</v>
          </cell>
          <cell r="Q339" t="str">
            <v>Very Good</v>
          </cell>
          <cell r="R339">
            <v>265</v>
          </cell>
        </row>
        <row r="340">
          <cell r="A340">
            <v>123010</v>
          </cell>
          <cell r="C340" t="str">
            <v>India</v>
          </cell>
          <cell r="D340" t="str">
            <v>Chandigarh</v>
          </cell>
          <cell r="E340" t="str">
            <v>Taco Bell,SCO 453-454, Sector 35C, Sector 35, Chandigarh</v>
          </cell>
          <cell r="F340" t="str">
            <v>Sector 35</v>
          </cell>
          <cell r="G340" t="str">
            <v>Sector 35, Chandigarh</v>
          </cell>
          <cell r="H340">
            <v>76.759844830000006</v>
          </cell>
          <cell r="I340">
            <v>30.721141670000002</v>
          </cell>
          <cell r="J340" t="str">
            <v>Mexican, Fast Food</v>
          </cell>
          <cell r="K340">
            <v>600</v>
          </cell>
          <cell r="L340" t="str">
            <v>Indian Rupees(Rs.)</v>
          </cell>
          <cell r="M340" t="str">
            <v>No</v>
          </cell>
          <cell r="N340" t="str">
            <v>Yes</v>
          </cell>
          <cell r="O340">
            <v>2</v>
          </cell>
          <cell r="P340">
            <v>4.2</v>
          </cell>
          <cell r="Q340" t="str">
            <v>Very Good</v>
          </cell>
          <cell r="R340">
            <v>252</v>
          </cell>
        </row>
        <row r="341">
          <cell r="A341">
            <v>123294</v>
          </cell>
          <cell r="C341" t="str">
            <v>India</v>
          </cell>
          <cell r="D341" t="str">
            <v>Chandigarh</v>
          </cell>
          <cell r="E341" t="str">
            <v>Karim's,SCO 33, Madhya Marg, Sector 7, Chandigarh</v>
          </cell>
          <cell r="F341" t="str">
            <v>Sector 7</v>
          </cell>
          <cell r="G341" t="str">
            <v>Sector 7, Chandigarh</v>
          </cell>
          <cell r="H341">
            <v>76.800979299999995</v>
          </cell>
          <cell r="I341">
            <v>30.730618100000001</v>
          </cell>
          <cell r="J341" t="str">
            <v>Mughlai, North Indian</v>
          </cell>
          <cell r="K341">
            <v>800</v>
          </cell>
          <cell r="L341" t="str">
            <v>Indian Rupees(Rs.)</v>
          </cell>
          <cell r="M341" t="str">
            <v>No</v>
          </cell>
          <cell r="N341" t="str">
            <v>No</v>
          </cell>
          <cell r="O341">
            <v>2</v>
          </cell>
          <cell r="P341">
            <v>3.3</v>
          </cell>
          <cell r="Q341" t="str">
            <v>Average</v>
          </cell>
          <cell r="R341">
            <v>86</v>
          </cell>
        </row>
        <row r="342">
          <cell r="A342">
            <v>121120</v>
          </cell>
          <cell r="C342" t="str">
            <v>India</v>
          </cell>
          <cell r="D342" t="str">
            <v>Chandigarh</v>
          </cell>
          <cell r="E342" t="str">
            <v>Virgin Courtyard,Backside, SCO 1A, Madhya Marg, Sector 7, Chandigarh</v>
          </cell>
          <cell r="F342" t="str">
            <v>Sector 7</v>
          </cell>
          <cell r="G342" t="str">
            <v>Sector 7, Chandigarh</v>
          </cell>
          <cell r="H342">
            <v>76.797620499999994</v>
          </cell>
          <cell r="I342">
            <v>30.733479500000001</v>
          </cell>
          <cell r="J342" t="str">
            <v>Italian</v>
          </cell>
          <cell r="K342">
            <v>2200</v>
          </cell>
          <cell r="L342" t="str">
            <v>Indian Rupees(Rs.)</v>
          </cell>
          <cell r="M342" t="str">
            <v>No</v>
          </cell>
          <cell r="N342" t="str">
            <v>No</v>
          </cell>
          <cell r="O342">
            <v>4</v>
          </cell>
          <cell r="P342">
            <v>4.4000000000000004</v>
          </cell>
          <cell r="Q342" t="str">
            <v>Very Good</v>
          </cell>
          <cell r="R342">
            <v>817</v>
          </cell>
        </row>
        <row r="343">
          <cell r="A343">
            <v>122940</v>
          </cell>
          <cell r="C343" t="str">
            <v>India</v>
          </cell>
          <cell r="D343" t="str">
            <v>Chandigarh</v>
          </cell>
          <cell r="E343" t="str">
            <v>Burgrill,Booth 70, Sector 8, Chandigarh</v>
          </cell>
          <cell r="F343" t="str">
            <v>Sector 8</v>
          </cell>
          <cell r="G343" t="str">
            <v>Sector 8, Chandigarh</v>
          </cell>
          <cell r="H343">
            <v>76.797890899999999</v>
          </cell>
          <cell r="I343">
            <v>30.740826999999999</v>
          </cell>
          <cell r="J343" t="str">
            <v>Burger, Fast Food</v>
          </cell>
          <cell r="K343">
            <v>500</v>
          </cell>
          <cell r="L343" t="str">
            <v>Indian Rupees(Rs.)</v>
          </cell>
          <cell r="M343" t="str">
            <v>No</v>
          </cell>
          <cell r="N343" t="str">
            <v>Yes</v>
          </cell>
          <cell r="O343">
            <v>2</v>
          </cell>
          <cell r="P343">
            <v>4.5</v>
          </cell>
          <cell r="Q343" t="str">
            <v>Excellent</v>
          </cell>
          <cell r="R343">
            <v>249</v>
          </cell>
        </row>
        <row r="344">
          <cell r="A344">
            <v>122830</v>
          </cell>
          <cell r="C344" t="str">
            <v>India</v>
          </cell>
          <cell r="D344" t="str">
            <v>Chandigarh</v>
          </cell>
          <cell r="E344" t="str">
            <v>Uncle Jack's,Booth 11, Sector 8, Chandigarh</v>
          </cell>
          <cell r="F344" t="str">
            <v>Sector 8</v>
          </cell>
          <cell r="G344" t="str">
            <v>Sector 8, Chandigarh</v>
          </cell>
          <cell r="H344">
            <v>76.797214800000006</v>
          </cell>
          <cell r="I344">
            <v>30.740889599999999</v>
          </cell>
          <cell r="J344" t="str">
            <v>Desserts, American</v>
          </cell>
          <cell r="K344">
            <v>600</v>
          </cell>
          <cell r="L344" t="str">
            <v>Indian Rupees(Rs.)</v>
          </cell>
          <cell r="M344" t="str">
            <v>No</v>
          </cell>
          <cell r="N344" t="str">
            <v>No</v>
          </cell>
          <cell r="O344">
            <v>2</v>
          </cell>
          <cell r="P344">
            <v>4</v>
          </cell>
          <cell r="Q344" t="str">
            <v>Very Good</v>
          </cell>
          <cell r="R344">
            <v>356</v>
          </cell>
        </row>
        <row r="345">
          <cell r="A345">
            <v>69024</v>
          </cell>
          <cell r="C345" t="str">
            <v>India</v>
          </cell>
          <cell r="D345" t="str">
            <v>Chennai</v>
          </cell>
          <cell r="E345" t="str">
            <v>That Madras Place,34/29, 2nd Main Road, Kasturibai Nagar, Adyar, Chennai</v>
          </cell>
          <cell r="F345" t="str">
            <v>Adyar</v>
          </cell>
          <cell r="G345" t="str">
            <v>Adyar, Chennai</v>
          </cell>
          <cell r="H345">
            <v>80.250743999999997</v>
          </cell>
          <cell r="I345">
            <v>13.005800600000001</v>
          </cell>
          <cell r="J345" t="str">
            <v>European, Italian, Desserts</v>
          </cell>
          <cell r="K345">
            <v>800</v>
          </cell>
          <cell r="L345" t="str">
            <v>Indian Rupees(Rs.)</v>
          </cell>
          <cell r="M345" t="str">
            <v>Yes</v>
          </cell>
          <cell r="N345" t="str">
            <v>Yes</v>
          </cell>
          <cell r="O345">
            <v>2</v>
          </cell>
          <cell r="P345">
            <v>4.2</v>
          </cell>
          <cell r="Q345" t="str">
            <v>Very Good</v>
          </cell>
          <cell r="R345">
            <v>1810</v>
          </cell>
        </row>
        <row r="346">
          <cell r="A346">
            <v>72475</v>
          </cell>
          <cell r="C346" t="str">
            <v>India</v>
          </cell>
          <cell r="D346" t="str">
            <v>Chennai</v>
          </cell>
          <cell r="E346" t="str">
            <v>Haunted,273, F13, New Number 71, 2nd Main Road, Anna Nagar East, Chennai</v>
          </cell>
          <cell r="F346" t="str">
            <v>Anna Nagar East</v>
          </cell>
          <cell r="G346" t="str">
            <v>Anna Nagar East, Chennai</v>
          </cell>
          <cell r="H346">
            <v>80.220672300000004</v>
          </cell>
          <cell r="I346">
            <v>13.0864385</v>
          </cell>
          <cell r="J346" t="str">
            <v>North Indian, Chinese, Arabian</v>
          </cell>
          <cell r="K346">
            <v>800</v>
          </cell>
          <cell r="L346" t="str">
            <v>Indian Rupees(Rs.)</v>
          </cell>
          <cell r="M346" t="str">
            <v>Yes</v>
          </cell>
          <cell r="N346" t="str">
            <v>Yes</v>
          </cell>
          <cell r="O346">
            <v>2</v>
          </cell>
          <cell r="P346">
            <v>3.8</v>
          </cell>
          <cell r="Q346" t="str">
            <v>Good</v>
          </cell>
          <cell r="R346">
            <v>519</v>
          </cell>
        </row>
        <row r="347">
          <cell r="A347">
            <v>70431</v>
          </cell>
          <cell r="C347" t="str">
            <v>India</v>
          </cell>
          <cell r="D347" t="str">
            <v>Chennai</v>
          </cell>
          <cell r="E347" t="str">
            <v>Pantry d'or,21/11, J Block, 6th Avenue Main Road, Anna Nagar East, Chennai</v>
          </cell>
          <cell r="F347" t="str">
            <v>Anna Nagar East</v>
          </cell>
          <cell r="G347" t="str">
            <v>Anna Nagar East, Chennai</v>
          </cell>
          <cell r="H347">
            <v>80.219103700000005</v>
          </cell>
          <cell r="I347">
            <v>13.091808800000001</v>
          </cell>
          <cell r="J347" t="str">
            <v>Continental, Cafe, Italian, Desserts</v>
          </cell>
          <cell r="K347">
            <v>750</v>
          </cell>
          <cell r="L347" t="str">
            <v>Indian Rupees(Rs.)</v>
          </cell>
          <cell r="M347" t="str">
            <v>Yes</v>
          </cell>
          <cell r="N347" t="str">
            <v>Yes</v>
          </cell>
          <cell r="O347">
            <v>2</v>
          </cell>
          <cell r="P347">
            <v>4.4000000000000004</v>
          </cell>
          <cell r="Q347" t="str">
            <v>Very Good</v>
          </cell>
          <cell r="R347">
            <v>1504</v>
          </cell>
        </row>
        <row r="348">
          <cell r="A348">
            <v>71443</v>
          </cell>
          <cell r="C348" t="str">
            <v>India</v>
          </cell>
          <cell r="D348" t="str">
            <v>Chennai</v>
          </cell>
          <cell r="E348" t="str">
            <v>Palmshore,95, Jawaharlal Nehru Salai, Jafferkhanpet, Ashok Nagar, Chennai</v>
          </cell>
          <cell r="F348" t="str">
            <v>Ashok Nagar</v>
          </cell>
          <cell r="G348" t="str">
            <v>Ashok Nagar, Chennai</v>
          </cell>
          <cell r="H348">
            <v>80.208811569999995</v>
          </cell>
          <cell r="I348">
            <v>13.029779850000001</v>
          </cell>
          <cell r="J348" t="str">
            <v>North Indian, Mughlai, Chinese, South Indian</v>
          </cell>
          <cell r="K348">
            <v>850</v>
          </cell>
          <cell r="L348" t="str">
            <v>Indian Rupees(Rs.)</v>
          </cell>
          <cell r="M348" t="str">
            <v>Yes</v>
          </cell>
          <cell r="N348" t="str">
            <v>Yes</v>
          </cell>
          <cell r="O348">
            <v>2</v>
          </cell>
          <cell r="P348">
            <v>4.2</v>
          </cell>
          <cell r="Q348" t="str">
            <v>Very Good</v>
          </cell>
          <cell r="R348">
            <v>841</v>
          </cell>
        </row>
        <row r="349">
          <cell r="A349">
            <v>73088</v>
          </cell>
          <cell r="C349" t="str">
            <v>India</v>
          </cell>
          <cell r="D349" t="str">
            <v>Chennai</v>
          </cell>
          <cell r="E349" t="str">
            <v>Chili's,49 &amp; 50 L, Express Avenue Mall, White's Road, Royapettah, Chennai</v>
          </cell>
          <cell r="F349" t="str">
            <v>Express Avenue Mall,  Royapettah</v>
          </cell>
          <cell r="G349" t="str">
            <v>Express Avenue Mall,  Royapettah, Chennai</v>
          </cell>
          <cell r="H349">
            <v>80.264150999999998</v>
          </cell>
          <cell r="I349">
            <v>13.058616000000001</v>
          </cell>
          <cell r="J349" t="str">
            <v>Mexican, American, Tex-Mex, Burger</v>
          </cell>
          <cell r="K349">
            <v>1700</v>
          </cell>
          <cell r="L349" t="str">
            <v>Indian Rupees(Rs.)</v>
          </cell>
          <cell r="M349" t="str">
            <v>Yes</v>
          </cell>
          <cell r="N349" t="str">
            <v>Yes</v>
          </cell>
          <cell r="O349">
            <v>3</v>
          </cell>
          <cell r="P349">
            <v>4.8</v>
          </cell>
          <cell r="Q349" t="str">
            <v>Excellent</v>
          </cell>
          <cell r="R349">
            <v>1262</v>
          </cell>
        </row>
        <row r="350">
          <cell r="A350">
            <v>18423075</v>
          </cell>
          <cell r="C350" t="str">
            <v>India</v>
          </cell>
          <cell r="D350" t="str">
            <v>Chennai</v>
          </cell>
          <cell r="E350" t="str">
            <v>Writer's Cafe,98, Peter's Road, Behind Philip's Service Centre, Gopalapuram, Chennai</v>
          </cell>
          <cell r="F350" t="str">
            <v>Gopalapuram</v>
          </cell>
          <cell r="G350" t="str">
            <v>Gopalapuram, Chennai</v>
          </cell>
          <cell r="H350">
            <v>80.257220750000002</v>
          </cell>
          <cell r="I350">
            <v>13.054347140000001</v>
          </cell>
          <cell r="J350" t="str">
            <v>Cafe, European</v>
          </cell>
          <cell r="K350">
            <v>450</v>
          </cell>
          <cell r="L350" t="str">
            <v>Indian Rupees(Rs.)</v>
          </cell>
          <cell r="M350" t="str">
            <v>No</v>
          </cell>
          <cell r="N350" t="str">
            <v>Yes</v>
          </cell>
          <cell r="O350">
            <v>1</v>
          </cell>
          <cell r="P350">
            <v>4.2</v>
          </cell>
          <cell r="Q350" t="str">
            <v>Very Good</v>
          </cell>
          <cell r="R350">
            <v>191</v>
          </cell>
        </row>
        <row r="351">
          <cell r="A351">
            <v>70890</v>
          </cell>
          <cell r="C351" t="str">
            <v>India</v>
          </cell>
          <cell r="D351" t="str">
            <v>Chennai</v>
          </cell>
          <cell r="E351" t="str">
            <v>Fusilli Reasons,1/9, Dr. Vasudevan Street, Ormes Road, Kilpauk, Chennai</v>
          </cell>
          <cell r="F351" t="str">
            <v>Kilpauk</v>
          </cell>
          <cell r="G351" t="str">
            <v>Kilpauk, Chennai</v>
          </cell>
          <cell r="H351">
            <v>80.248519439999995</v>
          </cell>
          <cell r="I351">
            <v>13.081877779999999</v>
          </cell>
          <cell r="J351" t="str">
            <v>Italian</v>
          </cell>
          <cell r="K351">
            <v>350</v>
          </cell>
          <cell r="L351" t="str">
            <v>Indian Rupees(Rs.)</v>
          </cell>
          <cell r="M351" t="str">
            <v>No</v>
          </cell>
          <cell r="N351" t="str">
            <v>No</v>
          </cell>
          <cell r="O351">
            <v>1</v>
          </cell>
          <cell r="P351">
            <v>4.5999999999999996</v>
          </cell>
          <cell r="Q351" t="str">
            <v>Excellent</v>
          </cell>
          <cell r="R351">
            <v>1510</v>
          </cell>
        </row>
        <row r="352">
          <cell r="A352">
            <v>71492</v>
          </cell>
          <cell r="C352" t="str">
            <v>India</v>
          </cell>
          <cell r="D352" t="str">
            <v>Chennai</v>
          </cell>
          <cell r="E352" t="str">
            <v>Ciclo Cafe,47, Gandhi Mandapam Road, Kotturpuram, Chennai</v>
          </cell>
          <cell r="F352" t="str">
            <v>Kotturpuram</v>
          </cell>
          <cell r="G352" t="str">
            <v>Kotturpuram, Chennai</v>
          </cell>
          <cell r="H352">
            <v>80.242438890000003</v>
          </cell>
          <cell r="I352">
            <v>13.022394439999999</v>
          </cell>
          <cell r="J352" t="str">
            <v>Cafe, Continental</v>
          </cell>
          <cell r="K352">
            <v>1100</v>
          </cell>
          <cell r="L352" t="str">
            <v>Indian Rupees(Rs.)</v>
          </cell>
          <cell r="M352" t="str">
            <v>No</v>
          </cell>
          <cell r="N352" t="str">
            <v>No</v>
          </cell>
          <cell r="O352">
            <v>3</v>
          </cell>
          <cell r="P352">
            <v>4.0999999999999996</v>
          </cell>
          <cell r="Q352" t="str">
            <v>Very Good</v>
          </cell>
          <cell r="R352">
            <v>1004</v>
          </cell>
        </row>
        <row r="353">
          <cell r="A353">
            <v>70092</v>
          </cell>
          <cell r="C353" t="str">
            <v>India</v>
          </cell>
          <cell r="D353" t="str">
            <v>Chennai</v>
          </cell>
          <cell r="E353" t="str">
            <v>Kaidi Kitchen,20/3, Bishop Wallers Avenue, Mylapore, Chennai</v>
          </cell>
          <cell r="F353" t="str">
            <v>Mylapore</v>
          </cell>
          <cell r="G353" t="str">
            <v>Mylapore, Chennai</v>
          </cell>
          <cell r="H353">
            <v>80.261470000000003</v>
          </cell>
          <cell r="I353">
            <v>13.044694</v>
          </cell>
          <cell r="J353" t="str">
            <v>Italian, Mexican, Chinese, Thai, North Indian</v>
          </cell>
          <cell r="K353">
            <v>1500</v>
          </cell>
          <cell r="L353" t="str">
            <v>Indian Rupees(Rs.)</v>
          </cell>
          <cell r="M353" t="str">
            <v>Yes</v>
          </cell>
          <cell r="N353" t="str">
            <v>Yes</v>
          </cell>
          <cell r="O353">
            <v>3</v>
          </cell>
          <cell r="P353">
            <v>4</v>
          </cell>
          <cell r="Q353" t="str">
            <v>Very Good</v>
          </cell>
          <cell r="R353">
            <v>1820</v>
          </cell>
        </row>
        <row r="354">
          <cell r="A354">
            <v>70393</v>
          </cell>
          <cell r="C354" t="str">
            <v>India</v>
          </cell>
          <cell r="D354" t="str">
            <v>Chennai</v>
          </cell>
          <cell r="E354" t="str">
            <v>Bombay Brasserie,3, College Lane, Nungambakkam, Chennai</v>
          </cell>
          <cell r="F354" t="str">
            <v>Nungambakkam</v>
          </cell>
          <cell r="G354" t="str">
            <v>Nungambakkam, Chennai</v>
          </cell>
          <cell r="H354">
            <v>80.251864999999995</v>
          </cell>
          <cell r="I354">
            <v>13.066762000000001</v>
          </cell>
          <cell r="J354" t="str">
            <v>North Indian</v>
          </cell>
          <cell r="K354">
            <v>1200</v>
          </cell>
          <cell r="L354" t="str">
            <v>Indian Rupees(Rs.)</v>
          </cell>
          <cell r="M354" t="str">
            <v>Yes</v>
          </cell>
          <cell r="N354" t="str">
            <v>Yes</v>
          </cell>
          <cell r="O354">
            <v>3</v>
          </cell>
          <cell r="P354">
            <v>4.5999999999999996</v>
          </cell>
          <cell r="Q354" t="str">
            <v>Excellent</v>
          </cell>
          <cell r="R354">
            <v>1753</v>
          </cell>
        </row>
        <row r="355">
          <cell r="A355">
            <v>70894</v>
          </cell>
          <cell r="C355" t="str">
            <v>India</v>
          </cell>
          <cell r="D355" t="str">
            <v>Chennai</v>
          </cell>
          <cell r="E355" t="str">
            <v>Maplai,14, Sterling Avenue, Nungambakkam, Chennai</v>
          </cell>
          <cell r="F355" t="str">
            <v>Nungambakkam</v>
          </cell>
          <cell r="G355" t="str">
            <v>Nungambakkam, Chennai</v>
          </cell>
          <cell r="H355">
            <v>80.236441670000005</v>
          </cell>
          <cell r="I355">
            <v>13.06418056</v>
          </cell>
          <cell r="J355" t="str">
            <v>South Indian, Chettinad</v>
          </cell>
          <cell r="K355">
            <v>1000</v>
          </cell>
          <cell r="L355" t="str">
            <v>Indian Rupees(Rs.)</v>
          </cell>
          <cell r="M355" t="str">
            <v>Yes</v>
          </cell>
          <cell r="N355" t="str">
            <v>No</v>
          </cell>
          <cell r="O355">
            <v>3</v>
          </cell>
          <cell r="P355">
            <v>4.2</v>
          </cell>
          <cell r="Q355" t="str">
            <v>Very Good</v>
          </cell>
          <cell r="R355">
            <v>1714</v>
          </cell>
        </row>
        <row r="356">
          <cell r="A356">
            <v>73279</v>
          </cell>
          <cell r="C356" t="str">
            <v>India</v>
          </cell>
          <cell r="D356" t="str">
            <v>Chennai</v>
          </cell>
          <cell r="E356" t="str">
            <v>Paradise,392, Anjali Devi Towers Kandanchavadi, OMR, Perungudi, Chennai</v>
          </cell>
          <cell r="F356" t="str">
            <v>Perungudi</v>
          </cell>
          <cell r="G356" t="str">
            <v>Perungudi, Chennai</v>
          </cell>
          <cell r="H356">
            <v>80.24998214</v>
          </cell>
          <cell r="I356">
            <v>12.972792910000001</v>
          </cell>
          <cell r="J356" t="str">
            <v>Biryani, North Indian</v>
          </cell>
          <cell r="K356">
            <v>900</v>
          </cell>
          <cell r="L356" t="str">
            <v>Indian Rupees(Rs.)</v>
          </cell>
          <cell r="M356" t="str">
            <v>No</v>
          </cell>
          <cell r="N356" t="str">
            <v>Yes</v>
          </cell>
          <cell r="O356">
            <v>2</v>
          </cell>
          <cell r="P356">
            <v>3.8</v>
          </cell>
          <cell r="Q356" t="str">
            <v>Good</v>
          </cell>
          <cell r="R356">
            <v>1317</v>
          </cell>
        </row>
        <row r="357">
          <cell r="A357">
            <v>69951</v>
          </cell>
          <cell r="C357" t="str">
            <v>India</v>
          </cell>
          <cell r="D357" t="str">
            <v>Chennai</v>
          </cell>
          <cell r="E357" t="str">
            <v>L'amandier,57, 2nd Main Road, RA Puram, Chennai</v>
          </cell>
          <cell r="F357" t="str">
            <v>RA Puram</v>
          </cell>
          <cell r="G357" t="str">
            <v>RA Puram, Chennai</v>
          </cell>
          <cell r="H357">
            <v>80.254790670000006</v>
          </cell>
          <cell r="I357">
            <v>13.027017730000001</v>
          </cell>
          <cell r="J357" t="str">
            <v>European, Cafe, Italian</v>
          </cell>
          <cell r="K357">
            <v>1200</v>
          </cell>
          <cell r="L357" t="str">
            <v>Indian Rupees(Rs.)</v>
          </cell>
          <cell r="M357" t="str">
            <v>Yes</v>
          </cell>
          <cell r="N357" t="str">
            <v>Yes</v>
          </cell>
          <cell r="O357">
            <v>3</v>
          </cell>
          <cell r="P357">
            <v>4.3</v>
          </cell>
          <cell r="Q357" t="str">
            <v>Very Good</v>
          </cell>
          <cell r="R357">
            <v>1607</v>
          </cell>
        </row>
        <row r="358">
          <cell r="A358">
            <v>72497</v>
          </cell>
          <cell r="C358" t="str">
            <v>India</v>
          </cell>
          <cell r="D358" t="str">
            <v>Chennai</v>
          </cell>
          <cell r="E358" t="str">
            <v>Palmshore,Plot 8, Park Dugar, Mount Poonamallee High Road, Ramapuram, Chennai</v>
          </cell>
          <cell r="F358" t="str">
            <v>Ramapuram</v>
          </cell>
          <cell r="G358" t="str">
            <v>Ramapuram, Chennai</v>
          </cell>
          <cell r="H358">
            <v>80.174568219999998</v>
          </cell>
          <cell r="I358">
            <v>13.02627908</v>
          </cell>
          <cell r="J358" t="str">
            <v>North Indian, Mughlai, Chinese, South Indian</v>
          </cell>
          <cell r="K358">
            <v>850</v>
          </cell>
          <cell r="L358" t="str">
            <v>Indian Rupees(Rs.)</v>
          </cell>
          <cell r="M358" t="str">
            <v>Yes</v>
          </cell>
          <cell r="N358" t="str">
            <v>Yes</v>
          </cell>
          <cell r="O358">
            <v>2</v>
          </cell>
          <cell r="P358">
            <v>4.4000000000000004</v>
          </cell>
          <cell r="Q358" t="str">
            <v>Very Good</v>
          </cell>
          <cell r="R358">
            <v>645</v>
          </cell>
        </row>
        <row r="359">
          <cell r="A359">
            <v>65413</v>
          </cell>
          <cell r="C359" t="str">
            <v>India</v>
          </cell>
          <cell r="D359" t="str">
            <v>Chennai</v>
          </cell>
          <cell r="E359" t="str">
            <v>Palmshore,111/108, Santhome High Road, Foreshore Estate, Santhome, Chennai</v>
          </cell>
          <cell r="F359" t="str">
            <v>Santhome</v>
          </cell>
          <cell r="G359" t="str">
            <v>Santhome, Chennai</v>
          </cell>
          <cell r="H359">
            <v>80.275234800000007</v>
          </cell>
          <cell r="I359">
            <v>13.026286369999999</v>
          </cell>
          <cell r="J359" t="str">
            <v>North Indian, Mughlai, Chinese, South Indian</v>
          </cell>
          <cell r="K359">
            <v>850</v>
          </cell>
          <cell r="L359" t="str">
            <v>Indian Rupees(Rs.)</v>
          </cell>
          <cell r="M359" t="str">
            <v>Yes</v>
          </cell>
          <cell r="N359" t="str">
            <v>Yes</v>
          </cell>
          <cell r="O359">
            <v>2</v>
          </cell>
          <cell r="P359">
            <v>4.3</v>
          </cell>
          <cell r="Q359" t="str">
            <v>Very Good</v>
          </cell>
          <cell r="R359">
            <v>742</v>
          </cell>
        </row>
        <row r="360">
          <cell r="A360">
            <v>70497</v>
          </cell>
          <cell r="C360" t="str">
            <v>India</v>
          </cell>
          <cell r="D360" t="str">
            <v>Chennai</v>
          </cell>
          <cell r="E360" t="str">
            <v>Basil With A Twist,58-A, Habibullah Road, T. Nagar, Chennai</v>
          </cell>
          <cell r="F360" t="str">
            <v>T. Nagar</v>
          </cell>
          <cell r="G360" t="str">
            <v>T. Nagar, Chennai</v>
          </cell>
          <cell r="H360">
            <v>80.242268440000004</v>
          </cell>
          <cell r="I360">
            <v>13.04964535</v>
          </cell>
          <cell r="J360" t="str">
            <v>Continental, Cafe, Spanish, Italian, European, Greek, Mediterranean</v>
          </cell>
          <cell r="K360">
            <v>1500</v>
          </cell>
          <cell r="L360" t="str">
            <v>Indian Rupees(Rs.)</v>
          </cell>
          <cell r="M360" t="str">
            <v>Yes</v>
          </cell>
          <cell r="N360" t="str">
            <v>Yes</v>
          </cell>
          <cell r="O360">
            <v>3</v>
          </cell>
          <cell r="P360">
            <v>4.5</v>
          </cell>
          <cell r="Q360" t="str">
            <v>Excellent</v>
          </cell>
          <cell r="R360">
            <v>1210</v>
          </cell>
        </row>
        <row r="361">
          <cell r="A361">
            <v>65055</v>
          </cell>
          <cell r="C361" t="str">
            <v>India</v>
          </cell>
          <cell r="D361" t="str">
            <v>Chennai</v>
          </cell>
          <cell r="E361" t="str">
            <v>Barbeque Nation,Shri Devi Park Hotel, 1, Hanumantha Road, North Usman Road, T. Nagar, Chennai</v>
          </cell>
          <cell r="F361" t="str">
            <v>T. Nagar</v>
          </cell>
          <cell r="G361" t="str">
            <v>T. Nagar, Chennai</v>
          </cell>
          <cell r="H361">
            <v>80.233109999999996</v>
          </cell>
          <cell r="I361">
            <v>13.045479</v>
          </cell>
          <cell r="J361" t="str">
            <v>North Indian, Continental</v>
          </cell>
          <cell r="K361">
            <v>2000</v>
          </cell>
          <cell r="L361" t="str">
            <v>Indian Rupees(Rs.)</v>
          </cell>
          <cell r="M361" t="str">
            <v>No</v>
          </cell>
          <cell r="N361" t="str">
            <v>No</v>
          </cell>
          <cell r="O361">
            <v>4</v>
          </cell>
          <cell r="P361">
            <v>4.4000000000000004</v>
          </cell>
          <cell r="Q361" t="str">
            <v>Very Good</v>
          </cell>
          <cell r="R361">
            <v>3848</v>
          </cell>
        </row>
        <row r="362">
          <cell r="A362">
            <v>18384227</v>
          </cell>
          <cell r="C362" t="str">
            <v>India</v>
          </cell>
          <cell r="D362" t="str">
            <v>Chennai</v>
          </cell>
          <cell r="E362" t="str">
            <v>AB's - Absolute Barbecues,Velachery Tharamani Link Road, Opposite TCS, Velachery, Chennai</v>
          </cell>
          <cell r="F362" t="str">
            <v>Velachery</v>
          </cell>
          <cell r="G362" t="str">
            <v>Velachery, Chennai</v>
          </cell>
          <cell r="H362">
            <v>80.231598000000005</v>
          </cell>
          <cell r="I362">
            <v>12.981615</v>
          </cell>
          <cell r="J362" t="str">
            <v>North Indian, European, Mediterranean</v>
          </cell>
          <cell r="K362">
            <v>1600</v>
          </cell>
          <cell r="L362" t="str">
            <v>Indian Rupees(Rs.)</v>
          </cell>
          <cell r="M362" t="str">
            <v>No</v>
          </cell>
          <cell r="N362" t="str">
            <v>No</v>
          </cell>
          <cell r="O362">
            <v>3</v>
          </cell>
          <cell r="P362">
            <v>4.9000000000000004</v>
          </cell>
          <cell r="Q362" t="str">
            <v>Excellent</v>
          </cell>
          <cell r="R362">
            <v>859</v>
          </cell>
        </row>
        <row r="363">
          <cell r="A363">
            <v>72604</v>
          </cell>
          <cell r="C363" t="str">
            <v>India</v>
          </cell>
          <cell r="D363" t="str">
            <v>Chennai</v>
          </cell>
          <cell r="E363" t="str">
            <v>Coal Barbecues,17-18, Rajalakshmi Nagar, 7th Cross Street, 100 Feet Bypass Road, Velachery, Chennai</v>
          </cell>
          <cell r="F363" t="str">
            <v>Velachery</v>
          </cell>
          <cell r="G363" t="str">
            <v>Velachery, Chennai</v>
          </cell>
          <cell r="H363">
            <v>80.218113810000006</v>
          </cell>
          <cell r="I363">
            <v>12.98604688</v>
          </cell>
          <cell r="J363" t="str">
            <v>North Indian, Mediterranean, Asian, Arabian</v>
          </cell>
          <cell r="K363">
            <v>1400</v>
          </cell>
          <cell r="L363" t="str">
            <v>Indian Rupees(Rs.)</v>
          </cell>
          <cell r="M363" t="str">
            <v>No</v>
          </cell>
          <cell r="N363" t="str">
            <v>No</v>
          </cell>
          <cell r="O363">
            <v>3</v>
          </cell>
          <cell r="P363">
            <v>4.5999999999999996</v>
          </cell>
          <cell r="Q363" t="str">
            <v>Excellent</v>
          </cell>
          <cell r="R363">
            <v>1267</v>
          </cell>
        </row>
        <row r="364">
          <cell r="A364">
            <v>66457</v>
          </cell>
          <cell r="C364" t="str">
            <v>India</v>
          </cell>
          <cell r="D364" t="str">
            <v>Chennai</v>
          </cell>
          <cell r="E364" t="str">
            <v>Pind,2, Sarathy Nagar, 1st Main Road, Velachery, Chennai</v>
          </cell>
          <cell r="F364" t="str">
            <v>Velachery</v>
          </cell>
          <cell r="G364" t="str">
            <v>Velachery, Chennai</v>
          </cell>
          <cell r="H364">
            <v>80.221897999999996</v>
          </cell>
          <cell r="I364">
            <v>12.975996</v>
          </cell>
          <cell r="J364" t="str">
            <v>North Indian, Chinese</v>
          </cell>
          <cell r="K364">
            <v>900</v>
          </cell>
          <cell r="L364" t="str">
            <v>Indian Rupees(Rs.)</v>
          </cell>
          <cell r="M364" t="str">
            <v>Yes</v>
          </cell>
          <cell r="N364" t="str">
            <v>No</v>
          </cell>
          <cell r="O364">
            <v>2</v>
          </cell>
          <cell r="P364">
            <v>4</v>
          </cell>
          <cell r="Q364" t="str">
            <v>Very Good</v>
          </cell>
          <cell r="R364">
            <v>2272</v>
          </cell>
        </row>
        <row r="365">
          <cell r="A365">
            <v>18260777</v>
          </cell>
          <cell r="C365" t="str">
            <v>India</v>
          </cell>
          <cell r="D365" t="str">
            <v>Coimbatore</v>
          </cell>
          <cell r="E365" t="str">
            <v>Kuchi n Kream,353/1, Hotel Landmark Complex, Bharathiaar Road, Gandhipuram, Coimbatore</v>
          </cell>
          <cell r="F365" t="str">
            <v>Gandhipuram</v>
          </cell>
          <cell r="G365" t="str">
            <v>Gandhipuram, Coimbatore</v>
          </cell>
          <cell r="H365">
            <v>76.972075700000005</v>
          </cell>
          <cell r="I365">
            <v>11.016298450000001</v>
          </cell>
          <cell r="J365" t="str">
            <v>Cafe, Continental, Fast Food</v>
          </cell>
          <cell r="K365">
            <v>800</v>
          </cell>
          <cell r="L365" t="str">
            <v>Indian Rupees(Rs.)</v>
          </cell>
          <cell r="M365" t="str">
            <v>No</v>
          </cell>
          <cell r="N365" t="str">
            <v>Yes</v>
          </cell>
          <cell r="O365">
            <v>3</v>
          </cell>
          <cell r="P365">
            <v>4.5999999999999996</v>
          </cell>
          <cell r="Q365" t="str">
            <v>Excellent</v>
          </cell>
          <cell r="R365">
            <v>202</v>
          </cell>
        </row>
        <row r="366">
          <cell r="A366">
            <v>3000107</v>
          </cell>
          <cell r="C366" t="str">
            <v>India</v>
          </cell>
          <cell r="D366" t="str">
            <v>Coimbatore</v>
          </cell>
          <cell r="E366" t="str">
            <v>Haribhavanam Hotel,2, Bharathi Colony, Peelamedu, Coimbatore</v>
          </cell>
          <cell r="F366" t="str">
            <v>Peelamedu</v>
          </cell>
          <cell r="G366" t="str">
            <v>Peelamedu, Coimbatore</v>
          </cell>
          <cell r="H366">
            <v>76.995666999999997</v>
          </cell>
          <cell r="I366">
            <v>11.022477</v>
          </cell>
          <cell r="J366" t="str">
            <v>South Indian, Chettinad, North Indian</v>
          </cell>
          <cell r="K366">
            <v>600</v>
          </cell>
          <cell r="L366" t="str">
            <v>Indian Rupees(Rs.)</v>
          </cell>
          <cell r="M366" t="str">
            <v>No</v>
          </cell>
          <cell r="N366" t="str">
            <v>No</v>
          </cell>
          <cell r="O366">
            <v>2</v>
          </cell>
          <cell r="P366">
            <v>3.9</v>
          </cell>
          <cell r="Q366" t="str">
            <v>Good</v>
          </cell>
          <cell r="R366">
            <v>318</v>
          </cell>
        </row>
        <row r="367">
          <cell r="A367">
            <v>3000132</v>
          </cell>
          <cell r="C367" t="str">
            <v>India</v>
          </cell>
          <cell r="D367" t="str">
            <v>Coimbatore</v>
          </cell>
          <cell r="E367" t="str">
            <v>Kites Cafe,267, B.R. Puram, Near Royal Enfield Showroom, Avinashi Road, Peelamedu, Coimbatore</v>
          </cell>
          <cell r="F367" t="str">
            <v>Peelamedu</v>
          </cell>
          <cell r="G367" t="str">
            <v>Peelamedu, Coimbatore</v>
          </cell>
          <cell r="H367">
            <v>77.015393000000003</v>
          </cell>
          <cell r="I367">
            <v>11.025083</v>
          </cell>
          <cell r="J367" t="str">
            <v>Cafe</v>
          </cell>
          <cell r="K367">
            <v>400</v>
          </cell>
          <cell r="L367" t="str">
            <v>Indian Rupees(Rs.)</v>
          </cell>
          <cell r="M367" t="str">
            <v>No</v>
          </cell>
          <cell r="N367" t="str">
            <v>Yes</v>
          </cell>
          <cell r="O367">
            <v>2</v>
          </cell>
          <cell r="P367">
            <v>3.8</v>
          </cell>
          <cell r="Q367" t="str">
            <v>Good</v>
          </cell>
          <cell r="R367">
            <v>124</v>
          </cell>
        </row>
        <row r="368">
          <cell r="A368">
            <v>3000122</v>
          </cell>
          <cell r="C368" t="str">
            <v>India</v>
          </cell>
          <cell r="D368" t="str">
            <v>Coimbatore</v>
          </cell>
          <cell r="E368" t="str">
            <v>Zucca Pizzeria,GRG College Road, Opposite Rajasree Ford Showroom, Peelamedu, Coimbatore</v>
          </cell>
          <cell r="F368" t="str">
            <v>Peelamedu</v>
          </cell>
          <cell r="G368" t="str">
            <v>Peelamedu, Coimbatore</v>
          </cell>
          <cell r="H368">
            <v>77.007003019999999</v>
          </cell>
          <cell r="I368">
            <v>11.02483917</v>
          </cell>
          <cell r="J368" t="str">
            <v>Pizza</v>
          </cell>
          <cell r="K368">
            <v>600</v>
          </cell>
          <cell r="L368" t="str">
            <v>Indian Rupees(Rs.)</v>
          </cell>
          <cell r="M368" t="str">
            <v>No</v>
          </cell>
          <cell r="N368" t="str">
            <v>Yes</v>
          </cell>
          <cell r="O368">
            <v>2</v>
          </cell>
          <cell r="P368">
            <v>3.5</v>
          </cell>
          <cell r="Q368" t="str">
            <v>Good</v>
          </cell>
          <cell r="R368">
            <v>274</v>
          </cell>
        </row>
        <row r="369">
          <cell r="A369">
            <v>3001032</v>
          </cell>
          <cell r="C369" t="str">
            <v>India</v>
          </cell>
          <cell r="D369" t="str">
            <v>Coimbatore</v>
          </cell>
          <cell r="E369" t="str">
            <v>Burger Ka Baap,Avinashi Road, Near PSG College Of Technology, Peelamedu, Coimbatore</v>
          </cell>
          <cell r="F369" t="str">
            <v>Peelamedu</v>
          </cell>
          <cell r="G369" t="str">
            <v>Peelamedu, Coimbatore</v>
          </cell>
          <cell r="H369">
            <v>76.999594439999996</v>
          </cell>
          <cell r="I369">
            <v>11.022169440000001</v>
          </cell>
          <cell r="J369" t="str">
            <v>Fast Food</v>
          </cell>
          <cell r="K369">
            <v>500</v>
          </cell>
          <cell r="L369" t="str">
            <v>Indian Rupees(Rs.)</v>
          </cell>
          <cell r="M369" t="str">
            <v>No</v>
          </cell>
          <cell r="N369" t="str">
            <v>No</v>
          </cell>
          <cell r="O369">
            <v>2</v>
          </cell>
          <cell r="P369">
            <v>4.3</v>
          </cell>
          <cell r="Q369" t="str">
            <v>Very Good</v>
          </cell>
          <cell r="R369">
            <v>147</v>
          </cell>
        </row>
        <row r="370">
          <cell r="A370">
            <v>3000021</v>
          </cell>
          <cell r="C370" t="str">
            <v>India</v>
          </cell>
          <cell r="D370" t="str">
            <v>Coimbatore</v>
          </cell>
          <cell r="E370" t="str">
            <v>The Cascade Restaurant,479-B1, Avinashi Road, Near Suguna Kalyana Mandapam, Peelamedu, Coimbatore</v>
          </cell>
          <cell r="F370" t="str">
            <v>Peelamedu</v>
          </cell>
          <cell r="G370" t="str">
            <v>Peelamedu, Coimbatore</v>
          </cell>
          <cell r="H370">
            <v>76.995016669999998</v>
          </cell>
          <cell r="I370">
            <v>11.02127778</v>
          </cell>
          <cell r="J370" t="str">
            <v>Chinese</v>
          </cell>
          <cell r="K370">
            <v>1200</v>
          </cell>
          <cell r="L370" t="str">
            <v>Indian Rupees(Rs.)</v>
          </cell>
          <cell r="M370" t="str">
            <v>No</v>
          </cell>
          <cell r="N370" t="str">
            <v>Yes</v>
          </cell>
          <cell r="O370">
            <v>3</v>
          </cell>
          <cell r="P370">
            <v>4.0999999999999996</v>
          </cell>
          <cell r="Q370" t="str">
            <v>Very Good</v>
          </cell>
          <cell r="R370">
            <v>243</v>
          </cell>
        </row>
        <row r="371">
          <cell r="A371">
            <v>18434000</v>
          </cell>
          <cell r="C371" t="str">
            <v>India</v>
          </cell>
          <cell r="D371" t="str">
            <v>Coimbatore</v>
          </cell>
          <cell r="E371" t="str">
            <v>24 Plus Cafe &amp; Restaurant,1A, Pollachi Main Road, Eachanari, Podanur, Coimbatore</v>
          </cell>
          <cell r="F371" t="str">
            <v>Podanur</v>
          </cell>
          <cell r="G371" t="str">
            <v>Podanur, Coimbatore</v>
          </cell>
          <cell r="H371">
            <v>76.971081999999996</v>
          </cell>
          <cell r="I371">
            <v>10.96185</v>
          </cell>
          <cell r="J371" t="str">
            <v>Continental, Fast Food, Desserts, Indian</v>
          </cell>
          <cell r="K371">
            <v>450</v>
          </cell>
          <cell r="L371" t="str">
            <v>Indian Rupees(Rs.)</v>
          </cell>
          <cell r="M371" t="str">
            <v>No</v>
          </cell>
          <cell r="N371" t="str">
            <v>No</v>
          </cell>
          <cell r="O371">
            <v>2</v>
          </cell>
          <cell r="P371">
            <v>3.8</v>
          </cell>
          <cell r="Q371" t="str">
            <v>Good</v>
          </cell>
          <cell r="R371">
            <v>24</v>
          </cell>
        </row>
        <row r="372">
          <cell r="A372">
            <v>3000195</v>
          </cell>
          <cell r="C372" t="str">
            <v>India</v>
          </cell>
          <cell r="D372" t="str">
            <v>Coimbatore</v>
          </cell>
          <cell r="E372" t="str">
            <v>Valarmathi Kongunaatu Samayal,207/A, CSI Compound, Opposite Photo Centre, Race Course, Coimbatore</v>
          </cell>
          <cell r="F372" t="str">
            <v>Race Course</v>
          </cell>
          <cell r="G372" t="str">
            <v>Race Course, Coimbatore</v>
          </cell>
          <cell r="H372">
            <v>76.976268000000005</v>
          </cell>
          <cell r="I372">
            <v>11.001852</v>
          </cell>
          <cell r="J372" t="str">
            <v>South Indian, Biryani</v>
          </cell>
          <cell r="K372">
            <v>350</v>
          </cell>
          <cell r="L372" t="str">
            <v>Indian Rupees(Rs.)</v>
          </cell>
          <cell r="M372" t="str">
            <v>No</v>
          </cell>
          <cell r="N372" t="str">
            <v>No</v>
          </cell>
          <cell r="O372">
            <v>2</v>
          </cell>
          <cell r="P372">
            <v>4.5</v>
          </cell>
          <cell r="Q372" t="str">
            <v>Excellent</v>
          </cell>
          <cell r="R372">
            <v>380</v>
          </cell>
        </row>
        <row r="373">
          <cell r="A373">
            <v>3000126</v>
          </cell>
          <cell r="C373" t="str">
            <v>India</v>
          </cell>
          <cell r="D373" t="str">
            <v>Coimbatore</v>
          </cell>
          <cell r="E373" t="str">
            <v>Bird On Tree,28, Opposite Circuit House, Behind HDFC, Race Course, Coimbatore</v>
          </cell>
          <cell r="F373" t="str">
            <v>Race Course</v>
          </cell>
          <cell r="G373" t="str">
            <v>Race Course, Coimbatore</v>
          </cell>
          <cell r="H373">
            <v>76.98431119</v>
          </cell>
          <cell r="I373">
            <v>11.008638360000001</v>
          </cell>
          <cell r="J373" t="str">
            <v>Continental, Chinese, Thai, Malaysian, North Indian</v>
          </cell>
          <cell r="K373">
            <v>1200</v>
          </cell>
          <cell r="L373" t="str">
            <v>Indian Rupees(Rs.)</v>
          </cell>
          <cell r="M373" t="str">
            <v>No</v>
          </cell>
          <cell r="N373" t="str">
            <v>No</v>
          </cell>
          <cell r="O373">
            <v>3</v>
          </cell>
          <cell r="P373">
            <v>3.8</v>
          </cell>
          <cell r="Q373" t="str">
            <v>Good</v>
          </cell>
          <cell r="R373">
            <v>221</v>
          </cell>
        </row>
        <row r="374">
          <cell r="A374">
            <v>18280306</v>
          </cell>
          <cell r="C374" t="str">
            <v>India</v>
          </cell>
          <cell r="D374" t="str">
            <v>Coimbatore</v>
          </cell>
          <cell r="E374" t="str">
            <v>Tim's Bistro,156, Race Course Road, Race Course, Coimbatore</v>
          </cell>
          <cell r="F374" t="str">
            <v>Race Course</v>
          </cell>
          <cell r="G374" t="str">
            <v>Race Course, Coimbatore</v>
          </cell>
          <cell r="H374">
            <v>76.975439699999995</v>
          </cell>
          <cell r="I374">
            <v>11.0030085</v>
          </cell>
          <cell r="J374" t="str">
            <v>North Indian, Continental</v>
          </cell>
          <cell r="K374">
            <v>700</v>
          </cell>
          <cell r="L374" t="str">
            <v>Indian Rupees(Rs.)</v>
          </cell>
          <cell r="M374" t="str">
            <v>No</v>
          </cell>
          <cell r="N374" t="str">
            <v>Yes</v>
          </cell>
          <cell r="O374">
            <v>2</v>
          </cell>
          <cell r="P374">
            <v>3.9</v>
          </cell>
          <cell r="Q374" t="str">
            <v>Good</v>
          </cell>
          <cell r="R374">
            <v>85</v>
          </cell>
        </row>
        <row r="375">
          <cell r="A375">
            <v>3001489</v>
          </cell>
          <cell r="C375" t="str">
            <v>India</v>
          </cell>
          <cell r="D375" t="str">
            <v>Coimbatore</v>
          </cell>
          <cell r="E375" t="str">
            <v>Batlivala &amp; Khanabhoy,122, 4th Floor, Appusamy Layout, Red Fields, Race Course, Coimbatore</v>
          </cell>
          <cell r="F375" t="str">
            <v>Race Course</v>
          </cell>
          <cell r="G375" t="str">
            <v>Race Course, Coimbatore</v>
          </cell>
          <cell r="H375">
            <v>76.98624135</v>
          </cell>
          <cell r="I375">
            <v>11.00175265</v>
          </cell>
          <cell r="J375" t="str">
            <v>Parsi, North Indian</v>
          </cell>
          <cell r="K375">
            <v>1200</v>
          </cell>
          <cell r="L375" t="str">
            <v>Indian Rupees(Rs.)</v>
          </cell>
          <cell r="M375" t="str">
            <v>No</v>
          </cell>
          <cell r="N375" t="str">
            <v>No</v>
          </cell>
          <cell r="O375">
            <v>3</v>
          </cell>
          <cell r="P375">
            <v>4.2</v>
          </cell>
          <cell r="Q375" t="str">
            <v>Very Good</v>
          </cell>
          <cell r="R375">
            <v>40</v>
          </cell>
        </row>
        <row r="376">
          <cell r="A376">
            <v>3000770</v>
          </cell>
          <cell r="C376" t="str">
            <v>India</v>
          </cell>
          <cell r="D376" t="str">
            <v>Coimbatore</v>
          </cell>
          <cell r="E376" t="str">
            <v>Cafe Totaram,245/1, Near Veejay Hall, Raheja Apartment, Race Course, Coimbatore</v>
          </cell>
          <cell r="F376" t="str">
            <v>Race Course</v>
          </cell>
          <cell r="G376" t="str">
            <v>Race Course, Coimbatore</v>
          </cell>
          <cell r="H376">
            <v>76.981876420000006</v>
          </cell>
          <cell r="I376">
            <v>11.00076241</v>
          </cell>
          <cell r="J376" t="str">
            <v>Cafe, Fast Food</v>
          </cell>
          <cell r="K376">
            <v>600</v>
          </cell>
          <cell r="L376" t="str">
            <v>Indian Rupees(Rs.)</v>
          </cell>
          <cell r="M376" t="str">
            <v>No</v>
          </cell>
          <cell r="N376" t="str">
            <v>Yes</v>
          </cell>
          <cell r="O376">
            <v>2</v>
          </cell>
          <cell r="P376">
            <v>4</v>
          </cell>
          <cell r="Q376" t="str">
            <v>Very Good</v>
          </cell>
          <cell r="R376">
            <v>132</v>
          </cell>
        </row>
        <row r="377">
          <cell r="A377">
            <v>3000062</v>
          </cell>
          <cell r="C377" t="str">
            <v>India</v>
          </cell>
          <cell r="D377" t="str">
            <v>Coimbatore</v>
          </cell>
          <cell r="E377" t="str">
            <v>Cream Centre,128/180, Orbit Avenue, Thirugnanasambandam Road, Opposite Bishop Appasamy College, Gopalapuram, Race Course, Coimbatore</v>
          </cell>
          <cell r="F377" t="str">
            <v>Race Course</v>
          </cell>
          <cell r="G377" t="str">
            <v>Race Course, Coimbatore</v>
          </cell>
          <cell r="H377">
            <v>76.976494439999996</v>
          </cell>
          <cell r="I377">
            <v>11.003669439999999</v>
          </cell>
          <cell r="J377" t="str">
            <v>North Indian, Chinese, Italian, Mexican</v>
          </cell>
          <cell r="K377">
            <v>1000</v>
          </cell>
          <cell r="L377" t="str">
            <v>Indian Rupees(Rs.)</v>
          </cell>
          <cell r="M377" t="str">
            <v>No</v>
          </cell>
          <cell r="N377" t="str">
            <v>No</v>
          </cell>
          <cell r="O377">
            <v>3</v>
          </cell>
          <cell r="P377">
            <v>4</v>
          </cell>
          <cell r="Q377" t="str">
            <v>Very Good</v>
          </cell>
          <cell r="R377">
            <v>203</v>
          </cell>
        </row>
        <row r="378">
          <cell r="A378">
            <v>3000016</v>
          </cell>
          <cell r="C378" t="str">
            <v>India</v>
          </cell>
          <cell r="D378" t="str">
            <v>Coimbatore</v>
          </cell>
          <cell r="E378" t="str">
            <v>On The Go,167, Race Course Road, Gopalapuram, Race Course, Coimbatore</v>
          </cell>
          <cell r="F378" t="str">
            <v>Race Course</v>
          </cell>
          <cell r="G378" t="str">
            <v>Race Course, Coimbatore</v>
          </cell>
          <cell r="H378">
            <v>76.975525000000005</v>
          </cell>
          <cell r="I378">
            <v>11.003680559999999</v>
          </cell>
          <cell r="J378" t="str">
            <v>Italian, North Indian, Desserts</v>
          </cell>
          <cell r="K378">
            <v>1500</v>
          </cell>
          <cell r="L378" t="str">
            <v>Indian Rupees(Rs.)</v>
          </cell>
          <cell r="M378" t="str">
            <v>No</v>
          </cell>
          <cell r="N378" t="str">
            <v>No</v>
          </cell>
          <cell r="O378">
            <v>4</v>
          </cell>
          <cell r="P378">
            <v>4</v>
          </cell>
          <cell r="Q378" t="str">
            <v>Very Good</v>
          </cell>
          <cell r="R378">
            <v>215</v>
          </cell>
        </row>
        <row r="379">
          <cell r="A379">
            <v>3000014</v>
          </cell>
          <cell r="C379" t="str">
            <v>India</v>
          </cell>
          <cell r="D379" t="str">
            <v>Coimbatore</v>
          </cell>
          <cell r="E379" t="str">
            <v>Sree Annapoorna,75, East Arokiasamy Road, RS Puram, Coimbatore</v>
          </cell>
          <cell r="F379" t="str">
            <v>RS Puram</v>
          </cell>
          <cell r="G379" t="str">
            <v>RS Puram, Coimbatore</v>
          </cell>
          <cell r="H379">
            <v>76.951736109999999</v>
          </cell>
          <cell r="I379">
            <v>11.00668611</v>
          </cell>
          <cell r="J379" t="str">
            <v>South Indian, North Indian, Chinese</v>
          </cell>
          <cell r="K379">
            <v>400</v>
          </cell>
          <cell r="L379" t="str">
            <v>Indian Rupees(Rs.)</v>
          </cell>
          <cell r="M379" t="str">
            <v>No</v>
          </cell>
          <cell r="N379" t="str">
            <v>No</v>
          </cell>
          <cell r="O379">
            <v>2</v>
          </cell>
          <cell r="P379">
            <v>4.3</v>
          </cell>
          <cell r="Q379" t="str">
            <v>Very Good</v>
          </cell>
          <cell r="R379">
            <v>225</v>
          </cell>
        </row>
        <row r="380">
          <cell r="A380">
            <v>3000001</v>
          </cell>
          <cell r="C380" t="str">
            <v>India</v>
          </cell>
          <cell r="D380" t="str">
            <v>Coimbatore</v>
          </cell>
          <cell r="E380" t="str">
            <v>That's Y Food,24/49, TV Swamy Road East, Opposite Emeral Building, RS Puram, Coimbatore</v>
          </cell>
          <cell r="F380" t="str">
            <v>RS Puram</v>
          </cell>
          <cell r="G380" t="str">
            <v>RS Puram, Coimbatore</v>
          </cell>
          <cell r="H380">
            <v>76.952950000000001</v>
          </cell>
          <cell r="I380">
            <v>11.010375</v>
          </cell>
          <cell r="J380" t="str">
            <v>North Indian, Biryani</v>
          </cell>
          <cell r="K380">
            <v>1400</v>
          </cell>
          <cell r="L380" t="str">
            <v>Indian Rupees(Rs.)</v>
          </cell>
          <cell r="M380" t="str">
            <v>No</v>
          </cell>
          <cell r="N380" t="str">
            <v>No</v>
          </cell>
          <cell r="O380">
            <v>3</v>
          </cell>
          <cell r="P380">
            <v>4.2</v>
          </cell>
          <cell r="Q380" t="str">
            <v>Very Good</v>
          </cell>
          <cell r="R380">
            <v>299</v>
          </cell>
        </row>
        <row r="381">
          <cell r="A381">
            <v>3001321</v>
          </cell>
          <cell r="C381" t="str">
            <v>India</v>
          </cell>
          <cell r="D381" t="str">
            <v>Coimbatore</v>
          </cell>
          <cell r="E381" t="str">
            <v>CakeBee,6/1, SRP Nagar, Saibaba Colony, Coimbatore</v>
          </cell>
          <cell r="F381" t="str">
            <v>Saibaba Colony</v>
          </cell>
          <cell r="G381" t="str">
            <v>Saibaba Colony, Coimbatore</v>
          </cell>
          <cell r="H381">
            <v>76.944652390000002</v>
          </cell>
          <cell r="I381">
            <v>11.02611735</v>
          </cell>
          <cell r="J381" t="str">
            <v>Bakery, Desserts</v>
          </cell>
          <cell r="K381">
            <v>350</v>
          </cell>
          <cell r="L381" t="str">
            <v>Indian Rupees(Rs.)</v>
          </cell>
          <cell r="M381" t="str">
            <v>No</v>
          </cell>
          <cell r="N381" t="str">
            <v>Yes</v>
          </cell>
          <cell r="O381">
            <v>2</v>
          </cell>
          <cell r="P381">
            <v>4.9000000000000004</v>
          </cell>
          <cell r="Q381" t="str">
            <v>Excellent</v>
          </cell>
          <cell r="R381">
            <v>200</v>
          </cell>
        </row>
        <row r="382">
          <cell r="A382">
            <v>3000996</v>
          </cell>
          <cell r="C382" t="str">
            <v>India</v>
          </cell>
          <cell r="D382" t="str">
            <v>Coimbatore</v>
          </cell>
          <cell r="E382" t="str">
            <v>Yari,69, Bharathi Park, 6th Cross, Saibaba Colony, Coimbatore</v>
          </cell>
          <cell r="F382" t="str">
            <v>Saibaba Colony</v>
          </cell>
          <cell r="G382" t="str">
            <v>Saibaba Colony, Coimbatore</v>
          </cell>
          <cell r="H382">
            <v>76.940432000000001</v>
          </cell>
          <cell r="I382">
            <v>11.020910000000001</v>
          </cell>
          <cell r="J382" t="str">
            <v>North Indian, Chinese, Street Food</v>
          </cell>
          <cell r="K382">
            <v>700</v>
          </cell>
          <cell r="L382" t="str">
            <v>Indian Rupees(Rs.)</v>
          </cell>
          <cell r="M382" t="str">
            <v>No</v>
          </cell>
          <cell r="N382" t="str">
            <v>No</v>
          </cell>
          <cell r="O382">
            <v>2</v>
          </cell>
          <cell r="P382">
            <v>4.2</v>
          </cell>
          <cell r="Q382" t="str">
            <v>Very Good</v>
          </cell>
          <cell r="R382">
            <v>221</v>
          </cell>
        </row>
        <row r="383">
          <cell r="A383">
            <v>3001065</v>
          </cell>
          <cell r="C383" t="str">
            <v>India</v>
          </cell>
          <cell r="D383" t="str">
            <v>Coimbatore</v>
          </cell>
          <cell r="E383" t="str">
            <v>Cream Stone,Creamstone , 1335, Avinashi Road, Opposite Bharath Petrol Bunk, Peelamedu, Coimbatore</v>
          </cell>
          <cell r="F383" t="str">
            <v>SMS Hotel, Peelamedu</v>
          </cell>
          <cell r="G383" t="str">
            <v>SMS Hotel, Peelamedu, Coimbatore</v>
          </cell>
          <cell r="H383">
            <v>76.998349200000007</v>
          </cell>
          <cell r="I383">
            <v>11.022297610000001</v>
          </cell>
          <cell r="J383" t="str">
            <v>Desserts, Ice Cream</v>
          </cell>
          <cell r="K383">
            <v>300</v>
          </cell>
          <cell r="L383" t="str">
            <v>Indian Rupees(Rs.)</v>
          </cell>
          <cell r="M383" t="str">
            <v>No</v>
          </cell>
          <cell r="N383" t="str">
            <v>No</v>
          </cell>
          <cell r="O383">
            <v>1</v>
          </cell>
          <cell r="P383">
            <v>4.3</v>
          </cell>
          <cell r="Q383" t="str">
            <v>Very Good</v>
          </cell>
          <cell r="R383">
            <v>161</v>
          </cell>
        </row>
        <row r="384">
          <cell r="A384">
            <v>3000048</v>
          </cell>
          <cell r="C384" t="str">
            <v>India</v>
          </cell>
          <cell r="D384" t="str">
            <v>Coimbatore</v>
          </cell>
          <cell r="E384" t="str">
            <v>Barbeque Nation,6th Floor, Metro Park Inn, 1000, Raja Street, Near Clock Tower, Town Hall, Coimbatore</v>
          </cell>
          <cell r="F384" t="str">
            <v>Town Hall</v>
          </cell>
          <cell r="G384" t="str">
            <v>Town Hall, Coimbatore</v>
          </cell>
          <cell r="H384">
            <v>76.963302780000006</v>
          </cell>
          <cell r="I384">
            <v>10.994136109999999</v>
          </cell>
          <cell r="J384" t="str">
            <v>North Indian, European, Mediterranean</v>
          </cell>
          <cell r="K384">
            <v>1400</v>
          </cell>
          <cell r="L384" t="str">
            <v>Indian Rupees(Rs.)</v>
          </cell>
          <cell r="M384" t="str">
            <v>No</v>
          </cell>
          <cell r="N384" t="str">
            <v>No</v>
          </cell>
          <cell r="O384">
            <v>3</v>
          </cell>
          <cell r="P384">
            <v>4.4000000000000004</v>
          </cell>
          <cell r="Q384" t="str">
            <v>Very Good</v>
          </cell>
          <cell r="R384">
            <v>505</v>
          </cell>
        </row>
        <row r="385">
          <cell r="A385">
            <v>3500012</v>
          </cell>
          <cell r="C385" t="str">
            <v>India</v>
          </cell>
          <cell r="D385" t="str">
            <v>Dehradun</v>
          </cell>
          <cell r="E385" t="str">
            <v>The Punjabi Essence Restaurant,27 B, Near Premier Plaza, Rajpur Road, Chukkuwala, Dehradun</v>
          </cell>
          <cell r="F385" t="str">
            <v>Chukkuwala</v>
          </cell>
          <cell r="G385" t="str">
            <v>Chukkuwala, Dehradun</v>
          </cell>
          <cell r="H385">
            <v>0</v>
          </cell>
          <cell r="I385">
            <v>0</v>
          </cell>
          <cell r="J385" t="str">
            <v>North Indian, Chinese</v>
          </cell>
          <cell r="K385">
            <v>800</v>
          </cell>
          <cell r="L385" t="str">
            <v>Indian Rupees(Rs.)</v>
          </cell>
          <cell r="M385" t="str">
            <v>No</v>
          </cell>
          <cell r="N385" t="str">
            <v>No</v>
          </cell>
          <cell r="O385">
            <v>3</v>
          </cell>
          <cell r="P385">
            <v>3.6</v>
          </cell>
          <cell r="Q385" t="str">
            <v>Good</v>
          </cell>
          <cell r="R385">
            <v>102</v>
          </cell>
        </row>
        <row r="386">
          <cell r="A386">
            <v>3500007</v>
          </cell>
          <cell r="C386" t="str">
            <v>India</v>
          </cell>
          <cell r="D386" t="str">
            <v>Dehradun</v>
          </cell>
          <cell r="E386" t="str">
            <v>Tirupati Restaurant,27 B, Rajpur Road, Opposite St. Joseph's Academy, Chukkuwala, Dehradun</v>
          </cell>
          <cell r="F386" t="str">
            <v>Chukkuwala</v>
          </cell>
          <cell r="G386" t="str">
            <v>Chukkuwala, Dehradun</v>
          </cell>
          <cell r="H386">
            <v>0</v>
          </cell>
          <cell r="I386">
            <v>0</v>
          </cell>
          <cell r="J386" t="str">
            <v>South Indian, North Indian, Chinese</v>
          </cell>
          <cell r="K386">
            <v>500</v>
          </cell>
          <cell r="L386" t="str">
            <v>Indian Rupees(Rs.)</v>
          </cell>
          <cell r="M386" t="str">
            <v>No</v>
          </cell>
          <cell r="N386" t="str">
            <v>No</v>
          </cell>
          <cell r="O386">
            <v>3</v>
          </cell>
          <cell r="P386">
            <v>3.8</v>
          </cell>
          <cell r="Q386" t="str">
            <v>Good</v>
          </cell>
          <cell r="R386">
            <v>115</v>
          </cell>
        </row>
        <row r="387">
          <cell r="A387">
            <v>3500017</v>
          </cell>
          <cell r="C387" t="str">
            <v>India</v>
          </cell>
          <cell r="D387" t="str">
            <v>Dehradun</v>
          </cell>
          <cell r="E387" t="str">
            <v>Anandam,69, Krishna Tower, Rajpur Road, Hathibarkala Salwala, Dehradun</v>
          </cell>
          <cell r="F387" t="str">
            <v>Hathibarkala Salwala</v>
          </cell>
          <cell r="G387" t="str">
            <v>Hathibarkala Salwala, Dehradun</v>
          </cell>
          <cell r="H387">
            <v>78.053162</v>
          </cell>
          <cell r="I387">
            <v>30.335259000000001</v>
          </cell>
          <cell r="J387" t="str">
            <v>Desserts, North Indian, Chinese, South Indian, Fast Food, Street Food</v>
          </cell>
          <cell r="K387">
            <v>650</v>
          </cell>
          <cell r="L387" t="str">
            <v>Indian Rupees(Rs.)</v>
          </cell>
          <cell r="M387" t="str">
            <v>No</v>
          </cell>
          <cell r="N387" t="str">
            <v>No</v>
          </cell>
          <cell r="O387">
            <v>3</v>
          </cell>
          <cell r="P387">
            <v>3.9</v>
          </cell>
          <cell r="Q387" t="str">
            <v>Good</v>
          </cell>
          <cell r="R387">
            <v>141</v>
          </cell>
        </row>
        <row r="388">
          <cell r="A388">
            <v>3500018</v>
          </cell>
          <cell r="C388" t="str">
            <v>India</v>
          </cell>
          <cell r="D388" t="str">
            <v>Dehradun</v>
          </cell>
          <cell r="E388" t="str">
            <v>Town Table Restaurant,101, Rajpur Road, Hathibarkala Salwala, Dehradun</v>
          </cell>
          <cell r="F388" t="str">
            <v>Hathibarkala Salwala</v>
          </cell>
          <cell r="G388" t="str">
            <v>Hathibarkala Salwala, Dehradun</v>
          </cell>
          <cell r="H388">
            <v>78.060220999999999</v>
          </cell>
          <cell r="I388">
            <v>30.340722</v>
          </cell>
          <cell r="J388" t="str">
            <v>North Indian, Chinese, Continental</v>
          </cell>
          <cell r="K388">
            <v>1000</v>
          </cell>
          <cell r="L388" t="str">
            <v>Indian Rupees(Rs.)</v>
          </cell>
          <cell r="M388" t="str">
            <v>No</v>
          </cell>
          <cell r="N388" t="str">
            <v>No</v>
          </cell>
          <cell r="O388">
            <v>4</v>
          </cell>
          <cell r="P388">
            <v>3.9</v>
          </cell>
          <cell r="Q388" t="str">
            <v>Good</v>
          </cell>
          <cell r="R388">
            <v>173</v>
          </cell>
        </row>
        <row r="389">
          <cell r="A389">
            <v>3500011</v>
          </cell>
          <cell r="C389" t="str">
            <v>India</v>
          </cell>
          <cell r="D389" t="str">
            <v>Dehradun</v>
          </cell>
          <cell r="E389" t="str">
            <v>Kalsang Friends Corner,88 A, Opposite Osho, Chander Lok Colony, Rajpur Road, Hathibarkala Salwala, Dehradun</v>
          </cell>
          <cell r="F389" t="str">
            <v>Hathibarkala Salwala</v>
          </cell>
          <cell r="G389" t="str">
            <v>Hathibarkala Salwala, Dehradun</v>
          </cell>
          <cell r="H389">
            <v>78.062543000000005</v>
          </cell>
          <cell r="I389">
            <v>30.346993999999999</v>
          </cell>
          <cell r="J389" t="str">
            <v>Chinese, Thai, Tibetan</v>
          </cell>
          <cell r="K389">
            <v>750</v>
          </cell>
          <cell r="L389" t="str">
            <v>Indian Rupees(Rs.)</v>
          </cell>
          <cell r="M389" t="str">
            <v>No</v>
          </cell>
          <cell r="N389" t="str">
            <v>No</v>
          </cell>
          <cell r="O389">
            <v>3</v>
          </cell>
          <cell r="P389">
            <v>4.2</v>
          </cell>
          <cell r="Q389" t="str">
            <v>Very Good</v>
          </cell>
          <cell r="R389">
            <v>406</v>
          </cell>
        </row>
        <row r="390">
          <cell r="A390">
            <v>18416632</v>
          </cell>
          <cell r="C390" t="str">
            <v>India</v>
          </cell>
          <cell r="D390" t="str">
            <v>Dehradun</v>
          </cell>
          <cell r="E390" t="str">
            <v>The Great Indian Pub,138/345, Rajpur Road, Jakhan, Dehradun</v>
          </cell>
          <cell r="F390" t="str">
            <v>Jakhan</v>
          </cell>
          <cell r="G390" t="str">
            <v>Jakhan, Dehradun</v>
          </cell>
          <cell r="H390">
            <v>78.068022380000002</v>
          </cell>
          <cell r="I390">
            <v>30.361280789999999</v>
          </cell>
          <cell r="J390" t="str">
            <v>North Indian</v>
          </cell>
          <cell r="K390">
            <v>1500</v>
          </cell>
          <cell r="L390" t="str">
            <v>Indian Rupees(Rs.)</v>
          </cell>
          <cell r="M390" t="str">
            <v>No</v>
          </cell>
          <cell r="N390" t="str">
            <v>No</v>
          </cell>
          <cell r="O390">
            <v>4</v>
          </cell>
          <cell r="P390">
            <v>4.9000000000000004</v>
          </cell>
          <cell r="Q390" t="str">
            <v>Excellent</v>
          </cell>
          <cell r="R390">
            <v>50</v>
          </cell>
        </row>
        <row r="391">
          <cell r="A391">
            <v>18279289</v>
          </cell>
          <cell r="C391" t="str">
            <v>India</v>
          </cell>
          <cell r="D391" t="str">
            <v>Dehradun</v>
          </cell>
          <cell r="E391" t="str">
            <v>BMG - All Day Dining,140 A, Rajpur Road, Jakhan, Dehradun</v>
          </cell>
          <cell r="F391" t="str">
            <v>Jakhan</v>
          </cell>
          <cell r="G391" t="str">
            <v>Jakhan, Dehradun</v>
          </cell>
          <cell r="H391">
            <v>78.068889810000002</v>
          </cell>
          <cell r="I391">
            <v>30.362685939999999</v>
          </cell>
          <cell r="J391" t="str">
            <v>Chinese, North Indian, Fast Food</v>
          </cell>
          <cell r="K391">
            <v>0</v>
          </cell>
          <cell r="L391" t="str">
            <v>Indian Rupees(Rs.)</v>
          </cell>
          <cell r="M391" t="str">
            <v>No</v>
          </cell>
          <cell r="N391" t="str">
            <v>No</v>
          </cell>
          <cell r="O391">
            <v>1</v>
          </cell>
          <cell r="P391">
            <v>4.3</v>
          </cell>
          <cell r="Q391" t="str">
            <v>Very Good</v>
          </cell>
          <cell r="R391">
            <v>63</v>
          </cell>
        </row>
        <row r="392">
          <cell r="A392">
            <v>18408585</v>
          </cell>
          <cell r="C392" t="str">
            <v>India</v>
          </cell>
          <cell r="D392" t="str">
            <v>Dehradun</v>
          </cell>
          <cell r="E392" t="str">
            <v>Punjab Grill,Rajpur Road, Jakhan, Dehradun</v>
          </cell>
          <cell r="F392" t="str">
            <v>Jakhan</v>
          </cell>
          <cell r="G392" t="str">
            <v>Jakhan, Dehradun</v>
          </cell>
          <cell r="H392">
            <v>78.067079000000007</v>
          </cell>
          <cell r="I392">
            <v>30.359722000000001</v>
          </cell>
          <cell r="J392" t="str">
            <v>Mughlai, North Indian</v>
          </cell>
          <cell r="K392">
            <v>1250</v>
          </cell>
          <cell r="L392" t="str">
            <v>Indian Rupees(Rs.)</v>
          </cell>
          <cell r="M392" t="str">
            <v>No</v>
          </cell>
          <cell r="N392" t="str">
            <v>No</v>
          </cell>
          <cell r="O392">
            <v>4</v>
          </cell>
          <cell r="P392">
            <v>4</v>
          </cell>
          <cell r="Q392" t="str">
            <v>Very Good</v>
          </cell>
          <cell r="R392">
            <v>98</v>
          </cell>
        </row>
        <row r="393">
          <cell r="A393">
            <v>3500059</v>
          </cell>
          <cell r="C393" t="str">
            <v>India</v>
          </cell>
          <cell r="D393" t="str">
            <v>Dehradun</v>
          </cell>
          <cell r="E393" t="str">
            <v>TBistro,Saina Inn, 3, Old Survey Road, Karanpur, Dehradun</v>
          </cell>
          <cell r="F393" t="str">
            <v>Karanpur</v>
          </cell>
          <cell r="G393" t="str">
            <v>Karanpur, Dehradun</v>
          </cell>
          <cell r="H393">
            <v>78.054221999999996</v>
          </cell>
          <cell r="I393">
            <v>30.332735</v>
          </cell>
          <cell r="J393" t="str">
            <v>North Indian, Chinese</v>
          </cell>
          <cell r="K393">
            <v>550</v>
          </cell>
          <cell r="L393" t="str">
            <v>Indian Rupees(Rs.)</v>
          </cell>
          <cell r="M393" t="str">
            <v>No</v>
          </cell>
          <cell r="N393" t="str">
            <v>No</v>
          </cell>
          <cell r="O393">
            <v>3</v>
          </cell>
          <cell r="P393">
            <v>3.8</v>
          </cell>
          <cell r="Q393" t="str">
            <v>Good</v>
          </cell>
          <cell r="R393">
            <v>230</v>
          </cell>
        </row>
        <row r="394">
          <cell r="A394">
            <v>3500081</v>
          </cell>
          <cell r="C394" t="str">
            <v>India</v>
          </cell>
          <cell r="D394" t="str">
            <v>Dehradun</v>
          </cell>
          <cell r="E394" t="str">
            <v>Y Cafe &amp; Restaurant,Hotel White House, Behind St. Joseph's Academy, Subhash Road, Karanpur, Dehradun</v>
          </cell>
          <cell r="F394" t="str">
            <v>Karanpur</v>
          </cell>
          <cell r="G394" t="str">
            <v>Karanpur, Dehradun</v>
          </cell>
          <cell r="H394">
            <v>78.049116999999995</v>
          </cell>
          <cell r="I394">
            <v>30.328174000000001</v>
          </cell>
          <cell r="J394" t="str">
            <v>Cafe</v>
          </cell>
          <cell r="K394">
            <v>500</v>
          </cell>
          <cell r="L394" t="str">
            <v>Indian Rupees(Rs.)</v>
          </cell>
          <cell r="M394" t="str">
            <v>No</v>
          </cell>
          <cell r="N394" t="str">
            <v>No</v>
          </cell>
          <cell r="O394">
            <v>3</v>
          </cell>
          <cell r="P394">
            <v>4</v>
          </cell>
          <cell r="Q394" t="str">
            <v>Very Good</v>
          </cell>
          <cell r="R394">
            <v>94</v>
          </cell>
        </row>
        <row r="395">
          <cell r="A395">
            <v>17971273</v>
          </cell>
          <cell r="C395" t="str">
            <v>India</v>
          </cell>
          <cell r="D395" t="str">
            <v>Dehradun</v>
          </cell>
          <cell r="E395" t="str">
            <v>Eddie's Patisserie,102 Yamuna Colony, Above Punjab National Bank, Chakrata Road, Dehradun</v>
          </cell>
          <cell r="F395" t="str">
            <v>Krishna Nagar</v>
          </cell>
          <cell r="G395" t="str">
            <v>Krishna Nagar, Dehradun</v>
          </cell>
          <cell r="H395">
            <v>0</v>
          </cell>
          <cell r="I395">
            <v>0</v>
          </cell>
          <cell r="J395" t="str">
            <v>Bakery</v>
          </cell>
          <cell r="K395">
            <v>350</v>
          </cell>
          <cell r="L395" t="str">
            <v>Indian Rupees(Rs.)</v>
          </cell>
          <cell r="M395" t="str">
            <v>No</v>
          </cell>
          <cell r="N395" t="str">
            <v>No</v>
          </cell>
          <cell r="O395">
            <v>2</v>
          </cell>
          <cell r="P395">
            <v>4.0999999999999996</v>
          </cell>
          <cell r="Q395" t="str">
            <v>Very Good</v>
          </cell>
          <cell r="R395">
            <v>64</v>
          </cell>
        </row>
        <row r="396">
          <cell r="A396">
            <v>3500365</v>
          </cell>
          <cell r="C396" t="str">
            <v>India</v>
          </cell>
          <cell r="D396" t="str">
            <v>Dehradun</v>
          </cell>
          <cell r="E396" t="str">
            <v>First Gear Cafe,Khala Gaon, Near Shiv Mandir, Malsi, Dehradun</v>
          </cell>
          <cell r="F396" t="str">
            <v>Malsi</v>
          </cell>
          <cell r="G396" t="str">
            <v>Malsi, Dehradun</v>
          </cell>
          <cell r="H396">
            <v>0</v>
          </cell>
          <cell r="I396">
            <v>0</v>
          </cell>
          <cell r="J396" t="str">
            <v>Cafe, Chinese</v>
          </cell>
          <cell r="K396">
            <v>700</v>
          </cell>
          <cell r="L396" t="str">
            <v>Indian Rupees(Rs.)</v>
          </cell>
          <cell r="M396" t="str">
            <v>No</v>
          </cell>
          <cell r="N396" t="str">
            <v>No</v>
          </cell>
          <cell r="O396">
            <v>3</v>
          </cell>
          <cell r="P396">
            <v>3.9</v>
          </cell>
          <cell r="Q396" t="str">
            <v>Good</v>
          </cell>
          <cell r="R396">
            <v>131</v>
          </cell>
        </row>
        <row r="397">
          <cell r="A397">
            <v>3500013</v>
          </cell>
          <cell r="C397" t="str">
            <v>India</v>
          </cell>
          <cell r="D397" t="str">
            <v>Dehradun</v>
          </cell>
          <cell r="E397" t="str">
            <v>Dunkin Donuts,UG 03, Pacific Mall, Rajpur Road, Jakhan, Dehradun</v>
          </cell>
          <cell r="F397" t="str">
            <v>Pacific Mall, Jakhan</v>
          </cell>
          <cell r="G397" t="str">
            <v>Pacific Mall, Jakhan, Dehradun</v>
          </cell>
          <cell r="H397">
            <v>78.070453000000001</v>
          </cell>
          <cell r="I397">
            <v>30.366322</v>
          </cell>
          <cell r="J397" t="str">
            <v>Burger, Desserts</v>
          </cell>
          <cell r="K397">
            <v>600</v>
          </cell>
          <cell r="L397" t="str">
            <v>Indian Rupees(Rs.)</v>
          </cell>
          <cell r="M397" t="str">
            <v>No</v>
          </cell>
          <cell r="N397" t="str">
            <v>No</v>
          </cell>
          <cell r="O397">
            <v>3</v>
          </cell>
          <cell r="P397">
            <v>3.9</v>
          </cell>
          <cell r="Q397" t="str">
            <v>Good</v>
          </cell>
          <cell r="R397">
            <v>101</v>
          </cell>
        </row>
        <row r="398">
          <cell r="A398">
            <v>3500024</v>
          </cell>
          <cell r="C398" t="str">
            <v>India</v>
          </cell>
          <cell r="D398" t="str">
            <v>Dehradun</v>
          </cell>
          <cell r="E398" t="str">
            <v>Doon Darbar,43, Gandhi Road, Paltan Bazaar, Dehradun</v>
          </cell>
          <cell r="F398" t="str">
            <v>Paltan Bazaar</v>
          </cell>
          <cell r="G398" t="str">
            <v>Paltan Bazaar, Dehradun</v>
          </cell>
          <cell r="H398">
            <v>78.040266669999994</v>
          </cell>
          <cell r="I398">
            <v>30.319527780000001</v>
          </cell>
          <cell r="J398" t="str">
            <v>North Indian, Mughlai</v>
          </cell>
          <cell r="K398">
            <v>600</v>
          </cell>
          <cell r="L398" t="str">
            <v>Indian Rupees(Rs.)</v>
          </cell>
          <cell r="M398" t="str">
            <v>No</v>
          </cell>
          <cell r="N398" t="str">
            <v>No</v>
          </cell>
          <cell r="O398">
            <v>3</v>
          </cell>
          <cell r="P398">
            <v>3.9</v>
          </cell>
          <cell r="Q398" t="str">
            <v>Good</v>
          </cell>
          <cell r="R398">
            <v>121</v>
          </cell>
        </row>
        <row r="399">
          <cell r="A399">
            <v>3500488</v>
          </cell>
          <cell r="C399" t="str">
            <v>India</v>
          </cell>
          <cell r="D399" t="str">
            <v>Dehradun</v>
          </cell>
          <cell r="E399" t="str">
            <v>Razzmatazz,5, Pritam Road, Dalanwala, Near Race Course, Dehradun</v>
          </cell>
          <cell r="F399" t="str">
            <v>Race Course</v>
          </cell>
          <cell r="G399" t="str">
            <v>Race Course, Dehradun</v>
          </cell>
          <cell r="H399">
            <v>0</v>
          </cell>
          <cell r="I399">
            <v>0</v>
          </cell>
          <cell r="J399" t="str">
            <v>Cafe</v>
          </cell>
          <cell r="K399">
            <v>400</v>
          </cell>
          <cell r="L399" t="str">
            <v>Indian Rupees(Rs.)</v>
          </cell>
          <cell r="M399" t="str">
            <v>No</v>
          </cell>
          <cell r="N399" t="str">
            <v>No</v>
          </cell>
          <cell r="O399">
            <v>2</v>
          </cell>
          <cell r="P399">
            <v>3.9</v>
          </cell>
          <cell r="Q399" t="str">
            <v>Good</v>
          </cell>
          <cell r="R399">
            <v>39</v>
          </cell>
        </row>
        <row r="400">
          <cell r="A400">
            <v>3500505</v>
          </cell>
          <cell r="C400" t="str">
            <v>India</v>
          </cell>
          <cell r="D400" t="str">
            <v>Dehradun</v>
          </cell>
          <cell r="E400" t="str">
            <v>Barbeque Nation,Chaudhary Plaza, Rajpur Road, Rajpur, Dehradun</v>
          </cell>
          <cell r="F400" t="str">
            <v>Rajpur</v>
          </cell>
          <cell r="G400" t="str">
            <v>Rajpur, Dehradun</v>
          </cell>
          <cell r="H400">
            <v>78.061187000000004</v>
          </cell>
          <cell r="I400">
            <v>30.3425093</v>
          </cell>
          <cell r="J400" t="str">
            <v>North Indian, Mediterranean, Asian, Chinese</v>
          </cell>
          <cell r="K400">
            <v>1600</v>
          </cell>
          <cell r="L400" t="str">
            <v>Indian Rupees(Rs.)</v>
          </cell>
          <cell r="M400" t="str">
            <v>No</v>
          </cell>
          <cell r="N400" t="str">
            <v>No</v>
          </cell>
          <cell r="O400">
            <v>4</v>
          </cell>
          <cell r="P400">
            <v>4.4000000000000004</v>
          </cell>
          <cell r="Q400" t="str">
            <v>Very Good</v>
          </cell>
          <cell r="R400">
            <v>66</v>
          </cell>
        </row>
        <row r="401">
          <cell r="A401">
            <v>3500010</v>
          </cell>
          <cell r="C401" t="str">
            <v>India</v>
          </cell>
          <cell r="D401" t="str">
            <v>Dehradun</v>
          </cell>
          <cell r="E401" t="str">
            <v>Black Pepper Restaurant,3, Astley Hall, Rajpur Road, Rajpur, Dehradun</v>
          </cell>
          <cell r="F401" t="str">
            <v>Rajpur</v>
          </cell>
          <cell r="G401" t="str">
            <v>Rajpur, Dehradun</v>
          </cell>
          <cell r="H401">
            <v>78.046105999999995</v>
          </cell>
          <cell r="I401">
            <v>30.327967999999998</v>
          </cell>
          <cell r="J401" t="str">
            <v>North Indian, Chinese</v>
          </cell>
          <cell r="K401">
            <v>1200</v>
          </cell>
          <cell r="L401" t="str">
            <v>Indian Rupees(Rs.)</v>
          </cell>
          <cell r="M401" t="str">
            <v>No</v>
          </cell>
          <cell r="N401" t="str">
            <v>No</v>
          </cell>
          <cell r="O401">
            <v>4</v>
          </cell>
          <cell r="P401">
            <v>4</v>
          </cell>
          <cell r="Q401" t="str">
            <v>Very Good</v>
          </cell>
          <cell r="R401">
            <v>175</v>
          </cell>
        </row>
        <row r="402">
          <cell r="A402">
            <v>3500414</v>
          </cell>
          <cell r="C402" t="str">
            <v>India</v>
          </cell>
          <cell r="D402" t="str">
            <v>Dehradun</v>
          </cell>
          <cell r="E402" t="str">
            <v>Cafe Marigold,Near Shehanshahi Ashram, Old Mussorie Road, Rajpur, Dehradun</v>
          </cell>
          <cell r="F402" t="str">
            <v>Rajpur</v>
          </cell>
          <cell r="G402" t="str">
            <v>Rajpur, Dehradun</v>
          </cell>
          <cell r="H402">
            <v>0</v>
          </cell>
          <cell r="I402">
            <v>0</v>
          </cell>
          <cell r="J402" t="str">
            <v>Cafe, Chinese, Fast Food</v>
          </cell>
          <cell r="K402">
            <v>500</v>
          </cell>
          <cell r="L402" t="str">
            <v>Indian Rupees(Rs.)</v>
          </cell>
          <cell r="M402" t="str">
            <v>No</v>
          </cell>
          <cell r="N402" t="str">
            <v>No</v>
          </cell>
          <cell r="O402">
            <v>3</v>
          </cell>
          <cell r="P402">
            <v>4.0999999999999996</v>
          </cell>
          <cell r="Q402" t="str">
            <v>Very Good</v>
          </cell>
          <cell r="R402">
            <v>104</v>
          </cell>
        </row>
        <row r="403">
          <cell r="A403">
            <v>18440677</v>
          </cell>
          <cell r="C403" t="str">
            <v>India</v>
          </cell>
          <cell r="D403" t="str">
            <v>Dehradun</v>
          </cell>
          <cell r="E403" t="str">
            <v>Jalapenos,Mussourie Diversion, Pacific Hills,Rajpur Road, Rajpur, Dehradun</v>
          </cell>
          <cell r="F403" t="str">
            <v>Rajpur</v>
          </cell>
          <cell r="G403" t="str">
            <v>Rajpur, Dehradun</v>
          </cell>
          <cell r="H403">
            <v>78.077151020000002</v>
          </cell>
          <cell r="I403">
            <v>30.37220198</v>
          </cell>
          <cell r="J403" t="str">
            <v>Cafe, Mexican</v>
          </cell>
          <cell r="K403">
            <v>500</v>
          </cell>
          <cell r="L403" t="str">
            <v>Indian Rupees(Rs.)</v>
          </cell>
          <cell r="M403" t="str">
            <v>No</v>
          </cell>
          <cell r="N403" t="str">
            <v>No</v>
          </cell>
          <cell r="O403">
            <v>3</v>
          </cell>
          <cell r="P403">
            <v>4.2</v>
          </cell>
          <cell r="Q403" t="str">
            <v>Very Good</v>
          </cell>
          <cell r="R403">
            <v>68</v>
          </cell>
        </row>
        <row r="404">
          <cell r="A404">
            <v>3500484</v>
          </cell>
          <cell r="C404" t="str">
            <v>India</v>
          </cell>
          <cell r="D404" t="str">
            <v>Dehradun</v>
          </cell>
          <cell r="E404" t="str">
            <v>Kalsang AMA Cafe,88, Opposite Osho, Chander Lok Colony, Rajpur Road, Rajpur, Dehradun</v>
          </cell>
          <cell r="F404" t="str">
            <v>Rajpur</v>
          </cell>
          <cell r="G404" t="str">
            <v>Rajpur, Dehradun</v>
          </cell>
          <cell r="H404">
            <v>0</v>
          </cell>
          <cell r="I404">
            <v>0</v>
          </cell>
          <cell r="J404" t="str">
            <v>Cafe</v>
          </cell>
          <cell r="K404">
            <v>600</v>
          </cell>
          <cell r="L404" t="str">
            <v>Indian Rupees(Rs.)</v>
          </cell>
          <cell r="M404" t="str">
            <v>No</v>
          </cell>
          <cell r="N404" t="str">
            <v>No</v>
          </cell>
          <cell r="O404">
            <v>3</v>
          </cell>
          <cell r="P404">
            <v>4.2</v>
          </cell>
          <cell r="Q404" t="str">
            <v>Very Good</v>
          </cell>
          <cell r="R404">
            <v>89</v>
          </cell>
        </row>
        <row r="405">
          <cell r="A405">
            <v>301728</v>
          </cell>
          <cell r="C405" t="str">
            <v>India</v>
          </cell>
          <cell r="D405" t="str">
            <v>Faridabad</v>
          </cell>
          <cell r="E405" t="str">
            <v>Desire Foods,G 25/22, Main Road, 40 Feet, Molarband Extension, Badarpur Border, Faridabad</v>
          </cell>
          <cell r="F405" t="str">
            <v>Badarpur Border</v>
          </cell>
          <cell r="G405" t="str">
            <v>Badarpur Border, Faridabad</v>
          </cell>
          <cell r="H405">
            <v>77.306640099999996</v>
          </cell>
          <cell r="I405">
            <v>28.4900591</v>
          </cell>
          <cell r="J405" t="str">
            <v>Chinese, Fast Food, Bakery</v>
          </cell>
          <cell r="K405">
            <v>250</v>
          </cell>
          <cell r="L405" t="str">
            <v>Indian Rupees(Rs.)</v>
          </cell>
          <cell r="M405" t="str">
            <v>No</v>
          </cell>
          <cell r="N405" t="str">
            <v>No</v>
          </cell>
          <cell r="O405">
            <v>1</v>
          </cell>
          <cell r="P405">
            <v>2.9</v>
          </cell>
          <cell r="Q405" t="str">
            <v>Average</v>
          </cell>
          <cell r="R405">
            <v>4</v>
          </cell>
        </row>
        <row r="406">
          <cell r="A406">
            <v>5992</v>
          </cell>
          <cell r="C406" t="str">
            <v>India</v>
          </cell>
          <cell r="D406" t="str">
            <v>Faridabad</v>
          </cell>
          <cell r="E406" t="str">
            <v>Knight Rock,11/6, Delhi Mathura Road, Near Bharat Petrol Pump, Badarpur Border, Faridabad</v>
          </cell>
          <cell r="F406" t="str">
            <v>Badarpur Border</v>
          </cell>
          <cell r="G406" t="str">
            <v>Badarpur Border, Faridabad</v>
          </cell>
          <cell r="H406">
            <v>77.304776000000004</v>
          </cell>
          <cell r="I406">
            <v>28.4901567</v>
          </cell>
          <cell r="J406" t="str">
            <v>North Indian, Chinese</v>
          </cell>
          <cell r="K406">
            <v>500</v>
          </cell>
          <cell r="L406" t="str">
            <v>Indian Rupees(Rs.)</v>
          </cell>
          <cell r="M406" t="str">
            <v>No</v>
          </cell>
          <cell r="N406" t="str">
            <v>No</v>
          </cell>
          <cell r="O406">
            <v>2</v>
          </cell>
          <cell r="P406">
            <v>2.8</v>
          </cell>
          <cell r="Q406" t="str">
            <v>Average</v>
          </cell>
          <cell r="R406">
            <v>16</v>
          </cell>
        </row>
        <row r="407">
          <cell r="A407">
            <v>301730</v>
          </cell>
          <cell r="C407" t="str">
            <v>India</v>
          </cell>
          <cell r="D407" t="str">
            <v>Faridabad</v>
          </cell>
          <cell r="E407" t="str">
            <v>Punjab Restaurant,Main 40 Feet Road, Molarband Extension, Badarpur Border, Faridabad</v>
          </cell>
          <cell r="F407" t="str">
            <v>Badarpur Border</v>
          </cell>
          <cell r="G407" t="str">
            <v>Badarpur Border, Faridabad</v>
          </cell>
          <cell r="H407">
            <v>77.305563000000006</v>
          </cell>
          <cell r="I407">
            <v>28.490136799999998</v>
          </cell>
          <cell r="J407" t="str">
            <v>North Indian</v>
          </cell>
          <cell r="K407">
            <v>150</v>
          </cell>
          <cell r="L407" t="str">
            <v>Indian Rupees(Rs.)</v>
          </cell>
          <cell r="M407" t="str">
            <v>No</v>
          </cell>
          <cell r="N407" t="str">
            <v>No</v>
          </cell>
          <cell r="O407">
            <v>1</v>
          </cell>
          <cell r="P407">
            <v>2.8</v>
          </cell>
          <cell r="Q407" t="str">
            <v>Average</v>
          </cell>
          <cell r="R407">
            <v>8</v>
          </cell>
        </row>
        <row r="408">
          <cell r="A408">
            <v>301729</v>
          </cell>
          <cell r="C408" t="str">
            <v>India</v>
          </cell>
          <cell r="D408" t="str">
            <v>Faridabad</v>
          </cell>
          <cell r="E408" t="str">
            <v>Raju Dhaba,Main 40 Feet Road, Molarband Extension, Badarpur Border, Faridabad</v>
          </cell>
          <cell r="F408" t="str">
            <v>Badarpur Border</v>
          </cell>
          <cell r="G408" t="str">
            <v>Badarpur Border, Faridabad</v>
          </cell>
          <cell r="H408">
            <v>77.306101600000005</v>
          </cell>
          <cell r="I408">
            <v>28.490097899999999</v>
          </cell>
          <cell r="J408" t="str">
            <v>North Indian</v>
          </cell>
          <cell r="K408">
            <v>150</v>
          </cell>
          <cell r="L408" t="str">
            <v>Indian Rupees(Rs.)</v>
          </cell>
          <cell r="M408" t="str">
            <v>No</v>
          </cell>
          <cell r="N408" t="str">
            <v>No</v>
          </cell>
          <cell r="O408">
            <v>1</v>
          </cell>
          <cell r="P408">
            <v>2.9</v>
          </cell>
          <cell r="Q408" t="str">
            <v>Average</v>
          </cell>
          <cell r="R408">
            <v>8</v>
          </cell>
        </row>
        <row r="409">
          <cell r="A409">
            <v>301731</v>
          </cell>
          <cell r="C409" t="str">
            <v>India</v>
          </cell>
          <cell r="D409" t="str">
            <v>Faridabad</v>
          </cell>
          <cell r="E409" t="str">
            <v>Rakheja Bakery,Main 40 Feet Road, Molarband Extension, Badarpur Border, Faridabad</v>
          </cell>
          <cell r="F409" t="str">
            <v>Badarpur Border</v>
          </cell>
          <cell r="G409" t="str">
            <v>Badarpur Border, Faridabad</v>
          </cell>
          <cell r="H409">
            <v>77.305744599999997</v>
          </cell>
          <cell r="I409">
            <v>28.490062000000002</v>
          </cell>
          <cell r="J409" t="str">
            <v>Bakery</v>
          </cell>
          <cell r="K409">
            <v>100</v>
          </cell>
          <cell r="L409" t="str">
            <v>Indian Rupees(Rs.)</v>
          </cell>
          <cell r="M409" t="str">
            <v>No</v>
          </cell>
          <cell r="N409" t="str">
            <v>No</v>
          </cell>
          <cell r="O409">
            <v>1</v>
          </cell>
          <cell r="P409">
            <v>2.8</v>
          </cell>
          <cell r="Q409" t="str">
            <v>Average</v>
          </cell>
          <cell r="R409">
            <v>7</v>
          </cell>
        </row>
        <row r="410">
          <cell r="A410">
            <v>311053</v>
          </cell>
          <cell r="C410" t="str">
            <v>India</v>
          </cell>
          <cell r="D410" t="str">
            <v>Faridabad</v>
          </cell>
          <cell r="E410" t="str">
            <v>Snax Points,A-68/5, Near Mehra Petrol Pump, Main Tajpur Road, Badarpur Border, Faridabad</v>
          </cell>
          <cell r="F410" t="str">
            <v>Badarpur Border</v>
          </cell>
          <cell r="G410" t="str">
            <v>Badarpur Border, Faridabad</v>
          </cell>
          <cell r="H410">
            <v>77.305383500000005</v>
          </cell>
          <cell r="I410">
            <v>28.490119799999999</v>
          </cell>
          <cell r="J410" t="str">
            <v>Chinese, North Indian, Fast Food</v>
          </cell>
          <cell r="K410">
            <v>300</v>
          </cell>
          <cell r="L410" t="str">
            <v>Indian Rupees(Rs.)</v>
          </cell>
          <cell r="M410" t="str">
            <v>No</v>
          </cell>
          <cell r="N410" t="str">
            <v>No</v>
          </cell>
          <cell r="O410">
            <v>1</v>
          </cell>
          <cell r="P410">
            <v>3</v>
          </cell>
          <cell r="Q410" t="str">
            <v>Average</v>
          </cell>
          <cell r="R410">
            <v>4</v>
          </cell>
        </row>
        <row r="411">
          <cell r="A411">
            <v>9299</v>
          </cell>
          <cell r="C411" t="str">
            <v>India</v>
          </cell>
          <cell r="D411" t="str">
            <v>Faridabad</v>
          </cell>
          <cell r="E411" t="str">
            <v>Aggarwal Sweet Corner,Badarpur Border Chowk Post, Badarpur Border, Faridabad</v>
          </cell>
          <cell r="F411" t="str">
            <v>Badarpur Border</v>
          </cell>
          <cell r="G411" t="str">
            <v>Badarpur Border, Faridabad</v>
          </cell>
          <cell r="H411">
            <v>77.302741670000003</v>
          </cell>
          <cell r="I411">
            <v>28.496291670000002</v>
          </cell>
          <cell r="J411" t="str">
            <v>Mithai</v>
          </cell>
          <cell r="K411">
            <v>100</v>
          </cell>
          <cell r="L411" t="str">
            <v>Indian Rupees(Rs.)</v>
          </cell>
          <cell r="M411" t="str">
            <v>No</v>
          </cell>
          <cell r="N411" t="str">
            <v>No</v>
          </cell>
          <cell r="O411">
            <v>1</v>
          </cell>
          <cell r="P411">
            <v>0</v>
          </cell>
          <cell r="Q411" t="str">
            <v>Not rated</v>
          </cell>
          <cell r="R411">
            <v>1</v>
          </cell>
        </row>
        <row r="412">
          <cell r="A412">
            <v>9178</v>
          </cell>
          <cell r="C412" t="str">
            <v>India</v>
          </cell>
          <cell r="D412" t="str">
            <v>Faridabad</v>
          </cell>
          <cell r="E412" t="str">
            <v>Kashyap Vaishno Dhaba,Near Seble Cinema, Dharamveer Market, Badarpur Border, Faridabad</v>
          </cell>
          <cell r="F412" t="str">
            <v>Badarpur Border</v>
          </cell>
          <cell r="G412" t="str">
            <v>Badarpur Border, Faridabad</v>
          </cell>
          <cell r="H412">
            <v>77.303541999999993</v>
          </cell>
          <cell r="I412">
            <v>28.495915400000001</v>
          </cell>
          <cell r="J412" t="str">
            <v>North Indian</v>
          </cell>
          <cell r="K412">
            <v>100</v>
          </cell>
          <cell r="L412" t="str">
            <v>Indian Rupees(Rs.)</v>
          </cell>
          <cell r="M412" t="str">
            <v>No</v>
          </cell>
          <cell r="N412" t="str">
            <v>No</v>
          </cell>
          <cell r="O412">
            <v>1</v>
          </cell>
          <cell r="P412">
            <v>0</v>
          </cell>
          <cell r="Q412" t="str">
            <v>Not rated</v>
          </cell>
          <cell r="R412">
            <v>3</v>
          </cell>
        </row>
        <row r="413">
          <cell r="A413">
            <v>18477319</v>
          </cell>
          <cell r="C413" t="str">
            <v>India</v>
          </cell>
          <cell r="D413" t="str">
            <v>Faridabad</v>
          </cell>
          <cell r="E413" t="str">
            <v>Total Food Court,B-222, Shishram Complex, Main Market, Badarpur Border, Faridabad</v>
          </cell>
          <cell r="F413" t="str">
            <v>Badarpur Border</v>
          </cell>
          <cell r="G413" t="str">
            <v>Badarpur Border, Faridabad</v>
          </cell>
          <cell r="H413">
            <v>0</v>
          </cell>
          <cell r="I413">
            <v>0</v>
          </cell>
          <cell r="J413" t="str">
            <v>North Indian, Mughlai, Chinese</v>
          </cell>
          <cell r="K413">
            <v>400</v>
          </cell>
          <cell r="L413" t="str">
            <v>Indian Rupees(Rs.)</v>
          </cell>
          <cell r="M413" t="str">
            <v>No</v>
          </cell>
          <cell r="N413" t="str">
            <v>No</v>
          </cell>
          <cell r="O413">
            <v>1</v>
          </cell>
          <cell r="P413">
            <v>0</v>
          </cell>
          <cell r="Q413" t="str">
            <v>Not rated</v>
          </cell>
          <cell r="R413">
            <v>3</v>
          </cell>
        </row>
        <row r="414">
          <cell r="A414">
            <v>18433852</v>
          </cell>
          <cell r="C414" t="str">
            <v>India</v>
          </cell>
          <cell r="D414" t="str">
            <v>Faridabad</v>
          </cell>
          <cell r="E414" t="str">
            <v>The Chaiwalas,Sector 21 A, Asian Hospital, Badhkal Chowk, Badkal Lake, Faridabad</v>
          </cell>
          <cell r="F414" t="str">
            <v>Badkal Lake</v>
          </cell>
          <cell r="G414" t="str">
            <v>Badkal Lake, Faridabad</v>
          </cell>
          <cell r="H414">
            <v>77.300087700000006</v>
          </cell>
          <cell r="I414">
            <v>28.426284200000001</v>
          </cell>
          <cell r="J414" t="str">
            <v>Cafe</v>
          </cell>
          <cell r="K414">
            <v>300</v>
          </cell>
          <cell r="L414" t="str">
            <v>Indian Rupees(Rs.)</v>
          </cell>
          <cell r="M414" t="str">
            <v>No</v>
          </cell>
          <cell r="N414" t="str">
            <v>No</v>
          </cell>
          <cell r="O414">
            <v>1</v>
          </cell>
          <cell r="P414">
            <v>0</v>
          </cell>
          <cell r="Q414" t="str">
            <v>Not rated</v>
          </cell>
          <cell r="R414">
            <v>0</v>
          </cell>
        </row>
        <row r="415">
          <cell r="A415">
            <v>304046</v>
          </cell>
          <cell r="C415" t="str">
            <v>India</v>
          </cell>
          <cell r="D415" t="str">
            <v>Faridabad</v>
          </cell>
          <cell r="E415" t="str">
            <v>Cafe And More,UGF 22, Charmwood Plaza, Eros Garden, Charmwood Village, Faridabad</v>
          </cell>
          <cell r="F415" t="str">
            <v>Charmwood Village</v>
          </cell>
          <cell r="G415" t="str">
            <v>Charmwood Village, Faridabad</v>
          </cell>
          <cell r="H415">
            <v>77.290565099999995</v>
          </cell>
          <cell r="I415">
            <v>28.494663800000001</v>
          </cell>
          <cell r="J415" t="str">
            <v>Fast Food, North Indian</v>
          </cell>
          <cell r="K415">
            <v>300</v>
          </cell>
          <cell r="L415" t="str">
            <v>Indian Rupees(Rs.)</v>
          </cell>
          <cell r="M415" t="str">
            <v>No</v>
          </cell>
          <cell r="N415" t="str">
            <v>No</v>
          </cell>
          <cell r="O415">
            <v>1</v>
          </cell>
          <cell r="P415">
            <v>2.9</v>
          </cell>
          <cell r="Q415" t="str">
            <v>Average</v>
          </cell>
          <cell r="R415">
            <v>4</v>
          </cell>
        </row>
        <row r="416">
          <cell r="A416">
            <v>309936</v>
          </cell>
          <cell r="C416" t="str">
            <v>India</v>
          </cell>
          <cell r="D416" t="str">
            <v>Faridabad</v>
          </cell>
          <cell r="E416" t="str">
            <v>Green Chick Chop,UG 58, Charmwood Plaza, Eros Garden Colony, Suraj Kund Road, Charmwood Village, Faridabad</v>
          </cell>
          <cell r="F416" t="str">
            <v>Charmwood Village</v>
          </cell>
          <cell r="G416" t="str">
            <v>Charmwood Village, Faridabad</v>
          </cell>
          <cell r="H416">
            <v>77.290527600000004</v>
          </cell>
          <cell r="I416">
            <v>28.4946804</v>
          </cell>
          <cell r="J416" t="str">
            <v>Raw Meats, North Indian, Fast Food</v>
          </cell>
          <cell r="K416">
            <v>350</v>
          </cell>
          <cell r="L416" t="str">
            <v>Indian Rupees(Rs.)</v>
          </cell>
          <cell r="M416" t="str">
            <v>No</v>
          </cell>
          <cell r="N416" t="str">
            <v>No</v>
          </cell>
          <cell r="O416">
            <v>1</v>
          </cell>
          <cell r="P416">
            <v>3</v>
          </cell>
          <cell r="Q416" t="str">
            <v>Average</v>
          </cell>
          <cell r="R416">
            <v>7</v>
          </cell>
        </row>
        <row r="417">
          <cell r="A417">
            <v>309927</v>
          </cell>
          <cell r="C417" t="str">
            <v>India</v>
          </cell>
          <cell r="D417" t="str">
            <v>Faridabad</v>
          </cell>
          <cell r="E417" t="str">
            <v>Kolkata Hot Kathi Rolls,Deepak Complex, Near Eros Garden, Charmwood Village, Faridabad</v>
          </cell>
          <cell r="F417" t="str">
            <v>Charmwood Village</v>
          </cell>
          <cell r="G417" t="str">
            <v>Charmwood Village, Faridabad</v>
          </cell>
          <cell r="H417">
            <v>77.291829199999995</v>
          </cell>
          <cell r="I417">
            <v>28.492247299999999</v>
          </cell>
          <cell r="J417" t="str">
            <v>Fast Food, Chinese</v>
          </cell>
          <cell r="K417">
            <v>300</v>
          </cell>
          <cell r="L417" t="str">
            <v>Indian Rupees(Rs.)</v>
          </cell>
          <cell r="M417" t="str">
            <v>No</v>
          </cell>
          <cell r="N417" t="str">
            <v>No</v>
          </cell>
          <cell r="O417">
            <v>1</v>
          </cell>
          <cell r="P417">
            <v>2.9</v>
          </cell>
          <cell r="Q417" t="str">
            <v>Average</v>
          </cell>
          <cell r="R417">
            <v>11</v>
          </cell>
        </row>
        <row r="418">
          <cell r="A418">
            <v>18377449</v>
          </cell>
          <cell r="C418" t="str">
            <v>India</v>
          </cell>
          <cell r="D418" t="str">
            <v>Faridabad</v>
          </cell>
          <cell r="E418" t="str">
            <v>Aapki Rasoi,HR-227, 60 Feet Road, Pul Pehlad Pur, Charmwood Village, Faridabad</v>
          </cell>
          <cell r="F418" t="str">
            <v>Charmwood Village</v>
          </cell>
          <cell r="G418" t="str">
            <v>Charmwood Village, Faridabad</v>
          </cell>
          <cell r="H418">
            <v>77.291829199999995</v>
          </cell>
          <cell r="I418">
            <v>28.499063599999999</v>
          </cell>
          <cell r="J418" t="str">
            <v>North Indian</v>
          </cell>
          <cell r="K418">
            <v>200</v>
          </cell>
          <cell r="L418" t="str">
            <v>Indian Rupees(Rs.)</v>
          </cell>
          <cell r="M418" t="str">
            <v>No</v>
          </cell>
          <cell r="N418" t="str">
            <v>No</v>
          </cell>
          <cell r="O418">
            <v>1</v>
          </cell>
          <cell r="P418">
            <v>0</v>
          </cell>
          <cell r="Q418" t="str">
            <v>Not rated</v>
          </cell>
          <cell r="R418">
            <v>1</v>
          </cell>
        </row>
        <row r="419">
          <cell r="A419">
            <v>18465871</v>
          </cell>
          <cell r="C419" t="str">
            <v>India</v>
          </cell>
          <cell r="D419" t="str">
            <v>Faridabad</v>
          </cell>
          <cell r="E419" t="str">
            <v>Fusion Food Corner,158/7, Opposite DDA Flat, Pul Pehlad Pur, Charmwood Village, Faridabad</v>
          </cell>
          <cell r="F419" t="str">
            <v>Charmwood Village</v>
          </cell>
          <cell r="G419" t="str">
            <v>Charmwood Village, Faridabad</v>
          </cell>
          <cell r="H419">
            <v>0</v>
          </cell>
          <cell r="I419">
            <v>0</v>
          </cell>
          <cell r="J419" t="str">
            <v>North Indian, Chinese</v>
          </cell>
          <cell r="K419">
            <v>300</v>
          </cell>
          <cell r="L419" t="str">
            <v>Indian Rupees(Rs.)</v>
          </cell>
          <cell r="M419" t="str">
            <v>No</v>
          </cell>
          <cell r="N419" t="str">
            <v>No</v>
          </cell>
          <cell r="O419">
            <v>1</v>
          </cell>
          <cell r="P419">
            <v>0</v>
          </cell>
          <cell r="Q419" t="str">
            <v>Not rated</v>
          </cell>
          <cell r="R419">
            <v>0</v>
          </cell>
        </row>
        <row r="420">
          <cell r="A420">
            <v>18472646</v>
          </cell>
          <cell r="C420" t="str">
            <v>India</v>
          </cell>
          <cell r="D420" t="str">
            <v>Faridabad</v>
          </cell>
          <cell r="E420" t="str">
            <v>Punjabi Rasoi,1, Deepak Complex, Eros Charmwood Village, Faridabad</v>
          </cell>
          <cell r="F420" t="str">
            <v>Charmwood Village</v>
          </cell>
          <cell r="G420" t="str">
            <v>Charmwood Village, Faridabad</v>
          </cell>
          <cell r="H420">
            <v>77.292430999999993</v>
          </cell>
          <cell r="I420">
            <v>28.492325099999999</v>
          </cell>
          <cell r="J420" t="str">
            <v>North Indian</v>
          </cell>
          <cell r="K420">
            <v>400</v>
          </cell>
          <cell r="L420" t="str">
            <v>Indian Rupees(Rs.)</v>
          </cell>
          <cell r="M420" t="str">
            <v>No</v>
          </cell>
          <cell r="N420" t="str">
            <v>No</v>
          </cell>
          <cell r="O420">
            <v>1</v>
          </cell>
          <cell r="P420">
            <v>0</v>
          </cell>
          <cell r="Q420" t="str">
            <v>Not rated</v>
          </cell>
          <cell r="R420">
            <v>0</v>
          </cell>
        </row>
        <row r="421">
          <cell r="A421">
            <v>18037826</v>
          </cell>
          <cell r="C421" t="str">
            <v>India</v>
          </cell>
          <cell r="D421" t="str">
            <v>Faridabad</v>
          </cell>
          <cell r="E421" t="str">
            <v>Kebab Xpress,Shop 23-24, 2nd Floor, Crown Interiorz Mall, Sector 35, Faridabad</v>
          </cell>
          <cell r="F421" t="str">
            <v>Crown Interiorz Mall, Sector 35, Faridabad</v>
          </cell>
          <cell r="G421" t="str">
            <v>Crown Interiorz Mall, Sector 35, Faridabad, Faridabad</v>
          </cell>
          <cell r="H421">
            <v>77.3074479</v>
          </cell>
          <cell r="I421">
            <v>28.469863100000001</v>
          </cell>
          <cell r="J421" t="str">
            <v>North Indian, Mughlai</v>
          </cell>
          <cell r="K421">
            <v>600</v>
          </cell>
          <cell r="L421" t="str">
            <v>Indian Rupees(Rs.)</v>
          </cell>
          <cell r="M421" t="str">
            <v>No</v>
          </cell>
          <cell r="N421" t="str">
            <v>Yes</v>
          </cell>
          <cell r="O421">
            <v>2</v>
          </cell>
          <cell r="P421">
            <v>2.8</v>
          </cell>
          <cell r="Q421" t="str">
            <v>Average</v>
          </cell>
          <cell r="R421">
            <v>49</v>
          </cell>
        </row>
        <row r="422">
          <cell r="A422">
            <v>301163</v>
          </cell>
          <cell r="C422" t="str">
            <v>India</v>
          </cell>
          <cell r="D422" t="str">
            <v>Faridabad</v>
          </cell>
          <cell r="E422" t="str">
            <v>McDonald's,12/7, 2nd Floor, Crown Interiorz Mall, Sector 35, Faridabad</v>
          </cell>
          <cell r="F422" t="str">
            <v>Crown Interiorz Mall, Sector 35, Faridabad</v>
          </cell>
          <cell r="G422" t="str">
            <v>Crown Interiorz Mall, Sector 35, Faridabad, Faridabad</v>
          </cell>
          <cell r="H422">
            <v>77.3074479</v>
          </cell>
          <cell r="I422">
            <v>28.469504300000001</v>
          </cell>
          <cell r="J422" t="str">
            <v>Fast Food, Burger</v>
          </cell>
          <cell r="K422">
            <v>500</v>
          </cell>
          <cell r="L422" t="str">
            <v>Indian Rupees(Rs.)</v>
          </cell>
          <cell r="M422" t="str">
            <v>No</v>
          </cell>
          <cell r="N422" t="str">
            <v>No</v>
          </cell>
          <cell r="O422">
            <v>2</v>
          </cell>
          <cell r="P422">
            <v>3.4</v>
          </cell>
          <cell r="Q422" t="str">
            <v>Average</v>
          </cell>
          <cell r="R422">
            <v>58</v>
          </cell>
        </row>
        <row r="423">
          <cell r="A423">
            <v>4931</v>
          </cell>
          <cell r="C423" t="str">
            <v>India</v>
          </cell>
          <cell r="D423" t="str">
            <v>Faridabad</v>
          </cell>
          <cell r="E423" t="str">
            <v>Suruchi,29, 2nd Floor, Crown Interiorz Mall, Sector 35, Faridabad</v>
          </cell>
          <cell r="F423" t="str">
            <v>Crown Interiorz Mall, Sector 35, Faridabad</v>
          </cell>
          <cell r="G423" t="str">
            <v>Crown Interiorz Mall, Sector 35, Faridabad, Faridabad</v>
          </cell>
          <cell r="H423">
            <v>77.3074479</v>
          </cell>
          <cell r="I423">
            <v>28.470132199999998</v>
          </cell>
          <cell r="J423" t="str">
            <v>North Indian, South Indian, Gujarati, Rajasthani</v>
          </cell>
          <cell r="K423">
            <v>700</v>
          </cell>
          <cell r="L423" t="str">
            <v>Indian Rupees(Rs.)</v>
          </cell>
          <cell r="M423" t="str">
            <v>No</v>
          </cell>
          <cell r="N423" t="str">
            <v>No</v>
          </cell>
          <cell r="O423">
            <v>2</v>
          </cell>
          <cell r="P423">
            <v>3.4</v>
          </cell>
          <cell r="Q423" t="str">
            <v>Average</v>
          </cell>
          <cell r="R423">
            <v>233</v>
          </cell>
        </row>
        <row r="424">
          <cell r="A424">
            <v>1804</v>
          </cell>
          <cell r="C424" t="str">
            <v>India</v>
          </cell>
          <cell r="D424" t="str">
            <v>Faridabad</v>
          </cell>
          <cell r="E424" t="str">
            <v>Berco's,Shop R-2, 3rd Floor, Crown Interiorz Mall, Sector 35, Faridabad</v>
          </cell>
          <cell r="F424" t="str">
            <v>Crown Interiorz Mall, Sector 35, Faridabad</v>
          </cell>
          <cell r="G424" t="str">
            <v>Crown Interiorz Mall, Sector 35, Faridabad, Faridabad</v>
          </cell>
          <cell r="H424">
            <v>77.307268399999998</v>
          </cell>
          <cell r="I424">
            <v>28.4700256</v>
          </cell>
          <cell r="J424" t="str">
            <v>Chinese, Thai</v>
          </cell>
          <cell r="K424">
            <v>1100</v>
          </cell>
          <cell r="L424" t="str">
            <v>Indian Rupees(Rs.)</v>
          </cell>
          <cell r="M424" t="str">
            <v>No</v>
          </cell>
          <cell r="N424" t="str">
            <v>Yes</v>
          </cell>
          <cell r="O424">
            <v>3</v>
          </cell>
          <cell r="P424">
            <v>3.8</v>
          </cell>
          <cell r="Q424" t="str">
            <v>Good</v>
          </cell>
          <cell r="R424">
            <v>508</v>
          </cell>
        </row>
        <row r="425">
          <cell r="A425">
            <v>312102</v>
          </cell>
          <cell r="C425" t="str">
            <v>India</v>
          </cell>
          <cell r="D425" t="str">
            <v>Faridabad</v>
          </cell>
          <cell r="E425" t="str">
            <v>Dunkin' Donuts,3, 2nd Floor, Crown Interiorz Mall, Near Toll Bridge, Sector 35, Faridabad</v>
          </cell>
          <cell r="F425" t="str">
            <v>Crown Interiorz Mall, Sector 35, Faridabad</v>
          </cell>
          <cell r="G425" t="str">
            <v>Crown Interiorz Mall, Sector 35, Faridabad, Faridabad</v>
          </cell>
          <cell r="H425">
            <v>77.307403100000002</v>
          </cell>
          <cell r="I425">
            <v>28.469365499999999</v>
          </cell>
          <cell r="J425" t="str">
            <v>Burger, Desserts, Fast Food</v>
          </cell>
          <cell r="K425">
            <v>600</v>
          </cell>
          <cell r="L425" t="str">
            <v>Indian Rupees(Rs.)</v>
          </cell>
          <cell r="M425" t="str">
            <v>No</v>
          </cell>
          <cell r="N425" t="str">
            <v>Yes</v>
          </cell>
          <cell r="O425">
            <v>2</v>
          </cell>
          <cell r="P425">
            <v>3.6</v>
          </cell>
          <cell r="Q425" t="str">
            <v>Good</v>
          </cell>
          <cell r="R425">
            <v>98</v>
          </cell>
        </row>
        <row r="426">
          <cell r="A426">
            <v>18217857</v>
          </cell>
          <cell r="C426" t="str">
            <v>India</v>
          </cell>
          <cell r="D426" t="str">
            <v>Faridabad</v>
          </cell>
          <cell r="E426" t="str">
            <v>The Chocolate Room,10, 2nd Floor, Crown Interiorz Mall, Sector 35, Faridabad</v>
          </cell>
          <cell r="F426" t="str">
            <v>Crown Interiorz Mall, Sector 35, Faridabad</v>
          </cell>
          <cell r="G426" t="str">
            <v>Crown Interiorz Mall, Sector 35, Faridabad, Faridabad</v>
          </cell>
          <cell r="H426">
            <v>77.307403100000002</v>
          </cell>
          <cell r="I426">
            <v>28.469365499999999</v>
          </cell>
          <cell r="J426" t="str">
            <v>Cafe, Desserts</v>
          </cell>
          <cell r="K426">
            <v>900</v>
          </cell>
          <cell r="L426" t="str">
            <v>Indian Rupees(Rs.)</v>
          </cell>
          <cell r="M426" t="str">
            <v>No</v>
          </cell>
          <cell r="N426" t="str">
            <v>Yes</v>
          </cell>
          <cell r="O426">
            <v>2</v>
          </cell>
          <cell r="P426">
            <v>3.6</v>
          </cell>
          <cell r="Q426" t="str">
            <v>Good</v>
          </cell>
          <cell r="R426">
            <v>59</v>
          </cell>
        </row>
        <row r="427">
          <cell r="A427">
            <v>18471268</v>
          </cell>
          <cell r="C427" t="str">
            <v>India</v>
          </cell>
          <cell r="D427" t="str">
            <v>Faridabad</v>
          </cell>
          <cell r="E427" t="str">
            <v>Baskin Robbin,Ground Floor, Crown Interiorz Mall, Sector 35, Faridabad</v>
          </cell>
          <cell r="F427" t="str">
            <v>Crown Interiorz Mall, Sector 35, Faridabad</v>
          </cell>
          <cell r="G427" t="str">
            <v>Crown Interiorz Mall, Sector 35, Faridabad, Faridabad</v>
          </cell>
          <cell r="H427">
            <v>77.3074479</v>
          </cell>
          <cell r="I427">
            <v>28.469594000000001</v>
          </cell>
          <cell r="J427" t="str">
            <v>Desserts</v>
          </cell>
          <cell r="K427">
            <v>300</v>
          </cell>
          <cell r="L427" t="str">
            <v>Indian Rupees(Rs.)</v>
          </cell>
          <cell r="M427" t="str">
            <v>No</v>
          </cell>
          <cell r="N427" t="str">
            <v>No</v>
          </cell>
          <cell r="O427">
            <v>1</v>
          </cell>
          <cell r="P427">
            <v>0</v>
          </cell>
          <cell r="Q427" t="str">
            <v>Not rated</v>
          </cell>
          <cell r="R427">
            <v>0</v>
          </cell>
        </row>
        <row r="428">
          <cell r="A428">
            <v>18381244</v>
          </cell>
          <cell r="C428" t="str">
            <v>India</v>
          </cell>
          <cell r="D428" t="str">
            <v>Faridabad</v>
          </cell>
          <cell r="E428" t="str">
            <v>Popcorn Fusion,Crown Interiorz Mall, Sector 35, Faridabad</v>
          </cell>
          <cell r="F428" t="str">
            <v>Crown Interiorz Mall, Sector 35, Faridabad</v>
          </cell>
          <cell r="G428" t="str">
            <v>Crown Interiorz Mall, Sector 35, Faridabad, Faridabad</v>
          </cell>
          <cell r="H428">
            <v>77.307403100000002</v>
          </cell>
          <cell r="I428">
            <v>28.469365499999999</v>
          </cell>
          <cell r="J428" t="str">
            <v>Fast Food</v>
          </cell>
          <cell r="K428">
            <v>200</v>
          </cell>
          <cell r="L428" t="str">
            <v>Indian Rupees(Rs.)</v>
          </cell>
          <cell r="M428" t="str">
            <v>No</v>
          </cell>
          <cell r="N428" t="str">
            <v>No</v>
          </cell>
          <cell r="O428">
            <v>1</v>
          </cell>
          <cell r="P428">
            <v>0</v>
          </cell>
          <cell r="Q428" t="str">
            <v>Not rated</v>
          </cell>
          <cell r="R428">
            <v>1</v>
          </cell>
        </row>
        <row r="429">
          <cell r="A429">
            <v>18408041</v>
          </cell>
          <cell r="C429" t="str">
            <v>India</v>
          </cell>
          <cell r="D429" t="str">
            <v>Faridabad</v>
          </cell>
          <cell r="E429" t="str">
            <v>Subway,SF 25, 2nd Floor, Sector 35, Faridabad</v>
          </cell>
          <cell r="F429" t="str">
            <v>Crown Interiorz Mall, Sector 35, Faridabad</v>
          </cell>
          <cell r="G429" t="str">
            <v>Crown Interiorz Mall, Sector 35, Faridabad, Faridabad</v>
          </cell>
          <cell r="H429">
            <v>77.307492800000006</v>
          </cell>
          <cell r="I429">
            <v>28.4700019</v>
          </cell>
          <cell r="J429" t="str">
            <v>American, Fast Food, Salad, Healthy Food</v>
          </cell>
          <cell r="K429">
            <v>500</v>
          </cell>
          <cell r="L429" t="str">
            <v>Indian Rupees(Rs.)</v>
          </cell>
          <cell r="M429" t="str">
            <v>No</v>
          </cell>
          <cell r="N429" t="str">
            <v>No</v>
          </cell>
          <cell r="O429">
            <v>2</v>
          </cell>
          <cell r="P429">
            <v>0</v>
          </cell>
          <cell r="Q429" t="str">
            <v>Not rated</v>
          </cell>
          <cell r="R429">
            <v>2</v>
          </cell>
        </row>
        <row r="430">
          <cell r="A430">
            <v>311051</v>
          </cell>
          <cell r="C430" t="str">
            <v>India</v>
          </cell>
          <cell r="D430" t="str">
            <v>Faridabad</v>
          </cell>
          <cell r="E430" t="str">
            <v>KFC,Shops 21-22, 2nd Floor, Crown Interiorz Mall, Sector 35, Faridabad</v>
          </cell>
          <cell r="F430" t="str">
            <v>Crown Interiorz Mall, Sector 35, Faridabad</v>
          </cell>
          <cell r="G430" t="str">
            <v>Crown Interiorz Mall, Sector 35, Faridabad, Faridabad</v>
          </cell>
          <cell r="H430">
            <v>77.307060059999998</v>
          </cell>
          <cell r="I430">
            <v>28.469806559999999</v>
          </cell>
          <cell r="J430" t="str">
            <v>American, Fast Food, Burger</v>
          </cell>
          <cell r="K430">
            <v>500</v>
          </cell>
          <cell r="L430" t="str">
            <v>Indian Rupees(Rs.)</v>
          </cell>
          <cell r="M430" t="str">
            <v>No</v>
          </cell>
          <cell r="N430" t="str">
            <v>Yes</v>
          </cell>
          <cell r="O430">
            <v>2</v>
          </cell>
          <cell r="P430">
            <v>2.1</v>
          </cell>
          <cell r="Q430" t="str">
            <v>Poor</v>
          </cell>
          <cell r="R430">
            <v>57</v>
          </cell>
        </row>
        <row r="431">
          <cell r="A431">
            <v>18133510</v>
          </cell>
          <cell r="C431" t="str">
            <v>India</v>
          </cell>
          <cell r="D431" t="str">
            <v>Faridabad</v>
          </cell>
          <cell r="E431" t="str">
            <v>Barbeque Nation,2nd Floor, Crown Interiorz Mall, Sector 35, Faridabad</v>
          </cell>
          <cell r="F431" t="str">
            <v>Crown Interiorz Mall, Sector 35, Faridabad</v>
          </cell>
          <cell r="G431" t="str">
            <v>Crown Interiorz Mall, Sector 35, Faridabad, Faridabad</v>
          </cell>
          <cell r="H431">
            <v>77.307378499999999</v>
          </cell>
          <cell r="I431">
            <v>28.469862899999999</v>
          </cell>
          <cell r="J431" t="str">
            <v>North Indian</v>
          </cell>
          <cell r="K431">
            <v>1600</v>
          </cell>
          <cell r="L431" t="str">
            <v>Indian Rupees(Rs.)</v>
          </cell>
          <cell r="M431" t="str">
            <v>No</v>
          </cell>
          <cell r="N431" t="str">
            <v>No</v>
          </cell>
          <cell r="O431">
            <v>3</v>
          </cell>
          <cell r="P431">
            <v>4</v>
          </cell>
          <cell r="Q431" t="str">
            <v>Very Good</v>
          </cell>
          <cell r="R431">
            <v>299</v>
          </cell>
        </row>
        <row r="432">
          <cell r="A432">
            <v>308380</v>
          </cell>
          <cell r="C432" t="str">
            <v>India</v>
          </cell>
          <cell r="D432" t="str">
            <v>Faridabad</v>
          </cell>
          <cell r="E432" t="str">
            <v>Yo! China,S-2, 2nd Floor, Crown Interiorz Mall, Sector 35, Faridabad</v>
          </cell>
          <cell r="F432" t="str">
            <v>Crown Interiorz Mall, Sector 35, Faridabad</v>
          </cell>
          <cell r="G432" t="str">
            <v>Crown Interiorz Mall, Sector 35, Faridabad, Faridabad</v>
          </cell>
          <cell r="H432">
            <v>77.307403100000002</v>
          </cell>
          <cell r="I432">
            <v>28.469365499999999</v>
          </cell>
          <cell r="J432" t="str">
            <v>Chinese</v>
          </cell>
          <cell r="K432">
            <v>1300</v>
          </cell>
          <cell r="L432" t="str">
            <v>Indian Rupees(Rs.)</v>
          </cell>
          <cell r="M432" t="str">
            <v>No</v>
          </cell>
          <cell r="N432" t="str">
            <v>Yes</v>
          </cell>
          <cell r="O432">
            <v>3</v>
          </cell>
          <cell r="P432">
            <v>4.0999999999999996</v>
          </cell>
          <cell r="Q432" t="str">
            <v>Very Good</v>
          </cell>
          <cell r="R432">
            <v>239</v>
          </cell>
        </row>
        <row r="433">
          <cell r="A433">
            <v>6077</v>
          </cell>
          <cell r="C433" t="str">
            <v>India</v>
          </cell>
          <cell r="D433" t="str">
            <v>Faridabad</v>
          </cell>
          <cell r="E433" t="str">
            <v>Giani's,Food Court, Crown Plaza Mall, Sector 15-A,  Near, Sector 15, Faridabad</v>
          </cell>
          <cell r="F433" t="str">
            <v>Crown Plaza Mall, Sector 15, Faridabad</v>
          </cell>
          <cell r="G433" t="str">
            <v>Crown Plaza Mall, Sector 15, Faridabad, Faridabad</v>
          </cell>
          <cell r="H433">
            <v>77.313012700000002</v>
          </cell>
          <cell r="I433">
            <v>28.398069100000001</v>
          </cell>
          <cell r="J433" t="str">
            <v>Ice Cream, Desserts</v>
          </cell>
          <cell r="K433">
            <v>400</v>
          </cell>
          <cell r="L433" t="str">
            <v>Indian Rupees(Rs.)</v>
          </cell>
          <cell r="M433" t="str">
            <v>No</v>
          </cell>
          <cell r="N433" t="str">
            <v>No</v>
          </cell>
          <cell r="O433">
            <v>1</v>
          </cell>
          <cell r="P433">
            <v>3.2</v>
          </cell>
          <cell r="Q433" t="str">
            <v>Average</v>
          </cell>
          <cell r="R433">
            <v>16</v>
          </cell>
        </row>
        <row r="434">
          <cell r="A434">
            <v>308082</v>
          </cell>
          <cell r="C434" t="str">
            <v>India</v>
          </cell>
          <cell r="D434" t="str">
            <v>Faridabad</v>
          </cell>
          <cell r="E434" t="str">
            <v>Momo-Cha,Crown Plaza Mall, Sector 15, Faridabad</v>
          </cell>
          <cell r="F434" t="str">
            <v>Crown Plaza Mall, Sector 15, Faridabad</v>
          </cell>
          <cell r="G434" t="str">
            <v>Crown Plaza Mall, Sector 15, Faridabad, Faridabad</v>
          </cell>
          <cell r="H434">
            <v>77.313012700000002</v>
          </cell>
          <cell r="I434">
            <v>28.397979400000001</v>
          </cell>
          <cell r="J434" t="str">
            <v>Fast Food</v>
          </cell>
          <cell r="K434">
            <v>200</v>
          </cell>
          <cell r="L434" t="str">
            <v>Indian Rupees(Rs.)</v>
          </cell>
          <cell r="M434" t="str">
            <v>No</v>
          </cell>
          <cell r="N434" t="str">
            <v>Yes</v>
          </cell>
          <cell r="O434">
            <v>1</v>
          </cell>
          <cell r="P434">
            <v>2.7</v>
          </cell>
          <cell r="Q434" t="str">
            <v>Average</v>
          </cell>
          <cell r="R434">
            <v>16</v>
          </cell>
        </row>
        <row r="435">
          <cell r="A435">
            <v>309558</v>
          </cell>
          <cell r="C435" t="str">
            <v>India</v>
          </cell>
          <cell r="D435" t="str">
            <v>Faridabad</v>
          </cell>
          <cell r="E435" t="str">
            <v>Shree Rathnam,LG-28, Crown Plaza Mall, Sector 15-A, Sector 15, Faridabad</v>
          </cell>
          <cell r="F435" t="str">
            <v>Crown Plaza Mall, Sector 15, Faridabad</v>
          </cell>
          <cell r="G435" t="str">
            <v>Crown Plaza Mall, Sector 15, Faridabad, Faridabad</v>
          </cell>
          <cell r="H435">
            <v>77.3128332</v>
          </cell>
          <cell r="I435">
            <v>28.397424000000001</v>
          </cell>
          <cell r="J435" t="str">
            <v>South Indian, North Indian, Chinese</v>
          </cell>
          <cell r="K435">
            <v>800</v>
          </cell>
          <cell r="L435" t="str">
            <v>Indian Rupees(Rs.)</v>
          </cell>
          <cell r="M435" t="str">
            <v>No</v>
          </cell>
          <cell r="N435" t="str">
            <v>Yes</v>
          </cell>
          <cell r="O435">
            <v>2</v>
          </cell>
          <cell r="P435">
            <v>3.4</v>
          </cell>
          <cell r="Q435" t="str">
            <v>Average</v>
          </cell>
          <cell r="R435">
            <v>48</v>
          </cell>
        </row>
        <row r="436">
          <cell r="A436">
            <v>8128</v>
          </cell>
          <cell r="C436" t="str">
            <v>India</v>
          </cell>
          <cell r="D436" t="str">
            <v>Faridabad</v>
          </cell>
          <cell r="E436" t="str">
            <v>Mirage Restro Bar,2nd Floor, Crown Plaza Mall, Sector 15-A, Sector 15, Faridabad</v>
          </cell>
          <cell r="F436" t="str">
            <v>Crown Plaza Mall, Sector 15, Faridabad</v>
          </cell>
          <cell r="G436" t="str">
            <v>Crown Plaza Mall, Sector 15, Faridabad, Faridabad</v>
          </cell>
          <cell r="H436">
            <v>77.313102499999999</v>
          </cell>
          <cell r="I436">
            <v>28.397808300000001</v>
          </cell>
          <cell r="J436" t="str">
            <v>North Indian, Mughlai</v>
          </cell>
          <cell r="K436">
            <v>1000</v>
          </cell>
          <cell r="L436" t="str">
            <v>Indian Rupees(Rs.)</v>
          </cell>
          <cell r="M436" t="str">
            <v>Yes</v>
          </cell>
          <cell r="N436" t="str">
            <v>No</v>
          </cell>
          <cell r="O436">
            <v>3</v>
          </cell>
          <cell r="P436">
            <v>2.4</v>
          </cell>
          <cell r="Q436" t="str">
            <v>Poor</v>
          </cell>
          <cell r="R436">
            <v>25</v>
          </cell>
        </row>
        <row r="437">
          <cell r="A437">
            <v>304062</v>
          </cell>
          <cell r="C437" t="str">
            <v>India</v>
          </cell>
          <cell r="D437" t="str">
            <v>Faridabad</v>
          </cell>
          <cell r="E437" t="str">
            <v>Jai Jagannath Hotel,E 51, Shiv Durga Vihar, Dayal Bagh, Faridabad</v>
          </cell>
          <cell r="F437" t="str">
            <v>Dayal Bagh</v>
          </cell>
          <cell r="G437" t="str">
            <v>Dayal Bagh, Faridabad</v>
          </cell>
          <cell r="H437">
            <v>77.294319000000002</v>
          </cell>
          <cell r="I437">
            <v>28.493769199999999</v>
          </cell>
          <cell r="J437" t="str">
            <v>South Indian</v>
          </cell>
          <cell r="K437">
            <v>200</v>
          </cell>
          <cell r="L437" t="str">
            <v>Indian Rupees(Rs.)</v>
          </cell>
          <cell r="M437" t="str">
            <v>No</v>
          </cell>
          <cell r="N437" t="str">
            <v>No</v>
          </cell>
          <cell r="O437">
            <v>1</v>
          </cell>
          <cell r="P437">
            <v>0</v>
          </cell>
          <cell r="Q437" t="str">
            <v>Not rated</v>
          </cell>
          <cell r="R437">
            <v>3</v>
          </cell>
        </row>
        <row r="438">
          <cell r="A438">
            <v>9785</v>
          </cell>
          <cell r="C438" t="str">
            <v>India</v>
          </cell>
          <cell r="D438" t="str">
            <v>Faridabad</v>
          </cell>
          <cell r="E438" t="str">
            <v>Gelato Vinto,40 GF, Eldeco Station 1 Mall, Sector 12, Faridabad</v>
          </cell>
          <cell r="F438" t="str">
            <v>Eldeco Station 1 Mall, Sector 12, Faridabad</v>
          </cell>
          <cell r="G438" t="str">
            <v>Eldeco Station 1 Mall, Sector 12, Faridabad, Faridabad</v>
          </cell>
          <cell r="H438">
            <v>77.313910199999995</v>
          </cell>
          <cell r="I438">
            <v>28.386845399999999</v>
          </cell>
          <cell r="J438" t="str">
            <v>Desserts, Ice Cream</v>
          </cell>
          <cell r="K438">
            <v>250</v>
          </cell>
          <cell r="L438" t="str">
            <v>Indian Rupees(Rs.)</v>
          </cell>
          <cell r="M438" t="str">
            <v>No</v>
          </cell>
          <cell r="N438" t="str">
            <v>No</v>
          </cell>
          <cell r="O438">
            <v>1</v>
          </cell>
          <cell r="P438">
            <v>2.8</v>
          </cell>
          <cell r="Q438" t="str">
            <v>Average</v>
          </cell>
          <cell r="R438">
            <v>12</v>
          </cell>
        </row>
        <row r="439">
          <cell r="A439">
            <v>312514</v>
          </cell>
          <cell r="C439" t="str">
            <v>India</v>
          </cell>
          <cell r="D439" t="str">
            <v>Faridabad</v>
          </cell>
          <cell r="E439" t="str">
            <v>Maggi Point,F-46 A, 1st Floor, Eldeco Mall, Sector 12, Faridabad</v>
          </cell>
          <cell r="F439" t="str">
            <v>Eldeco Station 1 Mall, Sector 12, Faridabad</v>
          </cell>
          <cell r="G439" t="str">
            <v>Eldeco Station 1 Mall, Sector 12, Faridabad, Faridabad</v>
          </cell>
          <cell r="H439">
            <v>77.314044899999999</v>
          </cell>
          <cell r="I439">
            <v>28.386902899999999</v>
          </cell>
          <cell r="J439" t="str">
            <v>Fast Food</v>
          </cell>
          <cell r="K439">
            <v>200</v>
          </cell>
          <cell r="L439" t="str">
            <v>Indian Rupees(Rs.)</v>
          </cell>
          <cell r="M439" t="str">
            <v>No</v>
          </cell>
          <cell r="N439" t="str">
            <v>No</v>
          </cell>
          <cell r="O439">
            <v>1</v>
          </cell>
          <cell r="P439">
            <v>0</v>
          </cell>
          <cell r="Q439" t="str">
            <v>Not rated</v>
          </cell>
          <cell r="R439">
            <v>2</v>
          </cell>
        </row>
        <row r="440">
          <cell r="A440">
            <v>308961</v>
          </cell>
          <cell r="C440" t="str">
            <v>India</v>
          </cell>
          <cell r="D440" t="str">
            <v>Faridabad</v>
          </cell>
          <cell r="E440" t="str">
            <v>Angaar,Hotel Saffron Kiran, 12/6, Adjacent to Badarpur Toll, NH-2, Sector 35, Faridabad</v>
          </cell>
          <cell r="F440" t="str">
            <v>Hotel Saffron Kiran, Faridabad</v>
          </cell>
          <cell r="G440" t="str">
            <v>Hotel Saffron Kiran, Faridabad, Faridabad</v>
          </cell>
          <cell r="H440">
            <v>77.305697699999996</v>
          </cell>
          <cell r="I440">
            <v>28.471985400000001</v>
          </cell>
          <cell r="J440" t="str">
            <v>North Indian, Chinese</v>
          </cell>
          <cell r="K440">
            <v>1200</v>
          </cell>
          <cell r="L440" t="str">
            <v>Indian Rupees(Rs.)</v>
          </cell>
          <cell r="M440" t="str">
            <v>Yes</v>
          </cell>
          <cell r="N440" t="str">
            <v>No</v>
          </cell>
          <cell r="O440">
            <v>3</v>
          </cell>
          <cell r="P440">
            <v>0</v>
          </cell>
          <cell r="Q440" t="str">
            <v>Not rated</v>
          </cell>
          <cell r="R440">
            <v>0</v>
          </cell>
        </row>
        <row r="441">
          <cell r="A441">
            <v>308963</v>
          </cell>
          <cell r="C441" t="str">
            <v>India</v>
          </cell>
          <cell r="D441" t="str">
            <v>Faridabad</v>
          </cell>
          <cell r="E441" t="str">
            <v>TcozY,Hotel Saffron Kiran, 12/6, Adjacent to Badarpur Toll, NH-2, Sector 35, Faridabad</v>
          </cell>
          <cell r="F441" t="str">
            <v>Hotel Saffron Kiran, Faridabad</v>
          </cell>
          <cell r="G441" t="str">
            <v>Hotel Saffron Kiran, Faridabad, Faridabad</v>
          </cell>
          <cell r="H441">
            <v>77.306640099999996</v>
          </cell>
          <cell r="I441">
            <v>28.472208899999998</v>
          </cell>
          <cell r="J441" t="str">
            <v>Cafe</v>
          </cell>
          <cell r="K441">
            <v>1500</v>
          </cell>
          <cell r="L441" t="str">
            <v>Indian Rupees(Rs.)</v>
          </cell>
          <cell r="M441" t="str">
            <v>No</v>
          </cell>
          <cell r="N441" t="str">
            <v>No</v>
          </cell>
          <cell r="O441">
            <v>3</v>
          </cell>
          <cell r="P441">
            <v>0</v>
          </cell>
          <cell r="Q441" t="str">
            <v>Not rated</v>
          </cell>
          <cell r="R441">
            <v>0</v>
          </cell>
        </row>
        <row r="442">
          <cell r="A442">
            <v>308962</v>
          </cell>
          <cell r="C442" t="str">
            <v>India</v>
          </cell>
          <cell r="D442" t="str">
            <v>Faridabad</v>
          </cell>
          <cell r="E442" t="str">
            <v>The Retriever,Hotel Saffron Kiran, 12/6, Adjacent to Badarpur Toll, NH-2, Sector 35, Faridabad</v>
          </cell>
          <cell r="F442" t="str">
            <v>Hotel Saffron Kiran, Faridabad</v>
          </cell>
          <cell r="G442" t="str">
            <v>Hotel Saffron Kiran, Faridabad, Faridabad</v>
          </cell>
          <cell r="H442">
            <v>77.306250700000007</v>
          </cell>
          <cell r="I442">
            <v>28.4723428</v>
          </cell>
          <cell r="J442" t="str">
            <v>North Indian, Mughlai, Chinese</v>
          </cell>
          <cell r="K442">
            <v>1500</v>
          </cell>
          <cell r="L442" t="str">
            <v>Indian Rupees(Rs.)</v>
          </cell>
          <cell r="M442" t="str">
            <v>Yes</v>
          </cell>
          <cell r="N442" t="str">
            <v>No</v>
          </cell>
          <cell r="O442">
            <v>3</v>
          </cell>
          <cell r="P442">
            <v>0</v>
          </cell>
          <cell r="Q442" t="str">
            <v>Not rated</v>
          </cell>
          <cell r="R442">
            <v>0</v>
          </cell>
        </row>
        <row r="443">
          <cell r="A443">
            <v>8169</v>
          </cell>
          <cell r="C443" t="str">
            <v>India</v>
          </cell>
          <cell r="D443" t="str">
            <v>Faridabad</v>
          </cell>
          <cell r="E443" t="str">
            <v>Bangali Sweets &amp; Restaurant,6, Plot 17, New DLF, Indraprastha Colony, Faridabad</v>
          </cell>
          <cell r="F443" t="str">
            <v>Indraprastha Colony</v>
          </cell>
          <cell r="G443" t="str">
            <v>Indraprastha Colony, Faridabad</v>
          </cell>
          <cell r="H443">
            <v>77.315357800000001</v>
          </cell>
          <cell r="I443">
            <v>28.453462900000002</v>
          </cell>
          <cell r="J443" t="str">
            <v>Mithai</v>
          </cell>
          <cell r="K443">
            <v>100</v>
          </cell>
          <cell r="L443" t="str">
            <v>Indian Rupees(Rs.)</v>
          </cell>
          <cell r="M443" t="str">
            <v>No</v>
          </cell>
          <cell r="N443" t="str">
            <v>No</v>
          </cell>
          <cell r="O443">
            <v>1</v>
          </cell>
          <cell r="P443">
            <v>0</v>
          </cell>
          <cell r="Q443" t="str">
            <v>Not rated</v>
          </cell>
          <cell r="R443">
            <v>2</v>
          </cell>
        </row>
        <row r="444">
          <cell r="A444">
            <v>309368</v>
          </cell>
          <cell r="C444" t="str">
            <v>India</v>
          </cell>
          <cell r="D444" t="str">
            <v>Faridabad</v>
          </cell>
          <cell r="E444" t="str">
            <v>Silver,K Hotel, Plot 2, Behind Pristine Mall, Sector 31, Faridabad</v>
          </cell>
          <cell r="F444" t="str">
            <v>K Hotel</v>
          </cell>
          <cell r="G444" t="str">
            <v>K Hotel, Faridabad</v>
          </cell>
          <cell r="H444">
            <v>77.316428999999999</v>
          </cell>
          <cell r="I444">
            <v>28.446715000000001</v>
          </cell>
          <cell r="J444" t="str">
            <v>North Indian, Chinese, Continental</v>
          </cell>
          <cell r="K444">
            <v>1500</v>
          </cell>
          <cell r="L444" t="str">
            <v>Indian Rupees(Rs.)</v>
          </cell>
          <cell r="M444" t="str">
            <v>Yes</v>
          </cell>
          <cell r="N444" t="str">
            <v>No</v>
          </cell>
          <cell r="O444">
            <v>3</v>
          </cell>
          <cell r="P444">
            <v>0</v>
          </cell>
          <cell r="Q444" t="str">
            <v>Not rated</v>
          </cell>
          <cell r="R444">
            <v>3</v>
          </cell>
        </row>
        <row r="445">
          <cell r="A445">
            <v>18472429</v>
          </cell>
          <cell r="C445" t="str">
            <v>India</v>
          </cell>
          <cell r="D445" t="str">
            <v>Faridabad</v>
          </cell>
          <cell r="E445" t="str">
            <v>Chill 'N Grill,3C-188, Opposite Bharat Optical, NIT, Faridabad</v>
          </cell>
          <cell r="F445" t="str">
            <v>NIT</v>
          </cell>
          <cell r="G445" t="str">
            <v>NIT, Faridabad</v>
          </cell>
          <cell r="H445">
            <v>77.290066699999997</v>
          </cell>
          <cell r="I445">
            <v>28.3954463</v>
          </cell>
          <cell r="J445" t="str">
            <v>North Indian</v>
          </cell>
          <cell r="K445">
            <v>300</v>
          </cell>
          <cell r="L445" t="str">
            <v>Indian Rupees(Rs.)</v>
          </cell>
          <cell r="M445" t="str">
            <v>No</v>
          </cell>
          <cell r="N445" t="str">
            <v>No</v>
          </cell>
          <cell r="O445">
            <v>1</v>
          </cell>
          <cell r="P445">
            <v>0</v>
          </cell>
          <cell r="Q445" t="str">
            <v>Not rated</v>
          </cell>
          <cell r="R445">
            <v>0</v>
          </cell>
        </row>
        <row r="446">
          <cell r="A446">
            <v>18472418</v>
          </cell>
          <cell r="C446" t="str">
            <v>India</v>
          </cell>
          <cell r="D446" t="str">
            <v>Faridabad</v>
          </cell>
          <cell r="E446" t="str">
            <v>Punjabi Restaurant,3F/49, Sainik Colony Road, NIT, Faridabad</v>
          </cell>
          <cell r="F446" t="str">
            <v>NIT</v>
          </cell>
          <cell r="G446" t="str">
            <v>NIT, Faridabad</v>
          </cell>
          <cell r="H446">
            <v>77.287480900000006</v>
          </cell>
          <cell r="I446">
            <v>28.3939512</v>
          </cell>
          <cell r="J446" t="str">
            <v>North Indian, Mughlai</v>
          </cell>
          <cell r="K446">
            <v>500</v>
          </cell>
          <cell r="L446" t="str">
            <v>Indian Rupees(Rs.)</v>
          </cell>
          <cell r="M446" t="str">
            <v>No</v>
          </cell>
          <cell r="N446" t="str">
            <v>No</v>
          </cell>
          <cell r="O446">
            <v>2</v>
          </cell>
          <cell r="P446">
            <v>0</v>
          </cell>
          <cell r="Q446" t="str">
            <v>Not rated</v>
          </cell>
          <cell r="R446">
            <v>0</v>
          </cell>
        </row>
        <row r="447">
          <cell r="A447">
            <v>18472426</v>
          </cell>
          <cell r="C447" t="str">
            <v>India</v>
          </cell>
          <cell r="D447" t="str">
            <v>Faridabad</v>
          </cell>
          <cell r="E447" t="str">
            <v>Standard Chicken Point,3F/90, Sainik Colony Road, NIT Faridabad</v>
          </cell>
          <cell r="F447" t="str">
            <v>NIT</v>
          </cell>
          <cell r="G447" t="str">
            <v>NIT, Faridabad</v>
          </cell>
          <cell r="H447">
            <v>77.287552399999996</v>
          </cell>
          <cell r="I447">
            <v>28.394017099999999</v>
          </cell>
          <cell r="J447" t="str">
            <v>Mughlai</v>
          </cell>
          <cell r="K447">
            <v>500</v>
          </cell>
          <cell r="L447" t="str">
            <v>Indian Rupees(Rs.)</v>
          </cell>
          <cell r="M447" t="str">
            <v>No</v>
          </cell>
          <cell r="N447" t="str">
            <v>No</v>
          </cell>
          <cell r="O447">
            <v>2</v>
          </cell>
          <cell r="P447">
            <v>0</v>
          </cell>
          <cell r="Q447" t="str">
            <v>Not rated</v>
          </cell>
          <cell r="R447">
            <v>0</v>
          </cell>
        </row>
        <row r="448">
          <cell r="A448">
            <v>18450934</v>
          </cell>
          <cell r="C448" t="str">
            <v>India</v>
          </cell>
          <cell r="D448" t="str">
            <v>Faridabad</v>
          </cell>
          <cell r="E448" t="str">
            <v>The Grillz &amp; Gravy,3G/1, NIT, Faridabad</v>
          </cell>
          <cell r="F448" t="str">
            <v>NIT</v>
          </cell>
          <cell r="G448" t="str">
            <v>NIT, Faridabad</v>
          </cell>
          <cell r="H448">
            <v>77.292278100000004</v>
          </cell>
          <cell r="I448">
            <v>28.398268399999999</v>
          </cell>
          <cell r="J448" t="str">
            <v>North Indian, Chinese</v>
          </cell>
          <cell r="K448">
            <v>400</v>
          </cell>
          <cell r="L448" t="str">
            <v>Indian Rupees(Rs.)</v>
          </cell>
          <cell r="M448" t="str">
            <v>No</v>
          </cell>
          <cell r="N448" t="str">
            <v>No</v>
          </cell>
          <cell r="O448">
            <v>1</v>
          </cell>
          <cell r="P448">
            <v>0</v>
          </cell>
          <cell r="Q448" t="str">
            <v>Not rated</v>
          </cell>
          <cell r="R448">
            <v>0</v>
          </cell>
        </row>
        <row r="449">
          <cell r="A449">
            <v>6025</v>
          </cell>
          <cell r="C449" t="str">
            <v>India</v>
          </cell>
          <cell r="D449" t="str">
            <v>Faridabad</v>
          </cell>
          <cell r="E449" t="str">
            <v>Cakes 'n Bakes - Park Plaza,Park Plaza, Sector 21 C, Sector 21, Faridabad</v>
          </cell>
          <cell r="F449" t="str">
            <v>Park Plaza, Sector 21, Faridabad</v>
          </cell>
          <cell r="G449" t="str">
            <v>Park Plaza, Sector 21, Faridabad, Faridabad</v>
          </cell>
          <cell r="H449">
            <v>77.296945899999997</v>
          </cell>
          <cell r="I449">
            <v>28.4292178</v>
          </cell>
          <cell r="J449" t="str">
            <v>Bakery</v>
          </cell>
          <cell r="K449">
            <v>1000</v>
          </cell>
          <cell r="L449" t="str">
            <v>Indian Rupees(Rs.)</v>
          </cell>
          <cell r="M449" t="str">
            <v>No</v>
          </cell>
          <cell r="N449" t="str">
            <v>No</v>
          </cell>
          <cell r="O449">
            <v>3</v>
          </cell>
          <cell r="P449">
            <v>3</v>
          </cell>
          <cell r="Q449" t="str">
            <v>Average</v>
          </cell>
          <cell r="R449">
            <v>15</v>
          </cell>
        </row>
        <row r="450">
          <cell r="A450">
            <v>6013</v>
          </cell>
          <cell r="C450" t="str">
            <v>India</v>
          </cell>
          <cell r="D450" t="str">
            <v>Faridabad</v>
          </cell>
          <cell r="E450" t="str">
            <v>Cafe Bite,UGF 35, Parsvanath City Mall, Sector 12, Faridabad</v>
          </cell>
          <cell r="F450" t="str">
            <v>Parsavnath City Mall, Sector 12, Faridabad</v>
          </cell>
          <cell r="G450" t="str">
            <v>Parsavnath City Mall, Sector 12, Faridabad, Faridabad</v>
          </cell>
          <cell r="H450">
            <v>77.3144487</v>
          </cell>
          <cell r="I450">
            <v>28.383665000000001</v>
          </cell>
          <cell r="J450" t="str">
            <v>Cafe</v>
          </cell>
          <cell r="K450">
            <v>500</v>
          </cell>
          <cell r="L450" t="str">
            <v>Indian Rupees(Rs.)</v>
          </cell>
          <cell r="M450" t="str">
            <v>No</v>
          </cell>
          <cell r="N450" t="str">
            <v>No</v>
          </cell>
          <cell r="O450">
            <v>2</v>
          </cell>
          <cell r="P450">
            <v>3.2</v>
          </cell>
          <cell r="Q450" t="str">
            <v>Average</v>
          </cell>
          <cell r="R450">
            <v>19</v>
          </cell>
        </row>
        <row r="451">
          <cell r="A451">
            <v>8153</v>
          </cell>
          <cell r="C451" t="str">
            <v>India</v>
          </cell>
          <cell r="D451" t="str">
            <v>Faridabad</v>
          </cell>
          <cell r="E451" t="str">
            <v>Cafe Light,Shop 38, Upper Ground Floor, Parsvnath City Mall, Sector 12, Faridabad</v>
          </cell>
          <cell r="F451" t="str">
            <v>Parsavnath City Mall, Sector 12, Faridabad</v>
          </cell>
          <cell r="G451" t="str">
            <v>Parsavnath City Mall, Sector 12, Faridabad, Faridabad</v>
          </cell>
          <cell r="H451">
            <v>77.314487700000001</v>
          </cell>
          <cell r="I451">
            <v>28.383704600000002</v>
          </cell>
          <cell r="J451" t="str">
            <v>Cafe, Chinese, Fast Food</v>
          </cell>
          <cell r="K451">
            <v>500</v>
          </cell>
          <cell r="L451" t="str">
            <v>Indian Rupees(Rs.)</v>
          </cell>
          <cell r="M451" t="str">
            <v>No</v>
          </cell>
          <cell r="N451" t="str">
            <v>No</v>
          </cell>
          <cell r="O451">
            <v>2</v>
          </cell>
          <cell r="P451">
            <v>2.8</v>
          </cell>
          <cell r="Q451" t="str">
            <v>Average</v>
          </cell>
          <cell r="R451">
            <v>8</v>
          </cell>
        </row>
        <row r="452">
          <cell r="A452">
            <v>18471296</v>
          </cell>
          <cell r="C452" t="str">
            <v>India</v>
          </cell>
          <cell r="D452" t="str">
            <v>Faridabad</v>
          </cell>
          <cell r="E452" t="str">
            <v>Little Cafe,Shop 32, Upper Ground Floor, Parsvnath City Mall, Sector 12, Faridabad</v>
          </cell>
          <cell r="F452" t="str">
            <v>Parsavnath City Mall, Sector 12, Faridabad</v>
          </cell>
          <cell r="G452" t="str">
            <v>Parsavnath City Mall, Sector 12, Faridabad, Faridabad</v>
          </cell>
          <cell r="H452">
            <v>77.314537299999998</v>
          </cell>
          <cell r="I452">
            <v>28.3836738</v>
          </cell>
          <cell r="J452" t="str">
            <v>Fast Food, Beverages</v>
          </cell>
          <cell r="K452">
            <v>300</v>
          </cell>
          <cell r="L452" t="str">
            <v>Indian Rupees(Rs.)</v>
          </cell>
          <cell r="M452" t="str">
            <v>No</v>
          </cell>
          <cell r="N452" t="str">
            <v>No</v>
          </cell>
          <cell r="O452">
            <v>1</v>
          </cell>
          <cell r="P452">
            <v>0</v>
          </cell>
          <cell r="Q452" t="str">
            <v>Not rated</v>
          </cell>
          <cell r="R452">
            <v>0</v>
          </cell>
        </row>
        <row r="453">
          <cell r="A453">
            <v>18279477</v>
          </cell>
          <cell r="C453" t="str">
            <v>India</v>
          </cell>
          <cell r="D453" t="str">
            <v>Faridabad</v>
          </cell>
          <cell r="E453" t="str">
            <v>Momo-Cha,J-121, Near Lean Wolf Gym, Sector 10, Faridabad</v>
          </cell>
          <cell r="F453" t="str">
            <v>Sector 10</v>
          </cell>
          <cell r="G453" t="str">
            <v>Sector 10, Faridabad</v>
          </cell>
          <cell r="H453">
            <v>77.329160900000005</v>
          </cell>
          <cell r="I453">
            <v>28.375486299999999</v>
          </cell>
          <cell r="J453" t="str">
            <v>North Indian, Chinese</v>
          </cell>
          <cell r="K453">
            <v>450</v>
          </cell>
          <cell r="L453" t="str">
            <v>Indian Rupees(Rs.)</v>
          </cell>
          <cell r="M453" t="str">
            <v>No</v>
          </cell>
          <cell r="N453" t="str">
            <v>No</v>
          </cell>
          <cell r="O453">
            <v>1</v>
          </cell>
          <cell r="P453">
            <v>2.8</v>
          </cell>
          <cell r="Q453" t="str">
            <v>Average</v>
          </cell>
          <cell r="R453">
            <v>20</v>
          </cell>
        </row>
        <row r="454">
          <cell r="A454">
            <v>18359331</v>
          </cell>
          <cell r="C454" t="str">
            <v>India</v>
          </cell>
          <cell r="D454" t="str">
            <v>Faridabad</v>
          </cell>
          <cell r="E454" t="str">
            <v>Oregano India,Shop 2661, Sector 7-10 Market, YMCA Road, Sector 10, Faridabad</v>
          </cell>
          <cell r="F454" t="str">
            <v>Sector 10</v>
          </cell>
          <cell r="G454" t="str">
            <v>Sector 10, Faridabad</v>
          </cell>
          <cell r="H454">
            <v>77.326607899999999</v>
          </cell>
          <cell r="I454">
            <v>28.368979700000001</v>
          </cell>
          <cell r="J454" t="str">
            <v>Fast Food, Chinese, Italian</v>
          </cell>
          <cell r="K454">
            <v>500</v>
          </cell>
          <cell r="L454" t="str">
            <v>Indian Rupees(Rs.)</v>
          </cell>
          <cell r="M454" t="str">
            <v>No</v>
          </cell>
          <cell r="N454" t="str">
            <v>No</v>
          </cell>
          <cell r="O454">
            <v>2</v>
          </cell>
          <cell r="P454">
            <v>3.1</v>
          </cell>
          <cell r="Q454" t="str">
            <v>Average</v>
          </cell>
          <cell r="R454">
            <v>11</v>
          </cell>
        </row>
        <row r="455">
          <cell r="A455">
            <v>301151</v>
          </cell>
          <cell r="C455" t="str">
            <v>India</v>
          </cell>
          <cell r="D455" t="str">
            <v>Faridabad</v>
          </cell>
          <cell r="E455" t="str">
            <v>Sagar Bakery,938, 7-10 Chowk, YMCA Road, Sector 10, Faridabad</v>
          </cell>
          <cell r="F455" t="str">
            <v>Sector 10</v>
          </cell>
          <cell r="G455" t="str">
            <v>Sector 10, Faridabad</v>
          </cell>
          <cell r="H455">
            <v>77.327013199999996</v>
          </cell>
          <cell r="I455">
            <v>28.369229099999998</v>
          </cell>
          <cell r="J455" t="str">
            <v>Bakery</v>
          </cell>
          <cell r="K455">
            <v>150</v>
          </cell>
          <cell r="L455" t="str">
            <v>Indian Rupees(Rs.)</v>
          </cell>
          <cell r="M455" t="str">
            <v>No</v>
          </cell>
          <cell r="N455" t="str">
            <v>No</v>
          </cell>
          <cell r="O455">
            <v>1</v>
          </cell>
          <cell r="P455">
            <v>3</v>
          </cell>
          <cell r="Q455" t="str">
            <v>Average</v>
          </cell>
          <cell r="R455">
            <v>11</v>
          </cell>
        </row>
        <row r="456">
          <cell r="A456">
            <v>18204479</v>
          </cell>
          <cell r="C456" t="str">
            <v>India</v>
          </cell>
          <cell r="D456" t="str">
            <v>Faridabad</v>
          </cell>
          <cell r="E456" t="str">
            <v>Smugglers,Near Big Bus, Sector 9-10 Road, Sector 10, Faridabad</v>
          </cell>
          <cell r="F456" t="str">
            <v>Sector 10</v>
          </cell>
          <cell r="G456" t="str">
            <v>Sector 10, Faridabad</v>
          </cell>
          <cell r="H456">
            <v>77.329628</v>
          </cell>
          <cell r="I456">
            <v>28.370208699999999</v>
          </cell>
          <cell r="J456" t="str">
            <v>North Indian</v>
          </cell>
          <cell r="K456">
            <v>450</v>
          </cell>
          <cell r="L456" t="str">
            <v>Indian Rupees(Rs.)</v>
          </cell>
          <cell r="M456" t="str">
            <v>No</v>
          </cell>
          <cell r="N456" t="str">
            <v>Yes</v>
          </cell>
          <cell r="O456">
            <v>1</v>
          </cell>
          <cell r="P456">
            <v>3.1</v>
          </cell>
          <cell r="Q456" t="str">
            <v>Average</v>
          </cell>
          <cell r="R456">
            <v>7</v>
          </cell>
        </row>
        <row r="457">
          <cell r="A457">
            <v>2198</v>
          </cell>
          <cell r="C457" t="str">
            <v>India</v>
          </cell>
          <cell r="D457" t="str">
            <v>Faridabad</v>
          </cell>
          <cell r="E457" t="str">
            <v>Welcome,J140, Sector 10, Faridabad</v>
          </cell>
          <cell r="F457" t="str">
            <v>Sector 10</v>
          </cell>
          <cell r="G457" t="str">
            <v>Sector 10, Faridabad</v>
          </cell>
          <cell r="H457">
            <v>77.328897799999993</v>
          </cell>
          <cell r="I457">
            <v>28.377754100000001</v>
          </cell>
          <cell r="J457" t="str">
            <v>North Indian, Chinese</v>
          </cell>
          <cell r="K457">
            <v>700</v>
          </cell>
          <cell r="L457" t="str">
            <v>Indian Rupees(Rs.)</v>
          </cell>
          <cell r="M457" t="str">
            <v>Yes</v>
          </cell>
          <cell r="N457" t="str">
            <v>No</v>
          </cell>
          <cell r="O457">
            <v>2</v>
          </cell>
          <cell r="P457">
            <v>2.9</v>
          </cell>
          <cell r="Q457" t="str">
            <v>Average</v>
          </cell>
          <cell r="R457">
            <v>13</v>
          </cell>
        </row>
        <row r="458">
          <cell r="A458">
            <v>18434243</v>
          </cell>
          <cell r="C458" t="str">
            <v>India</v>
          </cell>
          <cell r="D458" t="str">
            <v>Faridabad</v>
          </cell>
          <cell r="E458" t="str">
            <v>Giani's,Sector 10, Faridabad</v>
          </cell>
          <cell r="F458" t="str">
            <v>Sector 10</v>
          </cell>
          <cell r="G458" t="str">
            <v>Sector 10, Faridabad</v>
          </cell>
          <cell r="H458">
            <v>77.327013199999996</v>
          </cell>
          <cell r="I458">
            <v>28.369229099999998</v>
          </cell>
          <cell r="J458" t="str">
            <v>Ice Cream, Desserts</v>
          </cell>
          <cell r="K458">
            <v>400</v>
          </cell>
          <cell r="L458" t="str">
            <v>Indian Rupees(Rs.)</v>
          </cell>
          <cell r="M458" t="str">
            <v>No</v>
          </cell>
          <cell r="N458" t="str">
            <v>No</v>
          </cell>
          <cell r="O458">
            <v>1</v>
          </cell>
          <cell r="P458">
            <v>0</v>
          </cell>
          <cell r="Q458" t="str">
            <v>Not rated</v>
          </cell>
          <cell r="R458">
            <v>0</v>
          </cell>
        </row>
        <row r="459">
          <cell r="A459">
            <v>18273628</v>
          </cell>
          <cell r="C459" t="str">
            <v>India</v>
          </cell>
          <cell r="D459" t="str">
            <v>Faridabad</v>
          </cell>
          <cell r="E459" t="str">
            <v>Invitation,Invitation Inn Banquet &amp; Rooms, DLF Sector 10, Faridabad</v>
          </cell>
          <cell r="F459" t="str">
            <v>Sector 10</v>
          </cell>
          <cell r="G459" t="str">
            <v>Sector 10, Faridabad</v>
          </cell>
          <cell r="H459">
            <v>0</v>
          </cell>
          <cell r="I459">
            <v>0</v>
          </cell>
          <cell r="J459" t="str">
            <v>North Indian</v>
          </cell>
          <cell r="K459">
            <v>700</v>
          </cell>
          <cell r="L459" t="str">
            <v>Indian Rupees(Rs.)</v>
          </cell>
          <cell r="M459" t="str">
            <v>No</v>
          </cell>
          <cell r="N459" t="str">
            <v>No</v>
          </cell>
          <cell r="O459">
            <v>2</v>
          </cell>
          <cell r="P459">
            <v>0</v>
          </cell>
          <cell r="Q459" t="str">
            <v>Not rated</v>
          </cell>
          <cell r="R459">
            <v>3</v>
          </cell>
        </row>
        <row r="460">
          <cell r="A460">
            <v>18471262</v>
          </cell>
          <cell r="C460" t="str">
            <v>India</v>
          </cell>
          <cell r="D460" t="str">
            <v>Faridabad</v>
          </cell>
          <cell r="E460" t="str">
            <v>New Dilight,H - 147, Sector 10, Faridabad</v>
          </cell>
          <cell r="F460" t="str">
            <v>Sector 10</v>
          </cell>
          <cell r="G460" t="str">
            <v>Sector 10, Faridabad</v>
          </cell>
          <cell r="H460">
            <v>77.329501800000003</v>
          </cell>
          <cell r="I460">
            <v>28.373013799999999</v>
          </cell>
          <cell r="J460" t="str">
            <v>North Indian, Mughlai, Chinese</v>
          </cell>
          <cell r="K460">
            <v>500</v>
          </cell>
          <cell r="L460" t="str">
            <v>Indian Rupees(Rs.)</v>
          </cell>
          <cell r="M460" t="str">
            <v>No</v>
          </cell>
          <cell r="N460" t="str">
            <v>No</v>
          </cell>
          <cell r="O460">
            <v>2</v>
          </cell>
          <cell r="P460">
            <v>0</v>
          </cell>
          <cell r="Q460" t="str">
            <v>Not rated</v>
          </cell>
          <cell r="R460">
            <v>0</v>
          </cell>
        </row>
        <row r="461">
          <cell r="A461">
            <v>18258480</v>
          </cell>
          <cell r="C461" t="str">
            <v>India</v>
          </cell>
          <cell r="D461" t="str">
            <v>Faridabad</v>
          </cell>
          <cell r="E461" t="str">
            <v>Chimney,SCF 9, Near Bank of India, Sector 11, Faridabad</v>
          </cell>
          <cell r="F461" t="str">
            <v>Sector 11</v>
          </cell>
          <cell r="G461" t="str">
            <v>Sector 11, Faridabad</v>
          </cell>
          <cell r="H461">
            <v>77.319025999999994</v>
          </cell>
          <cell r="I461">
            <v>28.372517200000001</v>
          </cell>
          <cell r="J461" t="str">
            <v>North Indian, Mughlai, Chinese</v>
          </cell>
          <cell r="K461">
            <v>800</v>
          </cell>
          <cell r="L461" t="str">
            <v>Indian Rupees(Rs.)</v>
          </cell>
          <cell r="M461" t="str">
            <v>Yes</v>
          </cell>
          <cell r="N461" t="str">
            <v>Yes</v>
          </cell>
          <cell r="O461">
            <v>2</v>
          </cell>
          <cell r="P461">
            <v>3.3</v>
          </cell>
          <cell r="Q461" t="str">
            <v>Average</v>
          </cell>
          <cell r="R461">
            <v>25</v>
          </cell>
        </row>
        <row r="462">
          <cell r="A462">
            <v>9698</v>
          </cell>
          <cell r="C462" t="str">
            <v>India</v>
          </cell>
          <cell r="D462" t="str">
            <v>Faridabad</v>
          </cell>
          <cell r="E462" t="str">
            <v>Chopstick,Booth 15, Sector 11, Faridabad</v>
          </cell>
          <cell r="F462" t="str">
            <v>Sector 11</v>
          </cell>
          <cell r="G462" t="str">
            <v>Sector 11, Faridabad</v>
          </cell>
          <cell r="H462">
            <v>77.318585799999994</v>
          </cell>
          <cell r="I462">
            <v>28.371835000000001</v>
          </cell>
          <cell r="J462" t="str">
            <v>Chinese</v>
          </cell>
          <cell r="K462">
            <v>300</v>
          </cell>
          <cell r="L462" t="str">
            <v>Indian Rupees(Rs.)</v>
          </cell>
          <cell r="M462" t="str">
            <v>No</v>
          </cell>
          <cell r="N462" t="str">
            <v>No</v>
          </cell>
          <cell r="O462">
            <v>1</v>
          </cell>
          <cell r="P462">
            <v>3</v>
          </cell>
          <cell r="Q462" t="str">
            <v>Average</v>
          </cell>
          <cell r="R462">
            <v>22</v>
          </cell>
        </row>
        <row r="463">
          <cell r="A463">
            <v>8326</v>
          </cell>
          <cell r="C463" t="str">
            <v>India</v>
          </cell>
          <cell r="D463" t="str">
            <v>Faridabad</v>
          </cell>
          <cell r="E463" t="str">
            <v>Hot &amp; Tasty Chinese Food,18, DLF Market, Sector 11, Faridabad</v>
          </cell>
          <cell r="F463" t="str">
            <v>Sector 11</v>
          </cell>
          <cell r="G463" t="str">
            <v>Sector 11, Faridabad</v>
          </cell>
          <cell r="H463">
            <v>77.318483200000003</v>
          </cell>
          <cell r="I463">
            <v>28.3719511</v>
          </cell>
          <cell r="J463" t="str">
            <v>North Indian, Chinese</v>
          </cell>
          <cell r="K463">
            <v>450</v>
          </cell>
          <cell r="L463" t="str">
            <v>Indian Rupees(Rs.)</v>
          </cell>
          <cell r="M463" t="str">
            <v>No</v>
          </cell>
          <cell r="N463" t="str">
            <v>No</v>
          </cell>
          <cell r="O463">
            <v>1</v>
          </cell>
          <cell r="P463">
            <v>2.6</v>
          </cell>
          <cell r="Q463" t="str">
            <v>Average</v>
          </cell>
          <cell r="R463">
            <v>26</v>
          </cell>
        </row>
        <row r="464">
          <cell r="A464">
            <v>18270379</v>
          </cell>
          <cell r="C464" t="str">
            <v>India</v>
          </cell>
          <cell r="D464" t="str">
            <v>Faridabad</v>
          </cell>
          <cell r="E464" t="str">
            <v>Sanjha Chulha,Plot 1-A, Sector 11-D, Sector 11, Faridabad</v>
          </cell>
          <cell r="F464" t="str">
            <v>Sector 11</v>
          </cell>
          <cell r="G464" t="str">
            <v>Sector 11, Faridabad</v>
          </cell>
          <cell r="H464">
            <v>77.321569999999994</v>
          </cell>
          <cell r="I464">
            <v>28.369288099999999</v>
          </cell>
          <cell r="J464" t="str">
            <v>North Indian, Mughlai</v>
          </cell>
          <cell r="K464">
            <v>700</v>
          </cell>
          <cell r="L464" t="str">
            <v>Indian Rupees(Rs.)</v>
          </cell>
          <cell r="M464" t="str">
            <v>No</v>
          </cell>
          <cell r="N464" t="str">
            <v>Yes</v>
          </cell>
          <cell r="O464">
            <v>2</v>
          </cell>
          <cell r="P464">
            <v>2.9</v>
          </cell>
          <cell r="Q464" t="str">
            <v>Average</v>
          </cell>
          <cell r="R464">
            <v>16</v>
          </cell>
        </row>
        <row r="465">
          <cell r="A465">
            <v>304006</v>
          </cell>
          <cell r="C465" t="str">
            <v>India</v>
          </cell>
          <cell r="D465" t="str">
            <v>Faridabad</v>
          </cell>
          <cell r="E465" t="str">
            <v>Frontier,Ground Floor, Parsvnath CIty Mall, Sector 12, Faridabad</v>
          </cell>
          <cell r="F465" t="str">
            <v>Sector 12</v>
          </cell>
          <cell r="G465" t="str">
            <v>Sector 12, Faridabad</v>
          </cell>
          <cell r="H465">
            <v>77.314291670000003</v>
          </cell>
          <cell r="I465">
            <v>28.38339444</v>
          </cell>
          <cell r="J465" t="str">
            <v>Bakery</v>
          </cell>
          <cell r="K465">
            <v>200</v>
          </cell>
          <cell r="L465" t="str">
            <v>Indian Rupees(Rs.)</v>
          </cell>
          <cell r="M465" t="str">
            <v>No</v>
          </cell>
          <cell r="N465" t="str">
            <v>No</v>
          </cell>
          <cell r="O465">
            <v>1</v>
          </cell>
          <cell r="P465">
            <v>2.9</v>
          </cell>
          <cell r="Q465" t="str">
            <v>Average</v>
          </cell>
          <cell r="R465">
            <v>7</v>
          </cell>
        </row>
        <row r="466">
          <cell r="A466">
            <v>308957</v>
          </cell>
          <cell r="C466" t="str">
            <v>India</v>
          </cell>
          <cell r="D466" t="str">
            <v>Faridabad</v>
          </cell>
          <cell r="E466" t="str">
            <v>Oxy Lounge,Town Park, Opposite District Court, Sector 12, Faridabad</v>
          </cell>
          <cell r="F466" t="str">
            <v>Sector 12</v>
          </cell>
          <cell r="G466" t="str">
            <v>Sector 12, Faridabad</v>
          </cell>
          <cell r="H466">
            <v>77.324436500000004</v>
          </cell>
          <cell r="I466">
            <v>28.384502000000001</v>
          </cell>
          <cell r="J466" t="str">
            <v>North Indian, Chinese, Italian</v>
          </cell>
          <cell r="K466">
            <v>1500</v>
          </cell>
          <cell r="L466" t="str">
            <v>Indian Rupees(Rs.)</v>
          </cell>
          <cell r="M466" t="str">
            <v>Yes</v>
          </cell>
          <cell r="N466" t="str">
            <v>Yes</v>
          </cell>
          <cell r="O466">
            <v>3</v>
          </cell>
          <cell r="P466">
            <v>3.1</v>
          </cell>
          <cell r="Q466" t="str">
            <v>Average</v>
          </cell>
          <cell r="R466">
            <v>28</v>
          </cell>
        </row>
        <row r="467">
          <cell r="A467">
            <v>18427216</v>
          </cell>
          <cell r="C467" t="str">
            <v>India</v>
          </cell>
          <cell r="D467" t="str">
            <v>Faridabad</v>
          </cell>
          <cell r="E467" t="str">
            <v>City Dhaba,11-12 Dividing Road, Sector 12, Faridabad</v>
          </cell>
          <cell r="F467" t="str">
            <v>Sector 12</v>
          </cell>
          <cell r="G467" t="str">
            <v>Sector 12, Faridabad</v>
          </cell>
          <cell r="H467">
            <v>77.314445599999999</v>
          </cell>
          <cell r="I467">
            <v>28.3811924</v>
          </cell>
          <cell r="J467" t="str">
            <v>North Indian, Chinese</v>
          </cell>
          <cell r="K467">
            <v>550</v>
          </cell>
          <cell r="L467" t="str">
            <v>Indian Rupees(Rs.)</v>
          </cell>
          <cell r="M467" t="str">
            <v>No</v>
          </cell>
          <cell r="N467" t="str">
            <v>No</v>
          </cell>
          <cell r="O467">
            <v>2</v>
          </cell>
          <cell r="P467">
            <v>0</v>
          </cell>
          <cell r="Q467" t="str">
            <v>Not rated</v>
          </cell>
          <cell r="R467">
            <v>0</v>
          </cell>
        </row>
        <row r="468">
          <cell r="A468">
            <v>18433315</v>
          </cell>
          <cell r="C468" t="str">
            <v>India</v>
          </cell>
          <cell r="D468" t="str">
            <v>Faridabad</v>
          </cell>
          <cell r="E468" t="str">
            <v>Garam Masala,Plot 6, Bata Chowk, BIryaniwali Gali, Sector 12, Faridabad</v>
          </cell>
          <cell r="F468" t="str">
            <v>Sector 12</v>
          </cell>
          <cell r="G468" t="str">
            <v>Sector 12, Faridabad</v>
          </cell>
          <cell r="H468">
            <v>0</v>
          </cell>
          <cell r="I468">
            <v>0</v>
          </cell>
          <cell r="J468" t="str">
            <v>North Indian, Chinese</v>
          </cell>
          <cell r="K468">
            <v>400</v>
          </cell>
          <cell r="L468" t="str">
            <v>Indian Rupees(Rs.)</v>
          </cell>
          <cell r="M468" t="str">
            <v>No</v>
          </cell>
          <cell r="N468" t="str">
            <v>No</v>
          </cell>
          <cell r="O468">
            <v>1</v>
          </cell>
          <cell r="P468">
            <v>0</v>
          </cell>
          <cell r="Q468" t="str">
            <v>Not rated</v>
          </cell>
          <cell r="R468">
            <v>0</v>
          </cell>
        </row>
        <row r="469">
          <cell r="A469">
            <v>8266</v>
          </cell>
          <cell r="C469" t="str">
            <v>India</v>
          </cell>
          <cell r="D469" t="str">
            <v>Faridabad</v>
          </cell>
          <cell r="E469" t="str">
            <v>Mittal Fast Food,10, Town Park, Sector 12, Faridabad</v>
          </cell>
          <cell r="F469" t="str">
            <v>Sector 12</v>
          </cell>
          <cell r="G469" t="str">
            <v>Sector 12, Faridabad</v>
          </cell>
          <cell r="H469">
            <v>77.324250000000006</v>
          </cell>
          <cell r="I469">
            <v>28.38471389</v>
          </cell>
          <cell r="J469" t="str">
            <v>Fast Food</v>
          </cell>
          <cell r="K469">
            <v>100</v>
          </cell>
          <cell r="L469" t="str">
            <v>Indian Rupees(Rs.)</v>
          </cell>
          <cell r="M469" t="str">
            <v>No</v>
          </cell>
          <cell r="N469" t="str">
            <v>No</v>
          </cell>
          <cell r="O469">
            <v>1</v>
          </cell>
          <cell r="P469">
            <v>0</v>
          </cell>
          <cell r="Q469" t="str">
            <v>Not rated</v>
          </cell>
          <cell r="R469">
            <v>0</v>
          </cell>
        </row>
        <row r="470">
          <cell r="A470">
            <v>18383469</v>
          </cell>
          <cell r="C470" t="str">
            <v>India</v>
          </cell>
          <cell r="D470" t="str">
            <v>Faridabad</v>
          </cell>
          <cell r="E470" t="str">
            <v>Al Bake,SCF 58, Ground Floor, Sector 15, Faridabad</v>
          </cell>
          <cell r="F470" t="str">
            <v>Sector 15</v>
          </cell>
          <cell r="G470" t="str">
            <v>Sector 15, Faridabad</v>
          </cell>
          <cell r="H470">
            <v>77.322929900000005</v>
          </cell>
          <cell r="I470">
            <v>28.395009000000002</v>
          </cell>
          <cell r="J470" t="str">
            <v>North Indian, Chinese</v>
          </cell>
          <cell r="K470">
            <v>600</v>
          </cell>
          <cell r="L470" t="str">
            <v>Indian Rupees(Rs.)</v>
          </cell>
          <cell r="M470" t="str">
            <v>No</v>
          </cell>
          <cell r="N470" t="str">
            <v>Yes</v>
          </cell>
          <cell r="O470">
            <v>2</v>
          </cell>
          <cell r="P470">
            <v>3.2</v>
          </cell>
          <cell r="Q470" t="str">
            <v>Average</v>
          </cell>
          <cell r="R470">
            <v>31</v>
          </cell>
        </row>
        <row r="471">
          <cell r="A471">
            <v>1367</v>
          </cell>
          <cell r="C471" t="str">
            <v>India</v>
          </cell>
          <cell r="D471" t="str">
            <v>Faridabad</v>
          </cell>
          <cell r="E471" t="str">
            <v>Anupam Sweet,SCF 74, Sector 15 Market, Sector 15, Faridabad</v>
          </cell>
          <cell r="F471" t="str">
            <v>Sector 15</v>
          </cell>
          <cell r="G471" t="str">
            <v>Sector 15, Faridabad</v>
          </cell>
          <cell r="H471">
            <v>77.322256800000005</v>
          </cell>
          <cell r="I471">
            <v>28.394900799999998</v>
          </cell>
          <cell r="J471" t="str">
            <v>North Indian, South Indian, Chinese, Fast Food, Mithai</v>
          </cell>
          <cell r="K471">
            <v>400</v>
          </cell>
          <cell r="L471" t="str">
            <v>Indian Rupees(Rs.)</v>
          </cell>
          <cell r="M471" t="str">
            <v>No</v>
          </cell>
          <cell r="N471" t="str">
            <v>No</v>
          </cell>
          <cell r="O471">
            <v>1</v>
          </cell>
          <cell r="P471">
            <v>3.4</v>
          </cell>
          <cell r="Q471" t="str">
            <v>Average</v>
          </cell>
          <cell r="R471">
            <v>70</v>
          </cell>
        </row>
        <row r="472">
          <cell r="A472">
            <v>9650</v>
          </cell>
          <cell r="C472" t="str">
            <v>India</v>
          </cell>
          <cell r="D472" t="str">
            <v>Faridabad</v>
          </cell>
          <cell r="E472" t="str">
            <v>Cafe Coffee Day,SCF 42, Shopping Centre, Main Huda Market, Sector 15, Faridabad</v>
          </cell>
          <cell r="F472" t="str">
            <v>Sector 15</v>
          </cell>
          <cell r="G472" t="str">
            <v>Sector 15, Faridabad</v>
          </cell>
          <cell r="H472">
            <v>77.323611200000002</v>
          </cell>
          <cell r="I472">
            <v>28.395267100000002</v>
          </cell>
          <cell r="J472" t="str">
            <v>Cafe</v>
          </cell>
          <cell r="K472">
            <v>450</v>
          </cell>
          <cell r="L472" t="str">
            <v>Indian Rupees(Rs.)</v>
          </cell>
          <cell r="M472" t="str">
            <v>No</v>
          </cell>
          <cell r="N472" t="str">
            <v>No</v>
          </cell>
          <cell r="O472">
            <v>1</v>
          </cell>
          <cell r="P472">
            <v>3.3</v>
          </cell>
          <cell r="Q472" t="str">
            <v>Average</v>
          </cell>
          <cell r="R472">
            <v>67</v>
          </cell>
        </row>
        <row r="473">
          <cell r="A473">
            <v>308335</v>
          </cell>
          <cell r="C473" t="str">
            <v>India</v>
          </cell>
          <cell r="D473" t="str">
            <v>Faridabad</v>
          </cell>
          <cell r="E473" t="str">
            <v>Chicago Pizza,Booth Number 135, Main Market, Sector 15, Faridabad</v>
          </cell>
          <cell r="F473" t="str">
            <v>Sector 15</v>
          </cell>
          <cell r="G473" t="str">
            <v>Sector 15, Faridabad</v>
          </cell>
          <cell r="H473">
            <v>77.321718399999995</v>
          </cell>
          <cell r="I473">
            <v>28.395029600000001</v>
          </cell>
          <cell r="J473" t="str">
            <v>Pizza</v>
          </cell>
          <cell r="K473">
            <v>600</v>
          </cell>
          <cell r="L473" t="str">
            <v>Indian Rupees(Rs.)</v>
          </cell>
          <cell r="M473" t="str">
            <v>No</v>
          </cell>
          <cell r="N473" t="str">
            <v>No</v>
          </cell>
          <cell r="O473">
            <v>2</v>
          </cell>
          <cell r="P473">
            <v>2.7</v>
          </cell>
          <cell r="Q473" t="str">
            <v>Average</v>
          </cell>
          <cell r="R473">
            <v>35</v>
          </cell>
        </row>
        <row r="474">
          <cell r="A474">
            <v>18391065</v>
          </cell>
          <cell r="C474" t="str">
            <v>India</v>
          </cell>
          <cell r="D474" t="str">
            <v>Faridabad</v>
          </cell>
          <cell r="E474" t="str">
            <v>Crispy Crust,Shop 19, HUDA Market, Opposite Mother Dairy, Sector 15, Faridabad</v>
          </cell>
          <cell r="F474" t="str">
            <v>Sector 15</v>
          </cell>
          <cell r="G474" t="str">
            <v>Sector 15, Faridabad</v>
          </cell>
          <cell r="H474">
            <v>77.324168299999997</v>
          </cell>
          <cell r="I474">
            <v>28.395099200000001</v>
          </cell>
          <cell r="J474" t="str">
            <v>North Indian, Chinese, Fast Food</v>
          </cell>
          <cell r="K474">
            <v>500</v>
          </cell>
          <cell r="L474" t="str">
            <v>Indian Rupees(Rs.)</v>
          </cell>
          <cell r="M474" t="str">
            <v>No</v>
          </cell>
          <cell r="N474" t="str">
            <v>Yes</v>
          </cell>
          <cell r="O474">
            <v>2</v>
          </cell>
          <cell r="P474">
            <v>3.4</v>
          </cell>
          <cell r="Q474" t="str">
            <v>Average</v>
          </cell>
          <cell r="R474">
            <v>22</v>
          </cell>
        </row>
        <row r="475">
          <cell r="A475">
            <v>301193</v>
          </cell>
          <cell r="C475" t="str">
            <v>India</v>
          </cell>
          <cell r="D475" t="str">
            <v>Faridabad</v>
          </cell>
          <cell r="E475" t="str">
            <v>Frontier,SCO 46, Main Market, Sector 15, Faridabad</v>
          </cell>
          <cell r="F475" t="str">
            <v>Sector 15</v>
          </cell>
          <cell r="G475" t="str">
            <v>Sector 15, Faridabad</v>
          </cell>
          <cell r="H475">
            <v>77.323511400000001</v>
          </cell>
          <cell r="I475">
            <v>28.3951274</v>
          </cell>
          <cell r="J475" t="str">
            <v>Bakery</v>
          </cell>
          <cell r="K475">
            <v>200</v>
          </cell>
          <cell r="L475" t="str">
            <v>Indian Rupees(Rs.)</v>
          </cell>
          <cell r="M475" t="str">
            <v>No</v>
          </cell>
          <cell r="N475" t="str">
            <v>No</v>
          </cell>
          <cell r="O475">
            <v>1</v>
          </cell>
          <cell r="P475">
            <v>3.3</v>
          </cell>
          <cell r="Q475" t="str">
            <v>Average</v>
          </cell>
          <cell r="R475">
            <v>17</v>
          </cell>
        </row>
        <row r="476">
          <cell r="A476">
            <v>18107832</v>
          </cell>
          <cell r="C476" t="str">
            <v>India</v>
          </cell>
          <cell r="D476" t="str">
            <v>Faridabad</v>
          </cell>
          <cell r="E476" t="str">
            <v>Gulab,Shop 33, Main Market, Sector 15, Faridabad</v>
          </cell>
          <cell r="F476" t="str">
            <v>Sector 15</v>
          </cell>
          <cell r="G476" t="str">
            <v>Sector 15, Faridabad</v>
          </cell>
          <cell r="H476">
            <v>77.323943700000001</v>
          </cell>
          <cell r="I476">
            <v>28.395290599999999</v>
          </cell>
          <cell r="J476" t="str">
            <v>North Indian, South Indian, Fast Food, Street Food, Mithai</v>
          </cell>
          <cell r="K476">
            <v>600</v>
          </cell>
          <cell r="L476" t="str">
            <v>Indian Rupees(Rs.)</v>
          </cell>
          <cell r="M476" t="str">
            <v>No</v>
          </cell>
          <cell r="N476" t="str">
            <v>Yes</v>
          </cell>
          <cell r="O476">
            <v>2</v>
          </cell>
          <cell r="P476">
            <v>2.6</v>
          </cell>
          <cell r="Q476" t="str">
            <v>Average</v>
          </cell>
          <cell r="R476">
            <v>39</v>
          </cell>
        </row>
        <row r="477">
          <cell r="A477">
            <v>18089254</v>
          </cell>
          <cell r="C477" t="str">
            <v>India</v>
          </cell>
          <cell r="D477" t="str">
            <v>Faridabad</v>
          </cell>
          <cell r="E477" t="str">
            <v>Hunger Cure Express,HUDA Market, Sector 15, Faridabad</v>
          </cell>
          <cell r="F477" t="str">
            <v>Sector 15</v>
          </cell>
          <cell r="G477" t="str">
            <v>Sector 15, Faridabad</v>
          </cell>
          <cell r="H477">
            <v>77.321731200000002</v>
          </cell>
          <cell r="I477">
            <v>28.394693700000001</v>
          </cell>
          <cell r="J477" t="str">
            <v>Fast Food, Beverages</v>
          </cell>
          <cell r="K477">
            <v>500</v>
          </cell>
          <cell r="L477" t="str">
            <v>Indian Rupees(Rs.)</v>
          </cell>
          <cell r="M477" t="str">
            <v>No</v>
          </cell>
          <cell r="N477" t="str">
            <v>No</v>
          </cell>
          <cell r="O477">
            <v>2</v>
          </cell>
          <cell r="P477">
            <v>3.3</v>
          </cell>
          <cell r="Q477" t="str">
            <v>Average</v>
          </cell>
          <cell r="R477">
            <v>35</v>
          </cell>
        </row>
        <row r="478">
          <cell r="A478">
            <v>312981</v>
          </cell>
          <cell r="C478" t="str">
            <v>India</v>
          </cell>
          <cell r="D478" t="str">
            <v>Faridabad</v>
          </cell>
          <cell r="E478" t="str">
            <v>Maitre Patissier,697, Sector 15, Faridabad</v>
          </cell>
          <cell r="F478" t="str">
            <v>Sector 15</v>
          </cell>
          <cell r="G478" t="str">
            <v>Sector 15, Faridabad</v>
          </cell>
          <cell r="H478">
            <v>0</v>
          </cell>
          <cell r="I478">
            <v>0</v>
          </cell>
          <cell r="J478" t="str">
            <v>Bakery</v>
          </cell>
          <cell r="K478">
            <v>500</v>
          </cell>
          <cell r="L478" t="str">
            <v>Indian Rupees(Rs.)</v>
          </cell>
          <cell r="M478" t="str">
            <v>No</v>
          </cell>
          <cell r="N478" t="str">
            <v>No</v>
          </cell>
          <cell r="O478">
            <v>2</v>
          </cell>
          <cell r="P478">
            <v>3.4</v>
          </cell>
          <cell r="Q478" t="str">
            <v>Average</v>
          </cell>
          <cell r="R478">
            <v>35</v>
          </cell>
        </row>
        <row r="479">
          <cell r="A479">
            <v>18082235</v>
          </cell>
          <cell r="C479" t="str">
            <v>India</v>
          </cell>
          <cell r="D479" t="str">
            <v>Faridabad</v>
          </cell>
          <cell r="E479" t="str">
            <v>Momo-Cha,87, Near City Chemist, Sector 15, Faridabad</v>
          </cell>
          <cell r="F479" t="str">
            <v>Sector 15</v>
          </cell>
          <cell r="G479" t="str">
            <v>Sector 15, Faridabad</v>
          </cell>
          <cell r="H479">
            <v>77.322436300000007</v>
          </cell>
          <cell r="I479">
            <v>28.395186899999999</v>
          </cell>
          <cell r="J479" t="str">
            <v>Chinese, Fast Food</v>
          </cell>
          <cell r="K479">
            <v>400</v>
          </cell>
          <cell r="L479" t="str">
            <v>Indian Rupees(Rs.)</v>
          </cell>
          <cell r="M479" t="str">
            <v>No</v>
          </cell>
          <cell r="N479" t="str">
            <v>No</v>
          </cell>
          <cell r="O479">
            <v>1</v>
          </cell>
          <cell r="P479">
            <v>2.7</v>
          </cell>
          <cell r="Q479" t="str">
            <v>Average</v>
          </cell>
          <cell r="R479">
            <v>32</v>
          </cell>
        </row>
        <row r="480">
          <cell r="A480">
            <v>18138421</v>
          </cell>
          <cell r="C480" t="str">
            <v>India</v>
          </cell>
          <cell r="D480" t="str">
            <v>Faridabad</v>
          </cell>
          <cell r="E480" t="str">
            <v>Nirula's,135, Lower Ground Floor, HUDA Market, Sector 15, Faridabad</v>
          </cell>
          <cell r="F480" t="str">
            <v>Sector 15</v>
          </cell>
          <cell r="G480" t="str">
            <v>Sector 15, Faridabad</v>
          </cell>
          <cell r="H480">
            <v>77.292179000000004</v>
          </cell>
          <cell r="I480">
            <v>28.452631</v>
          </cell>
          <cell r="J480" t="str">
            <v>Fast Food, Desserts, Ice Cream, Beverages</v>
          </cell>
          <cell r="K480">
            <v>950</v>
          </cell>
          <cell r="L480" t="str">
            <v>Indian Rupees(Rs.)</v>
          </cell>
          <cell r="M480" t="str">
            <v>No</v>
          </cell>
          <cell r="N480" t="str">
            <v>No</v>
          </cell>
          <cell r="O480">
            <v>2</v>
          </cell>
          <cell r="P480">
            <v>2.6</v>
          </cell>
          <cell r="Q480" t="str">
            <v>Average</v>
          </cell>
          <cell r="R480">
            <v>14</v>
          </cell>
        </row>
        <row r="481">
          <cell r="A481">
            <v>18421965</v>
          </cell>
          <cell r="C481" t="str">
            <v>India</v>
          </cell>
          <cell r="D481" t="str">
            <v>Faridabad</v>
          </cell>
          <cell r="E481" t="str">
            <v>The Grub House,SCF 55, Main Market, Sector 15, Faridabad</v>
          </cell>
          <cell r="F481" t="str">
            <v>Sector 15</v>
          </cell>
          <cell r="G481" t="str">
            <v>Sector 15, Faridabad</v>
          </cell>
          <cell r="H481">
            <v>77.323244000000003</v>
          </cell>
          <cell r="I481">
            <v>28.395083400000001</v>
          </cell>
          <cell r="J481" t="str">
            <v>Cafe, North Indian, Chinese, Continental</v>
          </cell>
          <cell r="K481">
            <v>600</v>
          </cell>
          <cell r="L481" t="str">
            <v>Indian Rupees(Rs.)</v>
          </cell>
          <cell r="M481" t="str">
            <v>No</v>
          </cell>
          <cell r="N481" t="str">
            <v>No</v>
          </cell>
          <cell r="O481">
            <v>2</v>
          </cell>
          <cell r="P481">
            <v>2.7</v>
          </cell>
          <cell r="Q481" t="str">
            <v>Average</v>
          </cell>
          <cell r="R481">
            <v>17</v>
          </cell>
        </row>
        <row r="482">
          <cell r="A482">
            <v>303267</v>
          </cell>
          <cell r="C482" t="str">
            <v>India</v>
          </cell>
          <cell r="D482" t="str">
            <v>Faridabad</v>
          </cell>
          <cell r="E482" t="str">
            <v>Twenty Four Seven,A-45/49, Sector 15, Faridabad</v>
          </cell>
          <cell r="F482" t="str">
            <v>Sector 15</v>
          </cell>
          <cell r="G482" t="str">
            <v>Sector 15, Faridabad</v>
          </cell>
          <cell r="H482">
            <v>77.323460800000007</v>
          </cell>
          <cell r="I482">
            <v>28.395091300000001</v>
          </cell>
          <cell r="J482" t="str">
            <v>Fast Food, North Indian</v>
          </cell>
          <cell r="K482">
            <v>300</v>
          </cell>
          <cell r="L482" t="str">
            <v>Indian Rupees(Rs.)</v>
          </cell>
          <cell r="M482" t="str">
            <v>No</v>
          </cell>
          <cell r="N482" t="str">
            <v>No</v>
          </cell>
          <cell r="O482">
            <v>1</v>
          </cell>
          <cell r="P482">
            <v>3.4</v>
          </cell>
          <cell r="Q482" t="str">
            <v>Average</v>
          </cell>
          <cell r="R482">
            <v>35</v>
          </cell>
        </row>
        <row r="483">
          <cell r="A483">
            <v>7471</v>
          </cell>
          <cell r="C483" t="str">
            <v>India</v>
          </cell>
          <cell r="D483" t="str">
            <v>Faridabad</v>
          </cell>
          <cell r="E483" t="str">
            <v>Cafe Parmesan,42, 1st Floor, HUDA Market, Sector 15, Faridabad</v>
          </cell>
          <cell r="F483" t="str">
            <v>Sector 15</v>
          </cell>
          <cell r="G483" t="str">
            <v>Sector 15, Faridabad</v>
          </cell>
          <cell r="H483">
            <v>77.323647899999997</v>
          </cell>
          <cell r="I483">
            <v>28.395076599999999</v>
          </cell>
          <cell r="J483" t="str">
            <v>Italian</v>
          </cell>
          <cell r="K483">
            <v>1000</v>
          </cell>
          <cell r="L483" t="str">
            <v>Indian Rupees(Rs.)</v>
          </cell>
          <cell r="M483" t="str">
            <v>No</v>
          </cell>
          <cell r="N483" t="str">
            <v>No</v>
          </cell>
          <cell r="O483">
            <v>3</v>
          </cell>
          <cell r="P483">
            <v>4.5</v>
          </cell>
          <cell r="Q483" t="str">
            <v>Excellent</v>
          </cell>
          <cell r="R483">
            <v>799</v>
          </cell>
        </row>
        <row r="484">
          <cell r="A484">
            <v>18219542</v>
          </cell>
          <cell r="C484" t="str">
            <v>India</v>
          </cell>
          <cell r="D484" t="str">
            <v>Faridabad</v>
          </cell>
          <cell r="E484" t="str">
            <v>Briosca,Shop 45, Main Market, Sector 15, Faridabad</v>
          </cell>
          <cell r="F484" t="str">
            <v>Sector 15</v>
          </cell>
          <cell r="G484" t="str">
            <v>Sector 15, Faridabad</v>
          </cell>
          <cell r="H484">
            <v>77.323423500000004</v>
          </cell>
          <cell r="I484">
            <v>28.395279800000001</v>
          </cell>
          <cell r="J484" t="str">
            <v>Bakery, Fast Food</v>
          </cell>
          <cell r="K484">
            <v>400</v>
          </cell>
          <cell r="L484" t="str">
            <v>Indian Rupees(Rs.)</v>
          </cell>
          <cell r="M484" t="str">
            <v>No</v>
          </cell>
          <cell r="N484" t="str">
            <v>Yes</v>
          </cell>
          <cell r="O484">
            <v>1</v>
          </cell>
          <cell r="P484">
            <v>3.6</v>
          </cell>
          <cell r="Q484" t="str">
            <v>Good</v>
          </cell>
          <cell r="R484">
            <v>62</v>
          </cell>
        </row>
        <row r="485">
          <cell r="A485">
            <v>18355112</v>
          </cell>
          <cell r="C485" t="str">
            <v>India</v>
          </cell>
          <cell r="D485" t="str">
            <v>Faridabad</v>
          </cell>
          <cell r="E485" t="str">
            <v>Burger Point,Shop 105, Sector 15, Faridabad</v>
          </cell>
          <cell r="F485" t="str">
            <v>Sector 15</v>
          </cell>
          <cell r="G485" t="str">
            <v>Sector 15, Faridabad</v>
          </cell>
          <cell r="H485">
            <v>77.322077300000004</v>
          </cell>
          <cell r="I485">
            <v>28.3949736</v>
          </cell>
          <cell r="J485" t="str">
            <v>Burger, Fast Food</v>
          </cell>
          <cell r="K485">
            <v>300</v>
          </cell>
          <cell r="L485" t="str">
            <v>Indian Rupees(Rs.)</v>
          </cell>
          <cell r="M485" t="str">
            <v>No</v>
          </cell>
          <cell r="N485" t="str">
            <v>Yes</v>
          </cell>
          <cell r="O485">
            <v>1</v>
          </cell>
          <cell r="P485">
            <v>3.5</v>
          </cell>
          <cell r="Q485" t="str">
            <v>Good</v>
          </cell>
          <cell r="R485">
            <v>24</v>
          </cell>
        </row>
        <row r="486">
          <cell r="A486">
            <v>18270895</v>
          </cell>
          <cell r="C486" t="str">
            <v>India</v>
          </cell>
          <cell r="D486" t="str">
            <v>Faridabad</v>
          </cell>
          <cell r="E486" t="str">
            <v>Cafe Grub Up,SCF 43, 2nd Floor, Main Market, Sector 15, Faridabad</v>
          </cell>
          <cell r="F486" t="str">
            <v>Sector 15</v>
          </cell>
          <cell r="G486" t="str">
            <v>Sector 15, Faridabad</v>
          </cell>
          <cell r="H486">
            <v>77.323523300000005</v>
          </cell>
          <cell r="I486">
            <v>28.395195999999999</v>
          </cell>
          <cell r="J486" t="str">
            <v>Cafe, American, Mexican, Italian, Thai</v>
          </cell>
          <cell r="K486">
            <v>900</v>
          </cell>
          <cell r="L486" t="str">
            <v>Indian Rupees(Rs.)</v>
          </cell>
          <cell r="M486" t="str">
            <v>Yes</v>
          </cell>
          <cell r="N486" t="str">
            <v>No</v>
          </cell>
          <cell r="O486">
            <v>2</v>
          </cell>
          <cell r="P486">
            <v>3.8</v>
          </cell>
          <cell r="Q486" t="str">
            <v>Good</v>
          </cell>
          <cell r="R486">
            <v>134</v>
          </cell>
        </row>
        <row r="487">
          <cell r="A487">
            <v>18313839</v>
          </cell>
          <cell r="C487" t="str">
            <v>India</v>
          </cell>
          <cell r="D487" t="str">
            <v>Faridabad</v>
          </cell>
          <cell r="E487" t="str">
            <v>Cakes At Bhawanas,418, 1st Floor, Sector 15, Faridabad</v>
          </cell>
          <cell r="F487" t="str">
            <v>Sector 15</v>
          </cell>
          <cell r="G487" t="str">
            <v>Sector 15, Faridabad</v>
          </cell>
          <cell r="H487">
            <v>77.317231000000007</v>
          </cell>
          <cell r="I487">
            <v>28.393260999999999</v>
          </cell>
          <cell r="J487" t="str">
            <v>Bakery</v>
          </cell>
          <cell r="K487">
            <v>400</v>
          </cell>
          <cell r="L487" t="str">
            <v>Indian Rupees(Rs.)</v>
          </cell>
          <cell r="M487" t="str">
            <v>No</v>
          </cell>
          <cell r="N487" t="str">
            <v>No</v>
          </cell>
          <cell r="O487">
            <v>1</v>
          </cell>
          <cell r="P487">
            <v>3.5</v>
          </cell>
          <cell r="Q487" t="str">
            <v>Good</v>
          </cell>
          <cell r="R487">
            <v>26</v>
          </cell>
        </row>
        <row r="488">
          <cell r="A488">
            <v>5005</v>
          </cell>
          <cell r="C488" t="str">
            <v>India</v>
          </cell>
          <cell r="D488" t="str">
            <v>Faridabad</v>
          </cell>
          <cell r="E488" t="str">
            <v>Chaudhary Bhojnalaya,HUDA Market, Sector 15, Faridabad</v>
          </cell>
          <cell r="F488" t="str">
            <v>Sector 15</v>
          </cell>
          <cell r="G488" t="str">
            <v>Sector 15, Faridabad</v>
          </cell>
          <cell r="H488">
            <v>77.324051699999998</v>
          </cell>
          <cell r="I488">
            <v>28.395338899999999</v>
          </cell>
          <cell r="J488" t="str">
            <v>North Indian</v>
          </cell>
          <cell r="K488">
            <v>400</v>
          </cell>
          <cell r="L488" t="str">
            <v>Indian Rupees(Rs.)</v>
          </cell>
          <cell r="M488" t="str">
            <v>No</v>
          </cell>
          <cell r="N488" t="str">
            <v>No</v>
          </cell>
          <cell r="O488">
            <v>1</v>
          </cell>
          <cell r="P488">
            <v>3.6</v>
          </cell>
          <cell r="Q488" t="str">
            <v>Good</v>
          </cell>
          <cell r="R488">
            <v>93</v>
          </cell>
        </row>
        <row r="489">
          <cell r="A489">
            <v>1820</v>
          </cell>
          <cell r="C489" t="str">
            <v>India</v>
          </cell>
          <cell r="D489" t="str">
            <v>Faridabad</v>
          </cell>
          <cell r="E489" t="str">
            <v>Chickenette,11 &amp; 12, Main Market, Sector 15, Faridabad</v>
          </cell>
          <cell r="F489" t="str">
            <v>Sector 15</v>
          </cell>
          <cell r="G489" t="str">
            <v>Sector 15, Faridabad</v>
          </cell>
          <cell r="H489">
            <v>77.324410700000001</v>
          </cell>
          <cell r="I489">
            <v>28.395103500000001</v>
          </cell>
          <cell r="J489" t="str">
            <v>Raw Meats, North Indian, Chinese, Fast Food</v>
          </cell>
          <cell r="K489">
            <v>650</v>
          </cell>
          <cell r="L489" t="str">
            <v>Indian Rupees(Rs.)</v>
          </cell>
          <cell r="M489" t="str">
            <v>No</v>
          </cell>
          <cell r="N489" t="str">
            <v>No</v>
          </cell>
          <cell r="O489">
            <v>2</v>
          </cell>
          <cell r="P489">
            <v>3.7</v>
          </cell>
          <cell r="Q489" t="str">
            <v>Good</v>
          </cell>
          <cell r="R489">
            <v>280</v>
          </cell>
        </row>
        <row r="490">
          <cell r="A490">
            <v>3863</v>
          </cell>
          <cell r="C490" t="str">
            <v>India</v>
          </cell>
          <cell r="D490" t="str">
            <v>Faridabad</v>
          </cell>
          <cell r="E490" t="str">
            <v>Giani,125, Near Gurudwara, Sector 15, Faridabad</v>
          </cell>
          <cell r="F490" t="str">
            <v>Sector 15</v>
          </cell>
          <cell r="G490" t="str">
            <v>Sector 15, Faridabad</v>
          </cell>
          <cell r="H490">
            <v>77.321642800000006</v>
          </cell>
          <cell r="I490">
            <v>28.395138500000002</v>
          </cell>
          <cell r="J490" t="str">
            <v>Ice Cream, Desserts</v>
          </cell>
          <cell r="K490">
            <v>400</v>
          </cell>
          <cell r="L490" t="str">
            <v>Indian Rupees(Rs.)</v>
          </cell>
          <cell r="M490" t="str">
            <v>No</v>
          </cell>
          <cell r="N490" t="str">
            <v>No</v>
          </cell>
          <cell r="O490">
            <v>1</v>
          </cell>
          <cell r="P490">
            <v>3.6</v>
          </cell>
          <cell r="Q490" t="str">
            <v>Good</v>
          </cell>
          <cell r="R490">
            <v>70</v>
          </cell>
        </row>
        <row r="491">
          <cell r="A491">
            <v>9814</v>
          </cell>
          <cell r="C491" t="str">
            <v>India</v>
          </cell>
          <cell r="D491" t="str">
            <v>Faridabad</v>
          </cell>
          <cell r="E491" t="str">
            <v>Green Chick Chop,135, Main Market, Sector 15, Faridabad</v>
          </cell>
          <cell r="F491" t="str">
            <v>Sector 15</v>
          </cell>
          <cell r="G491" t="str">
            <v>Sector 15, Faridabad</v>
          </cell>
          <cell r="H491">
            <v>77.324410700000001</v>
          </cell>
          <cell r="I491">
            <v>28.395193200000001</v>
          </cell>
          <cell r="J491" t="str">
            <v>Raw Meats, North Indian, Fast Food</v>
          </cell>
          <cell r="K491">
            <v>350</v>
          </cell>
          <cell r="L491" t="str">
            <v>Indian Rupees(Rs.)</v>
          </cell>
          <cell r="M491" t="str">
            <v>No</v>
          </cell>
          <cell r="N491" t="str">
            <v>No</v>
          </cell>
          <cell r="O491">
            <v>1</v>
          </cell>
          <cell r="P491">
            <v>3.5</v>
          </cell>
          <cell r="Q491" t="str">
            <v>Good</v>
          </cell>
          <cell r="R491">
            <v>31</v>
          </cell>
        </row>
        <row r="492">
          <cell r="A492">
            <v>18474912</v>
          </cell>
          <cell r="C492" t="str">
            <v>India</v>
          </cell>
          <cell r="D492" t="str">
            <v>Faridabad</v>
          </cell>
          <cell r="E492" t="str">
            <v>Hash Stix,Shop 160, Sector 15, Faridabad</v>
          </cell>
          <cell r="F492" t="str">
            <v>Sector 15</v>
          </cell>
          <cell r="G492" t="str">
            <v>Sector 15, Faridabad</v>
          </cell>
          <cell r="H492">
            <v>77.323439640000004</v>
          </cell>
          <cell r="I492">
            <v>28.394832050000002</v>
          </cell>
          <cell r="J492" t="str">
            <v>Fast Food</v>
          </cell>
          <cell r="K492">
            <v>250</v>
          </cell>
          <cell r="L492" t="str">
            <v>Indian Rupees(Rs.)</v>
          </cell>
          <cell r="M492" t="str">
            <v>No</v>
          </cell>
          <cell r="N492" t="str">
            <v>No</v>
          </cell>
          <cell r="O492">
            <v>1</v>
          </cell>
          <cell r="P492">
            <v>3.6</v>
          </cell>
          <cell r="Q492" t="str">
            <v>Good</v>
          </cell>
          <cell r="R492">
            <v>25</v>
          </cell>
        </row>
        <row r="493">
          <cell r="A493">
            <v>18161568</v>
          </cell>
          <cell r="C493" t="str">
            <v>India</v>
          </cell>
          <cell r="D493" t="str">
            <v>Faridabad</v>
          </cell>
          <cell r="E493" t="str">
            <v>Juice On Go,SCF 46-50, 1st Floor, Fitstop Gym, Main Market, Sector 15, Faridabad</v>
          </cell>
          <cell r="F493" t="str">
            <v>Sector 15</v>
          </cell>
          <cell r="G493" t="str">
            <v>Sector 15, Faridabad</v>
          </cell>
          <cell r="H493">
            <v>77.323286420000002</v>
          </cell>
          <cell r="I493">
            <v>28.395273580000001</v>
          </cell>
          <cell r="J493" t="str">
            <v>Juices, Beverages</v>
          </cell>
          <cell r="K493">
            <v>150</v>
          </cell>
          <cell r="L493" t="str">
            <v>Indian Rupees(Rs.)</v>
          </cell>
          <cell r="M493" t="str">
            <v>No</v>
          </cell>
          <cell r="N493" t="str">
            <v>No</v>
          </cell>
          <cell r="O493">
            <v>1</v>
          </cell>
          <cell r="P493">
            <v>3.5</v>
          </cell>
          <cell r="Q493" t="str">
            <v>Good</v>
          </cell>
          <cell r="R493">
            <v>18</v>
          </cell>
        </row>
        <row r="494">
          <cell r="A494">
            <v>18416829</v>
          </cell>
          <cell r="C494" t="str">
            <v>India</v>
          </cell>
          <cell r="D494" t="str">
            <v>Faridabad</v>
          </cell>
          <cell r="E494" t="str">
            <v>Keventers,Booth 125-P, Ground Floor, Huda Market, Sector 15, Faridabad</v>
          </cell>
          <cell r="F494" t="str">
            <v>Sector 15</v>
          </cell>
          <cell r="G494" t="str">
            <v>Sector 15, Faridabad</v>
          </cell>
          <cell r="H494">
            <v>77.321808099999998</v>
          </cell>
          <cell r="I494">
            <v>28.394768800000001</v>
          </cell>
          <cell r="J494" t="str">
            <v>Beverages</v>
          </cell>
          <cell r="K494">
            <v>400</v>
          </cell>
          <cell r="L494" t="str">
            <v>Indian Rupees(Rs.)</v>
          </cell>
          <cell r="M494" t="str">
            <v>No</v>
          </cell>
          <cell r="N494" t="str">
            <v>No</v>
          </cell>
          <cell r="O494">
            <v>1</v>
          </cell>
          <cell r="P494">
            <v>3.6</v>
          </cell>
          <cell r="Q494" t="str">
            <v>Good</v>
          </cell>
          <cell r="R494">
            <v>27</v>
          </cell>
        </row>
        <row r="495">
          <cell r="A495">
            <v>18400756</v>
          </cell>
          <cell r="C495" t="str">
            <v>India</v>
          </cell>
          <cell r="D495" t="str">
            <v>Faridabad</v>
          </cell>
          <cell r="E495" t="str">
            <v>MD's Kebabs &amp; Curries,Shop 18, Opposite Mother Dairy, Sector 15 Market, Sector 15, Faridabad</v>
          </cell>
          <cell r="F495" t="str">
            <v>Sector 15</v>
          </cell>
          <cell r="G495" t="str">
            <v>Sector 15, Faridabad</v>
          </cell>
          <cell r="H495">
            <v>77.324410700000001</v>
          </cell>
          <cell r="I495">
            <v>28.395282999999999</v>
          </cell>
          <cell r="J495" t="str">
            <v>North Indian, Mughlai, Chinese</v>
          </cell>
          <cell r="K495">
            <v>750</v>
          </cell>
          <cell r="L495" t="str">
            <v>Indian Rupees(Rs.)</v>
          </cell>
          <cell r="M495" t="str">
            <v>No</v>
          </cell>
          <cell r="N495" t="str">
            <v>Yes</v>
          </cell>
          <cell r="O495">
            <v>2</v>
          </cell>
          <cell r="P495">
            <v>3.8</v>
          </cell>
          <cell r="Q495" t="str">
            <v>Good</v>
          </cell>
          <cell r="R495">
            <v>27</v>
          </cell>
        </row>
        <row r="496">
          <cell r="A496">
            <v>301177</v>
          </cell>
          <cell r="C496" t="str">
            <v>India</v>
          </cell>
          <cell r="D496" t="str">
            <v>Faridabad</v>
          </cell>
          <cell r="E496" t="str">
            <v>Perfect Bake,DSS-48, Huda Market, Sector 15, Faridabad</v>
          </cell>
          <cell r="F496" t="str">
            <v>Sector 15</v>
          </cell>
          <cell r="G496" t="str">
            <v>Sector 15, Faridabad</v>
          </cell>
          <cell r="H496">
            <v>77.296598329999995</v>
          </cell>
          <cell r="I496">
            <v>28.430023330000001</v>
          </cell>
          <cell r="J496" t="str">
            <v>Bakery, Fast Food</v>
          </cell>
          <cell r="K496">
            <v>400</v>
          </cell>
          <cell r="L496" t="str">
            <v>Indian Rupees(Rs.)</v>
          </cell>
          <cell r="M496" t="str">
            <v>No</v>
          </cell>
          <cell r="N496" t="str">
            <v>No</v>
          </cell>
          <cell r="O496">
            <v>1</v>
          </cell>
          <cell r="P496">
            <v>3.5</v>
          </cell>
          <cell r="Q496" t="str">
            <v>Good</v>
          </cell>
          <cell r="R496">
            <v>39</v>
          </cell>
        </row>
        <row r="497">
          <cell r="A497">
            <v>6161</v>
          </cell>
          <cell r="C497" t="str">
            <v>India</v>
          </cell>
          <cell r="D497" t="str">
            <v>Faridabad</v>
          </cell>
          <cell r="E497" t="str">
            <v>Perfect Bake,SCF 40, Main Market, Sector 15, Faridabad</v>
          </cell>
          <cell r="F497" t="str">
            <v>Sector 15</v>
          </cell>
          <cell r="G497" t="str">
            <v>Sector 15, Faridabad</v>
          </cell>
          <cell r="H497">
            <v>77.323154299999999</v>
          </cell>
          <cell r="I497">
            <v>28.3952545</v>
          </cell>
          <cell r="J497" t="str">
            <v>Bakery, Fast Food</v>
          </cell>
          <cell r="K497">
            <v>400</v>
          </cell>
          <cell r="L497" t="str">
            <v>Indian Rupees(Rs.)</v>
          </cell>
          <cell r="M497" t="str">
            <v>No</v>
          </cell>
          <cell r="N497" t="str">
            <v>No</v>
          </cell>
          <cell r="O497">
            <v>1</v>
          </cell>
          <cell r="P497">
            <v>3.6</v>
          </cell>
          <cell r="Q497" t="str">
            <v>Good</v>
          </cell>
          <cell r="R497">
            <v>126</v>
          </cell>
        </row>
        <row r="498">
          <cell r="A498">
            <v>2565</v>
          </cell>
          <cell r="C498" t="str">
            <v>India</v>
          </cell>
          <cell r="D498" t="str">
            <v>Faridabad</v>
          </cell>
          <cell r="E498" t="str">
            <v>Sethi's Delicacy,9 &amp; 10, Main Market, Sector 15, Faridabad</v>
          </cell>
          <cell r="F498" t="str">
            <v>Sector 15</v>
          </cell>
          <cell r="G498" t="str">
            <v>Sector 15, Faridabad</v>
          </cell>
          <cell r="H498">
            <v>77.324465099999998</v>
          </cell>
          <cell r="I498">
            <v>28.395037599999998</v>
          </cell>
          <cell r="J498" t="str">
            <v>Fast Food, Bakery</v>
          </cell>
          <cell r="K498">
            <v>150</v>
          </cell>
          <cell r="L498" t="str">
            <v>Indian Rupees(Rs.)</v>
          </cell>
          <cell r="M498" t="str">
            <v>No</v>
          </cell>
          <cell r="N498" t="str">
            <v>No</v>
          </cell>
          <cell r="O498">
            <v>1</v>
          </cell>
          <cell r="P498">
            <v>3.8</v>
          </cell>
          <cell r="Q498" t="str">
            <v>Good</v>
          </cell>
          <cell r="R498">
            <v>75</v>
          </cell>
        </row>
        <row r="499">
          <cell r="A499">
            <v>3866</v>
          </cell>
          <cell r="C499" t="str">
            <v>India</v>
          </cell>
          <cell r="D499" t="str">
            <v>Faridabad</v>
          </cell>
          <cell r="E499" t="str">
            <v>Subway,SCF 78, HUDA Market, Sector 15, Faridabad</v>
          </cell>
          <cell r="F499" t="str">
            <v>Sector 15</v>
          </cell>
          <cell r="G499" t="str">
            <v>Sector 15, Faridabad</v>
          </cell>
          <cell r="H499">
            <v>77.321942699999994</v>
          </cell>
          <cell r="I499">
            <v>28.394826399999999</v>
          </cell>
          <cell r="J499" t="str">
            <v>American, Fast Food, Salad, Healthy Food</v>
          </cell>
          <cell r="K499">
            <v>500</v>
          </cell>
          <cell r="L499" t="str">
            <v>Indian Rupees(Rs.)</v>
          </cell>
          <cell r="M499" t="str">
            <v>No</v>
          </cell>
          <cell r="N499" t="str">
            <v>No</v>
          </cell>
          <cell r="O499">
            <v>2</v>
          </cell>
          <cell r="P499">
            <v>3.5</v>
          </cell>
          <cell r="Q499" t="str">
            <v>Good</v>
          </cell>
          <cell r="R499">
            <v>143</v>
          </cell>
        </row>
        <row r="500">
          <cell r="A500">
            <v>18250288</v>
          </cell>
          <cell r="C500" t="str">
            <v>India</v>
          </cell>
          <cell r="D500" t="str">
            <v>Faridabad</v>
          </cell>
          <cell r="E500" t="str">
            <v>Cafí© Bogchi,SCF 39, First Floor, Above Axis Bank, Sector 15, Faridabad</v>
          </cell>
          <cell r="F500" t="str">
            <v>Sector 15</v>
          </cell>
          <cell r="G500" t="str">
            <v>Sector 15, Faridabad</v>
          </cell>
          <cell r="H500">
            <v>77.323802749999999</v>
          </cell>
          <cell r="I500">
            <v>28.395720409999999</v>
          </cell>
          <cell r="J500" t="str">
            <v>Cafe, Italian, Mexican, Continental</v>
          </cell>
          <cell r="K500">
            <v>650</v>
          </cell>
          <cell r="L500" t="str">
            <v>Indian Rupees(Rs.)</v>
          </cell>
          <cell r="M500" t="str">
            <v>No</v>
          </cell>
          <cell r="N500" t="str">
            <v>Yes</v>
          </cell>
          <cell r="O500">
            <v>2</v>
          </cell>
          <cell r="P500">
            <v>4.0999999999999996</v>
          </cell>
          <cell r="Q500" t="str">
            <v>Very Good</v>
          </cell>
          <cell r="R500">
            <v>153</v>
          </cell>
        </row>
        <row r="501">
          <cell r="A501">
            <v>1430</v>
          </cell>
          <cell r="C501" t="str">
            <v>India</v>
          </cell>
          <cell r="D501" t="str">
            <v>Faridabad</v>
          </cell>
          <cell r="E501" t="str">
            <v>Ashoka Restaurant,Main Market, Sector 16, Faridabad</v>
          </cell>
          <cell r="F501" t="str">
            <v>Sector 16</v>
          </cell>
          <cell r="G501" t="str">
            <v>Sector 16, Faridabad</v>
          </cell>
          <cell r="H501">
            <v>77.320327300000002</v>
          </cell>
          <cell r="I501">
            <v>28.410469299999999</v>
          </cell>
          <cell r="J501" t="str">
            <v>North Indian</v>
          </cell>
          <cell r="K501">
            <v>400</v>
          </cell>
          <cell r="L501" t="str">
            <v>Indian Rupees(Rs.)</v>
          </cell>
          <cell r="M501" t="str">
            <v>No</v>
          </cell>
          <cell r="N501" t="str">
            <v>No</v>
          </cell>
          <cell r="O501">
            <v>1</v>
          </cell>
          <cell r="P501">
            <v>2.9</v>
          </cell>
          <cell r="Q501" t="str">
            <v>Average</v>
          </cell>
          <cell r="R501">
            <v>43</v>
          </cell>
        </row>
        <row r="502">
          <cell r="A502">
            <v>18393702</v>
          </cell>
          <cell r="C502" t="str">
            <v>India</v>
          </cell>
          <cell r="D502" t="str">
            <v>Faridabad</v>
          </cell>
          <cell r="E502" t="str">
            <v>Baskin Robbins,Shop 60, Near Sagar Cinema, Sector 16, Faridabad</v>
          </cell>
          <cell r="F502" t="str">
            <v>Sector 16</v>
          </cell>
          <cell r="G502" t="str">
            <v>Sector 16, Faridabad</v>
          </cell>
          <cell r="H502">
            <v>77.320192700000007</v>
          </cell>
          <cell r="I502">
            <v>28.4107707</v>
          </cell>
          <cell r="J502" t="str">
            <v>Ice Cream</v>
          </cell>
          <cell r="K502">
            <v>300</v>
          </cell>
          <cell r="L502" t="str">
            <v>Indian Rupees(Rs.)</v>
          </cell>
          <cell r="M502" t="str">
            <v>No</v>
          </cell>
          <cell r="N502" t="str">
            <v>Yes</v>
          </cell>
          <cell r="O502">
            <v>1</v>
          </cell>
          <cell r="P502">
            <v>2.9</v>
          </cell>
          <cell r="Q502" t="str">
            <v>Average</v>
          </cell>
          <cell r="R502">
            <v>4</v>
          </cell>
        </row>
        <row r="503">
          <cell r="A503">
            <v>6152</v>
          </cell>
          <cell r="C503" t="str">
            <v>India</v>
          </cell>
          <cell r="D503" t="str">
            <v>Faridabad</v>
          </cell>
          <cell r="E503" t="str">
            <v>China Hot Pot,Shop 147, HUDA Market, Sector 16, Faridabad</v>
          </cell>
          <cell r="F503" t="str">
            <v>Sector 16</v>
          </cell>
          <cell r="G503" t="str">
            <v>Sector 16, Faridabad</v>
          </cell>
          <cell r="H503">
            <v>77.319206300000005</v>
          </cell>
          <cell r="I503">
            <v>28.410696300000001</v>
          </cell>
          <cell r="J503" t="str">
            <v>Chinese, Fast Food</v>
          </cell>
          <cell r="K503">
            <v>400</v>
          </cell>
          <cell r="L503" t="str">
            <v>Indian Rupees(Rs.)</v>
          </cell>
          <cell r="M503" t="str">
            <v>No</v>
          </cell>
          <cell r="N503" t="str">
            <v>No</v>
          </cell>
          <cell r="O503">
            <v>1</v>
          </cell>
          <cell r="P503">
            <v>2.5</v>
          </cell>
          <cell r="Q503" t="str">
            <v>Average</v>
          </cell>
          <cell r="R503">
            <v>25</v>
          </cell>
        </row>
        <row r="504">
          <cell r="A504">
            <v>306962</v>
          </cell>
          <cell r="C504" t="str">
            <v>India</v>
          </cell>
          <cell r="D504" t="str">
            <v>Faridabad</v>
          </cell>
          <cell r="E504" t="str">
            <v>Handi Chhadeyan Di,Shop 138, HUDA Market, Near HDFC Bank, Sector 16, Faridabad</v>
          </cell>
          <cell r="F504" t="str">
            <v>Sector 16</v>
          </cell>
          <cell r="G504" t="str">
            <v>Sector 16, Faridabad</v>
          </cell>
          <cell r="H504">
            <v>77.318532300000001</v>
          </cell>
          <cell r="I504">
            <v>28.410659299999999</v>
          </cell>
          <cell r="J504" t="str">
            <v>North Indian</v>
          </cell>
          <cell r="K504">
            <v>400</v>
          </cell>
          <cell r="L504" t="str">
            <v>Indian Rupees(Rs.)</v>
          </cell>
          <cell r="M504" t="str">
            <v>No</v>
          </cell>
          <cell r="N504" t="str">
            <v>No</v>
          </cell>
          <cell r="O504">
            <v>1</v>
          </cell>
          <cell r="P504">
            <v>3.1</v>
          </cell>
          <cell r="Q504" t="str">
            <v>Average</v>
          </cell>
          <cell r="R504">
            <v>26</v>
          </cell>
        </row>
        <row r="505">
          <cell r="A505">
            <v>18445360</v>
          </cell>
          <cell r="C505" t="str">
            <v>India</v>
          </cell>
          <cell r="D505" t="str">
            <v>Faridabad</v>
          </cell>
          <cell r="E505" t="str">
            <v>Hungrill,Booth 110, HUDA Market, Near ICICI Bank, Sector 16, Faridabad</v>
          </cell>
          <cell r="F505" t="str">
            <v>Sector 16</v>
          </cell>
          <cell r="G505" t="str">
            <v>Sector 16, Faridabad</v>
          </cell>
          <cell r="H505">
            <v>77.319076499999994</v>
          </cell>
          <cell r="I505">
            <v>28.410819799999999</v>
          </cell>
          <cell r="J505" t="str">
            <v>North Indian, Chinese, Continental</v>
          </cell>
          <cell r="K505">
            <v>500</v>
          </cell>
          <cell r="L505" t="str">
            <v>Indian Rupees(Rs.)</v>
          </cell>
          <cell r="M505" t="str">
            <v>No</v>
          </cell>
          <cell r="N505" t="str">
            <v>No</v>
          </cell>
          <cell r="O505">
            <v>2</v>
          </cell>
          <cell r="P505">
            <v>3</v>
          </cell>
          <cell r="Q505" t="str">
            <v>Average</v>
          </cell>
          <cell r="R505">
            <v>4</v>
          </cell>
        </row>
        <row r="506">
          <cell r="A506">
            <v>6150</v>
          </cell>
          <cell r="C506" t="str">
            <v>India</v>
          </cell>
          <cell r="D506" t="str">
            <v>Faridabad</v>
          </cell>
          <cell r="E506" t="str">
            <v>Kant Khana Khazana,135, Huda Market, Sector 16, Faridabad</v>
          </cell>
          <cell r="F506" t="str">
            <v>Sector 16</v>
          </cell>
          <cell r="G506" t="str">
            <v>Sector 16, Faridabad</v>
          </cell>
          <cell r="H506">
            <v>77.318667000000005</v>
          </cell>
          <cell r="I506">
            <v>28.410677199999999</v>
          </cell>
          <cell r="J506" t="str">
            <v>North Indian</v>
          </cell>
          <cell r="K506">
            <v>250</v>
          </cell>
          <cell r="L506" t="str">
            <v>Indian Rupees(Rs.)</v>
          </cell>
          <cell r="M506" t="str">
            <v>No</v>
          </cell>
          <cell r="N506" t="str">
            <v>No</v>
          </cell>
          <cell r="O506">
            <v>1</v>
          </cell>
          <cell r="P506">
            <v>3.4</v>
          </cell>
          <cell r="Q506" t="str">
            <v>Average</v>
          </cell>
          <cell r="R506">
            <v>22</v>
          </cell>
        </row>
        <row r="507">
          <cell r="A507">
            <v>18421024</v>
          </cell>
          <cell r="C507" t="str">
            <v>India</v>
          </cell>
          <cell r="D507" t="str">
            <v>Faridabad</v>
          </cell>
          <cell r="E507" t="str">
            <v>Open Yard,SCO 22-23, Main Market, Sector 16, Faridabad</v>
          </cell>
          <cell r="F507" t="str">
            <v>Sector 16</v>
          </cell>
          <cell r="G507" t="str">
            <v>Sector 16, Faridabad</v>
          </cell>
          <cell r="H507">
            <v>77.3199015</v>
          </cell>
          <cell r="I507">
            <v>28.409565199999999</v>
          </cell>
          <cell r="J507" t="str">
            <v>North Indian, Chinese, Continental</v>
          </cell>
          <cell r="K507">
            <v>800</v>
          </cell>
          <cell r="L507" t="str">
            <v>Indian Rupees(Rs.)</v>
          </cell>
          <cell r="M507" t="str">
            <v>Yes</v>
          </cell>
          <cell r="N507" t="str">
            <v>No</v>
          </cell>
          <cell r="O507">
            <v>2</v>
          </cell>
          <cell r="P507">
            <v>3.3</v>
          </cell>
          <cell r="Q507" t="str">
            <v>Average</v>
          </cell>
          <cell r="R507">
            <v>14</v>
          </cell>
        </row>
        <row r="508">
          <cell r="A508">
            <v>18471260</v>
          </cell>
          <cell r="C508" t="str">
            <v>India</v>
          </cell>
          <cell r="D508" t="str">
            <v>Faridabad</v>
          </cell>
          <cell r="E508" t="str">
            <v>Recipe Badshah,Shop 98, Sabzi Mandi, Sector 16, Faridabad</v>
          </cell>
          <cell r="F508" t="str">
            <v>Sector 16</v>
          </cell>
          <cell r="G508" t="str">
            <v>Sector 16, Faridabad</v>
          </cell>
          <cell r="H508">
            <v>0</v>
          </cell>
          <cell r="I508">
            <v>0</v>
          </cell>
          <cell r="J508" t="str">
            <v>North Indian</v>
          </cell>
          <cell r="K508">
            <v>300</v>
          </cell>
          <cell r="L508" t="str">
            <v>Indian Rupees(Rs.)</v>
          </cell>
          <cell r="M508" t="str">
            <v>No</v>
          </cell>
          <cell r="N508" t="str">
            <v>No</v>
          </cell>
          <cell r="O508">
            <v>1</v>
          </cell>
          <cell r="P508">
            <v>3.1</v>
          </cell>
          <cell r="Q508" t="str">
            <v>Average</v>
          </cell>
          <cell r="R508">
            <v>8</v>
          </cell>
        </row>
        <row r="509">
          <cell r="A509">
            <v>18367316</v>
          </cell>
          <cell r="C509" t="str">
            <v>India</v>
          </cell>
          <cell r="D509" t="str">
            <v>Faridabad</v>
          </cell>
          <cell r="E509" t="str">
            <v>The Chai Cafe,Shop 123, HUDA Market, Sector 16, Faridabad</v>
          </cell>
          <cell r="F509" t="str">
            <v>Sector 16</v>
          </cell>
          <cell r="G509" t="str">
            <v>Sector 16, Faridabad</v>
          </cell>
          <cell r="H509">
            <v>77.318577199999993</v>
          </cell>
          <cell r="I509">
            <v>28.410887800000001</v>
          </cell>
          <cell r="J509" t="str">
            <v>Cafe, Chinese</v>
          </cell>
          <cell r="K509">
            <v>400</v>
          </cell>
          <cell r="L509" t="str">
            <v>Indian Rupees(Rs.)</v>
          </cell>
          <cell r="M509" t="str">
            <v>No</v>
          </cell>
          <cell r="N509" t="str">
            <v>No</v>
          </cell>
          <cell r="O509">
            <v>1</v>
          </cell>
          <cell r="P509">
            <v>3.1</v>
          </cell>
          <cell r="Q509" t="str">
            <v>Average</v>
          </cell>
          <cell r="R509">
            <v>8</v>
          </cell>
        </row>
        <row r="510">
          <cell r="A510">
            <v>18466931</v>
          </cell>
          <cell r="C510" t="str">
            <v>India</v>
          </cell>
          <cell r="D510" t="str">
            <v>Faridabad</v>
          </cell>
          <cell r="E510" t="str">
            <v>Apna Restaurant,Booth 146, HUDA Market, Sector 16, Faridabad</v>
          </cell>
          <cell r="F510" t="str">
            <v>Sector 16</v>
          </cell>
          <cell r="G510" t="str">
            <v>Sector 16, Faridabad</v>
          </cell>
          <cell r="H510">
            <v>77.319026199999996</v>
          </cell>
          <cell r="I510">
            <v>28.4105451</v>
          </cell>
          <cell r="J510" t="str">
            <v>North Indian</v>
          </cell>
          <cell r="K510">
            <v>400</v>
          </cell>
          <cell r="L510" t="str">
            <v>Indian Rupees(Rs.)</v>
          </cell>
          <cell r="M510" t="str">
            <v>No</v>
          </cell>
          <cell r="N510" t="str">
            <v>No</v>
          </cell>
          <cell r="O510">
            <v>1</v>
          </cell>
          <cell r="P510">
            <v>0</v>
          </cell>
          <cell r="Q510" t="str">
            <v>Not rated</v>
          </cell>
          <cell r="R510">
            <v>0</v>
          </cell>
        </row>
        <row r="511">
          <cell r="A511">
            <v>18466420</v>
          </cell>
          <cell r="C511" t="str">
            <v>India</v>
          </cell>
          <cell r="D511" t="str">
            <v>Faridabad</v>
          </cell>
          <cell r="E511" t="str">
            <v>Chaudhary Chaap &amp; Chinese,Shop 137, Huda Market, Sector 16, Faridabad</v>
          </cell>
          <cell r="F511" t="str">
            <v>Sector 16</v>
          </cell>
          <cell r="G511" t="str">
            <v>Sector 16, Faridabad</v>
          </cell>
          <cell r="H511">
            <v>77.318701700000005</v>
          </cell>
          <cell r="I511">
            <v>28.4106649</v>
          </cell>
          <cell r="J511" t="str">
            <v>Chinese, North Indian</v>
          </cell>
          <cell r="K511">
            <v>300</v>
          </cell>
          <cell r="L511" t="str">
            <v>Indian Rupees(Rs.)</v>
          </cell>
          <cell r="M511" t="str">
            <v>No</v>
          </cell>
          <cell r="N511" t="str">
            <v>No</v>
          </cell>
          <cell r="O511">
            <v>1</v>
          </cell>
          <cell r="P511">
            <v>0</v>
          </cell>
          <cell r="Q511" t="str">
            <v>Not rated</v>
          </cell>
          <cell r="R511">
            <v>0</v>
          </cell>
        </row>
        <row r="512">
          <cell r="A512">
            <v>18464607</v>
          </cell>
          <cell r="C512" t="str">
            <v>India</v>
          </cell>
          <cell r="D512" t="str">
            <v>Faridabad</v>
          </cell>
          <cell r="E512" t="str">
            <v>Chings Chinese,Near Gold Gym, Behind Petro Pump Sector 16, Faridabad</v>
          </cell>
          <cell r="F512" t="str">
            <v>Sector 16</v>
          </cell>
          <cell r="G512" t="str">
            <v>Sector 16, Faridabad</v>
          </cell>
          <cell r="H512">
            <v>77.320013200000005</v>
          </cell>
          <cell r="I512">
            <v>28.411830699999999</v>
          </cell>
          <cell r="J512" t="str">
            <v>Chinese</v>
          </cell>
          <cell r="K512">
            <v>300</v>
          </cell>
          <cell r="L512" t="str">
            <v>Indian Rupees(Rs.)</v>
          </cell>
          <cell r="M512" t="str">
            <v>No</v>
          </cell>
          <cell r="N512" t="str">
            <v>No</v>
          </cell>
          <cell r="O512">
            <v>1</v>
          </cell>
          <cell r="P512">
            <v>0</v>
          </cell>
          <cell r="Q512" t="str">
            <v>Not rated</v>
          </cell>
          <cell r="R512">
            <v>0</v>
          </cell>
        </row>
        <row r="513">
          <cell r="A513">
            <v>18464631</v>
          </cell>
          <cell r="C513" t="str">
            <v>India</v>
          </cell>
          <cell r="D513" t="str">
            <v>Faridabad</v>
          </cell>
          <cell r="E513" t="str">
            <v>Food On Wheels,Near Gold Gym, Behind Petrol Pump, Sector 16, Faridabad</v>
          </cell>
          <cell r="F513" t="str">
            <v>Sector 16</v>
          </cell>
          <cell r="G513" t="str">
            <v>Sector 16, Faridabad</v>
          </cell>
          <cell r="H513">
            <v>77.320282399999996</v>
          </cell>
          <cell r="I513">
            <v>28.412035500000002</v>
          </cell>
          <cell r="J513" t="str">
            <v>Chinese</v>
          </cell>
          <cell r="K513">
            <v>300</v>
          </cell>
          <cell r="L513" t="str">
            <v>Indian Rupees(Rs.)</v>
          </cell>
          <cell r="M513" t="str">
            <v>No</v>
          </cell>
          <cell r="N513" t="str">
            <v>No</v>
          </cell>
          <cell r="O513">
            <v>1</v>
          </cell>
          <cell r="P513">
            <v>0</v>
          </cell>
          <cell r="Q513" t="str">
            <v>Not rated</v>
          </cell>
          <cell r="R513">
            <v>0</v>
          </cell>
        </row>
        <row r="514">
          <cell r="A514">
            <v>301170</v>
          </cell>
          <cell r="C514" t="str">
            <v>India</v>
          </cell>
          <cell r="D514" t="str">
            <v>Faridabad</v>
          </cell>
          <cell r="E514" t="str">
            <v>Gulshan Hotel,Booth 2, Main Huda Market, Sector 16, Faridabad</v>
          </cell>
          <cell r="F514" t="str">
            <v>Sector 16</v>
          </cell>
          <cell r="G514" t="str">
            <v>Sector 16, Faridabad</v>
          </cell>
          <cell r="H514">
            <v>77.320327300000002</v>
          </cell>
          <cell r="I514">
            <v>28.410469299999999</v>
          </cell>
          <cell r="J514" t="str">
            <v>North Indian</v>
          </cell>
          <cell r="K514">
            <v>250</v>
          </cell>
          <cell r="L514" t="str">
            <v>Indian Rupees(Rs.)</v>
          </cell>
          <cell r="M514" t="str">
            <v>No</v>
          </cell>
          <cell r="N514" t="str">
            <v>No</v>
          </cell>
          <cell r="O514">
            <v>1</v>
          </cell>
          <cell r="P514">
            <v>0</v>
          </cell>
          <cell r="Q514" t="str">
            <v>Not rated</v>
          </cell>
          <cell r="R514">
            <v>2</v>
          </cell>
        </row>
        <row r="515">
          <cell r="A515">
            <v>18466939</v>
          </cell>
          <cell r="C515" t="str">
            <v>India</v>
          </cell>
          <cell r="D515" t="str">
            <v>Faridabad</v>
          </cell>
          <cell r="E515" t="str">
            <v>Maa Kali Foods,SCO 35, HUDA Market, Sector 16, Faridabad</v>
          </cell>
          <cell r="F515" t="str">
            <v>Sector 16</v>
          </cell>
          <cell r="G515" t="str">
            <v>Sector 16, Faridabad</v>
          </cell>
          <cell r="H515">
            <v>77.319699099999994</v>
          </cell>
          <cell r="I515">
            <v>28.410499900000001</v>
          </cell>
          <cell r="J515" t="str">
            <v>Chinese</v>
          </cell>
          <cell r="K515">
            <v>250</v>
          </cell>
          <cell r="L515" t="str">
            <v>Indian Rupees(Rs.)</v>
          </cell>
          <cell r="M515" t="str">
            <v>No</v>
          </cell>
          <cell r="N515" t="str">
            <v>No</v>
          </cell>
          <cell r="O515">
            <v>1</v>
          </cell>
          <cell r="P515">
            <v>0</v>
          </cell>
          <cell r="Q515" t="str">
            <v>Not rated</v>
          </cell>
          <cell r="R515">
            <v>0</v>
          </cell>
        </row>
        <row r="516">
          <cell r="A516">
            <v>18380180</v>
          </cell>
          <cell r="C516" t="str">
            <v>India</v>
          </cell>
          <cell r="D516" t="str">
            <v>Faridabad</v>
          </cell>
          <cell r="E516" t="str">
            <v>The Street Kitchen,Shop 139, Main HUDA Market, Sector 16, Faridabad</v>
          </cell>
          <cell r="F516" t="str">
            <v>Sector 16</v>
          </cell>
          <cell r="G516" t="str">
            <v>Sector 16, Faridabad</v>
          </cell>
          <cell r="H516">
            <v>77.318577199999993</v>
          </cell>
          <cell r="I516">
            <v>28.410708400000001</v>
          </cell>
          <cell r="J516" t="str">
            <v>North Indian, Chinese</v>
          </cell>
          <cell r="K516">
            <v>400</v>
          </cell>
          <cell r="L516" t="str">
            <v>Indian Rupees(Rs.)</v>
          </cell>
          <cell r="M516" t="str">
            <v>No</v>
          </cell>
          <cell r="N516" t="str">
            <v>No</v>
          </cell>
          <cell r="O516">
            <v>1</v>
          </cell>
          <cell r="P516">
            <v>0</v>
          </cell>
          <cell r="Q516" t="str">
            <v>Not rated</v>
          </cell>
          <cell r="R516">
            <v>0</v>
          </cell>
        </row>
        <row r="517">
          <cell r="A517">
            <v>18466407</v>
          </cell>
          <cell r="C517" t="str">
            <v>India</v>
          </cell>
          <cell r="D517" t="str">
            <v>Faridabad</v>
          </cell>
          <cell r="E517" t="str">
            <v>United Kitchen,2nd Floor, SCO 95, HUDA Market, Sector 16, Faridabad</v>
          </cell>
          <cell r="F517" t="str">
            <v>Sector 16</v>
          </cell>
          <cell r="G517" t="str">
            <v>Sector 16, Faridabad</v>
          </cell>
          <cell r="H517">
            <v>77.318970800000002</v>
          </cell>
          <cell r="I517">
            <v>28.412025400000001</v>
          </cell>
          <cell r="J517" t="str">
            <v>Fast Food</v>
          </cell>
          <cell r="K517">
            <v>500</v>
          </cell>
          <cell r="L517" t="str">
            <v>Indian Rupees(Rs.)</v>
          </cell>
          <cell r="M517" t="str">
            <v>No</v>
          </cell>
          <cell r="N517" t="str">
            <v>No</v>
          </cell>
          <cell r="O517">
            <v>2</v>
          </cell>
          <cell r="P517">
            <v>0</v>
          </cell>
          <cell r="Q517" t="str">
            <v>Not rated</v>
          </cell>
          <cell r="R517">
            <v>0</v>
          </cell>
        </row>
        <row r="518">
          <cell r="A518">
            <v>304001</v>
          </cell>
          <cell r="C518" t="str">
            <v>India</v>
          </cell>
          <cell r="D518" t="str">
            <v>Faridabad</v>
          </cell>
          <cell r="E518" t="str">
            <v>Eat N Treat,145, Main Market, Sector 17, Faridabad</v>
          </cell>
          <cell r="F518" t="str">
            <v>Sector 17</v>
          </cell>
          <cell r="G518" t="str">
            <v>Sector 17, Faridabad</v>
          </cell>
          <cell r="H518">
            <v>77.326602300000005</v>
          </cell>
          <cell r="I518">
            <v>28.4101024</v>
          </cell>
          <cell r="J518" t="str">
            <v>Chinese, North Indian</v>
          </cell>
          <cell r="K518">
            <v>400</v>
          </cell>
          <cell r="L518" t="str">
            <v>Indian Rupees(Rs.)</v>
          </cell>
          <cell r="M518" t="str">
            <v>No</v>
          </cell>
          <cell r="N518" t="str">
            <v>No</v>
          </cell>
          <cell r="O518">
            <v>1</v>
          </cell>
          <cell r="P518">
            <v>2.8</v>
          </cell>
          <cell r="Q518" t="str">
            <v>Average</v>
          </cell>
          <cell r="R518">
            <v>20</v>
          </cell>
        </row>
        <row r="519">
          <cell r="A519">
            <v>8319</v>
          </cell>
          <cell r="C519" t="str">
            <v>India</v>
          </cell>
          <cell r="D519" t="str">
            <v>Faridabad</v>
          </cell>
          <cell r="E519" t="str">
            <v>Hotel Ekant,12 - 14, Sector 17, Faridabad</v>
          </cell>
          <cell r="F519" t="str">
            <v>Sector 17</v>
          </cell>
          <cell r="G519" t="str">
            <v>Sector 17, Faridabad</v>
          </cell>
          <cell r="H519">
            <v>77.329166999999998</v>
          </cell>
          <cell r="I519">
            <v>28.410179500000002</v>
          </cell>
          <cell r="J519" t="str">
            <v>North Indian, Mughlai, Chinese</v>
          </cell>
          <cell r="K519">
            <v>700</v>
          </cell>
          <cell r="L519" t="str">
            <v>Indian Rupees(Rs.)</v>
          </cell>
          <cell r="M519" t="str">
            <v>No</v>
          </cell>
          <cell r="N519" t="str">
            <v>No</v>
          </cell>
          <cell r="O519">
            <v>2</v>
          </cell>
          <cell r="P519">
            <v>2.7</v>
          </cell>
          <cell r="Q519" t="str">
            <v>Average</v>
          </cell>
          <cell r="R519">
            <v>39</v>
          </cell>
        </row>
        <row r="520">
          <cell r="A520">
            <v>303871</v>
          </cell>
          <cell r="C520" t="str">
            <v>India</v>
          </cell>
          <cell r="D520" t="str">
            <v>Faridabad</v>
          </cell>
          <cell r="E520" t="str">
            <v>Momo-Cha,31, Near HDFC Bank ATM, Sector 17 Market, Sector 17, Faridabad</v>
          </cell>
          <cell r="F520" t="str">
            <v>Sector 17</v>
          </cell>
          <cell r="G520" t="str">
            <v>Sector 17, Faridabad</v>
          </cell>
          <cell r="H520">
            <v>77.328897799999993</v>
          </cell>
          <cell r="I520">
            <v>28.410602900000001</v>
          </cell>
          <cell r="J520" t="str">
            <v>North Indian, Chinese</v>
          </cell>
          <cell r="K520">
            <v>600</v>
          </cell>
          <cell r="L520" t="str">
            <v>Indian Rupees(Rs.)</v>
          </cell>
          <cell r="M520" t="str">
            <v>No</v>
          </cell>
          <cell r="N520" t="str">
            <v>Yes</v>
          </cell>
          <cell r="O520">
            <v>2</v>
          </cell>
          <cell r="P520">
            <v>2.7</v>
          </cell>
          <cell r="Q520" t="str">
            <v>Average</v>
          </cell>
          <cell r="R520">
            <v>56</v>
          </cell>
        </row>
        <row r="521">
          <cell r="A521">
            <v>8321</v>
          </cell>
          <cell r="C521" t="str">
            <v>India</v>
          </cell>
          <cell r="D521" t="str">
            <v>Faridabad</v>
          </cell>
          <cell r="E521" t="str">
            <v>Paradise Inn,124, Near OBC Bank, Sector 17 Market, Faridabad, Sector 17, Faridabad</v>
          </cell>
          <cell r="F521" t="str">
            <v>Sector 17</v>
          </cell>
          <cell r="G521" t="str">
            <v>Sector 17, Faridabad</v>
          </cell>
          <cell r="H521">
            <v>77.327576399999998</v>
          </cell>
          <cell r="I521">
            <v>28.410372500000001</v>
          </cell>
          <cell r="J521" t="str">
            <v>North Indian, Mughlai, Chinese</v>
          </cell>
          <cell r="K521">
            <v>500</v>
          </cell>
          <cell r="L521" t="str">
            <v>Indian Rupees(Rs.)</v>
          </cell>
          <cell r="M521" t="str">
            <v>No</v>
          </cell>
          <cell r="N521" t="str">
            <v>No</v>
          </cell>
          <cell r="O521">
            <v>2</v>
          </cell>
          <cell r="P521">
            <v>2.7</v>
          </cell>
          <cell r="Q521" t="str">
            <v>Average</v>
          </cell>
          <cell r="R521">
            <v>43</v>
          </cell>
        </row>
        <row r="522">
          <cell r="A522">
            <v>311047</v>
          </cell>
          <cell r="C522" t="str">
            <v>India</v>
          </cell>
          <cell r="D522" t="str">
            <v>Faridabad</v>
          </cell>
          <cell r="E522" t="str">
            <v>Red Chilli,Shop 140, Back Side, Main Market, Sector 17, Faridabad</v>
          </cell>
          <cell r="F522" t="str">
            <v>Sector 17</v>
          </cell>
          <cell r="G522" t="str">
            <v>Sector 17, Faridabad</v>
          </cell>
          <cell r="H522">
            <v>77.326744000000005</v>
          </cell>
          <cell r="I522">
            <v>28.409951499999998</v>
          </cell>
          <cell r="J522" t="str">
            <v>Chinese</v>
          </cell>
          <cell r="K522">
            <v>300</v>
          </cell>
          <cell r="L522" t="str">
            <v>Indian Rupees(Rs.)</v>
          </cell>
          <cell r="M522" t="str">
            <v>No</v>
          </cell>
          <cell r="N522" t="str">
            <v>No</v>
          </cell>
          <cell r="O522">
            <v>1</v>
          </cell>
          <cell r="P522">
            <v>2.8</v>
          </cell>
          <cell r="Q522" t="str">
            <v>Average</v>
          </cell>
          <cell r="R522">
            <v>9</v>
          </cell>
        </row>
        <row r="523">
          <cell r="A523">
            <v>8320</v>
          </cell>
          <cell r="C523" t="str">
            <v>India</v>
          </cell>
          <cell r="D523" t="str">
            <v>Faridabad</v>
          </cell>
          <cell r="E523" t="str">
            <v>Shiv Restaurant,122 &amp; 123, HUDA Market, Sector 17, Faridabad</v>
          </cell>
          <cell r="F523" t="str">
            <v>Sector 17</v>
          </cell>
          <cell r="G523" t="str">
            <v>Sector 17, Faridabad</v>
          </cell>
          <cell r="H523">
            <v>77.327832400000005</v>
          </cell>
          <cell r="I523">
            <v>28.410164699999999</v>
          </cell>
          <cell r="J523" t="str">
            <v>North Indian</v>
          </cell>
          <cell r="K523">
            <v>400</v>
          </cell>
          <cell r="L523" t="str">
            <v>Indian Rupees(Rs.)</v>
          </cell>
          <cell r="M523" t="str">
            <v>No</v>
          </cell>
          <cell r="N523" t="str">
            <v>No</v>
          </cell>
          <cell r="O523">
            <v>1</v>
          </cell>
          <cell r="P523">
            <v>2.7</v>
          </cell>
          <cell r="Q523" t="str">
            <v>Average</v>
          </cell>
          <cell r="R523">
            <v>20</v>
          </cell>
        </row>
        <row r="524">
          <cell r="A524">
            <v>8308</v>
          </cell>
          <cell r="C524" t="str">
            <v>India</v>
          </cell>
          <cell r="D524" t="str">
            <v>Faridabad</v>
          </cell>
          <cell r="E524" t="str">
            <v>Sohan Sweets &amp; Namkeen,115 &amp; 116, Sector 17, Faridabad</v>
          </cell>
          <cell r="F524" t="str">
            <v>Sector 17</v>
          </cell>
          <cell r="G524" t="str">
            <v>Sector 17, Faridabad</v>
          </cell>
          <cell r="H524">
            <v>77.327910599999996</v>
          </cell>
          <cell r="I524">
            <v>28.410330600000002</v>
          </cell>
          <cell r="J524" t="str">
            <v>Mithai</v>
          </cell>
          <cell r="K524">
            <v>100</v>
          </cell>
          <cell r="L524" t="str">
            <v>Indian Rupees(Rs.)</v>
          </cell>
          <cell r="M524" t="str">
            <v>No</v>
          </cell>
          <cell r="N524" t="str">
            <v>No</v>
          </cell>
          <cell r="O524">
            <v>1</v>
          </cell>
          <cell r="P524">
            <v>3.2</v>
          </cell>
          <cell r="Q524" t="str">
            <v>Average</v>
          </cell>
          <cell r="R524">
            <v>41</v>
          </cell>
        </row>
        <row r="525">
          <cell r="A525">
            <v>18303717</v>
          </cell>
          <cell r="C525" t="str">
            <v>India</v>
          </cell>
          <cell r="D525" t="str">
            <v>Faridabad</v>
          </cell>
          <cell r="E525" t="str">
            <v>The Binge Box Cafe,1st  Floor, 110, HUDA Market, Sector 17, Faridabad</v>
          </cell>
          <cell r="F525" t="str">
            <v>Sector 17</v>
          </cell>
          <cell r="G525" t="str">
            <v>Sector 17, Faridabad</v>
          </cell>
          <cell r="H525">
            <v>77.327910599999996</v>
          </cell>
          <cell r="I525">
            <v>28.4105998</v>
          </cell>
          <cell r="J525" t="str">
            <v>Cafe</v>
          </cell>
          <cell r="K525">
            <v>500</v>
          </cell>
          <cell r="L525" t="str">
            <v>Indian Rupees(Rs.)</v>
          </cell>
          <cell r="M525" t="str">
            <v>No</v>
          </cell>
          <cell r="N525" t="str">
            <v>No</v>
          </cell>
          <cell r="O525">
            <v>2</v>
          </cell>
          <cell r="P525">
            <v>3.4</v>
          </cell>
          <cell r="Q525" t="str">
            <v>Average</v>
          </cell>
          <cell r="R525">
            <v>18</v>
          </cell>
        </row>
        <row r="526">
          <cell r="A526">
            <v>304004</v>
          </cell>
          <cell r="C526" t="str">
            <v>India</v>
          </cell>
          <cell r="D526" t="str">
            <v>Faridabad</v>
          </cell>
          <cell r="E526" t="str">
            <v>Tmos Moving Feast,156, Main Market, Sector 17, Faridabad</v>
          </cell>
          <cell r="F526" t="str">
            <v>Sector 17</v>
          </cell>
          <cell r="G526" t="str">
            <v>Sector 17, Faridabad</v>
          </cell>
          <cell r="H526">
            <v>77.326096710000002</v>
          </cell>
          <cell r="I526">
            <v>28.410115600000001</v>
          </cell>
          <cell r="J526" t="str">
            <v>Chinese, North Indian</v>
          </cell>
          <cell r="K526">
            <v>700</v>
          </cell>
          <cell r="L526" t="str">
            <v>Indian Rupees(Rs.)</v>
          </cell>
          <cell r="M526" t="str">
            <v>No</v>
          </cell>
          <cell r="N526" t="str">
            <v>Yes</v>
          </cell>
          <cell r="O526">
            <v>2</v>
          </cell>
          <cell r="P526">
            <v>3.3</v>
          </cell>
          <cell r="Q526" t="str">
            <v>Average</v>
          </cell>
          <cell r="R526">
            <v>76</v>
          </cell>
        </row>
        <row r="527">
          <cell r="A527">
            <v>18472625</v>
          </cell>
          <cell r="C527" t="str">
            <v>India</v>
          </cell>
          <cell r="D527" t="str">
            <v>Faridabad</v>
          </cell>
          <cell r="E527" t="str">
            <v>Tmos Cafe Corner,Shop 164, Huda Market, Sector 17, Faridabad</v>
          </cell>
          <cell r="F527" t="str">
            <v>Sector 17</v>
          </cell>
          <cell r="G527" t="str">
            <v>Sector 17, Faridabad</v>
          </cell>
          <cell r="H527">
            <v>77.326227000000003</v>
          </cell>
          <cell r="I527">
            <v>28.409801000000002</v>
          </cell>
          <cell r="J527" t="str">
            <v>Cafe</v>
          </cell>
          <cell r="K527">
            <v>700</v>
          </cell>
          <cell r="L527" t="str">
            <v>Indian Rupees(Rs.)</v>
          </cell>
          <cell r="M527" t="str">
            <v>Yes</v>
          </cell>
          <cell r="N527" t="str">
            <v>Yes</v>
          </cell>
          <cell r="O527">
            <v>2</v>
          </cell>
          <cell r="P527">
            <v>0</v>
          </cell>
          <cell r="Q527" t="str">
            <v>Not rated</v>
          </cell>
          <cell r="R527">
            <v>1</v>
          </cell>
        </row>
        <row r="528">
          <cell r="A528">
            <v>18420432</v>
          </cell>
          <cell r="C528" t="str">
            <v>India</v>
          </cell>
          <cell r="D528" t="str">
            <v>Faridabad</v>
          </cell>
          <cell r="E528" t="str">
            <v>Parkash Dhaba,Shop 32, HUDA Market, Sector 19, Faridabad</v>
          </cell>
          <cell r="F528" t="str">
            <v>Sector 19</v>
          </cell>
          <cell r="G528" t="str">
            <v>Sector 19, Faridabad</v>
          </cell>
          <cell r="H528">
            <v>77.313820500000006</v>
          </cell>
          <cell r="I528">
            <v>28.417528999999998</v>
          </cell>
          <cell r="J528" t="str">
            <v>North Indian, Chinese</v>
          </cell>
          <cell r="K528">
            <v>200</v>
          </cell>
          <cell r="L528" t="str">
            <v>Indian Rupees(Rs.)</v>
          </cell>
          <cell r="M528" t="str">
            <v>No</v>
          </cell>
          <cell r="N528" t="str">
            <v>No</v>
          </cell>
          <cell r="O528">
            <v>1</v>
          </cell>
          <cell r="P528">
            <v>3</v>
          </cell>
          <cell r="Q528" t="str">
            <v>Average</v>
          </cell>
          <cell r="R528">
            <v>6</v>
          </cell>
        </row>
        <row r="529">
          <cell r="A529">
            <v>9824</v>
          </cell>
          <cell r="C529" t="str">
            <v>India</v>
          </cell>
          <cell r="D529" t="str">
            <v>Faridabad</v>
          </cell>
          <cell r="E529" t="str">
            <v>Sanjha Chulha,Booth 16, Part 2 Market, Sector 19, Faridabad</v>
          </cell>
          <cell r="F529" t="str">
            <v>Sector 19</v>
          </cell>
          <cell r="G529" t="str">
            <v>Sector 19, Faridabad</v>
          </cell>
          <cell r="H529">
            <v>77.3144487</v>
          </cell>
          <cell r="I529">
            <v>28.417588200000001</v>
          </cell>
          <cell r="J529" t="str">
            <v>North Indian, Mughlai</v>
          </cell>
          <cell r="K529">
            <v>700</v>
          </cell>
          <cell r="L529" t="str">
            <v>Indian Rupees(Rs.)</v>
          </cell>
          <cell r="M529" t="str">
            <v>No</v>
          </cell>
          <cell r="N529" t="str">
            <v>Yes</v>
          </cell>
          <cell r="O529">
            <v>2</v>
          </cell>
          <cell r="P529">
            <v>3.3</v>
          </cell>
          <cell r="Q529" t="str">
            <v>Average</v>
          </cell>
          <cell r="R529">
            <v>219</v>
          </cell>
        </row>
        <row r="530">
          <cell r="A530">
            <v>8029</v>
          </cell>
          <cell r="C530" t="str">
            <v>India</v>
          </cell>
          <cell r="D530" t="str">
            <v>Faridabad</v>
          </cell>
          <cell r="E530" t="str">
            <v>Hareram Bikanerzaika,77 &amp; 78, HUDA Market, Opposite Community Centre, Sector 21 C, Near Sector 21, Faridabad</v>
          </cell>
          <cell r="F530" t="str">
            <v>Sector 21</v>
          </cell>
          <cell r="G530" t="str">
            <v>Sector 21, Faridabad</v>
          </cell>
          <cell r="H530">
            <v>77.296959400000006</v>
          </cell>
          <cell r="I530">
            <v>28.4304159</v>
          </cell>
          <cell r="J530" t="str">
            <v>Mithai, Street Food</v>
          </cell>
          <cell r="K530">
            <v>200</v>
          </cell>
          <cell r="L530" t="str">
            <v>Indian Rupees(Rs.)</v>
          </cell>
          <cell r="M530" t="str">
            <v>No</v>
          </cell>
          <cell r="N530" t="str">
            <v>No</v>
          </cell>
          <cell r="O530">
            <v>1</v>
          </cell>
          <cell r="P530">
            <v>2.8</v>
          </cell>
          <cell r="Q530" t="str">
            <v>Average</v>
          </cell>
          <cell r="R530">
            <v>11</v>
          </cell>
        </row>
        <row r="531">
          <cell r="A531">
            <v>312788</v>
          </cell>
          <cell r="C531" t="str">
            <v>India</v>
          </cell>
          <cell r="D531" t="str">
            <v>Faridabad</v>
          </cell>
          <cell r="E531" t="str">
            <v>Kulcha Paaji,Opposite 21-C Market, Sector 21, Faridabad</v>
          </cell>
          <cell r="F531" t="str">
            <v>Sector 21</v>
          </cell>
          <cell r="G531" t="str">
            <v>Sector 21, Faridabad</v>
          </cell>
          <cell r="H531">
            <v>77.296766399999996</v>
          </cell>
          <cell r="I531">
            <v>28.431713200000001</v>
          </cell>
          <cell r="J531" t="str">
            <v>Street Food</v>
          </cell>
          <cell r="K531">
            <v>100</v>
          </cell>
          <cell r="L531" t="str">
            <v>Indian Rupees(Rs.)</v>
          </cell>
          <cell r="M531" t="str">
            <v>No</v>
          </cell>
          <cell r="N531" t="str">
            <v>No</v>
          </cell>
          <cell r="O531">
            <v>1</v>
          </cell>
          <cell r="P531">
            <v>3.1</v>
          </cell>
          <cell r="Q531" t="str">
            <v>Average</v>
          </cell>
          <cell r="R531">
            <v>12</v>
          </cell>
        </row>
        <row r="532">
          <cell r="A532">
            <v>309672</v>
          </cell>
          <cell r="C532" t="str">
            <v>India</v>
          </cell>
          <cell r="D532" t="str">
            <v>Faridabad</v>
          </cell>
          <cell r="E532" t="str">
            <v>Shree Bikaner Misthan Bhandar,DSS 44, Sector 21, Faridabad</v>
          </cell>
          <cell r="F532" t="str">
            <v>Sector 21</v>
          </cell>
          <cell r="G532" t="str">
            <v>Sector 21, Faridabad</v>
          </cell>
          <cell r="H532">
            <v>77.296443199999999</v>
          </cell>
          <cell r="I532">
            <v>28.430121700000001</v>
          </cell>
          <cell r="J532" t="str">
            <v>Street Food, South Indian, Mithai</v>
          </cell>
          <cell r="K532">
            <v>350</v>
          </cell>
          <cell r="L532" t="str">
            <v>Indian Rupees(Rs.)</v>
          </cell>
          <cell r="M532" t="str">
            <v>No</v>
          </cell>
          <cell r="N532" t="str">
            <v>No</v>
          </cell>
          <cell r="O532">
            <v>1</v>
          </cell>
          <cell r="P532">
            <v>2.8</v>
          </cell>
          <cell r="Q532" t="str">
            <v>Average</v>
          </cell>
          <cell r="R532">
            <v>13</v>
          </cell>
        </row>
        <row r="533">
          <cell r="A533">
            <v>18359861</v>
          </cell>
          <cell r="C533" t="str">
            <v>India</v>
          </cell>
          <cell r="D533" t="str">
            <v>Faridabad</v>
          </cell>
          <cell r="E533" t="str">
            <v>The Hub - Gourmet, Bakers &amp; More,Asian Institute of Medical Sciences, Badkal Flyover, Sector 21 A, Sector 21, Faridabad</v>
          </cell>
          <cell r="F533" t="str">
            <v>Sector 21</v>
          </cell>
          <cell r="G533" t="str">
            <v>Sector 21, Faridabad</v>
          </cell>
          <cell r="H533">
            <v>0</v>
          </cell>
          <cell r="I533">
            <v>0</v>
          </cell>
          <cell r="J533" t="str">
            <v>Bakery, Fast Food</v>
          </cell>
          <cell r="K533">
            <v>200</v>
          </cell>
          <cell r="L533" t="str">
            <v>Indian Rupees(Rs.)</v>
          </cell>
          <cell r="M533" t="str">
            <v>No</v>
          </cell>
          <cell r="N533" t="str">
            <v>No</v>
          </cell>
          <cell r="O533">
            <v>1</v>
          </cell>
          <cell r="P533">
            <v>3</v>
          </cell>
          <cell r="Q533" t="str">
            <v>Average</v>
          </cell>
          <cell r="R533">
            <v>7</v>
          </cell>
        </row>
        <row r="534">
          <cell r="A534">
            <v>18439547</v>
          </cell>
          <cell r="C534" t="str">
            <v>India</v>
          </cell>
          <cell r="D534" t="str">
            <v>Faridabad</v>
          </cell>
          <cell r="E534" t="str">
            <v>Anand Dhaba,DSS-38, Sector 21C Market, Sector 21, Faridabad</v>
          </cell>
          <cell r="F534" t="str">
            <v>Sector 21</v>
          </cell>
          <cell r="G534" t="str">
            <v>Sector 21, Faridabad</v>
          </cell>
          <cell r="H534">
            <v>77.296337899999997</v>
          </cell>
          <cell r="I534">
            <v>28.429835499999999</v>
          </cell>
          <cell r="J534" t="str">
            <v>North Indian</v>
          </cell>
          <cell r="K534">
            <v>200</v>
          </cell>
          <cell r="L534" t="str">
            <v>Indian Rupees(Rs.)</v>
          </cell>
          <cell r="M534" t="str">
            <v>No</v>
          </cell>
          <cell r="N534" t="str">
            <v>No</v>
          </cell>
          <cell r="O534">
            <v>1</v>
          </cell>
          <cell r="P534">
            <v>0</v>
          </cell>
          <cell r="Q534" t="str">
            <v>Not rated</v>
          </cell>
          <cell r="R534">
            <v>1</v>
          </cell>
        </row>
        <row r="535">
          <cell r="A535">
            <v>18241538</v>
          </cell>
          <cell r="C535" t="str">
            <v>India</v>
          </cell>
          <cell r="D535" t="str">
            <v>Faridabad</v>
          </cell>
          <cell r="E535" t="str">
            <v>Bikaneri Sweets &amp; Restaurant,Ankhir Road, Near Union Bank, Opposite Sector 21-D, Sector 21, Faridabad</v>
          </cell>
          <cell r="F535" t="str">
            <v>Sector 21</v>
          </cell>
          <cell r="G535" t="str">
            <v>Sector 21, Faridabad</v>
          </cell>
          <cell r="H535">
            <v>0</v>
          </cell>
          <cell r="I535">
            <v>0</v>
          </cell>
          <cell r="J535" t="str">
            <v>Mithai, North Indian</v>
          </cell>
          <cell r="K535">
            <v>250</v>
          </cell>
          <cell r="L535" t="str">
            <v>Indian Rupees(Rs.)</v>
          </cell>
          <cell r="M535" t="str">
            <v>No</v>
          </cell>
          <cell r="N535" t="str">
            <v>No</v>
          </cell>
          <cell r="O535">
            <v>1</v>
          </cell>
          <cell r="P535">
            <v>0</v>
          </cell>
          <cell r="Q535" t="str">
            <v>Not rated</v>
          </cell>
          <cell r="R535">
            <v>0</v>
          </cell>
        </row>
        <row r="536">
          <cell r="A536">
            <v>18452730</v>
          </cell>
          <cell r="C536" t="str">
            <v>India</v>
          </cell>
          <cell r="D536" t="str">
            <v>Faridabad</v>
          </cell>
          <cell r="E536" t="str">
            <v>Delicieux Ice Cream Rolls,Shop 73, Main Market, Sector 21 C, Sector 21, Faridabad</v>
          </cell>
          <cell r="F536" t="str">
            <v>Sector 21</v>
          </cell>
          <cell r="G536" t="str">
            <v>Sector 21, Faridabad</v>
          </cell>
          <cell r="H536">
            <v>77.296935399999995</v>
          </cell>
          <cell r="I536">
            <v>28.430056199999999</v>
          </cell>
          <cell r="J536" t="str">
            <v>Ice Cream, Desserts, Beverages</v>
          </cell>
          <cell r="K536">
            <v>400</v>
          </cell>
          <cell r="L536" t="str">
            <v>Indian Rupees(Rs.)</v>
          </cell>
          <cell r="M536" t="str">
            <v>No</v>
          </cell>
          <cell r="N536" t="str">
            <v>No</v>
          </cell>
          <cell r="O536">
            <v>1</v>
          </cell>
          <cell r="P536">
            <v>0</v>
          </cell>
          <cell r="Q536" t="str">
            <v>Not rated</v>
          </cell>
          <cell r="R536">
            <v>1</v>
          </cell>
        </row>
        <row r="537">
          <cell r="A537">
            <v>18317486</v>
          </cell>
          <cell r="C537" t="str">
            <v>India</v>
          </cell>
          <cell r="D537" t="str">
            <v>Faridabad</v>
          </cell>
          <cell r="E537" t="str">
            <v>Flying Tandoor,Shop 57, Sector 21D Market, Sector 21, Faridabad</v>
          </cell>
          <cell r="F537" t="str">
            <v>Sector 21</v>
          </cell>
          <cell r="G537" t="str">
            <v>Sector 21, Faridabad</v>
          </cell>
          <cell r="H537">
            <v>77.291918999999993</v>
          </cell>
          <cell r="I537">
            <v>28.422103700000001</v>
          </cell>
          <cell r="J537" t="str">
            <v>North Indian, Fast Food</v>
          </cell>
          <cell r="K537">
            <v>300</v>
          </cell>
          <cell r="L537" t="str">
            <v>Indian Rupees(Rs.)</v>
          </cell>
          <cell r="M537" t="str">
            <v>No</v>
          </cell>
          <cell r="N537" t="str">
            <v>No</v>
          </cell>
          <cell r="O537">
            <v>1</v>
          </cell>
          <cell r="P537">
            <v>0</v>
          </cell>
          <cell r="Q537" t="str">
            <v>Not rated</v>
          </cell>
          <cell r="R537">
            <v>3</v>
          </cell>
        </row>
        <row r="538">
          <cell r="A538">
            <v>18432933</v>
          </cell>
          <cell r="C538" t="str">
            <v>India</v>
          </cell>
          <cell r="D538" t="str">
            <v>Faridabad</v>
          </cell>
          <cell r="E538" t="str">
            <v>Food Station,G-5, Post Office Gali, Indra Enclave, Sector 21-D, Sector 21, Faridabad</v>
          </cell>
          <cell r="F538" t="str">
            <v>Sector 21</v>
          </cell>
          <cell r="G538" t="str">
            <v>Sector 21, Faridabad</v>
          </cell>
          <cell r="H538">
            <v>0</v>
          </cell>
          <cell r="I538">
            <v>0</v>
          </cell>
          <cell r="J538" t="str">
            <v>North Indian, Mughlai, Chinese</v>
          </cell>
          <cell r="K538">
            <v>400</v>
          </cell>
          <cell r="L538" t="str">
            <v>Indian Rupees(Rs.)</v>
          </cell>
          <cell r="M538" t="str">
            <v>No</v>
          </cell>
          <cell r="N538" t="str">
            <v>No</v>
          </cell>
          <cell r="O538">
            <v>1</v>
          </cell>
          <cell r="P538">
            <v>0</v>
          </cell>
          <cell r="Q538" t="str">
            <v>Not rated</v>
          </cell>
          <cell r="R538">
            <v>0</v>
          </cell>
        </row>
        <row r="539">
          <cell r="A539">
            <v>18452267</v>
          </cell>
          <cell r="C539" t="str">
            <v>India</v>
          </cell>
          <cell r="D539" t="str">
            <v>Faridabad</v>
          </cell>
          <cell r="E539" t="str">
            <v>Grub Hub,Shop 11, HUDA Main Market, Behind Park Plaza Hotel, Sector 21-C, Sector 21, Faridabad</v>
          </cell>
          <cell r="F539" t="str">
            <v>Sector 21</v>
          </cell>
          <cell r="G539" t="str">
            <v>Sector 21, Faridabad</v>
          </cell>
          <cell r="H539">
            <v>77.2964494</v>
          </cell>
          <cell r="I539">
            <v>28.429699899999999</v>
          </cell>
          <cell r="J539" t="str">
            <v>Asian</v>
          </cell>
          <cell r="K539">
            <v>500</v>
          </cell>
          <cell r="L539" t="str">
            <v>Indian Rupees(Rs.)</v>
          </cell>
          <cell r="M539" t="str">
            <v>No</v>
          </cell>
          <cell r="N539" t="str">
            <v>No</v>
          </cell>
          <cell r="O539">
            <v>2</v>
          </cell>
          <cell r="P539">
            <v>0</v>
          </cell>
          <cell r="Q539" t="str">
            <v>Not rated</v>
          </cell>
          <cell r="R539">
            <v>1</v>
          </cell>
        </row>
        <row r="540">
          <cell r="A540">
            <v>18466980</v>
          </cell>
          <cell r="C540" t="str">
            <v>India</v>
          </cell>
          <cell r="D540" t="str">
            <v>Faridabad</v>
          </cell>
          <cell r="E540" t="str">
            <v>Punjabi Chulha,Shop 16, Sector 21C, Sector 21, Faridabad</v>
          </cell>
          <cell r="F540" t="str">
            <v>Sector 21</v>
          </cell>
          <cell r="G540" t="str">
            <v>Sector 21, Faridabad</v>
          </cell>
          <cell r="H540">
            <v>77.296536900000007</v>
          </cell>
          <cell r="I540">
            <v>28.429839600000001</v>
          </cell>
          <cell r="J540" t="str">
            <v>North Indian</v>
          </cell>
          <cell r="K540">
            <v>300</v>
          </cell>
          <cell r="L540" t="str">
            <v>Indian Rupees(Rs.)</v>
          </cell>
          <cell r="M540" t="str">
            <v>No</v>
          </cell>
          <cell r="N540" t="str">
            <v>No</v>
          </cell>
          <cell r="O540">
            <v>1</v>
          </cell>
          <cell r="P540">
            <v>0</v>
          </cell>
          <cell r="Q540" t="str">
            <v>Not rated</v>
          </cell>
          <cell r="R540">
            <v>3</v>
          </cell>
        </row>
        <row r="541">
          <cell r="A541">
            <v>18469937</v>
          </cell>
          <cell r="C541" t="str">
            <v>India</v>
          </cell>
          <cell r="D541" t="str">
            <v>Faridabad</v>
          </cell>
          <cell r="E541" t="str">
            <v>Purani Dilli Da Swad,Shop 52, Sector 21C Market, Sector 21, Faridabad</v>
          </cell>
          <cell r="F541" t="str">
            <v>Sector 21</v>
          </cell>
          <cell r="G541" t="str">
            <v>Sector 21, Faridabad</v>
          </cell>
          <cell r="H541">
            <v>77.296622600000006</v>
          </cell>
          <cell r="I541">
            <v>28.430190899999999</v>
          </cell>
          <cell r="J541" t="str">
            <v>Street Food, Fast Food</v>
          </cell>
          <cell r="K541">
            <v>100</v>
          </cell>
          <cell r="L541" t="str">
            <v>Indian Rupees(Rs.)</v>
          </cell>
          <cell r="M541" t="str">
            <v>No</v>
          </cell>
          <cell r="N541" t="str">
            <v>No</v>
          </cell>
          <cell r="O541">
            <v>1</v>
          </cell>
          <cell r="P541">
            <v>0</v>
          </cell>
          <cell r="Q541" t="str">
            <v>Not rated</v>
          </cell>
          <cell r="R541">
            <v>2</v>
          </cell>
        </row>
        <row r="542">
          <cell r="A542">
            <v>18466937</v>
          </cell>
          <cell r="C542" t="str">
            <v>India</v>
          </cell>
          <cell r="D542" t="str">
            <v>Faridabad</v>
          </cell>
          <cell r="E542" t="str">
            <v>The BBQ Garden,Plot 1, Sector 21, Faridabad</v>
          </cell>
          <cell r="F542" t="str">
            <v>Sector 21</v>
          </cell>
          <cell r="G542" t="str">
            <v>Sector 21, Faridabad</v>
          </cell>
          <cell r="H542">
            <v>0</v>
          </cell>
          <cell r="I542">
            <v>0</v>
          </cell>
          <cell r="J542" t="str">
            <v>North Indian, Seafood</v>
          </cell>
          <cell r="K542">
            <v>700</v>
          </cell>
          <cell r="L542" t="str">
            <v>Indian Rupees(Rs.)</v>
          </cell>
          <cell r="M542" t="str">
            <v>Yes</v>
          </cell>
          <cell r="N542" t="str">
            <v>No</v>
          </cell>
          <cell r="O542">
            <v>2</v>
          </cell>
          <cell r="P542">
            <v>0</v>
          </cell>
          <cell r="Q542" t="str">
            <v>Not rated</v>
          </cell>
          <cell r="R542">
            <v>0</v>
          </cell>
        </row>
        <row r="543">
          <cell r="A543">
            <v>18433879</v>
          </cell>
          <cell r="C543" t="str">
            <v>India</v>
          </cell>
          <cell r="D543" t="str">
            <v>Faridabad</v>
          </cell>
          <cell r="E543" t="str">
            <v>The Chaiwalas,Asian Institute of Medical Sciences, Near Badhkal Road, Sector 21, Faridabad</v>
          </cell>
          <cell r="F543" t="str">
            <v>Sector 21</v>
          </cell>
          <cell r="G543" t="str">
            <v>Sector 21, Faridabad</v>
          </cell>
          <cell r="H543">
            <v>77.300222300000001</v>
          </cell>
          <cell r="I543">
            <v>28.426341699999998</v>
          </cell>
          <cell r="J543" t="str">
            <v>Cafe</v>
          </cell>
          <cell r="K543">
            <v>300</v>
          </cell>
          <cell r="L543" t="str">
            <v>Indian Rupees(Rs.)</v>
          </cell>
          <cell r="M543" t="str">
            <v>No</v>
          </cell>
          <cell r="N543" t="str">
            <v>No</v>
          </cell>
          <cell r="O543">
            <v>1</v>
          </cell>
          <cell r="P543">
            <v>0</v>
          </cell>
          <cell r="Q543" t="str">
            <v>Not rated</v>
          </cell>
          <cell r="R543">
            <v>0</v>
          </cell>
        </row>
        <row r="544">
          <cell r="A544">
            <v>18369105</v>
          </cell>
          <cell r="C544" t="str">
            <v>India</v>
          </cell>
          <cell r="D544" t="str">
            <v>Faridabad</v>
          </cell>
          <cell r="E544" t="str">
            <v>Funk House Cafe,Plot 2347, Near Sector 28 Metro Station, Sector 28, Faridabad</v>
          </cell>
          <cell r="F544" t="str">
            <v>Sector 28</v>
          </cell>
          <cell r="G544" t="str">
            <v>Sector 28, Faridabad</v>
          </cell>
          <cell r="H544">
            <v>77.312979729999995</v>
          </cell>
          <cell r="I544">
            <v>28.438921329999999</v>
          </cell>
          <cell r="J544" t="str">
            <v>Cafe, Italian, Salad</v>
          </cell>
          <cell r="K544">
            <v>650</v>
          </cell>
          <cell r="L544" t="str">
            <v>Indian Rupees(Rs.)</v>
          </cell>
          <cell r="M544" t="str">
            <v>No</v>
          </cell>
          <cell r="N544" t="str">
            <v>Yes</v>
          </cell>
          <cell r="O544">
            <v>2</v>
          </cell>
          <cell r="P544">
            <v>2.6</v>
          </cell>
          <cell r="Q544" t="str">
            <v>Average</v>
          </cell>
          <cell r="R544">
            <v>15</v>
          </cell>
        </row>
        <row r="545">
          <cell r="A545">
            <v>18133473</v>
          </cell>
          <cell r="C545" t="str">
            <v>India</v>
          </cell>
          <cell r="D545" t="str">
            <v>Faridabad</v>
          </cell>
          <cell r="E545" t="str">
            <v>Shiksha Fast Food,13, Near Water Tank, HUDA Market, Sector 28, Faridabad</v>
          </cell>
          <cell r="F545" t="str">
            <v>Sector 28</v>
          </cell>
          <cell r="G545" t="str">
            <v>Sector 28, Faridabad</v>
          </cell>
          <cell r="H545">
            <v>77.315068999999994</v>
          </cell>
          <cell r="I545">
            <v>28.435334099999999</v>
          </cell>
          <cell r="J545" t="str">
            <v>Fast Food, Chinese</v>
          </cell>
          <cell r="K545">
            <v>200</v>
          </cell>
          <cell r="L545" t="str">
            <v>Indian Rupees(Rs.)</v>
          </cell>
          <cell r="M545" t="str">
            <v>No</v>
          </cell>
          <cell r="N545" t="str">
            <v>No</v>
          </cell>
          <cell r="O545">
            <v>1</v>
          </cell>
          <cell r="P545">
            <v>2.9</v>
          </cell>
          <cell r="Q545" t="str">
            <v>Average</v>
          </cell>
          <cell r="R545">
            <v>5</v>
          </cell>
        </row>
        <row r="546">
          <cell r="A546">
            <v>18458540</v>
          </cell>
          <cell r="C546" t="str">
            <v>India</v>
          </cell>
          <cell r="D546" t="str">
            <v>Faridabad</v>
          </cell>
          <cell r="E546" t="str">
            <v>Hungry Head,Near Reliance Fresh, Huda Market, Sector 28, Faridabad</v>
          </cell>
          <cell r="F546" t="str">
            <v>Sector 28</v>
          </cell>
          <cell r="G546" t="str">
            <v>Sector 28, Faridabad</v>
          </cell>
          <cell r="H546">
            <v>77.315068800000006</v>
          </cell>
          <cell r="I546">
            <v>28.435337499999999</v>
          </cell>
          <cell r="J546" t="str">
            <v>Street Food, Fast Food</v>
          </cell>
          <cell r="K546">
            <v>200</v>
          </cell>
          <cell r="L546" t="str">
            <v>Indian Rupees(Rs.)</v>
          </cell>
          <cell r="M546" t="str">
            <v>No</v>
          </cell>
          <cell r="N546" t="str">
            <v>No</v>
          </cell>
          <cell r="O546">
            <v>1</v>
          </cell>
          <cell r="P546">
            <v>0</v>
          </cell>
          <cell r="Q546" t="str">
            <v>Not rated</v>
          </cell>
          <cell r="R546">
            <v>0</v>
          </cell>
        </row>
        <row r="547">
          <cell r="A547">
            <v>18482753</v>
          </cell>
          <cell r="C547" t="str">
            <v>India</v>
          </cell>
          <cell r="D547" t="str">
            <v>Faridabad</v>
          </cell>
          <cell r="E547" t="str">
            <v>Tandoori Hut,Shop 77-78, Near Balaji Sweets, Main Huda Market Sector 28, Faridabad</v>
          </cell>
          <cell r="F547" t="str">
            <v>Sector 28</v>
          </cell>
          <cell r="G547" t="str">
            <v>Sector 28, Faridabad</v>
          </cell>
          <cell r="H547">
            <v>0</v>
          </cell>
          <cell r="I547">
            <v>0</v>
          </cell>
          <cell r="J547" t="str">
            <v>North Indian</v>
          </cell>
          <cell r="K547">
            <v>400</v>
          </cell>
          <cell r="L547" t="str">
            <v>Indian Rupees(Rs.)</v>
          </cell>
          <cell r="M547" t="str">
            <v>No</v>
          </cell>
          <cell r="N547" t="str">
            <v>No</v>
          </cell>
          <cell r="O547">
            <v>1</v>
          </cell>
          <cell r="P547">
            <v>0</v>
          </cell>
          <cell r="Q547" t="str">
            <v>Not rated</v>
          </cell>
          <cell r="R547">
            <v>0</v>
          </cell>
        </row>
        <row r="548">
          <cell r="A548">
            <v>8167</v>
          </cell>
          <cell r="C548" t="str">
            <v>India</v>
          </cell>
          <cell r="D548" t="str">
            <v>Faridabad</v>
          </cell>
          <cell r="E548" t="str">
            <v>Lalit Kathi Rolls Momos,Main HUDA Market, Sector 29, Faridabad</v>
          </cell>
          <cell r="F548" t="str">
            <v>Sector 29</v>
          </cell>
          <cell r="G548" t="str">
            <v>Sector 29, Faridabad</v>
          </cell>
          <cell r="H548">
            <v>77.321125600000002</v>
          </cell>
          <cell r="I548">
            <v>28.433451600000001</v>
          </cell>
          <cell r="J548" t="str">
            <v>Fast Food</v>
          </cell>
          <cell r="K548">
            <v>100</v>
          </cell>
          <cell r="L548" t="str">
            <v>Indian Rupees(Rs.)</v>
          </cell>
          <cell r="M548" t="str">
            <v>No</v>
          </cell>
          <cell r="N548" t="str">
            <v>No</v>
          </cell>
          <cell r="O548">
            <v>1</v>
          </cell>
          <cell r="P548">
            <v>3.1</v>
          </cell>
          <cell r="Q548" t="str">
            <v>Average</v>
          </cell>
          <cell r="R548">
            <v>9</v>
          </cell>
        </row>
        <row r="549">
          <cell r="A549">
            <v>18463990</v>
          </cell>
          <cell r="C549" t="str">
            <v>India</v>
          </cell>
          <cell r="D549" t="str">
            <v>Faridabad</v>
          </cell>
          <cell r="E549" t="str">
            <v>Tamasha In Tafree,2nd Floor, Main HUDA Market, Sector 29, Faridabad</v>
          </cell>
          <cell r="F549" t="str">
            <v>Sector 29</v>
          </cell>
          <cell r="G549" t="str">
            <v>Sector 29, Faridabad</v>
          </cell>
          <cell r="H549">
            <v>77.321253499999997</v>
          </cell>
          <cell r="I549">
            <v>28.433424899999999</v>
          </cell>
          <cell r="J549" t="str">
            <v>Cafe</v>
          </cell>
          <cell r="K549">
            <v>600</v>
          </cell>
          <cell r="L549" t="str">
            <v>Indian Rupees(Rs.)</v>
          </cell>
          <cell r="M549" t="str">
            <v>No</v>
          </cell>
          <cell r="N549" t="str">
            <v>No</v>
          </cell>
          <cell r="O549">
            <v>2</v>
          </cell>
          <cell r="P549">
            <v>0</v>
          </cell>
          <cell r="Q549" t="str">
            <v>Not rated</v>
          </cell>
          <cell r="R549">
            <v>3</v>
          </cell>
        </row>
        <row r="550">
          <cell r="A550">
            <v>18353030</v>
          </cell>
          <cell r="C550" t="str">
            <v>India</v>
          </cell>
          <cell r="D550" t="str">
            <v>Faridabad</v>
          </cell>
          <cell r="E550" t="str">
            <v>Oh My!,Shop 45, Ground floor, SLF MALL, IP Colony, Sector 30, Faridabad</v>
          </cell>
          <cell r="F550" t="str">
            <v>Sector 30</v>
          </cell>
          <cell r="G550" t="str">
            <v>Sector 30, Faridabad</v>
          </cell>
          <cell r="H550">
            <v>0</v>
          </cell>
          <cell r="I550">
            <v>0</v>
          </cell>
          <cell r="J550" t="str">
            <v>Chinese, Fast Food</v>
          </cell>
          <cell r="K550">
            <v>300</v>
          </cell>
          <cell r="L550" t="str">
            <v>Indian Rupees(Rs.)</v>
          </cell>
          <cell r="M550" t="str">
            <v>No</v>
          </cell>
          <cell r="N550" t="str">
            <v>No</v>
          </cell>
          <cell r="O550">
            <v>1</v>
          </cell>
          <cell r="P550">
            <v>0</v>
          </cell>
          <cell r="Q550" t="str">
            <v>Not rated</v>
          </cell>
          <cell r="R550">
            <v>2</v>
          </cell>
        </row>
        <row r="551">
          <cell r="A551">
            <v>18420465</v>
          </cell>
          <cell r="C551" t="str">
            <v>India</v>
          </cell>
          <cell r="D551" t="str">
            <v>Faridabad</v>
          </cell>
          <cell r="E551" t="str">
            <v>Butter &amp; Grace,14/5, SRS Tower, Ground Floor, Sector 31, Faridabad</v>
          </cell>
          <cell r="F551" t="str">
            <v>Sector 31</v>
          </cell>
          <cell r="G551" t="str">
            <v>Sector 31, Faridabad</v>
          </cell>
          <cell r="H551">
            <v>77.309146999999996</v>
          </cell>
          <cell r="I551">
            <v>28.446933000000001</v>
          </cell>
          <cell r="J551" t="str">
            <v>North Indian, Chinese, Italian, Fast Food</v>
          </cell>
          <cell r="K551">
            <v>700</v>
          </cell>
          <cell r="L551" t="str">
            <v>Indian Rupees(Rs.)</v>
          </cell>
          <cell r="M551" t="str">
            <v>No</v>
          </cell>
          <cell r="N551" t="str">
            <v>Yes</v>
          </cell>
          <cell r="O551">
            <v>2</v>
          </cell>
          <cell r="P551">
            <v>3.1</v>
          </cell>
          <cell r="Q551" t="str">
            <v>Average</v>
          </cell>
          <cell r="R551">
            <v>7</v>
          </cell>
        </row>
        <row r="552">
          <cell r="A552">
            <v>309656</v>
          </cell>
          <cell r="C552" t="str">
            <v>India</v>
          </cell>
          <cell r="D552" t="str">
            <v>Faridabad</v>
          </cell>
          <cell r="E552" t="str">
            <v>Green Chick Chop,DSS 24, Shopping Centre, Sector 31, Faridabad</v>
          </cell>
          <cell r="F552" t="str">
            <v>Sector 31</v>
          </cell>
          <cell r="G552" t="str">
            <v>Sector 31, Faridabad</v>
          </cell>
          <cell r="H552">
            <v>77.317126999999999</v>
          </cell>
          <cell r="I552">
            <v>28.446545100000002</v>
          </cell>
          <cell r="J552" t="str">
            <v>Raw Meats, North Indian, Fast Food</v>
          </cell>
          <cell r="K552">
            <v>350</v>
          </cell>
          <cell r="L552" t="str">
            <v>Indian Rupees(Rs.)</v>
          </cell>
          <cell r="M552" t="str">
            <v>No</v>
          </cell>
          <cell r="N552" t="str">
            <v>No</v>
          </cell>
          <cell r="O552">
            <v>1</v>
          </cell>
          <cell r="P552">
            <v>3.1</v>
          </cell>
          <cell r="Q552" t="str">
            <v>Average</v>
          </cell>
          <cell r="R552">
            <v>9</v>
          </cell>
        </row>
        <row r="553">
          <cell r="A553">
            <v>305235</v>
          </cell>
          <cell r="C553" t="str">
            <v>India</v>
          </cell>
          <cell r="D553" t="str">
            <v>Faridabad</v>
          </cell>
          <cell r="E553" t="str">
            <v>Snacks Bar,Near Pristine Mall, Sector 31, Faridabad</v>
          </cell>
          <cell r="F553" t="str">
            <v>Sector 31</v>
          </cell>
          <cell r="G553" t="str">
            <v>Sector 31, Faridabad</v>
          </cell>
          <cell r="H553">
            <v>77.315794999999994</v>
          </cell>
          <cell r="I553">
            <v>28.445261599999998</v>
          </cell>
          <cell r="J553" t="str">
            <v>Chinese</v>
          </cell>
          <cell r="K553">
            <v>350</v>
          </cell>
          <cell r="L553" t="str">
            <v>Indian Rupees(Rs.)</v>
          </cell>
          <cell r="M553" t="str">
            <v>No</v>
          </cell>
          <cell r="N553" t="str">
            <v>No</v>
          </cell>
          <cell r="O553">
            <v>1</v>
          </cell>
          <cell r="P553">
            <v>2.9</v>
          </cell>
          <cell r="Q553" t="str">
            <v>Average</v>
          </cell>
          <cell r="R553">
            <v>4</v>
          </cell>
        </row>
        <row r="554">
          <cell r="A554">
            <v>309654</v>
          </cell>
          <cell r="C554" t="str">
            <v>India</v>
          </cell>
          <cell r="D554" t="str">
            <v>Faridabad</v>
          </cell>
          <cell r="E554" t="str">
            <v>Ahata,Huda Market, Sector 31, Faridabad</v>
          </cell>
          <cell r="F554" t="str">
            <v>Sector 31</v>
          </cell>
          <cell r="G554" t="str">
            <v>Sector 31, Faridabad</v>
          </cell>
          <cell r="H554">
            <v>77.317238889999999</v>
          </cell>
          <cell r="I554">
            <v>28.44589444</v>
          </cell>
          <cell r="J554" t="str">
            <v>North Indian</v>
          </cell>
          <cell r="K554">
            <v>500</v>
          </cell>
          <cell r="L554" t="str">
            <v>Indian Rupees(Rs.)</v>
          </cell>
          <cell r="M554" t="str">
            <v>No</v>
          </cell>
          <cell r="N554" t="str">
            <v>No</v>
          </cell>
          <cell r="O554">
            <v>2</v>
          </cell>
          <cell r="P554">
            <v>0</v>
          </cell>
          <cell r="Q554" t="str">
            <v>Not rated</v>
          </cell>
          <cell r="R554">
            <v>1</v>
          </cell>
        </row>
        <row r="555">
          <cell r="A555">
            <v>18480389</v>
          </cell>
          <cell r="C555" t="str">
            <v>India</v>
          </cell>
          <cell r="D555" t="str">
            <v>Faridabad</v>
          </cell>
          <cell r="E555" t="str">
            <v>Fritrolla,Choudhary Hetram Complex, 30-31 Dividing Road, Sector 31, Faridabad</v>
          </cell>
          <cell r="F555" t="str">
            <v>Sector 31</v>
          </cell>
          <cell r="G555" t="str">
            <v>Sector 31, Faridabad</v>
          </cell>
          <cell r="H555">
            <v>0</v>
          </cell>
          <cell r="I555">
            <v>0</v>
          </cell>
          <cell r="J555" t="str">
            <v>Desserts</v>
          </cell>
          <cell r="K555">
            <v>300</v>
          </cell>
          <cell r="L555" t="str">
            <v>Indian Rupees(Rs.)</v>
          </cell>
          <cell r="M555" t="str">
            <v>No</v>
          </cell>
          <cell r="N555" t="str">
            <v>No</v>
          </cell>
          <cell r="O555">
            <v>1</v>
          </cell>
          <cell r="P555">
            <v>0</v>
          </cell>
          <cell r="Q555" t="str">
            <v>Not rated</v>
          </cell>
          <cell r="R555">
            <v>0</v>
          </cell>
        </row>
        <row r="556">
          <cell r="A556">
            <v>18446428</v>
          </cell>
          <cell r="C556" t="str">
            <v>India</v>
          </cell>
          <cell r="D556" t="str">
            <v>Faridabad</v>
          </cell>
          <cell r="E556" t="str">
            <v>KitchenYard,13/6, Mathura Road, SSR Cooperate Park, Opp NHPC Chowk Metro Station, Sector 31, Faridabad</v>
          </cell>
          <cell r="F556" t="str">
            <v>Sector 31</v>
          </cell>
          <cell r="G556" t="str">
            <v>Sector 31, Faridabad</v>
          </cell>
          <cell r="H556">
            <v>0</v>
          </cell>
          <cell r="I556">
            <v>0</v>
          </cell>
          <cell r="J556" t="str">
            <v>North Indian</v>
          </cell>
          <cell r="K556">
            <v>300</v>
          </cell>
          <cell r="L556" t="str">
            <v>Indian Rupees(Rs.)</v>
          </cell>
          <cell r="M556" t="str">
            <v>No</v>
          </cell>
          <cell r="N556" t="str">
            <v>No</v>
          </cell>
          <cell r="O556">
            <v>1</v>
          </cell>
          <cell r="P556">
            <v>0</v>
          </cell>
          <cell r="Q556" t="str">
            <v>Not rated</v>
          </cell>
          <cell r="R556">
            <v>0</v>
          </cell>
        </row>
        <row r="557">
          <cell r="A557">
            <v>4462</v>
          </cell>
          <cell r="C557" t="str">
            <v>India</v>
          </cell>
          <cell r="D557" t="str">
            <v>Faridabad</v>
          </cell>
          <cell r="E557" t="str">
            <v>Meghansh Bakery,DSS-28, Sector 31, Faridabad</v>
          </cell>
          <cell r="F557" t="str">
            <v>Sector 31</v>
          </cell>
          <cell r="G557" t="str">
            <v>Sector 31, Faridabad</v>
          </cell>
          <cell r="H557">
            <v>77.317051500000005</v>
          </cell>
          <cell r="I557">
            <v>28.446636099999999</v>
          </cell>
          <cell r="J557" t="str">
            <v>Bakery, Desserts</v>
          </cell>
          <cell r="K557">
            <v>200</v>
          </cell>
          <cell r="L557" t="str">
            <v>Indian Rupees(Rs.)</v>
          </cell>
          <cell r="M557" t="str">
            <v>No</v>
          </cell>
          <cell r="N557" t="str">
            <v>No</v>
          </cell>
          <cell r="O557">
            <v>1</v>
          </cell>
          <cell r="P557">
            <v>0</v>
          </cell>
          <cell r="Q557" t="str">
            <v>Not rated</v>
          </cell>
          <cell r="R557">
            <v>2</v>
          </cell>
        </row>
        <row r="558">
          <cell r="A558">
            <v>18469962</v>
          </cell>
          <cell r="C558" t="str">
            <v>India</v>
          </cell>
          <cell r="D558" t="str">
            <v>Faridabad</v>
          </cell>
          <cell r="E558" t="str">
            <v>Oh My !,Ground Floor, 45 SLF Mall, IP Colony, Sector-30-33, Faridabad</v>
          </cell>
          <cell r="F558" t="str">
            <v>Sector 31</v>
          </cell>
          <cell r="G558" t="str">
            <v>Sector 31, Faridabad</v>
          </cell>
          <cell r="H558">
            <v>77.315950799999996</v>
          </cell>
          <cell r="I558">
            <v>28.454996699999999</v>
          </cell>
          <cell r="J558" t="str">
            <v>North Indian, Chinese</v>
          </cell>
          <cell r="K558">
            <v>300</v>
          </cell>
          <cell r="L558" t="str">
            <v>Indian Rupees(Rs.)</v>
          </cell>
          <cell r="M558" t="str">
            <v>No</v>
          </cell>
          <cell r="N558" t="str">
            <v>No</v>
          </cell>
          <cell r="O558">
            <v>1</v>
          </cell>
          <cell r="P558">
            <v>0</v>
          </cell>
          <cell r="Q558" t="str">
            <v>Not rated</v>
          </cell>
          <cell r="R558">
            <v>1</v>
          </cell>
        </row>
        <row r="559">
          <cell r="A559">
            <v>18380284</v>
          </cell>
          <cell r="C559" t="str">
            <v>India</v>
          </cell>
          <cell r="D559" t="str">
            <v>Faridabad</v>
          </cell>
          <cell r="E559" t="str">
            <v>The Dark Hour - Kitchen,Block 7, Spring Fields Colony, Sector 31, Faridabad</v>
          </cell>
          <cell r="F559" t="str">
            <v>Sector 31</v>
          </cell>
          <cell r="G559" t="str">
            <v>Sector 31, Faridabad</v>
          </cell>
          <cell r="H559">
            <v>0</v>
          </cell>
          <cell r="I559">
            <v>0</v>
          </cell>
          <cell r="J559" t="str">
            <v>Italian</v>
          </cell>
          <cell r="K559">
            <v>350</v>
          </cell>
          <cell r="L559" t="str">
            <v>Indian Rupees(Rs.)</v>
          </cell>
          <cell r="M559" t="str">
            <v>No</v>
          </cell>
          <cell r="N559" t="str">
            <v>No</v>
          </cell>
          <cell r="O559">
            <v>1</v>
          </cell>
          <cell r="P559">
            <v>0</v>
          </cell>
          <cell r="Q559" t="str">
            <v>Not rated</v>
          </cell>
          <cell r="R559">
            <v>1</v>
          </cell>
        </row>
        <row r="560">
          <cell r="A560">
            <v>1414</v>
          </cell>
          <cell r="C560" t="str">
            <v>India</v>
          </cell>
          <cell r="D560" t="str">
            <v>Faridabad</v>
          </cell>
          <cell r="E560" t="str">
            <v>Anupama Sweets &amp; Family Restaurant,SCF 3, Ashoka Enclave Part 1, Near Kanishka Tower, Sector 34, Faridabad</v>
          </cell>
          <cell r="F560" t="str">
            <v>Sector 34</v>
          </cell>
          <cell r="G560" t="str">
            <v>Sector 34, Faridabad</v>
          </cell>
          <cell r="H560">
            <v>77.314911800000004</v>
          </cell>
          <cell r="I560">
            <v>28.471864400000001</v>
          </cell>
          <cell r="J560" t="str">
            <v>Mithai, North Indian, South Indian, Chinese, Fast Food</v>
          </cell>
          <cell r="K560">
            <v>400</v>
          </cell>
          <cell r="L560" t="str">
            <v>Indian Rupees(Rs.)</v>
          </cell>
          <cell r="M560" t="str">
            <v>No</v>
          </cell>
          <cell r="N560" t="str">
            <v>Yes</v>
          </cell>
          <cell r="O560">
            <v>1</v>
          </cell>
          <cell r="P560">
            <v>2.7</v>
          </cell>
          <cell r="Q560" t="str">
            <v>Average</v>
          </cell>
          <cell r="R560">
            <v>28</v>
          </cell>
        </row>
        <row r="561">
          <cell r="A561">
            <v>304112</v>
          </cell>
          <cell r="C561" t="str">
            <v>India</v>
          </cell>
          <cell r="D561" t="str">
            <v>Faridabad</v>
          </cell>
          <cell r="E561" t="str">
            <v>Shree Rathnam,Ground Floor, Ridhi Sidhi Plaza, Ashoka Main, Sector 34, Faridabad</v>
          </cell>
          <cell r="F561" t="str">
            <v>Sector 34</v>
          </cell>
          <cell r="G561" t="str">
            <v>Sector 34, Faridabad</v>
          </cell>
          <cell r="H561">
            <v>77.310719500000005</v>
          </cell>
          <cell r="I561">
            <v>28.471412999999998</v>
          </cell>
          <cell r="J561" t="str">
            <v>South Indian, North Indian, Chinese</v>
          </cell>
          <cell r="K561">
            <v>800</v>
          </cell>
          <cell r="L561" t="str">
            <v>Indian Rupees(Rs.)</v>
          </cell>
          <cell r="M561" t="str">
            <v>No</v>
          </cell>
          <cell r="N561" t="str">
            <v>No</v>
          </cell>
          <cell r="O561">
            <v>2</v>
          </cell>
          <cell r="P561">
            <v>2.7</v>
          </cell>
          <cell r="Q561" t="str">
            <v>Average</v>
          </cell>
          <cell r="R561">
            <v>29</v>
          </cell>
        </row>
        <row r="562">
          <cell r="A562">
            <v>18472443</v>
          </cell>
          <cell r="C562" t="str">
            <v>India</v>
          </cell>
          <cell r="D562" t="str">
            <v>Faridabad</v>
          </cell>
          <cell r="E562" t="str">
            <v>Bikaner Misthan Bhandar,Ground Floor, Ridhi Sidhi Plaza, Ashoka Main, Sector 35, Faridabad</v>
          </cell>
          <cell r="F562" t="str">
            <v>Sector 35</v>
          </cell>
          <cell r="G562" t="str">
            <v>Sector 35, Faridabad</v>
          </cell>
          <cell r="H562">
            <v>77.310813800000005</v>
          </cell>
          <cell r="I562">
            <v>28.471302000000001</v>
          </cell>
          <cell r="J562" t="str">
            <v>Mithai, Street Food, Fast Food</v>
          </cell>
          <cell r="K562">
            <v>150</v>
          </cell>
          <cell r="L562" t="str">
            <v>Indian Rupees(Rs.)</v>
          </cell>
          <cell r="M562" t="str">
            <v>No</v>
          </cell>
          <cell r="N562" t="str">
            <v>No</v>
          </cell>
          <cell r="O562">
            <v>1</v>
          </cell>
          <cell r="P562">
            <v>0</v>
          </cell>
          <cell r="Q562" t="str">
            <v>Not rated</v>
          </cell>
          <cell r="R562">
            <v>0</v>
          </cell>
        </row>
        <row r="563">
          <cell r="A563">
            <v>18456807</v>
          </cell>
          <cell r="C563" t="str">
            <v>India</v>
          </cell>
          <cell r="D563" t="str">
            <v>Faridabad</v>
          </cell>
          <cell r="E563" t="str">
            <v>King's Kitchen,SCF-1, Shop 5, Ashoka Enclave Main, Sector 35, Faridabad</v>
          </cell>
          <cell r="F563" t="str">
            <v>Sector 35</v>
          </cell>
          <cell r="G563" t="str">
            <v>Sector 35, Faridabad</v>
          </cell>
          <cell r="H563">
            <v>77.310813800000005</v>
          </cell>
          <cell r="I563">
            <v>28.471302000000001</v>
          </cell>
          <cell r="J563" t="str">
            <v>North Indian, Mughlai, Chinese</v>
          </cell>
          <cell r="K563">
            <v>400</v>
          </cell>
          <cell r="L563" t="str">
            <v>Indian Rupees(Rs.)</v>
          </cell>
          <cell r="M563" t="str">
            <v>No</v>
          </cell>
          <cell r="N563" t="str">
            <v>No</v>
          </cell>
          <cell r="O563">
            <v>1</v>
          </cell>
          <cell r="P563">
            <v>0</v>
          </cell>
          <cell r="Q563" t="str">
            <v>Not rated</v>
          </cell>
          <cell r="R563">
            <v>1</v>
          </cell>
        </row>
        <row r="564">
          <cell r="A564">
            <v>18471284</v>
          </cell>
          <cell r="C564" t="str">
            <v>India</v>
          </cell>
          <cell r="D564" t="str">
            <v>Faridabad</v>
          </cell>
          <cell r="E564" t="str">
            <v>Muradabadi Chicken Biryani Corner,12/4, Sarai Khawaja, Banarasi Market, Near Toll Gate, Main Mathura Road, Sector 37, Faridabad</v>
          </cell>
          <cell r="F564" t="str">
            <v>Sector 35</v>
          </cell>
          <cell r="G564" t="str">
            <v>Sector 35, Faridabad</v>
          </cell>
          <cell r="H564">
            <v>77.3060306</v>
          </cell>
          <cell r="I564">
            <v>28.474912700000001</v>
          </cell>
          <cell r="J564" t="str">
            <v>Mughlai</v>
          </cell>
          <cell r="K564">
            <v>500</v>
          </cell>
          <cell r="L564" t="str">
            <v>Indian Rupees(Rs.)</v>
          </cell>
          <cell r="M564" t="str">
            <v>No</v>
          </cell>
          <cell r="N564" t="str">
            <v>No</v>
          </cell>
          <cell r="O564">
            <v>2</v>
          </cell>
          <cell r="P564">
            <v>0</v>
          </cell>
          <cell r="Q564" t="str">
            <v>Not rated</v>
          </cell>
          <cell r="R564">
            <v>0</v>
          </cell>
        </row>
        <row r="565">
          <cell r="A565">
            <v>18471328</v>
          </cell>
          <cell r="C565" t="str">
            <v>India</v>
          </cell>
          <cell r="D565" t="str">
            <v>Faridabad</v>
          </cell>
          <cell r="E565" t="str">
            <v>The Black Kettle,Ground Floor, Ridhi Sidhi Plaza, Ashoka Main, Sector 35, Faridabad</v>
          </cell>
          <cell r="F565" t="str">
            <v>Sector 35</v>
          </cell>
          <cell r="G565" t="str">
            <v>Sector 35, Faridabad</v>
          </cell>
          <cell r="H565">
            <v>77.3105616</v>
          </cell>
          <cell r="I565">
            <v>28.471155899999999</v>
          </cell>
          <cell r="J565" t="str">
            <v>Fast Food, Beverages</v>
          </cell>
          <cell r="K565">
            <v>100</v>
          </cell>
          <cell r="L565" t="str">
            <v>Indian Rupees(Rs.)</v>
          </cell>
          <cell r="M565" t="str">
            <v>No</v>
          </cell>
          <cell r="N565" t="str">
            <v>No</v>
          </cell>
          <cell r="O565">
            <v>1</v>
          </cell>
          <cell r="P565">
            <v>0</v>
          </cell>
          <cell r="Q565" t="str">
            <v>Not rated</v>
          </cell>
          <cell r="R565">
            <v>0</v>
          </cell>
        </row>
        <row r="566">
          <cell r="A566">
            <v>18204478</v>
          </cell>
          <cell r="C566" t="str">
            <v>India</v>
          </cell>
          <cell r="D566" t="str">
            <v>Faridabad</v>
          </cell>
          <cell r="E566" t="str">
            <v>Desi Tadka,Shop 1, Devi Sahai Market, Sector 37, Faridabad</v>
          </cell>
          <cell r="F566" t="str">
            <v>Sector 37</v>
          </cell>
          <cell r="G566" t="str">
            <v>Sector 37, Faridabad</v>
          </cell>
          <cell r="H566">
            <v>77.306939360000001</v>
          </cell>
          <cell r="I566">
            <v>28.48429689</v>
          </cell>
          <cell r="J566" t="str">
            <v>North Indian, Mughlai, Chinese</v>
          </cell>
          <cell r="K566">
            <v>500</v>
          </cell>
          <cell r="L566" t="str">
            <v>Indian Rupees(Rs.)</v>
          </cell>
          <cell r="M566" t="str">
            <v>No</v>
          </cell>
          <cell r="N566" t="str">
            <v>No</v>
          </cell>
          <cell r="O566">
            <v>2</v>
          </cell>
          <cell r="P566">
            <v>3</v>
          </cell>
          <cell r="Q566" t="str">
            <v>Average</v>
          </cell>
          <cell r="R566">
            <v>6</v>
          </cell>
        </row>
        <row r="567">
          <cell r="A567">
            <v>18444264</v>
          </cell>
          <cell r="C567" t="str">
            <v>India</v>
          </cell>
          <cell r="D567" t="str">
            <v>Faridabad</v>
          </cell>
          <cell r="E567" t="str">
            <v>Destination Live,Shop 5, 12/2, Sector 37, Faridabad</v>
          </cell>
          <cell r="F567" t="str">
            <v>Sector 37</v>
          </cell>
          <cell r="G567" t="str">
            <v>Sector 37, Faridabad</v>
          </cell>
          <cell r="H567">
            <v>77.306281100000007</v>
          </cell>
          <cell r="I567">
            <v>28.4807864</v>
          </cell>
          <cell r="J567" t="str">
            <v>North Indian, Mughlai, Chinese</v>
          </cell>
          <cell r="K567">
            <v>500</v>
          </cell>
          <cell r="L567" t="str">
            <v>Indian Rupees(Rs.)</v>
          </cell>
          <cell r="M567" t="str">
            <v>Yes</v>
          </cell>
          <cell r="N567" t="str">
            <v>No</v>
          </cell>
          <cell r="O567">
            <v>2</v>
          </cell>
          <cell r="P567">
            <v>3.3</v>
          </cell>
          <cell r="Q567" t="str">
            <v>Average</v>
          </cell>
          <cell r="R567">
            <v>12</v>
          </cell>
        </row>
        <row r="568">
          <cell r="A568">
            <v>9224</v>
          </cell>
          <cell r="C568" t="str">
            <v>India</v>
          </cell>
          <cell r="D568" t="str">
            <v>Faridabad</v>
          </cell>
          <cell r="E568" t="str">
            <v>Kay's Bake Land,14, Huda Market, Sector 37, Faridabad</v>
          </cell>
          <cell r="F568" t="str">
            <v>Sector 37</v>
          </cell>
          <cell r="G568" t="str">
            <v>Sector 37, Faridabad</v>
          </cell>
          <cell r="H568">
            <v>77.311657499999995</v>
          </cell>
          <cell r="I568">
            <v>28.480381000000001</v>
          </cell>
          <cell r="J568" t="str">
            <v>Bakery, Desserts</v>
          </cell>
          <cell r="K568">
            <v>150</v>
          </cell>
          <cell r="L568" t="str">
            <v>Indian Rupees(Rs.)</v>
          </cell>
          <cell r="M568" t="str">
            <v>No</v>
          </cell>
          <cell r="N568" t="str">
            <v>No</v>
          </cell>
          <cell r="O568">
            <v>1</v>
          </cell>
          <cell r="P568">
            <v>3.1</v>
          </cell>
          <cell r="Q568" t="str">
            <v>Average</v>
          </cell>
          <cell r="R568">
            <v>19</v>
          </cell>
        </row>
        <row r="569">
          <cell r="A569">
            <v>8054</v>
          </cell>
          <cell r="C569" t="str">
            <v>India</v>
          </cell>
          <cell r="D569" t="str">
            <v>Faridabad</v>
          </cell>
          <cell r="E569" t="str">
            <v>Kay's Food Land,129, HUDA Shopping Centre, Sector 37, Faridabad</v>
          </cell>
          <cell r="F569" t="str">
            <v>Sector 37</v>
          </cell>
          <cell r="G569" t="str">
            <v>Sector 37, Faridabad</v>
          </cell>
          <cell r="H569">
            <v>77.310409899999996</v>
          </cell>
          <cell r="I569">
            <v>28.480548200000001</v>
          </cell>
          <cell r="J569" t="str">
            <v>Bakery, Desserts</v>
          </cell>
          <cell r="K569">
            <v>100</v>
          </cell>
          <cell r="L569" t="str">
            <v>Indian Rupees(Rs.)</v>
          </cell>
          <cell r="M569" t="str">
            <v>No</v>
          </cell>
          <cell r="N569" t="str">
            <v>No</v>
          </cell>
          <cell r="O569">
            <v>1</v>
          </cell>
          <cell r="P569">
            <v>3.1</v>
          </cell>
          <cell r="Q569" t="str">
            <v>Average</v>
          </cell>
          <cell r="R569">
            <v>14</v>
          </cell>
        </row>
        <row r="570">
          <cell r="A570">
            <v>304114</v>
          </cell>
          <cell r="C570" t="str">
            <v>India</v>
          </cell>
          <cell r="D570" t="str">
            <v>Faridabad</v>
          </cell>
          <cell r="E570" t="str">
            <v>Laziz Restaurant,Shop 14, Devi Sahai Market, Sector 37, Faridabad</v>
          </cell>
          <cell r="F570" t="str">
            <v>Sector 37</v>
          </cell>
          <cell r="G570" t="str">
            <v>Sector 37, Faridabad</v>
          </cell>
          <cell r="H570">
            <v>77.306777780000004</v>
          </cell>
          <cell r="I570">
            <v>28.48426667</v>
          </cell>
          <cell r="J570" t="str">
            <v>North Indian, Mughlai</v>
          </cell>
          <cell r="K570">
            <v>600</v>
          </cell>
          <cell r="L570" t="str">
            <v>Indian Rupees(Rs.)</v>
          </cell>
          <cell r="M570" t="str">
            <v>No</v>
          </cell>
          <cell r="N570" t="str">
            <v>No</v>
          </cell>
          <cell r="O570">
            <v>2</v>
          </cell>
          <cell r="P570">
            <v>2.8</v>
          </cell>
          <cell r="Q570" t="str">
            <v>Average</v>
          </cell>
          <cell r="R570">
            <v>11</v>
          </cell>
        </row>
        <row r="571">
          <cell r="A571">
            <v>1413</v>
          </cell>
          <cell r="C571" t="str">
            <v>India</v>
          </cell>
          <cell r="D571" t="str">
            <v>Faridabad</v>
          </cell>
          <cell r="E571" t="str">
            <v>Le Chef Restro Bar,SCF 146/37, HUDA Complex, Delhi Badarpur Border, Near Main Mathura Road, Sector 37, Faridabad</v>
          </cell>
          <cell r="F571" t="str">
            <v>Sector 37</v>
          </cell>
          <cell r="G571" t="str">
            <v>Sector 37, Faridabad</v>
          </cell>
          <cell r="H571">
            <v>77.3104996</v>
          </cell>
          <cell r="I571">
            <v>28.480467000000001</v>
          </cell>
          <cell r="J571" t="str">
            <v>North Indian, Chinese</v>
          </cell>
          <cell r="K571">
            <v>1000</v>
          </cell>
          <cell r="L571" t="str">
            <v>Indian Rupees(Rs.)</v>
          </cell>
          <cell r="M571" t="str">
            <v>Yes</v>
          </cell>
          <cell r="N571" t="str">
            <v>No</v>
          </cell>
          <cell r="O571">
            <v>3</v>
          </cell>
          <cell r="P571">
            <v>2.7</v>
          </cell>
          <cell r="Q571" t="str">
            <v>Average</v>
          </cell>
          <cell r="R571">
            <v>70</v>
          </cell>
        </row>
        <row r="572">
          <cell r="A572">
            <v>1715</v>
          </cell>
          <cell r="C572" t="str">
            <v>India</v>
          </cell>
          <cell r="D572" t="str">
            <v>Faridabad</v>
          </cell>
          <cell r="E572" t="str">
            <v>Republic of Chicken,106, Huda Market, Sector 37, Faridabad</v>
          </cell>
          <cell r="F572" t="str">
            <v>Sector 37</v>
          </cell>
          <cell r="G572" t="str">
            <v>Sector 37, Faridabad</v>
          </cell>
          <cell r="H572">
            <v>77.310768899999999</v>
          </cell>
          <cell r="I572">
            <v>28.480582099999999</v>
          </cell>
          <cell r="J572" t="str">
            <v>Raw Meats, Fast Food</v>
          </cell>
          <cell r="K572">
            <v>400</v>
          </cell>
          <cell r="L572" t="str">
            <v>Indian Rupees(Rs.)</v>
          </cell>
          <cell r="M572" t="str">
            <v>No</v>
          </cell>
          <cell r="N572" t="str">
            <v>No</v>
          </cell>
          <cell r="O572">
            <v>1</v>
          </cell>
          <cell r="P572">
            <v>3.1</v>
          </cell>
          <cell r="Q572" t="str">
            <v>Average</v>
          </cell>
          <cell r="R572">
            <v>18</v>
          </cell>
        </row>
        <row r="573">
          <cell r="A573">
            <v>4464</v>
          </cell>
          <cell r="C573" t="str">
            <v>India</v>
          </cell>
          <cell r="D573" t="str">
            <v>Faridabad</v>
          </cell>
          <cell r="E573" t="str">
            <v>Tanishka Restaurant &amp; Caterers,Shop 44, Huda Market, Sector 37, Faridabad</v>
          </cell>
          <cell r="F573" t="str">
            <v>Sector 37</v>
          </cell>
          <cell r="G573" t="str">
            <v>Sector 37, Faridabad</v>
          </cell>
          <cell r="H573">
            <v>77.311397200000002</v>
          </cell>
          <cell r="I573">
            <v>28.480551699999999</v>
          </cell>
          <cell r="J573" t="str">
            <v>North Indian, Chinese</v>
          </cell>
          <cell r="K573">
            <v>300</v>
          </cell>
          <cell r="L573" t="str">
            <v>Indian Rupees(Rs.)</v>
          </cell>
          <cell r="M573" t="str">
            <v>No</v>
          </cell>
          <cell r="N573" t="str">
            <v>No</v>
          </cell>
          <cell r="O573">
            <v>1</v>
          </cell>
          <cell r="P573">
            <v>2.9</v>
          </cell>
          <cell r="Q573" t="str">
            <v>Average</v>
          </cell>
          <cell r="R573">
            <v>14</v>
          </cell>
        </row>
        <row r="574">
          <cell r="A574">
            <v>5010</v>
          </cell>
          <cell r="C574" t="str">
            <v>India</v>
          </cell>
          <cell r="D574" t="str">
            <v>Faridabad</v>
          </cell>
          <cell r="E574" t="str">
            <v>The Tandoori Times,22, HUDA Market, Main Road, Sector 37, Faridabad</v>
          </cell>
          <cell r="F574" t="str">
            <v>Sector 37</v>
          </cell>
          <cell r="G574" t="str">
            <v>Sector 37, Faridabad</v>
          </cell>
          <cell r="H574">
            <v>77.311550600000004</v>
          </cell>
          <cell r="I574">
            <v>28.480418799999999</v>
          </cell>
          <cell r="J574" t="str">
            <v>North Indian</v>
          </cell>
          <cell r="K574">
            <v>500</v>
          </cell>
          <cell r="L574" t="str">
            <v>Indian Rupees(Rs.)</v>
          </cell>
          <cell r="M574" t="str">
            <v>No</v>
          </cell>
          <cell r="N574" t="str">
            <v>No</v>
          </cell>
          <cell r="O574">
            <v>2</v>
          </cell>
          <cell r="P574">
            <v>2.7</v>
          </cell>
          <cell r="Q574" t="str">
            <v>Average</v>
          </cell>
          <cell r="R574">
            <v>48</v>
          </cell>
        </row>
        <row r="575">
          <cell r="A575">
            <v>301127</v>
          </cell>
          <cell r="C575" t="str">
            <v>India</v>
          </cell>
          <cell r="D575" t="str">
            <v>Faridabad</v>
          </cell>
          <cell r="E575" t="str">
            <v>Twist of Italy,92, HUDA Market, Sector 37, Faridabad</v>
          </cell>
          <cell r="F575" t="str">
            <v>Sector 37</v>
          </cell>
          <cell r="G575" t="str">
            <v>Sector 37, Faridabad</v>
          </cell>
          <cell r="H575">
            <v>77.310954300000006</v>
          </cell>
          <cell r="I575">
            <v>28.480763400000001</v>
          </cell>
          <cell r="J575" t="str">
            <v>Chinese, Fast Food</v>
          </cell>
          <cell r="K575">
            <v>350</v>
          </cell>
          <cell r="L575" t="str">
            <v>Indian Rupees(Rs.)</v>
          </cell>
          <cell r="M575" t="str">
            <v>No</v>
          </cell>
          <cell r="N575" t="str">
            <v>No</v>
          </cell>
          <cell r="O575">
            <v>1</v>
          </cell>
          <cell r="P575">
            <v>3.6</v>
          </cell>
          <cell r="Q575" t="str">
            <v>Good</v>
          </cell>
          <cell r="R575">
            <v>52</v>
          </cell>
        </row>
        <row r="576">
          <cell r="A576">
            <v>9233</v>
          </cell>
          <cell r="C576" t="str">
            <v>India</v>
          </cell>
          <cell r="D576" t="str">
            <v>Faridabad</v>
          </cell>
          <cell r="E576" t="str">
            <v>Aggarwal Sweets And Caterers,Anangpur Dairy, Devi Sahay Market, Near, Sector 37, Faridabad</v>
          </cell>
          <cell r="F576" t="str">
            <v>Sector 37</v>
          </cell>
          <cell r="G576" t="str">
            <v>Sector 37, Faridabad</v>
          </cell>
          <cell r="H576">
            <v>77.306640299999998</v>
          </cell>
          <cell r="I576">
            <v>28.48420819</v>
          </cell>
          <cell r="J576" t="str">
            <v>Mithai, Street Food</v>
          </cell>
          <cell r="K576">
            <v>100</v>
          </cell>
          <cell r="L576" t="str">
            <v>Indian Rupees(Rs.)</v>
          </cell>
          <cell r="M576" t="str">
            <v>No</v>
          </cell>
          <cell r="N576" t="str">
            <v>No</v>
          </cell>
          <cell r="O576">
            <v>1</v>
          </cell>
          <cell r="P576">
            <v>0</v>
          </cell>
          <cell r="Q576" t="str">
            <v>Not rated</v>
          </cell>
          <cell r="R576">
            <v>1</v>
          </cell>
        </row>
        <row r="577">
          <cell r="A577">
            <v>18471246</v>
          </cell>
          <cell r="C577" t="str">
            <v>India</v>
          </cell>
          <cell r="D577" t="str">
            <v>Faridabad</v>
          </cell>
          <cell r="E577" t="str">
            <v>Biryani Bot,HUDA Market, Sector 37, Faridabad</v>
          </cell>
          <cell r="F577" t="str">
            <v>Sector 37</v>
          </cell>
          <cell r="G577" t="str">
            <v>Sector 37, Faridabad</v>
          </cell>
          <cell r="H577">
            <v>77.311745999999999</v>
          </cell>
          <cell r="I577">
            <v>28.480577799999999</v>
          </cell>
          <cell r="J577" t="str">
            <v>Biryani</v>
          </cell>
          <cell r="K577">
            <v>200</v>
          </cell>
          <cell r="L577" t="str">
            <v>Indian Rupees(Rs.)</v>
          </cell>
          <cell r="M577" t="str">
            <v>No</v>
          </cell>
          <cell r="N577" t="str">
            <v>No</v>
          </cell>
          <cell r="O577">
            <v>1</v>
          </cell>
          <cell r="P577">
            <v>0</v>
          </cell>
          <cell r="Q577" t="str">
            <v>Not rated</v>
          </cell>
          <cell r="R577">
            <v>0</v>
          </cell>
        </row>
        <row r="578">
          <cell r="A578">
            <v>18446082</v>
          </cell>
          <cell r="C578" t="str">
            <v>India</v>
          </cell>
          <cell r="D578" t="str">
            <v>Faridabad</v>
          </cell>
          <cell r="E578" t="str">
            <v>Cafí© Kitchen,Shop 65, HUDA Market, Sector 37, Faridabad</v>
          </cell>
          <cell r="F578" t="str">
            <v>Sector 37</v>
          </cell>
          <cell r="G578" t="str">
            <v>Sector 37, Faridabad</v>
          </cell>
          <cell r="H578">
            <v>77.311486900000006</v>
          </cell>
          <cell r="I578">
            <v>28.4808293</v>
          </cell>
          <cell r="J578" t="str">
            <v>North Indian, Chinese</v>
          </cell>
          <cell r="K578">
            <v>300</v>
          </cell>
          <cell r="L578" t="str">
            <v>Indian Rupees(Rs.)</v>
          </cell>
          <cell r="M578" t="str">
            <v>No</v>
          </cell>
          <cell r="N578" t="str">
            <v>No</v>
          </cell>
          <cell r="O578">
            <v>1</v>
          </cell>
          <cell r="P578">
            <v>0</v>
          </cell>
          <cell r="Q578" t="str">
            <v>Not rated</v>
          </cell>
          <cell r="R578">
            <v>0</v>
          </cell>
        </row>
        <row r="579">
          <cell r="A579">
            <v>18396398</v>
          </cell>
          <cell r="C579" t="str">
            <v>India</v>
          </cell>
          <cell r="D579" t="str">
            <v>Faridabad</v>
          </cell>
          <cell r="E579" t="str">
            <v>Evergreen Sweets &amp; Restaurant,SCF 147, hUDA Market, Sector 37, Faridabad</v>
          </cell>
          <cell r="F579" t="str">
            <v>Sector 37</v>
          </cell>
          <cell r="G579" t="str">
            <v>Sector 37, Faridabad</v>
          </cell>
          <cell r="H579">
            <v>77.310604600000005</v>
          </cell>
          <cell r="I579">
            <v>28.4803991</v>
          </cell>
          <cell r="J579" t="str">
            <v>North Indian, South Indian, Chinese, Fast Food</v>
          </cell>
          <cell r="K579">
            <v>400</v>
          </cell>
          <cell r="L579" t="str">
            <v>Indian Rupees(Rs.)</v>
          </cell>
          <cell r="M579" t="str">
            <v>No</v>
          </cell>
          <cell r="N579" t="str">
            <v>No</v>
          </cell>
          <cell r="O579">
            <v>1</v>
          </cell>
          <cell r="P579">
            <v>0</v>
          </cell>
          <cell r="Q579" t="str">
            <v>Not rated</v>
          </cell>
          <cell r="R579">
            <v>2</v>
          </cell>
        </row>
        <row r="580">
          <cell r="A580">
            <v>18471244</v>
          </cell>
          <cell r="C580" t="str">
            <v>India</v>
          </cell>
          <cell r="D580" t="str">
            <v>Faridabad</v>
          </cell>
          <cell r="E580" t="str">
            <v>Magic Spice Wok,Shop 53, HUDA Market, Sector 37, Faridabad</v>
          </cell>
          <cell r="F580" t="str">
            <v>Sector 37</v>
          </cell>
          <cell r="G580" t="str">
            <v>Sector 37, Faridabad</v>
          </cell>
          <cell r="H580">
            <v>77.311336299999994</v>
          </cell>
          <cell r="I580">
            <v>28.480693899999999</v>
          </cell>
          <cell r="J580" t="str">
            <v>Chinese, Fast Food</v>
          </cell>
          <cell r="K580">
            <v>300</v>
          </cell>
          <cell r="L580" t="str">
            <v>Indian Rupees(Rs.)</v>
          </cell>
          <cell r="M580" t="str">
            <v>No</v>
          </cell>
          <cell r="N580" t="str">
            <v>No</v>
          </cell>
          <cell r="O580">
            <v>1</v>
          </cell>
          <cell r="P580">
            <v>0</v>
          </cell>
          <cell r="Q580" t="str">
            <v>Not rated</v>
          </cell>
          <cell r="R580">
            <v>0</v>
          </cell>
        </row>
        <row r="581">
          <cell r="A581">
            <v>18367078</v>
          </cell>
          <cell r="C581" t="str">
            <v>India</v>
          </cell>
          <cell r="D581" t="str">
            <v>Faridabad</v>
          </cell>
          <cell r="E581" t="str">
            <v>Magical Momos,Huda Market, Sector 37, Faridabad</v>
          </cell>
          <cell r="F581" t="str">
            <v>Sector 37</v>
          </cell>
          <cell r="G581" t="str">
            <v>Sector 37, Faridabad</v>
          </cell>
          <cell r="H581">
            <v>77.310409899999996</v>
          </cell>
          <cell r="I581">
            <v>28.480637900000001</v>
          </cell>
          <cell r="J581" t="str">
            <v>Chinese</v>
          </cell>
          <cell r="K581">
            <v>350</v>
          </cell>
          <cell r="L581" t="str">
            <v>Indian Rupees(Rs.)</v>
          </cell>
          <cell r="M581" t="str">
            <v>No</v>
          </cell>
          <cell r="N581" t="str">
            <v>No</v>
          </cell>
          <cell r="O581">
            <v>1</v>
          </cell>
          <cell r="P581">
            <v>0</v>
          </cell>
          <cell r="Q581" t="str">
            <v>Not rated</v>
          </cell>
          <cell r="R581">
            <v>0</v>
          </cell>
        </row>
        <row r="582">
          <cell r="A582">
            <v>18469976</v>
          </cell>
          <cell r="C582" t="str">
            <v>India</v>
          </cell>
          <cell r="D582" t="str">
            <v>Faridabad</v>
          </cell>
          <cell r="E582" t="str">
            <v>Sam's Bake Shop,Shop 121, HUDA Market, Sector 37, Faridabad</v>
          </cell>
          <cell r="F582" t="str">
            <v>Sector 37</v>
          </cell>
          <cell r="G582" t="str">
            <v>Sector 37, Faridabad</v>
          </cell>
          <cell r="H582">
            <v>77.310320099999998</v>
          </cell>
          <cell r="I582">
            <v>28.480898499999999</v>
          </cell>
          <cell r="J582" t="str">
            <v>Bakery, Fast Food</v>
          </cell>
          <cell r="K582">
            <v>200</v>
          </cell>
          <cell r="L582" t="str">
            <v>Indian Rupees(Rs.)</v>
          </cell>
          <cell r="M582" t="str">
            <v>No</v>
          </cell>
          <cell r="N582" t="str">
            <v>No</v>
          </cell>
          <cell r="O582">
            <v>1</v>
          </cell>
          <cell r="P582">
            <v>0</v>
          </cell>
          <cell r="Q582" t="str">
            <v>Not rated</v>
          </cell>
          <cell r="R582">
            <v>1</v>
          </cell>
        </row>
        <row r="583">
          <cell r="A583">
            <v>18381643</v>
          </cell>
          <cell r="C583" t="str">
            <v>India</v>
          </cell>
          <cell r="D583" t="str">
            <v>Faridabad</v>
          </cell>
          <cell r="E583" t="str">
            <v>Shri Bikaner Misthan Bhandar,Sher Shah Suri Road Rajaram Market, Sector 37, Faridabad</v>
          </cell>
          <cell r="F583" t="str">
            <v>Sector 37</v>
          </cell>
          <cell r="G583" t="str">
            <v>Sector 37, Faridabad</v>
          </cell>
          <cell r="H583">
            <v>77.309279700000005</v>
          </cell>
          <cell r="I583">
            <v>28.4773757</v>
          </cell>
          <cell r="J583" t="str">
            <v>Mithai, Street Food</v>
          </cell>
          <cell r="K583">
            <v>100</v>
          </cell>
          <cell r="L583" t="str">
            <v>Indian Rupees(Rs.)</v>
          </cell>
          <cell r="M583" t="str">
            <v>No</v>
          </cell>
          <cell r="N583" t="str">
            <v>No</v>
          </cell>
          <cell r="O583">
            <v>1</v>
          </cell>
          <cell r="P583">
            <v>0</v>
          </cell>
          <cell r="Q583" t="str">
            <v>Not rated</v>
          </cell>
          <cell r="R583">
            <v>0</v>
          </cell>
        </row>
        <row r="584">
          <cell r="A584">
            <v>18471327</v>
          </cell>
          <cell r="C584" t="str">
            <v>India</v>
          </cell>
          <cell r="D584" t="str">
            <v>Faridabad</v>
          </cell>
          <cell r="E584" t="str">
            <v>Tasty Dhaba Family Restaurant,12/4, Sarai Khawaja, Banarasi Market, Near Toll Gate, Main Mathura Road, Sector 37, Faridabad</v>
          </cell>
          <cell r="F584" t="str">
            <v>Sector 37</v>
          </cell>
          <cell r="G584" t="str">
            <v>Sector 37, Faridabad</v>
          </cell>
          <cell r="H584">
            <v>77.306056699999999</v>
          </cell>
          <cell r="I584">
            <v>28.474530999999999</v>
          </cell>
          <cell r="J584" t="str">
            <v>North Indian, Mughlai</v>
          </cell>
          <cell r="K584">
            <v>400</v>
          </cell>
          <cell r="L584" t="str">
            <v>Indian Rupees(Rs.)</v>
          </cell>
          <cell r="M584" t="str">
            <v>No</v>
          </cell>
          <cell r="N584" t="str">
            <v>No</v>
          </cell>
          <cell r="O584">
            <v>1</v>
          </cell>
          <cell r="P584">
            <v>0</v>
          </cell>
          <cell r="Q584" t="str">
            <v>Not rated</v>
          </cell>
          <cell r="R584">
            <v>0</v>
          </cell>
        </row>
        <row r="585">
          <cell r="A585">
            <v>18469936</v>
          </cell>
          <cell r="C585" t="str">
            <v>India</v>
          </cell>
          <cell r="D585" t="str">
            <v>Faridabad</v>
          </cell>
          <cell r="E585" t="str">
            <v>U &amp; I,Shop 15, Main Road, Sector 37, Faridabad</v>
          </cell>
          <cell r="F585" t="str">
            <v>Sector 37</v>
          </cell>
          <cell r="G585" t="str">
            <v>Sector 37, Faridabad</v>
          </cell>
          <cell r="H585">
            <v>77.305606499999996</v>
          </cell>
          <cell r="I585">
            <v>28.480730399999999</v>
          </cell>
          <cell r="J585" t="str">
            <v>North Indian, Chinese</v>
          </cell>
          <cell r="K585">
            <v>500</v>
          </cell>
          <cell r="L585" t="str">
            <v>Indian Rupees(Rs.)</v>
          </cell>
          <cell r="M585" t="str">
            <v>No</v>
          </cell>
          <cell r="N585" t="str">
            <v>No</v>
          </cell>
          <cell r="O585">
            <v>2</v>
          </cell>
          <cell r="P585">
            <v>0</v>
          </cell>
          <cell r="Q585" t="str">
            <v>Not rated</v>
          </cell>
          <cell r="R585">
            <v>0</v>
          </cell>
        </row>
        <row r="586">
          <cell r="A586">
            <v>18433895</v>
          </cell>
          <cell r="C586" t="str">
            <v>India</v>
          </cell>
          <cell r="D586" t="str">
            <v>Faridabad</v>
          </cell>
          <cell r="E586" t="str">
            <v>Cravings,Shop 6, SCO C-3166, Lower Ground Floor, Pujara Complex, Green Fields Colony, Sector 41, Faridabad</v>
          </cell>
          <cell r="F586" t="str">
            <v>Sector 41</v>
          </cell>
          <cell r="G586" t="str">
            <v>Sector 41, Faridabad</v>
          </cell>
          <cell r="H586">
            <v>77.287590910000006</v>
          </cell>
          <cell r="I586">
            <v>28.466263550000001</v>
          </cell>
          <cell r="J586" t="str">
            <v>North Indian, Mughlai, Chinese</v>
          </cell>
          <cell r="K586">
            <v>500</v>
          </cell>
          <cell r="L586" t="str">
            <v>Indian Rupees(Rs.)</v>
          </cell>
          <cell r="M586" t="str">
            <v>No</v>
          </cell>
          <cell r="N586" t="str">
            <v>No</v>
          </cell>
          <cell r="O586">
            <v>2</v>
          </cell>
          <cell r="P586">
            <v>3</v>
          </cell>
          <cell r="Q586" t="str">
            <v>Average</v>
          </cell>
          <cell r="R586">
            <v>4</v>
          </cell>
        </row>
        <row r="587">
          <cell r="A587">
            <v>313089</v>
          </cell>
          <cell r="C587" t="str">
            <v>India</v>
          </cell>
          <cell r="D587" t="str">
            <v>Faridabad</v>
          </cell>
          <cell r="E587" t="str">
            <v>Evergreen Tandoori Night,C-3548, Basement, Greenfield, Sector 41, Faridabad</v>
          </cell>
          <cell r="F587" t="str">
            <v>Sector 41</v>
          </cell>
          <cell r="G587" t="str">
            <v>Sector 41, Faridabad</v>
          </cell>
          <cell r="H587">
            <v>77.289199569999994</v>
          </cell>
          <cell r="I587">
            <v>28.461910140000001</v>
          </cell>
          <cell r="J587" t="str">
            <v>North Indian</v>
          </cell>
          <cell r="K587">
            <v>550</v>
          </cell>
          <cell r="L587" t="str">
            <v>Indian Rupees(Rs.)</v>
          </cell>
          <cell r="M587" t="str">
            <v>No</v>
          </cell>
          <cell r="N587" t="str">
            <v>No</v>
          </cell>
          <cell r="O587">
            <v>2</v>
          </cell>
          <cell r="P587">
            <v>0</v>
          </cell>
          <cell r="Q587" t="str">
            <v>Not rated</v>
          </cell>
          <cell r="R587">
            <v>3</v>
          </cell>
        </row>
        <row r="588">
          <cell r="A588">
            <v>18349251</v>
          </cell>
          <cell r="C588" t="str">
            <v>India</v>
          </cell>
          <cell r="D588" t="str">
            <v>Faridabad</v>
          </cell>
          <cell r="E588" t="str">
            <v>Prelibato,3176, C Block Market, Green Field Colony, Sector 41, Faridabad</v>
          </cell>
          <cell r="F588" t="str">
            <v>Sector 41</v>
          </cell>
          <cell r="G588" t="str">
            <v>Sector 41, Faridabad</v>
          </cell>
          <cell r="H588">
            <v>0</v>
          </cell>
          <cell r="I588">
            <v>0</v>
          </cell>
          <cell r="J588" t="str">
            <v>Italian, North Indian</v>
          </cell>
          <cell r="K588">
            <v>400</v>
          </cell>
          <cell r="L588" t="str">
            <v>Indian Rupees(Rs.)</v>
          </cell>
          <cell r="M588" t="str">
            <v>No</v>
          </cell>
          <cell r="N588" t="str">
            <v>No</v>
          </cell>
          <cell r="O588">
            <v>1</v>
          </cell>
          <cell r="P588">
            <v>0</v>
          </cell>
          <cell r="Q588" t="str">
            <v>Not rated</v>
          </cell>
          <cell r="R588">
            <v>0</v>
          </cell>
        </row>
        <row r="589">
          <cell r="A589">
            <v>18344478</v>
          </cell>
          <cell r="C589" t="str">
            <v>India</v>
          </cell>
          <cell r="D589" t="str">
            <v>Faridabad</v>
          </cell>
          <cell r="E589" t="str">
            <v>Aravali Owls,B-263, Green Field Colony, Sector 42, Faridabad</v>
          </cell>
          <cell r="F589" t="str">
            <v>Sector 42</v>
          </cell>
          <cell r="G589" t="str">
            <v>Sector 42, Faridabad</v>
          </cell>
          <cell r="H589">
            <v>0</v>
          </cell>
          <cell r="I589">
            <v>0</v>
          </cell>
          <cell r="J589" t="str">
            <v>North Indian, Chinese</v>
          </cell>
          <cell r="K589">
            <v>600</v>
          </cell>
          <cell r="L589" t="str">
            <v>Indian Rupees(Rs.)</v>
          </cell>
          <cell r="M589" t="str">
            <v>No</v>
          </cell>
          <cell r="N589" t="str">
            <v>No</v>
          </cell>
          <cell r="O589">
            <v>2</v>
          </cell>
          <cell r="P589">
            <v>0</v>
          </cell>
          <cell r="Q589" t="str">
            <v>Not rated</v>
          </cell>
          <cell r="R589">
            <v>0</v>
          </cell>
        </row>
        <row r="590">
          <cell r="A590">
            <v>18089775</v>
          </cell>
          <cell r="C590" t="str">
            <v>India</v>
          </cell>
          <cell r="D590" t="str">
            <v>Faridabad</v>
          </cell>
          <cell r="E590" t="str">
            <v>Chicken Inn Family Meat Shop,B-204, Green Field Colony, Sector 42, Faridabad</v>
          </cell>
          <cell r="F590" t="str">
            <v>Sector 42</v>
          </cell>
          <cell r="G590" t="str">
            <v>Sector 42, Faridabad</v>
          </cell>
          <cell r="H590">
            <v>77.300277780000002</v>
          </cell>
          <cell r="I590">
            <v>28.46118611</v>
          </cell>
          <cell r="J590" t="str">
            <v>Raw Meats, Fast Food</v>
          </cell>
          <cell r="K590">
            <v>300</v>
          </cell>
          <cell r="L590" t="str">
            <v>Indian Rupees(Rs.)</v>
          </cell>
          <cell r="M590" t="str">
            <v>No</v>
          </cell>
          <cell r="N590" t="str">
            <v>No</v>
          </cell>
          <cell r="O590">
            <v>1</v>
          </cell>
          <cell r="P590">
            <v>0</v>
          </cell>
          <cell r="Q590" t="str">
            <v>Not rated</v>
          </cell>
          <cell r="R590">
            <v>1</v>
          </cell>
        </row>
        <row r="591">
          <cell r="A591">
            <v>18424179</v>
          </cell>
          <cell r="C591" t="str">
            <v>India</v>
          </cell>
          <cell r="D591" t="str">
            <v>Faridabad</v>
          </cell>
          <cell r="E591" t="str">
            <v>Mother's Kitchen,B-1212, Ground Floor, Front Side, Green Fields Colony, Main Road, Sector 42, Faridabad</v>
          </cell>
          <cell r="F591" t="str">
            <v>Sector 42</v>
          </cell>
          <cell r="G591" t="str">
            <v>Sector 42, Faridabad</v>
          </cell>
          <cell r="H591">
            <v>0</v>
          </cell>
          <cell r="I591">
            <v>0</v>
          </cell>
          <cell r="J591" t="str">
            <v>North Indian, Chinese</v>
          </cell>
          <cell r="K591">
            <v>300</v>
          </cell>
          <cell r="L591" t="str">
            <v>Indian Rupees(Rs.)</v>
          </cell>
          <cell r="M591" t="str">
            <v>No</v>
          </cell>
          <cell r="N591" t="str">
            <v>No</v>
          </cell>
          <cell r="O591">
            <v>1</v>
          </cell>
          <cell r="P591">
            <v>0</v>
          </cell>
          <cell r="Q591" t="str">
            <v>Not rated</v>
          </cell>
          <cell r="R591">
            <v>0</v>
          </cell>
        </row>
        <row r="592">
          <cell r="A592">
            <v>309632</v>
          </cell>
          <cell r="C592" t="str">
            <v>India</v>
          </cell>
          <cell r="D592" t="str">
            <v>Faridabad</v>
          </cell>
          <cell r="E592" t="str">
            <v>Domino's Pizza,Ground Floor, Plot 201, Block B, Greenfield Colony, Sector 43, Faridabad</v>
          </cell>
          <cell r="F592" t="str">
            <v>Sector 43</v>
          </cell>
          <cell r="G592" t="str">
            <v>Sector 43, Faridabad</v>
          </cell>
          <cell r="H592">
            <v>77.300179499999999</v>
          </cell>
          <cell r="I592">
            <v>28.4609554</v>
          </cell>
          <cell r="J592" t="str">
            <v>Pizza, Fast Food</v>
          </cell>
          <cell r="K592">
            <v>700</v>
          </cell>
          <cell r="L592" t="str">
            <v>Indian Rupees(Rs.)</v>
          </cell>
          <cell r="M592" t="str">
            <v>No</v>
          </cell>
          <cell r="N592" t="str">
            <v>No</v>
          </cell>
          <cell r="O592">
            <v>2</v>
          </cell>
          <cell r="P592">
            <v>2.9</v>
          </cell>
          <cell r="Q592" t="str">
            <v>Average</v>
          </cell>
          <cell r="R592">
            <v>10</v>
          </cell>
        </row>
        <row r="593">
          <cell r="A593">
            <v>312874</v>
          </cell>
          <cell r="C593" t="str">
            <v>India</v>
          </cell>
          <cell r="D593" t="str">
            <v>Faridabad</v>
          </cell>
          <cell r="E593" t="str">
            <v>Green Chick Chop,Shop 15, Omaxe Hills And Forest Spa, Surajkund Road, Sector 43, Faridabad</v>
          </cell>
          <cell r="F593" t="str">
            <v>Sector 43</v>
          </cell>
          <cell r="G593" t="str">
            <v>Sector 43, Faridabad</v>
          </cell>
          <cell r="H593">
            <v>77.288687300000007</v>
          </cell>
          <cell r="I593">
            <v>28.460556</v>
          </cell>
          <cell r="J593" t="str">
            <v>Raw Meats, North Indian, Fast Food</v>
          </cell>
          <cell r="K593">
            <v>350</v>
          </cell>
          <cell r="L593" t="str">
            <v>Indian Rupees(Rs.)</v>
          </cell>
          <cell r="M593" t="str">
            <v>No</v>
          </cell>
          <cell r="N593" t="str">
            <v>No</v>
          </cell>
          <cell r="O593">
            <v>1</v>
          </cell>
          <cell r="P593">
            <v>3.1</v>
          </cell>
          <cell r="Q593" t="str">
            <v>Average</v>
          </cell>
          <cell r="R593">
            <v>5</v>
          </cell>
        </row>
        <row r="594">
          <cell r="A594">
            <v>18107870</v>
          </cell>
          <cell r="C594" t="str">
            <v>India</v>
          </cell>
          <cell r="D594" t="str">
            <v>Faridabad</v>
          </cell>
          <cell r="E594" t="str">
            <v>Punjabi Culture,B-474, Greenfield Plaza, Sector 43, Faridabad</v>
          </cell>
          <cell r="F594" t="str">
            <v>Sector 43</v>
          </cell>
          <cell r="G594" t="str">
            <v>Sector 43, Faridabad</v>
          </cell>
          <cell r="H594">
            <v>77.297839499999995</v>
          </cell>
          <cell r="I594">
            <v>28.462205900000001</v>
          </cell>
          <cell r="J594" t="str">
            <v>North Indian, Mughlai</v>
          </cell>
          <cell r="K594">
            <v>500</v>
          </cell>
          <cell r="L594" t="str">
            <v>Indian Rupees(Rs.)</v>
          </cell>
          <cell r="M594" t="str">
            <v>No</v>
          </cell>
          <cell r="N594" t="str">
            <v>No</v>
          </cell>
          <cell r="O594">
            <v>2</v>
          </cell>
          <cell r="P594">
            <v>2.9</v>
          </cell>
          <cell r="Q594" t="str">
            <v>Average</v>
          </cell>
          <cell r="R594">
            <v>4</v>
          </cell>
        </row>
        <row r="595">
          <cell r="A595">
            <v>18237362</v>
          </cell>
          <cell r="C595" t="str">
            <v>India</v>
          </cell>
          <cell r="D595" t="str">
            <v>Faridabad</v>
          </cell>
          <cell r="E595" t="str">
            <v>Three Olives,B-102, Green Field Colony, Sector 43, Faridabad</v>
          </cell>
          <cell r="F595" t="str">
            <v>Sector 43</v>
          </cell>
          <cell r="G595" t="str">
            <v>Sector 43, Faridabad</v>
          </cell>
          <cell r="H595">
            <v>77.300833650000001</v>
          </cell>
          <cell r="I595">
            <v>28.46227858</v>
          </cell>
          <cell r="J595" t="str">
            <v>Italian, Fast Food</v>
          </cell>
          <cell r="K595">
            <v>550</v>
          </cell>
          <cell r="L595" t="str">
            <v>Indian Rupees(Rs.)</v>
          </cell>
          <cell r="M595" t="str">
            <v>No</v>
          </cell>
          <cell r="N595" t="str">
            <v>No</v>
          </cell>
          <cell r="O595">
            <v>2</v>
          </cell>
          <cell r="P595">
            <v>2.9</v>
          </cell>
          <cell r="Q595" t="str">
            <v>Average</v>
          </cell>
          <cell r="R595">
            <v>4</v>
          </cell>
        </row>
        <row r="596">
          <cell r="A596">
            <v>18277177</v>
          </cell>
          <cell r="C596" t="str">
            <v>India</v>
          </cell>
          <cell r="D596" t="str">
            <v>Faridabad</v>
          </cell>
          <cell r="E596" t="str">
            <v>Aggarwal's Bikaner Mishthan Bhandar,Anangpur Chowk, Opposite Omaxe Tower, Sector 43, Faridabad</v>
          </cell>
          <cell r="F596" t="str">
            <v>Sector 43</v>
          </cell>
          <cell r="G596" t="str">
            <v>Sector 43, Faridabad</v>
          </cell>
          <cell r="H596">
            <v>77.284778299999999</v>
          </cell>
          <cell r="I596">
            <v>28.461169999999999</v>
          </cell>
          <cell r="J596" t="str">
            <v>Mithai, South Indian, Chinese, Street Food</v>
          </cell>
          <cell r="K596">
            <v>100</v>
          </cell>
          <cell r="L596" t="str">
            <v>Indian Rupees(Rs.)</v>
          </cell>
          <cell r="M596" t="str">
            <v>No</v>
          </cell>
          <cell r="N596" t="str">
            <v>No</v>
          </cell>
          <cell r="O596">
            <v>1</v>
          </cell>
          <cell r="P596">
            <v>0</v>
          </cell>
          <cell r="Q596" t="str">
            <v>Not rated</v>
          </cell>
          <cell r="R596">
            <v>0</v>
          </cell>
        </row>
        <row r="597">
          <cell r="A597">
            <v>18345740</v>
          </cell>
          <cell r="C597" t="str">
            <v>India</v>
          </cell>
          <cell r="D597" t="str">
            <v>Faridabad</v>
          </cell>
          <cell r="E597" t="str">
            <v>Aravalli Owls,B - 263, Green Field Colony, Sector 43, Faridabad</v>
          </cell>
          <cell r="F597" t="str">
            <v>Sector 43</v>
          </cell>
          <cell r="G597" t="str">
            <v>Sector 43, Faridabad</v>
          </cell>
          <cell r="H597">
            <v>0</v>
          </cell>
          <cell r="I597">
            <v>0</v>
          </cell>
          <cell r="J597" t="str">
            <v>North Indian, Chinese, Mughlai</v>
          </cell>
          <cell r="K597">
            <v>400</v>
          </cell>
          <cell r="L597" t="str">
            <v>Indian Rupees(Rs.)</v>
          </cell>
          <cell r="M597" t="str">
            <v>No</v>
          </cell>
          <cell r="N597" t="str">
            <v>No</v>
          </cell>
          <cell r="O597">
            <v>1</v>
          </cell>
          <cell r="P597">
            <v>0</v>
          </cell>
          <cell r="Q597" t="str">
            <v>Not rated</v>
          </cell>
          <cell r="R597">
            <v>0</v>
          </cell>
        </row>
        <row r="598">
          <cell r="A598">
            <v>18472651</v>
          </cell>
          <cell r="C598" t="str">
            <v>India</v>
          </cell>
          <cell r="D598" t="str">
            <v>Faridabad</v>
          </cell>
          <cell r="E598" t="str">
            <v>Chatny Delight,B-205, Green Field Colony, Sector 43, Faridabad</v>
          </cell>
          <cell r="F598" t="str">
            <v>Sector 43</v>
          </cell>
          <cell r="G598" t="str">
            <v>Sector 43, Faridabad</v>
          </cell>
          <cell r="H598">
            <v>77.298823299999995</v>
          </cell>
          <cell r="I598">
            <v>28.462106500000001</v>
          </cell>
          <cell r="J598" t="str">
            <v>Fast Food</v>
          </cell>
          <cell r="K598">
            <v>100</v>
          </cell>
          <cell r="L598" t="str">
            <v>Indian Rupees(Rs.)</v>
          </cell>
          <cell r="M598" t="str">
            <v>No</v>
          </cell>
          <cell r="N598" t="str">
            <v>No</v>
          </cell>
          <cell r="O598">
            <v>1</v>
          </cell>
          <cell r="P598">
            <v>0</v>
          </cell>
          <cell r="Q598" t="str">
            <v>Not rated</v>
          </cell>
          <cell r="R598">
            <v>1</v>
          </cell>
        </row>
        <row r="599">
          <cell r="A599">
            <v>313076</v>
          </cell>
          <cell r="C599" t="str">
            <v>India</v>
          </cell>
          <cell r="D599" t="str">
            <v>Faridabad</v>
          </cell>
          <cell r="E599" t="str">
            <v>Harmann Restaurant,3256, C Block, Greenfields Colony, Sector 43, Faridabad</v>
          </cell>
          <cell r="F599" t="str">
            <v>Sector 43</v>
          </cell>
          <cell r="G599" t="str">
            <v>Sector 43, Faridabad</v>
          </cell>
          <cell r="H599">
            <v>77.290566670000004</v>
          </cell>
          <cell r="I599">
            <v>28.466811109999998</v>
          </cell>
          <cell r="J599" t="str">
            <v>North Indian, South Indian, Chinese</v>
          </cell>
          <cell r="K599">
            <v>350</v>
          </cell>
          <cell r="L599" t="str">
            <v>Indian Rupees(Rs.)</v>
          </cell>
          <cell r="M599" t="str">
            <v>No</v>
          </cell>
          <cell r="N599" t="str">
            <v>No</v>
          </cell>
          <cell r="O599">
            <v>1</v>
          </cell>
          <cell r="P599">
            <v>0</v>
          </cell>
          <cell r="Q599" t="str">
            <v>Not rated</v>
          </cell>
          <cell r="R599">
            <v>3</v>
          </cell>
        </row>
        <row r="600">
          <cell r="A600">
            <v>18380159</v>
          </cell>
          <cell r="C600" t="str">
            <v>India</v>
          </cell>
          <cell r="D600" t="str">
            <v>Faridabad</v>
          </cell>
          <cell r="E600" t="str">
            <v>Kulcha King,Opposite Omaxe Forest, Main Surajkund Road, Anangpur Chowk, Sector 41-42, Near Sector 43, Faridabad</v>
          </cell>
          <cell r="F600" t="str">
            <v>Sector 43</v>
          </cell>
          <cell r="G600" t="str">
            <v>Sector 43, Faridabad</v>
          </cell>
          <cell r="H600">
            <v>77.2845595</v>
          </cell>
          <cell r="I600">
            <v>28.460145300000001</v>
          </cell>
          <cell r="J600" t="str">
            <v>North Indian</v>
          </cell>
          <cell r="K600">
            <v>100</v>
          </cell>
          <cell r="L600" t="str">
            <v>Indian Rupees(Rs.)</v>
          </cell>
          <cell r="M600" t="str">
            <v>No</v>
          </cell>
          <cell r="N600" t="str">
            <v>No</v>
          </cell>
          <cell r="O600">
            <v>1</v>
          </cell>
          <cell r="P600">
            <v>0</v>
          </cell>
          <cell r="Q600" t="str">
            <v>Not rated</v>
          </cell>
          <cell r="R600">
            <v>2</v>
          </cell>
        </row>
        <row r="601">
          <cell r="A601">
            <v>18377907</v>
          </cell>
          <cell r="C601" t="str">
            <v>India</v>
          </cell>
          <cell r="D601" t="str">
            <v>Faridabad</v>
          </cell>
          <cell r="E601" t="str">
            <v>Royal Bakers,B 229, Shop 3, Greenfield Colony, Sector 43, Faridabad</v>
          </cell>
          <cell r="F601" t="str">
            <v>Sector 43</v>
          </cell>
          <cell r="G601" t="str">
            <v>Sector 43, Faridabad</v>
          </cell>
          <cell r="H601">
            <v>77.299920700000001</v>
          </cell>
          <cell r="I601">
            <v>28.461425800000001</v>
          </cell>
          <cell r="J601" t="str">
            <v>Bakery</v>
          </cell>
          <cell r="K601">
            <v>200</v>
          </cell>
          <cell r="L601" t="str">
            <v>Indian Rupees(Rs.)</v>
          </cell>
          <cell r="M601" t="str">
            <v>No</v>
          </cell>
          <cell r="N601" t="str">
            <v>No</v>
          </cell>
          <cell r="O601">
            <v>1</v>
          </cell>
          <cell r="P601">
            <v>0</v>
          </cell>
          <cell r="Q601" t="str">
            <v>Not rated</v>
          </cell>
          <cell r="R601">
            <v>0</v>
          </cell>
        </row>
        <row r="602">
          <cell r="A602">
            <v>18292444</v>
          </cell>
          <cell r="C602" t="str">
            <v>India</v>
          </cell>
          <cell r="D602" t="str">
            <v>Faridabad</v>
          </cell>
          <cell r="E602" t="str">
            <v>Touch of Spice,B-195, City Square Complex, Green Field Colony, Sector 43, Faridabad</v>
          </cell>
          <cell r="F602" t="str">
            <v>Sector 43</v>
          </cell>
          <cell r="G602" t="str">
            <v>Sector 43, Faridabad</v>
          </cell>
          <cell r="H602">
            <v>77.29738433</v>
          </cell>
          <cell r="I602">
            <v>28.462106739999999</v>
          </cell>
          <cell r="J602" t="str">
            <v>Chinese, North Indian</v>
          </cell>
          <cell r="K602">
            <v>600</v>
          </cell>
          <cell r="L602" t="str">
            <v>Indian Rupees(Rs.)</v>
          </cell>
          <cell r="M602" t="str">
            <v>No</v>
          </cell>
          <cell r="N602" t="str">
            <v>No</v>
          </cell>
          <cell r="O602">
            <v>2</v>
          </cell>
          <cell r="P602">
            <v>0</v>
          </cell>
          <cell r="Q602" t="str">
            <v>Not rated</v>
          </cell>
          <cell r="R602">
            <v>0</v>
          </cell>
        </row>
        <row r="603">
          <cell r="A603">
            <v>307084</v>
          </cell>
          <cell r="C603" t="str">
            <v>India</v>
          </cell>
          <cell r="D603" t="str">
            <v>Faridabad</v>
          </cell>
          <cell r="E603" t="str">
            <v>Hunger Cure,SCF 76, HUDA Market, Sector 46, Faridabad</v>
          </cell>
          <cell r="F603" t="str">
            <v>Sector 46</v>
          </cell>
          <cell r="G603" t="str">
            <v>Sector 46, Faridabad</v>
          </cell>
          <cell r="H603">
            <v>77.298387099999999</v>
          </cell>
          <cell r="I603">
            <v>28.437697700000001</v>
          </cell>
          <cell r="J603" t="str">
            <v>Fast Food, Chinese</v>
          </cell>
          <cell r="K603">
            <v>700</v>
          </cell>
          <cell r="L603" t="str">
            <v>Indian Rupees(Rs.)</v>
          </cell>
          <cell r="M603" t="str">
            <v>No</v>
          </cell>
          <cell r="N603" t="str">
            <v>No</v>
          </cell>
          <cell r="O603">
            <v>2</v>
          </cell>
          <cell r="P603">
            <v>3.2</v>
          </cell>
          <cell r="Q603" t="str">
            <v>Average</v>
          </cell>
          <cell r="R603">
            <v>47</v>
          </cell>
        </row>
        <row r="604">
          <cell r="A604">
            <v>305618</v>
          </cell>
          <cell r="C604" t="str">
            <v>India</v>
          </cell>
          <cell r="D604" t="str">
            <v>Faridabad</v>
          </cell>
          <cell r="E604" t="str">
            <v>Sanjha Chulha,55, HUDA Market, Sector 46, Faridabad</v>
          </cell>
          <cell r="F604" t="str">
            <v>Sector 46</v>
          </cell>
          <cell r="G604" t="str">
            <v>Sector 46, Faridabad</v>
          </cell>
          <cell r="H604">
            <v>77.298335300000005</v>
          </cell>
          <cell r="I604">
            <v>28.437548899999999</v>
          </cell>
          <cell r="J604" t="str">
            <v>North Indian, Mughlai</v>
          </cell>
          <cell r="K604">
            <v>700</v>
          </cell>
          <cell r="L604" t="str">
            <v>Indian Rupees(Rs.)</v>
          </cell>
          <cell r="M604" t="str">
            <v>No</v>
          </cell>
          <cell r="N604" t="str">
            <v>Yes</v>
          </cell>
          <cell r="O604">
            <v>2</v>
          </cell>
          <cell r="P604">
            <v>2.5</v>
          </cell>
          <cell r="Q604" t="str">
            <v>Average</v>
          </cell>
          <cell r="R604">
            <v>79</v>
          </cell>
        </row>
        <row r="605">
          <cell r="A605">
            <v>307803</v>
          </cell>
          <cell r="C605" t="str">
            <v>India</v>
          </cell>
          <cell r="D605" t="str">
            <v>Faridabad</v>
          </cell>
          <cell r="E605" t="str">
            <v>Queens Cakes,SCO 63, Above Indian Overseas Bank, 1st Floor, Main Market, Sector 46, Faridabad</v>
          </cell>
          <cell r="F605" t="str">
            <v>Sector 46</v>
          </cell>
          <cell r="G605" t="str">
            <v>Sector 46, Faridabad</v>
          </cell>
          <cell r="H605">
            <v>77.298426500000005</v>
          </cell>
          <cell r="I605">
            <v>28.437090300000001</v>
          </cell>
          <cell r="J605" t="str">
            <v>Bakery</v>
          </cell>
          <cell r="K605">
            <v>200</v>
          </cell>
          <cell r="L605" t="str">
            <v>Indian Rupees(Rs.)</v>
          </cell>
          <cell r="M605" t="str">
            <v>No</v>
          </cell>
          <cell r="N605" t="str">
            <v>No</v>
          </cell>
          <cell r="O605">
            <v>1</v>
          </cell>
          <cell r="P605">
            <v>3.5</v>
          </cell>
          <cell r="Q605" t="str">
            <v>Good</v>
          </cell>
          <cell r="R605">
            <v>29</v>
          </cell>
        </row>
        <row r="606">
          <cell r="A606">
            <v>18419654</v>
          </cell>
          <cell r="C606" t="str">
            <v>India</v>
          </cell>
          <cell r="D606" t="str">
            <v>Faridabad</v>
          </cell>
          <cell r="E606" t="str">
            <v>Sri Meenakshi South Indian Food,HUDA Market, Sector 46, Faridabad</v>
          </cell>
          <cell r="F606" t="str">
            <v>Sector 46</v>
          </cell>
          <cell r="G606" t="str">
            <v>Sector 46, Faridabad</v>
          </cell>
          <cell r="H606">
            <v>77.299007500000002</v>
          </cell>
          <cell r="I606">
            <v>28.437570699999998</v>
          </cell>
          <cell r="J606" t="str">
            <v>South Indian</v>
          </cell>
          <cell r="K606">
            <v>250</v>
          </cell>
          <cell r="L606" t="str">
            <v>Indian Rupees(Rs.)</v>
          </cell>
          <cell r="M606" t="str">
            <v>No</v>
          </cell>
          <cell r="N606" t="str">
            <v>No</v>
          </cell>
          <cell r="O606">
            <v>1</v>
          </cell>
          <cell r="P606">
            <v>0</v>
          </cell>
          <cell r="Q606" t="str">
            <v>Not rated</v>
          </cell>
          <cell r="R606">
            <v>1</v>
          </cell>
        </row>
        <row r="607">
          <cell r="A607">
            <v>18471285</v>
          </cell>
          <cell r="C607" t="str">
            <v>India</v>
          </cell>
          <cell r="D607" t="str">
            <v>Faridabad</v>
          </cell>
          <cell r="E607" t="str">
            <v>Sardar A Pure Meat Shop,Shop 5, Ground Floor, Achievers Mall, Near Sainik Colony, Sector 49, Faridabad</v>
          </cell>
          <cell r="F607" t="str">
            <v>Sector 49</v>
          </cell>
          <cell r="G607" t="str">
            <v>Sector 49, Faridabad</v>
          </cell>
          <cell r="H607">
            <v>77.267050499999996</v>
          </cell>
          <cell r="I607">
            <v>28.395975799999999</v>
          </cell>
          <cell r="J607" t="str">
            <v>Raw Meats, Fast Food, North Indian</v>
          </cell>
          <cell r="K607">
            <v>150</v>
          </cell>
          <cell r="L607" t="str">
            <v>Indian Rupees(Rs.)</v>
          </cell>
          <cell r="M607" t="str">
            <v>No</v>
          </cell>
          <cell r="N607" t="str">
            <v>No</v>
          </cell>
          <cell r="O607">
            <v>1</v>
          </cell>
          <cell r="P607">
            <v>0</v>
          </cell>
          <cell r="Q607" t="str">
            <v>Not rated</v>
          </cell>
          <cell r="R607">
            <v>0</v>
          </cell>
        </row>
        <row r="608">
          <cell r="A608">
            <v>313040</v>
          </cell>
          <cell r="C608" t="str">
            <v>India</v>
          </cell>
          <cell r="D608" t="str">
            <v>Faridabad</v>
          </cell>
          <cell r="E608" t="str">
            <v>Invitation Restaurant,SCF 68, HUDA Market, Sector 7, Faridabad</v>
          </cell>
          <cell r="F608" t="str">
            <v>Sector 7</v>
          </cell>
          <cell r="G608" t="str">
            <v>Sector 7, Faridabad</v>
          </cell>
          <cell r="H608">
            <v>77.323917100000003</v>
          </cell>
          <cell r="I608">
            <v>28.363237999999999</v>
          </cell>
          <cell r="J608" t="str">
            <v>North Indian, South Indian, Chinese, Fast Food</v>
          </cell>
          <cell r="K608">
            <v>500</v>
          </cell>
          <cell r="L608" t="str">
            <v>Indian Rupees(Rs.)</v>
          </cell>
          <cell r="M608" t="str">
            <v>No</v>
          </cell>
          <cell r="N608" t="str">
            <v>Yes</v>
          </cell>
          <cell r="O608">
            <v>2</v>
          </cell>
          <cell r="P608">
            <v>2.7</v>
          </cell>
          <cell r="Q608" t="str">
            <v>Average</v>
          </cell>
          <cell r="R608">
            <v>17</v>
          </cell>
        </row>
        <row r="609">
          <cell r="A609">
            <v>17982346</v>
          </cell>
          <cell r="C609" t="str">
            <v>India</v>
          </cell>
          <cell r="D609" t="str">
            <v>Faridabad</v>
          </cell>
          <cell r="E609" t="str">
            <v>Kaushik Bakery,SCF Complex 58, Huda Market, Sector 7, Faridabad</v>
          </cell>
          <cell r="F609" t="str">
            <v>Sector 7</v>
          </cell>
          <cell r="G609" t="str">
            <v>Sector 7, Faridabad</v>
          </cell>
          <cell r="H609">
            <v>77.324141499999996</v>
          </cell>
          <cell r="I609">
            <v>28.363214200000002</v>
          </cell>
          <cell r="J609" t="str">
            <v>Bakery</v>
          </cell>
          <cell r="K609">
            <v>200</v>
          </cell>
          <cell r="L609" t="str">
            <v>Indian Rupees(Rs.)</v>
          </cell>
          <cell r="M609" t="str">
            <v>No</v>
          </cell>
          <cell r="N609" t="str">
            <v>No</v>
          </cell>
          <cell r="O609">
            <v>1</v>
          </cell>
          <cell r="P609">
            <v>3</v>
          </cell>
          <cell r="Q609" t="str">
            <v>Average</v>
          </cell>
          <cell r="R609">
            <v>9</v>
          </cell>
        </row>
        <row r="610">
          <cell r="A610">
            <v>18204501</v>
          </cell>
          <cell r="C610" t="str">
            <v>India</v>
          </cell>
          <cell r="D610" t="str">
            <v>Faridabad</v>
          </cell>
          <cell r="E610" t="str">
            <v>Rama Vaishnav Bhojnalaya,Shop 140, Main Market, Sector 7, Faridabad</v>
          </cell>
          <cell r="F610" t="str">
            <v>Sector 7</v>
          </cell>
          <cell r="G610" t="str">
            <v>Sector 7, Faridabad</v>
          </cell>
          <cell r="H610">
            <v>77.325997299999997</v>
          </cell>
          <cell r="I610">
            <v>28.363898899999999</v>
          </cell>
          <cell r="J610" t="str">
            <v>North Indian, Chinese</v>
          </cell>
          <cell r="K610">
            <v>250</v>
          </cell>
          <cell r="L610" t="str">
            <v>Indian Rupees(Rs.)</v>
          </cell>
          <cell r="M610" t="str">
            <v>No</v>
          </cell>
          <cell r="N610" t="str">
            <v>No</v>
          </cell>
          <cell r="O610">
            <v>1</v>
          </cell>
          <cell r="P610">
            <v>3</v>
          </cell>
          <cell r="Q610" t="str">
            <v>Average</v>
          </cell>
          <cell r="R610">
            <v>7</v>
          </cell>
        </row>
        <row r="611">
          <cell r="A611">
            <v>1823</v>
          </cell>
          <cell r="C611" t="str">
            <v>India</v>
          </cell>
          <cell r="D611" t="str">
            <v>Faridabad</v>
          </cell>
          <cell r="E611" t="str">
            <v>Shiv Saras Vyanjan,Shop 2398, Sector 7-A, Near, Sector 7, Faridabad</v>
          </cell>
          <cell r="F611" t="str">
            <v>Sector 7</v>
          </cell>
          <cell r="G611" t="str">
            <v>Sector 7, Faridabad</v>
          </cell>
          <cell r="H611">
            <v>77.328269599999999</v>
          </cell>
          <cell r="I611">
            <v>28.369167699999998</v>
          </cell>
          <cell r="J611" t="str">
            <v>Mithai</v>
          </cell>
          <cell r="K611">
            <v>100</v>
          </cell>
          <cell r="L611" t="str">
            <v>Indian Rupees(Rs.)</v>
          </cell>
          <cell r="M611" t="str">
            <v>No</v>
          </cell>
          <cell r="N611" t="str">
            <v>No</v>
          </cell>
          <cell r="O611">
            <v>1</v>
          </cell>
          <cell r="P611">
            <v>2.9</v>
          </cell>
          <cell r="Q611" t="str">
            <v>Average</v>
          </cell>
          <cell r="R611">
            <v>5</v>
          </cell>
        </row>
        <row r="612">
          <cell r="A612">
            <v>6143</v>
          </cell>
          <cell r="C612" t="str">
            <v>India</v>
          </cell>
          <cell r="D612" t="str">
            <v>Faridabad</v>
          </cell>
          <cell r="E612" t="str">
            <v>Shree Bikaner Misthan Bhandar,2613, YMCA Road, Sector 7, Faridabad</v>
          </cell>
          <cell r="F612" t="str">
            <v>Sector 7</v>
          </cell>
          <cell r="G612" t="str">
            <v>Sector 7, Faridabad</v>
          </cell>
          <cell r="H612">
            <v>77.327058280000003</v>
          </cell>
          <cell r="I612">
            <v>28.369425870000001</v>
          </cell>
          <cell r="J612" t="str">
            <v>Mithai, Bakery, Street Food, Chinese, South Indian</v>
          </cell>
          <cell r="K612">
            <v>300</v>
          </cell>
          <cell r="L612" t="str">
            <v>Indian Rupees(Rs.)</v>
          </cell>
          <cell r="M612" t="str">
            <v>No</v>
          </cell>
          <cell r="N612" t="str">
            <v>No</v>
          </cell>
          <cell r="O612">
            <v>1</v>
          </cell>
          <cell r="P612">
            <v>3</v>
          </cell>
          <cell r="Q612" t="str">
            <v>Average</v>
          </cell>
          <cell r="R612">
            <v>8</v>
          </cell>
        </row>
        <row r="613">
          <cell r="A613">
            <v>8297</v>
          </cell>
          <cell r="C613" t="str">
            <v>India</v>
          </cell>
          <cell r="D613" t="str">
            <v>Faridabad</v>
          </cell>
          <cell r="E613" t="str">
            <v>Shree Bikaner Misthan Bhandar,21, HUDA Market, Sector 7, Faridabad</v>
          </cell>
          <cell r="F613" t="str">
            <v>Sector 7</v>
          </cell>
          <cell r="G613" t="str">
            <v>Sector 7, Faridabad</v>
          </cell>
          <cell r="H613">
            <v>77.326409299999995</v>
          </cell>
          <cell r="I613">
            <v>28.363303599999998</v>
          </cell>
          <cell r="J613" t="str">
            <v>Mithai, Street Food</v>
          </cell>
          <cell r="K613">
            <v>150</v>
          </cell>
          <cell r="L613" t="str">
            <v>Indian Rupees(Rs.)</v>
          </cell>
          <cell r="M613" t="str">
            <v>No</v>
          </cell>
          <cell r="N613" t="str">
            <v>No</v>
          </cell>
          <cell r="O613">
            <v>1</v>
          </cell>
          <cell r="P613">
            <v>3.1</v>
          </cell>
          <cell r="Q613" t="str">
            <v>Average</v>
          </cell>
          <cell r="R613">
            <v>15</v>
          </cell>
        </row>
        <row r="614">
          <cell r="A614">
            <v>8318</v>
          </cell>
          <cell r="C614" t="str">
            <v>India</v>
          </cell>
          <cell r="D614" t="str">
            <v>Faridabad</v>
          </cell>
          <cell r="E614" t="str">
            <v>Standard Family Restaurant,31, Main Market, Sector 7, Faridabad</v>
          </cell>
          <cell r="F614" t="str">
            <v>Sector 7</v>
          </cell>
          <cell r="G614" t="str">
            <v>Sector 7, Faridabad</v>
          </cell>
          <cell r="H614">
            <v>77.326037400000004</v>
          </cell>
          <cell r="I614">
            <v>28.3633487</v>
          </cell>
          <cell r="J614" t="str">
            <v>North Indian</v>
          </cell>
          <cell r="K614">
            <v>450</v>
          </cell>
          <cell r="L614" t="str">
            <v>Indian Rupees(Rs.)</v>
          </cell>
          <cell r="M614" t="str">
            <v>No</v>
          </cell>
          <cell r="N614" t="str">
            <v>No</v>
          </cell>
          <cell r="O614">
            <v>1</v>
          </cell>
          <cell r="P614">
            <v>2.9</v>
          </cell>
          <cell r="Q614" t="str">
            <v>Average</v>
          </cell>
          <cell r="R614">
            <v>16</v>
          </cell>
        </row>
        <row r="615">
          <cell r="A615">
            <v>18458631</v>
          </cell>
          <cell r="C615" t="str">
            <v>India</v>
          </cell>
          <cell r="D615" t="str">
            <v>Faridabad</v>
          </cell>
          <cell r="E615" t="str">
            <v>The Hunger End,Shop 2385, Sector 7A, Near Sector 7, Faridabad</v>
          </cell>
          <cell r="F615" t="str">
            <v>Sector 7</v>
          </cell>
          <cell r="G615" t="str">
            <v>Sector 7, Faridabad</v>
          </cell>
          <cell r="H615">
            <v>77.328538800000004</v>
          </cell>
          <cell r="I615">
            <v>28.3686544</v>
          </cell>
          <cell r="J615" t="str">
            <v>North Indian, Chinese</v>
          </cell>
          <cell r="K615">
            <v>500</v>
          </cell>
          <cell r="L615" t="str">
            <v>Indian Rupees(Rs.)</v>
          </cell>
          <cell r="M615" t="str">
            <v>No</v>
          </cell>
          <cell r="N615" t="str">
            <v>No</v>
          </cell>
          <cell r="O615">
            <v>2</v>
          </cell>
          <cell r="P615">
            <v>3</v>
          </cell>
          <cell r="Q615" t="str">
            <v>Average</v>
          </cell>
          <cell r="R615">
            <v>4</v>
          </cell>
        </row>
        <row r="616">
          <cell r="A616">
            <v>18382355</v>
          </cell>
          <cell r="C616" t="str">
            <v>India</v>
          </cell>
          <cell r="D616" t="str">
            <v>Faridabad</v>
          </cell>
          <cell r="E616" t="str">
            <v>Pizza Express,Shop 232, HUDA Market, Sector 7, Faridabad</v>
          </cell>
          <cell r="F616" t="str">
            <v>Sector 7</v>
          </cell>
          <cell r="G616" t="str">
            <v>Sector 7, Faridabad</v>
          </cell>
          <cell r="H616">
            <v>77.326295299999998</v>
          </cell>
          <cell r="I616">
            <v>28.363057600000001</v>
          </cell>
          <cell r="J616" t="str">
            <v>Pizza, Fast Food</v>
          </cell>
          <cell r="K616">
            <v>400</v>
          </cell>
          <cell r="L616" t="str">
            <v>Indian Rupees(Rs.)</v>
          </cell>
          <cell r="M616" t="str">
            <v>No</v>
          </cell>
          <cell r="N616" t="str">
            <v>No</v>
          </cell>
          <cell r="O616">
            <v>1</v>
          </cell>
          <cell r="P616">
            <v>0</v>
          </cell>
          <cell r="Q616" t="str">
            <v>Not rated</v>
          </cell>
          <cell r="R616">
            <v>1</v>
          </cell>
        </row>
        <row r="617">
          <cell r="A617">
            <v>312842</v>
          </cell>
          <cell r="C617" t="str">
            <v>India</v>
          </cell>
          <cell r="D617" t="str">
            <v>Faridabad</v>
          </cell>
          <cell r="E617" t="str">
            <v>Anupam Sweets &amp; Restaurant,Sai Plaza, Opposite Sai Dham, Tigaon Road, Sector 86, Faridabad</v>
          </cell>
          <cell r="F617" t="str">
            <v>Sector 86</v>
          </cell>
          <cell r="G617" t="str">
            <v>Sector 86, Faridabad</v>
          </cell>
          <cell r="H617">
            <v>77.339666100000002</v>
          </cell>
          <cell r="I617">
            <v>28.4087438</v>
          </cell>
          <cell r="J617" t="str">
            <v>North Indian, Chinese, Fast Food</v>
          </cell>
          <cell r="K617">
            <v>450</v>
          </cell>
          <cell r="L617" t="str">
            <v>Indian Rupees(Rs.)</v>
          </cell>
          <cell r="M617" t="str">
            <v>No</v>
          </cell>
          <cell r="N617" t="str">
            <v>Yes</v>
          </cell>
          <cell r="O617">
            <v>1</v>
          </cell>
          <cell r="P617">
            <v>3</v>
          </cell>
          <cell r="Q617" t="str">
            <v>Average</v>
          </cell>
          <cell r="R617">
            <v>10</v>
          </cell>
        </row>
        <row r="618">
          <cell r="A618">
            <v>312084</v>
          </cell>
          <cell r="C618" t="str">
            <v>India</v>
          </cell>
          <cell r="D618" t="str">
            <v>Faridabad</v>
          </cell>
          <cell r="E618" t="str">
            <v>Caramel,Omaxe Heights Club, Sector 86, Faridabad</v>
          </cell>
          <cell r="F618" t="str">
            <v>Sector 86</v>
          </cell>
          <cell r="G618" t="str">
            <v>Sector 86, Faridabad</v>
          </cell>
          <cell r="H618">
            <v>77.336379289999996</v>
          </cell>
          <cell r="I618">
            <v>28.407751680000001</v>
          </cell>
          <cell r="J618" t="str">
            <v>North Indian, Chinese, Continental</v>
          </cell>
          <cell r="K618">
            <v>600</v>
          </cell>
          <cell r="L618" t="str">
            <v>Indian Rupees(Rs.)</v>
          </cell>
          <cell r="M618" t="str">
            <v>No</v>
          </cell>
          <cell r="N618" t="str">
            <v>No</v>
          </cell>
          <cell r="O618">
            <v>2</v>
          </cell>
          <cell r="P618">
            <v>2.9</v>
          </cell>
          <cell r="Q618" t="str">
            <v>Average</v>
          </cell>
          <cell r="R618">
            <v>9</v>
          </cell>
        </row>
        <row r="619">
          <cell r="A619">
            <v>18247033</v>
          </cell>
          <cell r="C619" t="str">
            <v>India</v>
          </cell>
          <cell r="D619" t="str">
            <v>Faridabad</v>
          </cell>
          <cell r="E619" t="str">
            <v>Chaska Restaurant,Shop 72, Near Omaxe Heights, Gate 2, Sector 86, Faridabad</v>
          </cell>
          <cell r="F619" t="str">
            <v>Sector 86</v>
          </cell>
          <cell r="G619" t="str">
            <v>Sector 86, Faridabad</v>
          </cell>
          <cell r="H619">
            <v>77.336451299999993</v>
          </cell>
          <cell r="I619">
            <v>28.4086778</v>
          </cell>
          <cell r="J619" t="str">
            <v>North Indian, Chinese</v>
          </cell>
          <cell r="K619">
            <v>650</v>
          </cell>
          <cell r="L619" t="str">
            <v>Indian Rupees(Rs.)</v>
          </cell>
          <cell r="M619" t="str">
            <v>No</v>
          </cell>
          <cell r="N619" t="str">
            <v>No</v>
          </cell>
          <cell r="O619">
            <v>2</v>
          </cell>
          <cell r="P619">
            <v>3.2</v>
          </cell>
          <cell r="Q619" t="str">
            <v>Average</v>
          </cell>
          <cell r="R619">
            <v>24</v>
          </cell>
        </row>
        <row r="620">
          <cell r="A620">
            <v>18126118</v>
          </cell>
          <cell r="C620" t="str">
            <v>India</v>
          </cell>
          <cell r="D620" t="str">
            <v>Faridabad</v>
          </cell>
          <cell r="E620" t="str">
            <v>Club Pizzeria,Shop 7, Sai Complex, Opposite Sai Dham, Tigaon Road, Sector 86, Faridabad</v>
          </cell>
          <cell r="F620" t="str">
            <v>Sector 86</v>
          </cell>
          <cell r="G620" t="str">
            <v>Sector 86, Faridabad</v>
          </cell>
          <cell r="H620">
            <v>77.339755800000006</v>
          </cell>
          <cell r="I620">
            <v>28.408572800000002</v>
          </cell>
          <cell r="J620" t="str">
            <v>Pizza</v>
          </cell>
          <cell r="K620">
            <v>550</v>
          </cell>
          <cell r="L620" t="str">
            <v>Indian Rupees(Rs.)</v>
          </cell>
          <cell r="M620" t="str">
            <v>No</v>
          </cell>
          <cell r="N620" t="str">
            <v>Yes</v>
          </cell>
          <cell r="O620">
            <v>2</v>
          </cell>
          <cell r="P620">
            <v>3.4</v>
          </cell>
          <cell r="Q620" t="str">
            <v>Average</v>
          </cell>
          <cell r="R620">
            <v>19</v>
          </cell>
        </row>
        <row r="621">
          <cell r="A621">
            <v>18429393</v>
          </cell>
          <cell r="C621" t="str">
            <v>India</v>
          </cell>
          <cell r="D621" t="str">
            <v>Faridabad</v>
          </cell>
          <cell r="E621" t="str">
            <v>Gupha,SRS Royal Hills, Near Club Sec 87, Sector 86, Faridabad</v>
          </cell>
          <cell r="F621" t="str">
            <v>Sector 86</v>
          </cell>
          <cell r="G621" t="str">
            <v>Sector 86, Faridabad</v>
          </cell>
          <cell r="H621">
            <v>77.342313009999998</v>
          </cell>
          <cell r="I621">
            <v>28.41226833</v>
          </cell>
          <cell r="J621" t="str">
            <v>North Indian, Chinese</v>
          </cell>
          <cell r="K621">
            <v>500</v>
          </cell>
          <cell r="L621" t="str">
            <v>Indian Rupees(Rs.)</v>
          </cell>
          <cell r="M621" t="str">
            <v>No</v>
          </cell>
          <cell r="N621" t="str">
            <v>No</v>
          </cell>
          <cell r="O621">
            <v>2</v>
          </cell>
          <cell r="P621">
            <v>2.9</v>
          </cell>
          <cell r="Q621" t="str">
            <v>Average</v>
          </cell>
          <cell r="R621">
            <v>8</v>
          </cell>
        </row>
        <row r="622">
          <cell r="A622">
            <v>18241905</v>
          </cell>
          <cell r="C622" t="str">
            <v>India</v>
          </cell>
          <cell r="D622" t="str">
            <v>Faridabad</v>
          </cell>
          <cell r="E622" t="str">
            <v>Indian Gourmet,Plot 6, Tigaon Road, Sector 86, Faridabad</v>
          </cell>
          <cell r="F622" t="str">
            <v>Sector 86</v>
          </cell>
          <cell r="G622" t="str">
            <v>Sector 86, Faridabad</v>
          </cell>
          <cell r="H622">
            <v>77.340927199999996</v>
          </cell>
          <cell r="I622">
            <v>28.408105599999999</v>
          </cell>
          <cell r="J622" t="str">
            <v>North Indian, Chinese, Raw Meats</v>
          </cell>
          <cell r="K622">
            <v>450</v>
          </cell>
          <cell r="L622" t="str">
            <v>Indian Rupees(Rs.)</v>
          </cell>
          <cell r="M622" t="str">
            <v>No</v>
          </cell>
          <cell r="N622" t="str">
            <v>No</v>
          </cell>
          <cell r="O622">
            <v>1</v>
          </cell>
          <cell r="P622">
            <v>3</v>
          </cell>
          <cell r="Q622" t="str">
            <v>Average</v>
          </cell>
          <cell r="R622">
            <v>8</v>
          </cell>
        </row>
        <row r="623">
          <cell r="A623">
            <v>18425750</v>
          </cell>
          <cell r="C623" t="str">
            <v>India</v>
          </cell>
          <cell r="D623" t="str">
            <v>Faridabad</v>
          </cell>
          <cell r="E623" t="str">
            <v>Tandoori Zaaika's,Tigaon Road, Near Omaxe, Sector 86, Faridabad</v>
          </cell>
          <cell r="F623" t="str">
            <v>Sector 86</v>
          </cell>
          <cell r="G623" t="str">
            <v>Sector 86, Faridabad</v>
          </cell>
          <cell r="H623">
            <v>77.336292</v>
          </cell>
          <cell r="I623">
            <v>28.410219399999999</v>
          </cell>
          <cell r="J623" t="str">
            <v>North Indian, Chinese</v>
          </cell>
          <cell r="K623">
            <v>500</v>
          </cell>
          <cell r="L623" t="str">
            <v>Indian Rupees(Rs.)</v>
          </cell>
          <cell r="M623" t="str">
            <v>No</v>
          </cell>
          <cell r="N623" t="str">
            <v>Yes</v>
          </cell>
          <cell r="O623">
            <v>2</v>
          </cell>
          <cell r="P623">
            <v>3.2</v>
          </cell>
          <cell r="Q623" t="str">
            <v>Average</v>
          </cell>
          <cell r="R623">
            <v>39</v>
          </cell>
        </row>
        <row r="624">
          <cell r="A624">
            <v>18261694</v>
          </cell>
          <cell r="C624" t="str">
            <v>India</v>
          </cell>
          <cell r="D624" t="str">
            <v>Faridabad</v>
          </cell>
          <cell r="E624" t="str">
            <v>TCD Cake &amp; Bake,Shop 121, Sai Dham Road, Near Omaxe Chowk, Sector 86, Faridabad</v>
          </cell>
          <cell r="F624" t="str">
            <v>Sector 86</v>
          </cell>
          <cell r="G624" t="str">
            <v>Sector 86, Faridabad</v>
          </cell>
          <cell r="H624">
            <v>77.337204799999995</v>
          </cell>
          <cell r="I624">
            <v>28.409825600000001</v>
          </cell>
          <cell r="J624" t="str">
            <v>Bakery, Fast Food</v>
          </cell>
          <cell r="K624">
            <v>300</v>
          </cell>
          <cell r="L624" t="str">
            <v>Indian Rupees(Rs.)</v>
          </cell>
          <cell r="M624" t="str">
            <v>No</v>
          </cell>
          <cell r="N624" t="str">
            <v>No</v>
          </cell>
          <cell r="O624">
            <v>1</v>
          </cell>
          <cell r="P624">
            <v>3.1</v>
          </cell>
          <cell r="Q624" t="str">
            <v>Average</v>
          </cell>
          <cell r="R624">
            <v>10</v>
          </cell>
        </row>
        <row r="625">
          <cell r="A625">
            <v>18365998</v>
          </cell>
          <cell r="C625" t="str">
            <v>India</v>
          </cell>
          <cell r="D625" t="str">
            <v>Faridabad</v>
          </cell>
          <cell r="E625" t="str">
            <v>The Grill Darbar,Shop 87, Near Omaxe Heights, Gate 2, Sector 86, Faridabad</v>
          </cell>
          <cell r="F625" t="str">
            <v>Sector 86</v>
          </cell>
          <cell r="G625" t="str">
            <v>Sector 86, Faridabad</v>
          </cell>
          <cell r="H625">
            <v>77.336659999999995</v>
          </cell>
          <cell r="I625">
            <v>28.408057400000001</v>
          </cell>
          <cell r="J625" t="str">
            <v>North Indian, Mughlai, Chinese</v>
          </cell>
          <cell r="K625">
            <v>500</v>
          </cell>
          <cell r="L625" t="str">
            <v>Indian Rupees(Rs.)</v>
          </cell>
          <cell r="M625" t="str">
            <v>No</v>
          </cell>
          <cell r="N625" t="str">
            <v>No</v>
          </cell>
          <cell r="O625">
            <v>2</v>
          </cell>
          <cell r="P625">
            <v>3.3</v>
          </cell>
          <cell r="Q625" t="str">
            <v>Average</v>
          </cell>
          <cell r="R625">
            <v>17</v>
          </cell>
        </row>
        <row r="626">
          <cell r="A626">
            <v>18273572</v>
          </cell>
          <cell r="C626" t="str">
            <v>India</v>
          </cell>
          <cell r="D626" t="str">
            <v>Faridabad</v>
          </cell>
          <cell r="E626" t="str">
            <v>Urban Cuisine,Shop 2-4, Tigaon Road, Near Sai Dham Mandir, Sector 86, Faridabad</v>
          </cell>
          <cell r="F626" t="str">
            <v>Sector 86</v>
          </cell>
          <cell r="G626" t="str">
            <v>Sector 86, Faridabad</v>
          </cell>
          <cell r="H626">
            <v>77.340982600000004</v>
          </cell>
          <cell r="I626">
            <v>28.408071899999999</v>
          </cell>
          <cell r="J626" t="str">
            <v>North Indian, Chinese, Mughlai</v>
          </cell>
          <cell r="K626">
            <v>500</v>
          </cell>
          <cell r="L626" t="str">
            <v>Indian Rupees(Rs.)</v>
          </cell>
          <cell r="M626" t="str">
            <v>No</v>
          </cell>
          <cell r="N626" t="str">
            <v>Yes</v>
          </cell>
          <cell r="O626">
            <v>2</v>
          </cell>
          <cell r="P626">
            <v>3.4</v>
          </cell>
          <cell r="Q626" t="str">
            <v>Average</v>
          </cell>
          <cell r="R626">
            <v>37</v>
          </cell>
        </row>
        <row r="627">
          <cell r="A627">
            <v>18363078</v>
          </cell>
          <cell r="C627" t="str">
            <v>India</v>
          </cell>
          <cell r="D627" t="str">
            <v>Faridabad</v>
          </cell>
          <cell r="E627" t="str">
            <v>Mister Mughal,Shop 16, BPTP Princess Park Shopping Arcade, Sector 86, Faridabad</v>
          </cell>
          <cell r="F627" t="str">
            <v>Sector 86</v>
          </cell>
          <cell r="G627" t="str">
            <v>Sector 86, Faridabad</v>
          </cell>
          <cell r="H627">
            <v>77.342321799999993</v>
          </cell>
          <cell r="I627">
            <v>28.406740200000002</v>
          </cell>
          <cell r="J627" t="str">
            <v>Mughlai</v>
          </cell>
          <cell r="K627">
            <v>600</v>
          </cell>
          <cell r="L627" t="str">
            <v>Indian Rupees(Rs.)</v>
          </cell>
          <cell r="M627" t="str">
            <v>No</v>
          </cell>
          <cell r="N627" t="str">
            <v>Yes</v>
          </cell>
          <cell r="O627">
            <v>2</v>
          </cell>
          <cell r="P627">
            <v>3.5</v>
          </cell>
          <cell r="Q627" t="str">
            <v>Good</v>
          </cell>
          <cell r="R627">
            <v>33</v>
          </cell>
        </row>
        <row r="628">
          <cell r="A628">
            <v>18356019</v>
          </cell>
          <cell r="C628" t="str">
            <v>India</v>
          </cell>
          <cell r="D628" t="str">
            <v>Faridabad</v>
          </cell>
          <cell r="E628" t="str">
            <v>The Hub,Huda Market, Sector 9, Faridabad</v>
          </cell>
          <cell r="F628" t="str">
            <v>Sector 9</v>
          </cell>
          <cell r="G628" t="str">
            <v>Sector 9, Faridabad</v>
          </cell>
          <cell r="H628">
            <v>77.331561899999997</v>
          </cell>
          <cell r="I628">
            <v>28.3765371</v>
          </cell>
          <cell r="J628" t="str">
            <v>Bakery, Fast Food</v>
          </cell>
          <cell r="K628">
            <v>200</v>
          </cell>
          <cell r="L628" t="str">
            <v>Indian Rupees(Rs.)</v>
          </cell>
          <cell r="M628" t="str">
            <v>No</v>
          </cell>
          <cell r="N628" t="str">
            <v>No</v>
          </cell>
          <cell r="O628">
            <v>1</v>
          </cell>
          <cell r="P628">
            <v>3.1</v>
          </cell>
          <cell r="Q628" t="str">
            <v>Average</v>
          </cell>
          <cell r="R628">
            <v>9</v>
          </cell>
        </row>
        <row r="629">
          <cell r="A629">
            <v>312688</v>
          </cell>
          <cell r="C629" t="str">
            <v>India</v>
          </cell>
          <cell r="D629" t="str">
            <v>Faridabad</v>
          </cell>
          <cell r="E629" t="str">
            <v>Bake Your Dreamz,Sector 9, Faridabad</v>
          </cell>
          <cell r="F629" t="str">
            <v>Sector 9</v>
          </cell>
          <cell r="G629" t="str">
            <v>Sector 9, Faridabad</v>
          </cell>
          <cell r="H629">
            <v>0</v>
          </cell>
          <cell r="I629">
            <v>0</v>
          </cell>
          <cell r="J629" t="str">
            <v>Bakery, Desserts</v>
          </cell>
          <cell r="K629">
            <v>800</v>
          </cell>
          <cell r="L629" t="str">
            <v>Indian Rupees(Rs.)</v>
          </cell>
          <cell r="M629" t="str">
            <v>No</v>
          </cell>
          <cell r="N629" t="str">
            <v>No</v>
          </cell>
          <cell r="O629">
            <v>2</v>
          </cell>
          <cell r="P629">
            <v>0</v>
          </cell>
          <cell r="Q629" t="str">
            <v>Not rated</v>
          </cell>
          <cell r="R629">
            <v>3</v>
          </cell>
        </row>
        <row r="630">
          <cell r="A630">
            <v>18381668</v>
          </cell>
          <cell r="C630" t="str">
            <v>India</v>
          </cell>
          <cell r="D630" t="str">
            <v>Faridabad</v>
          </cell>
          <cell r="E630" t="str">
            <v>Green Chilly Chinese Food,Shop 100, Main HUDA Market, Sector 9, Faridabad</v>
          </cell>
          <cell r="F630" t="str">
            <v>Sector 9</v>
          </cell>
          <cell r="G630" t="str">
            <v>Sector 9, Faridabad</v>
          </cell>
          <cell r="H630">
            <v>77.332811699999993</v>
          </cell>
          <cell r="I630">
            <v>28.3764571</v>
          </cell>
          <cell r="J630" t="str">
            <v>Chinese</v>
          </cell>
          <cell r="K630">
            <v>300</v>
          </cell>
          <cell r="L630" t="str">
            <v>Indian Rupees(Rs.)</v>
          </cell>
          <cell r="M630" t="str">
            <v>No</v>
          </cell>
          <cell r="N630" t="str">
            <v>No</v>
          </cell>
          <cell r="O630">
            <v>1</v>
          </cell>
          <cell r="P630">
            <v>0</v>
          </cell>
          <cell r="Q630" t="str">
            <v>Not rated</v>
          </cell>
          <cell r="R630">
            <v>2</v>
          </cell>
        </row>
        <row r="631">
          <cell r="A631">
            <v>18287397</v>
          </cell>
          <cell r="C631" t="str">
            <v>India</v>
          </cell>
          <cell r="D631" t="str">
            <v>Faridabad</v>
          </cell>
          <cell r="E631" t="str">
            <v>Mom's Kitchen,SCF 218, Huda Market, Sector 9, Faridabad</v>
          </cell>
          <cell r="F631" t="str">
            <v>Sector 9</v>
          </cell>
          <cell r="G631" t="str">
            <v>Sector 9, Faridabad</v>
          </cell>
          <cell r="H631">
            <v>77.329974699999994</v>
          </cell>
          <cell r="I631">
            <v>28.376329399999999</v>
          </cell>
          <cell r="J631" t="str">
            <v>North Indian</v>
          </cell>
          <cell r="K631">
            <v>450</v>
          </cell>
          <cell r="L631" t="str">
            <v>Indian Rupees(Rs.)</v>
          </cell>
          <cell r="M631" t="str">
            <v>No</v>
          </cell>
          <cell r="N631" t="str">
            <v>No</v>
          </cell>
          <cell r="O631">
            <v>1</v>
          </cell>
          <cell r="P631">
            <v>0</v>
          </cell>
          <cell r="Q631" t="str">
            <v>Not rated</v>
          </cell>
          <cell r="R631">
            <v>1</v>
          </cell>
        </row>
        <row r="632">
          <cell r="A632">
            <v>18294253</v>
          </cell>
          <cell r="C632" t="str">
            <v>India</v>
          </cell>
          <cell r="D632" t="str">
            <v>Faridabad</v>
          </cell>
          <cell r="E632" t="str">
            <v>The Baking Treats N More,383, Sector 9, Faridabad</v>
          </cell>
          <cell r="F632" t="str">
            <v>Sector 9</v>
          </cell>
          <cell r="G632" t="str">
            <v>Sector 9, Faridabad</v>
          </cell>
          <cell r="H632">
            <v>0</v>
          </cell>
          <cell r="I632">
            <v>0</v>
          </cell>
          <cell r="J632" t="str">
            <v>Bakery</v>
          </cell>
          <cell r="K632">
            <v>300</v>
          </cell>
          <cell r="L632" t="str">
            <v>Indian Rupees(Rs.)</v>
          </cell>
          <cell r="M632" t="str">
            <v>No</v>
          </cell>
          <cell r="N632" t="str">
            <v>No</v>
          </cell>
          <cell r="O632">
            <v>1</v>
          </cell>
          <cell r="P632">
            <v>0</v>
          </cell>
          <cell r="Q632" t="str">
            <v>Not rated</v>
          </cell>
          <cell r="R632">
            <v>0</v>
          </cell>
        </row>
        <row r="633">
          <cell r="A633">
            <v>18471304</v>
          </cell>
          <cell r="C633" t="str">
            <v>India</v>
          </cell>
          <cell r="D633" t="str">
            <v>Faridabad</v>
          </cell>
          <cell r="E633" t="str">
            <v>Twin Brothers,Ground Floor, SRS Mall, City Centre, Sector 12, Faridabad</v>
          </cell>
          <cell r="F633" t="str">
            <v>SRS Mall, Sector 12, Faridabad</v>
          </cell>
          <cell r="G633" t="str">
            <v>SRS Mall, Sector 12, Faridabad, Faridabad</v>
          </cell>
          <cell r="H633">
            <v>77.316782200000006</v>
          </cell>
          <cell r="I633">
            <v>28.386577299999999</v>
          </cell>
          <cell r="J633" t="str">
            <v>Fast Food</v>
          </cell>
          <cell r="K633">
            <v>150</v>
          </cell>
          <cell r="L633" t="str">
            <v>Indian Rupees(Rs.)</v>
          </cell>
          <cell r="M633" t="str">
            <v>No</v>
          </cell>
          <cell r="N633" t="str">
            <v>No</v>
          </cell>
          <cell r="O633">
            <v>1</v>
          </cell>
          <cell r="P633">
            <v>0</v>
          </cell>
          <cell r="Q633" t="str">
            <v>Not rated</v>
          </cell>
          <cell r="R633">
            <v>0</v>
          </cell>
        </row>
        <row r="634">
          <cell r="A634">
            <v>8026</v>
          </cell>
          <cell r="C634" t="str">
            <v>India</v>
          </cell>
          <cell r="D634" t="str">
            <v>Faridabad</v>
          </cell>
          <cell r="E634" t="str">
            <v>Aggarwal Sweets Centre,HR 1B, Pul Pehladpur, Main Suraj Kund Road, Suraj Kund, Faridabad</v>
          </cell>
          <cell r="F634" t="str">
            <v>Suraj Kund</v>
          </cell>
          <cell r="G634" t="str">
            <v>Suraj Kund, Faridabad</v>
          </cell>
          <cell r="H634">
            <v>77.289923200000004</v>
          </cell>
          <cell r="I634">
            <v>28.499717700000001</v>
          </cell>
          <cell r="J634" t="str">
            <v>Mithai, Street Food, Chinese</v>
          </cell>
          <cell r="K634">
            <v>100</v>
          </cell>
          <cell r="L634" t="str">
            <v>Indian Rupees(Rs.)</v>
          </cell>
          <cell r="M634" t="str">
            <v>No</v>
          </cell>
          <cell r="N634" t="str">
            <v>No</v>
          </cell>
          <cell r="O634">
            <v>1</v>
          </cell>
          <cell r="P634">
            <v>2.9</v>
          </cell>
          <cell r="Q634" t="str">
            <v>Average</v>
          </cell>
          <cell r="R634">
            <v>4</v>
          </cell>
        </row>
        <row r="635">
          <cell r="A635">
            <v>18265697</v>
          </cell>
          <cell r="C635" t="str">
            <v>India</v>
          </cell>
          <cell r="D635" t="str">
            <v>Faridabad</v>
          </cell>
          <cell r="E635" t="str">
            <v>Bawarchi,HR-250, B/10, 60 Feet Road, Pul Prahladpur, Suraj Kund, Faridabad</v>
          </cell>
          <cell r="F635" t="str">
            <v>Suraj Kund</v>
          </cell>
          <cell r="G635" t="str">
            <v>Suraj Kund, Faridabad</v>
          </cell>
          <cell r="H635">
            <v>77.293858569999998</v>
          </cell>
          <cell r="I635">
            <v>28.498205939999998</v>
          </cell>
          <cell r="J635" t="str">
            <v>North Indian, Chinese, Mughlai</v>
          </cell>
          <cell r="K635">
            <v>550</v>
          </cell>
          <cell r="L635" t="str">
            <v>Indian Rupees(Rs.)</v>
          </cell>
          <cell r="M635" t="str">
            <v>No</v>
          </cell>
          <cell r="N635" t="str">
            <v>No</v>
          </cell>
          <cell r="O635">
            <v>2</v>
          </cell>
          <cell r="P635">
            <v>3</v>
          </cell>
          <cell r="Q635" t="str">
            <v>Average</v>
          </cell>
          <cell r="R635">
            <v>14</v>
          </cell>
        </row>
        <row r="636">
          <cell r="A636">
            <v>307151</v>
          </cell>
          <cell r="C636" t="str">
            <v>India</v>
          </cell>
          <cell r="D636" t="str">
            <v>Faridabad</v>
          </cell>
          <cell r="E636" t="str">
            <v>D ART of Flavour,H-250, B/10, 60 Feet Road, Pul Prahladpur, Suraj Kund, Faridabad</v>
          </cell>
          <cell r="F636" t="str">
            <v>Suraj Kund</v>
          </cell>
          <cell r="G636" t="str">
            <v>Suraj Kund, Faridabad</v>
          </cell>
          <cell r="H636">
            <v>77.293759300000005</v>
          </cell>
          <cell r="I636">
            <v>28.498214699999998</v>
          </cell>
          <cell r="J636" t="str">
            <v>North Indian, Chinese</v>
          </cell>
          <cell r="K636">
            <v>500</v>
          </cell>
          <cell r="L636" t="str">
            <v>Indian Rupees(Rs.)</v>
          </cell>
          <cell r="M636" t="str">
            <v>No</v>
          </cell>
          <cell r="N636" t="str">
            <v>No</v>
          </cell>
          <cell r="O636">
            <v>2</v>
          </cell>
          <cell r="P636">
            <v>2.8</v>
          </cell>
          <cell r="Q636" t="str">
            <v>Average</v>
          </cell>
          <cell r="R636">
            <v>13</v>
          </cell>
        </row>
        <row r="637">
          <cell r="A637">
            <v>18107844</v>
          </cell>
          <cell r="C637" t="str">
            <v>India</v>
          </cell>
          <cell r="D637" t="str">
            <v>Faridabad</v>
          </cell>
          <cell r="E637" t="str">
            <v>Italia Cafe by Aura,A-4, Pul Prahladpur, Suraj Kund Road, Suraj Kund, Faridabad</v>
          </cell>
          <cell r="F637" t="str">
            <v>Suraj Kund</v>
          </cell>
          <cell r="G637" t="str">
            <v>Suraj Kund, Faridabad</v>
          </cell>
          <cell r="H637">
            <v>77.290392900000001</v>
          </cell>
          <cell r="I637">
            <v>28.500093700000001</v>
          </cell>
          <cell r="J637" t="str">
            <v>Fast Food, Beverages</v>
          </cell>
          <cell r="K637">
            <v>400</v>
          </cell>
          <cell r="L637" t="str">
            <v>Indian Rupees(Rs.)</v>
          </cell>
          <cell r="M637" t="str">
            <v>No</v>
          </cell>
          <cell r="N637" t="str">
            <v>No</v>
          </cell>
          <cell r="O637">
            <v>1</v>
          </cell>
          <cell r="P637">
            <v>2.8</v>
          </cell>
          <cell r="Q637" t="str">
            <v>Average</v>
          </cell>
          <cell r="R637">
            <v>5</v>
          </cell>
        </row>
        <row r="638">
          <cell r="A638">
            <v>18337896</v>
          </cell>
          <cell r="C638" t="str">
            <v>India</v>
          </cell>
          <cell r="D638" t="str">
            <v>Faridabad</v>
          </cell>
          <cell r="E638" t="str">
            <v>Pizza Street,A 34, Pul Pehladpur, Main Surajkund Road, Suraj Kund, Faridabad</v>
          </cell>
          <cell r="F638" t="str">
            <v>Suraj Kund</v>
          </cell>
          <cell r="G638" t="str">
            <v>Suraj Kund, Faridabad</v>
          </cell>
          <cell r="H638">
            <v>77.290300000000002</v>
          </cell>
          <cell r="I638">
            <v>28.500640000000001</v>
          </cell>
          <cell r="J638" t="str">
            <v>Fast Food, Pizza</v>
          </cell>
          <cell r="K638">
            <v>550</v>
          </cell>
          <cell r="L638" t="str">
            <v>Indian Rupees(Rs.)</v>
          </cell>
          <cell r="M638" t="str">
            <v>No</v>
          </cell>
          <cell r="N638" t="str">
            <v>Yes</v>
          </cell>
          <cell r="O638">
            <v>2</v>
          </cell>
          <cell r="P638">
            <v>2.6</v>
          </cell>
          <cell r="Q638" t="str">
            <v>Average</v>
          </cell>
          <cell r="R638">
            <v>12</v>
          </cell>
        </row>
        <row r="639">
          <cell r="A639">
            <v>18261699</v>
          </cell>
          <cell r="C639" t="str">
            <v>India</v>
          </cell>
          <cell r="D639" t="str">
            <v>Faridabad</v>
          </cell>
          <cell r="E639" t="str">
            <v>Rock Cafe,Near Anandvan, Opposite NHPC Society, Suraj Kund Road, Suraj Kund, Faridabad</v>
          </cell>
          <cell r="F639" t="str">
            <v>Suraj Kund</v>
          </cell>
          <cell r="G639" t="str">
            <v>Suraj Kund, Faridabad</v>
          </cell>
          <cell r="H639">
            <v>77.286997600000007</v>
          </cell>
          <cell r="I639">
            <v>28.472773799999999</v>
          </cell>
          <cell r="J639" t="str">
            <v>North Indian, Chinese, South Indian</v>
          </cell>
          <cell r="K639">
            <v>550</v>
          </cell>
          <cell r="L639" t="str">
            <v>Indian Rupees(Rs.)</v>
          </cell>
          <cell r="M639" t="str">
            <v>No</v>
          </cell>
          <cell r="N639" t="str">
            <v>No</v>
          </cell>
          <cell r="O639">
            <v>2</v>
          </cell>
          <cell r="P639">
            <v>3</v>
          </cell>
          <cell r="Q639" t="str">
            <v>Average</v>
          </cell>
          <cell r="R639">
            <v>8</v>
          </cell>
        </row>
        <row r="640">
          <cell r="A640">
            <v>18306531</v>
          </cell>
          <cell r="C640" t="str">
            <v>India</v>
          </cell>
          <cell r="D640" t="str">
            <v>Faridabad</v>
          </cell>
          <cell r="E640" t="str">
            <v>Sardaar Ji Chaap &amp; Rolls,Opposite CNG Pump, Pul Prahladpur, Suraj Kund Road, Suraj Kund, Faridabad</v>
          </cell>
          <cell r="F640" t="str">
            <v>Suraj Kund</v>
          </cell>
          <cell r="G640" t="str">
            <v>Suraj Kund, Faridabad</v>
          </cell>
          <cell r="H640">
            <v>77.289652599999997</v>
          </cell>
          <cell r="I640">
            <v>28.49916279</v>
          </cell>
          <cell r="J640" t="str">
            <v>North Indian</v>
          </cell>
          <cell r="K640">
            <v>300</v>
          </cell>
          <cell r="L640" t="str">
            <v>Indian Rupees(Rs.)</v>
          </cell>
          <cell r="M640" t="str">
            <v>No</v>
          </cell>
          <cell r="N640" t="str">
            <v>No</v>
          </cell>
          <cell r="O640">
            <v>1</v>
          </cell>
          <cell r="P640">
            <v>3.1</v>
          </cell>
          <cell r="Q640" t="str">
            <v>Average</v>
          </cell>
          <cell r="R640">
            <v>7</v>
          </cell>
        </row>
        <row r="641">
          <cell r="A641">
            <v>303571</v>
          </cell>
          <cell r="C641" t="str">
            <v>India</v>
          </cell>
          <cell r="D641" t="str">
            <v>Faridabad</v>
          </cell>
          <cell r="E641" t="str">
            <v>Spice Wok,B-147, Naveen Plaza, Sharma Market, Prahladpur, Suraj Kund, Faridabad</v>
          </cell>
          <cell r="F641" t="str">
            <v>Suraj Kund</v>
          </cell>
          <cell r="G641" t="str">
            <v>Suraj Kund, Faridabad</v>
          </cell>
          <cell r="H641">
            <v>77.293041099999996</v>
          </cell>
          <cell r="I641">
            <v>28.499223099999998</v>
          </cell>
          <cell r="J641" t="str">
            <v>North Indian, Chinese</v>
          </cell>
          <cell r="K641">
            <v>600</v>
          </cell>
          <cell r="L641" t="str">
            <v>Indian Rupees(Rs.)</v>
          </cell>
          <cell r="M641" t="str">
            <v>No</v>
          </cell>
          <cell r="N641" t="str">
            <v>No</v>
          </cell>
          <cell r="O641">
            <v>2</v>
          </cell>
          <cell r="P641">
            <v>3.1</v>
          </cell>
          <cell r="Q641" t="str">
            <v>Average</v>
          </cell>
          <cell r="R641">
            <v>18</v>
          </cell>
        </row>
        <row r="642">
          <cell r="A642">
            <v>8099</v>
          </cell>
          <cell r="C642" t="str">
            <v>India</v>
          </cell>
          <cell r="D642" t="str">
            <v>Faridabad</v>
          </cell>
          <cell r="E642" t="str">
            <v>Vrindavan Sweets &amp; Restaurant,A-3, Pul Prahladpur, Main Suraj Kund Road, Suraj Kund, Faridabad</v>
          </cell>
          <cell r="F642" t="str">
            <v>Suraj Kund</v>
          </cell>
          <cell r="G642" t="str">
            <v>Suraj Kund, Faridabad</v>
          </cell>
          <cell r="H642">
            <v>77.2902208</v>
          </cell>
          <cell r="I642">
            <v>28.500234800000001</v>
          </cell>
          <cell r="J642" t="str">
            <v>North Indian, Chinese, South Indian, Fast Food</v>
          </cell>
          <cell r="K642">
            <v>350</v>
          </cell>
          <cell r="L642" t="str">
            <v>Indian Rupees(Rs.)</v>
          </cell>
          <cell r="M642" t="str">
            <v>No</v>
          </cell>
          <cell r="N642" t="str">
            <v>No</v>
          </cell>
          <cell r="O642">
            <v>1</v>
          </cell>
          <cell r="P642">
            <v>3</v>
          </cell>
          <cell r="Q642" t="str">
            <v>Average</v>
          </cell>
          <cell r="R642">
            <v>22</v>
          </cell>
        </row>
        <row r="643">
          <cell r="A643">
            <v>18477428</v>
          </cell>
          <cell r="C643" t="str">
            <v>India</v>
          </cell>
          <cell r="D643" t="str">
            <v>Faridabad</v>
          </cell>
          <cell r="E643" t="str">
            <v>Yummy Cake,285, DDA Flat, Suraj Kund Road, Pul Prahladpur, Suraj Kund, Faridabad</v>
          </cell>
          <cell r="F643" t="str">
            <v>Suraj Kund</v>
          </cell>
          <cell r="G643" t="str">
            <v>Suraj Kund, Faridabad</v>
          </cell>
          <cell r="H643">
            <v>0</v>
          </cell>
          <cell r="I643">
            <v>0</v>
          </cell>
          <cell r="J643" t="str">
            <v>Bakery</v>
          </cell>
          <cell r="K643">
            <v>400</v>
          </cell>
          <cell r="L643" t="str">
            <v>Indian Rupees(Rs.)</v>
          </cell>
          <cell r="M643" t="str">
            <v>No</v>
          </cell>
          <cell r="N643" t="str">
            <v>No</v>
          </cell>
          <cell r="O643">
            <v>1</v>
          </cell>
          <cell r="P643">
            <v>3</v>
          </cell>
          <cell r="Q643" t="str">
            <v>Average</v>
          </cell>
          <cell r="R643">
            <v>4</v>
          </cell>
        </row>
        <row r="644">
          <cell r="A644">
            <v>8037</v>
          </cell>
          <cell r="C644" t="str">
            <v>India</v>
          </cell>
          <cell r="D644" t="str">
            <v>Faridabad</v>
          </cell>
          <cell r="E644" t="str">
            <v>Bikaner Sweets &amp; Bakers,A-1, Shiv Durga Vihar, Near Eros Garden, Suraj Kund, Faridabad</v>
          </cell>
          <cell r="F644" t="str">
            <v>Suraj Kund</v>
          </cell>
          <cell r="G644" t="str">
            <v>Suraj Kund, Faridabad</v>
          </cell>
          <cell r="H644">
            <v>77.294073400000002</v>
          </cell>
          <cell r="I644">
            <v>28.493804799999999</v>
          </cell>
          <cell r="J644" t="str">
            <v>Mithai, Street Food</v>
          </cell>
          <cell r="K644">
            <v>100</v>
          </cell>
          <cell r="L644" t="str">
            <v>Indian Rupees(Rs.)</v>
          </cell>
          <cell r="M644" t="str">
            <v>No</v>
          </cell>
          <cell r="N644" t="str">
            <v>No</v>
          </cell>
          <cell r="O644">
            <v>1</v>
          </cell>
          <cell r="P644">
            <v>0</v>
          </cell>
          <cell r="Q644" t="str">
            <v>Not rated</v>
          </cell>
          <cell r="R644">
            <v>0</v>
          </cell>
        </row>
        <row r="645">
          <cell r="A645">
            <v>18471308</v>
          </cell>
          <cell r="C645" t="str">
            <v>India</v>
          </cell>
          <cell r="D645" t="str">
            <v>Faridabad</v>
          </cell>
          <cell r="E645" t="str">
            <v>Burger Xpress,HR 62E, 60 Feet Road Pul Pehladpur, New Delhi</v>
          </cell>
          <cell r="F645" t="str">
            <v>Suraj Kund</v>
          </cell>
          <cell r="G645" t="str">
            <v>Suraj Kund, Faridabad</v>
          </cell>
          <cell r="H645">
            <v>77.292151599999997</v>
          </cell>
          <cell r="I645">
            <v>28.498969800000001</v>
          </cell>
          <cell r="J645" t="str">
            <v>Fast Food, Chinese, Burger</v>
          </cell>
          <cell r="K645">
            <v>300</v>
          </cell>
          <cell r="L645" t="str">
            <v>Indian Rupees(Rs.)</v>
          </cell>
          <cell r="M645" t="str">
            <v>No</v>
          </cell>
          <cell r="N645" t="str">
            <v>No</v>
          </cell>
          <cell r="O645">
            <v>1</v>
          </cell>
          <cell r="P645">
            <v>0</v>
          </cell>
          <cell r="Q645" t="str">
            <v>Not rated</v>
          </cell>
          <cell r="R645">
            <v>0</v>
          </cell>
        </row>
        <row r="646">
          <cell r="A646">
            <v>18471318</v>
          </cell>
          <cell r="C646" t="str">
            <v>India</v>
          </cell>
          <cell r="D646" t="str">
            <v>Faridabad</v>
          </cell>
          <cell r="E646" t="str">
            <v>Da Pizza Zone,HR 62, CD 60 Foot Road, Pul Pehladpur, Near Sharma Market, New Delhi</v>
          </cell>
          <cell r="F646" t="str">
            <v>Suraj Kund</v>
          </cell>
          <cell r="G646" t="str">
            <v>Suraj Kund, Faridabad</v>
          </cell>
          <cell r="H646">
            <v>77.291880599999999</v>
          </cell>
          <cell r="I646">
            <v>28.4990357</v>
          </cell>
          <cell r="J646" t="str">
            <v>Italian</v>
          </cell>
          <cell r="K646">
            <v>500</v>
          </cell>
          <cell r="L646" t="str">
            <v>Indian Rupees(Rs.)</v>
          </cell>
          <cell r="M646" t="str">
            <v>No</v>
          </cell>
          <cell r="N646" t="str">
            <v>No</v>
          </cell>
          <cell r="O646">
            <v>2</v>
          </cell>
          <cell r="P646">
            <v>0</v>
          </cell>
          <cell r="Q646" t="str">
            <v>Not rated</v>
          </cell>
          <cell r="R646">
            <v>0</v>
          </cell>
        </row>
        <row r="647">
          <cell r="A647">
            <v>18471320</v>
          </cell>
          <cell r="C647" t="str">
            <v>India</v>
          </cell>
          <cell r="D647" t="str">
            <v>Faridabad</v>
          </cell>
          <cell r="E647" t="str">
            <v>Finger Licious,Shop 5, Anangpur Chowk, Green Field, Opposite Apartments, Suraj Kund Road, Faridabad</v>
          </cell>
          <cell r="F647" t="str">
            <v>Suraj Kund</v>
          </cell>
          <cell r="G647" t="str">
            <v>Suraj Kund, Faridabad</v>
          </cell>
          <cell r="H647">
            <v>77.284678099999994</v>
          </cell>
          <cell r="I647">
            <v>28.4609284</v>
          </cell>
          <cell r="J647" t="str">
            <v>Fast Food</v>
          </cell>
          <cell r="K647">
            <v>300</v>
          </cell>
          <cell r="L647" t="str">
            <v>Indian Rupees(Rs.)</v>
          </cell>
          <cell r="M647" t="str">
            <v>No</v>
          </cell>
          <cell r="N647" t="str">
            <v>No</v>
          </cell>
          <cell r="O647">
            <v>1</v>
          </cell>
          <cell r="P647">
            <v>0</v>
          </cell>
          <cell r="Q647" t="str">
            <v>Not rated</v>
          </cell>
          <cell r="R647">
            <v>0</v>
          </cell>
        </row>
        <row r="648">
          <cell r="A648">
            <v>18460293</v>
          </cell>
          <cell r="C648" t="str">
            <v>India</v>
          </cell>
          <cell r="D648" t="str">
            <v>Faridabad</v>
          </cell>
          <cell r="E648" t="str">
            <v>Med E Taste,1, Anangpur Chowk, Opposite Omaxe Forest &amp; Spa, Suraj Kund, Faridabad</v>
          </cell>
          <cell r="F648" t="str">
            <v>Suraj Kund</v>
          </cell>
          <cell r="G648" t="str">
            <v>Suraj Kund, Faridabad</v>
          </cell>
          <cell r="H648">
            <v>77.284716799999998</v>
          </cell>
          <cell r="I648">
            <v>28.4609545</v>
          </cell>
          <cell r="J648" t="str">
            <v>Mediterranean</v>
          </cell>
          <cell r="K648">
            <v>500</v>
          </cell>
          <cell r="L648" t="str">
            <v>Indian Rupees(Rs.)</v>
          </cell>
          <cell r="M648" t="str">
            <v>No</v>
          </cell>
          <cell r="N648" t="str">
            <v>No</v>
          </cell>
          <cell r="O648">
            <v>2</v>
          </cell>
          <cell r="P648">
            <v>0</v>
          </cell>
          <cell r="Q648" t="str">
            <v>Not rated</v>
          </cell>
          <cell r="R648">
            <v>3</v>
          </cell>
        </row>
        <row r="649">
          <cell r="A649">
            <v>18446418</v>
          </cell>
          <cell r="C649" t="str">
            <v>India</v>
          </cell>
          <cell r="D649" t="str">
            <v>Faridabad</v>
          </cell>
          <cell r="E649" t="str">
            <v>Punjabii Tandoor,A-1559, Green Field Colony, Suraj Kund, Faridabad</v>
          </cell>
          <cell r="F649" t="str">
            <v>Suraj Kund</v>
          </cell>
          <cell r="G649" t="str">
            <v>Suraj Kund, Faridabad</v>
          </cell>
          <cell r="H649">
            <v>77.299728599999995</v>
          </cell>
          <cell r="I649">
            <v>28.462226999999999</v>
          </cell>
          <cell r="J649" t="str">
            <v>North Indian, Mughlai</v>
          </cell>
          <cell r="K649">
            <v>500</v>
          </cell>
          <cell r="L649" t="str">
            <v>Indian Rupees(Rs.)</v>
          </cell>
          <cell r="M649" t="str">
            <v>No</v>
          </cell>
          <cell r="N649" t="str">
            <v>No</v>
          </cell>
          <cell r="O649">
            <v>2</v>
          </cell>
          <cell r="P649">
            <v>0</v>
          </cell>
          <cell r="Q649" t="str">
            <v>Not rated</v>
          </cell>
          <cell r="R649">
            <v>3</v>
          </cell>
        </row>
        <row r="650">
          <cell r="A650">
            <v>9496</v>
          </cell>
          <cell r="C650" t="str">
            <v>India</v>
          </cell>
          <cell r="D650" t="str">
            <v>Faridabad</v>
          </cell>
          <cell r="E650" t="str">
            <v>Shankar Sweets,E 588, Mittal Colony, Pul Parahladpur, Suraj Kund Road, Faridabad, Suraj Kund, Faridabad</v>
          </cell>
          <cell r="F650" t="str">
            <v>Suraj Kund</v>
          </cell>
          <cell r="G650" t="str">
            <v>Suraj Kund, Faridabad</v>
          </cell>
          <cell r="H650">
            <v>77.296547219999994</v>
          </cell>
          <cell r="I650">
            <v>28.49710833</v>
          </cell>
          <cell r="J650" t="str">
            <v>Mithai, Street Food</v>
          </cell>
          <cell r="K650">
            <v>100</v>
          </cell>
          <cell r="L650" t="str">
            <v>Indian Rupees(Rs.)</v>
          </cell>
          <cell r="M650" t="str">
            <v>No</v>
          </cell>
          <cell r="N650" t="str">
            <v>No</v>
          </cell>
          <cell r="O650">
            <v>1</v>
          </cell>
          <cell r="P650">
            <v>0</v>
          </cell>
          <cell r="Q650" t="str">
            <v>Not rated</v>
          </cell>
          <cell r="R650">
            <v>0</v>
          </cell>
        </row>
        <row r="651">
          <cell r="A651">
            <v>312967</v>
          </cell>
          <cell r="C651" t="str">
            <v>India</v>
          </cell>
          <cell r="D651" t="str">
            <v>Faridabad</v>
          </cell>
          <cell r="E651" t="str">
            <v>Tasty Bites,A-8, A-60 Feet Road, Pul Prahladpur, Suraj Kund, Faridabad</v>
          </cell>
          <cell r="F651" t="str">
            <v>Suraj Kund</v>
          </cell>
          <cell r="G651" t="str">
            <v>Suraj Kund, Faridabad</v>
          </cell>
          <cell r="H651">
            <v>77.289912400000006</v>
          </cell>
          <cell r="I651">
            <v>28.499713799999999</v>
          </cell>
          <cell r="J651" t="str">
            <v>South Indian, Chinese, North Indian</v>
          </cell>
          <cell r="K651">
            <v>200</v>
          </cell>
          <cell r="L651" t="str">
            <v>Indian Rupees(Rs.)</v>
          </cell>
          <cell r="M651" t="str">
            <v>No</v>
          </cell>
          <cell r="N651" t="str">
            <v>No</v>
          </cell>
          <cell r="O651">
            <v>1</v>
          </cell>
          <cell r="P651">
            <v>0</v>
          </cell>
          <cell r="Q651" t="str">
            <v>Not rated</v>
          </cell>
          <cell r="R651">
            <v>2</v>
          </cell>
        </row>
        <row r="652">
          <cell r="A652">
            <v>18449815</v>
          </cell>
          <cell r="C652" t="str">
            <v>India</v>
          </cell>
          <cell r="D652" t="str">
            <v>Faridabad</v>
          </cell>
          <cell r="E652" t="str">
            <v>The Street- Curries &amp; Grills,57, EWA, Charmwood Village, Suraj Kund, Faridabad</v>
          </cell>
          <cell r="F652" t="str">
            <v>Suraj Kund</v>
          </cell>
          <cell r="G652" t="str">
            <v>Suraj Kund, Faridabad</v>
          </cell>
          <cell r="H652">
            <v>77.290565000000001</v>
          </cell>
          <cell r="I652">
            <v>28.489495999999999</v>
          </cell>
          <cell r="J652" t="str">
            <v>North Indian, Mughlai, Continental</v>
          </cell>
          <cell r="K652">
            <v>600</v>
          </cell>
          <cell r="L652" t="str">
            <v>Indian Rupees(Rs.)</v>
          </cell>
          <cell r="M652" t="str">
            <v>No</v>
          </cell>
          <cell r="N652" t="str">
            <v>No</v>
          </cell>
          <cell r="O652">
            <v>2</v>
          </cell>
          <cell r="P652">
            <v>0</v>
          </cell>
          <cell r="Q652" t="str">
            <v>Not rated</v>
          </cell>
          <cell r="R652">
            <v>1</v>
          </cell>
        </row>
        <row r="653">
          <cell r="A653">
            <v>2680</v>
          </cell>
          <cell r="C653" t="str">
            <v>India</v>
          </cell>
          <cell r="D653" t="str">
            <v>Faridabad</v>
          </cell>
          <cell r="E653" t="str">
            <v>Bakers Delight - The Atrium,The Atrium Hotel, Shooting Range Road, Suraj Kund, Faridabad</v>
          </cell>
          <cell r="F653" t="str">
            <v>The Atrium, Suraj Kund</v>
          </cell>
          <cell r="G653" t="str">
            <v>The Atrium, Suraj Kund, Faridabad</v>
          </cell>
          <cell r="H653">
            <v>77.283011000000002</v>
          </cell>
          <cell r="I653">
            <v>28.489795999999998</v>
          </cell>
          <cell r="J653" t="str">
            <v>Bakery, Desserts</v>
          </cell>
          <cell r="K653">
            <v>700</v>
          </cell>
          <cell r="L653" t="str">
            <v>Indian Rupees(Rs.)</v>
          </cell>
          <cell r="M653" t="str">
            <v>No</v>
          </cell>
          <cell r="N653" t="str">
            <v>No</v>
          </cell>
          <cell r="O653">
            <v>2</v>
          </cell>
          <cell r="P653">
            <v>3</v>
          </cell>
          <cell r="Q653" t="str">
            <v>Average</v>
          </cell>
          <cell r="R653">
            <v>10</v>
          </cell>
        </row>
        <row r="654">
          <cell r="A654">
            <v>2679</v>
          </cell>
          <cell r="C654" t="str">
            <v>India</v>
          </cell>
          <cell r="D654" t="str">
            <v>Faridabad</v>
          </cell>
          <cell r="E654" t="str">
            <v>On The Rocks - The  Atrium,The Atrium Hotel, Shooting Range Road, Suraj Kund, Faridabad</v>
          </cell>
          <cell r="F654" t="str">
            <v>The Atrium, Suraj Kund</v>
          </cell>
          <cell r="G654" t="str">
            <v>The Atrium, Suraj Kund, Faridabad</v>
          </cell>
          <cell r="H654">
            <v>77.283011000000002</v>
          </cell>
          <cell r="I654">
            <v>28.489795999999998</v>
          </cell>
          <cell r="J654" t="str">
            <v>Finger Food</v>
          </cell>
          <cell r="K654">
            <v>1400</v>
          </cell>
          <cell r="L654" t="str">
            <v>Indian Rupees(Rs.)</v>
          </cell>
          <cell r="M654" t="str">
            <v>Yes</v>
          </cell>
          <cell r="N654" t="str">
            <v>No</v>
          </cell>
          <cell r="O654">
            <v>3</v>
          </cell>
          <cell r="P654">
            <v>3.1</v>
          </cell>
          <cell r="Q654" t="str">
            <v>Average</v>
          </cell>
          <cell r="R654">
            <v>18</v>
          </cell>
        </row>
        <row r="655">
          <cell r="A655">
            <v>8417</v>
          </cell>
          <cell r="C655" t="str">
            <v>India</v>
          </cell>
          <cell r="D655" t="str">
            <v>Faridabad</v>
          </cell>
          <cell r="E655" t="str">
            <v>World Cafe - Vibe by The LaLiT Traveller,Vibe by The Lalit Traveller, 12/7, Sector 35, Faridabad</v>
          </cell>
          <cell r="F655" t="str">
            <v>Vibe by The LaLit Traveller, Mathura Road</v>
          </cell>
          <cell r="G655" t="str">
            <v>Vibe by The LaLit Traveller, Mathura Road, Faridabad</v>
          </cell>
          <cell r="H655">
            <v>77.3060732</v>
          </cell>
          <cell r="I655">
            <v>28.472912399999998</v>
          </cell>
          <cell r="J655" t="str">
            <v>North Indian, Continental, Chinese</v>
          </cell>
          <cell r="K655">
            <v>1900</v>
          </cell>
          <cell r="L655" t="str">
            <v>Indian Rupees(Rs.)</v>
          </cell>
          <cell r="M655" t="str">
            <v>Yes</v>
          </cell>
          <cell r="N655" t="str">
            <v>No</v>
          </cell>
          <cell r="O655">
            <v>3</v>
          </cell>
          <cell r="P655">
            <v>3.3</v>
          </cell>
          <cell r="Q655" t="str">
            <v>Average</v>
          </cell>
          <cell r="R655">
            <v>56</v>
          </cell>
        </row>
        <row r="656">
          <cell r="A656">
            <v>309757</v>
          </cell>
          <cell r="C656" t="str">
            <v>India</v>
          </cell>
          <cell r="D656" t="str">
            <v>Ghaziabad</v>
          </cell>
          <cell r="E656" t="str">
            <v>Chaudhary Ke Mashhoor Paranthe,MB 48, Shipra Suncity, Indirapuram, Ghaziabad</v>
          </cell>
          <cell r="F656" t="str">
            <v>Indirapuram</v>
          </cell>
          <cell r="G656" t="str">
            <v>Indirapuram, Ghaziabad</v>
          </cell>
          <cell r="H656">
            <v>77.374441669999996</v>
          </cell>
          <cell r="I656">
            <v>28.636013890000001</v>
          </cell>
          <cell r="J656" t="str">
            <v>North Indian</v>
          </cell>
          <cell r="K656">
            <v>150</v>
          </cell>
          <cell r="L656" t="str">
            <v>Indian Rupees(Rs.)</v>
          </cell>
          <cell r="M656" t="str">
            <v>No</v>
          </cell>
          <cell r="N656" t="str">
            <v>No</v>
          </cell>
          <cell r="O656">
            <v>1</v>
          </cell>
          <cell r="P656">
            <v>2.8</v>
          </cell>
          <cell r="Q656" t="str">
            <v>Average</v>
          </cell>
          <cell r="R656">
            <v>14</v>
          </cell>
        </row>
        <row r="657">
          <cell r="A657">
            <v>307903</v>
          </cell>
          <cell r="C657" t="str">
            <v>India</v>
          </cell>
          <cell r="D657" t="str">
            <v>Ghaziabad</v>
          </cell>
          <cell r="E657" t="str">
            <v>Thakur Bakers,Shop 24, Regalia Heights, Shipra Suncity, Indirapuram, Ghaziabad</v>
          </cell>
          <cell r="F657" t="str">
            <v>Indirapuram</v>
          </cell>
          <cell r="G657" t="str">
            <v>Indirapuram, Ghaziabad</v>
          </cell>
          <cell r="H657">
            <v>77.374191670000002</v>
          </cell>
          <cell r="I657">
            <v>28.636022220000001</v>
          </cell>
          <cell r="J657" t="str">
            <v>Bakery</v>
          </cell>
          <cell r="K657">
            <v>150</v>
          </cell>
          <cell r="L657" t="str">
            <v>Indian Rupees(Rs.)</v>
          </cell>
          <cell r="M657" t="str">
            <v>No</v>
          </cell>
          <cell r="N657" t="str">
            <v>No</v>
          </cell>
          <cell r="O657">
            <v>1</v>
          </cell>
          <cell r="P657">
            <v>3</v>
          </cell>
          <cell r="Q657" t="str">
            <v>Average</v>
          </cell>
          <cell r="R657">
            <v>6</v>
          </cell>
        </row>
        <row r="658">
          <cell r="A658">
            <v>313502</v>
          </cell>
          <cell r="C658" t="str">
            <v>India</v>
          </cell>
          <cell r="D658" t="str">
            <v>Ghaziabad</v>
          </cell>
          <cell r="E658" t="str">
            <v>FoodByMom,Near Shipra Mall, Indirapuram, Ghaziabad</v>
          </cell>
          <cell r="F658" t="str">
            <v>Indirapuram</v>
          </cell>
          <cell r="G658" t="str">
            <v>Indirapuram, Ghaziabad</v>
          </cell>
          <cell r="H658">
            <v>77.369326000000001</v>
          </cell>
          <cell r="I658">
            <v>28.635083000000002</v>
          </cell>
          <cell r="J658" t="str">
            <v>North Indian</v>
          </cell>
          <cell r="K658">
            <v>300</v>
          </cell>
          <cell r="L658" t="str">
            <v>Indian Rupees(Rs.)</v>
          </cell>
          <cell r="M658" t="str">
            <v>No</v>
          </cell>
          <cell r="N658" t="str">
            <v>Yes</v>
          </cell>
          <cell r="O658">
            <v>1</v>
          </cell>
          <cell r="P658">
            <v>3.6</v>
          </cell>
          <cell r="Q658" t="str">
            <v>Good</v>
          </cell>
          <cell r="R658">
            <v>161</v>
          </cell>
        </row>
        <row r="659">
          <cell r="A659">
            <v>18409175</v>
          </cell>
          <cell r="C659" t="str">
            <v>India</v>
          </cell>
          <cell r="D659" t="str">
            <v>Ghaziabad</v>
          </cell>
          <cell r="E659" t="str">
            <v>Mr. Brown,C-1, Saya Zenith, Next to CISF Camp, Opposite Shipra Sun City, Indirapuram, Ghaziabad</v>
          </cell>
          <cell r="F659" t="str">
            <v>Indirapuram</v>
          </cell>
          <cell r="G659" t="str">
            <v>Indirapuram, Ghaziabad</v>
          </cell>
          <cell r="H659">
            <v>77.378750999999994</v>
          </cell>
          <cell r="I659">
            <v>28.637449</v>
          </cell>
          <cell r="J659" t="str">
            <v>Fast Food, Cafe, Desserts, Bakery</v>
          </cell>
          <cell r="K659">
            <v>500</v>
          </cell>
          <cell r="L659" t="str">
            <v>Indian Rupees(Rs.)</v>
          </cell>
          <cell r="M659" t="str">
            <v>No</v>
          </cell>
          <cell r="N659" t="str">
            <v>Yes</v>
          </cell>
          <cell r="O659">
            <v>2</v>
          </cell>
          <cell r="P659">
            <v>3.9</v>
          </cell>
          <cell r="Q659" t="str">
            <v>Good</v>
          </cell>
          <cell r="R659">
            <v>52</v>
          </cell>
        </row>
        <row r="660">
          <cell r="A660">
            <v>18456342</v>
          </cell>
          <cell r="C660" t="str">
            <v>India</v>
          </cell>
          <cell r="D660" t="str">
            <v>Ghaziabad</v>
          </cell>
          <cell r="E660" t="str">
            <v>Mitalis Kitchen,Mall Road, Ahinsha Khand ll, Near Shanti Gopal Hospital, Indirapuram, Ghaziabad</v>
          </cell>
          <cell r="F660" t="str">
            <v>Indirapuram</v>
          </cell>
          <cell r="G660" t="str">
            <v>Indirapuram, Ghaziabad</v>
          </cell>
          <cell r="H660">
            <v>77.315482970000005</v>
          </cell>
          <cell r="I660">
            <v>28.638238090000002</v>
          </cell>
          <cell r="J660" t="str">
            <v>North Indian</v>
          </cell>
          <cell r="K660">
            <v>350</v>
          </cell>
          <cell r="L660" t="str">
            <v>Indian Rupees(Rs.)</v>
          </cell>
          <cell r="M660" t="str">
            <v>No</v>
          </cell>
          <cell r="N660" t="str">
            <v>No</v>
          </cell>
          <cell r="O660">
            <v>1</v>
          </cell>
          <cell r="P660">
            <v>0</v>
          </cell>
          <cell r="Q660" t="str">
            <v>Not rated</v>
          </cell>
          <cell r="R660">
            <v>1</v>
          </cell>
        </row>
        <row r="661">
          <cell r="A661">
            <v>18244229</v>
          </cell>
          <cell r="C661" t="str">
            <v>India</v>
          </cell>
          <cell r="D661" t="str">
            <v>Ghaziabad</v>
          </cell>
          <cell r="E661" t="str">
            <v>The Big Scoop,C 17, 1st Floor, Patparganj Industrial Area, Kaushambi, Ghaziabad</v>
          </cell>
          <cell r="F661" t="str">
            <v>Kaushambi</v>
          </cell>
          <cell r="G661" t="str">
            <v>Kaushambi, Ghaziabad</v>
          </cell>
          <cell r="H661">
            <v>77.310698619999997</v>
          </cell>
          <cell r="I661">
            <v>28.641133199999999</v>
          </cell>
          <cell r="J661" t="str">
            <v>Ice Cream</v>
          </cell>
          <cell r="K661">
            <v>250</v>
          </cell>
          <cell r="L661" t="str">
            <v>Indian Rupees(Rs.)</v>
          </cell>
          <cell r="M661" t="str">
            <v>No</v>
          </cell>
          <cell r="N661" t="str">
            <v>No</v>
          </cell>
          <cell r="O661">
            <v>1</v>
          </cell>
          <cell r="P661">
            <v>0</v>
          </cell>
          <cell r="Q661" t="str">
            <v>Not rated</v>
          </cell>
          <cell r="R661">
            <v>0</v>
          </cell>
        </row>
        <row r="662">
          <cell r="A662">
            <v>300713</v>
          </cell>
          <cell r="C662" t="str">
            <v>India</v>
          </cell>
          <cell r="D662" t="str">
            <v>Ghaziabad</v>
          </cell>
          <cell r="E662" t="str">
            <v>9 Mars Lounge,Level 3, Shipra Mall, Vaibhav Khand, Gulmohar Road, Indirapuram, Ghaziabad</v>
          </cell>
          <cell r="F662" t="str">
            <v>Shipra Mall, Indirapuram</v>
          </cell>
          <cell r="G662" t="str">
            <v>Shipra Mall, Indirapuram, Ghaziabad</v>
          </cell>
          <cell r="H662">
            <v>77.369897179999995</v>
          </cell>
          <cell r="I662">
            <v>28.63423199</v>
          </cell>
          <cell r="J662" t="str">
            <v>North Indian, Chinese</v>
          </cell>
          <cell r="K662">
            <v>2500</v>
          </cell>
          <cell r="L662" t="str">
            <v>Indian Rupees(Rs.)</v>
          </cell>
          <cell r="M662" t="str">
            <v>Yes</v>
          </cell>
          <cell r="N662" t="str">
            <v>No</v>
          </cell>
          <cell r="O662">
            <v>4</v>
          </cell>
          <cell r="P662">
            <v>2.5</v>
          </cell>
          <cell r="Q662" t="str">
            <v>Average</v>
          </cell>
          <cell r="R662">
            <v>184</v>
          </cell>
        </row>
        <row r="663">
          <cell r="A663">
            <v>8623</v>
          </cell>
          <cell r="C663" t="str">
            <v>India</v>
          </cell>
          <cell r="D663" t="str">
            <v>Ghaziabad</v>
          </cell>
          <cell r="E663" t="str">
            <v>Barista,Ground Floor, Shipra Mall, Gulmohar Road, Indirapuram, Ghaziabad</v>
          </cell>
          <cell r="F663" t="str">
            <v>Shipra Mall, Indirapuram</v>
          </cell>
          <cell r="G663" t="str">
            <v>Shipra Mall, Indirapuram, Ghaziabad</v>
          </cell>
          <cell r="H663">
            <v>77.370247219999996</v>
          </cell>
          <cell r="I663">
            <v>28.634041669999998</v>
          </cell>
          <cell r="J663" t="str">
            <v>Cafe</v>
          </cell>
          <cell r="K663">
            <v>650</v>
          </cell>
          <cell r="L663" t="str">
            <v>Indian Rupees(Rs.)</v>
          </cell>
          <cell r="M663" t="str">
            <v>No</v>
          </cell>
          <cell r="N663" t="str">
            <v>Yes</v>
          </cell>
          <cell r="O663">
            <v>2</v>
          </cell>
          <cell r="P663">
            <v>3.4</v>
          </cell>
          <cell r="Q663" t="str">
            <v>Average</v>
          </cell>
          <cell r="R663">
            <v>33</v>
          </cell>
        </row>
        <row r="664">
          <cell r="A664">
            <v>1318</v>
          </cell>
          <cell r="C664" t="str">
            <v>India</v>
          </cell>
          <cell r="D664" t="str">
            <v>Ghaziabad</v>
          </cell>
          <cell r="E664" t="str">
            <v>Baskin Robbins,1st Floor, Shipra Mall, Gulmohar Road, Indirapuram, Ghaziabad</v>
          </cell>
          <cell r="F664" t="str">
            <v>Shipra Mall, Indirapuram</v>
          </cell>
          <cell r="G664" t="str">
            <v>Shipra Mall, Indirapuram, Ghaziabad</v>
          </cell>
          <cell r="H664">
            <v>77.370400000000004</v>
          </cell>
          <cell r="I664">
            <v>28.63392778</v>
          </cell>
          <cell r="J664" t="str">
            <v>Ice Cream</v>
          </cell>
          <cell r="K664">
            <v>300</v>
          </cell>
          <cell r="L664" t="str">
            <v>Indian Rupees(Rs.)</v>
          </cell>
          <cell r="M664" t="str">
            <v>No</v>
          </cell>
          <cell r="N664" t="str">
            <v>Yes</v>
          </cell>
          <cell r="O664">
            <v>1</v>
          </cell>
          <cell r="P664">
            <v>3.3</v>
          </cell>
          <cell r="Q664" t="str">
            <v>Average</v>
          </cell>
          <cell r="R664">
            <v>27</v>
          </cell>
        </row>
        <row r="665">
          <cell r="A665">
            <v>311523</v>
          </cell>
          <cell r="C665" t="str">
            <v>India</v>
          </cell>
          <cell r="D665" t="str">
            <v>Ghaziabad</v>
          </cell>
          <cell r="E665" t="str">
            <v>Burger King,Shop 18, Ground Floor, Shipra Mall, Vaibhav Khand, Indirapuram, Ghaziabad</v>
          </cell>
          <cell r="F665" t="str">
            <v>Shipra Mall, Indirapuram</v>
          </cell>
          <cell r="G665" t="str">
            <v>Shipra Mall, Indirapuram, Ghaziabad</v>
          </cell>
          <cell r="H665">
            <v>77.369864660000005</v>
          </cell>
          <cell r="I665">
            <v>28.63388299</v>
          </cell>
          <cell r="J665" t="str">
            <v>Burger, Fast Food</v>
          </cell>
          <cell r="K665">
            <v>500</v>
          </cell>
          <cell r="L665" t="str">
            <v>Indian Rupees(Rs.)</v>
          </cell>
          <cell r="M665" t="str">
            <v>No</v>
          </cell>
          <cell r="N665" t="str">
            <v>Yes</v>
          </cell>
          <cell r="O665">
            <v>2</v>
          </cell>
          <cell r="P665">
            <v>3.4</v>
          </cell>
          <cell r="Q665" t="str">
            <v>Average</v>
          </cell>
          <cell r="R665">
            <v>327</v>
          </cell>
        </row>
        <row r="666">
          <cell r="A666">
            <v>8590</v>
          </cell>
          <cell r="C666" t="str">
            <v>India</v>
          </cell>
          <cell r="D666" t="str">
            <v>Ghaziabad</v>
          </cell>
          <cell r="E666" t="str">
            <v>Cafe Coffee Day,1st Floor, Shipra Mall, Gulmohar Road, Indirapuram, Ghaziabad</v>
          </cell>
          <cell r="F666" t="str">
            <v>Shipra Mall, Indirapuram</v>
          </cell>
          <cell r="G666" t="str">
            <v>Shipra Mall, Indirapuram, Ghaziabad</v>
          </cell>
          <cell r="H666">
            <v>77.370208329999997</v>
          </cell>
          <cell r="I666">
            <v>28.634047219999999</v>
          </cell>
          <cell r="J666" t="str">
            <v>Cafe</v>
          </cell>
          <cell r="K666">
            <v>450</v>
          </cell>
          <cell r="L666" t="str">
            <v>Indian Rupees(Rs.)</v>
          </cell>
          <cell r="M666" t="str">
            <v>No</v>
          </cell>
          <cell r="N666" t="str">
            <v>No</v>
          </cell>
          <cell r="O666">
            <v>1</v>
          </cell>
          <cell r="P666">
            <v>3.2</v>
          </cell>
          <cell r="Q666" t="str">
            <v>Average</v>
          </cell>
          <cell r="R666">
            <v>63</v>
          </cell>
        </row>
        <row r="667">
          <cell r="A667">
            <v>8583</v>
          </cell>
          <cell r="C667" t="str">
            <v>India</v>
          </cell>
          <cell r="D667" t="str">
            <v>Ghaziabad</v>
          </cell>
          <cell r="E667" t="str">
            <v>Chinese X'Press,Bite Inn Food Court, 2nd Floor, Shipra Mall, Gulmohar Road, Indirapuram, Ghaziabad</v>
          </cell>
          <cell r="F667" t="str">
            <v>Shipra Mall, Indirapuram</v>
          </cell>
          <cell r="G667" t="str">
            <v>Shipra Mall, Indirapuram, Ghaziabad</v>
          </cell>
          <cell r="H667">
            <v>77.369864660000005</v>
          </cell>
          <cell r="I667">
            <v>28.63388299</v>
          </cell>
          <cell r="J667" t="str">
            <v>Chinese</v>
          </cell>
          <cell r="K667">
            <v>600</v>
          </cell>
          <cell r="L667" t="str">
            <v>Indian Rupees(Rs.)</v>
          </cell>
          <cell r="M667" t="str">
            <v>No</v>
          </cell>
          <cell r="N667" t="str">
            <v>No</v>
          </cell>
          <cell r="O667">
            <v>2</v>
          </cell>
          <cell r="P667">
            <v>2.9</v>
          </cell>
          <cell r="Q667" t="str">
            <v>Average</v>
          </cell>
          <cell r="R667">
            <v>16</v>
          </cell>
        </row>
        <row r="668">
          <cell r="A668">
            <v>300756</v>
          </cell>
          <cell r="C668" t="str">
            <v>India</v>
          </cell>
          <cell r="D668" t="str">
            <v>Ghaziabad</v>
          </cell>
          <cell r="E668" t="str">
            <v>Cinch,3rd Floor, Shipra Mall, Indirapuram, Ghaziabad</v>
          </cell>
          <cell r="F668" t="str">
            <v>Shipra Mall, Indirapuram</v>
          </cell>
          <cell r="G668" t="str">
            <v>Shipra Mall, Indirapuram, Ghaziabad</v>
          </cell>
          <cell r="H668">
            <v>77.369725520000003</v>
          </cell>
          <cell r="I668">
            <v>28.634127530000001</v>
          </cell>
          <cell r="J668" t="str">
            <v>North Indian, Chinese, Continental</v>
          </cell>
          <cell r="K668">
            <v>1500</v>
          </cell>
          <cell r="L668" t="str">
            <v>Indian Rupees(Rs.)</v>
          </cell>
          <cell r="M668" t="str">
            <v>Yes</v>
          </cell>
          <cell r="N668" t="str">
            <v>No</v>
          </cell>
          <cell r="O668">
            <v>3</v>
          </cell>
          <cell r="P668">
            <v>2.6</v>
          </cell>
          <cell r="Q668" t="str">
            <v>Average</v>
          </cell>
          <cell r="R668">
            <v>92</v>
          </cell>
        </row>
        <row r="669">
          <cell r="A669">
            <v>4239</v>
          </cell>
          <cell r="C669" t="str">
            <v>India</v>
          </cell>
          <cell r="D669" t="str">
            <v>Ghaziabad</v>
          </cell>
          <cell r="E669" t="str">
            <v>Costa Coffee,1st Floor, Shipra Mall, Gulmohar Road, Indirapuram, Ghaziabad</v>
          </cell>
          <cell r="F669" t="str">
            <v>Shipra Mall, Indirapuram</v>
          </cell>
          <cell r="G669" t="str">
            <v>Shipra Mall, Indirapuram, Ghaziabad</v>
          </cell>
          <cell r="H669">
            <v>77.370576</v>
          </cell>
          <cell r="I669">
            <v>28.634122999999999</v>
          </cell>
          <cell r="J669" t="str">
            <v>Cafe</v>
          </cell>
          <cell r="K669">
            <v>600</v>
          </cell>
          <cell r="L669" t="str">
            <v>Indian Rupees(Rs.)</v>
          </cell>
          <cell r="M669" t="str">
            <v>No</v>
          </cell>
          <cell r="N669" t="str">
            <v>No</v>
          </cell>
          <cell r="O669">
            <v>2</v>
          </cell>
          <cell r="P669">
            <v>3.3</v>
          </cell>
          <cell r="Q669" t="str">
            <v>Average</v>
          </cell>
          <cell r="R669">
            <v>60</v>
          </cell>
        </row>
        <row r="670">
          <cell r="A670">
            <v>18168161</v>
          </cell>
          <cell r="C670" t="str">
            <v>India</v>
          </cell>
          <cell r="D670" t="str">
            <v>Ghaziabad</v>
          </cell>
          <cell r="E670" t="str">
            <v>Domino's Pizza,Shop 18, Lower Ground, Shipra Mall, Indirapuram, Ghaziabad</v>
          </cell>
          <cell r="F670" t="str">
            <v>Shipra Mall, Indirapuram</v>
          </cell>
          <cell r="G670" t="str">
            <v>Shipra Mall, Indirapuram, Ghaziabad</v>
          </cell>
          <cell r="H670">
            <v>77.369815369999998</v>
          </cell>
          <cell r="I670">
            <v>28.634078089999999</v>
          </cell>
          <cell r="J670" t="str">
            <v>Pizza, Fast Food</v>
          </cell>
          <cell r="K670">
            <v>700</v>
          </cell>
          <cell r="L670" t="str">
            <v>Indian Rupees(Rs.)</v>
          </cell>
          <cell r="M670" t="str">
            <v>No</v>
          </cell>
          <cell r="N670" t="str">
            <v>No</v>
          </cell>
          <cell r="O670">
            <v>2</v>
          </cell>
          <cell r="P670">
            <v>3.2</v>
          </cell>
          <cell r="Q670" t="str">
            <v>Average</v>
          </cell>
          <cell r="R670">
            <v>17</v>
          </cell>
        </row>
        <row r="671">
          <cell r="A671">
            <v>18381223</v>
          </cell>
          <cell r="C671" t="str">
            <v>India</v>
          </cell>
          <cell r="D671" t="str">
            <v>Ghaziabad</v>
          </cell>
          <cell r="E671" t="str">
            <v>Dosa X'press,Food Court, 2nd Floor, Shipra Mall, Indirapuram, Ghaziabad</v>
          </cell>
          <cell r="F671" t="str">
            <v>Shipra Mall, Indirapuram</v>
          </cell>
          <cell r="G671" t="str">
            <v>Shipra Mall, Indirapuram, Ghaziabad</v>
          </cell>
          <cell r="H671">
            <v>77.369727859999998</v>
          </cell>
          <cell r="I671">
            <v>28.633787640000001</v>
          </cell>
          <cell r="J671" t="str">
            <v>South Indian</v>
          </cell>
          <cell r="K671">
            <v>500</v>
          </cell>
          <cell r="L671" t="str">
            <v>Indian Rupees(Rs.)</v>
          </cell>
          <cell r="M671" t="str">
            <v>No</v>
          </cell>
          <cell r="N671" t="str">
            <v>No</v>
          </cell>
          <cell r="O671">
            <v>2</v>
          </cell>
          <cell r="P671">
            <v>3</v>
          </cell>
          <cell r="Q671" t="str">
            <v>Average</v>
          </cell>
          <cell r="R671">
            <v>6</v>
          </cell>
        </row>
        <row r="672">
          <cell r="A672">
            <v>18034077</v>
          </cell>
          <cell r="C672" t="str">
            <v>India</v>
          </cell>
          <cell r="D672" t="str">
            <v>Ghaziabad</v>
          </cell>
          <cell r="E672" t="str">
            <v>Kebab Xpress,1, Food Court, 2nd Floor, Shipra Mall, Indirapuram, Ghaziabad</v>
          </cell>
          <cell r="F672" t="str">
            <v>Shipra Mall, Indirapuram</v>
          </cell>
          <cell r="G672" t="str">
            <v>Shipra Mall, Indirapuram, Ghaziabad</v>
          </cell>
          <cell r="H672">
            <v>77.369592409999996</v>
          </cell>
          <cell r="I672">
            <v>28.633838260000001</v>
          </cell>
          <cell r="J672" t="str">
            <v>North Indian, Mughlai</v>
          </cell>
          <cell r="K672">
            <v>600</v>
          </cell>
          <cell r="L672" t="str">
            <v>Indian Rupees(Rs.)</v>
          </cell>
          <cell r="M672" t="str">
            <v>No</v>
          </cell>
          <cell r="N672" t="str">
            <v>No</v>
          </cell>
          <cell r="O672">
            <v>2</v>
          </cell>
          <cell r="P672">
            <v>2.7</v>
          </cell>
          <cell r="Q672" t="str">
            <v>Average</v>
          </cell>
          <cell r="R672">
            <v>14</v>
          </cell>
        </row>
        <row r="673">
          <cell r="A673">
            <v>3824</v>
          </cell>
          <cell r="C673" t="str">
            <v>India</v>
          </cell>
          <cell r="D673" t="str">
            <v>Ghaziabad</v>
          </cell>
          <cell r="E673" t="str">
            <v>Let's Noodle,18, 2nd Floor, Shipra Mall, Gulmohar Road, Indirapuram, Ghaziabad</v>
          </cell>
          <cell r="F673" t="str">
            <v>Shipra Mall, Indirapuram</v>
          </cell>
          <cell r="G673" t="str">
            <v>Shipra Mall, Indirapuram, Ghaziabad</v>
          </cell>
          <cell r="H673">
            <v>77.369718140000003</v>
          </cell>
          <cell r="I673">
            <v>28.634217580000001</v>
          </cell>
          <cell r="J673" t="str">
            <v>Chinese</v>
          </cell>
          <cell r="K673">
            <v>700</v>
          </cell>
          <cell r="L673" t="str">
            <v>Indian Rupees(Rs.)</v>
          </cell>
          <cell r="M673" t="str">
            <v>No</v>
          </cell>
          <cell r="N673" t="str">
            <v>Yes</v>
          </cell>
          <cell r="O673">
            <v>2</v>
          </cell>
          <cell r="P673">
            <v>2.6</v>
          </cell>
          <cell r="Q673" t="str">
            <v>Average</v>
          </cell>
          <cell r="R673">
            <v>181</v>
          </cell>
        </row>
        <row r="674">
          <cell r="A674">
            <v>2572</v>
          </cell>
          <cell r="C674" t="str">
            <v>India</v>
          </cell>
          <cell r="D674" t="str">
            <v>Ghaziabad</v>
          </cell>
          <cell r="E674" t="str">
            <v>McDonald's,9, Shipra Mall, Indirapuram, Ghaziabad</v>
          </cell>
          <cell r="F674" t="str">
            <v>Shipra Mall, Indirapuram</v>
          </cell>
          <cell r="G674" t="str">
            <v>Shipra Mall, Indirapuram, Ghaziabad</v>
          </cell>
          <cell r="H674">
            <v>77.370369249999996</v>
          </cell>
          <cell r="I674">
            <v>28.634019240000001</v>
          </cell>
          <cell r="J674" t="str">
            <v>Fast Food, Burger</v>
          </cell>
          <cell r="K674">
            <v>500</v>
          </cell>
          <cell r="L674" t="str">
            <v>Indian Rupees(Rs.)</v>
          </cell>
          <cell r="M674" t="str">
            <v>No</v>
          </cell>
          <cell r="N674" t="str">
            <v>Yes</v>
          </cell>
          <cell r="O674">
            <v>2</v>
          </cell>
          <cell r="P674">
            <v>3.3</v>
          </cell>
          <cell r="Q674" t="str">
            <v>Average</v>
          </cell>
          <cell r="R674">
            <v>150</v>
          </cell>
        </row>
        <row r="675">
          <cell r="A675">
            <v>8595</v>
          </cell>
          <cell r="C675" t="str">
            <v>India</v>
          </cell>
          <cell r="D675" t="str">
            <v>Ghaziabad</v>
          </cell>
          <cell r="E675" t="str">
            <v>Mx Corn,Ground Floor, Shipra Mall, Indirapuram, Ghaziabad</v>
          </cell>
          <cell r="F675" t="str">
            <v>Shipra Mall, Indirapuram</v>
          </cell>
          <cell r="G675" t="str">
            <v>Shipra Mall, Indirapuram, Ghaziabad</v>
          </cell>
          <cell r="H675">
            <v>77.369877059999993</v>
          </cell>
          <cell r="I675">
            <v>28.634315860000001</v>
          </cell>
          <cell r="J675" t="str">
            <v>Fast Food</v>
          </cell>
          <cell r="K675">
            <v>100</v>
          </cell>
          <cell r="L675" t="str">
            <v>Indian Rupees(Rs.)</v>
          </cell>
          <cell r="M675" t="str">
            <v>No</v>
          </cell>
          <cell r="N675" t="str">
            <v>No</v>
          </cell>
          <cell r="O675">
            <v>1</v>
          </cell>
          <cell r="P675">
            <v>3.1</v>
          </cell>
          <cell r="Q675" t="str">
            <v>Average</v>
          </cell>
          <cell r="R675">
            <v>7</v>
          </cell>
        </row>
        <row r="676">
          <cell r="A676">
            <v>309702</v>
          </cell>
          <cell r="C676" t="str">
            <v>India</v>
          </cell>
          <cell r="D676" t="str">
            <v>Ghaziabad</v>
          </cell>
          <cell r="E676" t="str">
            <v>Dunkin' Donuts,19 &amp; 50, Level 2, Shipra Mall, Indirapuram, Ghaziabad</v>
          </cell>
          <cell r="F676" t="str">
            <v>Shipra Mall, Indirapuram</v>
          </cell>
          <cell r="G676" t="str">
            <v>Shipra Mall, Indirapuram, Ghaziabad</v>
          </cell>
          <cell r="H676">
            <v>77.370194440000006</v>
          </cell>
          <cell r="I676">
            <v>28.634174999999999</v>
          </cell>
          <cell r="J676" t="str">
            <v>Burger, Desserts, Fast Food</v>
          </cell>
          <cell r="K676">
            <v>600</v>
          </cell>
          <cell r="L676" t="str">
            <v>Indian Rupees(Rs.)</v>
          </cell>
          <cell r="M676" t="str">
            <v>No</v>
          </cell>
          <cell r="N676" t="str">
            <v>Yes</v>
          </cell>
          <cell r="O676">
            <v>2</v>
          </cell>
          <cell r="P676">
            <v>3.6</v>
          </cell>
          <cell r="Q676" t="str">
            <v>Good</v>
          </cell>
          <cell r="R676">
            <v>252</v>
          </cell>
        </row>
        <row r="677">
          <cell r="A677">
            <v>8601</v>
          </cell>
          <cell r="C677" t="str">
            <v>India</v>
          </cell>
          <cell r="D677" t="str">
            <v>Ghaziabad</v>
          </cell>
          <cell r="E677" t="str">
            <v>Haldiram's,Ground Floor, Shipra Mall, Gulmohar Road, Indirapuram, Ghaziabad</v>
          </cell>
          <cell r="F677" t="str">
            <v>Shipra Mall, Indirapuram</v>
          </cell>
          <cell r="G677" t="str">
            <v>Shipra Mall, Indirapuram, Ghaziabad</v>
          </cell>
          <cell r="H677">
            <v>77.370237149999994</v>
          </cell>
          <cell r="I677">
            <v>28.6339389</v>
          </cell>
          <cell r="J677" t="str">
            <v>North Indian, South Indian, Chinese, Street Food, Fast Food, Mithai, Desserts</v>
          </cell>
          <cell r="K677">
            <v>600</v>
          </cell>
          <cell r="L677" t="str">
            <v>Indian Rupees(Rs.)</v>
          </cell>
          <cell r="M677" t="str">
            <v>No</v>
          </cell>
          <cell r="N677" t="str">
            <v>No</v>
          </cell>
          <cell r="O677">
            <v>2</v>
          </cell>
          <cell r="P677">
            <v>3.6</v>
          </cell>
          <cell r="Q677" t="str">
            <v>Good</v>
          </cell>
          <cell r="R677">
            <v>187</v>
          </cell>
        </row>
        <row r="678">
          <cell r="A678">
            <v>1683</v>
          </cell>
          <cell r="C678" t="str">
            <v>India</v>
          </cell>
          <cell r="D678" t="str">
            <v>Ghaziabad</v>
          </cell>
          <cell r="E678" t="str">
            <v>Pind Balluchi,Shop 34-40, Level 3, Shipra Mall, Gulmohar Road, Indirapuram, Ghaziabad</v>
          </cell>
          <cell r="F678" t="str">
            <v>Shipra Mall, Indirapuram</v>
          </cell>
          <cell r="G678" t="str">
            <v>Shipra Mall, Indirapuram, Ghaziabad</v>
          </cell>
          <cell r="H678">
            <v>77.370164729999999</v>
          </cell>
          <cell r="I678">
            <v>28.633970390000002</v>
          </cell>
          <cell r="J678" t="str">
            <v>North Indian, Mughlai</v>
          </cell>
          <cell r="K678">
            <v>1000</v>
          </cell>
          <cell r="L678" t="str">
            <v>Indian Rupees(Rs.)</v>
          </cell>
          <cell r="M678" t="str">
            <v>Yes</v>
          </cell>
          <cell r="N678" t="str">
            <v>Yes</v>
          </cell>
          <cell r="O678">
            <v>3</v>
          </cell>
          <cell r="P678">
            <v>1.8</v>
          </cell>
          <cell r="Q678" t="str">
            <v>Poor</v>
          </cell>
          <cell r="R678">
            <v>322</v>
          </cell>
        </row>
        <row r="679">
          <cell r="A679">
            <v>301670</v>
          </cell>
          <cell r="C679" t="str">
            <v>India</v>
          </cell>
          <cell r="D679" t="str">
            <v>Ghaziabad</v>
          </cell>
          <cell r="E679" t="str">
            <v>Maini Restaurant,A Block Market, Surya Nagar, Ghaziabad</v>
          </cell>
          <cell r="F679" t="str">
            <v>Surya Nagar</v>
          </cell>
          <cell r="G679" t="str">
            <v>Surya Nagar, Ghaziabad</v>
          </cell>
          <cell r="H679">
            <v>77.325218399999997</v>
          </cell>
          <cell r="I679">
            <v>28.6698582</v>
          </cell>
          <cell r="J679" t="str">
            <v>North Indian, Fast Food</v>
          </cell>
          <cell r="K679">
            <v>400</v>
          </cell>
          <cell r="L679" t="str">
            <v>Indian Rupees(Rs.)</v>
          </cell>
          <cell r="M679" t="str">
            <v>No</v>
          </cell>
          <cell r="N679" t="str">
            <v>No</v>
          </cell>
          <cell r="O679">
            <v>1</v>
          </cell>
          <cell r="P679">
            <v>3.3</v>
          </cell>
          <cell r="Q679" t="str">
            <v>Average</v>
          </cell>
          <cell r="R679">
            <v>114</v>
          </cell>
        </row>
        <row r="680">
          <cell r="A680">
            <v>17953902</v>
          </cell>
          <cell r="C680" t="str">
            <v>India</v>
          </cell>
          <cell r="D680" t="str">
            <v>Ghaziabad</v>
          </cell>
          <cell r="E680" t="str">
            <v>The Dosa King,Shop 4, B Block, Main Market, Opposite Vivek Vihar, Surya Nagar, Ghaziabad</v>
          </cell>
          <cell r="F680" t="str">
            <v>Surya Nagar</v>
          </cell>
          <cell r="G680" t="str">
            <v>Surya Nagar, Ghaziabad</v>
          </cell>
          <cell r="H680">
            <v>77.323154299999999</v>
          </cell>
          <cell r="I680">
            <v>28.664465799999999</v>
          </cell>
          <cell r="J680" t="str">
            <v>South Indian, North Indian, Chinese</v>
          </cell>
          <cell r="K680">
            <v>550</v>
          </cell>
          <cell r="L680" t="str">
            <v>Indian Rupees(Rs.)</v>
          </cell>
          <cell r="M680" t="str">
            <v>No</v>
          </cell>
          <cell r="N680" t="str">
            <v>Yes</v>
          </cell>
          <cell r="O680">
            <v>2</v>
          </cell>
          <cell r="P680">
            <v>3.2</v>
          </cell>
          <cell r="Q680" t="str">
            <v>Average</v>
          </cell>
          <cell r="R680">
            <v>80</v>
          </cell>
        </row>
        <row r="681">
          <cell r="A681">
            <v>130409</v>
          </cell>
          <cell r="C681" t="str">
            <v>India</v>
          </cell>
          <cell r="D681" t="str">
            <v>Goa</v>
          </cell>
          <cell r="E681" t="str">
            <v>Baba Au Rhum,1054, Sim Vaddo, Anjuna, Goa</v>
          </cell>
          <cell r="F681" t="str">
            <v>Anjuna</v>
          </cell>
          <cell r="G681" t="str">
            <v>Anjuna, Goa</v>
          </cell>
          <cell r="H681">
            <v>73.755749910000006</v>
          </cell>
          <cell r="I681">
            <v>15.576682590000001</v>
          </cell>
          <cell r="J681" t="str">
            <v>Italian, French, Cafe</v>
          </cell>
          <cell r="K681">
            <v>800</v>
          </cell>
          <cell r="L681" t="str">
            <v>Indian Rupees(Rs.)</v>
          </cell>
          <cell r="M681" t="str">
            <v>No</v>
          </cell>
          <cell r="N681" t="str">
            <v>No</v>
          </cell>
          <cell r="O681">
            <v>3</v>
          </cell>
          <cell r="P681">
            <v>4.5</v>
          </cell>
          <cell r="Q681" t="str">
            <v>Excellent</v>
          </cell>
          <cell r="R681">
            <v>280</v>
          </cell>
        </row>
        <row r="682">
          <cell r="A682">
            <v>130275</v>
          </cell>
          <cell r="C682" t="str">
            <v>India</v>
          </cell>
          <cell r="D682" t="str">
            <v>Goa</v>
          </cell>
          <cell r="E682" t="str">
            <v>Burger Factory,Anjuna Main Road, Opposite Paradise Guest House, Anjuna, Goa</v>
          </cell>
          <cell r="F682" t="str">
            <v>Anjuna</v>
          </cell>
          <cell r="G682" t="str">
            <v>Anjuna, Goa</v>
          </cell>
          <cell r="H682">
            <v>73.743605560000006</v>
          </cell>
          <cell r="I682">
            <v>15.585658329999999</v>
          </cell>
          <cell r="J682" t="str">
            <v>Fast Food</v>
          </cell>
          <cell r="K682">
            <v>1100</v>
          </cell>
          <cell r="L682" t="str">
            <v>Indian Rupees(Rs.)</v>
          </cell>
          <cell r="M682" t="str">
            <v>No</v>
          </cell>
          <cell r="N682" t="str">
            <v>No</v>
          </cell>
          <cell r="O682">
            <v>4</v>
          </cell>
          <cell r="P682">
            <v>4.8</v>
          </cell>
          <cell r="Q682" t="str">
            <v>Excellent</v>
          </cell>
          <cell r="R682">
            <v>415</v>
          </cell>
        </row>
        <row r="683">
          <cell r="A683">
            <v>130332</v>
          </cell>
          <cell r="C683" t="str">
            <v>India</v>
          </cell>
          <cell r="D683" t="str">
            <v>Goa</v>
          </cell>
          <cell r="E683" t="str">
            <v>Club Cubana,82, Sim Waddo, Arpora Hill, Anjuna, Goa</v>
          </cell>
          <cell r="F683" t="str">
            <v>Anjuna</v>
          </cell>
          <cell r="G683" t="str">
            <v>Anjuna, Goa</v>
          </cell>
          <cell r="H683">
            <v>73.766883329999999</v>
          </cell>
          <cell r="I683">
            <v>15.57482778</v>
          </cell>
          <cell r="J683" t="str">
            <v>Finger Food</v>
          </cell>
          <cell r="K683">
            <v>2000</v>
          </cell>
          <cell r="L683" t="str">
            <v>Indian Rupees(Rs.)</v>
          </cell>
          <cell r="M683" t="str">
            <v>No</v>
          </cell>
          <cell r="N683" t="str">
            <v>No</v>
          </cell>
          <cell r="O683">
            <v>4</v>
          </cell>
          <cell r="P683">
            <v>4.4000000000000004</v>
          </cell>
          <cell r="Q683" t="str">
            <v>Very Good</v>
          </cell>
          <cell r="R683">
            <v>646</v>
          </cell>
        </row>
        <row r="684">
          <cell r="A684">
            <v>130230</v>
          </cell>
          <cell r="C684" t="str">
            <v>India</v>
          </cell>
          <cell r="D684" t="str">
            <v>Goa</v>
          </cell>
          <cell r="E684" t="str">
            <v>Curlies,Anjuna Beach, Anjuna, Goa</v>
          </cell>
          <cell r="F684" t="str">
            <v>Anjuna Beach, Anjuna</v>
          </cell>
          <cell r="G684" t="str">
            <v>Anjuna Beach, Anjuna, Goa</v>
          </cell>
          <cell r="H684">
            <v>73.742294439999995</v>
          </cell>
          <cell r="I684">
            <v>15.569599999999999</v>
          </cell>
          <cell r="J684" t="str">
            <v>Continental, North Indian, Italian, Seafood, Goan</v>
          </cell>
          <cell r="K684">
            <v>1500</v>
          </cell>
          <cell r="L684" t="str">
            <v>Indian Rupees(Rs.)</v>
          </cell>
          <cell r="M684" t="str">
            <v>No</v>
          </cell>
          <cell r="N684" t="str">
            <v>No</v>
          </cell>
          <cell r="O684">
            <v>4</v>
          </cell>
          <cell r="P684">
            <v>3.5</v>
          </cell>
          <cell r="Q684" t="str">
            <v>Good</v>
          </cell>
          <cell r="R684">
            <v>1681</v>
          </cell>
        </row>
        <row r="685">
          <cell r="A685">
            <v>16519268</v>
          </cell>
          <cell r="C685" t="str">
            <v>India</v>
          </cell>
          <cell r="D685" t="str">
            <v>Goa</v>
          </cell>
          <cell r="E685" t="str">
            <v>La Plage,Aswem Beach, Near Papa Jolly Hotel, Aswem Road, Morjim, Arambol, Goa</v>
          </cell>
          <cell r="F685" t="str">
            <v>Arambol</v>
          </cell>
          <cell r="G685" t="str">
            <v>Arambol, Goa</v>
          </cell>
          <cell r="H685">
            <v>0</v>
          </cell>
          <cell r="I685">
            <v>0</v>
          </cell>
          <cell r="J685" t="str">
            <v>Seafood, French</v>
          </cell>
          <cell r="K685">
            <v>800</v>
          </cell>
          <cell r="L685" t="str">
            <v>Indian Rupees(Rs.)</v>
          </cell>
          <cell r="M685" t="str">
            <v>No</v>
          </cell>
          <cell r="N685" t="str">
            <v>No</v>
          </cell>
          <cell r="O685">
            <v>3</v>
          </cell>
          <cell r="P685">
            <v>4.5999999999999996</v>
          </cell>
          <cell r="Q685" t="str">
            <v>Excellent</v>
          </cell>
          <cell r="R685">
            <v>302</v>
          </cell>
        </row>
        <row r="686">
          <cell r="A686">
            <v>16512186</v>
          </cell>
          <cell r="C686" t="str">
            <v>India</v>
          </cell>
          <cell r="D686" t="str">
            <v>Goa</v>
          </cell>
          <cell r="E686" t="str">
            <v>St. Anthony's,Baga Beach, Calangute-Baga Road, Baga, Goa</v>
          </cell>
          <cell r="F686" t="str">
            <v>Baga</v>
          </cell>
          <cell r="G686" t="str">
            <v>Baga, Goa</v>
          </cell>
          <cell r="H686">
            <v>73.749091669999999</v>
          </cell>
          <cell r="I686">
            <v>15.56155</v>
          </cell>
          <cell r="J686" t="str">
            <v>North Indian, Chinese, Continental, Goan, Seafood</v>
          </cell>
          <cell r="K686">
            <v>1100</v>
          </cell>
          <cell r="L686" t="str">
            <v>Indian Rupees(Rs.)</v>
          </cell>
          <cell r="M686" t="str">
            <v>No</v>
          </cell>
          <cell r="N686" t="str">
            <v>No</v>
          </cell>
          <cell r="O686">
            <v>4</v>
          </cell>
          <cell r="P686">
            <v>3.8</v>
          </cell>
          <cell r="Q686" t="str">
            <v>Good</v>
          </cell>
          <cell r="R686">
            <v>911</v>
          </cell>
        </row>
        <row r="687">
          <cell r="A687">
            <v>16512333</v>
          </cell>
          <cell r="C687" t="str">
            <v>India</v>
          </cell>
          <cell r="D687" t="str">
            <v>Goa</v>
          </cell>
          <cell r="E687" t="str">
            <v>Britto's Bar &amp; Restaurant,Baga Calangute, Bardez, Baga, Goa</v>
          </cell>
          <cell r="F687" t="str">
            <v>Baga</v>
          </cell>
          <cell r="G687" t="str">
            <v>Baga, Goa</v>
          </cell>
          <cell r="H687">
            <v>73.749478060000001</v>
          </cell>
          <cell r="I687">
            <v>15.561295489999999</v>
          </cell>
          <cell r="J687" t="str">
            <v>North Indian, Continental, Chinese, Seafood</v>
          </cell>
          <cell r="K687">
            <v>1400</v>
          </cell>
          <cell r="L687" t="str">
            <v>Indian Rupees(Rs.)</v>
          </cell>
          <cell r="M687" t="str">
            <v>No</v>
          </cell>
          <cell r="N687" t="str">
            <v>No</v>
          </cell>
          <cell r="O687">
            <v>4</v>
          </cell>
          <cell r="P687">
            <v>4.3</v>
          </cell>
          <cell r="Q687" t="str">
            <v>Very Good</v>
          </cell>
          <cell r="R687">
            <v>2191</v>
          </cell>
        </row>
        <row r="688">
          <cell r="A688">
            <v>16512336</v>
          </cell>
          <cell r="C688" t="str">
            <v>India</v>
          </cell>
          <cell r="D688" t="str">
            <v>Goa</v>
          </cell>
          <cell r="E688" t="str">
            <v>Fat Fish,Agar Waddo, Calangute Arpora Road, Bardez, Baga, Goa</v>
          </cell>
          <cell r="F688" t="str">
            <v>Baga</v>
          </cell>
          <cell r="G688" t="str">
            <v>Baga, Goa</v>
          </cell>
          <cell r="H688">
            <v>73.763633330000005</v>
          </cell>
          <cell r="I688">
            <v>15.556561110000001</v>
          </cell>
          <cell r="J688" t="str">
            <v>North Indian, Continental, Goan</v>
          </cell>
          <cell r="K688">
            <v>1000</v>
          </cell>
          <cell r="L688" t="str">
            <v>Indian Rupees(Rs.)</v>
          </cell>
          <cell r="M688" t="str">
            <v>No</v>
          </cell>
          <cell r="N688" t="str">
            <v>No</v>
          </cell>
          <cell r="O688">
            <v>4</v>
          </cell>
          <cell r="P688">
            <v>4.2</v>
          </cell>
          <cell r="Q688" t="str">
            <v>Very Good</v>
          </cell>
          <cell r="R688">
            <v>856</v>
          </cell>
        </row>
        <row r="689">
          <cell r="A689">
            <v>16519168</v>
          </cell>
          <cell r="C689" t="str">
            <v>India</v>
          </cell>
          <cell r="D689" t="str">
            <v>Goa</v>
          </cell>
          <cell r="E689" t="str">
            <v>Martin's Corner,Ranvaddo, Salcete, Betalbatim, Goa</v>
          </cell>
          <cell r="F689" t="str">
            <v>Betalbatim</v>
          </cell>
          <cell r="G689" t="str">
            <v>Betalbatim, Goa</v>
          </cell>
          <cell r="H689">
            <v>73.914336109999994</v>
          </cell>
          <cell r="I689">
            <v>15.30389722</v>
          </cell>
          <cell r="J689" t="str">
            <v>Goan, Seafood, Chinese, North Indian</v>
          </cell>
          <cell r="K689">
            <v>1600</v>
          </cell>
          <cell r="L689" t="str">
            <v>Indian Rupees(Rs.)</v>
          </cell>
          <cell r="M689" t="str">
            <v>No</v>
          </cell>
          <cell r="N689" t="str">
            <v>No</v>
          </cell>
          <cell r="O689">
            <v>4</v>
          </cell>
          <cell r="P689">
            <v>4.4000000000000004</v>
          </cell>
          <cell r="Q689" t="str">
            <v>Very Good</v>
          </cell>
          <cell r="R689">
            <v>1115</v>
          </cell>
        </row>
        <row r="690">
          <cell r="A690">
            <v>130021</v>
          </cell>
          <cell r="C690" t="str">
            <v>India</v>
          </cell>
          <cell r="D690" t="str">
            <v>Goa</v>
          </cell>
          <cell r="E690" t="str">
            <v>Infantaria,5/181, Calangute Baga Junction, Calangute, Goa</v>
          </cell>
          <cell r="F690" t="str">
            <v>Calangute</v>
          </cell>
          <cell r="G690" t="str">
            <v>Calangute, Goa</v>
          </cell>
          <cell r="H690">
            <v>73.760430560000003</v>
          </cell>
          <cell r="I690">
            <v>15.54659444</v>
          </cell>
          <cell r="J690" t="str">
            <v>Italian, Continental, Goan</v>
          </cell>
          <cell r="K690">
            <v>800</v>
          </cell>
          <cell r="L690" t="str">
            <v>Indian Rupees(Rs.)</v>
          </cell>
          <cell r="M690" t="str">
            <v>No</v>
          </cell>
          <cell r="N690" t="str">
            <v>No</v>
          </cell>
          <cell r="O690">
            <v>3</v>
          </cell>
          <cell r="P690">
            <v>3.7</v>
          </cell>
          <cell r="Q690" t="str">
            <v>Good</v>
          </cell>
          <cell r="R690">
            <v>1221</v>
          </cell>
        </row>
        <row r="691">
          <cell r="A691">
            <v>130567</v>
          </cell>
          <cell r="C691" t="str">
            <v>India</v>
          </cell>
          <cell r="D691" t="str">
            <v>Goa</v>
          </cell>
          <cell r="E691" t="str">
            <v>Souza Lobo,Calangute Beach, Calangute, Goa</v>
          </cell>
          <cell r="F691" t="str">
            <v>Calangute Beach, Calangute</v>
          </cell>
          <cell r="G691" t="str">
            <v>Calangute Beach, Calangute, Goa</v>
          </cell>
          <cell r="H691">
            <v>73.755736110000001</v>
          </cell>
          <cell r="I691">
            <v>15.54441944</v>
          </cell>
          <cell r="J691" t="str">
            <v>North Indian, Continental, Goan</v>
          </cell>
          <cell r="K691">
            <v>1300</v>
          </cell>
          <cell r="L691" t="str">
            <v>Indian Rupees(Rs.)</v>
          </cell>
          <cell r="M691" t="str">
            <v>No</v>
          </cell>
          <cell r="N691" t="str">
            <v>No</v>
          </cell>
          <cell r="O691">
            <v>4</v>
          </cell>
          <cell r="P691">
            <v>4.3</v>
          </cell>
          <cell r="Q691" t="str">
            <v>Very Good</v>
          </cell>
          <cell r="R691">
            <v>918</v>
          </cell>
        </row>
        <row r="692">
          <cell r="A692">
            <v>130008</v>
          </cell>
          <cell r="C692" t="str">
            <v>India</v>
          </cell>
          <cell r="D692" t="str">
            <v>Goa</v>
          </cell>
          <cell r="E692" t="str">
            <v>Fisherman's Cove,Main Candolim Road, Titos Vaddo, Candolim, Goa</v>
          </cell>
          <cell r="F692" t="str">
            <v>Candolim</v>
          </cell>
          <cell r="G692" t="str">
            <v>Candolim, Goa</v>
          </cell>
          <cell r="H692">
            <v>73.768172219999997</v>
          </cell>
          <cell r="I692">
            <v>15.516833330000001</v>
          </cell>
          <cell r="J692" t="str">
            <v>Goan, North Indian, Chinese</v>
          </cell>
          <cell r="K692">
            <v>700</v>
          </cell>
          <cell r="L692" t="str">
            <v>Indian Rupees(Rs.)</v>
          </cell>
          <cell r="M692" t="str">
            <v>No</v>
          </cell>
          <cell r="N692" t="str">
            <v>No</v>
          </cell>
          <cell r="O692">
            <v>3</v>
          </cell>
          <cell r="P692">
            <v>3.8</v>
          </cell>
          <cell r="Q692" t="str">
            <v>Good</v>
          </cell>
          <cell r="R692">
            <v>601</v>
          </cell>
        </row>
        <row r="693">
          <cell r="A693">
            <v>16519267</v>
          </cell>
          <cell r="C693" t="str">
            <v>India</v>
          </cell>
          <cell r="D693" t="str">
            <v>Goa</v>
          </cell>
          <cell r="E693" t="str">
            <v>Calamari,Dando Beach, Opposite Santana Beach Resort, Candolim, Goa</v>
          </cell>
          <cell r="F693" t="str">
            <v>Candolim</v>
          </cell>
          <cell r="G693" t="str">
            <v>Candolim, Goa</v>
          </cell>
          <cell r="H693">
            <v>73.766668199999998</v>
          </cell>
          <cell r="I693">
            <v>15.5062047</v>
          </cell>
          <cell r="J693" t="str">
            <v>Goan, Seafood, Chinese</v>
          </cell>
          <cell r="K693">
            <v>800</v>
          </cell>
          <cell r="L693" t="str">
            <v>Indian Rupees(Rs.)</v>
          </cell>
          <cell r="M693" t="str">
            <v>No</v>
          </cell>
          <cell r="N693" t="str">
            <v>No</v>
          </cell>
          <cell r="O693">
            <v>3</v>
          </cell>
          <cell r="P693">
            <v>4.2</v>
          </cell>
          <cell r="Q693" t="str">
            <v>Very Good</v>
          </cell>
          <cell r="R693">
            <v>414</v>
          </cell>
        </row>
        <row r="694">
          <cell r="A694">
            <v>130535</v>
          </cell>
          <cell r="C694" t="str">
            <v>India</v>
          </cell>
          <cell r="D694" t="str">
            <v>Goa</v>
          </cell>
          <cell r="E694" t="str">
            <v>The Fisherman's Wharf,Before The Leela, Mobor, Cavelossim, Goa</v>
          </cell>
          <cell r="F694" t="str">
            <v>Cavelossim</v>
          </cell>
          <cell r="G694" t="str">
            <v>Cavelossim, Goa</v>
          </cell>
          <cell r="H694">
            <v>73.950888890000002</v>
          </cell>
          <cell r="I694">
            <v>15.15794444</v>
          </cell>
          <cell r="J694" t="str">
            <v>Continental, Goan, Seafood, North Indian</v>
          </cell>
          <cell r="K694">
            <v>1100</v>
          </cell>
          <cell r="L694" t="str">
            <v>Indian Rupees(Rs.)</v>
          </cell>
          <cell r="M694" t="str">
            <v>No</v>
          </cell>
          <cell r="N694" t="str">
            <v>No</v>
          </cell>
          <cell r="O694">
            <v>4</v>
          </cell>
          <cell r="P694">
            <v>4.5999999999999996</v>
          </cell>
          <cell r="Q694" t="str">
            <v>Excellent</v>
          </cell>
          <cell r="R694">
            <v>555</v>
          </cell>
        </row>
        <row r="695">
          <cell r="A695">
            <v>130699</v>
          </cell>
          <cell r="C695" t="str">
            <v>India</v>
          </cell>
          <cell r="D695" t="str">
            <v>Goa</v>
          </cell>
          <cell r="E695" t="str">
            <v>LPK Waterfront,Near Bank Of India, Bhatiwado, Nerul, Goa</v>
          </cell>
          <cell r="F695" t="str">
            <v>Nerul</v>
          </cell>
          <cell r="G695" t="str">
            <v>Nerul, Goa</v>
          </cell>
          <cell r="H695">
            <v>73.783459500000006</v>
          </cell>
          <cell r="I695">
            <v>15.51315</v>
          </cell>
          <cell r="J695" t="str">
            <v>Finger Food</v>
          </cell>
          <cell r="K695">
            <v>1500</v>
          </cell>
          <cell r="L695" t="str">
            <v>Indian Rupees(Rs.)</v>
          </cell>
          <cell r="M695" t="str">
            <v>No</v>
          </cell>
          <cell r="N695" t="str">
            <v>No</v>
          </cell>
          <cell r="O695">
            <v>4</v>
          </cell>
          <cell r="P695">
            <v>3.7</v>
          </cell>
          <cell r="Q695" t="str">
            <v>Good</v>
          </cell>
          <cell r="R695">
            <v>516</v>
          </cell>
        </row>
        <row r="696">
          <cell r="A696">
            <v>16512168</v>
          </cell>
          <cell r="C696" t="str">
            <v>India</v>
          </cell>
          <cell r="D696" t="str">
            <v>Goa</v>
          </cell>
          <cell r="E696" t="str">
            <v>Ritz Classic,1st Floor, Vagle Vision, 18th June Road, Panaji, Goa</v>
          </cell>
          <cell r="F696" t="str">
            <v>Panaji</v>
          </cell>
          <cell r="G696" t="str">
            <v>Panaji, Goa</v>
          </cell>
          <cell r="H696">
            <v>73.826911109999998</v>
          </cell>
          <cell r="I696">
            <v>15.498602780000001</v>
          </cell>
          <cell r="J696" t="str">
            <v>Goan, Seafood, North Indian</v>
          </cell>
          <cell r="K696">
            <v>600</v>
          </cell>
          <cell r="L696" t="str">
            <v>Indian Rupees(Rs.)</v>
          </cell>
          <cell r="M696" t="str">
            <v>No</v>
          </cell>
          <cell r="N696" t="str">
            <v>No</v>
          </cell>
          <cell r="O696">
            <v>3</v>
          </cell>
          <cell r="P696">
            <v>4.5</v>
          </cell>
          <cell r="Q696" t="str">
            <v>Excellent</v>
          </cell>
          <cell r="R696">
            <v>840</v>
          </cell>
        </row>
        <row r="697">
          <cell r="A697">
            <v>130888</v>
          </cell>
          <cell r="C697" t="str">
            <v>India</v>
          </cell>
          <cell r="D697" t="str">
            <v>Goa</v>
          </cell>
          <cell r="E697" t="str">
            <v>The Black Sheep Bistro,Swami Vivekanand Road, Near ICICI Bank, Panaji, Goa</v>
          </cell>
          <cell r="F697" t="str">
            <v>Panaji</v>
          </cell>
          <cell r="G697" t="str">
            <v>Panaji, Goa</v>
          </cell>
          <cell r="H697">
            <v>73.825363999999993</v>
          </cell>
          <cell r="I697">
            <v>15.496162</v>
          </cell>
          <cell r="J697" t="str">
            <v>Seafood, Continental, European, German</v>
          </cell>
          <cell r="K697">
            <v>1500</v>
          </cell>
          <cell r="L697" t="str">
            <v>Indian Rupees(Rs.)</v>
          </cell>
          <cell r="M697" t="str">
            <v>No</v>
          </cell>
          <cell r="N697" t="str">
            <v>No</v>
          </cell>
          <cell r="O697">
            <v>4</v>
          </cell>
          <cell r="P697">
            <v>4.7</v>
          </cell>
          <cell r="Q697" t="str">
            <v>Excellent</v>
          </cell>
          <cell r="R697">
            <v>681</v>
          </cell>
        </row>
        <row r="698">
          <cell r="A698">
            <v>16519231</v>
          </cell>
          <cell r="C698" t="str">
            <v>India</v>
          </cell>
          <cell r="D698" t="str">
            <v>Goa</v>
          </cell>
          <cell r="E698" t="str">
            <v>Cafe Al Fresco by Cantina Bodega,Sunaparanta Centre For The Arts, Altinho, Panaji, Goa</v>
          </cell>
          <cell r="F698" t="str">
            <v>Panaji</v>
          </cell>
          <cell r="G698" t="str">
            <v>Panaji, Goa</v>
          </cell>
          <cell r="H698">
            <v>73.827422999999996</v>
          </cell>
          <cell r="I698">
            <v>15.49395</v>
          </cell>
          <cell r="J698" t="str">
            <v>Cafe</v>
          </cell>
          <cell r="K698">
            <v>800</v>
          </cell>
          <cell r="L698" t="str">
            <v>Indian Rupees(Rs.)</v>
          </cell>
          <cell r="M698" t="str">
            <v>No</v>
          </cell>
          <cell r="N698" t="str">
            <v>No</v>
          </cell>
          <cell r="O698">
            <v>3</v>
          </cell>
          <cell r="P698">
            <v>4.3</v>
          </cell>
          <cell r="Q698" t="str">
            <v>Very Good</v>
          </cell>
          <cell r="R698">
            <v>265</v>
          </cell>
        </row>
        <row r="699">
          <cell r="A699">
            <v>16541849</v>
          </cell>
          <cell r="C699" t="str">
            <v>India</v>
          </cell>
          <cell r="D699" t="str">
            <v>Goa</v>
          </cell>
          <cell r="E699" t="str">
            <v>The Fisherman's Wharf,D. B. Bandodkar Road, Campal, Panaji, Goa</v>
          </cell>
          <cell r="F699" t="str">
            <v>Panaji</v>
          </cell>
          <cell r="G699" t="str">
            <v>Panaji, Goa</v>
          </cell>
          <cell r="H699">
            <v>0</v>
          </cell>
          <cell r="I699">
            <v>0</v>
          </cell>
          <cell r="J699" t="str">
            <v>Continental, Goan, Seafood, North Indian</v>
          </cell>
          <cell r="K699">
            <v>1100</v>
          </cell>
          <cell r="L699" t="str">
            <v>Indian Rupees(Rs.)</v>
          </cell>
          <cell r="M699" t="str">
            <v>No</v>
          </cell>
          <cell r="N699" t="str">
            <v>No</v>
          </cell>
          <cell r="O699">
            <v>4</v>
          </cell>
          <cell r="P699">
            <v>4.4000000000000004</v>
          </cell>
          <cell r="Q699" t="str">
            <v>Very Good</v>
          </cell>
          <cell r="R699">
            <v>323</v>
          </cell>
        </row>
        <row r="700">
          <cell r="A700">
            <v>18022206</v>
          </cell>
          <cell r="C700" t="str">
            <v>India</v>
          </cell>
          <cell r="D700" t="str">
            <v>Goa</v>
          </cell>
          <cell r="E700" t="str">
            <v>Antares,Small Vagator Beach, Ozran, Vagator, Goa</v>
          </cell>
          <cell r="F700" t="str">
            <v>Vagator</v>
          </cell>
          <cell r="G700" t="str">
            <v>Vagator, Goa</v>
          </cell>
          <cell r="H700">
            <v>0</v>
          </cell>
          <cell r="I700">
            <v>0</v>
          </cell>
          <cell r="J700" t="str">
            <v>Seafood</v>
          </cell>
          <cell r="K700">
            <v>2000</v>
          </cell>
          <cell r="L700" t="str">
            <v>Indian Rupees(Rs.)</v>
          </cell>
          <cell r="M700" t="str">
            <v>No</v>
          </cell>
          <cell r="N700" t="str">
            <v>No</v>
          </cell>
          <cell r="O700">
            <v>4</v>
          </cell>
          <cell r="P700">
            <v>4.2</v>
          </cell>
          <cell r="Q700" t="str">
            <v>Very Good</v>
          </cell>
          <cell r="R700">
            <v>367</v>
          </cell>
        </row>
        <row r="701">
          <cell r="A701">
            <v>18396451</v>
          </cell>
          <cell r="C701" t="str">
            <v>India</v>
          </cell>
          <cell r="D701" t="str">
            <v>Gurgaon</v>
          </cell>
          <cell r="E701" t="str">
            <v>K Lab,Shop GF-18, ILD Trade Centre, Sector 47, Near Sohna Road, Gurgaon</v>
          </cell>
          <cell r="F701" t="str">
            <v xml:space="preserve"> ILD Trade Centre Mall, Sohna Road</v>
          </cell>
          <cell r="G701" t="str">
            <v xml:space="preserve"> ILD Trade Centre Mall, Sohna Road, Gurgaon</v>
          </cell>
          <cell r="H701">
            <v>77.039310299999997</v>
          </cell>
          <cell r="I701">
            <v>28.4248315</v>
          </cell>
          <cell r="J701" t="str">
            <v>Cafe, Beverages</v>
          </cell>
          <cell r="K701">
            <v>350</v>
          </cell>
          <cell r="L701" t="str">
            <v>Indian Rupees(Rs.)</v>
          </cell>
          <cell r="M701" t="str">
            <v>No</v>
          </cell>
          <cell r="N701" t="str">
            <v>No</v>
          </cell>
          <cell r="O701">
            <v>1</v>
          </cell>
          <cell r="P701">
            <v>3.4</v>
          </cell>
          <cell r="Q701" t="str">
            <v>Average</v>
          </cell>
          <cell r="R701">
            <v>16</v>
          </cell>
        </row>
        <row r="702">
          <cell r="A702">
            <v>18237941</v>
          </cell>
          <cell r="C702" t="str">
            <v>India</v>
          </cell>
          <cell r="D702" t="str">
            <v>Gurgaon</v>
          </cell>
          <cell r="E702" t="str">
            <v>Pind Balluchi,112/112-A, 1st Floor, ILD Trade Centre, Near Subhash Chowk, Sohna Road, Gurgaon</v>
          </cell>
          <cell r="F702" t="str">
            <v xml:space="preserve"> ILD Trade Centre Mall, Sohna Road</v>
          </cell>
          <cell r="G702" t="str">
            <v xml:space="preserve"> ILD Trade Centre Mall, Sohna Road, Gurgaon</v>
          </cell>
          <cell r="H702">
            <v>77.039220400000005</v>
          </cell>
          <cell r="I702">
            <v>28.424912500000001</v>
          </cell>
          <cell r="J702" t="str">
            <v>North Indian, Mughlai</v>
          </cell>
          <cell r="K702">
            <v>800</v>
          </cell>
          <cell r="L702" t="str">
            <v>Indian Rupees(Rs.)</v>
          </cell>
          <cell r="M702" t="str">
            <v>Yes</v>
          </cell>
          <cell r="N702" t="str">
            <v>Yes</v>
          </cell>
          <cell r="O702">
            <v>2</v>
          </cell>
          <cell r="P702">
            <v>2.7</v>
          </cell>
          <cell r="Q702" t="str">
            <v>Average</v>
          </cell>
          <cell r="R702">
            <v>80</v>
          </cell>
        </row>
        <row r="703">
          <cell r="A703">
            <v>2787</v>
          </cell>
          <cell r="C703" t="str">
            <v>India</v>
          </cell>
          <cell r="D703" t="str">
            <v>Gurgaon</v>
          </cell>
          <cell r="E703" t="str">
            <v>Punjab Grill,3rd Floor, Ambience Mall, Gurgaon</v>
          </cell>
          <cell r="F703" t="str">
            <v>Ambience Mall, Gurgaon</v>
          </cell>
          <cell r="G703" t="str">
            <v>Ambience Mall, Gurgaon, Gurgaon</v>
          </cell>
          <cell r="H703">
            <v>77.097117800000007</v>
          </cell>
          <cell r="I703">
            <v>28.5030769</v>
          </cell>
          <cell r="J703" t="str">
            <v>North Indian, Mughlai</v>
          </cell>
          <cell r="K703">
            <v>2000</v>
          </cell>
          <cell r="L703" t="str">
            <v>Indian Rupees(Rs.)</v>
          </cell>
          <cell r="M703" t="str">
            <v>Yes</v>
          </cell>
          <cell r="N703" t="str">
            <v>Yes</v>
          </cell>
          <cell r="O703">
            <v>4</v>
          </cell>
          <cell r="P703">
            <v>4.3</v>
          </cell>
          <cell r="Q703" t="str">
            <v>Very Good</v>
          </cell>
          <cell r="R703">
            <v>1887</v>
          </cell>
        </row>
        <row r="704">
          <cell r="A704">
            <v>3431</v>
          </cell>
          <cell r="C704" t="str">
            <v>India</v>
          </cell>
          <cell r="D704" t="str">
            <v>Gurgaon</v>
          </cell>
          <cell r="E704" t="str">
            <v>Zambar,3rd Floor, Ambience Mall, Gurgaon</v>
          </cell>
          <cell r="F704" t="str">
            <v>Ambience Mall, Gurgaon</v>
          </cell>
          <cell r="G704" t="str">
            <v>Ambience Mall, Gurgaon, Gurgaon</v>
          </cell>
          <cell r="H704">
            <v>77.097185300000007</v>
          </cell>
          <cell r="I704">
            <v>28.502612800000001</v>
          </cell>
          <cell r="J704" t="str">
            <v>South Indian, Seafood, Kerala</v>
          </cell>
          <cell r="K704">
            <v>1400</v>
          </cell>
          <cell r="L704" t="str">
            <v>Indian Rupees(Rs.)</v>
          </cell>
          <cell r="M704" t="str">
            <v>Yes</v>
          </cell>
          <cell r="N704" t="str">
            <v>Yes</v>
          </cell>
          <cell r="O704">
            <v>3</v>
          </cell>
          <cell r="P704">
            <v>4</v>
          </cell>
          <cell r="Q704" t="str">
            <v>Very Good</v>
          </cell>
          <cell r="R704">
            <v>802</v>
          </cell>
        </row>
        <row r="705">
          <cell r="A705">
            <v>303699</v>
          </cell>
          <cell r="C705" t="str">
            <v>India</v>
          </cell>
          <cell r="D705" t="str">
            <v>Gurgaon</v>
          </cell>
          <cell r="E705" t="str">
            <v>Cakes &amp; More,27, Ground Floor, Ansal Plaza Mall, Palam Vihar, Gurgaon</v>
          </cell>
          <cell r="F705" t="str">
            <v>Ansal Plaza Mall, Palam Vihar</v>
          </cell>
          <cell r="G705" t="str">
            <v>Ansal Plaza Mall, Palam Vihar, Gurgaon</v>
          </cell>
          <cell r="H705">
            <v>77.042009100000001</v>
          </cell>
          <cell r="I705">
            <v>28.511416199999999</v>
          </cell>
          <cell r="J705" t="str">
            <v>Bakery</v>
          </cell>
          <cell r="K705">
            <v>250</v>
          </cell>
          <cell r="L705" t="str">
            <v>Indian Rupees(Rs.)</v>
          </cell>
          <cell r="M705" t="str">
            <v>No</v>
          </cell>
          <cell r="N705" t="str">
            <v>No</v>
          </cell>
          <cell r="O705">
            <v>1</v>
          </cell>
          <cell r="P705">
            <v>3</v>
          </cell>
          <cell r="Q705" t="str">
            <v>Average</v>
          </cell>
          <cell r="R705">
            <v>4</v>
          </cell>
        </row>
        <row r="706">
          <cell r="A706">
            <v>5915</v>
          </cell>
          <cell r="C706" t="str">
            <v>India</v>
          </cell>
          <cell r="D706" t="str">
            <v>Gurgaon</v>
          </cell>
          <cell r="E706" t="str">
            <v>Kwality Wall's Swirl's,Ground Floor, Ansal Plaza Mall, Palam Vihar, Gurgaon</v>
          </cell>
          <cell r="F706" t="str">
            <v>Ansal Plaza Mall, Palam Vihar</v>
          </cell>
          <cell r="G706" t="str">
            <v>Ansal Plaza Mall, Palam Vihar, Gurgaon</v>
          </cell>
          <cell r="H706">
            <v>77.041964100000001</v>
          </cell>
          <cell r="I706">
            <v>28.5114567</v>
          </cell>
          <cell r="J706" t="str">
            <v>Ice Cream</v>
          </cell>
          <cell r="K706">
            <v>200</v>
          </cell>
          <cell r="L706" t="str">
            <v>Indian Rupees(Rs.)</v>
          </cell>
          <cell r="M706" t="str">
            <v>No</v>
          </cell>
          <cell r="N706" t="str">
            <v>No</v>
          </cell>
          <cell r="O706">
            <v>1</v>
          </cell>
          <cell r="P706">
            <v>3</v>
          </cell>
          <cell r="Q706" t="str">
            <v>Average</v>
          </cell>
          <cell r="R706">
            <v>5</v>
          </cell>
        </row>
        <row r="707">
          <cell r="A707">
            <v>7076</v>
          </cell>
          <cell r="C707" t="str">
            <v>India</v>
          </cell>
          <cell r="D707" t="str">
            <v>Gurgaon</v>
          </cell>
          <cell r="E707" t="str">
            <v>Yo! Dimsum,Ground Floor, Ansal Plaza Mall, Palam Vihar, Gurgaon</v>
          </cell>
          <cell r="F707" t="str">
            <v>Ansal Plaza Mall, Palam Vihar</v>
          </cell>
          <cell r="G707" t="str">
            <v>Ansal Plaza Mall, Palam Vihar, Gurgaon</v>
          </cell>
          <cell r="H707">
            <v>77.042009100000001</v>
          </cell>
          <cell r="I707">
            <v>28.5115059</v>
          </cell>
          <cell r="J707" t="str">
            <v>Chinese</v>
          </cell>
          <cell r="K707">
            <v>200</v>
          </cell>
          <cell r="L707" t="str">
            <v>Indian Rupees(Rs.)</v>
          </cell>
          <cell r="M707" t="str">
            <v>No</v>
          </cell>
          <cell r="N707" t="str">
            <v>No</v>
          </cell>
          <cell r="O707">
            <v>1</v>
          </cell>
          <cell r="P707">
            <v>3</v>
          </cell>
          <cell r="Q707" t="str">
            <v>Average</v>
          </cell>
          <cell r="R707">
            <v>10</v>
          </cell>
        </row>
        <row r="708">
          <cell r="A708">
            <v>311866</v>
          </cell>
          <cell r="C708" t="str">
            <v>India</v>
          </cell>
          <cell r="D708" t="str">
            <v>Gurgaon</v>
          </cell>
          <cell r="E708" t="str">
            <v>Mx Corn,Ground Floor, Ansal Plaza Mall, Palam Vihar, Gurgaon</v>
          </cell>
          <cell r="F708" t="str">
            <v>Ansal Plaza Mall, Palam Vihar</v>
          </cell>
          <cell r="G708" t="str">
            <v>Ansal Plaza Mall, Palam Vihar, Gurgaon</v>
          </cell>
          <cell r="H708">
            <v>77.041825299999999</v>
          </cell>
          <cell r="I708">
            <v>28.511406699999998</v>
          </cell>
          <cell r="J708" t="str">
            <v>Fast Food</v>
          </cell>
          <cell r="K708">
            <v>100</v>
          </cell>
          <cell r="L708" t="str">
            <v>Indian Rupees(Rs.)</v>
          </cell>
          <cell r="M708" t="str">
            <v>No</v>
          </cell>
          <cell r="N708" t="str">
            <v>No</v>
          </cell>
          <cell r="O708">
            <v>1</v>
          </cell>
          <cell r="P708">
            <v>0</v>
          </cell>
          <cell r="Q708" t="str">
            <v>Not rated</v>
          </cell>
          <cell r="R708">
            <v>2</v>
          </cell>
        </row>
        <row r="709">
          <cell r="A709">
            <v>300439</v>
          </cell>
          <cell r="C709" t="str">
            <v>India</v>
          </cell>
          <cell r="D709" t="str">
            <v>Gurgaon</v>
          </cell>
          <cell r="E709" t="str">
            <v>Red,5, Sector 52 A, Near Ardee City, Gurgaon</v>
          </cell>
          <cell r="F709" t="str">
            <v>Ardee City</v>
          </cell>
          <cell r="G709" t="str">
            <v>Ardee City, Gurgaon</v>
          </cell>
          <cell r="H709">
            <v>77.087850829999994</v>
          </cell>
          <cell r="I709">
            <v>28.44070881</v>
          </cell>
          <cell r="J709" t="str">
            <v>Japanese, Thai, Chinese</v>
          </cell>
          <cell r="K709">
            <v>1200</v>
          </cell>
          <cell r="L709" t="str">
            <v>Indian Rupees(Rs.)</v>
          </cell>
          <cell r="M709" t="str">
            <v>No</v>
          </cell>
          <cell r="N709" t="str">
            <v>Yes</v>
          </cell>
          <cell r="O709">
            <v>3</v>
          </cell>
          <cell r="P709">
            <v>3</v>
          </cell>
          <cell r="Q709" t="str">
            <v>Average</v>
          </cell>
          <cell r="R709">
            <v>57</v>
          </cell>
        </row>
        <row r="710">
          <cell r="A710">
            <v>18458334</v>
          </cell>
          <cell r="C710" t="str">
            <v>India</v>
          </cell>
          <cell r="D710" t="str">
            <v>Gurgaon</v>
          </cell>
          <cell r="E710" t="str">
            <v>Rocketchefs,IOCL Petrol Pump, Ardee City, Gurgaon</v>
          </cell>
          <cell r="F710" t="str">
            <v>Ardee City</v>
          </cell>
          <cell r="G710" t="str">
            <v>Ardee City, Gurgaon</v>
          </cell>
          <cell r="H710">
            <v>77.0855313</v>
          </cell>
          <cell r="I710">
            <v>28.442393299999999</v>
          </cell>
          <cell r="J710" t="str">
            <v>Pizza, Desserts</v>
          </cell>
          <cell r="K710">
            <v>500</v>
          </cell>
          <cell r="L710" t="str">
            <v>Indian Rupees(Rs.)</v>
          </cell>
          <cell r="M710" t="str">
            <v>No</v>
          </cell>
          <cell r="N710" t="str">
            <v>Yes</v>
          </cell>
          <cell r="O710">
            <v>2</v>
          </cell>
          <cell r="P710">
            <v>3.1</v>
          </cell>
          <cell r="Q710" t="str">
            <v>Average</v>
          </cell>
          <cell r="R710">
            <v>4</v>
          </cell>
        </row>
        <row r="711">
          <cell r="A711">
            <v>18353710</v>
          </cell>
          <cell r="C711" t="str">
            <v>India</v>
          </cell>
          <cell r="D711" t="str">
            <v>Gurgaon</v>
          </cell>
          <cell r="E711" t="str">
            <v>The Fresh Chicken Store,C Block Market, Sector 52, Ardee City, Gurgaon</v>
          </cell>
          <cell r="F711" t="str">
            <v>Ardee City</v>
          </cell>
          <cell r="G711" t="str">
            <v>Ardee City, Gurgaon</v>
          </cell>
          <cell r="H711">
            <v>77.075767099999993</v>
          </cell>
          <cell r="I711">
            <v>28.4418793</v>
          </cell>
          <cell r="J711" t="str">
            <v>Raw Meats, Fast Food</v>
          </cell>
          <cell r="K711">
            <v>350</v>
          </cell>
          <cell r="L711" t="str">
            <v>Indian Rupees(Rs.)</v>
          </cell>
          <cell r="M711" t="str">
            <v>No</v>
          </cell>
          <cell r="N711" t="str">
            <v>No</v>
          </cell>
          <cell r="O711">
            <v>1</v>
          </cell>
          <cell r="P711">
            <v>2.9</v>
          </cell>
          <cell r="Q711" t="str">
            <v>Average</v>
          </cell>
          <cell r="R711">
            <v>4</v>
          </cell>
        </row>
        <row r="712">
          <cell r="A712">
            <v>18291229</v>
          </cell>
          <cell r="C712" t="str">
            <v>India</v>
          </cell>
          <cell r="D712" t="str">
            <v>Gurgaon</v>
          </cell>
          <cell r="E712" t="str">
            <v>Achoos Food Corner,Vohra Market, Near Government School, Ardee City, Gurgaon</v>
          </cell>
          <cell r="F712" t="str">
            <v>Ardee City</v>
          </cell>
          <cell r="G712" t="str">
            <v>Ardee City, Gurgaon</v>
          </cell>
          <cell r="H712">
            <v>77.078768100000005</v>
          </cell>
          <cell r="I712">
            <v>28.434727800000001</v>
          </cell>
          <cell r="J712" t="str">
            <v>South Indian, Chinese, Mughlai</v>
          </cell>
          <cell r="K712">
            <v>450</v>
          </cell>
          <cell r="L712" t="str">
            <v>Indian Rupees(Rs.)</v>
          </cell>
          <cell r="M712" t="str">
            <v>No</v>
          </cell>
          <cell r="N712" t="str">
            <v>No</v>
          </cell>
          <cell r="O712">
            <v>1</v>
          </cell>
          <cell r="P712">
            <v>0</v>
          </cell>
          <cell r="Q712" t="str">
            <v>Not rated</v>
          </cell>
          <cell r="R712">
            <v>0</v>
          </cell>
        </row>
        <row r="713">
          <cell r="A713">
            <v>18398616</v>
          </cell>
          <cell r="C713" t="str">
            <v>India</v>
          </cell>
          <cell r="D713" t="str">
            <v>Gurgaon</v>
          </cell>
          <cell r="E713" t="str">
            <v>Aha Bites,Shop 19, Baba Chitru Complex, Sector 52, Near, Ardee City, Gurgaon</v>
          </cell>
          <cell r="F713" t="str">
            <v>Ardee City</v>
          </cell>
          <cell r="G713" t="str">
            <v>Ardee City, Gurgaon</v>
          </cell>
          <cell r="H713">
            <v>77.089856900000001</v>
          </cell>
          <cell r="I713">
            <v>28.430857499999998</v>
          </cell>
          <cell r="J713" t="str">
            <v>Fast Food, North Indian</v>
          </cell>
          <cell r="K713">
            <v>300</v>
          </cell>
          <cell r="L713" t="str">
            <v>Indian Rupees(Rs.)</v>
          </cell>
          <cell r="M713" t="str">
            <v>No</v>
          </cell>
          <cell r="N713" t="str">
            <v>No</v>
          </cell>
          <cell r="O713">
            <v>1</v>
          </cell>
          <cell r="P713">
            <v>0</v>
          </cell>
          <cell r="Q713" t="str">
            <v>Not rated</v>
          </cell>
          <cell r="R713">
            <v>0</v>
          </cell>
        </row>
        <row r="714">
          <cell r="A714">
            <v>18430561</v>
          </cell>
          <cell r="C714" t="str">
            <v>India</v>
          </cell>
          <cell r="D714" t="str">
            <v>Gurgaon</v>
          </cell>
          <cell r="E714" t="str">
            <v>Ancient Spice,Ardee City, Gurgaon</v>
          </cell>
          <cell r="F714" t="str">
            <v>Ardee City</v>
          </cell>
          <cell r="G714" t="str">
            <v>Ardee City, Gurgaon</v>
          </cell>
          <cell r="H714">
            <v>77.078057599999994</v>
          </cell>
          <cell r="I714">
            <v>28.432548000000001</v>
          </cell>
          <cell r="J714" t="str">
            <v>North Indian, Chinese</v>
          </cell>
          <cell r="K714">
            <v>300</v>
          </cell>
          <cell r="L714" t="str">
            <v>Indian Rupees(Rs.)</v>
          </cell>
          <cell r="M714" t="str">
            <v>No</v>
          </cell>
          <cell r="N714" t="str">
            <v>No</v>
          </cell>
          <cell r="O714">
            <v>1</v>
          </cell>
          <cell r="P714">
            <v>0</v>
          </cell>
          <cell r="Q714" t="str">
            <v>Not rated</v>
          </cell>
          <cell r="R714">
            <v>2</v>
          </cell>
        </row>
        <row r="715">
          <cell r="A715">
            <v>18445248</v>
          </cell>
          <cell r="C715" t="str">
            <v>India</v>
          </cell>
          <cell r="D715" t="str">
            <v>Gurgaon</v>
          </cell>
          <cell r="E715" t="str">
            <v>Chimney - The Takeaway,C-51, Sector 52, Ardee City, Gurgaon</v>
          </cell>
          <cell r="F715" t="str">
            <v>Ardee City</v>
          </cell>
          <cell r="G715" t="str">
            <v>Ardee City, Gurgaon</v>
          </cell>
          <cell r="H715">
            <v>77.078405000000004</v>
          </cell>
          <cell r="I715">
            <v>28.440598999999999</v>
          </cell>
          <cell r="J715" t="str">
            <v>North Indian, South Indian, Chinese</v>
          </cell>
          <cell r="K715">
            <v>500</v>
          </cell>
          <cell r="L715" t="str">
            <v>Indian Rupees(Rs.)</v>
          </cell>
          <cell r="M715" t="str">
            <v>No</v>
          </cell>
          <cell r="N715" t="str">
            <v>No</v>
          </cell>
          <cell r="O715">
            <v>2</v>
          </cell>
          <cell r="P715">
            <v>0</v>
          </cell>
          <cell r="Q715" t="str">
            <v>Not rated</v>
          </cell>
          <cell r="R715">
            <v>1</v>
          </cell>
        </row>
        <row r="716">
          <cell r="A716">
            <v>18313132</v>
          </cell>
          <cell r="C716" t="str">
            <v>India</v>
          </cell>
          <cell r="D716" t="str">
            <v>Gurgaon</v>
          </cell>
          <cell r="E716" t="str">
            <v>Costa Coffee,Ground Floor, Artemis Hospital, Sector 51, Ardee City, Gurgaon</v>
          </cell>
          <cell r="F716" t="str">
            <v>Ardee City</v>
          </cell>
          <cell r="G716" t="str">
            <v>Ardee City, Gurgaon</v>
          </cell>
          <cell r="H716">
            <v>77.0735119</v>
          </cell>
          <cell r="I716">
            <v>28.431910200000001</v>
          </cell>
          <cell r="J716" t="str">
            <v>Cafe</v>
          </cell>
          <cell r="K716">
            <v>600</v>
          </cell>
          <cell r="L716" t="str">
            <v>Indian Rupees(Rs.)</v>
          </cell>
          <cell r="M716" t="str">
            <v>No</v>
          </cell>
          <cell r="N716" t="str">
            <v>No</v>
          </cell>
          <cell r="O716">
            <v>2</v>
          </cell>
          <cell r="P716">
            <v>0</v>
          </cell>
          <cell r="Q716" t="str">
            <v>Not rated</v>
          </cell>
          <cell r="R716">
            <v>2</v>
          </cell>
        </row>
        <row r="717">
          <cell r="A717">
            <v>18433874</v>
          </cell>
          <cell r="C717" t="str">
            <v>India</v>
          </cell>
          <cell r="D717" t="str">
            <v>Gurgaon</v>
          </cell>
          <cell r="E717" t="str">
            <v>Good to Go,D12/12b, Ardee City, Gurgaon</v>
          </cell>
          <cell r="F717" t="str">
            <v>Ardee City</v>
          </cell>
          <cell r="G717" t="str">
            <v>Ardee City, Gurgaon</v>
          </cell>
          <cell r="H717">
            <v>77.073894699999997</v>
          </cell>
          <cell r="I717">
            <v>28.436274000000001</v>
          </cell>
          <cell r="J717" t="str">
            <v>Raw Meats</v>
          </cell>
          <cell r="K717">
            <v>500</v>
          </cell>
          <cell r="L717" t="str">
            <v>Indian Rupees(Rs.)</v>
          </cell>
          <cell r="M717" t="str">
            <v>No</v>
          </cell>
          <cell r="N717" t="str">
            <v>Yes</v>
          </cell>
          <cell r="O717">
            <v>2</v>
          </cell>
          <cell r="P717">
            <v>0</v>
          </cell>
          <cell r="Q717" t="str">
            <v>Not rated</v>
          </cell>
          <cell r="R717">
            <v>1</v>
          </cell>
        </row>
        <row r="718">
          <cell r="A718">
            <v>18291231</v>
          </cell>
          <cell r="C718" t="str">
            <v>India</v>
          </cell>
          <cell r="D718" t="str">
            <v>Gurgaon</v>
          </cell>
          <cell r="E718" t="str">
            <v>Gopi Sweets &amp; Caters,Vohra Market, Near Government School, Ardee City, Gurgaon</v>
          </cell>
          <cell r="F718" t="str">
            <v>Ardee City</v>
          </cell>
          <cell r="G718" t="str">
            <v>Ardee City, Gurgaon</v>
          </cell>
          <cell r="H718">
            <v>77.078744799999996</v>
          </cell>
          <cell r="I718">
            <v>28.4346864</v>
          </cell>
          <cell r="J718" t="str">
            <v>Mithai, North Indian</v>
          </cell>
          <cell r="K718">
            <v>100</v>
          </cell>
          <cell r="L718" t="str">
            <v>Indian Rupees(Rs.)</v>
          </cell>
          <cell r="M718" t="str">
            <v>No</v>
          </cell>
          <cell r="N718" t="str">
            <v>No</v>
          </cell>
          <cell r="O718">
            <v>1</v>
          </cell>
          <cell r="P718">
            <v>0</v>
          </cell>
          <cell r="Q718" t="str">
            <v>Not rated</v>
          </cell>
          <cell r="R718">
            <v>0</v>
          </cell>
        </row>
        <row r="719">
          <cell r="A719">
            <v>18477541</v>
          </cell>
          <cell r="C719" t="str">
            <v>India</v>
          </cell>
          <cell r="D719" t="str">
            <v>Gurgaon</v>
          </cell>
          <cell r="E719" t="str">
            <v>Late Night Food,Ardee City, Gurgaon</v>
          </cell>
          <cell r="F719" t="str">
            <v>Ardee City</v>
          </cell>
          <cell r="G719" t="str">
            <v>Ardee City, Gurgaon</v>
          </cell>
          <cell r="H719">
            <v>0</v>
          </cell>
          <cell r="I719">
            <v>0</v>
          </cell>
          <cell r="J719" t="str">
            <v>North Indian, Chinese, Fast Food</v>
          </cell>
          <cell r="K719">
            <v>500</v>
          </cell>
          <cell r="L719" t="str">
            <v>Indian Rupees(Rs.)</v>
          </cell>
          <cell r="M719" t="str">
            <v>No</v>
          </cell>
          <cell r="N719" t="str">
            <v>No</v>
          </cell>
          <cell r="O719">
            <v>2</v>
          </cell>
          <cell r="P719">
            <v>0</v>
          </cell>
          <cell r="Q719" t="str">
            <v>Not rated</v>
          </cell>
          <cell r="R719">
            <v>1</v>
          </cell>
        </row>
        <row r="720">
          <cell r="A720">
            <v>18352271</v>
          </cell>
          <cell r="C720" t="str">
            <v>India</v>
          </cell>
          <cell r="D720" t="str">
            <v>Gurgaon</v>
          </cell>
          <cell r="E720" t="str">
            <v>Lavi Foji Dhaba,Shop 4, B Block, Vicky Market, Ardee City, Gurgaon</v>
          </cell>
          <cell r="F720" t="str">
            <v>Ardee City</v>
          </cell>
          <cell r="G720" t="str">
            <v>Ardee City, Gurgaon</v>
          </cell>
          <cell r="H720">
            <v>77.081491999999997</v>
          </cell>
          <cell r="I720">
            <v>28.4406523</v>
          </cell>
          <cell r="J720" t="str">
            <v>North Indian</v>
          </cell>
          <cell r="K720">
            <v>200</v>
          </cell>
          <cell r="L720" t="str">
            <v>Indian Rupees(Rs.)</v>
          </cell>
          <cell r="M720" t="str">
            <v>No</v>
          </cell>
          <cell r="N720" t="str">
            <v>No</v>
          </cell>
          <cell r="O720">
            <v>1</v>
          </cell>
          <cell r="P720">
            <v>0</v>
          </cell>
          <cell r="Q720" t="str">
            <v>Not rated</v>
          </cell>
          <cell r="R720">
            <v>0</v>
          </cell>
        </row>
        <row r="721">
          <cell r="A721">
            <v>18291233</v>
          </cell>
          <cell r="C721" t="str">
            <v>India</v>
          </cell>
          <cell r="D721" t="str">
            <v>Gurgaon</v>
          </cell>
          <cell r="E721" t="str">
            <v>Narayan Fast Food Home,Vohra Market, Near Government School, Ardee City, Gurgaon</v>
          </cell>
          <cell r="F721" t="str">
            <v>Ardee City</v>
          </cell>
          <cell r="G721" t="str">
            <v>Ardee City, Gurgaon</v>
          </cell>
          <cell r="H721">
            <v>77.076272299999999</v>
          </cell>
          <cell r="I721">
            <v>28.435321699999999</v>
          </cell>
          <cell r="J721" t="str">
            <v>North Indian, Chinese</v>
          </cell>
          <cell r="K721">
            <v>350</v>
          </cell>
          <cell r="L721" t="str">
            <v>Indian Rupees(Rs.)</v>
          </cell>
          <cell r="M721" t="str">
            <v>No</v>
          </cell>
          <cell r="N721" t="str">
            <v>No</v>
          </cell>
          <cell r="O721">
            <v>1</v>
          </cell>
          <cell r="P721">
            <v>0</v>
          </cell>
          <cell r="Q721" t="str">
            <v>Not rated</v>
          </cell>
          <cell r="R721">
            <v>0</v>
          </cell>
        </row>
        <row r="722">
          <cell r="A722">
            <v>18441809</v>
          </cell>
          <cell r="C722" t="str">
            <v>India</v>
          </cell>
          <cell r="D722" t="str">
            <v>Gurgaon</v>
          </cell>
          <cell r="E722" t="str">
            <v>OMG Kitchenz,Opposite Block D-10, Sector 52, Ardee City, Gurgaon</v>
          </cell>
          <cell r="F722" t="str">
            <v>Ardee City</v>
          </cell>
          <cell r="G722" t="str">
            <v>Ardee City, Gurgaon</v>
          </cell>
          <cell r="H722">
            <v>77.072819300000006</v>
          </cell>
          <cell r="I722">
            <v>28.437092199999999</v>
          </cell>
          <cell r="J722" t="str">
            <v>South Indian, Street Food</v>
          </cell>
          <cell r="K722">
            <v>300</v>
          </cell>
          <cell r="L722" t="str">
            <v>Indian Rupees(Rs.)</v>
          </cell>
          <cell r="M722" t="str">
            <v>No</v>
          </cell>
          <cell r="N722" t="str">
            <v>No</v>
          </cell>
          <cell r="O722">
            <v>1</v>
          </cell>
          <cell r="P722">
            <v>0</v>
          </cell>
          <cell r="Q722" t="str">
            <v>Not rated</v>
          </cell>
          <cell r="R722">
            <v>1</v>
          </cell>
        </row>
        <row r="723">
          <cell r="A723">
            <v>18349508</v>
          </cell>
          <cell r="C723" t="str">
            <v>India</v>
          </cell>
          <cell r="D723" t="str">
            <v>Gurgaon</v>
          </cell>
          <cell r="E723" t="str">
            <v>OMG Tiffinz,1797, Gate 3, Opposite Block D-10, Sector 52, Ardee City, Gurgaon</v>
          </cell>
          <cell r="F723" t="str">
            <v>Ardee City</v>
          </cell>
          <cell r="G723" t="str">
            <v>Ardee City, Gurgaon</v>
          </cell>
          <cell r="H723">
            <v>77.072860500000004</v>
          </cell>
          <cell r="I723">
            <v>28.437116100000001</v>
          </cell>
          <cell r="J723" t="str">
            <v>North Indian, Chinese</v>
          </cell>
          <cell r="K723">
            <v>250</v>
          </cell>
          <cell r="L723" t="str">
            <v>Indian Rupees(Rs.)</v>
          </cell>
          <cell r="M723" t="str">
            <v>No</v>
          </cell>
          <cell r="N723" t="str">
            <v>No</v>
          </cell>
          <cell r="O723">
            <v>1</v>
          </cell>
          <cell r="P723">
            <v>0</v>
          </cell>
          <cell r="Q723" t="str">
            <v>Not rated</v>
          </cell>
          <cell r="R723">
            <v>0</v>
          </cell>
        </row>
        <row r="724">
          <cell r="A724">
            <v>18217127</v>
          </cell>
          <cell r="C724" t="str">
            <v>India</v>
          </cell>
          <cell r="D724" t="str">
            <v>Gurgaon</v>
          </cell>
          <cell r="E724" t="str">
            <v>Sardarji Chicken Point,C Block, Near Walking Park, Ardee City, Gurgaon</v>
          </cell>
          <cell r="F724" t="str">
            <v>Ardee City</v>
          </cell>
          <cell r="G724" t="str">
            <v>Ardee City, Gurgaon</v>
          </cell>
          <cell r="H724">
            <v>77.075494800000001</v>
          </cell>
          <cell r="I724">
            <v>28.439451900000002</v>
          </cell>
          <cell r="J724" t="str">
            <v>North Indian, Chinese</v>
          </cell>
          <cell r="K724">
            <v>500</v>
          </cell>
          <cell r="L724" t="str">
            <v>Indian Rupees(Rs.)</v>
          </cell>
          <cell r="M724" t="str">
            <v>No</v>
          </cell>
          <cell r="N724" t="str">
            <v>No</v>
          </cell>
          <cell r="O724">
            <v>2</v>
          </cell>
          <cell r="P724">
            <v>0</v>
          </cell>
          <cell r="Q724" t="str">
            <v>Not rated</v>
          </cell>
          <cell r="R724">
            <v>1</v>
          </cell>
        </row>
        <row r="725">
          <cell r="A725">
            <v>18471335</v>
          </cell>
          <cell r="C725" t="str">
            <v>India</v>
          </cell>
          <cell r="D725" t="str">
            <v>Gurgaon</v>
          </cell>
          <cell r="E725" t="str">
            <v>Solty Hotel,Mata Road, Wazirabad, Ardee City, Gurgaon</v>
          </cell>
          <cell r="F725" t="str">
            <v>Ardee City</v>
          </cell>
          <cell r="G725" t="str">
            <v>Ardee City, Gurgaon</v>
          </cell>
          <cell r="H725">
            <v>77.083756500000007</v>
          </cell>
          <cell r="I725">
            <v>28.430634000000001</v>
          </cell>
          <cell r="J725" t="str">
            <v>North Indian</v>
          </cell>
          <cell r="K725">
            <v>200</v>
          </cell>
          <cell r="L725" t="str">
            <v>Indian Rupees(Rs.)</v>
          </cell>
          <cell r="M725" t="str">
            <v>No</v>
          </cell>
          <cell r="N725" t="str">
            <v>No</v>
          </cell>
          <cell r="O725">
            <v>1</v>
          </cell>
          <cell r="P725">
            <v>0</v>
          </cell>
          <cell r="Q725" t="str">
            <v>Not rated</v>
          </cell>
          <cell r="R725">
            <v>0</v>
          </cell>
        </row>
        <row r="726">
          <cell r="A726">
            <v>18458335</v>
          </cell>
          <cell r="C726" t="str">
            <v>India</v>
          </cell>
          <cell r="D726" t="str">
            <v>Gurgaon</v>
          </cell>
          <cell r="E726" t="str">
            <v>Tanishk Gourmet Indian,VPO, Wazirabad, Sector 52, Ardee City, Gurgaon</v>
          </cell>
          <cell r="F726" t="str">
            <v>Ardee City</v>
          </cell>
          <cell r="G726" t="str">
            <v>Ardee City, Gurgaon</v>
          </cell>
          <cell r="H726">
            <v>0</v>
          </cell>
          <cell r="I726">
            <v>0</v>
          </cell>
          <cell r="J726" t="str">
            <v>North Indian, Mughlai, Seafood</v>
          </cell>
          <cell r="K726">
            <v>800</v>
          </cell>
          <cell r="L726" t="str">
            <v>Indian Rupees(Rs.)</v>
          </cell>
          <cell r="M726" t="str">
            <v>No</v>
          </cell>
          <cell r="N726" t="str">
            <v>No</v>
          </cell>
          <cell r="O726">
            <v>2</v>
          </cell>
          <cell r="P726">
            <v>0</v>
          </cell>
          <cell r="Q726" t="str">
            <v>Not rated</v>
          </cell>
          <cell r="R726">
            <v>0</v>
          </cell>
        </row>
        <row r="727">
          <cell r="A727">
            <v>18429842</v>
          </cell>
          <cell r="C727" t="str">
            <v>India</v>
          </cell>
          <cell r="D727" t="str">
            <v>Gurgaon</v>
          </cell>
          <cell r="E727" t="str">
            <v>The Burger Chef,C Block, Sector 52, Ardee City, Gurgaon</v>
          </cell>
          <cell r="F727" t="str">
            <v>Ardee City</v>
          </cell>
          <cell r="G727" t="str">
            <v>Ardee City, Gurgaon</v>
          </cell>
          <cell r="H727">
            <v>77.075661199999999</v>
          </cell>
          <cell r="I727">
            <v>28.441949300000001</v>
          </cell>
          <cell r="J727" t="str">
            <v>Fast Food</v>
          </cell>
          <cell r="K727">
            <v>350</v>
          </cell>
          <cell r="L727" t="str">
            <v>Indian Rupees(Rs.)</v>
          </cell>
          <cell r="M727" t="str">
            <v>No</v>
          </cell>
          <cell r="N727" t="str">
            <v>No</v>
          </cell>
          <cell r="O727">
            <v>1</v>
          </cell>
          <cell r="P727">
            <v>0</v>
          </cell>
          <cell r="Q727" t="str">
            <v>Not rated</v>
          </cell>
          <cell r="R727">
            <v>3</v>
          </cell>
        </row>
        <row r="728">
          <cell r="A728">
            <v>5904</v>
          </cell>
          <cell r="C728" t="str">
            <v>India</v>
          </cell>
          <cell r="D728" t="str">
            <v>Gurgaon</v>
          </cell>
          <cell r="E728" t="str">
            <v>Club Tokyo - Best Western Skycity Hotel,Best Western Skycity Hotel, 1 Old Judicial Complex, Sector 15, Gurgaon</v>
          </cell>
          <cell r="F728" t="str">
            <v>Best Western Skycity Hotel, Sector 15, Gurgaon</v>
          </cell>
          <cell r="G728" t="str">
            <v>Best Western Skycity Hotel, Sector 15, Gurgaon, Gurgaon</v>
          </cell>
          <cell r="H728">
            <v>77.0347151</v>
          </cell>
          <cell r="I728">
            <v>28.458087899999999</v>
          </cell>
          <cell r="J728" t="str">
            <v>Japanese</v>
          </cell>
          <cell r="K728">
            <v>1500</v>
          </cell>
          <cell r="L728" t="str">
            <v>Indian Rupees(Rs.)</v>
          </cell>
          <cell r="M728" t="str">
            <v>Yes</v>
          </cell>
          <cell r="N728" t="str">
            <v>No</v>
          </cell>
          <cell r="O728">
            <v>3</v>
          </cell>
          <cell r="P728">
            <v>2.8</v>
          </cell>
          <cell r="Q728" t="str">
            <v>Average</v>
          </cell>
          <cell r="R728">
            <v>13</v>
          </cell>
        </row>
        <row r="729">
          <cell r="A729">
            <v>5876</v>
          </cell>
          <cell r="C729" t="str">
            <v>India</v>
          </cell>
          <cell r="D729" t="str">
            <v>Gurgaon</v>
          </cell>
          <cell r="E729" t="str">
            <v>Lattitude - Skycity Hotel,Best Western Skycity Hotel, 1, Old Judicial Complex, Sector 15, Gurgaon</v>
          </cell>
          <cell r="F729" t="str">
            <v>Best Western Skycity Hotel, Sector 15, Gurgaon</v>
          </cell>
          <cell r="G729" t="str">
            <v>Best Western Skycity Hotel, Sector 15, Gurgaon, Gurgaon</v>
          </cell>
          <cell r="H729">
            <v>77.034962699999994</v>
          </cell>
          <cell r="I729">
            <v>28.4582412</v>
          </cell>
          <cell r="J729" t="str">
            <v>North Indian, Chinese, Continental</v>
          </cell>
          <cell r="K729">
            <v>2500</v>
          </cell>
          <cell r="L729" t="str">
            <v>Indian Rupees(Rs.)</v>
          </cell>
          <cell r="M729" t="str">
            <v>Yes</v>
          </cell>
          <cell r="N729" t="str">
            <v>No</v>
          </cell>
          <cell r="O729">
            <v>4</v>
          </cell>
          <cell r="P729">
            <v>2.9</v>
          </cell>
          <cell r="Q729" t="str">
            <v>Average</v>
          </cell>
          <cell r="R729">
            <v>15</v>
          </cell>
        </row>
        <row r="730">
          <cell r="A730">
            <v>872</v>
          </cell>
          <cell r="C730" t="str">
            <v>India</v>
          </cell>
          <cell r="D730" t="str">
            <v>Gurgaon</v>
          </cell>
          <cell r="E730" t="str">
            <v>Bisque Bakery,133/134, Central Arcade, DLF Phase 2, Gurgaon</v>
          </cell>
          <cell r="F730" t="str">
            <v>Central Arcade, DLF Phase 2, Gurgaon</v>
          </cell>
          <cell r="G730" t="str">
            <v>Central Arcade, DLF Phase 2, Gurgaon, Gurgaon</v>
          </cell>
          <cell r="H730">
            <v>77.0857204</v>
          </cell>
          <cell r="I730">
            <v>28.480759200000001</v>
          </cell>
          <cell r="J730" t="str">
            <v>Bakery, Fast Food</v>
          </cell>
          <cell r="K730">
            <v>500</v>
          </cell>
          <cell r="L730" t="str">
            <v>Indian Rupees(Rs.)</v>
          </cell>
          <cell r="M730" t="str">
            <v>No</v>
          </cell>
          <cell r="N730" t="str">
            <v>Yes</v>
          </cell>
          <cell r="O730">
            <v>2</v>
          </cell>
          <cell r="P730">
            <v>3.9</v>
          </cell>
          <cell r="Q730" t="str">
            <v>Good</v>
          </cell>
          <cell r="R730">
            <v>415</v>
          </cell>
        </row>
        <row r="731">
          <cell r="A731">
            <v>18365849</v>
          </cell>
          <cell r="C731" t="str">
            <v>India</v>
          </cell>
          <cell r="D731" t="str">
            <v>Gurgaon</v>
          </cell>
          <cell r="E731" t="str">
            <v>Behrouz Biryani,Sector 53, Gurgaon</v>
          </cell>
          <cell r="F731" t="str">
            <v>Central Plaza Mall, Golf Course Road</v>
          </cell>
          <cell r="G731" t="str">
            <v>Central Plaza Mall, Golf Course Road, Gurgaon</v>
          </cell>
          <cell r="H731">
            <v>77.100662299999996</v>
          </cell>
          <cell r="I731">
            <v>28.443406899999999</v>
          </cell>
          <cell r="J731" t="str">
            <v>Biryani</v>
          </cell>
          <cell r="K731">
            <v>600</v>
          </cell>
          <cell r="L731" t="str">
            <v>Indian Rupees(Rs.)</v>
          </cell>
          <cell r="M731" t="str">
            <v>No</v>
          </cell>
          <cell r="N731" t="str">
            <v>Yes</v>
          </cell>
          <cell r="O731">
            <v>2</v>
          </cell>
          <cell r="P731">
            <v>3.4</v>
          </cell>
          <cell r="Q731" t="str">
            <v>Average</v>
          </cell>
          <cell r="R731">
            <v>36</v>
          </cell>
        </row>
        <row r="732">
          <cell r="A732">
            <v>227</v>
          </cell>
          <cell r="C732" t="str">
            <v>India</v>
          </cell>
          <cell r="D732" t="str">
            <v>Gurgaon</v>
          </cell>
          <cell r="E732" t="str">
            <v>Domino's Pizza,G-4/5, Central Plaza Mall, Golf Course Road, Gurgaon</v>
          </cell>
          <cell r="F732" t="str">
            <v>Central Plaza Mall, Golf Course Road</v>
          </cell>
          <cell r="G732" t="str">
            <v>Central Plaza Mall, Golf Course Road, Gurgaon</v>
          </cell>
          <cell r="H732">
            <v>77.101006600000005</v>
          </cell>
          <cell r="I732">
            <v>28.442867100000001</v>
          </cell>
          <cell r="J732" t="str">
            <v>Pizza, Fast Food</v>
          </cell>
          <cell r="K732">
            <v>700</v>
          </cell>
          <cell r="L732" t="str">
            <v>Indian Rupees(Rs.)</v>
          </cell>
          <cell r="M732" t="str">
            <v>No</v>
          </cell>
          <cell r="N732" t="str">
            <v>No</v>
          </cell>
          <cell r="O732">
            <v>2</v>
          </cell>
          <cell r="P732">
            <v>3.4</v>
          </cell>
          <cell r="Q732" t="str">
            <v>Average</v>
          </cell>
          <cell r="R732">
            <v>104</v>
          </cell>
        </row>
        <row r="733">
          <cell r="A733">
            <v>3446</v>
          </cell>
          <cell r="C733" t="str">
            <v>India</v>
          </cell>
          <cell r="D733" t="str">
            <v>Gurgaon</v>
          </cell>
          <cell r="E733" t="str">
            <v>Giani,GF-11, Central Plaza Mall, Golf Course Road, Gurgaon</v>
          </cell>
          <cell r="F733" t="str">
            <v>Central Plaza Mall, Golf Course Road</v>
          </cell>
          <cell r="G733" t="str">
            <v>Central Plaza Mall, Golf Course Road, Gurgaon</v>
          </cell>
          <cell r="H733">
            <v>77.100916699999999</v>
          </cell>
          <cell r="I733">
            <v>28.443037799999999</v>
          </cell>
          <cell r="J733" t="str">
            <v>Ice Cream, Desserts</v>
          </cell>
          <cell r="K733">
            <v>400</v>
          </cell>
          <cell r="L733" t="str">
            <v>Indian Rupees(Rs.)</v>
          </cell>
          <cell r="M733" t="str">
            <v>No</v>
          </cell>
          <cell r="N733" t="str">
            <v>Yes</v>
          </cell>
          <cell r="O733">
            <v>1</v>
          </cell>
          <cell r="P733">
            <v>3.4</v>
          </cell>
          <cell r="Q733" t="str">
            <v>Average</v>
          </cell>
          <cell r="R733">
            <v>70</v>
          </cell>
        </row>
        <row r="734">
          <cell r="A734">
            <v>300100</v>
          </cell>
          <cell r="C734" t="str">
            <v>India</v>
          </cell>
          <cell r="D734" t="str">
            <v>Gurgaon</v>
          </cell>
          <cell r="E734" t="str">
            <v>PizzaVito,Ground Floor, Central Plaza Mall, Golf Course Road, Gurgaon</v>
          </cell>
          <cell r="F734" t="str">
            <v>Central Plaza Mall, Golf Course Road</v>
          </cell>
          <cell r="G734" t="str">
            <v>Central Plaza Mall, Golf Course Road, Gurgaon</v>
          </cell>
          <cell r="H734">
            <v>77.100736900000001</v>
          </cell>
          <cell r="I734">
            <v>28.4431102</v>
          </cell>
          <cell r="J734" t="str">
            <v>Italian, Pizza, Lebanese</v>
          </cell>
          <cell r="K734">
            <v>900</v>
          </cell>
          <cell r="L734" t="str">
            <v>Indian Rupees(Rs.)</v>
          </cell>
          <cell r="M734" t="str">
            <v>Yes</v>
          </cell>
          <cell r="N734" t="str">
            <v>Yes</v>
          </cell>
          <cell r="O734">
            <v>2</v>
          </cell>
          <cell r="P734">
            <v>3.3</v>
          </cell>
          <cell r="Q734" t="str">
            <v>Average</v>
          </cell>
          <cell r="R734">
            <v>218</v>
          </cell>
        </row>
        <row r="735">
          <cell r="A735">
            <v>8597</v>
          </cell>
          <cell r="C735" t="str">
            <v>India</v>
          </cell>
          <cell r="D735" t="str">
            <v>Gurgaon</v>
          </cell>
          <cell r="E735" t="str">
            <v>Shawarma House,2, Central Plaza Mall, Golf Course Road, Gurgaon</v>
          </cell>
          <cell r="F735" t="str">
            <v>Central Plaza Mall, Golf Course Road</v>
          </cell>
          <cell r="G735" t="str">
            <v>Central Plaza Mall, Golf Course Road, Gurgaon</v>
          </cell>
          <cell r="H735">
            <v>77.101096499999997</v>
          </cell>
          <cell r="I735">
            <v>28.442696399999999</v>
          </cell>
          <cell r="J735" t="str">
            <v>Lebanese</v>
          </cell>
          <cell r="K735">
            <v>500</v>
          </cell>
          <cell r="L735" t="str">
            <v>Indian Rupees(Rs.)</v>
          </cell>
          <cell r="M735" t="str">
            <v>No</v>
          </cell>
          <cell r="N735" t="str">
            <v>Yes</v>
          </cell>
          <cell r="O735">
            <v>2</v>
          </cell>
          <cell r="P735">
            <v>3.4</v>
          </cell>
          <cell r="Q735" t="str">
            <v>Average</v>
          </cell>
          <cell r="R735">
            <v>225</v>
          </cell>
        </row>
        <row r="736">
          <cell r="A736">
            <v>3449</v>
          </cell>
          <cell r="C736" t="str">
            <v>India</v>
          </cell>
          <cell r="D736" t="str">
            <v>Gurgaon</v>
          </cell>
          <cell r="E736" t="str">
            <v>Subway,G-6, Central Plaza Mall, Golf Course Road, Gurgaon</v>
          </cell>
          <cell r="F736" t="str">
            <v>Central Plaza Mall, Golf Course Road</v>
          </cell>
          <cell r="G736" t="str">
            <v>Central Plaza Mall, Golf Course Road, Gurgaon</v>
          </cell>
          <cell r="H736">
            <v>77.100916699999999</v>
          </cell>
          <cell r="I736">
            <v>28.443037799999999</v>
          </cell>
          <cell r="J736" t="str">
            <v>American, Fast Food, Salad, Healthy Food</v>
          </cell>
          <cell r="K736">
            <v>500</v>
          </cell>
          <cell r="L736" t="str">
            <v>Indian Rupees(Rs.)</v>
          </cell>
          <cell r="M736" t="str">
            <v>No</v>
          </cell>
          <cell r="N736" t="str">
            <v>Yes</v>
          </cell>
          <cell r="O736">
            <v>2</v>
          </cell>
          <cell r="P736">
            <v>2.5</v>
          </cell>
          <cell r="Q736" t="str">
            <v>Average</v>
          </cell>
          <cell r="R736">
            <v>150</v>
          </cell>
        </row>
        <row r="737">
          <cell r="A737">
            <v>303749</v>
          </cell>
          <cell r="C737" t="str">
            <v>India</v>
          </cell>
          <cell r="D737" t="str">
            <v>Gurgaon</v>
          </cell>
          <cell r="E737" t="str">
            <v>Asian Bistro,F10/F11, Central Plaza Mall, Golf Course Road, Gurgaon</v>
          </cell>
          <cell r="F737" t="str">
            <v>Central Plaza Mall, Golf Course Road</v>
          </cell>
          <cell r="G737" t="str">
            <v>Central Plaza Mall, Golf Course Road, Gurgaon</v>
          </cell>
          <cell r="H737">
            <v>77.100826799999993</v>
          </cell>
          <cell r="I737">
            <v>28.442939500000001</v>
          </cell>
          <cell r="J737" t="str">
            <v>Chinese, Thai, North Indian, Japanese</v>
          </cell>
          <cell r="K737">
            <v>1600</v>
          </cell>
          <cell r="L737" t="str">
            <v>Indian Rupees(Rs.)</v>
          </cell>
          <cell r="M737" t="str">
            <v>Yes</v>
          </cell>
          <cell r="N737" t="str">
            <v>Yes</v>
          </cell>
          <cell r="O737">
            <v>3</v>
          </cell>
          <cell r="P737">
            <v>3.8</v>
          </cell>
          <cell r="Q737" t="str">
            <v>Good</v>
          </cell>
          <cell r="R737">
            <v>184</v>
          </cell>
        </row>
        <row r="738">
          <cell r="A738">
            <v>18349898</v>
          </cell>
          <cell r="C738" t="str">
            <v>India</v>
          </cell>
          <cell r="D738" t="str">
            <v>Gurgaon</v>
          </cell>
          <cell r="E738" t="str">
            <v>BBQ Factory,Ground Floor 1, Central Plaza Mall, Golf Course Road, Gurgaon</v>
          </cell>
          <cell r="F738" t="str">
            <v>Central Plaza Mall, Golf Course Road</v>
          </cell>
          <cell r="G738" t="str">
            <v>Central Plaza Mall, Golf Course Road, Gurgaon</v>
          </cell>
          <cell r="H738">
            <v>77.100988299999997</v>
          </cell>
          <cell r="I738">
            <v>28.442716999999998</v>
          </cell>
          <cell r="J738" t="str">
            <v>North Indian</v>
          </cell>
          <cell r="K738">
            <v>1400</v>
          </cell>
          <cell r="L738" t="str">
            <v>Indian Rupees(Rs.)</v>
          </cell>
          <cell r="M738" t="str">
            <v>Yes</v>
          </cell>
          <cell r="N738" t="str">
            <v>Yes</v>
          </cell>
          <cell r="O738">
            <v>3</v>
          </cell>
          <cell r="P738">
            <v>3.9</v>
          </cell>
          <cell r="Q738" t="str">
            <v>Good</v>
          </cell>
          <cell r="R738">
            <v>146</v>
          </cell>
        </row>
        <row r="739">
          <cell r="A739">
            <v>18349892</v>
          </cell>
          <cell r="C739" t="str">
            <v>India</v>
          </cell>
          <cell r="D739" t="str">
            <v>Gurgaon</v>
          </cell>
          <cell r="E739" t="str">
            <v>Faaso's,Shop 18, Ground Floor, Central Plaza Mall, Golf Course Road, Gurgaon</v>
          </cell>
          <cell r="F739" t="str">
            <v>Central Plaza Mall, Golf Course Road</v>
          </cell>
          <cell r="G739" t="str">
            <v>Central Plaza Mall, Golf Course Road, Gurgaon</v>
          </cell>
          <cell r="H739">
            <v>77.100577200000004</v>
          </cell>
          <cell r="I739">
            <v>28.443403</v>
          </cell>
          <cell r="J739" t="str">
            <v>North Indian, Fast Food</v>
          </cell>
          <cell r="K739">
            <v>600</v>
          </cell>
          <cell r="L739" t="str">
            <v>Indian Rupees(Rs.)</v>
          </cell>
          <cell r="M739" t="str">
            <v>No</v>
          </cell>
          <cell r="N739" t="str">
            <v>Yes</v>
          </cell>
          <cell r="O739">
            <v>2</v>
          </cell>
          <cell r="P739">
            <v>3.6</v>
          </cell>
          <cell r="Q739" t="str">
            <v>Good</v>
          </cell>
          <cell r="R739">
            <v>33</v>
          </cell>
        </row>
        <row r="740">
          <cell r="A740">
            <v>18425752</v>
          </cell>
          <cell r="C740" t="str">
            <v>India</v>
          </cell>
          <cell r="D740" t="str">
            <v>Gurgaon</v>
          </cell>
          <cell r="E740" t="str">
            <v>Chaayos,13 &amp; 28, Central Plaza, Golf Course Road, Gurgaon</v>
          </cell>
          <cell r="F740" t="str">
            <v>Central Plaza Mall, Golf Course Road</v>
          </cell>
          <cell r="G740" t="str">
            <v>Central Plaza Mall, Golf Course Road, Gurgaon</v>
          </cell>
          <cell r="H740">
            <v>77.100787100000005</v>
          </cell>
          <cell r="I740">
            <v>28.443189100000001</v>
          </cell>
          <cell r="J740" t="str">
            <v>Cafe, Tea</v>
          </cell>
          <cell r="K740">
            <v>400</v>
          </cell>
          <cell r="L740" t="str">
            <v>Indian Rupees(Rs.)</v>
          </cell>
          <cell r="M740" t="str">
            <v>No</v>
          </cell>
          <cell r="N740" t="str">
            <v>Yes</v>
          </cell>
          <cell r="O740">
            <v>1</v>
          </cell>
          <cell r="P740">
            <v>4.3</v>
          </cell>
          <cell r="Q740" t="str">
            <v>Very Good</v>
          </cell>
          <cell r="R740">
            <v>48</v>
          </cell>
        </row>
        <row r="741">
          <cell r="A741">
            <v>7507</v>
          </cell>
          <cell r="C741" t="str">
            <v>India</v>
          </cell>
          <cell r="D741" t="str">
            <v>Gurgaon</v>
          </cell>
          <cell r="E741" t="str">
            <v>Mosaic - Country Inn &amp; Suites,Country Inn &amp; Suites by Carlson, Sector 29, Gurgaon</v>
          </cell>
          <cell r="F741" t="str">
            <v>Country Inn &amp; Suites by Carlson, Gurgaon</v>
          </cell>
          <cell r="G741" t="str">
            <v>Country Inn &amp; Suites by Carlson, Gurgaon, Gurgaon</v>
          </cell>
          <cell r="H741">
            <v>77.067644200000004</v>
          </cell>
          <cell r="I741">
            <v>28.461987799999999</v>
          </cell>
          <cell r="J741" t="str">
            <v>North Indian, Asian, Continental</v>
          </cell>
          <cell r="K741">
            <v>1500</v>
          </cell>
          <cell r="L741" t="str">
            <v>Indian Rupees(Rs.)</v>
          </cell>
          <cell r="M741" t="str">
            <v>Yes</v>
          </cell>
          <cell r="N741" t="str">
            <v>No</v>
          </cell>
          <cell r="O741">
            <v>3</v>
          </cell>
          <cell r="P741">
            <v>3.8</v>
          </cell>
          <cell r="Q741" t="str">
            <v>Good</v>
          </cell>
          <cell r="R741">
            <v>91</v>
          </cell>
        </row>
        <row r="742">
          <cell r="A742">
            <v>300490</v>
          </cell>
          <cell r="C742" t="str">
            <v>India</v>
          </cell>
          <cell r="D742" t="str">
            <v>Gurgaon</v>
          </cell>
          <cell r="E742" t="str">
            <v>60 ML - Country Inn &amp; Suites by Carlson,Country Inn &amp; Suites by Carlson, Old Delhi Gurgaon Road, Sector 12, Gurgaon</v>
          </cell>
          <cell r="F742" t="str">
            <v>Country Inn &amp; Suites by Carlson, Sector 12</v>
          </cell>
          <cell r="G742" t="str">
            <v>Country Inn &amp; Suites by Carlson, Sector 12, Gurgaon</v>
          </cell>
          <cell r="H742">
            <v>77.037691100000004</v>
          </cell>
          <cell r="I742">
            <v>28.468336000000001</v>
          </cell>
          <cell r="J742" t="str">
            <v>Finger Food</v>
          </cell>
          <cell r="K742">
            <v>1000</v>
          </cell>
          <cell r="L742" t="str">
            <v>Indian Rupees(Rs.)</v>
          </cell>
          <cell r="M742" t="str">
            <v>Yes</v>
          </cell>
          <cell r="N742" t="str">
            <v>No</v>
          </cell>
          <cell r="O742">
            <v>3</v>
          </cell>
          <cell r="P742">
            <v>3</v>
          </cell>
          <cell r="Q742" t="str">
            <v>Average</v>
          </cell>
          <cell r="R742">
            <v>7</v>
          </cell>
        </row>
        <row r="743">
          <cell r="A743">
            <v>300488</v>
          </cell>
          <cell r="C743" t="str">
            <v>India</v>
          </cell>
          <cell r="D743" t="str">
            <v>Gurgaon</v>
          </cell>
          <cell r="E743" t="str">
            <v>Mosaic - Country Inn &amp; Suites by Carlson,Country Inn &amp; Suites by Carlson, Old Delhi Gurgaon Road, Sector 12, Gurgaon</v>
          </cell>
          <cell r="F743" t="str">
            <v>Country Inn &amp; Suites by Carlson, Sector 12</v>
          </cell>
          <cell r="G743" t="str">
            <v>Country Inn &amp; Suites by Carlson, Sector 12, Gurgaon</v>
          </cell>
          <cell r="H743">
            <v>77.037780999999995</v>
          </cell>
          <cell r="I743">
            <v>28.468434299999998</v>
          </cell>
          <cell r="J743" t="str">
            <v>Continental, North Indian, Chinese</v>
          </cell>
          <cell r="K743">
            <v>1800</v>
          </cell>
          <cell r="L743" t="str">
            <v>Indian Rupees(Rs.)</v>
          </cell>
          <cell r="M743" t="str">
            <v>Yes</v>
          </cell>
          <cell r="N743" t="str">
            <v>No</v>
          </cell>
          <cell r="O743">
            <v>3</v>
          </cell>
          <cell r="P743">
            <v>3.5</v>
          </cell>
          <cell r="Q743" t="str">
            <v>Good</v>
          </cell>
          <cell r="R743">
            <v>37</v>
          </cell>
        </row>
        <row r="744">
          <cell r="A744">
            <v>18306521</v>
          </cell>
          <cell r="C744" t="str">
            <v>India</v>
          </cell>
          <cell r="D744" t="str">
            <v>Gurgaon</v>
          </cell>
          <cell r="E744" t="str">
            <v>Big Shot Bar - Country Inn &amp; Suites,Country Inn &amp; Suites By Carlson, 406, Phase 3, Udyog Vihar, Gurgaon</v>
          </cell>
          <cell r="F744" t="str">
            <v>Country Inn &amp; Suites By Carlson, Udyog Vihar</v>
          </cell>
          <cell r="G744" t="str">
            <v>Country Inn &amp; Suites By Carlson, Udyog Vihar, Gurgaon</v>
          </cell>
          <cell r="H744">
            <v>77.091835099999997</v>
          </cell>
          <cell r="I744">
            <v>28.5092246</v>
          </cell>
          <cell r="J744" t="str">
            <v>Chinese, Italian, North Indian</v>
          </cell>
          <cell r="K744">
            <v>2200</v>
          </cell>
          <cell r="L744" t="str">
            <v>Indian Rupees(Rs.)</v>
          </cell>
          <cell r="M744" t="str">
            <v>Yes</v>
          </cell>
          <cell r="N744" t="str">
            <v>No</v>
          </cell>
          <cell r="O744">
            <v>4</v>
          </cell>
          <cell r="P744">
            <v>3.5</v>
          </cell>
          <cell r="Q744" t="str">
            <v>Good</v>
          </cell>
          <cell r="R744">
            <v>32</v>
          </cell>
        </row>
        <row r="745">
          <cell r="A745">
            <v>309090</v>
          </cell>
          <cell r="C745" t="str">
            <v>India</v>
          </cell>
          <cell r="D745" t="str">
            <v>Gurgaon</v>
          </cell>
          <cell r="E745" t="str">
            <v>Mosaic - Country Inn &amp; Suites By Carlson,Country Inn &amp; Suites By Carlson, 10th KM Stone, Bhondsi, Sohna Road, Gurgaon</v>
          </cell>
          <cell r="F745" t="str">
            <v>Country Inn &amp; Suites, Sohna Road</v>
          </cell>
          <cell r="G745" t="str">
            <v>Country Inn &amp; Suites, Sohna Road, Gurgaon</v>
          </cell>
          <cell r="H745">
            <v>77.068498599999998</v>
          </cell>
          <cell r="I745">
            <v>28.334941799999999</v>
          </cell>
          <cell r="J745" t="str">
            <v>North Indian, Chinese, Italian, Continental</v>
          </cell>
          <cell r="K745">
            <v>1300</v>
          </cell>
          <cell r="L745" t="str">
            <v>Indian Rupees(Rs.)</v>
          </cell>
          <cell r="M745" t="str">
            <v>Yes</v>
          </cell>
          <cell r="N745" t="str">
            <v>No</v>
          </cell>
          <cell r="O745">
            <v>3</v>
          </cell>
          <cell r="P745">
            <v>3.4</v>
          </cell>
          <cell r="Q745" t="str">
            <v>Average</v>
          </cell>
          <cell r="R745">
            <v>19</v>
          </cell>
        </row>
        <row r="746">
          <cell r="A746">
            <v>18441709</v>
          </cell>
          <cell r="C746" t="str">
            <v>India</v>
          </cell>
          <cell r="D746" t="str">
            <v>Gurgaon</v>
          </cell>
          <cell r="E746" t="str">
            <v>Downtown Kitchen &amp; Bar - Courtyard by Marriott,Courtyard by Marriott, Plot 27 B, Sushant Lok 1, Sushant Lok, Gurgaon</v>
          </cell>
          <cell r="F746" t="str">
            <v>Courtyard by Marriott, Sushant Lok</v>
          </cell>
          <cell r="G746" t="str">
            <v>Courtyard by Marriott, Sushant Lok, Gurgaon</v>
          </cell>
          <cell r="H746">
            <v>77.080366999999995</v>
          </cell>
          <cell r="I746">
            <v>28.460925</v>
          </cell>
          <cell r="J746" t="str">
            <v>Chinese, North Indian, Italian</v>
          </cell>
          <cell r="K746">
            <v>2700</v>
          </cell>
          <cell r="L746" t="str">
            <v>Indian Rupees(Rs.)</v>
          </cell>
          <cell r="M746" t="str">
            <v>No</v>
          </cell>
          <cell r="N746" t="str">
            <v>No</v>
          </cell>
          <cell r="O746">
            <v>4</v>
          </cell>
          <cell r="P746">
            <v>3.2</v>
          </cell>
          <cell r="Q746" t="str">
            <v>Average</v>
          </cell>
          <cell r="R746">
            <v>6</v>
          </cell>
        </row>
        <row r="747">
          <cell r="A747">
            <v>18441707</v>
          </cell>
          <cell r="C747" t="str">
            <v>India</v>
          </cell>
          <cell r="D747" t="str">
            <v>Gurgaon</v>
          </cell>
          <cell r="E747" t="str">
            <v>Courtyard Grill - Courtyard by Marriott,Courtyard by Marriott, Plot 27 B, Sushant Lok 1, Sushant Lok, Gurgaon</v>
          </cell>
          <cell r="F747" t="str">
            <v>Courtyard by Marriott, Sushant Lok</v>
          </cell>
          <cell r="G747" t="str">
            <v>Courtyard by Marriott, Sushant Lok, Gurgaon</v>
          </cell>
          <cell r="H747">
            <v>77.080366999999995</v>
          </cell>
          <cell r="I747">
            <v>28.460925</v>
          </cell>
          <cell r="J747" t="str">
            <v>Chinese, North Indian, Italian</v>
          </cell>
          <cell r="K747">
            <v>2500</v>
          </cell>
          <cell r="L747" t="str">
            <v>Indian Rupees(Rs.)</v>
          </cell>
          <cell r="M747" t="str">
            <v>No</v>
          </cell>
          <cell r="N747" t="str">
            <v>No</v>
          </cell>
          <cell r="O747">
            <v>4</v>
          </cell>
          <cell r="P747">
            <v>0</v>
          </cell>
          <cell r="Q747" t="str">
            <v>Not rated</v>
          </cell>
          <cell r="R747">
            <v>3</v>
          </cell>
        </row>
        <row r="748">
          <cell r="A748">
            <v>304832</v>
          </cell>
          <cell r="C748" t="str">
            <v>India</v>
          </cell>
          <cell r="D748" t="str">
            <v>Gurgaon</v>
          </cell>
          <cell r="E748" t="str">
            <v>Di Ghent Boulangerie,Shop 212/214, Level 2, Cross Point Mall, DLF Phase 4, Gurgaon</v>
          </cell>
          <cell r="F748" t="str">
            <v>Cross Point Mall, DLF Phase 4</v>
          </cell>
          <cell r="G748" t="str">
            <v>Cross Point Mall, DLF Phase 4, Gurgaon</v>
          </cell>
          <cell r="H748">
            <v>77.083537500000006</v>
          </cell>
          <cell r="I748">
            <v>28.468368269999999</v>
          </cell>
          <cell r="J748" t="str">
            <v>Cafe, Belgian</v>
          </cell>
          <cell r="K748">
            <v>1700</v>
          </cell>
          <cell r="L748" t="str">
            <v>Indian Rupees(Rs.)</v>
          </cell>
          <cell r="M748" t="str">
            <v>No</v>
          </cell>
          <cell r="N748" t="str">
            <v>No</v>
          </cell>
          <cell r="O748">
            <v>3</v>
          </cell>
          <cell r="P748">
            <v>3.9</v>
          </cell>
          <cell r="Q748" t="str">
            <v>Good</v>
          </cell>
          <cell r="R748">
            <v>231</v>
          </cell>
        </row>
        <row r="749">
          <cell r="A749">
            <v>311297</v>
          </cell>
          <cell r="C749" t="str">
            <v>India</v>
          </cell>
          <cell r="D749" t="str">
            <v>Gurgaon</v>
          </cell>
          <cell r="E749" t="str">
            <v>Khyen Chyen,G 11, DLF Cross Point Mall, Opposite Galleria Market, DLF Phase 4, Gurgaon</v>
          </cell>
          <cell r="F749" t="str">
            <v>Cross Point Mall, DLF Phase 4</v>
          </cell>
          <cell r="G749" t="str">
            <v>Cross Point Mall, DLF Phase 4, Gurgaon</v>
          </cell>
          <cell r="H749">
            <v>77.083247499999999</v>
          </cell>
          <cell r="I749">
            <v>28.468374099999998</v>
          </cell>
          <cell r="J749" t="str">
            <v>Kashmiri</v>
          </cell>
          <cell r="K749">
            <v>800</v>
          </cell>
          <cell r="L749" t="str">
            <v>Indian Rupees(Rs.)</v>
          </cell>
          <cell r="M749" t="str">
            <v>Yes</v>
          </cell>
          <cell r="N749" t="str">
            <v>Yes</v>
          </cell>
          <cell r="O749">
            <v>2</v>
          </cell>
          <cell r="P749">
            <v>3.7</v>
          </cell>
          <cell r="Q749" t="str">
            <v>Good</v>
          </cell>
          <cell r="R749">
            <v>364</v>
          </cell>
        </row>
        <row r="750">
          <cell r="A750">
            <v>303858</v>
          </cell>
          <cell r="C750" t="str">
            <v>India</v>
          </cell>
          <cell r="D750" t="str">
            <v>Gurgaon</v>
          </cell>
          <cell r="E750" t="str">
            <v>The Pint Room,1st Floor, Cross Point Mall, DLF Phase 4, Gurgaon</v>
          </cell>
          <cell r="F750" t="str">
            <v>Cross Point Mall, DLF Phase 4</v>
          </cell>
          <cell r="G750" t="str">
            <v>Cross Point Mall, DLF Phase 4, Gurgaon</v>
          </cell>
          <cell r="H750">
            <v>77.083022600000007</v>
          </cell>
          <cell r="I750">
            <v>28.468397299999999</v>
          </cell>
          <cell r="J750" t="str">
            <v>Finger Food, Continental, Italian</v>
          </cell>
          <cell r="K750">
            <v>1700</v>
          </cell>
          <cell r="L750" t="str">
            <v>Indian Rupees(Rs.)</v>
          </cell>
          <cell r="M750" t="str">
            <v>Yes</v>
          </cell>
          <cell r="N750" t="str">
            <v>No</v>
          </cell>
          <cell r="O750">
            <v>3</v>
          </cell>
          <cell r="P750">
            <v>3.7</v>
          </cell>
          <cell r="Q750" t="str">
            <v>Good</v>
          </cell>
          <cell r="R750">
            <v>127</v>
          </cell>
        </row>
        <row r="751">
          <cell r="A751">
            <v>302288</v>
          </cell>
          <cell r="C751" t="str">
            <v>India</v>
          </cell>
          <cell r="D751" t="str">
            <v>Gurgaon</v>
          </cell>
          <cell r="E751" t="str">
            <v>Tughlaq,Shop 217, 2nd Floor, Cross Point Mall, DLF Phase 4, Gurgaon</v>
          </cell>
          <cell r="F751" t="str">
            <v>Cross Point Mall, DLF Phase 4</v>
          </cell>
          <cell r="G751" t="str">
            <v>Cross Point Mall, DLF Phase 4, Gurgaon</v>
          </cell>
          <cell r="H751">
            <v>77.083909660000003</v>
          </cell>
          <cell r="I751">
            <v>28.46844136</v>
          </cell>
          <cell r="J751" t="str">
            <v>North Indian, Mughlai, Chinese, Seafood</v>
          </cell>
          <cell r="K751">
            <v>1000</v>
          </cell>
          <cell r="L751" t="str">
            <v>Indian Rupees(Rs.)</v>
          </cell>
          <cell r="M751" t="str">
            <v>No</v>
          </cell>
          <cell r="N751" t="str">
            <v>Yes</v>
          </cell>
          <cell r="O751">
            <v>3</v>
          </cell>
          <cell r="P751">
            <v>3.5</v>
          </cell>
          <cell r="Q751" t="str">
            <v>Good</v>
          </cell>
          <cell r="R751">
            <v>351</v>
          </cell>
        </row>
        <row r="752">
          <cell r="A752">
            <v>18233573</v>
          </cell>
          <cell r="C752" t="str">
            <v>India</v>
          </cell>
          <cell r="D752" t="str">
            <v>Gurgaon</v>
          </cell>
          <cell r="E752" t="str">
            <v>Big Wong XL,116, 117, &amp; 130, 1st Floor, Cross Point Mall, DLF Phase 4, Gurgaon</v>
          </cell>
          <cell r="F752" t="str">
            <v>Cross Point Mall, DLF Phase 4</v>
          </cell>
          <cell r="G752" t="str">
            <v>Cross Point Mall, DLF Phase 4, Gurgaon</v>
          </cell>
          <cell r="H752">
            <v>77.083472299999997</v>
          </cell>
          <cell r="I752">
            <v>28.468171600000002</v>
          </cell>
          <cell r="J752" t="str">
            <v>Chinese, Thai, Sushi</v>
          </cell>
          <cell r="K752">
            <v>1500</v>
          </cell>
          <cell r="L752" t="str">
            <v>Indian Rupees(Rs.)</v>
          </cell>
          <cell r="M752" t="str">
            <v>Yes</v>
          </cell>
          <cell r="N752" t="str">
            <v>Yes</v>
          </cell>
          <cell r="O752">
            <v>3</v>
          </cell>
          <cell r="P752">
            <v>4</v>
          </cell>
          <cell r="Q752" t="str">
            <v>Very Good</v>
          </cell>
          <cell r="R752">
            <v>162</v>
          </cell>
        </row>
        <row r="753">
          <cell r="A753">
            <v>309015</v>
          </cell>
          <cell r="C753" t="str">
            <v>India</v>
          </cell>
          <cell r="D753" t="str">
            <v>Gurgaon</v>
          </cell>
          <cell r="E753" t="str">
            <v>Bunker,Shop 204-206, Cross Point Mall, DLF Phase 4, Gurgaon</v>
          </cell>
          <cell r="F753" t="str">
            <v>Cross Point Mall, DLF Phase 4</v>
          </cell>
          <cell r="G753" t="str">
            <v>Cross Point Mall, DLF Phase 4, Gurgaon</v>
          </cell>
          <cell r="H753">
            <v>77.083112600000007</v>
          </cell>
          <cell r="I753">
            <v>28.468226699999999</v>
          </cell>
          <cell r="J753" t="str">
            <v>Continental, North Indian, Chinese, Italian</v>
          </cell>
          <cell r="K753">
            <v>1300</v>
          </cell>
          <cell r="L753" t="str">
            <v>Indian Rupees(Rs.)</v>
          </cell>
          <cell r="M753" t="str">
            <v>Yes</v>
          </cell>
          <cell r="N753" t="str">
            <v>No</v>
          </cell>
          <cell r="O753">
            <v>3</v>
          </cell>
          <cell r="P753">
            <v>4.2</v>
          </cell>
          <cell r="Q753" t="str">
            <v>Very Good</v>
          </cell>
          <cell r="R753">
            <v>248</v>
          </cell>
        </row>
        <row r="754">
          <cell r="A754">
            <v>18382344</v>
          </cell>
          <cell r="C754" t="str">
            <v>India</v>
          </cell>
          <cell r="D754" t="str">
            <v>Gurgaon</v>
          </cell>
          <cell r="E754" t="str">
            <v>Culture Cafe,2nd Floor, Cross Point Mall, DLF Phase 4, Gurgaon</v>
          </cell>
          <cell r="F754" t="str">
            <v>Cross Point Mall, DLF Phase 4</v>
          </cell>
          <cell r="G754" t="str">
            <v>Cross Point Mall, DLF Phase 4, Gurgaon</v>
          </cell>
          <cell r="H754">
            <v>77.083742099999995</v>
          </cell>
          <cell r="I754">
            <v>28.468197499999999</v>
          </cell>
          <cell r="J754" t="str">
            <v>Mediterranean, Continental</v>
          </cell>
          <cell r="K754">
            <v>1500</v>
          </cell>
          <cell r="L754" t="str">
            <v>Indian Rupees(Rs.)</v>
          </cell>
          <cell r="M754" t="str">
            <v>Yes</v>
          </cell>
          <cell r="N754" t="str">
            <v>Yes</v>
          </cell>
          <cell r="O754">
            <v>3</v>
          </cell>
          <cell r="P754">
            <v>4.2</v>
          </cell>
          <cell r="Q754" t="str">
            <v>Very Good</v>
          </cell>
          <cell r="R754">
            <v>144</v>
          </cell>
        </row>
        <row r="755">
          <cell r="A755">
            <v>18254537</v>
          </cell>
          <cell r="C755" t="str">
            <v>India</v>
          </cell>
          <cell r="D755" t="str">
            <v>Gurgaon</v>
          </cell>
          <cell r="E755" t="str">
            <v>Nowhere Terrace Brewpub Cafe,2nd Floor, Cross Point Mall, Galleria Market DLF Phase 4, Gurgaon</v>
          </cell>
          <cell r="F755" t="str">
            <v>Cross Point Mall, DLF Phase 4</v>
          </cell>
          <cell r="G755" t="str">
            <v>Cross Point Mall, DLF Phase 4, Gurgaon</v>
          </cell>
          <cell r="H755">
            <v>77.083048000000005</v>
          </cell>
          <cell r="I755">
            <v>28.468313999999999</v>
          </cell>
          <cell r="J755" t="str">
            <v>Continental, European, Asian, North Indian, Chinese, Italian</v>
          </cell>
          <cell r="K755">
            <v>1600</v>
          </cell>
          <cell r="L755" t="str">
            <v>Indian Rupees(Rs.)</v>
          </cell>
          <cell r="M755" t="str">
            <v>Yes</v>
          </cell>
          <cell r="N755" t="str">
            <v>No</v>
          </cell>
          <cell r="O755">
            <v>3</v>
          </cell>
          <cell r="P755">
            <v>4.0999999999999996</v>
          </cell>
          <cell r="Q755" t="str">
            <v>Very Good</v>
          </cell>
          <cell r="R755">
            <v>214</v>
          </cell>
        </row>
        <row r="756">
          <cell r="A756">
            <v>4358</v>
          </cell>
          <cell r="C756" t="str">
            <v>India</v>
          </cell>
          <cell r="D756" t="str">
            <v>Gurgaon</v>
          </cell>
          <cell r="E756" t="str">
            <v>Cafe G - Crowne Plaza,Crowne Plaza, NH-8, Sector 29, Gurgaon</v>
          </cell>
          <cell r="F756" t="str">
            <v>Crowne Plaza, Sector 29</v>
          </cell>
          <cell r="G756" t="str">
            <v>Crowne Plaza, Sector 29, Gurgaon</v>
          </cell>
          <cell r="H756">
            <v>77.060089099999999</v>
          </cell>
          <cell r="I756">
            <v>28.4684326</v>
          </cell>
          <cell r="J756" t="str">
            <v>North Indian, Continental, Chinese</v>
          </cell>
          <cell r="K756">
            <v>3500</v>
          </cell>
          <cell r="L756" t="str">
            <v>Indian Rupees(Rs.)</v>
          </cell>
          <cell r="M756" t="str">
            <v>Yes</v>
          </cell>
          <cell r="N756" t="str">
            <v>No</v>
          </cell>
          <cell r="O756">
            <v>4</v>
          </cell>
          <cell r="P756">
            <v>3.9</v>
          </cell>
          <cell r="Q756" t="str">
            <v>Good</v>
          </cell>
          <cell r="R756">
            <v>181</v>
          </cell>
        </row>
        <row r="757">
          <cell r="A757">
            <v>2443</v>
          </cell>
          <cell r="C757" t="str">
            <v>India</v>
          </cell>
          <cell r="D757" t="str">
            <v>Gurgaon</v>
          </cell>
          <cell r="E757" t="str">
            <v>Wildfire - Crowne Plaza,Crowne Plaza, National Highway 8, Sector 29, Gurgaon</v>
          </cell>
          <cell r="F757" t="str">
            <v>Crowne Plaza, Sector 29</v>
          </cell>
          <cell r="G757" t="str">
            <v>Crowne Plaza, Sector 29, Gurgaon</v>
          </cell>
          <cell r="H757">
            <v>77.059909300000001</v>
          </cell>
          <cell r="I757">
            <v>28.468415199999999</v>
          </cell>
          <cell r="J757" t="str">
            <v>South American</v>
          </cell>
          <cell r="K757">
            <v>5000</v>
          </cell>
          <cell r="L757" t="str">
            <v>Indian Rupees(Rs.)</v>
          </cell>
          <cell r="M757" t="str">
            <v>Yes</v>
          </cell>
          <cell r="N757" t="str">
            <v>No</v>
          </cell>
          <cell r="O757">
            <v>4</v>
          </cell>
          <cell r="P757">
            <v>3.7</v>
          </cell>
          <cell r="Q757" t="str">
            <v>Good</v>
          </cell>
          <cell r="R757">
            <v>131</v>
          </cell>
        </row>
        <row r="758">
          <cell r="A758">
            <v>270</v>
          </cell>
          <cell r="C758" t="str">
            <v>India</v>
          </cell>
          <cell r="D758" t="str">
            <v>Gurgaon</v>
          </cell>
          <cell r="E758" t="str">
            <v>Isabella,KG-5 C, Ground Floor, Tower C, Cyber Greens, DLF Cyber City, Gurgaon</v>
          </cell>
          <cell r="F758" t="str">
            <v>Cyber Greens, DLF Cyber City</v>
          </cell>
          <cell r="G758" t="str">
            <v>Cyber Greens, DLF Cyber City, Gurgaon</v>
          </cell>
          <cell r="H758">
            <v>77.092824300000004</v>
          </cell>
          <cell r="I758">
            <v>28.493722900000002</v>
          </cell>
          <cell r="J758" t="str">
            <v>North Indian, Mughlai, Chinese</v>
          </cell>
          <cell r="K758">
            <v>700</v>
          </cell>
          <cell r="L758" t="str">
            <v>Indian Rupees(Rs.)</v>
          </cell>
          <cell r="M758" t="str">
            <v>No</v>
          </cell>
          <cell r="N758" t="str">
            <v>Yes</v>
          </cell>
          <cell r="O758">
            <v>2</v>
          </cell>
          <cell r="P758">
            <v>2.8</v>
          </cell>
          <cell r="Q758" t="str">
            <v>Average</v>
          </cell>
          <cell r="R758">
            <v>191</v>
          </cell>
        </row>
        <row r="759">
          <cell r="A759">
            <v>309252</v>
          </cell>
          <cell r="C759" t="str">
            <v>India</v>
          </cell>
          <cell r="D759" t="str">
            <v>Gurgaon</v>
          </cell>
          <cell r="E759" t="str">
            <v>Fatburger,102, 1st Floor, Cyber Hub, DLF Cyber City, Gurgaon</v>
          </cell>
          <cell r="F759" t="str">
            <v>Cyber Hub, DLF Cyber City</v>
          </cell>
          <cell r="G759" t="str">
            <v>Cyber Hub, DLF Cyber City, Gurgaon</v>
          </cell>
          <cell r="H759">
            <v>77.088241600000003</v>
          </cell>
          <cell r="I759">
            <v>28.494757100000001</v>
          </cell>
          <cell r="J759" t="str">
            <v>American, Mexican</v>
          </cell>
          <cell r="K759">
            <v>1000</v>
          </cell>
          <cell r="L759" t="str">
            <v>Indian Rupees(Rs.)</v>
          </cell>
          <cell r="M759" t="str">
            <v>Yes</v>
          </cell>
          <cell r="N759" t="str">
            <v>Yes</v>
          </cell>
          <cell r="O759">
            <v>3</v>
          </cell>
          <cell r="P759">
            <v>3.3</v>
          </cell>
          <cell r="Q759" t="str">
            <v>Average</v>
          </cell>
          <cell r="R759">
            <v>793</v>
          </cell>
        </row>
        <row r="760">
          <cell r="A760">
            <v>18303709</v>
          </cell>
          <cell r="C760" t="str">
            <v>India</v>
          </cell>
          <cell r="D760" t="str">
            <v>Gurgaon</v>
          </cell>
          <cell r="E760" t="str">
            <v>Burma Burma,Ground Floor, Shop 6, Building 8, Tower C, Cyber Hub, DLF Cyber City, Gurgaon</v>
          </cell>
          <cell r="F760" t="str">
            <v>Cyber Hub, DLF Cyber City</v>
          </cell>
          <cell r="G760" t="str">
            <v>Cyber Hub, DLF Cyber City, Gurgaon</v>
          </cell>
          <cell r="H760">
            <v>77.088732899999997</v>
          </cell>
          <cell r="I760">
            <v>28.494629499999999</v>
          </cell>
          <cell r="J760" t="str">
            <v>Asian, Burmese</v>
          </cell>
          <cell r="K760">
            <v>1500</v>
          </cell>
          <cell r="L760" t="str">
            <v>Indian Rupees(Rs.)</v>
          </cell>
          <cell r="M760" t="str">
            <v>Yes</v>
          </cell>
          <cell r="N760" t="str">
            <v>No</v>
          </cell>
          <cell r="O760">
            <v>3</v>
          </cell>
          <cell r="P760">
            <v>4.5999999999999996</v>
          </cell>
          <cell r="Q760" t="str">
            <v>Excellent</v>
          </cell>
          <cell r="R760">
            <v>563</v>
          </cell>
        </row>
        <row r="761">
          <cell r="A761">
            <v>18409224</v>
          </cell>
          <cell r="C761" t="str">
            <v>India</v>
          </cell>
          <cell r="D761" t="str">
            <v>Gurgaon</v>
          </cell>
          <cell r="E761" t="str">
            <v>Pier 38,Shop 106-107, Cyber Hub, DLF Cyber City, Gurgaon</v>
          </cell>
          <cell r="F761" t="str">
            <v>Cyber Hub, DLF Cyber City</v>
          </cell>
          <cell r="G761" t="str">
            <v>Cyber Hub, DLF Cyber City, Gurgaon</v>
          </cell>
          <cell r="H761">
            <v>77.088642899999996</v>
          </cell>
          <cell r="I761">
            <v>28.495069099999998</v>
          </cell>
          <cell r="J761" t="str">
            <v>Persian, Arabian, Lebanese, North Indian</v>
          </cell>
          <cell r="K761">
            <v>1200</v>
          </cell>
          <cell r="L761" t="str">
            <v>Indian Rupees(Rs.)</v>
          </cell>
          <cell r="M761" t="str">
            <v>No</v>
          </cell>
          <cell r="N761" t="str">
            <v>No</v>
          </cell>
          <cell r="O761">
            <v>3</v>
          </cell>
          <cell r="P761">
            <v>4.5999999999999996</v>
          </cell>
          <cell r="Q761" t="str">
            <v>Excellent</v>
          </cell>
          <cell r="R761">
            <v>177</v>
          </cell>
        </row>
        <row r="762">
          <cell r="A762">
            <v>18277179</v>
          </cell>
          <cell r="C762" t="str">
            <v>India</v>
          </cell>
          <cell r="D762" t="str">
            <v>Gurgaon</v>
          </cell>
          <cell r="E762" t="str">
            <v>Yum Yum Cha,Cyber Hub, DLF Cyber City, Gurgaon</v>
          </cell>
          <cell r="F762" t="str">
            <v>Cyber Hub, DLF Cyber City</v>
          </cell>
          <cell r="G762" t="str">
            <v>Cyber Hub, DLF Cyber City, Gurgaon</v>
          </cell>
          <cell r="H762">
            <v>77.088598700000006</v>
          </cell>
          <cell r="I762">
            <v>28.4950762</v>
          </cell>
          <cell r="J762" t="str">
            <v>Chinese, Japanese, Sushi</v>
          </cell>
          <cell r="K762">
            <v>1800</v>
          </cell>
          <cell r="L762" t="str">
            <v>Indian Rupees(Rs.)</v>
          </cell>
          <cell r="M762" t="str">
            <v>No</v>
          </cell>
          <cell r="N762" t="str">
            <v>No</v>
          </cell>
          <cell r="O762">
            <v>3</v>
          </cell>
          <cell r="P762">
            <v>4.5</v>
          </cell>
          <cell r="Q762" t="str">
            <v>Excellent</v>
          </cell>
          <cell r="R762">
            <v>407</v>
          </cell>
        </row>
        <row r="763">
          <cell r="A763">
            <v>308570</v>
          </cell>
          <cell r="C763" t="str">
            <v>India</v>
          </cell>
          <cell r="D763" t="str">
            <v>Gurgaon</v>
          </cell>
          <cell r="E763" t="str">
            <v>Amici Cafe,Shop 15, Ground Floor, Cyber Hub, DLF Cyber City, Gurgaon</v>
          </cell>
          <cell r="F763" t="str">
            <v>Cyber Hub, DLF Cyber City</v>
          </cell>
          <cell r="G763" t="str">
            <v>Cyber Hub, DLF Cyber City, Gurgaon</v>
          </cell>
          <cell r="H763">
            <v>77.088978100000006</v>
          </cell>
          <cell r="I763">
            <v>28.495539099999998</v>
          </cell>
          <cell r="J763" t="str">
            <v>Cafe, Italian, Pizza</v>
          </cell>
          <cell r="K763">
            <v>1200</v>
          </cell>
          <cell r="L763" t="str">
            <v>Indian Rupees(Rs.)</v>
          </cell>
          <cell r="M763" t="str">
            <v>Yes</v>
          </cell>
          <cell r="N763" t="str">
            <v>Yes</v>
          </cell>
          <cell r="O763">
            <v>3</v>
          </cell>
          <cell r="P763">
            <v>3.7</v>
          </cell>
          <cell r="Q763" t="str">
            <v>Good</v>
          </cell>
          <cell r="R763">
            <v>647</v>
          </cell>
        </row>
        <row r="764">
          <cell r="A764">
            <v>308263</v>
          </cell>
          <cell r="C764" t="str">
            <v>India</v>
          </cell>
          <cell r="D764" t="str">
            <v>Gurgaon</v>
          </cell>
          <cell r="E764" t="str">
            <v>Au Bon Pain,K-1, Ground Floor, Near Building 8, Cyber Hub, DLF Cyber City, Gurgaon</v>
          </cell>
          <cell r="F764" t="str">
            <v>Cyber Hub, DLF Cyber City</v>
          </cell>
          <cell r="G764" t="str">
            <v>Cyber Hub, DLF Cyber City, Gurgaon</v>
          </cell>
          <cell r="H764">
            <v>77.088508000000004</v>
          </cell>
          <cell r="I764">
            <v>28.494831999999999</v>
          </cell>
          <cell r="J764" t="str">
            <v>Cafe, Bakery</v>
          </cell>
          <cell r="K764">
            <v>600</v>
          </cell>
          <cell r="L764" t="str">
            <v>Indian Rupees(Rs.)</v>
          </cell>
          <cell r="M764" t="str">
            <v>No</v>
          </cell>
          <cell r="N764" t="str">
            <v>Yes</v>
          </cell>
          <cell r="O764">
            <v>2</v>
          </cell>
          <cell r="P764">
            <v>3.7</v>
          </cell>
          <cell r="Q764" t="str">
            <v>Good</v>
          </cell>
          <cell r="R764">
            <v>503</v>
          </cell>
        </row>
        <row r="765">
          <cell r="A765">
            <v>306133</v>
          </cell>
          <cell r="C765" t="str">
            <v>India</v>
          </cell>
          <cell r="D765" t="str">
            <v>Gurgaon</v>
          </cell>
          <cell r="E765" t="str">
            <v>California Pizza Kitchen,11, Cyber Hub, DLF Cyber City, Gurgaon</v>
          </cell>
          <cell r="F765" t="str">
            <v>Cyber Hub, DLF Cyber City</v>
          </cell>
          <cell r="G765" t="str">
            <v>Cyber Hub, DLF Cyber City, Gurgaon</v>
          </cell>
          <cell r="H765">
            <v>77.088687899999996</v>
          </cell>
          <cell r="I765">
            <v>28.4952975</v>
          </cell>
          <cell r="J765" t="str">
            <v>Pizza, Italian</v>
          </cell>
          <cell r="K765">
            <v>2500</v>
          </cell>
          <cell r="L765" t="str">
            <v>Indian Rupees(Rs.)</v>
          </cell>
          <cell r="M765" t="str">
            <v>Yes</v>
          </cell>
          <cell r="N765" t="str">
            <v>Yes</v>
          </cell>
          <cell r="O765">
            <v>4</v>
          </cell>
          <cell r="P765">
            <v>3.7</v>
          </cell>
          <cell r="Q765" t="str">
            <v>Good</v>
          </cell>
          <cell r="R765">
            <v>980</v>
          </cell>
        </row>
        <row r="766">
          <cell r="A766">
            <v>306142</v>
          </cell>
          <cell r="C766" t="str">
            <v>India</v>
          </cell>
          <cell r="D766" t="str">
            <v>Gurgaon</v>
          </cell>
          <cell r="E766" t="str">
            <v>Chai Point,K-5, Cyber Hub, DLF Cyber City, Gurgaon</v>
          </cell>
          <cell r="F766" t="str">
            <v>Cyber Hub, DLF Cyber City</v>
          </cell>
          <cell r="G766" t="str">
            <v>Cyber Hub, DLF Cyber City, Gurgaon</v>
          </cell>
          <cell r="H766">
            <v>77.088867699999994</v>
          </cell>
          <cell r="I766">
            <v>28.495225099999999</v>
          </cell>
          <cell r="J766" t="str">
            <v>Tea, Fast Food</v>
          </cell>
          <cell r="K766">
            <v>200</v>
          </cell>
          <cell r="L766" t="str">
            <v>Indian Rupees(Rs.)</v>
          </cell>
          <cell r="M766" t="str">
            <v>No</v>
          </cell>
          <cell r="N766" t="str">
            <v>Yes</v>
          </cell>
          <cell r="O766">
            <v>1</v>
          </cell>
          <cell r="P766">
            <v>3.7</v>
          </cell>
          <cell r="Q766" t="str">
            <v>Good</v>
          </cell>
          <cell r="R766">
            <v>544</v>
          </cell>
        </row>
        <row r="767">
          <cell r="A767">
            <v>308609</v>
          </cell>
          <cell r="C767" t="str">
            <v>India</v>
          </cell>
          <cell r="D767" t="str">
            <v>Gurgaon</v>
          </cell>
          <cell r="E767" t="str">
            <v>Cherry Comet,K-5/A, Near Building 8-B Entrance, Cyber hub, DLF Cyber City, Gurgaon</v>
          </cell>
          <cell r="F767" t="str">
            <v>Cyber Hub, DLF Cyber City</v>
          </cell>
          <cell r="G767" t="str">
            <v>Cyber Hub, DLF Cyber City, Gurgaon</v>
          </cell>
          <cell r="H767">
            <v>77.088867699999994</v>
          </cell>
          <cell r="I767">
            <v>28.495314799999999</v>
          </cell>
          <cell r="J767" t="str">
            <v>Ice Cream, Desserts</v>
          </cell>
          <cell r="K767">
            <v>400</v>
          </cell>
          <cell r="L767" t="str">
            <v>Indian Rupees(Rs.)</v>
          </cell>
          <cell r="M767" t="str">
            <v>No</v>
          </cell>
          <cell r="N767" t="str">
            <v>Yes</v>
          </cell>
          <cell r="O767">
            <v>1</v>
          </cell>
          <cell r="P767">
            <v>3.6</v>
          </cell>
          <cell r="Q767" t="str">
            <v>Good</v>
          </cell>
          <cell r="R767">
            <v>455</v>
          </cell>
        </row>
        <row r="768">
          <cell r="A768">
            <v>18383453</v>
          </cell>
          <cell r="C768" t="str">
            <v>India</v>
          </cell>
          <cell r="D768" t="str">
            <v>Gurgaon</v>
          </cell>
          <cell r="E768" t="str">
            <v>Circus,Cyber Hub, DLF Cyber City, Gurgaon</v>
          </cell>
          <cell r="F768" t="str">
            <v>Cyber Hub, DLF Cyber City</v>
          </cell>
          <cell r="G768" t="str">
            <v>Cyber Hub, DLF Cyber City, Gurgaon</v>
          </cell>
          <cell r="H768">
            <v>77.088867699999994</v>
          </cell>
          <cell r="I768">
            <v>28.495763</v>
          </cell>
          <cell r="J768" t="str">
            <v>North Indian, Chinese, Italian</v>
          </cell>
          <cell r="K768">
            <v>1250</v>
          </cell>
          <cell r="L768" t="str">
            <v>Indian Rupees(Rs.)</v>
          </cell>
          <cell r="M768" t="str">
            <v>Yes</v>
          </cell>
          <cell r="N768" t="str">
            <v>No</v>
          </cell>
          <cell r="O768">
            <v>3</v>
          </cell>
          <cell r="P768">
            <v>3.9</v>
          </cell>
          <cell r="Q768" t="str">
            <v>Good</v>
          </cell>
          <cell r="R768">
            <v>230</v>
          </cell>
        </row>
        <row r="769">
          <cell r="A769">
            <v>305478</v>
          </cell>
          <cell r="C769" t="str">
            <v>India</v>
          </cell>
          <cell r="D769" t="str">
            <v>Gurgaon</v>
          </cell>
          <cell r="E769" t="str">
            <v>Dunkin' Donuts,K-3A, Cyber Hub, Phase 2, DLF Cyber City, Gurgaon</v>
          </cell>
          <cell r="F769" t="str">
            <v>Cyber Hub, DLF Cyber City</v>
          </cell>
          <cell r="G769" t="str">
            <v>Cyber Hub, DLF Cyber City, Gurgaon</v>
          </cell>
          <cell r="H769">
            <v>77.088732899999997</v>
          </cell>
          <cell r="I769">
            <v>28.4951674</v>
          </cell>
          <cell r="J769" t="str">
            <v>Burger, Desserts, Fast Food</v>
          </cell>
          <cell r="K769">
            <v>600</v>
          </cell>
          <cell r="L769" t="str">
            <v>Indian Rupees(Rs.)</v>
          </cell>
          <cell r="M769" t="str">
            <v>No</v>
          </cell>
          <cell r="N769" t="str">
            <v>Yes</v>
          </cell>
          <cell r="O769">
            <v>2</v>
          </cell>
          <cell r="P769">
            <v>3.8</v>
          </cell>
          <cell r="Q769" t="str">
            <v>Good</v>
          </cell>
          <cell r="R769">
            <v>701</v>
          </cell>
        </row>
        <row r="770">
          <cell r="A770">
            <v>308357</v>
          </cell>
          <cell r="C770" t="str">
            <v>India</v>
          </cell>
          <cell r="D770" t="str">
            <v>Gurgaon</v>
          </cell>
          <cell r="E770" t="str">
            <v>Holy Smoke,103, 1st Floor, Cyber Hub, DLF Cyber City, Gurgaon</v>
          </cell>
          <cell r="F770" t="str">
            <v>Cyber Hub, DLF Cyber City</v>
          </cell>
          <cell r="G770" t="str">
            <v>Cyber Hub, DLF Cyber City, Gurgaon</v>
          </cell>
          <cell r="H770">
            <v>77.088373200000007</v>
          </cell>
          <cell r="I770">
            <v>28.494774199999998</v>
          </cell>
          <cell r="J770" t="str">
            <v>Steak, American</v>
          </cell>
          <cell r="K770">
            <v>1800</v>
          </cell>
          <cell r="L770" t="str">
            <v>Indian Rupees(Rs.)</v>
          </cell>
          <cell r="M770" t="str">
            <v>Yes</v>
          </cell>
          <cell r="N770" t="str">
            <v>No</v>
          </cell>
          <cell r="O770">
            <v>3</v>
          </cell>
          <cell r="P770">
            <v>3.6</v>
          </cell>
          <cell r="Q770" t="str">
            <v>Good</v>
          </cell>
          <cell r="R770">
            <v>313</v>
          </cell>
        </row>
        <row r="771">
          <cell r="A771">
            <v>306128</v>
          </cell>
          <cell r="C771" t="str">
            <v>India</v>
          </cell>
          <cell r="D771" t="str">
            <v>Gurgaon</v>
          </cell>
          <cell r="E771" t="str">
            <v>Italiano,Cyber Hub, DLF Cyber City, Gurgaon</v>
          </cell>
          <cell r="F771" t="str">
            <v>Cyber Hub, DLF Cyber City</v>
          </cell>
          <cell r="G771" t="str">
            <v>Cyber Hub, DLF Cyber City, Gurgaon</v>
          </cell>
          <cell r="H771">
            <v>77.088598000000005</v>
          </cell>
          <cell r="I771">
            <v>28.495109599999999</v>
          </cell>
          <cell r="J771" t="str">
            <v>Italian</v>
          </cell>
          <cell r="K771">
            <v>1500</v>
          </cell>
          <cell r="L771" t="str">
            <v>Indian Rupees(Rs.)</v>
          </cell>
          <cell r="M771" t="str">
            <v>Yes</v>
          </cell>
          <cell r="N771" t="str">
            <v>No</v>
          </cell>
          <cell r="O771">
            <v>3</v>
          </cell>
          <cell r="P771">
            <v>3.6</v>
          </cell>
          <cell r="Q771" t="str">
            <v>Good</v>
          </cell>
          <cell r="R771">
            <v>625</v>
          </cell>
        </row>
        <row r="772">
          <cell r="A772">
            <v>308020</v>
          </cell>
          <cell r="C772" t="str">
            <v>India</v>
          </cell>
          <cell r="D772" t="str">
            <v>Gurgaon</v>
          </cell>
          <cell r="E772" t="str">
            <v>Krispy Kreme,K-4/A, Ground Floor, Cyber Hub, DLF Cyber City, Gurgaon</v>
          </cell>
          <cell r="F772" t="str">
            <v>Cyber Hub, DLF Cyber City</v>
          </cell>
          <cell r="G772" t="str">
            <v>Cyber Hub, DLF Cyber City, Gurgaon</v>
          </cell>
          <cell r="H772">
            <v>77.088687899999996</v>
          </cell>
          <cell r="I772">
            <v>28.4952079</v>
          </cell>
          <cell r="J772" t="str">
            <v>Desserts, Beverages</v>
          </cell>
          <cell r="K772">
            <v>350</v>
          </cell>
          <cell r="L772" t="str">
            <v>Indian Rupees(Rs.)</v>
          </cell>
          <cell r="M772" t="str">
            <v>No</v>
          </cell>
          <cell r="N772" t="str">
            <v>Yes</v>
          </cell>
          <cell r="O772">
            <v>1</v>
          </cell>
          <cell r="P772">
            <v>3.9</v>
          </cell>
          <cell r="Q772" t="str">
            <v>Good</v>
          </cell>
          <cell r="R772">
            <v>425</v>
          </cell>
        </row>
        <row r="773">
          <cell r="A773">
            <v>309883</v>
          </cell>
          <cell r="C773" t="str">
            <v>India</v>
          </cell>
          <cell r="D773" t="str">
            <v>Gurgaon</v>
          </cell>
          <cell r="E773" t="str">
            <v>Not Just Paranthas,Shop 108, 1st Floor, Cyber Hub, DLF Cyber City, Gurgaon</v>
          </cell>
          <cell r="F773" t="str">
            <v>Cyber Hub, DLF Cyber City</v>
          </cell>
          <cell r="G773" t="str">
            <v>Cyber Hub, DLF Cyber City, Gurgaon</v>
          </cell>
          <cell r="H773">
            <v>77.088598000000005</v>
          </cell>
          <cell r="I773">
            <v>28.495109599999999</v>
          </cell>
          <cell r="J773" t="str">
            <v>North Indian</v>
          </cell>
          <cell r="K773">
            <v>1100</v>
          </cell>
          <cell r="L773" t="str">
            <v>Indian Rupees(Rs.)</v>
          </cell>
          <cell r="M773" t="str">
            <v>No</v>
          </cell>
          <cell r="N773" t="str">
            <v>No</v>
          </cell>
          <cell r="O773">
            <v>3</v>
          </cell>
          <cell r="P773">
            <v>3.6</v>
          </cell>
          <cell r="Q773" t="str">
            <v>Good</v>
          </cell>
          <cell r="R773">
            <v>734</v>
          </cell>
        </row>
        <row r="774">
          <cell r="A774">
            <v>306132</v>
          </cell>
          <cell r="C774" t="str">
            <v>India</v>
          </cell>
          <cell r="D774" t="str">
            <v>Gurgaon</v>
          </cell>
          <cell r="E774" t="str">
            <v>Oh! Calcutta,9, Ground Floor, Cyber Hub, Opposite Gateway Towers, DLF Cyber City, Gurgaon</v>
          </cell>
          <cell r="F774" t="str">
            <v>Cyber Hub, DLF Cyber City</v>
          </cell>
          <cell r="G774" t="str">
            <v>Cyber Hub, DLF Cyber City, Gurgaon</v>
          </cell>
          <cell r="H774">
            <v>77.088687899999996</v>
          </cell>
          <cell r="I774">
            <v>28.4952079</v>
          </cell>
          <cell r="J774" t="str">
            <v>Bengali, Seafood</v>
          </cell>
          <cell r="K774">
            <v>1700</v>
          </cell>
          <cell r="L774" t="str">
            <v>Indian Rupees(Rs.)</v>
          </cell>
          <cell r="M774" t="str">
            <v>Yes</v>
          </cell>
          <cell r="N774" t="str">
            <v>Yes</v>
          </cell>
          <cell r="O774">
            <v>3</v>
          </cell>
          <cell r="P774">
            <v>3.8</v>
          </cell>
          <cell r="Q774" t="str">
            <v>Good</v>
          </cell>
          <cell r="R774">
            <v>706</v>
          </cell>
        </row>
        <row r="775">
          <cell r="A775">
            <v>306956</v>
          </cell>
          <cell r="C775" t="str">
            <v>India</v>
          </cell>
          <cell r="D775" t="str">
            <v>Gurgaon</v>
          </cell>
          <cell r="E775" t="str">
            <v>Olive Bistro,Shop 101, 1st Floor, Cyber Hub, DLF Cyber City, Gurgaon</v>
          </cell>
          <cell r="F775" t="str">
            <v>Cyber Hub, DLF Cyber City</v>
          </cell>
          <cell r="G775" t="str">
            <v>Cyber Hub, DLF Cyber City, Gurgaon</v>
          </cell>
          <cell r="H775">
            <v>77.087878599999996</v>
          </cell>
          <cell r="I775">
            <v>28.4945922</v>
          </cell>
          <cell r="J775" t="str">
            <v>Mediterranean, Italian, European</v>
          </cell>
          <cell r="K775">
            <v>2000</v>
          </cell>
          <cell r="L775" t="str">
            <v>Indian Rupees(Rs.)</v>
          </cell>
          <cell r="M775" t="str">
            <v>Yes</v>
          </cell>
          <cell r="N775" t="str">
            <v>No</v>
          </cell>
          <cell r="O775">
            <v>4</v>
          </cell>
          <cell r="P775">
            <v>3.9</v>
          </cell>
          <cell r="Q775" t="str">
            <v>Good</v>
          </cell>
          <cell r="R775">
            <v>1490</v>
          </cell>
        </row>
        <row r="776">
          <cell r="A776">
            <v>305862</v>
          </cell>
          <cell r="C776" t="str">
            <v>India</v>
          </cell>
          <cell r="D776" t="str">
            <v>Gurgaon</v>
          </cell>
          <cell r="E776" t="str">
            <v>Pita Pit,K3-B, Ground Floor, Cyber Hub, DLF Cyber City, Gurgaon</v>
          </cell>
          <cell r="F776" t="str">
            <v>Cyber Hub, DLF Cyber City</v>
          </cell>
          <cell r="G776" t="str">
            <v>Cyber Hub, DLF Cyber City, Gurgaon</v>
          </cell>
          <cell r="H776">
            <v>77.088642899999996</v>
          </cell>
          <cell r="I776">
            <v>28.495069099999998</v>
          </cell>
          <cell r="J776" t="str">
            <v>Healthy Food, Salad</v>
          </cell>
          <cell r="K776">
            <v>600</v>
          </cell>
          <cell r="L776" t="str">
            <v>Indian Rupees(Rs.)</v>
          </cell>
          <cell r="M776" t="str">
            <v>No</v>
          </cell>
          <cell r="N776" t="str">
            <v>Yes</v>
          </cell>
          <cell r="O776">
            <v>2</v>
          </cell>
          <cell r="P776">
            <v>3.9</v>
          </cell>
          <cell r="Q776" t="str">
            <v>Good</v>
          </cell>
          <cell r="R776">
            <v>870</v>
          </cell>
        </row>
        <row r="777">
          <cell r="A777">
            <v>307309</v>
          </cell>
          <cell r="C777" t="str">
            <v>India</v>
          </cell>
          <cell r="D777" t="str">
            <v>Gurgaon</v>
          </cell>
          <cell r="E777" t="str">
            <v>Raasta,2nd Floor, Cyber Hub, DLF Cyber City, Gurgaon</v>
          </cell>
          <cell r="F777" t="str">
            <v>Cyber Hub, DLF Cyber City</v>
          </cell>
          <cell r="G777" t="str">
            <v>Cyber Hub, DLF Cyber City, Gurgaon</v>
          </cell>
          <cell r="H777">
            <v>77.088373200000007</v>
          </cell>
          <cell r="I777">
            <v>28.4953121</v>
          </cell>
          <cell r="J777" t="str">
            <v>Continental, Italian</v>
          </cell>
          <cell r="K777">
            <v>2000</v>
          </cell>
          <cell r="L777" t="str">
            <v>Indian Rupees(Rs.)</v>
          </cell>
          <cell r="M777" t="str">
            <v>Yes</v>
          </cell>
          <cell r="N777" t="str">
            <v>Yes</v>
          </cell>
          <cell r="O777">
            <v>4</v>
          </cell>
          <cell r="P777">
            <v>3.8</v>
          </cell>
          <cell r="Q777" t="str">
            <v>Good</v>
          </cell>
          <cell r="R777">
            <v>1065</v>
          </cell>
        </row>
        <row r="778">
          <cell r="A778">
            <v>306131</v>
          </cell>
          <cell r="C778" t="str">
            <v>India</v>
          </cell>
          <cell r="D778" t="str">
            <v>Gurgaon</v>
          </cell>
          <cell r="E778" t="str">
            <v>Red Mango,K-4B, Ground Floor, Cyber Hub, DLF Cyber City, Gurgaon</v>
          </cell>
          <cell r="F778" t="str">
            <v>Cyber Hub, DLF Cyber City</v>
          </cell>
          <cell r="G778" t="str">
            <v>Cyber Hub, DLF Cyber City, Gurgaon</v>
          </cell>
          <cell r="H778">
            <v>77.088687899999996</v>
          </cell>
          <cell r="I778">
            <v>28.4952079</v>
          </cell>
          <cell r="J778" t="str">
            <v>Cafe, Desserts</v>
          </cell>
          <cell r="K778">
            <v>700</v>
          </cell>
          <cell r="L778" t="str">
            <v>Indian Rupees(Rs.)</v>
          </cell>
          <cell r="M778" t="str">
            <v>No</v>
          </cell>
          <cell r="N778" t="str">
            <v>Yes</v>
          </cell>
          <cell r="O778">
            <v>2</v>
          </cell>
          <cell r="P778">
            <v>3.6</v>
          </cell>
          <cell r="Q778" t="str">
            <v>Good</v>
          </cell>
          <cell r="R778">
            <v>365</v>
          </cell>
        </row>
        <row r="779">
          <cell r="A779">
            <v>306127</v>
          </cell>
          <cell r="C779" t="str">
            <v>India</v>
          </cell>
          <cell r="D779" t="str">
            <v>Gurgaon</v>
          </cell>
          <cell r="E779" t="str">
            <v>Rred Hot Asian Bistro,110, 1st Floor, Cyber Hub, DLF Cyber City, Gurgaon</v>
          </cell>
          <cell r="F779" t="str">
            <v>Cyber Hub, DLF Cyber City</v>
          </cell>
          <cell r="G779" t="str">
            <v>Cyber Hub, DLF Cyber City, Gurgaon</v>
          </cell>
          <cell r="H779">
            <v>77.088687899999996</v>
          </cell>
          <cell r="I779">
            <v>28.495387099999999</v>
          </cell>
          <cell r="J779" t="str">
            <v>Chinese, Japanese, Thai, Asian</v>
          </cell>
          <cell r="K779">
            <v>1400</v>
          </cell>
          <cell r="L779" t="str">
            <v>Indian Rupees(Rs.)</v>
          </cell>
          <cell r="M779" t="str">
            <v>Yes</v>
          </cell>
          <cell r="N779" t="str">
            <v>Yes</v>
          </cell>
          <cell r="O779">
            <v>3</v>
          </cell>
          <cell r="P779">
            <v>3.5</v>
          </cell>
          <cell r="Q779" t="str">
            <v>Good</v>
          </cell>
          <cell r="R779">
            <v>384</v>
          </cell>
        </row>
        <row r="780">
          <cell r="A780">
            <v>313149</v>
          </cell>
          <cell r="C780" t="str">
            <v>India</v>
          </cell>
          <cell r="D780" t="str">
            <v>Gurgaon</v>
          </cell>
          <cell r="E780" t="str">
            <v>Smaaash,Cyber Hub, DLF Cyber City, Gurgaon</v>
          </cell>
          <cell r="F780" t="str">
            <v>Cyber Hub, DLF Cyber City</v>
          </cell>
          <cell r="G780" t="str">
            <v>Cyber Hub, DLF Cyber City, Gurgaon</v>
          </cell>
          <cell r="H780">
            <v>77.088912699999995</v>
          </cell>
          <cell r="I780">
            <v>28.4950054</v>
          </cell>
          <cell r="J780" t="str">
            <v>North Indian, Thai, Continental</v>
          </cell>
          <cell r="K780">
            <v>1400</v>
          </cell>
          <cell r="L780" t="str">
            <v>Indian Rupees(Rs.)</v>
          </cell>
          <cell r="M780" t="str">
            <v>No</v>
          </cell>
          <cell r="N780" t="str">
            <v>No</v>
          </cell>
          <cell r="O780">
            <v>3</v>
          </cell>
          <cell r="P780">
            <v>3.9</v>
          </cell>
          <cell r="Q780" t="str">
            <v>Good</v>
          </cell>
          <cell r="R780">
            <v>622</v>
          </cell>
        </row>
        <row r="781">
          <cell r="A781">
            <v>306001</v>
          </cell>
          <cell r="C781" t="str">
            <v>India</v>
          </cell>
          <cell r="D781" t="str">
            <v>Gurgaon</v>
          </cell>
          <cell r="E781" t="str">
            <v>Starbucks,Ground Floor, Cyber Hub, DLF Cyber City, Gurgaon</v>
          </cell>
          <cell r="F781" t="str">
            <v>Cyber Hub, DLF Cyber City</v>
          </cell>
          <cell r="G781" t="str">
            <v>Cyber Hub, DLF Cyber City, Gurgaon</v>
          </cell>
          <cell r="H781">
            <v>77.089198199999998</v>
          </cell>
          <cell r="I781">
            <v>28.495645700000001</v>
          </cell>
          <cell r="J781" t="str">
            <v>Cafe</v>
          </cell>
          <cell r="K781">
            <v>700</v>
          </cell>
          <cell r="L781" t="str">
            <v>Indian Rupees(Rs.)</v>
          </cell>
          <cell r="M781" t="str">
            <v>No</v>
          </cell>
          <cell r="N781" t="str">
            <v>No</v>
          </cell>
          <cell r="O781">
            <v>2</v>
          </cell>
          <cell r="P781">
            <v>3.9</v>
          </cell>
          <cell r="Q781" t="str">
            <v>Good</v>
          </cell>
          <cell r="R781">
            <v>560</v>
          </cell>
        </row>
        <row r="782">
          <cell r="A782">
            <v>308016</v>
          </cell>
          <cell r="C782" t="str">
            <v>India</v>
          </cell>
          <cell r="D782" t="str">
            <v>Gurgaon</v>
          </cell>
          <cell r="E782" t="str">
            <v>Sutra Gastropub,201-202, Cyber Hub, DLF Cyber City, Gurgaon</v>
          </cell>
          <cell r="F782" t="str">
            <v>Cyber Hub, DLF Cyber City</v>
          </cell>
          <cell r="G782" t="str">
            <v>Cyber Hub, DLF Cyber City, Gurgaon</v>
          </cell>
          <cell r="H782">
            <v>77.088328200000007</v>
          </cell>
          <cell r="I782">
            <v>28.494814699999999</v>
          </cell>
          <cell r="J782" t="str">
            <v>Mediterranean, European, American, North Indian</v>
          </cell>
          <cell r="K782">
            <v>2300</v>
          </cell>
          <cell r="L782" t="str">
            <v>Indian Rupees(Rs.)</v>
          </cell>
          <cell r="M782" t="str">
            <v>No</v>
          </cell>
          <cell r="N782" t="str">
            <v>No</v>
          </cell>
          <cell r="O782">
            <v>4</v>
          </cell>
          <cell r="P782">
            <v>3.8</v>
          </cell>
          <cell r="Q782" t="str">
            <v>Good</v>
          </cell>
          <cell r="R782">
            <v>1046</v>
          </cell>
        </row>
        <row r="783">
          <cell r="A783">
            <v>18336509</v>
          </cell>
          <cell r="C783" t="str">
            <v>India</v>
          </cell>
          <cell r="D783" t="str">
            <v>Gurgaon</v>
          </cell>
          <cell r="E783" t="str">
            <v>Taco Bell,Cyber Hub, DLF Cyber City, Gurgaon</v>
          </cell>
          <cell r="F783" t="str">
            <v>Cyber Hub, DLF Cyber City</v>
          </cell>
          <cell r="G783" t="str">
            <v>Cyber Hub, DLF Cyber City, Gurgaon</v>
          </cell>
          <cell r="H783">
            <v>77.088311300000001</v>
          </cell>
          <cell r="I783">
            <v>28.4942639</v>
          </cell>
          <cell r="J783" t="str">
            <v>Mexican, Fast Food</v>
          </cell>
          <cell r="K783">
            <v>550</v>
          </cell>
          <cell r="L783" t="str">
            <v>Indian Rupees(Rs.)</v>
          </cell>
          <cell r="M783" t="str">
            <v>No</v>
          </cell>
          <cell r="N783" t="str">
            <v>Yes</v>
          </cell>
          <cell r="O783">
            <v>2</v>
          </cell>
          <cell r="P783">
            <v>3.8</v>
          </cell>
          <cell r="Q783" t="str">
            <v>Good</v>
          </cell>
          <cell r="R783">
            <v>176</v>
          </cell>
        </row>
        <row r="784">
          <cell r="A784">
            <v>18336176</v>
          </cell>
          <cell r="C784" t="str">
            <v>India</v>
          </cell>
          <cell r="D784" t="str">
            <v>Gurgaon</v>
          </cell>
          <cell r="E784" t="str">
            <v>The People &amp; Co.,Ground Floor, DLF Cyber City, Gurgaon</v>
          </cell>
          <cell r="F784" t="str">
            <v>Cyber Hub, DLF Cyber City</v>
          </cell>
          <cell r="G784" t="str">
            <v>Cyber Hub, DLF Cyber City, Gurgaon</v>
          </cell>
          <cell r="H784">
            <v>77.088777800000003</v>
          </cell>
          <cell r="I784">
            <v>28.4949476</v>
          </cell>
          <cell r="J784" t="str">
            <v>Continental, Italian</v>
          </cell>
          <cell r="K784">
            <v>1700</v>
          </cell>
          <cell r="L784" t="str">
            <v>Indian Rupees(Rs.)</v>
          </cell>
          <cell r="M784" t="str">
            <v>Yes</v>
          </cell>
          <cell r="N784" t="str">
            <v>No</v>
          </cell>
          <cell r="O784">
            <v>3</v>
          </cell>
          <cell r="P784">
            <v>3.7</v>
          </cell>
          <cell r="Q784" t="str">
            <v>Good</v>
          </cell>
          <cell r="R784">
            <v>173</v>
          </cell>
        </row>
        <row r="785">
          <cell r="A785">
            <v>18383472</v>
          </cell>
          <cell r="C785" t="str">
            <v>India</v>
          </cell>
          <cell r="D785" t="str">
            <v>Gurgaon</v>
          </cell>
          <cell r="E785" t="str">
            <v>Theobroma,Ground Floor, Cyber Hub, DLF Cyber City, Gurgaon</v>
          </cell>
          <cell r="F785" t="str">
            <v>Cyber Hub, DLF Cyber City</v>
          </cell>
          <cell r="G785" t="str">
            <v>Cyber Hub, DLF Cyber City, Gurgaon</v>
          </cell>
          <cell r="H785">
            <v>77.088687899999996</v>
          </cell>
          <cell r="I785">
            <v>28.494759699999999</v>
          </cell>
          <cell r="J785" t="str">
            <v>Bakery, Cafe</v>
          </cell>
          <cell r="K785">
            <v>600</v>
          </cell>
          <cell r="L785" t="str">
            <v>Indian Rupees(Rs.)</v>
          </cell>
          <cell r="M785" t="str">
            <v>No</v>
          </cell>
          <cell r="N785" t="str">
            <v>Yes</v>
          </cell>
          <cell r="O785">
            <v>2</v>
          </cell>
          <cell r="P785">
            <v>3.8</v>
          </cell>
          <cell r="Q785" t="str">
            <v>Good</v>
          </cell>
          <cell r="R785">
            <v>227</v>
          </cell>
        </row>
        <row r="786">
          <cell r="A786">
            <v>18292448</v>
          </cell>
          <cell r="C786" t="str">
            <v>India</v>
          </cell>
          <cell r="D786" t="str">
            <v>Gurgaon</v>
          </cell>
          <cell r="E786" t="str">
            <v>Wendy's,2-A, UGF/A, Ground Floor, Building 10, Cyber Hub, DLF Cyber City, Gurgaon</v>
          </cell>
          <cell r="F786" t="str">
            <v>Cyber Hub, DLF Cyber City</v>
          </cell>
          <cell r="G786" t="str">
            <v>Cyber Hub, DLF Cyber City, Gurgaon</v>
          </cell>
          <cell r="H786">
            <v>77.087518900000006</v>
          </cell>
          <cell r="I786">
            <v>28.494916199999999</v>
          </cell>
          <cell r="J786" t="str">
            <v>Burger, Fast Food</v>
          </cell>
          <cell r="K786">
            <v>400</v>
          </cell>
          <cell r="L786" t="str">
            <v>Indian Rupees(Rs.)</v>
          </cell>
          <cell r="M786" t="str">
            <v>No</v>
          </cell>
          <cell r="N786" t="str">
            <v>Yes</v>
          </cell>
          <cell r="O786">
            <v>1</v>
          </cell>
          <cell r="P786">
            <v>3.9</v>
          </cell>
          <cell r="Q786" t="str">
            <v>Good</v>
          </cell>
          <cell r="R786">
            <v>296</v>
          </cell>
        </row>
        <row r="787">
          <cell r="A787">
            <v>306134</v>
          </cell>
          <cell r="C787" t="str">
            <v>India</v>
          </cell>
          <cell r="D787" t="str">
            <v>Gurgaon</v>
          </cell>
          <cell r="E787" t="str">
            <v>The Wine Company,Cyber Hub, DLF Cyber City, Gurgaon</v>
          </cell>
          <cell r="F787" t="str">
            <v>Cyber Hub, DLF Cyber City</v>
          </cell>
          <cell r="G787" t="str">
            <v>Cyber Hub, DLF Cyber City, Gurgaon</v>
          </cell>
          <cell r="H787">
            <v>77.089047600000001</v>
          </cell>
          <cell r="I787">
            <v>28.496228500000001</v>
          </cell>
          <cell r="J787" t="str">
            <v>Italian, European</v>
          </cell>
          <cell r="K787">
            <v>2000</v>
          </cell>
          <cell r="L787" t="str">
            <v>Indian Rupees(Rs.)</v>
          </cell>
          <cell r="M787" t="str">
            <v>Yes</v>
          </cell>
          <cell r="N787" t="str">
            <v>No</v>
          </cell>
          <cell r="O787">
            <v>4</v>
          </cell>
          <cell r="P787">
            <v>2.4</v>
          </cell>
          <cell r="Q787" t="str">
            <v>Poor</v>
          </cell>
          <cell r="R787">
            <v>2412</v>
          </cell>
        </row>
        <row r="788">
          <cell r="A788">
            <v>306946</v>
          </cell>
          <cell r="C788" t="str">
            <v>India</v>
          </cell>
          <cell r="D788" t="str">
            <v>Gurgaon</v>
          </cell>
          <cell r="E788" t="str">
            <v>Cafe Delhi Heights,Shop 10, Ground Floor, Cyber Hub, DLF Cyber City, Gurgaon</v>
          </cell>
          <cell r="F788" t="str">
            <v>Cyber Hub, DLF Cyber City</v>
          </cell>
          <cell r="G788" t="str">
            <v>Cyber Hub, DLF Cyber City, Gurgaon</v>
          </cell>
          <cell r="H788">
            <v>77.088687899999996</v>
          </cell>
          <cell r="I788">
            <v>28.4952079</v>
          </cell>
          <cell r="J788" t="str">
            <v>Continental, American, Italian, Seafood, North Indian, Cafe</v>
          </cell>
          <cell r="K788">
            <v>2000</v>
          </cell>
          <cell r="L788" t="str">
            <v>Indian Rupees(Rs.)</v>
          </cell>
          <cell r="M788" t="str">
            <v>No</v>
          </cell>
          <cell r="N788" t="str">
            <v>No</v>
          </cell>
          <cell r="O788">
            <v>4</v>
          </cell>
          <cell r="P788">
            <v>4</v>
          </cell>
          <cell r="Q788" t="str">
            <v>Very Good</v>
          </cell>
          <cell r="R788">
            <v>1840</v>
          </cell>
        </row>
        <row r="789">
          <cell r="A789">
            <v>18289242</v>
          </cell>
          <cell r="C789" t="str">
            <v>India</v>
          </cell>
          <cell r="D789" t="str">
            <v>Gurgaon</v>
          </cell>
          <cell r="E789" t="str">
            <v>Cyber Hub Social,Cyber Hub, DLF Cyber City, Gurgaon</v>
          </cell>
          <cell r="F789" t="str">
            <v>Cyber Hub, DLF Cyber City</v>
          </cell>
          <cell r="G789" t="str">
            <v>Cyber Hub, DLF Cyber City, Gurgaon</v>
          </cell>
          <cell r="H789">
            <v>77.088508000000004</v>
          </cell>
          <cell r="I789">
            <v>28.4939356</v>
          </cell>
          <cell r="J789" t="str">
            <v>Continental, American, Asian, North Indian</v>
          </cell>
          <cell r="K789">
            <v>1500</v>
          </cell>
          <cell r="L789" t="str">
            <v>Indian Rupees(Rs.)</v>
          </cell>
          <cell r="M789" t="str">
            <v>Yes</v>
          </cell>
          <cell r="N789" t="str">
            <v>Yes</v>
          </cell>
          <cell r="O789">
            <v>3</v>
          </cell>
          <cell r="P789">
            <v>4.3</v>
          </cell>
          <cell r="Q789" t="str">
            <v>Very Good</v>
          </cell>
          <cell r="R789">
            <v>716</v>
          </cell>
        </row>
        <row r="790">
          <cell r="A790">
            <v>18277030</v>
          </cell>
          <cell r="C790" t="str">
            <v>India</v>
          </cell>
          <cell r="D790" t="str">
            <v>Gurgaon</v>
          </cell>
          <cell r="E790" t="str">
            <v>Delifrance - The France Cafe Bakery,Building 10, Tower B,  Cyber Hub, DLF Cyber City, Gurgaon</v>
          </cell>
          <cell r="F790" t="str">
            <v>Cyber Hub, DLF Cyber City</v>
          </cell>
          <cell r="G790" t="str">
            <v>Cyber Hub, DLF Cyber City, Gurgaon</v>
          </cell>
          <cell r="H790">
            <v>77.088560950000002</v>
          </cell>
          <cell r="I790">
            <v>28.494271390000002</v>
          </cell>
          <cell r="J790" t="str">
            <v>Cafe, Bakery, Desserts</v>
          </cell>
          <cell r="K790">
            <v>800</v>
          </cell>
          <cell r="L790" t="str">
            <v>Indian Rupees(Rs.)</v>
          </cell>
          <cell r="M790" t="str">
            <v>Yes</v>
          </cell>
          <cell r="N790" t="str">
            <v>Yes</v>
          </cell>
          <cell r="O790">
            <v>2</v>
          </cell>
          <cell r="P790">
            <v>4</v>
          </cell>
          <cell r="Q790" t="str">
            <v>Very Good</v>
          </cell>
          <cell r="R790">
            <v>199</v>
          </cell>
        </row>
        <row r="791">
          <cell r="A791">
            <v>306153</v>
          </cell>
          <cell r="C791" t="str">
            <v>India</v>
          </cell>
          <cell r="D791" t="str">
            <v>Gurgaon</v>
          </cell>
          <cell r="E791" t="str">
            <v>Dhaba By Claridges,1st Floor, Cyber Hub, DLF Cyber City, Gurgaon</v>
          </cell>
          <cell r="F791" t="str">
            <v>Cyber Hub, DLF Cyber City</v>
          </cell>
          <cell r="G791" t="str">
            <v>Cyber Hub, DLF Cyber City, Gurgaon</v>
          </cell>
          <cell r="H791">
            <v>77.088687899999996</v>
          </cell>
          <cell r="I791">
            <v>28.495387099999999</v>
          </cell>
          <cell r="J791" t="str">
            <v>North Indian</v>
          </cell>
          <cell r="K791">
            <v>2000</v>
          </cell>
          <cell r="L791" t="str">
            <v>Indian Rupees(Rs.)</v>
          </cell>
          <cell r="M791" t="str">
            <v>Yes</v>
          </cell>
          <cell r="N791" t="str">
            <v>Yes</v>
          </cell>
          <cell r="O791">
            <v>4</v>
          </cell>
          <cell r="P791">
            <v>4</v>
          </cell>
          <cell r="Q791" t="str">
            <v>Very Good</v>
          </cell>
          <cell r="R791">
            <v>1658</v>
          </cell>
        </row>
        <row r="792">
          <cell r="A792">
            <v>308022</v>
          </cell>
          <cell r="C792" t="str">
            <v>India</v>
          </cell>
          <cell r="D792" t="str">
            <v>Gurgaon</v>
          </cell>
          <cell r="E792" t="str">
            <v>Farzi Cafe,7-8, Ground Floor, Cyber Hub, DLF Cyber City, Gurgaon</v>
          </cell>
          <cell r="F792" t="str">
            <v>Cyber Hub, DLF Cyber City</v>
          </cell>
          <cell r="G792" t="str">
            <v>Cyber Hub, DLF Cyber City, Gurgaon</v>
          </cell>
          <cell r="H792">
            <v>77.088687899999996</v>
          </cell>
          <cell r="I792">
            <v>28.4952079</v>
          </cell>
          <cell r="J792" t="str">
            <v>Modern Indian</v>
          </cell>
          <cell r="K792">
            <v>2200</v>
          </cell>
          <cell r="L792" t="str">
            <v>Indian Rupees(Rs.)</v>
          </cell>
          <cell r="M792" t="str">
            <v>No</v>
          </cell>
          <cell r="N792" t="str">
            <v>No</v>
          </cell>
          <cell r="O792">
            <v>4</v>
          </cell>
          <cell r="P792">
            <v>4.3</v>
          </cell>
          <cell r="Q792" t="str">
            <v>Very Good</v>
          </cell>
          <cell r="R792">
            <v>4385</v>
          </cell>
        </row>
        <row r="793">
          <cell r="A793">
            <v>305905</v>
          </cell>
          <cell r="C793" t="str">
            <v>India</v>
          </cell>
          <cell r="D793" t="str">
            <v>Gurgaon</v>
          </cell>
          <cell r="E793" t="str">
            <v>Hard Rock Cafe,Unit 4/5/104/105, R Block, Cyber Hub, DLF Cyber City, Gurgaon</v>
          </cell>
          <cell r="F793" t="str">
            <v>Cyber Hub, DLF Cyber City</v>
          </cell>
          <cell r="G793" t="str">
            <v>Cyber Hub, DLF Cyber City, Gurgaon</v>
          </cell>
          <cell r="H793">
            <v>77.088508000000004</v>
          </cell>
          <cell r="I793">
            <v>28.494921699999999</v>
          </cell>
          <cell r="J793" t="str">
            <v>Mediterranean, Mexican, North Indian, American</v>
          </cell>
          <cell r="K793">
            <v>2500</v>
          </cell>
          <cell r="L793" t="str">
            <v>Indian Rupees(Rs.)</v>
          </cell>
          <cell r="M793" t="str">
            <v>Yes</v>
          </cell>
          <cell r="N793" t="str">
            <v>No</v>
          </cell>
          <cell r="O793">
            <v>4</v>
          </cell>
          <cell r="P793">
            <v>4.0999999999999996</v>
          </cell>
          <cell r="Q793" t="str">
            <v>Very Good</v>
          </cell>
          <cell r="R793">
            <v>1949</v>
          </cell>
        </row>
        <row r="794">
          <cell r="A794">
            <v>18245277</v>
          </cell>
          <cell r="C794" t="str">
            <v>India</v>
          </cell>
          <cell r="D794" t="str">
            <v>Gurgaon</v>
          </cell>
          <cell r="E794" t="str">
            <v>Instapizza,Unit 2A, Building 10, Cyber Hub, DLF Cyber City, Gurgaon</v>
          </cell>
          <cell r="F794" t="str">
            <v>Cyber Hub, DLF Cyber City</v>
          </cell>
          <cell r="G794" t="str">
            <v>Cyber Hub, DLF Cyber City, Gurgaon</v>
          </cell>
          <cell r="H794">
            <v>77.0882383</v>
          </cell>
          <cell r="I794">
            <v>28.494088999999999</v>
          </cell>
          <cell r="J794" t="str">
            <v>Pizza, Fast Food</v>
          </cell>
          <cell r="K794">
            <v>900</v>
          </cell>
          <cell r="L794" t="str">
            <v>Indian Rupees(Rs.)</v>
          </cell>
          <cell r="M794" t="str">
            <v>Yes</v>
          </cell>
          <cell r="N794" t="str">
            <v>Yes</v>
          </cell>
          <cell r="O794">
            <v>2</v>
          </cell>
          <cell r="P794">
            <v>4</v>
          </cell>
          <cell r="Q794" t="str">
            <v>Very Good</v>
          </cell>
          <cell r="R794">
            <v>219</v>
          </cell>
        </row>
        <row r="795">
          <cell r="A795">
            <v>305670</v>
          </cell>
          <cell r="C795" t="str">
            <v>India</v>
          </cell>
          <cell r="D795" t="str">
            <v>Gurgaon</v>
          </cell>
          <cell r="E795" t="str">
            <v>Made In Punjab,6-7, Ground Floor, Cyber Hub, DLF Cyber City, Gurgaon</v>
          </cell>
          <cell r="F795" t="str">
            <v>Cyber Hub, DLF Cyber City</v>
          </cell>
          <cell r="G795" t="str">
            <v>Cyber Hub, DLF Cyber City, Gurgaon</v>
          </cell>
          <cell r="H795">
            <v>77.088598000000005</v>
          </cell>
          <cell r="I795">
            <v>28.495109599999999</v>
          </cell>
          <cell r="J795" t="str">
            <v>North Indian, Mughlai</v>
          </cell>
          <cell r="K795">
            <v>1500</v>
          </cell>
          <cell r="L795" t="str">
            <v>Indian Rupees(Rs.)</v>
          </cell>
          <cell r="M795" t="str">
            <v>Yes</v>
          </cell>
          <cell r="N795" t="str">
            <v>No</v>
          </cell>
          <cell r="O795">
            <v>3</v>
          </cell>
          <cell r="P795">
            <v>4</v>
          </cell>
          <cell r="Q795" t="str">
            <v>Very Good</v>
          </cell>
          <cell r="R795">
            <v>1595</v>
          </cell>
        </row>
        <row r="796">
          <cell r="A796">
            <v>305815</v>
          </cell>
          <cell r="C796" t="str">
            <v>India</v>
          </cell>
          <cell r="D796" t="str">
            <v>Gurgaon</v>
          </cell>
          <cell r="E796" t="str">
            <v>Nando's,Cyber Hub, DLF Cyber City, Gurgaon</v>
          </cell>
          <cell r="F796" t="str">
            <v>Cyber Hub, DLF Cyber City</v>
          </cell>
          <cell r="G796" t="str">
            <v>Cyber Hub, DLF Cyber City, Gurgaon</v>
          </cell>
          <cell r="H796">
            <v>77.088867699999994</v>
          </cell>
          <cell r="I796">
            <v>28.495494099999998</v>
          </cell>
          <cell r="J796" t="str">
            <v>Portuguese, African</v>
          </cell>
          <cell r="K796">
            <v>1200</v>
          </cell>
          <cell r="L796" t="str">
            <v>Indian Rupees(Rs.)</v>
          </cell>
          <cell r="M796" t="str">
            <v>Yes</v>
          </cell>
          <cell r="N796" t="str">
            <v>Yes</v>
          </cell>
          <cell r="O796">
            <v>3</v>
          </cell>
          <cell r="P796">
            <v>4</v>
          </cell>
          <cell r="Q796" t="str">
            <v>Very Good</v>
          </cell>
          <cell r="R796">
            <v>1730</v>
          </cell>
        </row>
        <row r="797">
          <cell r="A797">
            <v>18208920</v>
          </cell>
          <cell r="C797" t="str">
            <v>India</v>
          </cell>
          <cell r="D797" t="str">
            <v>Gurgaon</v>
          </cell>
          <cell r="E797" t="str">
            <v>Quaff,Tower B, Building 10, Cyber Hub, DLF Cyber City, Gurgaon</v>
          </cell>
          <cell r="F797" t="str">
            <v>Cyber Hub, DLF Cyber City</v>
          </cell>
          <cell r="G797" t="str">
            <v>Cyber Hub, DLF Cyber City, Gurgaon</v>
          </cell>
          <cell r="H797">
            <v>77.088065099999994</v>
          </cell>
          <cell r="I797">
            <v>28.494422400000001</v>
          </cell>
          <cell r="J797" t="str">
            <v>American, Italian, Chinese</v>
          </cell>
          <cell r="K797">
            <v>1750</v>
          </cell>
          <cell r="L797" t="str">
            <v>Indian Rupees(Rs.)</v>
          </cell>
          <cell r="M797" t="str">
            <v>Yes</v>
          </cell>
          <cell r="N797" t="str">
            <v>No</v>
          </cell>
          <cell r="O797">
            <v>3</v>
          </cell>
          <cell r="P797">
            <v>4.0999999999999996</v>
          </cell>
          <cell r="Q797" t="str">
            <v>Very Good</v>
          </cell>
          <cell r="R797">
            <v>353</v>
          </cell>
        </row>
        <row r="798">
          <cell r="A798">
            <v>306046</v>
          </cell>
          <cell r="C798" t="str">
            <v>India</v>
          </cell>
          <cell r="D798" t="str">
            <v>Gurgaon</v>
          </cell>
          <cell r="E798" t="str">
            <v>SodaBottleOpenerWala,3, Ground Floor, Cyber Hub, DLF Cyber City, Gurgaon</v>
          </cell>
          <cell r="F798" t="str">
            <v>Cyber Hub, DLF Cyber City</v>
          </cell>
          <cell r="G798" t="str">
            <v>Cyber Hub, DLF Cyber City, Gurgaon</v>
          </cell>
          <cell r="H798">
            <v>77.088508000000004</v>
          </cell>
          <cell r="I798">
            <v>28.494831999999999</v>
          </cell>
          <cell r="J798" t="str">
            <v>Parsi, Iranian</v>
          </cell>
          <cell r="K798">
            <v>1300</v>
          </cell>
          <cell r="L798" t="str">
            <v>Indian Rupees(Rs.)</v>
          </cell>
          <cell r="M798" t="str">
            <v>No</v>
          </cell>
          <cell r="N798" t="str">
            <v>No</v>
          </cell>
          <cell r="O798">
            <v>3</v>
          </cell>
          <cell r="P798">
            <v>4</v>
          </cell>
          <cell r="Q798" t="str">
            <v>Very Good</v>
          </cell>
          <cell r="R798">
            <v>2843</v>
          </cell>
        </row>
        <row r="799">
          <cell r="A799">
            <v>18381226</v>
          </cell>
          <cell r="C799" t="str">
            <v>India</v>
          </cell>
          <cell r="D799" t="str">
            <v>Gurgaon</v>
          </cell>
          <cell r="E799" t="str">
            <v>The Grill Mill,Unit 1A, Ground Floor, Building 10, Tower C, DLF Cyber City, Gurgaon</v>
          </cell>
          <cell r="F799" t="str">
            <v>Cyber Hub, DLF Cyber City</v>
          </cell>
          <cell r="G799" t="str">
            <v>Cyber Hub, DLF Cyber City, Gurgaon</v>
          </cell>
          <cell r="H799">
            <v>77.088468899999995</v>
          </cell>
          <cell r="I799">
            <v>28.494070399999998</v>
          </cell>
          <cell r="J799" t="str">
            <v>North Indian, Continental, Asian</v>
          </cell>
          <cell r="K799">
            <v>1500</v>
          </cell>
          <cell r="L799" t="str">
            <v>Indian Rupees(Rs.)</v>
          </cell>
          <cell r="M799" t="str">
            <v>Yes</v>
          </cell>
          <cell r="N799" t="str">
            <v>No</v>
          </cell>
          <cell r="O799">
            <v>3</v>
          </cell>
          <cell r="P799">
            <v>4</v>
          </cell>
          <cell r="Q799" t="str">
            <v>Very Good</v>
          </cell>
          <cell r="R799">
            <v>209</v>
          </cell>
        </row>
        <row r="800">
          <cell r="A800">
            <v>4992</v>
          </cell>
          <cell r="C800" t="str">
            <v>India</v>
          </cell>
          <cell r="D800" t="str">
            <v>Gurgaon</v>
          </cell>
          <cell r="E800" t="str">
            <v>Knight Rider,Near DLF Phase 2 Rapid Metro Station, DLF Cyber City, Gurgaon</v>
          </cell>
          <cell r="F800" t="str">
            <v>DLF Cyber City</v>
          </cell>
          <cell r="G800" t="str">
            <v>DLF Cyber City, Gurgaon</v>
          </cell>
          <cell r="H800">
            <v>77.093340699999999</v>
          </cell>
          <cell r="I800">
            <v>28.487788200000001</v>
          </cell>
          <cell r="J800" t="str">
            <v>North Indian, Continental</v>
          </cell>
          <cell r="K800">
            <v>1200</v>
          </cell>
          <cell r="L800" t="str">
            <v>Indian Rupees(Rs.)</v>
          </cell>
          <cell r="M800" t="str">
            <v>Yes</v>
          </cell>
          <cell r="N800" t="str">
            <v>No</v>
          </cell>
          <cell r="O800">
            <v>3</v>
          </cell>
          <cell r="P800">
            <v>3.1</v>
          </cell>
          <cell r="Q800" t="str">
            <v>Average</v>
          </cell>
          <cell r="R800">
            <v>185</v>
          </cell>
        </row>
        <row r="801">
          <cell r="A801">
            <v>300749</v>
          </cell>
          <cell r="C801" t="str">
            <v>India</v>
          </cell>
          <cell r="D801" t="str">
            <v>Gurgaon</v>
          </cell>
          <cell r="E801" t="str">
            <v>Chaayos,Ground Floor, Tower B Atrium, Building 5, Near Indian Oil Petrol Pump, DLF Cyber City, Gurgaon</v>
          </cell>
          <cell r="F801" t="str">
            <v>DLF Cyber City</v>
          </cell>
          <cell r="G801" t="str">
            <v>DLF Cyber City, Gurgaon</v>
          </cell>
          <cell r="H801">
            <v>77.092104899999995</v>
          </cell>
          <cell r="I801">
            <v>28.4897992</v>
          </cell>
          <cell r="J801" t="str">
            <v>Cafe, Tea</v>
          </cell>
          <cell r="K801">
            <v>400</v>
          </cell>
          <cell r="L801" t="str">
            <v>Indian Rupees(Rs.)</v>
          </cell>
          <cell r="M801" t="str">
            <v>No</v>
          </cell>
          <cell r="N801" t="str">
            <v>Yes</v>
          </cell>
          <cell r="O801">
            <v>1</v>
          </cell>
          <cell r="P801">
            <v>3.8</v>
          </cell>
          <cell r="Q801" t="str">
            <v>Good</v>
          </cell>
          <cell r="R801">
            <v>393</v>
          </cell>
        </row>
        <row r="802">
          <cell r="A802">
            <v>278</v>
          </cell>
          <cell r="C802" t="str">
            <v>India</v>
          </cell>
          <cell r="D802" t="str">
            <v>Gurgaon</v>
          </cell>
          <cell r="E802" t="str">
            <v>Nooba,Premises 2G, Building 10, Tower A, DLF Cyber City, Gurgaon</v>
          </cell>
          <cell r="F802" t="str">
            <v>DLF Cyber City</v>
          </cell>
          <cell r="G802" t="str">
            <v>DLF Cyber City, Gurgaon</v>
          </cell>
          <cell r="H802">
            <v>77.087563900000006</v>
          </cell>
          <cell r="I802">
            <v>28.494248200000001</v>
          </cell>
          <cell r="J802" t="str">
            <v>Chinese</v>
          </cell>
          <cell r="K802">
            <v>1500</v>
          </cell>
          <cell r="L802" t="str">
            <v>Indian Rupees(Rs.)</v>
          </cell>
          <cell r="M802" t="str">
            <v>No</v>
          </cell>
          <cell r="N802" t="str">
            <v>No</v>
          </cell>
          <cell r="O802">
            <v>3</v>
          </cell>
          <cell r="P802">
            <v>3.8</v>
          </cell>
          <cell r="Q802" t="str">
            <v>Good</v>
          </cell>
          <cell r="R802">
            <v>333</v>
          </cell>
        </row>
        <row r="803">
          <cell r="A803">
            <v>225</v>
          </cell>
          <cell r="C803" t="str">
            <v>India</v>
          </cell>
          <cell r="D803" t="str">
            <v>Gurgaon</v>
          </cell>
          <cell r="E803" t="str">
            <v>Domino's Pizza,UGF/RTC 9, Building 8, Tower C, DLF- 2, DLF Cyber City, Gurgaon</v>
          </cell>
          <cell r="F803" t="str">
            <v>DLF Cyber City</v>
          </cell>
          <cell r="G803" t="str">
            <v>DLF Cyber City, Gurgaon</v>
          </cell>
          <cell r="H803">
            <v>77.089047600000001</v>
          </cell>
          <cell r="I803">
            <v>28.494525299999999</v>
          </cell>
          <cell r="J803" t="str">
            <v>Pizza, Fast Food</v>
          </cell>
          <cell r="K803">
            <v>700</v>
          </cell>
          <cell r="L803" t="str">
            <v>Indian Rupees(Rs.)</v>
          </cell>
          <cell r="M803" t="str">
            <v>No</v>
          </cell>
          <cell r="N803" t="str">
            <v>No</v>
          </cell>
          <cell r="O803">
            <v>2</v>
          </cell>
          <cell r="P803">
            <v>2.4</v>
          </cell>
          <cell r="Q803" t="str">
            <v>Poor</v>
          </cell>
          <cell r="R803">
            <v>125</v>
          </cell>
        </row>
        <row r="804">
          <cell r="A804">
            <v>18337929</v>
          </cell>
          <cell r="C804" t="str">
            <v>India</v>
          </cell>
          <cell r="D804" t="str">
            <v>Gurgaon</v>
          </cell>
          <cell r="E804" t="str">
            <v>Indigo Delicatessen,UGF/B/2C, Building 10B, DLF Cyber Hub, Gurgaon, DLF Cyber City, Gurgaon</v>
          </cell>
          <cell r="F804" t="str">
            <v>DLF Cyber City</v>
          </cell>
          <cell r="G804" t="str">
            <v>DLF Cyber City, Gurgaon</v>
          </cell>
          <cell r="H804">
            <v>77.088418099999998</v>
          </cell>
          <cell r="I804">
            <v>28.494016599999998</v>
          </cell>
          <cell r="J804" t="str">
            <v>European, Continental</v>
          </cell>
          <cell r="K804">
            <v>1800</v>
          </cell>
          <cell r="L804" t="str">
            <v>Indian Rupees(Rs.)</v>
          </cell>
          <cell r="M804" t="str">
            <v>Yes</v>
          </cell>
          <cell r="N804" t="str">
            <v>Yes</v>
          </cell>
          <cell r="O804">
            <v>3</v>
          </cell>
          <cell r="P804">
            <v>4.2</v>
          </cell>
          <cell r="Q804" t="str">
            <v>Very Good</v>
          </cell>
          <cell r="R804">
            <v>205</v>
          </cell>
        </row>
        <row r="805">
          <cell r="A805">
            <v>5960</v>
          </cell>
          <cell r="C805" t="str">
            <v>India</v>
          </cell>
          <cell r="D805" t="str">
            <v>Gurgaon</v>
          </cell>
          <cell r="E805" t="str">
            <v>Escape Terrace Bar Kitchen,R-2, Level 2, DLF Galleria, DLF Phase 4, Gurgaon</v>
          </cell>
          <cell r="F805" t="str">
            <v>DLF Galleria, DLF Phase 4</v>
          </cell>
          <cell r="G805" t="str">
            <v>DLF Galleria, DLF Phase 4, Gurgaon</v>
          </cell>
          <cell r="H805">
            <v>77.082213300000006</v>
          </cell>
          <cell r="I805">
            <v>28.467154099999998</v>
          </cell>
          <cell r="J805" t="str">
            <v>Finger Food</v>
          </cell>
          <cell r="K805">
            <v>1700</v>
          </cell>
          <cell r="L805" t="str">
            <v>Indian Rupees(Rs.)</v>
          </cell>
          <cell r="M805" t="str">
            <v>Yes</v>
          </cell>
          <cell r="N805" t="str">
            <v>No</v>
          </cell>
          <cell r="O805">
            <v>3</v>
          </cell>
          <cell r="P805">
            <v>3.4</v>
          </cell>
          <cell r="Q805" t="str">
            <v>Average</v>
          </cell>
          <cell r="R805">
            <v>294</v>
          </cell>
        </row>
        <row r="806">
          <cell r="A806">
            <v>1664</v>
          </cell>
          <cell r="C806" t="str">
            <v>India</v>
          </cell>
          <cell r="D806" t="str">
            <v>Gurgaon</v>
          </cell>
          <cell r="E806" t="str">
            <v>Kwaliti,SF-71, 1st Floor, DLF Galleria, DLF Phase 4, Gurgaon</v>
          </cell>
          <cell r="F806" t="str">
            <v>DLF Galleria, DLF Phase 4</v>
          </cell>
          <cell r="G806" t="str">
            <v>DLF Galleria, DLF Phase 4, Gurgaon</v>
          </cell>
          <cell r="H806">
            <v>77.081763699999996</v>
          </cell>
          <cell r="I806">
            <v>28.467290200000001</v>
          </cell>
          <cell r="J806" t="str">
            <v>North Indian, Chinese, Fast Food</v>
          </cell>
          <cell r="K806">
            <v>700</v>
          </cell>
          <cell r="L806" t="str">
            <v>Indian Rupees(Rs.)</v>
          </cell>
          <cell r="M806" t="str">
            <v>No</v>
          </cell>
          <cell r="N806" t="str">
            <v>Yes</v>
          </cell>
          <cell r="O806">
            <v>2</v>
          </cell>
          <cell r="P806">
            <v>3.3</v>
          </cell>
          <cell r="Q806" t="str">
            <v>Average</v>
          </cell>
          <cell r="R806">
            <v>129</v>
          </cell>
        </row>
        <row r="807">
          <cell r="A807">
            <v>157</v>
          </cell>
          <cell r="C807" t="str">
            <v>India</v>
          </cell>
          <cell r="D807" t="str">
            <v>Gurgaon</v>
          </cell>
          <cell r="E807" t="str">
            <v>Subway,SG-102, Ground Floor, DLF Galleria, DLF Phase 4, Gurgaon</v>
          </cell>
          <cell r="F807" t="str">
            <v>DLF Galleria, DLF Phase 4</v>
          </cell>
          <cell r="G807" t="str">
            <v>DLF Galleria, DLF Phase 4, Gurgaon</v>
          </cell>
          <cell r="H807">
            <v>77.081403899999998</v>
          </cell>
          <cell r="I807">
            <v>28.4676142</v>
          </cell>
          <cell r="J807" t="str">
            <v>American, Fast Food, Salad, Healthy Food</v>
          </cell>
          <cell r="K807">
            <v>500</v>
          </cell>
          <cell r="L807" t="str">
            <v>Indian Rupees(Rs.)</v>
          </cell>
          <cell r="M807" t="str">
            <v>No</v>
          </cell>
          <cell r="N807" t="str">
            <v>No</v>
          </cell>
          <cell r="O807">
            <v>2</v>
          </cell>
          <cell r="P807">
            <v>2.5</v>
          </cell>
          <cell r="Q807" t="str">
            <v>Average</v>
          </cell>
          <cell r="R807">
            <v>125</v>
          </cell>
        </row>
        <row r="808">
          <cell r="A808">
            <v>18235155</v>
          </cell>
          <cell r="C808" t="str">
            <v>India</v>
          </cell>
          <cell r="D808" t="str">
            <v>Gurgaon</v>
          </cell>
          <cell r="E808" t="str">
            <v>Burger Point,SF-27, DLF Galleria, DLF Phase 4, Gurgaon</v>
          </cell>
          <cell r="F808" t="str">
            <v>DLF Galleria, DLF Phase 4</v>
          </cell>
          <cell r="G808" t="str">
            <v>DLF Galleria, DLF Phase 4, Gurgaon</v>
          </cell>
          <cell r="H808">
            <v>77.082303199999998</v>
          </cell>
          <cell r="I808">
            <v>28.4672524</v>
          </cell>
          <cell r="J808" t="str">
            <v>Burger, Fast Food</v>
          </cell>
          <cell r="K808">
            <v>300</v>
          </cell>
          <cell r="L808" t="str">
            <v>Indian Rupees(Rs.)</v>
          </cell>
          <cell r="M808" t="str">
            <v>No</v>
          </cell>
          <cell r="N808" t="str">
            <v>Yes</v>
          </cell>
          <cell r="O808">
            <v>1</v>
          </cell>
          <cell r="P808">
            <v>3.8</v>
          </cell>
          <cell r="Q808" t="str">
            <v>Good</v>
          </cell>
          <cell r="R808">
            <v>74</v>
          </cell>
        </row>
        <row r="809">
          <cell r="A809">
            <v>310211</v>
          </cell>
          <cell r="C809" t="str">
            <v>India</v>
          </cell>
          <cell r="D809" t="str">
            <v>Gurgaon</v>
          </cell>
          <cell r="E809" t="str">
            <v>Chaat Chowk,SF-44, 1st Floor, DLF Galleria Market, DLF Phase 4, Gurgaon</v>
          </cell>
          <cell r="F809" t="str">
            <v>DLF Galleria, DLF Phase 4</v>
          </cell>
          <cell r="G809" t="str">
            <v>DLF Galleria, DLF Phase 4, Gurgaon</v>
          </cell>
          <cell r="H809">
            <v>77.0821234</v>
          </cell>
          <cell r="I809">
            <v>28.467055800000001</v>
          </cell>
          <cell r="J809" t="str">
            <v>Street Food</v>
          </cell>
          <cell r="K809">
            <v>350</v>
          </cell>
          <cell r="L809" t="str">
            <v>Indian Rupees(Rs.)</v>
          </cell>
          <cell r="M809" t="str">
            <v>No</v>
          </cell>
          <cell r="N809" t="str">
            <v>Yes</v>
          </cell>
          <cell r="O809">
            <v>1</v>
          </cell>
          <cell r="P809">
            <v>3.7</v>
          </cell>
          <cell r="Q809" t="str">
            <v>Good</v>
          </cell>
          <cell r="R809">
            <v>217</v>
          </cell>
        </row>
        <row r="810">
          <cell r="A810">
            <v>3346</v>
          </cell>
          <cell r="C810" t="str">
            <v>India</v>
          </cell>
          <cell r="D810" t="str">
            <v>Gurgaon</v>
          </cell>
          <cell r="E810" t="str">
            <v>Chef Style,SF 89-81, 1st Floor, DLF Galleria, DLF Phase 4, Gurgaon</v>
          </cell>
          <cell r="F810" t="str">
            <v>DLF Galleria, DLF Phase 4</v>
          </cell>
          <cell r="G810" t="str">
            <v>DLF Galleria, DLF Phase 4, Gurgaon</v>
          </cell>
          <cell r="H810">
            <v>77.081763699999996</v>
          </cell>
          <cell r="I810">
            <v>28.4673798</v>
          </cell>
          <cell r="J810" t="str">
            <v>North Indian, Mughlai</v>
          </cell>
          <cell r="K810">
            <v>700</v>
          </cell>
          <cell r="L810" t="str">
            <v>Indian Rupees(Rs.)</v>
          </cell>
          <cell r="M810" t="str">
            <v>Yes</v>
          </cell>
          <cell r="N810" t="str">
            <v>Yes</v>
          </cell>
          <cell r="O810">
            <v>2</v>
          </cell>
          <cell r="P810">
            <v>3.8</v>
          </cell>
          <cell r="Q810" t="str">
            <v>Good</v>
          </cell>
          <cell r="R810">
            <v>239</v>
          </cell>
        </row>
        <row r="811">
          <cell r="A811">
            <v>310854</v>
          </cell>
          <cell r="C811" t="str">
            <v>India</v>
          </cell>
          <cell r="D811" t="str">
            <v>Gurgaon</v>
          </cell>
          <cell r="E811" t="str">
            <v>Delhicacy,SF-14, 1st Floor, DLF Galleria, DLF Phase 4, Gurgaon</v>
          </cell>
          <cell r="F811" t="str">
            <v>DLF Galleria, DLF Phase 4</v>
          </cell>
          <cell r="G811" t="str">
            <v>DLF Galleria, DLF Phase 4, Gurgaon</v>
          </cell>
          <cell r="H811">
            <v>77.082303199999998</v>
          </cell>
          <cell r="I811">
            <v>28.467431699999999</v>
          </cell>
          <cell r="J811" t="str">
            <v>Street Food, Fast Food, North Indian</v>
          </cell>
          <cell r="K811">
            <v>350</v>
          </cell>
          <cell r="L811" t="str">
            <v>Indian Rupees(Rs.)</v>
          </cell>
          <cell r="M811" t="str">
            <v>No</v>
          </cell>
          <cell r="N811" t="str">
            <v>Yes</v>
          </cell>
          <cell r="O811">
            <v>1</v>
          </cell>
          <cell r="P811">
            <v>3.8</v>
          </cell>
          <cell r="Q811" t="str">
            <v>Good</v>
          </cell>
          <cell r="R811">
            <v>317</v>
          </cell>
        </row>
        <row r="812">
          <cell r="A812">
            <v>18247015</v>
          </cell>
          <cell r="C812" t="str">
            <v>India</v>
          </cell>
          <cell r="D812" t="str">
            <v>Gurgaon</v>
          </cell>
          <cell r="E812" t="str">
            <v>Dimsum &amp; Co.,1st Floor, SF 90, Galleria Market, DLF Phase 4, Gurgaon</v>
          </cell>
          <cell r="F812" t="str">
            <v>DLF Galleria, DLF Phase 4</v>
          </cell>
          <cell r="G812" t="str">
            <v>DLF Galleria, DLF Phase 4, Gurgaon</v>
          </cell>
          <cell r="H812">
            <v>77.081811900000005</v>
          </cell>
          <cell r="I812">
            <v>28.467466099999999</v>
          </cell>
          <cell r="J812" t="str">
            <v>Chinese</v>
          </cell>
          <cell r="K812">
            <v>650</v>
          </cell>
          <cell r="L812" t="str">
            <v>Indian Rupees(Rs.)</v>
          </cell>
          <cell r="M812" t="str">
            <v>No</v>
          </cell>
          <cell r="N812" t="str">
            <v>Yes</v>
          </cell>
          <cell r="O812">
            <v>2</v>
          </cell>
          <cell r="P812">
            <v>3.9</v>
          </cell>
          <cell r="Q812" t="str">
            <v>Good</v>
          </cell>
          <cell r="R812">
            <v>136</v>
          </cell>
        </row>
        <row r="813">
          <cell r="A813">
            <v>309387</v>
          </cell>
          <cell r="C813" t="str">
            <v>India</v>
          </cell>
          <cell r="D813" t="str">
            <v>Gurgaon</v>
          </cell>
          <cell r="E813" t="str">
            <v>Instapizza,SF-008, DLF Galleria, DLF Phase 4, Gurgaon</v>
          </cell>
          <cell r="F813" t="str">
            <v>DLF Galleria, DLF Phase 4</v>
          </cell>
          <cell r="G813" t="str">
            <v>DLF Galleria, DLF Phase 4, Gurgaon</v>
          </cell>
          <cell r="H813">
            <v>77.0821234</v>
          </cell>
          <cell r="I813">
            <v>28.467504000000002</v>
          </cell>
          <cell r="J813" t="str">
            <v>Pizza, Fast Food</v>
          </cell>
          <cell r="K813">
            <v>900</v>
          </cell>
          <cell r="L813" t="str">
            <v>Indian Rupees(Rs.)</v>
          </cell>
          <cell r="M813" t="str">
            <v>Yes</v>
          </cell>
          <cell r="N813" t="str">
            <v>Yes</v>
          </cell>
          <cell r="O813">
            <v>2</v>
          </cell>
          <cell r="P813">
            <v>3.6</v>
          </cell>
          <cell r="Q813" t="str">
            <v>Good</v>
          </cell>
          <cell r="R813">
            <v>426</v>
          </cell>
        </row>
        <row r="814">
          <cell r="A814">
            <v>7418</v>
          </cell>
          <cell r="C814" t="str">
            <v>India</v>
          </cell>
          <cell r="D814" t="str">
            <v>Gurgaon</v>
          </cell>
          <cell r="E814" t="str">
            <v>L'Opera,22, DLF Galleria, DLF Phase 4, Gurgaon</v>
          </cell>
          <cell r="F814" t="str">
            <v>DLF Galleria, DLF Phase 4</v>
          </cell>
          <cell r="G814" t="str">
            <v>DLF Galleria, DLF Phase 4, Gurgaon</v>
          </cell>
          <cell r="H814">
            <v>77.082438100000005</v>
          </cell>
          <cell r="I814">
            <v>28.467130900000001</v>
          </cell>
          <cell r="J814" t="str">
            <v>Bakery, Desserts, Fast Food</v>
          </cell>
          <cell r="K814">
            <v>400</v>
          </cell>
          <cell r="L814" t="str">
            <v>Indian Rupees(Rs.)</v>
          </cell>
          <cell r="M814" t="str">
            <v>No</v>
          </cell>
          <cell r="N814" t="str">
            <v>Yes</v>
          </cell>
          <cell r="O814">
            <v>1</v>
          </cell>
          <cell r="P814">
            <v>3.8</v>
          </cell>
          <cell r="Q814" t="str">
            <v>Good</v>
          </cell>
          <cell r="R814">
            <v>196</v>
          </cell>
        </row>
        <row r="815">
          <cell r="A815">
            <v>1455</v>
          </cell>
          <cell r="C815" t="str">
            <v>India</v>
          </cell>
          <cell r="D815" t="str">
            <v>Gurgaon</v>
          </cell>
          <cell r="E815" t="str">
            <v>Lazeez Food,SF-124 &amp; SG - 48, DLF Galleria, DLF Phase 4, Gurgaon</v>
          </cell>
          <cell r="F815" t="str">
            <v>DLF Galleria, DLF Phase 4</v>
          </cell>
          <cell r="G815" t="str">
            <v>DLF Galleria, DLF Phase 4, Gurgaon</v>
          </cell>
          <cell r="H815">
            <v>77.081314000000006</v>
          </cell>
          <cell r="I815">
            <v>28.4670676</v>
          </cell>
          <cell r="J815" t="str">
            <v>Mughlai, North Indian</v>
          </cell>
          <cell r="K815">
            <v>800</v>
          </cell>
          <cell r="L815" t="str">
            <v>Indian Rupees(Rs.)</v>
          </cell>
          <cell r="M815" t="str">
            <v>No</v>
          </cell>
          <cell r="N815" t="str">
            <v>Yes</v>
          </cell>
          <cell r="O815">
            <v>2</v>
          </cell>
          <cell r="P815">
            <v>3.5</v>
          </cell>
          <cell r="Q815" t="str">
            <v>Good</v>
          </cell>
          <cell r="R815">
            <v>173</v>
          </cell>
        </row>
        <row r="816">
          <cell r="A816">
            <v>18241867</v>
          </cell>
          <cell r="C816" t="str">
            <v>India</v>
          </cell>
          <cell r="D816" t="str">
            <v>Gurgaon</v>
          </cell>
          <cell r="E816" t="str">
            <v>Le Marche Sugar &amp; Spice Cafe,105, Ground Floor, DLF Galleria Market, DLF Phase 4, Gurgaon</v>
          </cell>
          <cell r="F816" t="str">
            <v>DLF Galleria, DLF Phase 4</v>
          </cell>
          <cell r="G816" t="str">
            <v>DLF Galleria, DLF Phase 4, Gurgaon</v>
          </cell>
          <cell r="H816">
            <v>77.0812241</v>
          </cell>
          <cell r="I816">
            <v>28.467507300000001</v>
          </cell>
          <cell r="J816" t="str">
            <v>Cafe, Italian, Fast Food</v>
          </cell>
          <cell r="K816">
            <v>700</v>
          </cell>
          <cell r="L816" t="str">
            <v>Indian Rupees(Rs.)</v>
          </cell>
          <cell r="M816" t="str">
            <v>No</v>
          </cell>
          <cell r="N816" t="str">
            <v>No</v>
          </cell>
          <cell r="O816">
            <v>2</v>
          </cell>
          <cell r="P816">
            <v>3.5</v>
          </cell>
          <cell r="Q816" t="str">
            <v>Good</v>
          </cell>
          <cell r="R816">
            <v>52</v>
          </cell>
        </row>
        <row r="817">
          <cell r="A817">
            <v>308889</v>
          </cell>
          <cell r="C817" t="str">
            <v>India</v>
          </cell>
          <cell r="D817" t="str">
            <v>Gurgaon</v>
          </cell>
          <cell r="E817" t="str">
            <v>The Breakfast Club,SF-35, 1st Floor, DLF Galleria Market, DLF Phase 4, Gurgaon</v>
          </cell>
          <cell r="F817" t="str">
            <v>DLF Galleria, DLF Phase 4</v>
          </cell>
          <cell r="G817" t="str">
            <v>DLF Galleria, DLF Phase 4, Gurgaon</v>
          </cell>
          <cell r="H817">
            <v>77.081943499999994</v>
          </cell>
          <cell r="I817">
            <v>28.467128200000001</v>
          </cell>
          <cell r="J817" t="str">
            <v>Continental, North Indian</v>
          </cell>
          <cell r="K817">
            <v>500</v>
          </cell>
          <cell r="L817" t="str">
            <v>Indian Rupees(Rs.)</v>
          </cell>
          <cell r="M817" t="str">
            <v>No</v>
          </cell>
          <cell r="N817" t="str">
            <v>Yes</v>
          </cell>
          <cell r="O817">
            <v>2</v>
          </cell>
          <cell r="P817">
            <v>3.5</v>
          </cell>
          <cell r="Q817" t="str">
            <v>Good</v>
          </cell>
          <cell r="R817">
            <v>189</v>
          </cell>
        </row>
        <row r="818">
          <cell r="A818">
            <v>4620</v>
          </cell>
          <cell r="C818" t="str">
            <v>India</v>
          </cell>
          <cell r="D818" t="str">
            <v>Gurgaon</v>
          </cell>
          <cell r="E818" t="str">
            <v>Sugar &amp; Spice - Le Marche,SG-84 &amp; 85, DLF Galleria, DLF Phase 4, Gurgaon</v>
          </cell>
          <cell r="F818" t="str">
            <v>DLF Galleria, DLF Phase 4</v>
          </cell>
          <cell r="G818" t="str">
            <v>DLF Galleria, DLF Phase 4, Gurgaon</v>
          </cell>
          <cell r="H818">
            <v>77.0812241</v>
          </cell>
          <cell r="I818">
            <v>28.467148699999999</v>
          </cell>
          <cell r="J818" t="str">
            <v>Bakery, Fast Food</v>
          </cell>
          <cell r="K818">
            <v>800</v>
          </cell>
          <cell r="L818" t="str">
            <v>Indian Rupees(Rs.)</v>
          </cell>
          <cell r="M818" t="str">
            <v>No</v>
          </cell>
          <cell r="N818" t="str">
            <v>No</v>
          </cell>
          <cell r="O818">
            <v>2</v>
          </cell>
          <cell r="P818">
            <v>2.4</v>
          </cell>
          <cell r="Q818" t="str">
            <v>Poor</v>
          </cell>
          <cell r="R818">
            <v>88</v>
          </cell>
        </row>
        <row r="819">
          <cell r="A819">
            <v>18322666</v>
          </cell>
          <cell r="C819" t="str">
            <v>India</v>
          </cell>
          <cell r="D819" t="str">
            <v>Gurgaon</v>
          </cell>
          <cell r="E819" t="str">
            <v>Crudo Juicery,SF-85, Galleria Market, DLF Phase 4, Gurgaon</v>
          </cell>
          <cell r="F819" t="str">
            <v>DLF Galleria, DLF Phase 4</v>
          </cell>
          <cell r="G819" t="str">
            <v>DLF Galleria, DLF Phase 4, Gurgaon</v>
          </cell>
          <cell r="H819">
            <v>77.081943499999994</v>
          </cell>
          <cell r="I819">
            <v>28.4674868</v>
          </cell>
          <cell r="J819" t="str">
            <v>Beverages, Salad</v>
          </cell>
          <cell r="K819">
            <v>400</v>
          </cell>
          <cell r="L819" t="str">
            <v>Indian Rupees(Rs.)</v>
          </cell>
          <cell r="M819" t="str">
            <v>No</v>
          </cell>
          <cell r="N819" t="str">
            <v>Yes</v>
          </cell>
          <cell r="O819">
            <v>1</v>
          </cell>
          <cell r="P819">
            <v>4.3</v>
          </cell>
          <cell r="Q819" t="str">
            <v>Very Good</v>
          </cell>
          <cell r="R819">
            <v>154</v>
          </cell>
        </row>
        <row r="820">
          <cell r="A820">
            <v>311718</v>
          </cell>
          <cell r="C820" t="str">
            <v>India</v>
          </cell>
          <cell r="D820" t="str">
            <v>Gurgaon</v>
          </cell>
          <cell r="E820" t="str">
            <v>Fork with Stick,SF-12, 1st Floor, DLF Galleria Market, DLF Phase 4, Gurgaon</v>
          </cell>
          <cell r="F820" t="str">
            <v>DLF Galleria, DLF Phase 4</v>
          </cell>
          <cell r="G820" t="str">
            <v>DLF Galleria, DLF Phase 4, Gurgaon</v>
          </cell>
          <cell r="H820">
            <v>77.082303199999998</v>
          </cell>
          <cell r="I820">
            <v>28.467431699999999</v>
          </cell>
          <cell r="J820" t="str">
            <v>Chinese</v>
          </cell>
          <cell r="K820">
            <v>800</v>
          </cell>
          <cell r="L820" t="str">
            <v>Indian Rupees(Rs.)</v>
          </cell>
          <cell r="M820" t="str">
            <v>Yes</v>
          </cell>
          <cell r="N820" t="str">
            <v>Yes</v>
          </cell>
          <cell r="O820">
            <v>2</v>
          </cell>
          <cell r="P820">
            <v>4</v>
          </cell>
          <cell r="Q820" t="str">
            <v>Very Good</v>
          </cell>
          <cell r="R820">
            <v>169</v>
          </cell>
        </row>
        <row r="821">
          <cell r="A821">
            <v>18255106</v>
          </cell>
          <cell r="C821" t="str">
            <v>India</v>
          </cell>
          <cell r="D821" t="str">
            <v>Gurgaon</v>
          </cell>
          <cell r="E821" t="str">
            <v>Uptown Fresh Beer Cafe,106, DLF Galleria, DLF Phase 4, Gurgaon</v>
          </cell>
          <cell r="F821" t="str">
            <v>DLF Galleria, DLF Phase 4</v>
          </cell>
          <cell r="G821" t="str">
            <v>DLF Galleria, DLF Phase 4, Gurgaon</v>
          </cell>
          <cell r="H821">
            <v>77.0812241</v>
          </cell>
          <cell r="I821">
            <v>28.467507300000001</v>
          </cell>
          <cell r="J821" t="str">
            <v>Finger Food, North Indian, Italian, European, Continental</v>
          </cell>
          <cell r="K821">
            <v>2500</v>
          </cell>
          <cell r="L821" t="str">
            <v>Indian Rupees(Rs.)</v>
          </cell>
          <cell r="M821" t="str">
            <v>No</v>
          </cell>
          <cell r="N821" t="str">
            <v>No</v>
          </cell>
          <cell r="O821">
            <v>4</v>
          </cell>
          <cell r="P821">
            <v>4.0999999999999996</v>
          </cell>
          <cell r="Q821" t="str">
            <v>Very Good</v>
          </cell>
          <cell r="R821">
            <v>230</v>
          </cell>
        </row>
        <row r="822">
          <cell r="A822">
            <v>4876</v>
          </cell>
          <cell r="C822" t="str">
            <v>India</v>
          </cell>
          <cell r="D822" t="str">
            <v>Gurgaon</v>
          </cell>
          <cell r="E822" t="str">
            <v>Barista,Lower Ground Floor, DLF Mega Mall, DLF Phase 1, Gurgaon</v>
          </cell>
          <cell r="F822" t="str">
            <v>DLF Mega Mall, DLF Phase 1</v>
          </cell>
          <cell r="G822" t="str">
            <v>DLF Mega Mall, DLF Phase 1, Gurgaon</v>
          </cell>
          <cell r="H822">
            <v>77.093135450000005</v>
          </cell>
          <cell r="I822">
            <v>28.475821549999999</v>
          </cell>
          <cell r="J822" t="str">
            <v>Cafe</v>
          </cell>
          <cell r="K822">
            <v>650</v>
          </cell>
          <cell r="L822" t="str">
            <v>Indian Rupees(Rs.)</v>
          </cell>
          <cell r="M822" t="str">
            <v>No</v>
          </cell>
          <cell r="N822" t="str">
            <v>Yes</v>
          </cell>
          <cell r="O822">
            <v>2</v>
          </cell>
          <cell r="P822">
            <v>3.2</v>
          </cell>
          <cell r="Q822" t="str">
            <v>Average</v>
          </cell>
          <cell r="R822">
            <v>18</v>
          </cell>
        </row>
        <row r="823">
          <cell r="A823">
            <v>631</v>
          </cell>
          <cell r="C823" t="str">
            <v>India</v>
          </cell>
          <cell r="D823" t="str">
            <v>Gurgaon</v>
          </cell>
          <cell r="E823" t="str">
            <v>Cafe Coffee Day,Upper Ground Floor, DLF Mega Mall, DLF Phase 1, Gurgaon</v>
          </cell>
          <cell r="F823" t="str">
            <v>DLF Mega Mall, DLF Phase 1</v>
          </cell>
          <cell r="G823" t="str">
            <v>DLF Mega Mall, DLF Phase 1, Gurgaon</v>
          </cell>
          <cell r="H823">
            <v>77.093595120000003</v>
          </cell>
          <cell r="I823">
            <v>28.475489410000002</v>
          </cell>
          <cell r="J823" t="str">
            <v>Cafe</v>
          </cell>
          <cell r="K823">
            <v>450</v>
          </cell>
          <cell r="L823" t="str">
            <v>Indian Rupees(Rs.)</v>
          </cell>
          <cell r="M823" t="str">
            <v>No</v>
          </cell>
          <cell r="N823" t="str">
            <v>No</v>
          </cell>
          <cell r="O823">
            <v>1</v>
          </cell>
          <cell r="P823">
            <v>2.6</v>
          </cell>
          <cell r="Q823" t="str">
            <v>Average</v>
          </cell>
          <cell r="R823">
            <v>27</v>
          </cell>
        </row>
        <row r="824">
          <cell r="A824">
            <v>226</v>
          </cell>
          <cell r="C824" t="str">
            <v>India</v>
          </cell>
          <cell r="D824" t="str">
            <v>Gurgaon</v>
          </cell>
          <cell r="E824" t="str">
            <v>Domino's Pizza,Food Court, 3rd Floor, DLF Mega Mall, DLF Phase 1, Gurgaon</v>
          </cell>
          <cell r="F824" t="str">
            <v>DLF Mega Mall, DLF Phase 1</v>
          </cell>
          <cell r="G824" t="str">
            <v>DLF Mega Mall, DLF Phase 1, Gurgaon</v>
          </cell>
          <cell r="H824">
            <v>77.093083149999998</v>
          </cell>
          <cell r="I824">
            <v>28.47577587</v>
          </cell>
          <cell r="J824" t="str">
            <v>Pizza, Fast Food</v>
          </cell>
          <cell r="K824">
            <v>700</v>
          </cell>
          <cell r="L824" t="str">
            <v>Indian Rupees(Rs.)</v>
          </cell>
          <cell r="M824" t="str">
            <v>No</v>
          </cell>
          <cell r="N824" t="str">
            <v>No</v>
          </cell>
          <cell r="O824">
            <v>2</v>
          </cell>
          <cell r="P824">
            <v>2.8</v>
          </cell>
          <cell r="Q824" t="str">
            <v>Average</v>
          </cell>
          <cell r="R824">
            <v>30</v>
          </cell>
        </row>
        <row r="825">
          <cell r="A825">
            <v>8805</v>
          </cell>
          <cell r="C825" t="str">
            <v>India</v>
          </cell>
          <cell r="D825" t="str">
            <v>Gurgaon</v>
          </cell>
          <cell r="E825" t="str">
            <v>Italiano,7, Food Court, 3rd Floor, DLF Mega Mall, DLF Phase 1, Gurgaon</v>
          </cell>
          <cell r="F825" t="str">
            <v>DLF Mega Mall, DLF Phase 1</v>
          </cell>
          <cell r="G825" t="str">
            <v>DLF Mega Mall, DLF Phase 1, Gurgaon</v>
          </cell>
          <cell r="H825">
            <v>77.093235030000002</v>
          </cell>
          <cell r="I825">
            <v>28.47573225</v>
          </cell>
          <cell r="J825" t="str">
            <v>Italian</v>
          </cell>
          <cell r="K825">
            <v>1500</v>
          </cell>
          <cell r="L825" t="str">
            <v>Indian Rupees(Rs.)</v>
          </cell>
          <cell r="M825" t="str">
            <v>No</v>
          </cell>
          <cell r="N825" t="str">
            <v>No</v>
          </cell>
          <cell r="O825">
            <v>3</v>
          </cell>
          <cell r="P825">
            <v>3</v>
          </cell>
          <cell r="Q825" t="str">
            <v>Average</v>
          </cell>
          <cell r="R825">
            <v>49</v>
          </cell>
        </row>
        <row r="826">
          <cell r="A826">
            <v>3540</v>
          </cell>
          <cell r="C826" t="str">
            <v>India</v>
          </cell>
          <cell r="D826" t="str">
            <v>Gurgaon</v>
          </cell>
          <cell r="E826" t="str">
            <v>McDonald's,314-315, Food Court, 3rd Floor, DLF Mega Mall, DLF Phase 1, Gurgaon</v>
          </cell>
          <cell r="F826" t="str">
            <v>DLF Mega Mall, DLF Phase 1</v>
          </cell>
          <cell r="G826" t="str">
            <v>DLF Mega Mall, DLF Phase 1, Gurgaon</v>
          </cell>
          <cell r="H826">
            <v>77.093025819999994</v>
          </cell>
          <cell r="I826">
            <v>28.475861630000001</v>
          </cell>
          <cell r="J826" t="str">
            <v>Fast Food, Burger</v>
          </cell>
          <cell r="K826">
            <v>500</v>
          </cell>
          <cell r="L826" t="str">
            <v>Indian Rupees(Rs.)</v>
          </cell>
          <cell r="M826" t="str">
            <v>No</v>
          </cell>
          <cell r="N826" t="str">
            <v>No</v>
          </cell>
          <cell r="O826">
            <v>2</v>
          </cell>
          <cell r="P826">
            <v>2.6</v>
          </cell>
          <cell r="Q826" t="str">
            <v>Average</v>
          </cell>
          <cell r="R826">
            <v>30</v>
          </cell>
        </row>
        <row r="827">
          <cell r="A827">
            <v>311579</v>
          </cell>
          <cell r="C827" t="str">
            <v>India</v>
          </cell>
          <cell r="D827" t="str">
            <v>Gurgaon</v>
          </cell>
          <cell r="E827" t="str">
            <v>Parantha Gurus,5, Food Court, 3rd Floor, DLF Mega Mall, DLF Phase 1, Gurgaon</v>
          </cell>
          <cell r="F827" t="str">
            <v>DLF Mega Mall, DLF Phase 1</v>
          </cell>
          <cell r="G827" t="str">
            <v>DLF Mega Mall, DLF Phase 1, Gurgaon</v>
          </cell>
          <cell r="H827">
            <v>77.093128750000005</v>
          </cell>
          <cell r="I827">
            <v>28.475744930000001</v>
          </cell>
          <cell r="J827" t="str">
            <v>North Indian</v>
          </cell>
          <cell r="K827">
            <v>500</v>
          </cell>
          <cell r="L827" t="str">
            <v>Indian Rupees(Rs.)</v>
          </cell>
          <cell r="M827" t="str">
            <v>No</v>
          </cell>
          <cell r="N827" t="str">
            <v>No</v>
          </cell>
          <cell r="O827">
            <v>2</v>
          </cell>
          <cell r="P827">
            <v>3.3</v>
          </cell>
          <cell r="Q827" t="str">
            <v>Average</v>
          </cell>
          <cell r="R827">
            <v>27</v>
          </cell>
        </row>
        <row r="828">
          <cell r="A828">
            <v>303709</v>
          </cell>
          <cell r="C828" t="str">
            <v>India</v>
          </cell>
          <cell r="D828" t="str">
            <v>Gurgaon</v>
          </cell>
          <cell r="E828" t="str">
            <v>Pizza Hut Delivery,Ground Floor, DLF Mega Mall, DLF Phase 1, Gurgaon</v>
          </cell>
          <cell r="F828" t="str">
            <v>DLF Mega Mall, DLF Phase 1</v>
          </cell>
          <cell r="G828" t="str">
            <v>DLF Mega Mall, DLF Phase 1, Gurgaon</v>
          </cell>
          <cell r="H828">
            <v>77.093339639999996</v>
          </cell>
          <cell r="I828">
            <v>28.476263029999998</v>
          </cell>
          <cell r="J828" t="str">
            <v>Italian, Pizza, Fast Food</v>
          </cell>
          <cell r="K828">
            <v>800</v>
          </cell>
          <cell r="L828" t="str">
            <v>Indian Rupees(Rs.)</v>
          </cell>
          <cell r="M828" t="str">
            <v>No</v>
          </cell>
          <cell r="N828" t="str">
            <v>Yes</v>
          </cell>
          <cell r="O828">
            <v>2</v>
          </cell>
          <cell r="P828">
            <v>2.8</v>
          </cell>
          <cell r="Q828" t="str">
            <v>Average</v>
          </cell>
          <cell r="R828">
            <v>29</v>
          </cell>
        </row>
        <row r="829">
          <cell r="A829">
            <v>18391156</v>
          </cell>
          <cell r="C829" t="str">
            <v>India</v>
          </cell>
          <cell r="D829" t="str">
            <v>Gurgaon</v>
          </cell>
          <cell r="E829" t="str">
            <v>Sibang Bakery,First Floor, DLF Mega Mall, DLF Phase 1, Gurgaon</v>
          </cell>
          <cell r="F829" t="str">
            <v>DLF Mega Mall, DLF Phase 1</v>
          </cell>
          <cell r="G829" t="str">
            <v>DLF Mega Mall, DLF Phase 1, Gurgaon</v>
          </cell>
          <cell r="H829">
            <v>77.093366119999999</v>
          </cell>
          <cell r="I829">
            <v>28.47581065</v>
          </cell>
          <cell r="J829" t="str">
            <v>Bakery, Desserts, Fast Food</v>
          </cell>
          <cell r="K829">
            <v>300</v>
          </cell>
          <cell r="L829" t="str">
            <v>Indian Rupees(Rs.)</v>
          </cell>
          <cell r="M829" t="str">
            <v>No</v>
          </cell>
          <cell r="N829" t="str">
            <v>No</v>
          </cell>
          <cell r="O829">
            <v>1</v>
          </cell>
          <cell r="P829">
            <v>3.3</v>
          </cell>
          <cell r="Q829" t="str">
            <v>Average</v>
          </cell>
          <cell r="R829">
            <v>13</v>
          </cell>
        </row>
        <row r="830">
          <cell r="A830">
            <v>301319</v>
          </cell>
          <cell r="C830" t="str">
            <v>India</v>
          </cell>
          <cell r="D830" t="str">
            <v>Gurgaon</v>
          </cell>
          <cell r="E830" t="str">
            <v>Sonya Bakery Cafe,Lower Ground Floor, DLF Mega Mall, DLF Phase 1, Gurgaon</v>
          </cell>
          <cell r="F830" t="str">
            <v>DLF Mega Mall, DLF Phase 1</v>
          </cell>
          <cell r="G830" t="str">
            <v>DLF Mega Mall, DLF Phase 1, Gurgaon</v>
          </cell>
          <cell r="H830">
            <v>77.093093999999994</v>
          </cell>
          <cell r="I830">
            <v>28.475909399999999</v>
          </cell>
          <cell r="J830" t="str">
            <v>Bakery, Desserts, Beverages</v>
          </cell>
          <cell r="K830">
            <v>350</v>
          </cell>
          <cell r="L830" t="str">
            <v>Indian Rupees(Rs.)</v>
          </cell>
          <cell r="M830" t="str">
            <v>No</v>
          </cell>
          <cell r="N830" t="str">
            <v>No</v>
          </cell>
          <cell r="O830">
            <v>1</v>
          </cell>
          <cell r="P830">
            <v>3.3</v>
          </cell>
          <cell r="Q830" t="str">
            <v>Average</v>
          </cell>
          <cell r="R830">
            <v>20</v>
          </cell>
        </row>
        <row r="831">
          <cell r="A831">
            <v>158</v>
          </cell>
          <cell r="C831" t="str">
            <v>India</v>
          </cell>
          <cell r="D831" t="str">
            <v>Gurgaon</v>
          </cell>
          <cell r="E831" t="str">
            <v>Subway,Food Court, 3rd Floor, DLF Mega Mall, DLF Phase 1, Gurgaon</v>
          </cell>
          <cell r="F831" t="str">
            <v>DLF Mega Mall, DLF Phase 1</v>
          </cell>
          <cell r="G831" t="str">
            <v>DLF Mega Mall, DLF Phase 1, Gurgaon</v>
          </cell>
          <cell r="H831">
            <v>77.093086839999998</v>
          </cell>
          <cell r="I831">
            <v>28.47568922</v>
          </cell>
          <cell r="J831" t="str">
            <v>American, Fast Food, Salad, Healthy Food</v>
          </cell>
          <cell r="K831">
            <v>500</v>
          </cell>
          <cell r="L831" t="str">
            <v>Indian Rupees(Rs.)</v>
          </cell>
          <cell r="M831" t="str">
            <v>No</v>
          </cell>
          <cell r="N831" t="str">
            <v>No</v>
          </cell>
          <cell r="O831">
            <v>2</v>
          </cell>
          <cell r="P831">
            <v>3.1</v>
          </cell>
          <cell r="Q831" t="str">
            <v>Average</v>
          </cell>
          <cell r="R831">
            <v>46</v>
          </cell>
        </row>
        <row r="832">
          <cell r="A832">
            <v>1360</v>
          </cell>
          <cell r="C832" t="str">
            <v>India</v>
          </cell>
          <cell r="D832" t="str">
            <v>Gurgaon</v>
          </cell>
          <cell r="E832" t="str">
            <v>Viva Hyderabad,Food Court, 3rd Floor, DLF Mega Mall, DLF Phase 1, Gurgaon</v>
          </cell>
          <cell r="F832" t="str">
            <v>DLF Mega Mall, DLF Phase 1</v>
          </cell>
          <cell r="G832" t="str">
            <v>DLF Mega Mall, DLF Phase 1, Gurgaon</v>
          </cell>
          <cell r="H832">
            <v>77.093115339999997</v>
          </cell>
          <cell r="I832">
            <v>28.475662700000001</v>
          </cell>
          <cell r="J832" t="str">
            <v>Biryani, North Indian</v>
          </cell>
          <cell r="K832">
            <v>600</v>
          </cell>
          <cell r="L832" t="str">
            <v>Indian Rupees(Rs.)</v>
          </cell>
          <cell r="M832" t="str">
            <v>No</v>
          </cell>
          <cell r="N832" t="str">
            <v>Yes</v>
          </cell>
          <cell r="O832">
            <v>2</v>
          </cell>
          <cell r="P832">
            <v>2.5</v>
          </cell>
          <cell r="Q832" t="str">
            <v>Average</v>
          </cell>
          <cell r="R832">
            <v>69</v>
          </cell>
        </row>
        <row r="833">
          <cell r="A833">
            <v>310737</v>
          </cell>
          <cell r="C833" t="str">
            <v>India</v>
          </cell>
          <cell r="D833" t="str">
            <v>Gurgaon</v>
          </cell>
          <cell r="E833" t="str">
            <v>7 Barrel Brew Pub,242A &amp; 242B, 1st &amp; 2nd Floor, DLF Mega Mall, DLF Phase 1, Gurgaon</v>
          </cell>
          <cell r="F833" t="str">
            <v>DLF Mega Mall, DLF Phase 1</v>
          </cell>
          <cell r="G833" t="str">
            <v>DLF Mega Mall, DLF Phase 1, Gurgaon</v>
          </cell>
          <cell r="H833">
            <v>77.093354390000002</v>
          </cell>
          <cell r="I833">
            <v>28.476192600000001</v>
          </cell>
          <cell r="J833" t="str">
            <v>North Indian, Continental, Chinese, Japanese, Italian, Thai</v>
          </cell>
          <cell r="K833">
            <v>2000</v>
          </cell>
          <cell r="L833" t="str">
            <v>Indian Rupees(Rs.)</v>
          </cell>
          <cell r="M833" t="str">
            <v>Yes</v>
          </cell>
          <cell r="N833" t="str">
            <v>Yes</v>
          </cell>
          <cell r="O833">
            <v>4</v>
          </cell>
          <cell r="P833">
            <v>3.9</v>
          </cell>
          <cell r="Q833" t="str">
            <v>Good</v>
          </cell>
          <cell r="R833">
            <v>490</v>
          </cell>
        </row>
        <row r="834">
          <cell r="A834">
            <v>4762</v>
          </cell>
          <cell r="C834" t="str">
            <v>India</v>
          </cell>
          <cell r="D834" t="str">
            <v>Gurgaon</v>
          </cell>
          <cell r="E834" t="str">
            <v>Wai Yu Mun Ching,5, Food Court, 3rd Floor, DLF Mega Mall, DLF Phase 1, Gurgaon</v>
          </cell>
          <cell r="F834" t="str">
            <v>DLF Mega Mall, DLF Phase 1</v>
          </cell>
          <cell r="G834" t="str">
            <v>DLF Mega Mall, DLF Phase 1, Gurgaon</v>
          </cell>
          <cell r="H834">
            <v>77.093190440000001</v>
          </cell>
          <cell r="I834">
            <v>28.47567184</v>
          </cell>
          <cell r="J834" t="str">
            <v>Chinese, Thai</v>
          </cell>
          <cell r="K834">
            <v>800</v>
          </cell>
          <cell r="L834" t="str">
            <v>Indian Rupees(Rs.)</v>
          </cell>
          <cell r="M834" t="str">
            <v>No</v>
          </cell>
          <cell r="N834" t="str">
            <v>Yes</v>
          </cell>
          <cell r="O834">
            <v>2</v>
          </cell>
          <cell r="P834">
            <v>3.5</v>
          </cell>
          <cell r="Q834" t="str">
            <v>Good</v>
          </cell>
          <cell r="R834">
            <v>112</v>
          </cell>
        </row>
        <row r="835">
          <cell r="A835">
            <v>311736</v>
          </cell>
          <cell r="C835" t="str">
            <v>India</v>
          </cell>
          <cell r="D835" t="str">
            <v>Gurgaon</v>
          </cell>
          <cell r="E835" t="str">
            <v>Baskin Robbins,Ground Floor, DLF Mega Mall, DLF Phase 1, Gurgaon</v>
          </cell>
          <cell r="F835" t="str">
            <v>DLF Mega Mall, DLF Phase 1</v>
          </cell>
          <cell r="G835" t="str">
            <v>DLF Mega Mall, DLF Phase 1, Gurgaon</v>
          </cell>
          <cell r="H835">
            <v>77.093017099999997</v>
          </cell>
          <cell r="I835">
            <v>28.475763199999999</v>
          </cell>
          <cell r="J835" t="str">
            <v>Ice Cream</v>
          </cell>
          <cell r="K835">
            <v>300</v>
          </cell>
          <cell r="L835" t="str">
            <v>Indian Rupees(Rs.)</v>
          </cell>
          <cell r="M835" t="str">
            <v>No</v>
          </cell>
          <cell r="N835" t="str">
            <v>No</v>
          </cell>
          <cell r="O835">
            <v>1</v>
          </cell>
          <cell r="P835">
            <v>0</v>
          </cell>
          <cell r="Q835" t="str">
            <v>Not rated</v>
          </cell>
          <cell r="R835">
            <v>3</v>
          </cell>
        </row>
        <row r="836">
          <cell r="A836">
            <v>311116</v>
          </cell>
          <cell r="C836" t="str">
            <v>India</v>
          </cell>
          <cell r="D836" t="str">
            <v>Gurgaon</v>
          </cell>
          <cell r="E836" t="str">
            <v>KFC,MS-44, Upper Ground Floor, DLF Mega Mall, DLF Phase 1, Gurgaon</v>
          </cell>
          <cell r="F836" t="str">
            <v>DLF Mega Mall, DLF Phase 1</v>
          </cell>
          <cell r="G836" t="str">
            <v>DLF Mega Mall, DLF Phase 1, Gurgaon</v>
          </cell>
          <cell r="H836">
            <v>77.093514319999997</v>
          </cell>
          <cell r="I836">
            <v>28.476507940000001</v>
          </cell>
          <cell r="J836" t="str">
            <v>American, Fast Food, Burger</v>
          </cell>
          <cell r="K836">
            <v>500</v>
          </cell>
          <cell r="L836" t="str">
            <v>Indian Rupees(Rs.)</v>
          </cell>
          <cell r="M836" t="str">
            <v>No</v>
          </cell>
          <cell r="N836" t="str">
            <v>Yes</v>
          </cell>
          <cell r="O836">
            <v>2</v>
          </cell>
          <cell r="P836">
            <v>2.2000000000000002</v>
          </cell>
          <cell r="Q836" t="str">
            <v>Poor</v>
          </cell>
          <cell r="R836">
            <v>73</v>
          </cell>
        </row>
        <row r="837">
          <cell r="A837">
            <v>3483</v>
          </cell>
          <cell r="C837" t="str">
            <v>India</v>
          </cell>
          <cell r="D837" t="str">
            <v>Gurgaon</v>
          </cell>
          <cell r="E837" t="str">
            <v>Burmese Kitchen Plus,DLF Phase 1, Gurgaon</v>
          </cell>
          <cell r="F837" t="str">
            <v>DLF Phase 1</v>
          </cell>
          <cell r="G837" t="str">
            <v>DLF Phase 1, Gurgaon</v>
          </cell>
          <cell r="H837">
            <v>77.100287300000005</v>
          </cell>
          <cell r="I837">
            <v>28.4778552</v>
          </cell>
          <cell r="J837" t="str">
            <v>Burmese, Chinese, Thai</v>
          </cell>
          <cell r="K837">
            <v>800</v>
          </cell>
          <cell r="L837" t="str">
            <v>Indian Rupees(Rs.)</v>
          </cell>
          <cell r="M837" t="str">
            <v>No</v>
          </cell>
          <cell r="N837" t="str">
            <v>No</v>
          </cell>
          <cell r="O837">
            <v>2</v>
          </cell>
          <cell r="P837">
            <v>3.4</v>
          </cell>
          <cell r="Q837" t="str">
            <v>Average</v>
          </cell>
          <cell r="R837">
            <v>65</v>
          </cell>
        </row>
        <row r="838">
          <cell r="A838">
            <v>18308025</v>
          </cell>
          <cell r="C838" t="str">
            <v>India</v>
          </cell>
          <cell r="D838" t="str">
            <v>Gurgaon</v>
          </cell>
          <cell r="E838" t="str">
            <v>Drinks Come True,B-5/8, Near Qutab Plaza, DLF Phase 1, Gurgaon</v>
          </cell>
          <cell r="F838" t="str">
            <v>DLF Phase 1</v>
          </cell>
          <cell r="G838" t="str">
            <v>DLF Phase 1, Gurgaon</v>
          </cell>
          <cell r="H838">
            <v>77.099388200000007</v>
          </cell>
          <cell r="I838">
            <v>28.469341499999999</v>
          </cell>
          <cell r="J838" t="str">
            <v>Beverages, Juices</v>
          </cell>
          <cell r="K838">
            <v>150</v>
          </cell>
          <cell r="L838" t="str">
            <v>Indian Rupees(Rs.)</v>
          </cell>
          <cell r="M838" t="str">
            <v>No</v>
          </cell>
          <cell r="N838" t="str">
            <v>No</v>
          </cell>
          <cell r="O838">
            <v>1</v>
          </cell>
          <cell r="P838">
            <v>3.1</v>
          </cell>
          <cell r="Q838" t="str">
            <v>Average</v>
          </cell>
          <cell r="R838">
            <v>9</v>
          </cell>
        </row>
        <row r="839">
          <cell r="A839">
            <v>307272</v>
          </cell>
          <cell r="C839" t="str">
            <v>India</v>
          </cell>
          <cell r="D839" t="str">
            <v>Gurgaon</v>
          </cell>
          <cell r="E839" t="str">
            <v>Eat All Nite,H Block, DLF Phase 1, Gurgaon</v>
          </cell>
          <cell r="F839" t="str">
            <v>DLF Phase 1</v>
          </cell>
          <cell r="G839" t="str">
            <v>DLF Phase 1, Gurgaon</v>
          </cell>
          <cell r="H839">
            <v>77.093588600000004</v>
          </cell>
          <cell r="I839">
            <v>28.472684699999999</v>
          </cell>
          <cell r="J839" t="str">
            <v>North Indian, Chinese, Fast Food</v>
          </cell>
          <cell r="K839">
            <v>800</v>
          </cell>
          <cell r="L839" t="str">
            <v>Indian Rupees(Rs.)</v>
          </cell>
          <cell r="M839" t="str">
            <v>No</v>
          </cell>
          <cell r="N839" t="str">
            <v>Yes</v>
          </cell>
          <cell r="O839">
            <v>2</v>
          </cell>
          <cell r="P839">
            <v>3.2</v>
          </cell>
          <cell r="Q839" t="str">
            <v>Average</v>
          </cell>
          <cell r="R839">
            <v>184</v>
          </cell>
        </row>
        <row r="840">
          <cell r="A840">
            <v>18025115</v>
          </cell>
          <cell r="C840" t="str">
            <v>India</v>
          </cell>
          <cell r="D840" t="str">
            <v>Gurgaon</v>
          </cell>
          <cell r="E840" t="str">
            <v>Frontier,D-89, Shopping Mall, Arjun Marg, DLF Phase 1, Gurgaon</v>
          </cell>
          <cell r="F840" t="str">
            <v>DLF Phase 1</v>
          </cell>
          <cell r="G840" t="str">
            <v>DLF Phase 1, Gurgaon</v>
          </cell>
          <cell r="H840">
            <v>77.099747800000003</v>
          </cell>
          <cell r="I840">
            <v>28.466058799999999</v>
          </cell>
          <cell r="J840" t="str">
            <v>Bakery</v>
          </cell>
          <cell r="K840">
            <v>200</v>
          </cell>
          <cell r="L840" t="str">
            <v>Indian Rupees(Rs.)</v>
          </cell>
          <cell r="M840" t="str">
            <v>No</v>
          </cell>
          <cell r="N840" t="str">
            <v>No</v>
          </cell>
          <cell r="O840">
            <v>1</v>
          </cell>
          <cell r="P840">
            <v>2.9</v>
          </cell>
          <cell r="Q840" t="str">
            <v>Average</v>
          </cell>
          <cell r="R840">
            <v>4</v>
          </cell>
        </row>
        <row r="841">
          <cell r="A841">
            <v>18454285</v>
          </cell>
          <cell r="C841" t="str">
            <v>India</v>
          </cell>
          <cell r="D841" t="str">
            <v>Gurgaon</v>
          </cell>
          <cell r="E841" t="str">
            <v>GenY Cuisines,A-55/2, Near DLF Mega Mall, DLF Phase 1, Gurgaon</v>
          </cell>
          <cell r="F841" t="str">
            <v>DLF Phase 1</v>
          </cell>
          <cell r="G841" t="str">
            <v>DLF Phase 1, Gurgaon</v>
          </cell>
          <cell r="H841">
            <v>77.092284699999993</v>
          </cell>
          <cell r="I841">
            <v>28.473321500000001</v>
          </cell>
          <cell r="J841" t="str">
            <v>Chinese, Mexican, Fast Food, Continental</v>
          </cell>
          <cell r="K841">
            <v>250</v>
          </cell>
          <cell r="L841" t="str">
            <v>Indian Rupees(Rs.)</v>
          </cell>
          <cell r="M841" t="str">
            <v>No</v>
          </cell>
          <cell r="N841" t="str">
            <v>No</v>
          </cell>
          <cell r="O841">
            <v>1</v>
          </cell>
          <cell r="P841">
            <v>3</v>
          </cell>
          <cell r="Q841" t="str">
            <v>Average</v>
          </cell>
          <cell r="R841">
            <v>4</v>
          </cell>
        </row>
        <row r="842">
          <cell r="A842">
            <v>1687</v>
          </cell>
          <cell r="C842" t="str">
            <v>India</v>
          </cell>
          <cell r="D842" t="str">
            <v>Gurgaon</v>
          </cell>
          <cell r="E842" t="str">
            <v>K Raga's,A-55/12, Behind DT Mega Mall, DLF Phase 1, Gurgaon</v>
          </cell>
          <cell r="F842" t="str">
            <v>DLF Phase 1</v>
          </cell>
          <cell r="G842" t="str">
            <v>DLF Phase 1, Gurgaon</v>
          </cell>
          <cell r="H842">
            <v>77.092374699999993</v>
          </cell>
          <cell r="I842">
            <v>28.473330099999998</v>
          </cell>
          <cell r="J842" t="str">
            <v>North Indian, Mughlai</v>
          </cell>
          <cell r="K842">
            <v>600</v>
          </cell>
          <cell r="L842" t="str">
            <v>Indian Rupees(Rs.)</v>
          </cell>
          <cell r="M842" t="str">
            <v>No</v>
          </cell>
          <cell r="N842" t="str">
            <v>No</v>
          </cell>
          <cell r="O842">
            <v>2</v>
          </cell>
          <cell r="P842">
            <v>2.9</v>
          </cell>
          <cell r="Q842" t="str">
            <v>Average</v>
          </cell>
          <cell r="R842">
            <v>5</v>
          </cell>
        </row>
        <row r="843">
          <cell r="A843">
            <v>308605</v>
          </cell>
          <cell r="C843" t="str">
            <v>India</v>
          </cell>
          <cell r="D843" t="str">
            <v>Gurgaon</v>
          </cell>
          <cell r="E843" t="str">
            <v>Kangri,A Block, DLF Phase 1, Gurgaon</v>
          </cell>
          <cell r="F843" t="str">
            <v>DLF Phase 1</v>
          </cell>
          <cell r="G843" t="str">
            <v>DLF Phase 1, Gurgaon</v>
          </cell>
          <cell r="H843">
            <v>77.079352779999994</v>
          </cell>
          <cell r="I843">
            <v>28.46121389</v>
          </cell>
          <cell r="J843" t="str">
            <v>Kashmiri</v>
          </cell>
          <cell r="K843">
            <v>750</v>
          </cell>
          <cell r="L843" t="str">
            <v>Indian Rupees(Rs.)</v>
          </cell>
          <cell r="M843" t="str">
            <v>No</v>
          </cell>
          <cell r="N843" t="str">
            <v>No</v>
          </cell>
          <cell r="O843">
            <v>2</v>
          </cell>
          <cell r="P843">
            <v>3.4</v>
          </cell>
          <cell r="Q843" t="str">
            <v>Average</v>
          </cell>
          <cell r="R843">
            <v>84</v>
          </cell>
        </row>
        <row r="844">
          <cell r="A844">
            <v>18422652</v>
          </cell>
          <cell r="C844" t="str">
            <v>India</v>
          </cell>
          <cell r="D844" t="str">
            <v>Gurgaon</v>
          </cell>
          <cell r="E844" t="str">
            <v>Makhmali Kebabs,Arjun Marg Market, DLF Phase 1, Gurgaon</v>
          </cell>
          <cell r="F844" t="str">
            <v>DLF Phase 1</v>
          </cell>
          <cell r="G844" t="str">
            <v>DLF Phase 1, Gurgaon</v>
          </cell>
          <cell r="H844">
            <v>77.099298300000001</v>
          </cell>
          <cell r="I844">
            <v>28.466105299999999</v>
          </cell>
          <cell r="J844" t="str">
            <v>Mughlai</v>
          </cell>
          <cell r="K844">
            <v>550</v>
          </cell>
          <cell r="L844" t="str">
            <v>Indian Rupees(Rs.)</v>
          </cell>
          <cell r="M844" t="str">
            <v>No</v>
          </cell>
          <cell r="N844" t="str">
            <v>No</v>
          </cell>
          <cell r="O844">
            <v>2</v>
          </cell>
          <cell r="P844">
            <v>3.2</v>
          </cell>
          <cell r="Q844" t="str">
            <v>Average</v>
          </cell>
          <cell r="R844">
            <v>10</v>
          </cell>
        </row>
        <row r="845">
          <cell r="A845">
            <v>18131568</v>
          </cell>
          <cell r="C845" t="str">
            <v>India</v>
          </cell>
          <cell r="D845" t="str">
            <v>Gurgaon</v>
          </cell>
          <cell r="E845" t="str">
            <v>Masala Ville,DLF Phase 1, Gurgaon</v>
          </cell>
          <cell r="F845" t="str">
            <v>DLF Phase 1</v>
          </cell>
          <cell r="G845" t="str">
            <v>DLF Phase 1, Gurgaon</v>
          </cell>
          <cell r="H845">
            <v>77.098490200000001</v>
          </cell>
          <cell r="I845">
            <v>28.471636</v>
          </cell>
          <cell r="J845" t="str">
            <v>North Indian, Mughlai</v>
          </cell>
          <cell r="K845">
            <v>650</v>
          </cell>
          <cell r="L845" t="str">
            <v>Indian Rupees(Rs.)</v>
          </cell>
          <cell r="M845" t="str">
            <v>No</v>
          </cell>
          <cell r="N845" t="str">
            <v>No</v>
          </cell>
          <cell r="O845">
            <v>2</v>
          </cell>
          <cell r="P845">
            <v>3.2</v>
          </cell>
          <cell r="Q845" t="str">
            <v>Average</v>
          </cell>
          <cell r="R845">
            <v>15</v>
          </cell>
        </row>
        <row r="846">
          <cell r="A846">
            <v>18034048</v>
          </cell>
          <cell r="C846" t="str">
            <v>India</v>
          </cell>
          <cell r="D846" t="str">
            <v>Gurgaon</v>
          </cell>
          <cell r="E846" t="str">
            <v>Night Food Xprs,DLF Phase 1, Gurgaon</v>
          </cell>
          <cell r="F846" t="str">
            <v>DLF Phase 1</v>
          </cell>
          <cell r="G846" t="str">
            <v>DLF Phase 1, Gurgaon</v>
          </cell>
          <cell r="H846">
            <v>77.099388200000007</v>
          </cell>
          <cell r="I846">
            <v>28.469341499999999</v>
          </cell>
          <cell r="J846" t="str">
            <v>Chinese, North Indian</v>
          </cell>
          <cell r="K846">
            <v>650</v>
          </cell>
          <cell r="L846" t="str">
            <v>Indian Rupees(Rs.)</v>
          </cell>
          <cell r="M846" t="str">
            <v>No</v>
          </cell>
          <cell r="N846" t="str">
            <v>No</v>
          </cell>
          <cell r="O846">
            <v>2</v>
          </cell>
          <cell r="P846">
            <v>3.1</v>
          </cell>
          <cell r="Q846" t="str">
            <v>Average</v>
          </cell>
          <cell r="R846">
            <v>12</v>
          </cell>
        </row>
        <row r="847">
          <cell r="A847">
            <v>18138457</v>
          </cell>
          <cell r="C847" t="str">
            <v>India</v>
          </cell>
          <cell r="D847" t="str">
            <v>Gurgaon</v>
          </cell>
          <cell r="E847" t="str">
            <v>Roti Boti,Pillar No. 12, Opposite Sikanderpur Rapid Metro Station,DLF Phase 1 Road</v>
          </cell>
          <cell r="F847" t="str">
            <v>DLF Phase 1</v>
          </cell>
          <cell r="G847" t="str">
            <v>DLF Phase 1, Gurgaon</v>
          </cell>
          <cell r="H847">
            <v>77.092855999999998</v>
          </cell>
          <cell r="I847">
            <v>28.481300999999998</v>
          </cell>
          <cell r="J847" t="str">
            <v>North Indian, Mughlai, Fast Food</v>
          </cell>
          <cell r="K847">
            <v>700</v>
          </cell>
          <cell r="L847" t="str">
            <v>Indian Rupees(Rs.)</v>
          </cell>
          <cell r="M847" t="str">
            <v>No</v>
          </cell>
          <cell r="N847" t="str">
            <v>No</v>
          </cell>
          <cell r="O847">
            <v>2</v>
          </cell>
          <cell r="P847">
            <v>2.9</v>
          </cell>
          <cell r="Q847" t="str">
            <v>Average</v>
          </cell>
          <cell r="R847">
            <v>35</v>
          </cell>
        </row>
        <row r="848">
          <cell r="A848">
            <v>313272</v>
          </cell>
          <cell r="C848" t="str">
            <v>India</v>
          </cell>
          <cell r="D848" t="str">
            <v>Gurgaon</v>
          </cell>
          <cell r="E848" t="str">
            <v>Sama Chicken Biryani,2020, Main Road, Near Union Bank, Saraswati Vihar, DLF Phase 1, Gurgaon</v>
          </cell>
          <cell r="F848" t="str">
            <v>DLF Phase 1</v>
          </cell>
          <cell r="G848" t="str">
            <v>DLF Phase 1, Gurgaon</v>
          </cell>
          <cell r="H848">
            <v>77.0948286</v>
          </cell>
          <cell r="I848">
            <v>28.48187686</v>
          </cell>
          <cell r="J848" t="str">
            <v>Biryani, North Indian</v>
          </cell>
          <cell r="K848">
            <v>200</v>
          </cell>
          <cell r="L848" t="str">
            <v>Indian Rupees(Rs.)</v>
          </cell>
          <cell r="M848" t="str">
            <v>No</v>
          </cell>
          <cell r="N848" t="str">
            <v>No</v>
          </cell>
          <cell r="O848">
            <v>1</v>
          </cell>
          <cell r="P848">
            <v>2.9</v>
          </cell>
          <cell r="Q848" t="str">
            <v>Average</v>
          </cell>
          <cell r="R848">
            <v>4</v>
          </cell>
        </row>
        <row r="849">
          <cell r="A849">
            <v>9778</v>
          </cell>
          <cell r="C849" t="str">
            <v>India</v>
          </cell>
          <cell r="D849" t="str">
            <v>Gurgaon</v>
          </cell>
          <cell r="E849" t="str">
            <v>Subway,D-144, Shopping Mall, Arjun Marg, DLF Phase 1, Gurgaon</v>
          </cell>
          <cell r="F849" t="str">
            <v>DLF Phase 1</v>
          </cell>
          <cell r="G849" t="str">
            <v>DLF Phase 1, Gurgaon</v>
          </cell>
          <cell r="H849">
            <v>77.099747800000003</v>
          </cell>
          <cell r="I849">
            <v>28.4657898</v>
          </cell>
          <cell r="J849" t="str">
            <v>American, Fast Food, Salad, Healthy Food</v>
          </cell>
          <cell r="K849">
            <v>500</v>
          </cell>
          <cell r="L849" t="str">
            <v>Indian Rupees(Rs.)</v>
          </cell>
          <cell r="M849" t="str">
            <v>No</v>
          </cell>
          <cell r="N849" t="str">
            <v>Yes</v>
          </cell>
          <cell r="O849">
            <v>2</v>
          </cell>
          <cell r="P849">
            <v>2.8</v>
          </cell>
          <cell r="Q849" t="str">
            <v>Average</v>
          </cell>
          <cell r="R849">
            <v>54</v>
          </cell>
        </row>
        <row r="850">
          <cell r="A850">
            <v>312523</v>
          </cell>
          <cell r="C850" t="str">
            <v>India</v>
          </cell>
          <cell r="D850" t="str">
            <v>Gurgaon</v>
          </cell>
          <cell r="E850" t="str">
            <v>The Rolling Pin Bakery,C-9/9-D, DLF Phase 1, Gurgaon</v>
          </cell>
          <cell r="F850" t="str">
            <v>DLF Phase 1</v>
          </cell>
          <cell r="G850" t="str">
            <v>DLF Phase 1, Gurgaon</v>
          </cell>
          <cell r="H850">
            <v>77.098309200000003</v>
          </cell>
          <cell r="I850">
            <v>28.467982800000001</v>
          </cell>
          <cell r="J850" t="str">
            <v>Bakery</v>
          </cell>
          <cell r="K850">
            <v>500</v>
          </cell>
          <cell r="L850" t="str">
            <v>Indian Rupees(Rs.)</v>
          </cell>
          <cell r="M850" t="str">
            <v>No</v>
          </cell>
          <cell r="N850" t="str">
            <v>No</v>
          </cell>
          <cell r="O850">
            <v>2</v>
          </cell>
          <cell r="P850">
            <v>3.1</v>
          </cell>
          <cell r="Q850" t="str">
            <v>Average</v>
          </cell>
          <cell r="R850">
            <v>10</v>
          </cell>
        </row>
        <row r="851">
          <cell r="A851">
            <v>18424575</v>
          </cell>
          <cell r="C851" t="str">
            <v>India</v>
          </cell>
          <cell r="D851" t="str">
            <v>Gurgaon</v>
          </cell>
          <cell r="E851" t="str">
            <v>Weird Time Food,DLF Phase 1, Gurgaon</v>
          </cell>
          <cell r="F851" t="str">
            <v>DLF Phase 1</v>
          </cell>
          <cell r="G851" t="str">
            <v>DLF Phase 1, Gurgaon</v>
          </cell>
          <cell r="H851">
            <v>77.074162999999999</v>
          </cell>
          <cell r="I851">
            <v>28.477689000000002</v>
          </cell>
          <cell r="J851" t="str">
            <v>Continental, Fast Food</v>
          </cell>
          <cell r="K851">
            <v>600</v>
          </cell>
          <cell r="L851" t="str">
            <v>Indian Rupees(Rs.)</v>
          </cell>
          <cell r="M851" t="str">
            <v>No</v>
          </cell>
          <cell r="N851" t="str">
            <v>Yes</v>
          </cell>
          <cell r="O851">
            <v>2</v>
          </cell>
          <cell r="P851">
            <v>3.1</v>
          </cell>
          <cell r="Q851" t="str">
            <v>Average</v>
          </cell>
          <cell r="R851">
            <v>7</v>
          </cell>
        </row>
        <row r="852">
          <cell r="A852">
            <v>18204463</v>
          </cell>
          <cell r="C852" t="str">
            <v>India</v>
          </cell>
          <cell r="D852" t="str">
            <v>Gurgaon</v>
          </cell>
          <cell r="E852" t="str">
            <v>Twigly,H Block, DLF Phase 1, Gurgaon</v>
          </cell>
          <cell r="F852" t="str">
            <v>DLF Phase 1</v>
          </cell>
          <cell r="G852" t="str">
            <v>DLF Phase 1, Gurgaon</v>
          </cell>
          <cell r="H852">
            <v>77.092342099999996</v>
          </cell>
          <cell r="I852">
            <v>28.480315600000001</v>
          </cell>
          <cell r="J852" t="str">
            <v>Continental, Italian, Pizza, Asian</v>
          </cell>
          <cell r="K852">
            <v>500</v>
          </cell>
          <cell r="L852" t="str">
            <v>Indian Rupees(Rs.)</v>
          </cell>
          <cell r="M852" t="str">
            <v>No</v>
          </cell>
          <cell r="N852" t="str">
            <v>Yes</v>
          </cell>
          <cell r="O852">
            <v>2</v>
          </cell>
          <cell r="P852">
            <v>4.5999999999999996</v>
          </cell>
          <cell r="Q852" t="str">
            <v>Excellent</v>
          </cell>
          <cell r="R852">
            <v>395</v>
          </cell>
        </row>
        <row r="853">
          <cell r="A853">
            <v>307627</v>
          </cell>
          <cell r="C853" t="str">
            <v>India</v>
          </cell>
          <cell r="D853" t="str">
            <v>Gurgaon</v>
          </cell>
          <cell r="E853" t="str">
            <v>Asian Haus,16/6, H Block, DLF Phase 1, Gurgaon</v>
          </cell>
          <cell r="F853" t="str">
            <v>DLF Phase 1</v>
          </cell>
          <cell r="G853" t="str">
            <v>DLF Phase 1, Gurgaon</v>
          </cell>
          <cell r="H853">
            <v>77.100368700000004</v>
          </cell>
          <cell r="I853">
            <v>28.4778418</v>
          </cell>
          <cell r="J853" t="str">
            <v>Chinese, Thai, Asian, Malaysian, Vietnamese, Japanese</v>
          </cell>
          <cell r="K853">
            <v>1500</v>
          </cell>
          <cell r="L853" t="str">
            <v>Indian Rupees(Rs.)</v>
          </cell>
          <cell r="M853" t="str">
            <v>No</v>
          </cell>
          <cell r="N853" t="str">
            <v>Yes</v>
          </cell>
          <cell r="O853">
            <v>3</v>
          </cell>
          <cell r="P853">
            <v>3.9</v>
          </cell>
          <cell r="Q853" t="str">
            <v>Good</v>
          </cell>
          <cell r="R853">
            <v>360</v>
          </cell>
        </row>
        <row r="854">
          <cell r="A854">
            <v>301302</v>
          </cell>
          <cell r="C854" t="str">
            <v>India</v>
          </cell>
          <cell r="D854" t="str">
            <v>Gurgaon</v>
          </cell>
          <cell r="E854" t="str">
            <v>Beyond Breads,Behind DT Mega Mall, DLF Phase 1, Gurgaon</v>
          </cell>
          <cell r="F854" t="str">
            <v>DLF Phase 1</v>
          </cell>
          <cell r="G854" t="str">
            <v>DLF Phase 1, Gurgaon</v>
          </cell>
          <cell r="H854">
            <v>77.092284699999993</v>
          </cell>
          <cell r="I854">
            <v>28.473321500000001</v>
          </cell>
          <cell r="J854" t="str">
            <v>Bakery, Desserts</v>
          </cell>
          <cell r="K854">
            <v>200</v>
          </cell>
          <cell r="L854" t="str">
            <v>Indian Rupees(Rs.)</v>
          </cell>
          <cell r="M854" t="str">
            <v>No</v>
          </cell>
          <cell r="N854" t="str">
            <v>Yes</v>
          </cell>
          <cell r="O854">
            <v>1</v>
          </cell>
          <cell r="P854">
            <v>3.8</v>
          </cell>
          <cell r="Q854" t="str">
            <v>Good</v>
          </cell>
          <cell r="R854">
            <v>326</v>
          </cell>
        </row>
        <row r="855">
          <cell r="A855">
            <v>312995</v>
          </cell>
          <cell r="C855" t="str">
            <v>India</v>
          </cell>
          <cell r="D855" t="str">
            <v>Gurgaon</v>
          </cell>
          <cell r="E855" t="str">
            <v>Biryani By Kilo,H-16/6, Ground Floor, DLF Phase 1, Gurgaon</v>
          </cell>
          <cell r="F855" t="str">
            <v>DLF Phase 1</v>
          </cell>
          <cell r="G855" t="str">
            <v>DLF Phase 1, Gurgaon</v>
          </cell>
          <cell r="H855">
            <v>77.100287300000005</v>
          </cell>
          <cell r="I855">
            <v>28.4780345</v>
          </cell>
          <cell r="J855" t="str">
            <v>Biryani, Mughlai</v>
          </cell>
          <cell r="K855">
            <v>700</v>
          </cell>
          <cell r="L855" t="str">
            <v>Indian Rupees(Rs.)</v>
          </cell>
          <cell r="M855" t="str">
            <v>No</v>
          </cell>
          <cell r="N855" t="str">
            <v>Yes</v>
          </cell>
          <cell r="O855">
            <v>2</v>
          </cell>
          <cell r="P855">
            <v>3.9</v>
          </cell>
          <cell r="Q855" t="str">
            <v>Good</v>
          </cell>
          <cell r="R855">
            <v>403</v>
          </cell>
        </row>
        <row r="856">
          <cell r="A856">
            <v>308577</v>
          </cell>
          <cell r="C856" t="str">
            <v>India</v>
          </cell>
          <cell r="D856" t="str">
            <v>Gurgaon</v>
          </cell>
          <cell r="E856" t="str">
            <v>Captain Grub,DLF Phase 1, Gurgaon</v>
          </cell>
          <cell r="F856" t="str">
            <v>DLF Phase 1</v>
          </cell>
          <cell r="G856" t="str">
            <v>DLF Phase 1, Gurgaon</v>
          </cell>
          <cell r="H856">
            <v>77.099747800000003</v>
          </cell>
          <cell r="I856">
            <v>28.466058799999999</v>
          </cell>
          <cell r="J856" t="str">
            <v>American, Fast Food</v>
          </cell>
          <cell r="K856">
            <v>1000</v>
          </cell>
          <cell r="L856" t="str">
            <v>Indian Rupees(Rs.)</v>
          </cell>
          <cell r="M856" t="str">
            <v>No</v>
          </cell>
          <cell r="N856" t="str">
            <v>Yes</v>
          </cell>
          <cell r="O856">
            <v>3</v>
          </cell>
          <cell r="P856">
            <v>3.8</v>
          </cell>
          <cell r="Q856" t="str">
            <v>Good</v>
          </cell>
          <cell r="R856">
            <v>447</v>
          </cell>
        </row>
        <row r="857">
          <cell r="A857">
            <v>313376</v>
          </cell>
          <cell r="C857" t="str">
            <v>India</v>
          </cell>
          <cell r="D857" t="str">
            <v>Gurgaon</v>
          </cell>
          <cell r="E857" t="str">
            <v>Pita Pit,DLF Phase 1, Gurgaon</v>
          </cell>
          <cell r="F857" t="str">
            <v>DLF Phase 1</v>
          </cell>
          <cell r="G857" t="str">
            <v>DLF Phase 1, Gurgaon</v>
          </cell>
          <cell r="H857">
            <v>77.100287300000005</v>
          </cell>
          <cell r="I857">
            <v>28.4778552</v>
          </cell>
          <cell r="J857" t="str">
            <v>Healthy Food, Salad</v>
          </cell>
          <cell r="K857">
            <v>600</v>
          </cell>
          <cell r="L857" t="str">
            <v>Indian Rupees(Rs.)</v>
          </cell>
          <cell r="M857" t="str">
            <v>No</v>
          </cell>
          <cell r="N857" t="str">
            <v>Yes</v>
          </cell>
          <cell r="O857">
            <v>2</v>
          </cell>
          <cell r="P857">
            <v>3.5</v>
          </cell>
          <cell r="Q857" t="str">
            <v>Good</v>
          </cell>
          <cell r="R857">
            <v>56</v>
          </cell>
        </row>
        <row r="858">
          <cell r="A858">
            <v>312536</v>
          </cell>
          <cell r="C858" t="str">
            <v>India</v>
          </cell>
          <cell r="D858" t="str">
            <v>Gurgaon</v>
          </cell>
          <cell r="E858" t="str">
            <v>Rawleaf,DLF Phase 1, Gurgaon</v>
          </cell>
          <cell r="F858" t="str">
            <v>DLF Phase 1</v>
          </cell>
          <cell r="G858" t="str">
            <v>DLF Phase 1, Gurgaon</v>
          </cell>
          <cell r="H858">
            <v>77.095701599999998</v>
          </cell>
          <cell r="I858">
            <v>28.469435900000001</v>
          </cell>
          <cell r="J858" t="str">
            <v>Healthy Food, Salad</v>
          </cell>
          <cell r="K858">
            <v>700</v>
          </cell>
          <cell r="L858" t="str">
            <v>Indian Rupees(Rs.)</v>
          </cell>
          <cell r="M858" t="str">
            <v>No</v>
          </cell>
          <cell r="N858" t="str">
            <v>Yes</v>
          </cell>
          <cell r="O858">
            <v>2</v>
          </cell>
          <cell r="P858">
            <v>3.6</v>
          </cell>
          <cell r="Q858" t="str">
            <v>Good</v>
          </cell>
          <cell r="R858">
            <v>38</v>
          </cell>
        </row>
        <row r="859">
          <cell r="A859">
            <v>310385</v>
          </cell>
          <cell r="C859" t="str">
            <v>India</v>
          </cell>
          <cell r="D859" t="str">
            <v>Gurgaon</v>
          </cell>
          <cell r="E859" t="str">
            <v>Sushi Haus,16/6, H Block, DLF Phase 1, Gurgaon</v>
          </cell>
          <cell r="F859" t="str">
            <v>DLF Phase 1</v>
          </cell>
          <cell r="G859" t="str">
            <v>DLF Phase 1, Gurgaon</v>
          </cell>
          <cell r="H859">
            <v>77.100377199999997</v>
          </cell>
          <cell r="I859">
            <v>28.477863800000002</v>
          </cell>
          <cell r="J859" t="str">
            <v>Japanese, Sushi</v>
          </cell>
          <cell r="K859">
            <v>1300</v>
          </cell>
          <cell r="L859" t="str">
            <v>Indian Rupees(Rs.)</v>
          </cell>
          <cell r="M859" t="str">
            <v>No</v>
          </cell>
          <cell r="N859" t="str">
            <v>Yes</v>
          </cell>
          <cell r="O859">
            <v>3</v>
          </cell>
          <cell r="P859">
            <v>3.8</v>
          </cell>
          <cell r="Q859" t="str">
            <v>Good</v>
          </cell>
          <cell r="R859">
            <v>124</v>
          </cell>
        </row>
        <row r="860">
          <cell r="A860">
            <v>18464003</v>
          </cell>
          <cell r="C860" t="str">
            <v>India</v>
          </cell>
          <cell r="D860" t="str">
            <v>Gurgaon</v>
          </cell>
          <cell r="E860" t="str">
            <v>Eggzellent,Plot H-16/6, DLF Phase 1, Gurgaon</v>
          </cell>
          <cell r="F860" t="str">
            <v>DLF Phase 1</v>
          </cell>
          <cell r="G860" t="str">
            <v>DLF Phase 1, Gurgaon</v>
          </cell>
          <cell r="H860">
            <v>77.10031841</v>
          </cell>
          <cell r="I860">
            <v>28.47773187</v>
          </cell>
          <cell r="J860" t="str">
            <v>Fast Food</v>
          </cell>
          <cell r="K860">
            <v>250</v>
          </cell>
          <cell r="L860" t="str">
            <v>Indian Rupees(Rs.)</v>
          </cell>
          <cell r="M860" t="str">
            <v>No</v>
          </cell>
          <cell r="N860" t="str">
            <v>Yes</v>
          </cell>
          <cell r="O860">
            <v>1</v>
          </cell>
          <cell r="P860">
            <v>0</v>
          </cell>
          <cell r="Q860" t="str">
            <v>Not rated</v>
          </cell>
          <cell r="R860">
            <v>1</v>
          </cell>
        </row>
        <row r="861">
          <cell r="A861">
            <v>18349915</v>
          </cell>
          <cell r="C861" t="str">
            <v>India</v>
          </cell>
          <cell r="D861" t="str">
            <v>Gurgaon</v>
          </cell>
          <cell r="E861" t="str">
            <v>High On Tea,3rd Floor, DLF Mega Mall, DLF Phase 1, Gurgaon</v>
          </cell>
          <cell r="F861" t="str">
            <v>DLF Phase 1</v>
          </cell>
          <cell r="G861" t="str">
            <v>DLF Phase 1, Gurgaon</v>
          </cell>
          <cell r="H861">
            <v>77.093130759999994</v>
          </cell>
          <cell r="I861">
            <v>28.47580623</v>
          </cell>
          <cell r="J861" t="str">
            <v>Cafe, Tea</v>
          </cell>
          <cell r="K861">
            <v>400</v>
          </cell>
          <cell r="L861" t="str">
            <v>Indian Rupees(Rs.)</v>
          </cell>
          <cell r="M861" t="str">
            <v>No</v>
          </cell>
          <cell r="N861" t="str">
            <v>No</v>
          </cell>
          <cell r="O861">
            <v>1</v>
          </cell>
          <cell r="P861">
            <v>0</v>
          </cell>
          <cell r="Q861" t="str">
            <v>Not rated</v>
          </cell>
          <cell r="R861">
            <v>3</v>
          </cell>
        </row>
        <row r="862">
          <cell r="A862">
            <v>18299228</v>
          </cell>
          <cell r="C862" t="str">
            <v>India</v>
          </cell>
          <cell r="D862" t="str">
            <v>Gurgaon</v>
          </cell>
          <cell r="E862" t="str">
            <v>Sona Bridge Hotel,F-9/14, DLF Phase 1, Gurgaon</v>
          </cell>
          <cell r="F862" t="str">
            <v>DLF Phase 1</v>
          </cell>
          <cell r="G862" t="str">
            <v>DLF Phase 1, Gurgaon</v>
          </cell>
          <cell r="H862">
            <v>77.099999999999994</v>
          </cell>
          <cell r="I862">
            <v>28.47</v>
          </cell>
          <cell r="J862" t="str">
            <v>Chinese</v>
          </cell>
          <cell r="K862">
            <v>400</v>
          </cell>
          <cell r="L862" t="str">
            <v>Indian Rupees(Rs.)</v>
          </cell>
          <cell r="M862" t="str">
            <v>No</v>
          </cell>
          <cell r="N862" t="str">
            <v>No</v>
          </cell>
          <cell r="O862">
            <v>1</v>
          </cell>
          <cell r="P862">
            <v>0</v>
          </cell>
          <cell r="Q862" t="str">
            <v>Not rated</v>
          </cell>
          <cell r="R862">
            <v>2</v>
          </cell>
        </row>
        <row r="863">
          <cell r="A863">
            <v>18034074</v>
          </cell>
          <cell r="C863" t="str">
            <v>India</v>
          </cell>
          <cell r="D863" t="str">
            <v>Gurgaon</v>
          </cell>
          <cell r="E863" t="str">
            <v>Yo! Dimsum,Shopping Mall, Arjun Marg, DLF Phase 1, Gurgaon</v>
          </cell>
          <cell r="F863" t="str">
            <v>DLF Phase 1</v>
          </cell>
          <cell r="G863" t="str">
            <v>DLF Phase 1, Gurgaon</v>
          </cell>
          <cell r="H863">
            <v>77.098803700000005</v>
          </cell>
          <cell r="I863">
            <v>28.466192299999999</v>
          </cell>
          <cell r="J863" t="str">
            <v>Fast Food, Chinese</v>
          </cell>
          <cell r="K863">
            <v>200</v>
          </cell>
          <cell r="L863" t="str">
            <v>Indian Rupees(Rs.)</v>
          </cell>
          <cell r="M863" t="str">
            <v>No</v>
          </cell>
          <cell r="N863" t="str">
            <v>No</v>
          </cell>
          <cell r="O863">
            <v>1</v>
          </cell>
          <cell r="P863">
            <v>0</v>
          </cell>
          <cell r="Q863" t="str">
            <v>Not rated</v>
          </cell>
          <cell r="R863">
            <v>1</v>
          </cell>
        </row>
        <row r="864">
          <cell r="A864">
            <v>311080</v>
          </cell>
          <cell r="C864" t="str">
            <v>India</v>
          </cell>
          <cell r="D864" t="str">
            <v>Gurgaon</v>
          </cell>
          <cell r="E864" t="str">
            <v>Angrezee Choupal,N Block, DLF Phase 2, Gurgaon</v>
          </cell>
          <cell r="F864" t="str">
            <v>DLF Phase 2</v>
          </cell>
          <cell r="G864" t="str">
            <v>DLF Phase 2, Gurgaon</v>
          </cell>
          <cell r="H864">
            <v>77.086080100000004</v>
          </cell>
          <cell r="I864">
            <v>28.4827659</v>
          </cell>
          <cell r="J864" t="str">
            <v>North Indian, Chinese, Italian</v>
          </cell>
          <cell r="K864">
            <v>500</v>
          </cell>
          <cell r="L864" t="str">
            <v>Indian Rupees(Rs.)</v>
          </cell>
          <cell r="M864" t="str">
            <v>No</v>
          </cell>
          <cell r="N864" t="str">
            <v>Yes</v>
          </cell>
          <cell r="O864">
            <v>2</v>
          </cell>
          <cell r="P864">
            <v>3.8</v>
          </cell>
          <cell r="Q864" t="str">
            <v>Good</v>
          </cell>
          <cell r="R864">
            <v>299</v>
          </cell>
        </row>
        <row r="865">
          <cell r="A865">
            <v>18462603</v>
          </cell>
          <cell r="C865" t="str">
            <v>India</v>
          </cell>
          <cell r="D865" t="str">
            <v>Gurgaon</v>
          </cell>
          <cell r="E865" t="str">
            <v>Ashoka Snacks Corner,Opposite 15 Dakshin Marg, DLF Phase 2, Gurgaon</v>
          </cell>
          <cell r="F865" t="str">
            <v>DLF Phase 2</v>
          </cell>
          <cell r="G865" t="str">
            <v>DLF Phase 2, Gurgaon</v>
          </cell>
          <cell r="H865">
            <v>77.086005599999993</v>
          </cell>
          <cell r="I865">
            <v>28.482844499999999</v>
          </cell>
          <cell r="J865" t="str">
            <v>Street Food, Chinese, North Indian</v>
          </cell>
          <cell r="K865">
            <v>400</v>
          </cell>
          <cell r="L865" t="str">
            <v>Indian Rupees(Rs.)</v>
          </cell>
          <cell r="M865" t="str">
            <v>No</v>
          </cell>
          <cell r="N865" t="str">
            <v>No</v>
          </cell>
          <cell r="O865">
            <v>1</v>
          </cell>
          <cell r="P865">
            <v>0</v>
          </cell>
          <cell r="Q865" t="str">
            <v>Not rated</v>
          </cell>
          <cell r="R865">
            <v>0</v>
          </cell>
        </row>
        <row r="866">
          <cell r="A866">
            <v>18481295</v>
          </cell>
          <cell r="C866" t="str">
            <v>India</v>
          </cell>
          <cell r="D866" t="str">
            <v>Gurgaon</v>
          </cell>
          <cell r="E866" t="str">
            <v>Chefoncalls,N4/19,  N-Block, DLF Phase 2, Gurgaon</v>
          </cell>
          <cell r="F866" t="str">
            <v>DLF Phase 2</v>
          </cell>
          <cell r="G866" t="str">
            <v>DLF Phase 2, Gurgaon</v>
          </cell>
          <cell r="H866">
            <v>0</v>
          </cell>
          <cell r="I866">
            <v>0</v>
          </cell>
          <cell r="J866" t="str">
            <v>North Indian</v>
          </cell>
          <cell r="K866">
            <v>300</v>
          </cell>
          <cell r="L866" t="str">
            <v>Indian Rupees(Rs.)</v>
          </cell>
          <cell r="M866" t="str">
            <v>No</v>
          </cell>
          <cell r="N866" t="str">
            <v>No</v>
          </cell>
          <cell r="O866">
            <v>1</v>
          </cell>
          <cell r="P866">
            <v>0</v>
          </cell>
          <cell r="Q866" t="str">
            <v>Not rated</v>
          </cell>
          <cell r="R866">
            <v>0</v>
          </cell>
        </row>
        <row r="867">
          <cell r="A867">
            <v>18472765</v>
          </cell>
          <cell r="C867" t="str">
            <v>India</v>
          </cell>
          <cell r="D867" t="str">
            <v>Gurgaon</v>
          </cell>
          <cell r="E867" t="str">
            <v>Corp Kitchen,J 10/7, DLF Phase 2, Gurgaon</v>
          </cell>
          <cell r="F867" t="str">
            <v>DLF Phase 2</v>
          </cell>
          <cell r="G867" t="str">
            <v>DLF Phase 2, Gurgaon</v>
          </cell>
          <cell r="H867">
            <v>77.089863620000003</v>
          </cell>
          <cell r="I867">
            <v>28.482116220000002</v>
          </cell>
          <cell r="J867" t="str">
            <v>North Indian, Chinese, Continental</v>
          </cell>
          <cell r="K867">
            <v>600</v>
          </cell>
          <cell r="L867" t="str">
            <v>Indian Rupees(Rs.)</v>
          </cell>
          <cell r="M867" t="str">
            <v>No</v>
          </cell>
          <cell r="N867" t="str">
            <v>No</v>
          </cell>
          <cell r="O867">
            <v>2</v>
          </cell>
          <cell r="P867">
            <v>0</v>
          </cell>
          <cell r="Q867" t="str">
            <v>Not rated</v>
          </cell>
          <cell r="R867">
            <v>0</v>
          </cell>
        </row>
        <row r="868">
          <cell r="A868">
            <v>18499452</v>
          </cell>
          <cell r="C868" t="str">
            <v>India</v>
          </cell>
          <cell r="D868" t="str">
            <v>Gurgaon</v>
          </cell>
          <cell r="E868" t="str">
            <v>Good Food,DLF Phase 2, Gurgaon</v>
          </cell>
          <cell r="F868" t="str">
            <v>DLF Phase 2</v>
          </cell>
          <cell r="G868" t="str">
            <v>DLF Phase 2, Gurgaon</v>
          </cell>
          <cell r="H868">
            <v>0</v>
          </cell>
          <cell r="I868">
            <v>0</v>
          </cell>
          <cell r="J868" t="str">
            <v>Healthy Food</v>
          </cell>
          <cell r="K868">
            <v>200</v>
          </cell>
          <cell r="L868" t="str">
            <v>Indian Rupees(Rs.)</v>
          </cell>
          <cell r="M868" t="str">
            <v>No</v>
          </cell>
          <cell r="N868" t="str">
            <v>No</v>
          </cell>
          <cell r="O868">
            <v>1</v>
          </cell>
          <cell r="P868">
            <v>0</v>
          </cell>
          <cell r="Q868" t="str">
            <v>Not rated</v>
          </cell>
          <cell r="R868">
            <v>0</v>
          </cell>
        </row>
        <row r="869">
          <cell r="A869">
            <v>18500652</v>
          </cell>
          <cell r="C869" t="str">
            <v>India</v>
          </cell>
          <cell r="D869" t="str">
            <v>Gurgaon</v>
          </cell>
          <cell r="E869" t="str">
            <v>Mahek By Greenz,A 201, Belvedere Towers, DLF Phase 2, Gurgaon</v>
          </cell>
          <cell r="F869" t="str">
            <v>DLF Phase 2</v>
          </cell>
          <cell r="G869" t="str">
            <v>DLF Phase 2, Gurgaon</v>
          </cell>
          <cell r="H869">
            <v>0</v>
          </cell>
          <cell r="I869">
            <v>0</v>
          </cell>
          <cell r="J869" t="str">
            <v>North Indian</v>
          </cell>
          <cell r="K869">
            <v>400</v>
          </cell>
          <cell r="L869" t="str">
            <v>Indian Rupees(Rs.)</v>
          </cell>
          <cell r="M869" t="str">
            <v>No</v>
          </cell>
          <cell r="N869" t="str">
            <v>No</v>
          </cell>
          <cell r="O869">
            <v>1</v>
          </cell>
          <cell r="P869">
            <v>0</v>
          </cell>
          <cell r="Q869" t="str">
            <v>Not rated</v>
          </cell>
          <cell r="R869">
            <v>0</v>
          </cell>
        </row>
        <row r="870">
          <cell r="A870">
            <v>18361580</v>
          </cell>
          <cell r="C870" t="str">
            <v>India</v>
          </cell>
          <cell r="D870" t="str">
            <v>Gurgaon</v>
          </cell>
          <cell r="E870" t="str">
            <v>Pao King,K-13/3, DLF Phase 2, Gurgaon</v>
          </cell>
          <cell r="F870" t="str">
            <v>DLF Phase 2</v>
          </cell>
          <cell r="G870" t="str">
            <v>DLF Phase 2, Gurgaon</v>
          </cell>
          <cell r="H870">
            <v>77.082614399999997</v>
          </cell>
          <cell r="I870">
            <v>28.484096300000001</v>
          </cell>
          <cell r="J870" t="str">
            <v>Street Food</v>
          </cell>
          <cell r="K870">
            <v>200</v>
          </cell>
          <cell r="L870" t="str">
            <v>Indian Rupees(Rs.)</v>
          </cell>
          <cell r="M870" t="str">
            <v>No</v>
          </cell>
          <cell r="N870" t="str">
            <v>No</v>
          </cell>
          <cell r="O870">
            <v>1</v>
          </cell>
          <cell r="P870">
            <v>0</v>
          </cell>
          <cell r="Q870" t="str">
            <v>Not rated</v>
          </cell>
          <cell r="R870">
            <v>0</v>
          </cell>
        </row>
        <row r="871">
          <cell r="A871">
            <v>18417487</v>
          </cell>
          <cell r="C871" t="str">
            <v>India</v>
          </cell>
          <cell r="D871" t="str">
            <v>Gurgaon</v>
          </cell>
          <cell r="E871" t="str">
            <v>Prabhat Fast Food Corner,Opposite Plot 14, Sector 18, Near DLF Phase 2, Gurgaon</v>
          </cell>
          <cell r="F871" t="str">
            <v>DLF Phase 2</v>
          </cell>
          <cell r="G871" t="str">
            <v>DLF Phase 2, Gurgaon</v>
          </cell>
          <cell r="H871">
            <v>77.084371500000003</v>
          </cell>
          <cell r="I871">
            <v>28.490310999999998</v>
          </cell>
          <cell r="J871" t="str">
            <v>Chinese, North Indian</v>
          </cell>
          <cell r="K871">
            <v>200</v>
          </cell>
          <cell r="L871" t="str">
            <v>Indian Rupees(Rs.)</v>
          </cell>
          <cell r="M871" t="str">
            <v>No</v>
          </cell>
          <cell r="N871" t="str">
            <v>No</v>
          </cell>
          <cell r="O871">
            <v>1</v>
          </cell>
          <cell r="P871">
            <v>0</v>
          </cell>
          <cell r="Q871" t="str">
            <v>Not rated</v>
          </cell>
          <cell r="R871">
            <v>1</v>
          </cell>
        </row>
        <row r="872">
          <cell r="A872">
            <v>18462605</v>
          </cell>
          <cell r="C872" t="str">
            <v>India</v>
          </cell>
          <cell r="D872" t="str">
            <v>Gurgaon</v>
          </cell>
          <cell r="E872" t="str">
            <v>Shama Chicken Corner,K-7/41A, DLF Phase 2, Gurgaon</v>
          </cell>
          <cell r="F872" t="str">
            <v>DLF Phase 2</v>
          </cell>
          <cell r="G872" t="str">
            <v>DLF Phase 2, Gurgaon</v>
          </cell>
          <cell r="H872">
            <v>77.086080100000004</v>
          </cell>
          <cell r="I872">
            <v>28.482317699999999</v>
          </cell>
          <cell r="J872" t="str">
            <v>Mughlai</v>
          </cell>
          <cell r="K872">
            <v>300</v>
          </cell>
          <cell r="L872" t="str">
            <v>Indian Rupees(Rs.)</v>
          </cell>
          <cell r="M872" t="str">
            <v>No</v>
          </cell>
          <cell r="N872" t="str">
            <v>No</v>
          </cell>
          <cell r="O872">
            <v>1</v>
          </cell>
          <cell r="P872">
            <v>0</v>
          </cell>
          <cell r="Q872" t="str">
            <v>Not rated</v>
          </cell>
          <cell r="R872">
            <v>0</v>
          </cell>
        </row>
        <row r="873">
          <cell r="A873">
            <v>18462609</v>
          </cell>
          <cell r="C873" t="str">
            <v>India</v>
          </cell>
          <cell r="D873" t="str">
            <v>Gurgaon</v>
          </cell>
          <cell r="E873" t="str">
            <v>Unique Food Hut,M 9, DLF Phase 2, Gurgaon</v>
          </cell>
          <cell r="F873" t="str">
            <v>DLF Phase 2</v>
          </cell>
          <cell r="G873" t="str">
            <v>DLF Phase 2, Gurgaon</v>
          </cell>
          <cell r="H873">
            <v>77.082572999999996</v>
          </cell>
          <cell r="I873">
            <v>28.4904966</v>
          </cell>
          <cell r="J873" t="str">
            <v>Fast Food, North Indian, Beverages</v>
          </cell>
          <cell r="K873">
            <v>600</v>
          </cell>
          <cell r="L873" t="str">
            <v>Indian Rupees(Rs.)</v>
          </cell>
          <cell r="M873" t="str">
            <v>No</v>
          </cell>
          <cell r="N873" t="str">
            <v>No</v>
          </cell>
          <cell r="O873">
            <v>2</v>
          </cell>
          <cell r="P873">
            <v>0</v>
          </cell>
          <cell r="Q873" t="str">
            <v>Not rated</v>
          </cell>
          <cell r="R873">
            <v>0</v>
          </cell>
        </row>
        <row r="874">
          <cell r="A874">
            <v>3565</v>
          </cell>
          <cell r="C874" t="str">
            <v>India</v>
          </cell>
          <cell r="D874" t="str">
            <v>Gurgaon</v>
          </cell>
          <cell r="E874" t="str">
            <v>A 1 - Snacks and food corner,Shop 2, U-73, DLF Phase 3, Gurgaon</v>
          </cell>
          <cell r="F874" t="str">
            <v>DLF Phase 3</v>
          </cell>
          <cell r="G874" t="str">
            <v>DLF Phase 3, Gurgaon</v>
          </cell>
          <cell r="H874">
            <v>77.094207600000004</v>
          </cell>
          <cell r="I874">
            <v>28.489992099999998</v>
          </cell>
          <cell r="J874" t="str">
            <v>North Indian, Chinese, Fast Food</v>
          </cell>
          <cell r="K874">
            <v>350</v>
          </cell>
          <cell r="L874" t="str">
            <v>Indian Rupees(Rs.)</v>
          </cell>
          <cell r="M874" t="str">
            <v>No</v>
          </cell>
          <cell r="N874" t="str">
            <v>Yes</v>
          </cell>
          <cell r="O874">
            <v>1</v>
          </cell>
          <cell r="P874">
            <v>2.5</v>
          </cell>
          <cell r="Q874" t="str">
            <v>Average</v>
          </cell>
          <cell r="R874">
            <v>16</v>
          </cell>
        </row>
        <row r="875">
          <cell r="A875">
            <v>18367364</v>
          </cell>
          <cell r="C875" t="str">
            <v>India</v>
          </cell>
          <cell r="D875" t="str">
            <v>Gurgaon</v>
          </cell>
          <cell r="E875" t="str">
            <v>Anandum,S 31/1, Main Road, Near St. Stephen's Hospital, DLF Phase 3, Gurgaon</v>
          </cell>
          <cell r="F875" t="str">
            <v>DLF Phase 3</v>
          </cell>
          <cell r="G875" t="str">
            <v>DLF Phase 3, Gurgaon</v>
          </cell>
          <cell r="H875">
            <v>77.103434300000004</v>
          </cell>
          <cell r="I875">
            <v>28.486135999999998</v>
          </cell>
          <cell r="J875" t="str">
            <v>South Indian</v>
          </cell>
          <cell r="K875">
            <v>400</v>
          </cell>
          <cell r="L875" t="str">
            <v>Indian Rupees(Rs.)</v>
          </cell>
          <cell r="M875" t="str">
            <v>No</v>
          </cell>
          <cell r="N875" t="str">
            <v>No</v>
          </cell>
          <cell r="O875">
            <v>1</v>
          </cell>
          <cell r="P875">
            <v>3.2</v>
          </cell>
          <cell r="Q875" t="str">
            <v>Average</v>
          </cell>
          <cell r="R875">
            <v>13</v>
          </cell>
        </row>
        <row r="876">
          <cell r="A876">
            <v>1028</v>
          </cell>
          <cell r="C876" t="str">
            <v>India</v>
          </cell>
          <cell r="D876" t="str">
            <v>Gurgaon</v>
          </cell>
          <cell r="E876" t="str">
            <v>Apni Rasoi,U 1/52-53, DLF Phase 3, Gurgaon</v>
          </cell>
          <cell r="F876" t="str">
            <v>DLF Phase 3</v>
          </cell>
          <cell r="G876" t="str">
            <v>DLF Phase 3, Gurgaon</v>
          </cell>
          <cell r="H876">
            <v>77.093633499999996</v>
          </cell>
          <cell r="I876">
            <v>28.4912907</v>
          </cell>
          <cell r="J876" t="str">
            <v>North Indian, Chinese</v>
          </cell>
          <cell r="K876">
            <v>400</v>
          </cell>
          <cell r="L876" t="str">
            <v>Indian Rupees(Rs.)</v>
          </cell>
          <cell r="M876" t="str">
            <v>No</v>
          </cell>
          <cell r="N876" t="str">
            <v>Yes</v>
          </cell>
          <cell r="O876">
            <v>1</v>
          </cell>
          <cell r="P876">
            <v>3</v>
          </cell>
          <cell r="Q876" t="str">
            <v>Average</v>
          </cell>
          <cell r="R876">
            <v>160</v>
          </cell>
        </row>
        <row r="877">
          <cell r="A877">
            <v>308673</v>
          </cell>
          <cell r="C877" t="str">
            <v>India</v>
          </cell>
          <cell r="D877" t="str">
            <v>Gurgaon</v>
          </cell>
          <cell r="E877" t="str">
            <v>Banke Bihari Bhojanalay,U-8/26, DLF Phase 3, Gurgaon</v>
          </cell>
          <cell r="F877" t="str">
            <v>DLF Phase 3</v>
          </cell>
          <cell r="G877" t="str">
            <v>DLF Phase 3, Gurgaon</v>
          </cell>
          <cell r="H877">
            <v>77.093543600000004</v>
          </cell>
          <cell r="I877">
            <v>28.493433499999998</v>
          </cell>
          <cell r="J877" t="str">
            <v>Mithai, Street Food, North Indian</v>
          </cell>
          <cell r="K877">
            <v>200</v>
          </cell>
          <cell r="L877" t="str">
            <v>Indian Rupees(Rs.)</v>
          </cell>
          <cell r="M877" t="str">
            <v>No</v>
          </cell>
          <cell r="N877" t="str">
            <v>No</v>
          </cell>
          <cell r="O877">
            <v>1</v>
          </cell>
          <cell r="P877">
            <v>2.6</v>
          </cell>
          <cell r="Q877" t="str">
            <v>Average</v>
          </cell>
          <cell r="R877">
            <v>36</v>
          </cell>
        </row>
        <row r="878">
          <cell r="A878">
            <v>18383473</v>
          </cell>
          <cell r="C878" t="str">
            <v>India</v>
          </cell>
          <cell r="D878" t="str">
            <v>Gurgaon</v>
          </cell>
          <cell r="E878" t="str">
            <v>Biryani 365,U/15/27, DLF Phase 3, Gurgaon</v>
          </cell>
          <cell r="F878" t="str">
            <v>DLF Phase 3</v>
          </cell>
          <cell r="G878" t="str">
            <v>DLF Phase 3, Gurgaon</v>
          </cell>
          <cell r="H878">
            <v>77.095701599999998</v>
          </cell>
          <cell r="I878">
            <v>28.494895799999998</v>
          </cell>
          <cell r="J878" t="str">
            <v>Mughlai</v>
          </cell>
          <cell r="K878">
            <v>700</v>
          </cell>
          <cell r="L878" t="str">
            <v>Indian Rupees(Rs.)</v>
          </cell>
          <cell r="M878" t="str">
            <v>No</v>
          </cell>
          <cell r="N878" t="str">
            <v>Yes</v>
          </cell>
          <cell r="O878">
            <v>2</v>
          </cell>
          <cell r="P878">
            <v>3.2</v>
          </cell>
          <cell r="Q878" t="str">
            <v>Average</v>
          </cell>
          <cell r="R878">
            <v>17</v>
          </cell>
        </row>
        <row r="879">
          <cell r="A879">
            <v>18444416</v>
          </cell>
          <cell r="C879" t="str">
            <v>India</v>
          </cell>
          <cell r="D879" t="str">
            <v>Gurgaon</v>
          </cell>
          <cell r="E879" t="str">
            <v>Bro's Kitchenette,67/53/54, DLF Phase 3, Gurgaon</v>
          </cell>
          <cell r="F879" t="str">
            <v>DLF Phase 3</v>
          </cell>
          <cell r="G879" t="str">
            <v>DLF Phase 3, Gurgaon</v>
          </cell>
          <cell r="H879">
            <v>77.095309049999997</v>
          </cell>
          <cell r="I879">
            <v>28.48826511</v>
          </cell>
          <cell r="J879" t="str">
            <v>Fast Food, Street Food, Beverages</v>
          </cell>
          <cell r="K879">
            <v>350</v>
          </cell>
          <cell r="L879" t="str">
            <v>Indian Rupees(Rs.)</v>
          </cell>
          <cell r="M879" t="str">
            <v>No</v>
          </cell>
          <cell r="N879" t="str">
            <v>No</v>
          </cell>
          <cell r="O879">
            <v>1</v>
          </cell>
          <cell r="P879">
            <v>3.3</v>
          </cell>
          <cell r="Q879" t="str">
            <v>Average</v>
          </cell>
          <cell r="R879">
            <v>11</v>
          </cell>
        </row>
        <row r="880">
          <cell r="A880">
            <v>18161609</v>
          </cell>
          <cell r="C880" t="str">
            <v>India</v>
          </cell>
          <cell r="D880" t="str">
            <v>Gurgaon</v>
          </cell>
          <cell r="E880" t="str">
            <v>Cafe Coffee Day,Cyber Green, Nathupur, DLF Phase 3, Gurgaon</v>
          </cell>
          <cell r="F880" t="str">
            <v>DLF Phase 3</v>
          </cell>
          <cell r="G880" t="str">
            <v>DLF Phase 3, Gurgaon</v>
          </cell>
          <cell r="H880">
            <v>77.093271240000007</v>
          </cell>
          <cell r="I880">
            <v>28.494578130000001</v>
          </cell>
          <cell r="J880" t="str">
            <v>Cafe</v>
          </cell>
          <cell r="K880">
            <v>450</v>
          </cell>
          <cell r="L880" t="str">
            <v>Indian Rupees(Rs.)</v>
          </cell>
          <cell r="M880" t="str">
            <v>No</v>
          </cell>
          <cell r="N880" t="str">
            <v>No</v>
          </cell>
          <cell r="O880">
            <v>1</v>
          </cell>
          <cell r="P880">
            <v>3.1</v>
          </cell>
          <cell r="Q880" t="str">
            <v>Average</v>
          </cell>
          <cell r="R880">
            <v>9</v>
          </cell>
        </row>
        <row r="881">
          <cell r="A881">
            <v>611</v>
          </cell>
          <cell r="C881" t="str">
            <v>India</v>
          </cell>
          <cell r="D881" t="str">
            <v>Gurgaon</v>
          </cell>
          <cell r="E881" t="str">
            <v>Cafe Coffee Day,IBP Petrol Pump, Nathupur, DLF Phase 3, Gurgaon</v>
          </cell>
          <cell r="F881" t="str">
            <v>DLF Phase 3</v>
          </cell>
          <cell r="G881" t="str">
            <v>DLF Phase 3, Gurgaon</v>
          </cell>
          <cell r="H881">
            <v>77.091585140000007</v>
          </cell>
          <cell r="I881">
            <v>28.490349649999999</v>
          </cell>
          <cell r="J881" t="str">
            <v>Cafe</v>
          </cell>
          <cell r="K881">
            <v>450</v>
          </cell>
          <cell r="L881" t="str">
            <v>Indian Rupees(Rs.)</v>
          </cell>
          <cell r="M881" t="str">
            <v>No</v>
          </cell>
          <cell r="N881" t="str">
            <v>No</v>
          </cell>
          <cell r="O881">
            <v>1</v>
          </cell>
          <cell r="P881">
            <v>3.2</v>
          </cell>
          <cell r="Q881" t="str">
            <v>Average</v>
          </cell>
          <cell r="R881">
            <v>26</v>
          </cell>
        </row>
        <row r="882">
          <cell r="A882">
            <v>18322677</v>
          </cell>
          <cell r="C882" t="str">
            <v>India</v>
          </cell>
          <cell r="D882" t="str">
            <v>Gurgaon</v>
          </cell>
          <cell r="E882" t="str">
            <v>Cafe Du Rendezvous,Shop 12 &amp; 13, U-25/31A, Pink Town House Road, Opposite Shemrock School, DLF Phase 3, Gurgaon</v>
          </cell>
          <cell r="F882" t="str">
            <v>DLF Phase 3</v>
          </cell>
          <cell r="G882" t="str">
            <v>DLF Phase 3, Gurgaon</v>
          </cell>
          <cell r="H882">
            <v>77.099852200000001</v>
          </cell>
          <cell r="I882">
            <v>28.4947415</v>
          </cell>
          <cell r="J882" t="str">
            <v>Cafe, Street Food</v>
          </cell>
          <cell r="K882">
            <v>400</v>
          </cell>
          <cell r="L882" t="str">
            <v>Indian Rupees(Rs.)</v>
          </cell>
          <cell r="M882" t="str">
            <v>No</v>
          </cell>
          <cell r="N882" t="str">
            <v>Yes</v>
          </cell>
          <cell r="O882">
            <v>1</v>
          </cell>
          <cell r="P882">
            <v>3.2</v>
          </cell>
          <cell r="Q882" t="str">
            <v>Average</v>
          </cell>
          <cell r="R882">
            <v>21</v>
          </cell>
        </row>
        <row r="883">
          <cell r="A883">
            <v>18204847</v>
          </cell>
          <cell r="C883" t="str">
            <v>India</v>
          </cell>
          <cell r="D883" t="str">
            <v>Gurgaon</v>
          </cell>
          <cell r="E883" t="str">
            <v>Cake 24x7,S-27/9, Shop  5, DLF Phase 3, Gurgaon</v>
          </cell>
          <cell r="F883" t="str">
            <v>DLF Phase 3</v>
          </cell>
          <cell r="G883" t="str">
            <v>DLF Phase 3, Gurgaon</v>
          </cell>
          <cell r="H883">
            <v>77.1038389</v>
          </cell>
          <cell r="I883">
            <v>28.4874747</v>
          </cell>
          <cell r="J883" t="str">
            <v>Bakery</v>
          </cell>
          <cell r="K883">
            <v>600</v>
          </cell>
          <cell r="L883" t="str">
            <v>Indian Rupees(Rs.)</v>
          </cell>
          <cell r="M883" t="str">
            <v>No</v>
          </cell>
          <cell r="N883" t="str">
            <v>Yes</v>
          </cell>
          <cell r="O883">
            <v>2</v>
          </cell>
          <cell r="P883">
            <v>3.3</v>
          </cell>
          <cell r="Q883" t="str">
            <v>Average</v>
          </cell>
          <cell r="R883">
            <v>25</v>
          </cell>
        </row>
        <row r="884">
          <cell r="A884">
            <v>308044</v>
          </cell>
          <cell r="C884" t="str">
            <v>India</v>
          </cell>
          <cell r="D884" t="str">
            <v>Gurgaon</v>
          </cell>
          <cell r="E884" t="str">
            <v>Cake On Wheels,S-27/9, The Village Super Mart, Opposite Pullman Hotel, DLF Phase 3, Gurgaon</v>
          </cell>
          <cell r="F884" t="str">
            <v>DLF Phase 3</v>
          </cell>
          <cell r="G884" t="str">
            <v>DLF Phase 3, Gurgaon</v>
          </cell>
          <cell r="H884">
            <v>77.104782900000004</v>
          </cell>
          <cell r="I884">
            <v>28.4874309</v>
          </cell>
          <cell r="J884" t="str">
            <v>Bakery, Desserts, Fast Food</v>
          </cell>
          <cell r="K884">
            <v>200</v>
          </cell>
          <cell r="L884" t="str">
            <v>Indian Rupees(Rs.)</v>
          </cell>
          <cell r="M884" t="str">
            <v>No</v>
          </cell>
          <cell r="N884" t="str">
            <v>Yes</v>
          </cell>
          <cell r="O884">
            <v>1</v>
          </cell>
          <cell r="P884">
            <v>2.8</v>
          </cell>
          <cell r="Q884" t="str">
            <v>Average</v>
          </cell>
          <cell r="R884">
            <v>18</v>
          </cell>
        </row>
        <row r="885">
          <cell r="A885">
            <v>18294819</v>
          </cell>
          <cell r="C885" t="str">
            <v>India</v>
          </cell>
          <cell r="D885" t="str">
            <v>Gurgaon</v>
          </cell>
          <cell r="E885" t="str">
            <v>Cake Point,U-1/29, DLF Phase 3, Gurgaon</v>
          </cell>
          <cell r="F885" t="str">
            <v>DLF Phase 3</v>
          </cell>
          <cell r="G885" t="str">
            <v>DLF Phase 3, Gurgaon</v>
          </cell>
          <cell r="H885">
            <v>77.093903299999994</v>
          </cell>
          <cell r="I885">
            <v>28.4902409</v>
          </cell>
          <cell r="J885" t="str">
            <v>Bakery, Desserts</v>
          </cell>
          <cell r="K885">
            <v>600</v>
          </cell>
          <cell r="L885" t="str">
            <v>Indian Rupees(Rs.)</v>
          </cell>
          <cell r="M885" t="str">
            <v>No</v>
          </cell>
          <cell r="N885" t="str">
            <v>Yes</v>
          </cell>
          <cell r="O885">
            <v>2</v>
          </cell>
          <cell r="P885">
            <v>2.9</v>
          </cell>
          <cell r="Q885" t="str">
            <v>Average</v>
          </cell>
          <cell r="R885">
            <v>7</v>
          </cell>
        </row>
        <row r="886">
          <cell r="A886">
            <v>309697</v>
          </cell>
          <cell r="C886" t="str">
            <v>India</v>
          </cell>
          <cell r="D886" t="str">
            <v>Gurgaon</v>
          </cell>
          <cell r="E886" t="str">
            <v>Cake Point,S-27/9 H, DLF Phase 3, Gurgaon</v>
          </cell>
          <cell r="F886" t="str">
            <v>DLF Phase 3</v>
          </cell>
          <cell r="G886" t="str">
            <v>DLF Phase 3, Gurgaon</v>
          </cell>
          <cell r="H886">
            <v>77.1038389</v>
          </cell>
          <cell r="I886">
            <v>28.487653999999999</v>
          </cell>
          <cell r="J886" t="str">
            <v>Bakery, Desserts</v>
          </cell>
          <cell r="K886">
            <v>600</v>
          </cell>
          <cell r="L886" t="str">
            <v>Indian Rupees(Rs.)</v>
          </cell>
          <cell r="M886" t="str">
            <v>No</v>
          </cell>
          <cell r="N886" t="str">
            <v>Yes</v>
          </cell>
          <cell r="O886">
            <v>2</v>
          </cell>
          <cell r="P886">
            <v>3</v>
          </cell>
          <cell r="Q886" t="str">
            <v>Average</v>
          </cell>
          <cell r="R886">
            <v>35</v>
          </cell>
        </row>
        <row r="887">
          <cell r="A887">
            <v>18444353</v>
          </cell>
          <cell r="C887" t="str">
            <v>India</v>
          </cell>
          <cell r="D887" t="str">
            <v>Gurgaon</v>
          </cell>
          <cell r="E887" t="str">
            <v>Cakes Degree,U 44/31-1, DLF Phase 3, Gurgaon</v>
          </cell>
          <cell r="F887" t="str">
            <v>DLF Phase 3</v>
          </cell>
          <cell r="G887" t="str">
            <v>DLF Phase 3, Gurgaon</v>
          </cell>
          <cell r="H887">
            <v>77.094262999999998</v>
          </cell>
          <cell r="I887">
            <v>28.492337299999999</v>
          </cell>
          <cell r="J887" t="str">
            <v>Bakery</v>
          </cell>
          <cell r="K887">
            <v>300</v>
          </cell>
          <cell r="L887" t="str">
            <v>Indian Rupees(Rs.)</v>
          </cell>
          <cell r="M887" t="str">
            <v>No</v>
          </cell>
          <cell r="N887" t="str">
            <v>Yes</v>
          </cell>
          <cell r="O887">
            <v>1</v>
          </cell>
          <cell r="P887">
            <v>3.4</v>
          </cell>
          <cell r="Q887" t="str">
            <v>Average</v>
          </cell>
          <cell r="R887">
            <v>18</v>
          </cell>
        </row>
        <row r="888">
          <cell r="A888">
            <v>304185</v>
          </cell>
          <cell r="C888" t="str">
            <v>India</v>
          </cell>
          <cell r="D888" t="str">
            <v>Gurgaon</v>
          </cell>
          <cell r="E888" t="str">
            <v>Chateau Garlic,DLF Phase 3, Gurgaon</v>
          </cell>
          <cell r="F888" t="str">
            <v>DLF Phase 3</v>
          </cell>
          <cell r="G888" t="str">
            <v>DLF Phase 3, Gurgaon</v>
          </cell>
          <cell r="H888">
            <v>77.102632490000005</v>
          </cell>
          <cell r="I888">
            <v>28.487503660000002</v>
          </cell>
          <cell r="J888" t="str">
            <v>North Indian, Chinese</v>
          </cell>
          <cell r="K888">
            <v>700</v>
          </cell>
          <cell r="L888" t="str">
            <v>Indian Rupees(Rs.)</v>
          </cell>
          <cell r="M888" t="str">
            <v>No</v>
          </cell>
          <cell r="N888" t="str">
            <v>No</v>
          </cell>
          <cell r="O888">
            <v>2</v>
          </cell>
          <cell r="P888">
            <v>3</v>
          </cell>
          <cell r="Q888" t="str">
            <v>Average</v>
          </cell>
          <cell r="R888">
            <v>14</v>
          </cell>
        </row>
        <row r="889">
          <cell r="A889">
            <v>18383489</v>
          </cell>
          <cell r="C889" t="str">
            <v>India</v>
          </cell>
          <cell r="D889" t="str">
            <v>Gurgaon</v>
          </cell>
          <cell r="E889" t="str">
            <v>Chennai Express,1st Floor, Near Phase 3 Rapid Metro Station, DLF Phase 3, Gurgaon</v>
          </cell>
          <cell r="F889" t="str">
            <v>DLF Phase 3</v>
          </cell>
          <cell r="G889" t="str">
            <v>DLF Phase 3, Gurgaon</v>
          </cell>
          <cell r="H889">
            <v>77.0939932</v>
          </cell>
          <cell r="I889">
            <v>28.4931181</v>
          </cell>
          <cell r="J889" t="str">
            <v>South Indian, North Indian</v>
          </cell>
          <cell r="K889">
            <v>300</v>
          </cell>
          <cell r="L889" t="str">
            <v>Indian Rupees(Rs.)</v>
          </cell>
          <cell r="M889" t="str">
            <v>No</v>
          </cell>
          <cell r="N889" t="str">
            <v>No</v>
          </cell>
          <cell r="O889">
            <v>1</v>
          </cell>
          <cell r="P889">
            <v>3.2</v>
          </cell>
          <cell r="Q889" t="str">
            <v>Average</v>
          </cell>
          <cell r="R889">
            <v>15</v>
          </cell>
        </row>
        <row r="890">
          <cell r="A890">
            <v>312022</v>
          </cell>
          <cell r="C890" t="str">
            <v>India</v>
          </cell>
          <cell r="D890" t="str">
            <v>Gurgaon</v>
          </cell>
          <cell r="E890" t="str">
            <v>Crust N Cakes,DLF Phase 3, Gurgaon</v>
          </cell>
          <cell r="F890" t="str">
            <v>DLF Phase 3</v>
          </cell>
          <cell r="G890" t="str">
            <v>DLF Phase 3, Gurgaon</v>
          </cell>
          <cell r="H890">
            <v>77.092284699999993</v>
          </cell>
          <cell r="I890">
            <v>28.491161099999999</v>
          </cell>
          <cell r="J890" t="str">
            <v>Bakery</v>
          </cell>
          <cell r="K890">
            <v>550</v>
          </cell>
          <cell r="L890" t="str">
            <v>Indian Rupees(Rs.)</v>
          </cell>
          <cell r="M890" t="str">
            <v>No</v>
          </cell>
          <cell r="N890" t="str">
            <v>Yes</v>
          </cell>
          <cell r="O890">
            <v>2</v>
          </cell>
          <cell r="P890">
            <v>3.4</v>
          </cell>
          <cell r="Q890" t="str">
            <v>Average</v>
          </cell>
          <cell r="R890">
            <v>18</v>
          </cell>
        </row>
        <row r="891">
          <cell r="A891">
            <v>18425765</v>
          </cell>
          <cell r="C891" t="str">
            <v>India</v>
          </cell>
          <cell r="D891" t="str">
            <v>Gurgaon</v>
          </cell>
          <cell r="E891" t="str">
            <v>Dabba Meat,U Block 1/16, DLF Phase 3, Gurgaon</v>
          </cell>
          <cell r="F891" t="str">
            <v>DLF Phase 3</v>
          </cell>
          <cell r="G891" t="str">
            <v>DLF Phase 3, Gurgaon</v>
          </cell>
          <cell r="H891">
            <v>77.093032199999996</v>
          </cell>
          <cell r="I891">
            <v>28.4906544</v>
          </cell>
          <cell r="J891" t="str">
            <v>North Indian</v>
          </cell>
          <cell r="K891">
            <v>550</v>
          </cell>
          <cell r="L891" t="str">
            <v>Indian Rupees(Rs.)</v>
          </cell>
          <cell r="M891" t="str">
            <v>No</v>
          </cell>
          <cell r="N891" t="str">
            <v>Yes</v>
          </cell>
          <cell r="O891">
            <v>2</v>
          </cell>
          <cell r="P891">
            <v>3.4</v>
          </cell>
          <cell r="Q891" t="str">
            <v>Average</v>
          </cell>
          <cell r="R891">
            <v>29</v>
          </cell>
        </row>
        <row r="892">
          <cell r="A892">
            <v>2827</v>
          </cell>
          <cell r="C892" t="str">
            <v>India</v>
          </cell>
          <cell r="D892" t="str">
            <v>Gurgaon</v>
          </cell>
          <cell r="E892" t="str">
            <v>Deepak Rasoi,U-54/21, DLF Phase 3, Gurgaon</v>
          </cell>
          <cell r="F892" t="str">
            <v>DLF Phase 3</v>
          </cell>
          <cell r="G892" t="str">
            <v>DLF Phase 3, Gurgaon</v>
          </cell>
          <cell r="H892">
            <v>77.095164400000002</v>
          </cell>
          <cell r="I892">
            <v>28.489767100000002</v>
          </cell>
          <cell r="J892" t="str">
            <v>North Indian, Chinese</v>
          </cell>
          <cell r="K892">
            <v>450</v>
          </cell>
          <cell r="L892" t="str">
            <v>Indian Rupees(Rs.)</v>
          </cell>
          <cell r="M892" t="str">
            <v>No</v>
          </cell>
          <cell r="N892" t="str">
            <v>No</v>
          </cell>
          <cell r="O892">
            <v>1</v>
          </cell>
          <cell r="P892">
            <v>2.7</v>
          </cell>
          <cell r="Q892" t="str">
            <v>Average</v>
          </cell>
          <cell r="R892">
            <v>22</v>
          </cell>
        </row>
        <row r="893">
          <cell r="A893">
            <v>18223957</v>
          </cell>
          <cell r="C893" t="str">
            <v>India</v>
          </cell>
          <cell r="D893" t="str">
            <v>Gurgaon</v>
          </cell>
          <cell r="E893" t="str">
            <v>Foodaucity - Bum Bum Bholey Ke Chole Bhature,Near Rapid Metro, DLF Phase 3, Gurgaon</v>
          </cell>
          <cell r="F893" t="str">
            <v>DLF Phase 3</v>
          </cell>
          <cell r="G893" t="str">
            <v>DLF Phase 3, Gurgaon</v>
          </cell>
          <cell r="H893">
            <v>77.093723400000002</v>
          </cell>
          <cell r="I893">
            <v>28.493809299999999</v>
          </cell>
          <cell r="J893" t="str">
            <v>Street Food</v>
          </cell>
          <cell r="K893">
            <v>300</v>
          </cell>
          <cell r="L893" t="str">
            <v>Indian Rupees(Rs.)</v>
          </cell>
          <cell r="M893" t="str">
            <v>No</v>
          </cell>
          <cell r="N893" t="str">
            <v>No</v>
          </cell>
          <cell r="O893">
            <v>1</v>
          </cell>
          <cell r="P893">
            <v>3.3</v>
          </cell>
          <cell r="Q893" t="str">
            <v>Average</v>
          </cell>
          <cell r="R893">
            <v>14</v>
          </cell>
        </row>
        <row r="894">
          <cell r="A894">
            <v>18492107</v>
          </cell>
          <cell r="C894" t="str">
            <v>India</v>
          </cell>
          <cell r="D894" t="str">
            <v>Gurgaon</v>
          </cell>
          <cell r="E894" t="str">
            <v>Foodies Nation,U-10/25, DLF phase 3, Gurgaon, Haryana-122001, DLF Phase 3, Gurgaon</v>
          </cell>
          <cell r="F894" t="str">
            <v>DLF Phase 3</v>
          </cell>
          <cell r="G894" t="str">
            <v>DLF Phase 3, Gurgaon</v>
          </cell>
          <cell r="H894">
            <v>0</v>
          </cell>
          <cell r="I894">
            <v>0</v>
          </cell>
          <cell r="J894" t="str">
            <v>Chinese, North Indian</v>
          </cell>
          <cell r="K894">
            <v>300</v>
          </cell>
          <cell r="L894" t="str">
            <v>Indian Rupees(Rs.)</v>
          </cell>
          <cell r="M894" t="str">
            <v>No</v>
          </cell>
          <cell r="N894" t="str">
            <v>No</v>
          </cell>
          <cell r="O894">
            <v>1</v>
          </cell>
          <cell r="P894">
            <v>3.4</v>
          </cell>
          <cell r="Q894" t="str">
            <v>Average</v>
          </cell>
          <cell r="R894">
            <v>19</v>
          </cell>
        </row>
        <row r="895">
          <cell r="A895">
            <v>300074</v>
          </cell>
          <cell r="C895" t="str">
            <v>India</v>
          </cell>
          <cell r="D895" t="str">
            <v>Gurgaon</v>
          </cell>
          <cell r="E895" t="str">
            <v>Goli Vada Pav No. 1,Near U Block, Rapid Metro Station, DLF Phase 3, Gurgaon</v>
          </cell>
          <cell r="F895" t="str">
            <v>DLF Phase 3</v>
          </cell>
          <cell r="G895" t="str">
            <v>DLF Phase 3, Gurgaon</v>
          </cell>
          <cell r="H895">
            <v>77.093453699999998</v>
          </cell>
          <cell r="I895">
            <v>28.4935145</v>
          </cell>
          <cell r="J895" t="str">
            <v>Street Food</v>
          </cell>
          <cell r="K895">
            <v>150</v>
          </cell>
          <cell r="L895" t="str">
            <v>Indian Rupees(Rs.)</v>
          </cell>
          <cell r="M895" t="str">
            <v>No</v>
          </cell>
          <cell r="N895" t="str">
            <v>Yes</v>
          </cell>
          <cell r="O895">
            <v>1</v>
          </cell>
          <cell r="P895">
            <v>3.1</v>
          </cell>
          <cell r="Q895" t="str">
            <v>Average</v>
          </cell>
          <cell r="R895">
            <v>83</v>
          </cell>
        </row>
        <row r="896">
          <cell r="A896">
            <v>305096</v>
          </cell>
          <cell r="C896" t="str">
            <v>India</v>
          </cell>
          <cell r="D896" t="str">
            <v>Gurgaon</v>
          </cell>
          <cell r="E896" t="str">
            <v>Grandma's Kitchen,16/26, U Block, DLF Phase 3, Gurgaon</v>
          </cell>
          <cell r="F896" t="str">
            <v>DLF Phase 3</v>
          </cell>
          <cell r="G896" t="str">
            <v>DLF Phase 3, Gurgaon</v>
          </cell>
          <cell r="H896">
            <v>77.093633499999996</v>
          </cell>
          <cell r="I896">
            <v>28.49147</v>
          </cell>
          <cell r="J896" t="str">
            <v>North Indian, South Indian</v>
          </cell>
          <cell r="K896">
            <v>400</v>
          </cell>
          <cell r="L896" t="str">
            <v>Indian Rupees(Rs.)</v>
          </cell>
          <cell r="M896" t="str">
            <v>No</v>
          </cell>
          <cell r="N896" t="str">
            <v>Yes</v>
          </cell>
          <cell r="O896">
            <v>1</v>
          </cell>
          <cell r="P896">
            <v>2.5</v>
          </cell>
          <cell r="Q896" t="str">
            <v>Average</v>
          </cell>
          <cell r="R896">
            <v>20</v>
          </cell>
        </row>
        <row r="897">
          <cell r="A897">
            <v>18336206</v>
          </cell>
          <cell r="C897" t="str">
            <v>India</v>
          </cell>
          <cell r="D897" t="str">
            <v>Gurgaon</v>
          </cell>
          <cell r="E897" t="str">
            <v>Gurgaon Hights,E-04, EWS Complex, Belverde Palace, Main U 16 Road, DLF Phase 3, Gurgaon</v>
          </cell>
          <cell r="F897" t="str">
            <v>DLF Phase 3</v>
          </cell>
          <cell r="G897" t="str">
            <v>DLF Phase 3, Gurgaon</v>
          </cell>
          <cell r="H897">
            <v>77.093678999999995</v>
          </cell>
          <cell r="I897">
            <v>28.491789499999999</v>
          </cell>
          <cell r="J897" t="str">
            <v>North Indian</v>
          </cell>
          <cell r="K897">
            <v>400</v>
          </cell>
          <cell r="L897" t="str">
            <v>Indian Rupees(Rs.)</v>
          </cell>
          <cell r="M897" t="str">
            <v>No</v>
          </cell>
          <cell r="N897" t="str">
            <v>Yes</v>
          </cell>
          <cell r="O897">
            <v>1</v>
          </cell>
          <cell r="P897">
            <v>2.5</v>
          </cell>
          <cell r="Q897" t="str">
            <v>Average</v>
          </cell>
          <cell r="R897">
            <v>19</v>
          </cell>
        </row>
        <row r="898">
          <cell r="A898">
            <v>303094</v>
          </cell>
          <cell r="C898" t="str">
            <v>India</v>
          </cell>
          <cell r="D898" t="str">
            <v>Gurgaon</v>
          </cell>
          <cell r="E898" t="str">
            <v>Idliss,U-10/1, DLF Phase 3, Gurgaon</v>
          </cell>
          <cell r="F898" t="str">
            <v>DLF Phase 3</v>
          </cell>
          <cell r="G898" t="str">
            <v>DLF Phase 3, Gurgaon</v>
          </cell>
          <cell r="H898">
            <v>77.094982299999998</v>
          </cell>
          <cell r="I898">
            <v>28.493302799999999</v>
          </cell>
          <cell r="J898" t="str">
            <v>South Indian, North Indian, Chinese</v>
          </cell>
          <cell r="K898">
            <v>400</v>
          </cell>
          <cell r="L898" t="str">
            <v>Indian Rupees(Rs.)</v>
          </cell>
          <cell r="M898" t="str">
            <v>No</v>
          </cell>
          <cell r="N898" t="str">
            <v>Yes</v>
          </cell>
          <cell r="O898">
            <v>1</v>
          </cell>
          <cell r="P898">
            <v>3.4</v>
          </cell>
          <cell r="Q898" t="str">
            <v>Average</v>
          </cell>
          <cell r="R898">
            <v>359</v>
          </cell>
        </row>
        <row r="899">
          <cell r="A899">
            <v>306858</v>
          </cell>
          <cell r="C899" t="str">
            <v>India</v>
          </cell>
          <cell r="D899" t="str">
            <v>Gurgaon</v>
          </cell>
          <cell r="E899" t="str">
            <v>Indian Home Food,U-2/42, Opposite Central Bank ATM, DLF Phase 3, Gurgaon</v>
          </cell>
          <cell r="F899" t="str">
            <v>DLF Phase 3</v>
          </cell>
          <cell r="G899" t="str">
            <v>DLF Phase 3, Gurgaon</v>
          </cell>
          <cell r="H899">
            <v>77.093453699999998</v>
          </cell>
          <cell r="I899">
            <v>28.491183800000002</v>
          </cell>
          <cell r="J899" t="str">
            <v>North Indian, Chinese</v>
          </cell>
          <cell r="K899">
            <v>600</v>
          </cell>
          <cell r="L899" t="str">
            <v>Indian Rupees(Rs.)</v>
          </cell>
          <cell r="M899" t="str">
            <v>No</v>
          </cell>
          <cell r="N899" t="str">
            <v>Yes</v>
          </cell>
          <cell r="O899">
            <v>2</v>
          </cell>
          <cell r="P899">
            <v>2.6</v>
          </cell>
          <cell r="Q899" t="str">
            <v>Average</v>
          </cell>
          <cell r="R899">
            <v>51</v>
          </cell>
        </row>
        <row r="900">
          <cell r="A900">
            <v>312562</v>
          </cell>
          <cell r="C900" t="str">
            <v>India</v>
          </cell>
          <cell r="D900" t="str">
            <v>Gurgaon</v>
          </cell>
          <cell r="E900" t="str">
            <v>Jetha Lal Ka Dhabha,Road 9, U-9/50, DLF Phase 3, Gurgaon</v>
          </cell>
          <cell r="F900" t="str">
            <v>DLF Phase 3</v>
          </cell>
          <cell r="G900" t="str">
            <v>DLF Phase 3, Gurgaon</v>
          </cell>
          <cell r="H900">
            <v>77.095030769999994</v>
          </cell>
          <cell r="I900">
            <v>28.493328170000002</v>
          </cell>
          <cell r="J900" t="str">
            <v>North Indian, Chinese</v>
          </cell>
          <cell r="K900">
            <v>400</v>
          </cell>
          <cell r="L900" t="str">
            <v>Indian Rupees(Rs.)</v>
          </cell>
          <cell r="M900" t="str">
            <v>No</v>
          </cell>
          <cell r="N900" t="str">
            <v>Yes</v>
          </cell>
          <cell r="O900">
            <v>1</v>
          </cell>
          <cell r="P900">
            <v>3.1</v>
          </cell>
          <cell r="Q900" t="str">
            <v>Average</v>
          </cell>
          <cell r="R900">
            <v>53</v>
          </cell>
        </row>
        <row r="901">
          <cell r="A901">
            <v>307935</v>
          </cell>
          <cell r="C901" t="str">
            <v>India</v>
          </cell>
          <cell r="D901" t="str">
            <v>Gurgaon</v>
          </cell>
          <cell r="E901" t="str">
            <v>Kusum Rolls,U-1/9, DLF Phase 3, Gurgaon</v>
          </cell>
          <cell r="F901" t="str">
            <v>DLF Phase 3</v>
          </cell>
          <cell r="G901" t="str">
            <v>DLF Phase 3, Gurgaon</v>
          </cell>
          <cell r="H901">
            <v>77.092692</v>
          </cell>
          <cell r="I901">
            <v>28.490744299999999</v>
          </cell>
          <cell r="J901" t="str">
            <v>Fast Food, Chinese</v>
          </cell>
          <cell r="K901">
            <v>350</v>
          </cell>
          <cell r="L901" t="str">
            <v>Indian Rupees(Rs.)</v>
          </cell>
          <cell r="M901" t="str">
            <v>No</v>
          </cell>
          <cell r="N901" t="str">
            <v>Yes</v>
          </cell>
          <cell r="O901">
            <v>1</v>
          </cell>
          <cell r="P901">
            <v>3.1</v>
          </cell>
          <cell r="Q901" t="str">
            <v>Average</v>
          </cell>
          <cell r="R901">
            <v>71</v>
          </cell>
        </row>
        <row r="902">
          <cell r="A902">
            <v>302184</v>
          </cell>
          <cell r="C902" t="str">
            <v>India</v>
          </cell>
          <cell r="D902" t="str">
            <v>Gurgaon</v>
          </cell>
          <cell r="E902" t="str">
            <v>Megha Vaishno Dhaba,U-21/1, Road 15, Near Mother Dairy, DLF Phase 3, Gurgaon</v>
          </cell>
          <cell r="F902" t="str">
            <v>DLF Phase 3</v>
          </cell>
          <cell r="G902" t="str">
            <v>DLF Phase 3, Gurgaon</v>
          </cell>
          <cell r="H902">
            <v>77.095233199999996</v>
          </cell>
          <cell r="I902">
            <v>28.494983600000001</v>
          </cell>
          <cell r="J902" t="str">
            <v>North Indian</v>
          </cell>
          <cell r="K902">
            <v>300</v>
          </cell>
          <cell r="L902" t="str">
            <v>Indian Rupees(Rs.)</v>
          </cell>
          <cell r="M902" t="str">
            <v>No</v>
          </cell>
          <cell r="N902" t="str">
            <v>No</v>
          </cell>
          <cell r="O902">
            <v>1</v>
          </cell>
          <cell r="P902">
            <v>3.1</v>
          </cell>
          <cell r="Q902" t="str">
            <v>Average</v>
          </cell>
          <cell r="R902">
            <v>33</v>
          </cell>
        </row>
        <row r="903">
          <cell r="A903">
            <v>1694</v>
          </cell>
          <cell r="C903" t="str">
            <v>India</v>
          </cell>
          <cell r="D903" t="str">
            <v>Gurgaon</v>
          </cell>
          <cell r="E903" t="str">
            <v>Nikhil Food Point,U-69/3, DLF Phase 3, Gurgaon</v>
          </cell>
          <cell r="F903" t="str">
            <v>DLF Phase 3</v>
          </cell>
          <cell r="G903" t="str">
            <v>DLF Phase 3, Gurgaon</v>
          </cell>
          <cell r="H903">
            <v>77.0947642</v>
          </cell>
          <cell r="I903">
            <v>28.4899703</v>
          </cell>
          <cell r="J903" t="str">
            <v>Chinese, North Indian</v>
          </cell>
          <cell r="K903">
            <v>200</v>
          </cell>
          <cell r="L903" t="str">
            <v>Indian Rupees(Rs.)</v>
          </cell>
          <cell r="M903" t="str">
            <v>No</v>
          </cell>
          <cell r="N903" t="str">
            <v>No</v>
          </cell>
          <cell r="O903">
            <v>1</v>
          </cell>
          <cell r="P903">
            <v>2.7</v>
          </cell>
          <cell r="Q903" t="str">
            <v>Average</v>
          </cell>
          <cell r="R903">
            <v>19</v>
          </cell>
        </row>
        <row r="904">
          <cell r="A904">
            <v>309541</v>
          </cell>
          <cell r="C904" t="str">
            <v>India</v>
          </cell>
          <cell r="D904" t="str">
            <v>Gurgaon</v>
          </cell>
          <cell r="E904" t="str">
            <v>Plan B,Opposite City Court, Near Rapid Metro Station, DLF Phase 3, Gurgaon</v>
          </cell>
          <cell r="F904" t="str">
            <v>DLF Phase 3</v>
          </cell>
          <cell r="G904" t="str">
            <v>DLF Phase 3, Gurgaon</v>
          </cell>
          <cell r="H904">
            <v>77.096256400000001</v>
          </cell>
          <cell r="I904">
            <v>28.484648799999999</v>
          </cell>
          <cell r="J904" t="str">
            <v>North Indian, Chinese, Continental</v>
          </cell>
          <cell r="K904">
            <v>1000</v>
          </cell>
          <cell r="L904" t="str">
            <v>Indian Rupees(Rs.)</v>
          </cell>
          <cell r="M904" t="str">
            <v>Yes</v>
          </cell>
          <cell r="N904" t="str">
            <v>No</v>
          </cell>
          <cell r="O904">
            <v>3</v>
          </cell>
          <cell r="P904">
            <v>3.4</v>
          </cell>
          <cell r="Q904" t="str">
            <v>Average</v>
          </cell>
          <cell r="R904">
            <v>132</v>
          </cell>
        </row>
        <row r="905">
          <cell r="A905">
            <v>18161587</v>
          </cell>
          <cell r="C905" t="str">
            <v>India</v>
          </cell>
          <cell r="D905" t="str">
            <v>Gurgaon</v>
          </cell>
          <cell r="E905" t="str">
            <v>Punjabi Zaika,Shop 2, Nathupur Road, Opposite Crossroad Complex, DLF Phase 3, Gurgaon</v>
          </cell>
          <cell r="F905" t="str">
            <v>DLF Phase 3</v>
          </cell>
          <cell r="G905" t="str">
            <v>DLF Phase 3, Gurgaon</v>
          </cell>
          <cell r="H905">
            <v>77.104872799999995</v>
          </cell>
          <cell r="I905">
            <v>28.487260200000001</v>
          </cell>
          <cell r="J905" t="str">
            <v>North Indian, Mughlai, Chinese</v>
          </cell>
          <cell r="K905">
            <v>500</v>
          </cell>
          <cell r="L905" t="str">
            <v>Indian Rupees(Rs.)</v>
          </cell>
          <cell r="M905" t="str">
            <v>No</v>
          </cell>
          <cell r="N905" t="str">
            <v>Yes</v>
          </cell>
          <cell r="O905">
            <v>2</v>
          </cell>
          <cell r="P905">
            <v>3.2</v>
          </cell>
          <cell r="Q905" t="str">
            <v>Average</v>
          </cell>
          <cell r="R905">
            <v>74</v>
          </cell>
        </row>
        <row r="906">
          <cell r="A906">
            <v>18258475</v>
          </cell>
          <cell r="C906" t="str">
            <v>India</v>
          </cell>
          <cell r="D906" t="str">
            <v>Gurgaon</v>
          </cell>
          <cell r="E906" t="str">
            <v>Rasoi,Shop 11, Nathupur Road, DLF Phase 3, Gurgaon</v>
          </cell>
          <cell r="F906" t="str">
            <v>DLF Phase 3</v>
          </cell>
          <cell r="G906" t="str">
            <v>DLF Phase 3, Gurgaon</v>
          </cell>
          <cell r="H906">
            <v>77.104690599999998</v>
          </cell>
          <cell r="I906">
            <v>28.487521999999998</v>
          </cell>
          <cell r="J906" t="str">
            <v>North Indian, Chinese</v>
          </cell>
          <cell r="K906">
            <v>500</v>
          </cell>
          <cell r="L906" t="str">
            <v>Indian Rupees(Rs.)</v>
          </cell>
          <cell r="M906" t="str">
            <v>No</v>
          </cell>
          <cell r="N906" t="str">
            <v>No</v>
          </cell>
          <cell r="O906">
            <v>2</v>
          </cell>
          <cell r="P906">
            <v>3</v>
          </cell>
          <cell r="Q906" t="str">
            <v>Average</v>
          </cell>
          <cell r="R906">
            <v>6</v>
          </cell>
        </row>
        <row r="907">
          <cell r="A907">
            <v>313209</v>
          </cell>
          <cell r="C907" t="str">
            <v>India</v>
          </cell>
          <cell r="D907" t="str">
            <v>Gurgaon</v>
          </cell>
          <cell r="E907" t="str">
            <v>Roll's Royce,U-9/28, DLF Phase 3, Gurgaon</v>
          </cell>
          <cell r="F907" t="str">
            <v>DLF Phase 3</v>
          </cell>
          <cell r="G907" t="str">
            <v>DLF Phase 3, Gurgaon</v>
          </cell>
          <cell r="H907">
            <v>77.093813400000002</v>
          </cell>
          <cell r="I907">
            <v>28.493459399999999</v>
          </cell>
          <cell r="J907" t="str">
            <v>Fast Food, North Indian</v>
          </cell>
          <cell r="K907">
            <v>200</v>
          </cell>
          <cell r="L907" t="str">
            <v>Indian Rupees(Rs.)</v>
          </cell>
          <cell r="M907" t="str">
            <v>No</v>
          </cell>
          <cell r="N907" t="str">
            <v>Yes</v>
          </cell>
          <cell r="O907">
            <v>1</v>
          </cell>
          <cell r="P907">
            <v>3.2</v>
          </cell>
          <cell r="Q907" t="str">
            <v>Average</v>
          </cell>
          <cell r="R907">
            <v>42</v>
          </cell>
        </row>
        <row r="908">
          <cell r="A908">
            <v>302229</v>
          </cell>
          <cell r="C908" t="str">
            <v>India</v>
          </cell>
          <cell r="D908" t="str">
            <v>Gurgaon</v>
          </cell>
          <cell r="E908" t="str">
            <v>Shree Bikaner Misthan Bhandar,U-5/50, Road 16, DLF Phase 3, Gurgaon</v>
          </cell>
          <cell r="F908" t="str">
            <v>DLF Phase 3</v>
          </cell>
          <cell r="G908" t="str">
            <v>DLF Phase 3, Gurgaon</v>
          </cell>
          <cell r="H908">
            <v>77.094128100000006</v>
          </cell>
          <cell r="I908">
            <v>28.492100199999999</v>
          </cell>
          <cell r="J908" t="str">
            <v>Street Food, Mithai</v>
          </cell>
          <cell r="K908">
            <v>100</v>
          </cell>
          <cell r="L908" t="str">
            <v>Indian Rupees(Rs.)</v>
          </cell>
          <cell r="M908" t="str">
            <v>No</v>
          </cell>
          <cell r="N908" t="str">
            <v>Yes</v>
          </cell>
          <cell r="O908">
            <v>1</v>
          </cell>
          <cell r="P908">
            <v>3.1</v>
          </cell>
          <cell r="Q908" t="str">
            <v>Average</v>
          </cell>
          <cell r="R908">
            <v>29</v>
          </cell>
        </row>
        <row r="909">
          <cell r="A909">
            <v>18441196</v>
          </cell>
          <cell r="C909" t="str">
            <v>India</v>
          </cell>
          <cell r="D909" t="str">
            <v>Gurgaon</v>
          </cell>
          <cell r="E909" t="str">
            <v>Smokey Pan,Shop U1/48 ,DLF Phase 3, Gurgaon</v>
          </cell>
          <cell r="F909" t="str">
            <v>DLF Phase 3</v>
          </cell>
          <cell r="G909" t="str">
            <v>DLF Phase 3, Gurgaon</v>
          </cell>
          <cell r="H909">
            <v>77.094532700000002</v>
          </cell>
          <cell r="I909">
            <v>28.489942800000001</v>
          </cell>
          <cell r="J909" t="str">
            <v>North Indian, Greek, Mughlai</v>
          </cell>
          <cell r="K909">
            <v>300</v>
          </cell>
          <cell r="L909" t="str">
            <v>Indian Rupees(Rs.)</v>
          </cell>
          <cell r="M909" t="str">
            <v>No</v>
          </cell>
          <cell r="N909" t="str">
            <v>No</v>
          </cell>
          <cell r="O909">
            <v>1</v>
          </cell>
          <cell r="P909">
            <v>3.2</v>
          </cell>
          <cell r="Q909" t="str">
            <v>Average</v>
          </cell>
          <cell r="R909">
            <v>14</v>
          </cell>
        </row>
        <row r="910">
          <cell r="A910">
            <v>18398610</v>
          </cell>
          <cell r="C910" t="str">
            <v>India</v>
          </cell>
          <cell r="D910" t="str">
            <v>Gurgaon</v>
          </cell>
          <cell r="E910" t="str">
            <v>Surprise O Meal,T-20/18, DLF Phase 3, Gurgaon</v>
          </cell>
          <cell r="F910" t="str">
            <v>DLF Phase 3</v>
          </cell>
          <cell r="G910" t="str">
            <v>DLF Phase 3, Gurgaon</v>
          </cell>
          <cell r="H910">
            <v>77.093543600000004</v>
          </cell>
          <cell r="I910">
            <v>28.491192399999999</v>
          </cell>
          <cell r="J910" t="str">
            <v>Continental, North Indian, Chinese</v>
          </cell>
          <cell r="K910">
            <v>550</v>
          </cell>
          <cell r="L910" t="str">
            <v>Indian Rupees(Rs.)</v>
          </cell>
          <cell r="M910" t="str">
            <v>No</v>
          </cell>
          <cell r="N910" t="str">
            <v>Yes</v>
          </cell>
          <cell r="O910">
            <v>2</v>
          </cell>
          <cell r="P910">
            <v>3.4</v>
          </cell>
          <cell r="Q910" t="str">
            <v>Average</v>
          </cell>
          <cell r="R910">
            <v>35</v>
          </cell>
        </row>
        <row r="911">
          <cell r="A911">
            <v>18237322</v>
          </cell>
          <cell r="C911" t="str">
            <v>India</v>
          </cell>
          <cell r="D911" t="str">
            <v>Gurgaon</v>
          </cell>
          <cell r="E911" t="str">
            <v>Tandoor on The Way,U-8/45, Near Rapid Metro Station, DLF Phase 3, Gurgaon</v>
          </cell>
          <cell r="F911" t="str">
            <v>DLF Phase 3</v>
          </cell>
          <cell r="G911" t="str">
            <v>DLF Phase 3, Gurgaon</v>
          </cell>
          <cell r="H911">
            <v>77.093543600000004</v>
          </cell>
          <cell r="I911">
            <v>28.4931646</v>
          </cell>
          <cell r="J911" t="str">
            <v>Fast Food</v>
          </cell>
          <cell r="K911">
            <v>300</v>
          </cell>
          <cell r="L911" t="str">
            <v>Indian Rupees(Rs.)</v>
          </cell>
          <cell r="M911" t="str">
            <v>No</v>
          </cell>
          <cell r="N911" t="str">
            <v>Yes</v>
          </cell>
          <cell r="O911">
            <v>1</v>
          </cell>
          <cell r="P911">
            <v>3.2</v>
          </cell>
          <cell r="Q911" t="str">
            <v>Average</v>
          </cell>
          <cell r="R911">
            <v>45</v>
          </cell>
        </row>
        <row r="912">
          <cell r="A912">
            <v>309696</v>
          </cell>
          <cell r="C912" t="str">
            <v>India</v>
          </cell>
          <cell r="D912" t="str">
            <v>Gurgaon</v>
          </cell>
          <cell r="E912" t="str">
            <v>Tawa N Tandoor,U-16/10 DLF Phase 3, Gurgaon</v>
          </cell>
          <cell r="F912" t="str">
            <v>DLF Phase 3</v>
          </cell>
          <cell r="G912" t="str">
            <v>DLF Phase 3, Gurgaon</v>
          </cell>
          <cell r="H912">
            <v>77.094487700000002</v>
          </cell>
          <cell r="I912">
            <v>28.492851900000002</v>
          </cell>
          <cell r="J912" t="str">
            <v>North Indian, Mughlai, Chinese</v>
          </cell>
          <cell r="K912">
            <v>600</v>
          </cell>
          <cell r="L912" t="str">
            <v>Indian Rupees(Rs.)</v>
          </cell>
          <cell r="M912" t="str">
            <v>No</v>
          </cell>
          <cell r="N912" t="str">
            <v>Yes</v>
          </cell>
          <cell r="O912">
            <v>2</v>
          </cell>
          <cell r="P912">
            <v>2.7</v>
          </cell>
          <cell r="Q912" t="str">
            <v>Average</v>
          </cell>
          <cell r="R912">
            <v>51</v>
          </cell>
        </row>
        <row r="913">
          <cell r="A913">
            <v>18357544</v>
          </cell>
          <cell r="C913" t="str">
            <v>India</v>
          </cell>
          <cell r="D913" t="str">
            <v>Gurgaon</v>
          </cell>
          <cell r="E913" t="str">
            <v>The Paradise Biryani,Pink Town House Market, DLF Phase 3, Gurgaon</v>
          </cell>
          <cell r="F913" t="str">
            <v>DLF Phase 3</v>
          </cell>
          <cell r="G913" t="str">
            <v>DLF Phase 3, Gurgaon</v>
          </cell>
          <cell r="H913">
            <v>77.099497400000004</v>
          </cell>
          <cell r="I913">
            <v>28.494209300000001</v>
          </cell>
          <cell r="J913" t="str">
            <v>Biryani, North Indian</v>
          </cell>
          <cell r="K913">
            <v>700</v>
          </cell>
          <cell r="L913" t="str">
            <v>Indian Rupees(Rs.)</v>
          </cell>
          <cell r="M913" t="str">
            <v>No</v>
          </cell>
          <cell r="N913" t="str">
            <v>Yes</v>
          </cell>
          <cell r="O913">
            <v>2</v>
          </cell>
          <cell r="P913">
            <v>2.9</v>
          </cell>
          <cell r="Q913" t="str">
            <v>Average</v>
          </cell>
          <cell r="R913">
            <v>22</v>
          </cell>
        </row>
        <row r="914">
          <cell r="A914">
            <v>18431563</v>
          </cell>
          <cell r="C914" t="str">
            <v>India</v>
          </cell>
          <cell r="D914" t="str">
            <v>Gurgaon</v>
          </cell>
          <cell r="E914" t="str">
            <v>The Royal,1st Floor, Rapid Metro Station, DLF Phase 3, Gurgaon</v>
          </cell>
          <cell r="F914" t="str">
            <v>DLF Phase 3</v>
          </cell>
          <cell r="G914" t="str">
            <v>DLF Phase 3, Gurgaon</v>
          </cell>
          <cell r="H914">
            <v>77.093408699999998</v>
          </cell>
          <cell r="I914">
            <v>28.4936446</v>
          </cell>
          <cell r="J914" t="str">
            <v>Fast Food, Beverages</v>
          </cell>
          <cell r="K914">
            <v>550</v>
          </cell>
          <cell r="L914" t="str">
            <v>Indian Rupees(Rs.)</v>
          </cell>
          <cell r="M914" t="str">
            <v>No</v>
          </cell>
          <cell r="N914" t="str">
            <v>No</v>
          </cell>
          <cell r="O914">
            <v>2</v>
          </cell>
          <cell r="P914">
            <v>3.3</v>
          </cell>
          <cell r="Q914" t="str">
            <v>Average</v>
          </cell>
          <cell r="R914">
            <v>15</v>
          </cell>
        </row>
        <row r="915">
          <cell r="A915">
            <v>18337747</v>
          </cell>
          <cell r="C915" t="str">
            <v>India</v>
          </cell>
          <cell r="D915" t="str">
            <v>Gurgaon</v>
          </cell>
          <cell r="E915" t="str">
            <v>Theka Desi Khaana,Shop U-16/64, DLF Phase 3, Gurgaon</v>
          </cell>
          <cell r="F915" t="str">
            <v>DLF Phase 3</v>
          </cell>
          <cell r="G915" t="str">
            <v>DLF Phase 3, Gurgaon</v>
          </cell>
          <cell r="H915">
            <v>77.094892400000006</v>
          </cell>
          <cell r="I915">
            <v>28.4932941</v>
          </cell>
          <cell r="J915" t="str">
            <v>North Indian, Chinese</v>
          </cell>
          <cell r="K915">
            <v>350</v>
          </cell>
          <cell r="L915" t="str">
            <v>Indian Rupees(Rs.)</v>
          </cell>
          <cell r="M915" t="str">
            <v>No</v>
          </cell>
          <cell r="N915" t="str">
            <v>Yes</v>
          </cell>
          <cell r="O915">
            <v>1</v>
          </cell>
          <cell r="P915">
            <v>3</v>
          </cell>
          <cell r="Q915" t="str">
            <v>Average</v>
          </cell>
          <cell r="R915">
            <v>12</v>
          </cell>
        </row>
        <row r="916">
          <cell r="A916">
            <v>18258477</v>
          </cell>
          <cell r="C916" t="str">
            <v>India</v>
          </cell>
          <cell r="D916" t="str">
            <v>Gurgaon</v>
          </cell>
          <cell r="E916" t="str">
            <v>Tobasco Kitchen,U-9/1, DLF Phase 3, Gurgaon</v>
          </cell>
          <cell r="F916" t="str">
            <v>DLF Phase 3</v>
          </cell>
          <cell r="G916" t="str">
            <v>DLF Phase 3, Gurgaon</v>
          </cell>
          <cell r="H916">
            <v>77.094667599999994</v>
          </cell>
          <cell r="I916">
            <v>28.493048399999999</v>
          </cell>
          <cell r="J916" t="str">
            <v>Fast Food, Pizza</v>
          </cell>
          <cell r="K916">
            <v>500</v>
          </cell>
          <cell r="L916" t="str">
            <v>Indian Rupees(Rs.)</v>
          </cell>
          <cell r="M916" t="str">
            <v>No</v>
          </cell>
          <cell r="N916" t="str">
            <v>Yes</v>
          </cell>
          <cell r="O916">
            <v>2</v>
          </cell>
          <cell r="P916">
            <v>3.2</v>
          </cell>
          <cell r="Q916" t="str">
            <v>Average</v>
          </cell>
          <cell r="R916">
            <v>38</v>
          </cell>
        </row>
        <row r="917">
          <cell r="A917">
            <v>18396189</v>
          </cell>
          <cell r="C917" t="str">
            <v>India</v>
          </cell>
          <cell r="D917" t="str">
            <v>Gurgaon</v>
          </cell>
          <cell r="E917" t="str">
            <v>Tpot,Rapid Metro Phase 3, DLF Phase 3, Gurgaon</v>
          </cell>
          <cell r="F917" t="str">
            <v>DLF Phase 3</v>
          </cell>
          <cell r="G917" t="str">
            <v>DLF Phase 3, Gurgaon</v>
          </cell>
          <cell r="H917">
            <v>77.093543600000004</v>
          </cell>
          <cell r="I917">
            <v>28.493433499999998</v>
          </cell>
          <cell r="J917" t="str">
            <v>Fast Food, Beverages</v>
          </cell>
          <cell r="K917">
            <v>400</v>
          </cell>
          <cell r="L917" t="str">
            <v>Indian Rupees(Rs.)</v>
          </cell>
          <cell r="M917" t="str">
            <v>No</v>
          </cell>
          <cell r="N917" t="str">
            <v>No</v>
          </cell>
          <cell r="O917">
            <v>1</v>
          </cell>
          <cell r="P917">
            <v>3.2</v>
          </cell>
          <cell r="Q917" t="str">
            <v>Average</v>
          </cell>
          <cell r="R917">
            <v>15</v>
          </cell>
        </row>
        <row r="918">
          <cell r="A918">
            <v>6915</v>
          </cell>
          <cell r="C918" t="str">
            <v>India</v>
          </cell>
          <cell r="D918" t="str">
            <v>Gurgaon</v>
          </cell>
          <cell r="E918" t="str">
            <v>Uncle's Cafe,75, Behind RBS, DLF Phase 3, Gurgaon</v>
          </cell>
          <cell r="F918" t="str">
            <v>DLF Phase 3</v>
          </cell>
          <cell r="G918" t="str">
            <v>DLF Phase 3, Gurgaon</v>
          </cell>
          <cell r="H918">
            <v>77.094262999999998</v>
          </cell>
          <cell r="I918">
            <v>28.4900962</v>
          </cell>
          <cell r="J918" t="str">
            <v>North Indian, Biryani, Fast Food, Chinese</v>
          </cell>
          <cell r="K918">
            <v>350</v>
          </cell>
          <cell r="L918" t="str">
            <v>Indian Rupees(Rs.)</v>
          </cell>
          <cell r="M918" t="str">
            <v>No</v>
          </cell>
          <cell r="N918" t="str">
            <v>No</v>
          </cell>
          <cell r="O918">
            <v>1</v>
          </cell>
          <cell r="P918">
            <v>2.7</v>
          </cell>
          <cell r="Q918" t="str">
            <v>Average</v>
          </cell>
          <cell r="R918">
            <v>23</v>
          </cell>
        </row>
        <row r="919">
          <cell r="A919">
            <v>18233576</v>
          </cell>
          <cell r="C919" t="str">
            <v>India</v>
          </cell>
          <cell r="D919" t="str">
            <v>Gurgaon</v>
          </cell>
          <cell r="E919" t="str">
            <v>Welcome Cafeteria,U-8/36, DLF Phase 3, Gurgaon</v>
          </cell>
          <cell r="F919" t="str">
            <v>DLF Phase 3</v>
          </cell>
          <cell r="G919" t="str">
            <v>DLF Phase 3, Gurgaon</v>
          </cell>
          <cell r="H919">
            <v>77.094036299999999</v>
          </cell>
          <cell r="I919">
            <v>28.493111500000001</v>
          </cell>
          <cell r="J919" t="str">
            <v>North Indian, Mughlai</v>
          </cell>
          <cell r="K919">
            <v>600</v>
          </cell>
          <cell r="L919" t="str">
            <v>Indian Rupees(Rs.)</v>
          </cell>
          <cell r="M919" t="str">
            <v>No</v>
          </cell>
          <cell r="N919" t="str">
            <v>Yes</v>
          </cell>
          <cell r="O919">
            <v>2</v>
          </cell>
          <cell r="P919">
            <v>3.3</v>
          </cell>
          <cell r="Q919" t="str">
            <v>Average</v>
          </cell>
          <cell r="R919">
            <v>23</v>
          </cell>
        </row>
        <row r="920">
          <cell r="A920">
            <v>18256890</v>
          </cell>
          <cell r="C920" t="str">
            <v>India</v>
          </cell>
          <cell r="D920" t="str">
            <v>Gurgaon</v>
          </cell>
          <cell r="E920" t="str">
            <v>Yo Yo China Town,S 31A/1, Near St. Stephen's Hospital, DLF Phase 3, Gurgaon</v>
          </cell>
          <cell r="F920" t="str">
            <v>DLF Phase 3</v>
          </cell>
          <cell r="G920" t="str">
            <v>DLF Phase 3, Gurgaon</v>
          </cell>
          <cell r="H920">
            <v>77.093805000000003</v>
          </cell>
          <cell r="I920">
            <v>28.493308720000002</v>
          </cell>
          <cell r="J920" t="str">
            <v>Chinese, North Indian, South Indian</v>
          </cell>
          <cell r="K920">
            <v>400</v>
          </cell>
          <cell r="L920" t="str">
            <v>Indian Rupees(Rs.)</v>
          </cell>
          <cell r="M920" t="str">
            <v>No</v>
          </cell>
          <cell r="N920" t="str">
            <v>Yes</v>
          </cell>
          <cell r="O920">
            <v>1</v>
          </cell>
          <cell r="P920">
            <v>2.8</v>
          </cell>
          <cell r="Q920" t="str">
            <v>Average</v>
          </cell>
          <cell r="R920">
            <v>31</v>
          </cell>
        </row>
        <row r="921">
          <cell r="A921">
            <v>18384115</v>
          </cell>
          <cell r="C921" t="str">
            <v>India</v>
          </cell>
          <cell r="D921" t="str">
            <v>Gurgaon</v>
          </cell>
          <cell r="E921" t="str">
            <v>Caterspoint,S-27/11, DLF Phase 3, Gurgaon</v>
          </cell>
          <cell r="F921" t="str">
            <v>DLF Phase 3</v>
          </cell>
          <cell r="G921" t="str">
            <v>DLF Phase 3, Gurgaon</v>
          </cell>
          <cell r="H921">
            <v>77.103973699999997</v>
          </cell>
          <cell r="I921">
            <v>28.487263599999999</v>
          </cell>
          <cell r="J921" t="str">
            <v>Mexican, American, Healthy Food</v>
          </cell>
          <cell r="K921">
            <v>500</v>
          </cell>
          <cell r="L921" t="str">
            <v>Indian Rupees(Rs.)</v>
          </cell>
          <cell r="M921" t="str">
            <v>No</v>
          </cell>
          <cell r="N921" t="str">
            <v>Yes</v>
          </cell>
          <cell r="O921">
            <v>2</v>
          </cell>
          <cell r="P921">
            <v>4.9000000000000004</v>
          </cell>
          <cell r="Q921" t="str">
            <v>Excellent</v>
          </cell>
          <cell r="R921">
            <v>223</v>
          </cell>
        </row>
        <row r="922">
          <cell r="A922">
            <v>18352208</v>
          </cell>
          <cell r="C922" t="str">
            <v>India</v>
          </cell>
          <cell r="D922" t="str">
            <v>Gurgaon</v>
          </cell>
          <cell r="E922" t="str">
            <v>Bake-a-boo,U 55, DLF Phase 3, Gurgaon</v>
          </cell>
          <cell r="F922" t="str">
            <v>DLF Phase 3</v>
          </cell>
          <cell r="G922" t="str">
            <v>DLF Phase 3, Gurgaon</v>
          </cell>
          <cell r="H922">
            <v>77.096233409999996</v>
          </cell>
          <cell r="I922">
            <v>28.490257119999999</v>
          </cell>
          <cell r="J922" t="str">
            <v>Bakery</v>
          </cell>
          <cell r="K922">
            <v>200</v>
          </cell>
          <cell r="L922" t="str">
            <v>Indian Rupees(Rs.)</v>
          </cell>
          <cell r="M922" t="str">
            <v>No</v>
          </cell>
          <cell r="N922" t="str">
            <v>Yes</v>
          </cell>
          <cell r="O922">
            <v>1</v>
          </cell>
          <cell r="P922">
            <v>3.7</v>
          </cell>
          <cell r="Q922" t="str">
            <v>Good</v>
          </cell>
          <cell r="R922">
            <v>55</v>
          </cell>
        </row>
        <row r="923">
          <cell r="A923">
            <v>4171</v>
          </cell>
          <cell r="C923" t="str">
            <v>India</v>
          </cell>
          <cell r="D923" t="str">
            <v>Gurgaon</v>
          </cell>
          <cell r="E923" t="str">
            <v>Burger Hut,U-6/50, Near Yashwant Department Store, DLF Phase 3, Gurgaon</v>
          </cell>
          <cell r="F923" t="str">
            <v>DLF Phase 3</v>
          </cell>
          <cell r="G923" t="str">
            <v>DLF Phase 3, Gurgaon</v>
          </cell>
          <cell r="H923">
            <v>77.094262999999998</v>
          </cell>
          <cell r="I923">
            <v>28.492337299999999</v>
          </cell>
          <cell r="J923" t="str">
            <v>Burger, Fast Food, Chinese</v>
          </cell>
          <cell r="K923">
            <v>300</v>
          </cell>
          <cell r="L923" t="str">
            <v>Indian Rupees(Rs.)</v>
          </cell>
          <cell r="M923" t="str">
            <v>No</v>
          </cell>
          <cell r="N923" t="str">
            <v>Yes</v>
          </cell>
          <cell r="O923">
            <v>1</v>
          </cell>
          <cell r="P923">
            <v>3.6</v>
          </cell>
          <cell r="Q923" t="str">
            <v>Good</v>
          </cell>
          <cell r="R923">
            <v>319</v>
          </cell>
        </row>
        <row r="924">
          <cell r="A924">
            <v>18238279</v>
          </cell>
          <cell r="C924" t="str">
            <v>India</v>
          </cell>
          <cell r="D924" t="str">
            <v>Gurgaon</v>
          </cell>
          <cell r="E924" t="str">
            <v>China Gatherings,U-75/52, Near RBS Building, DLF Phase 3, Gurgaon</v>
          </cell>
          <cell r="F924" t="str">
            <v>DLF Phase 3</v>
          </cell>
          <cell r="G924" t="str">
            <v>DLF Phase 3, Gurgaon</v>
          </cell>
          <cell r="H924">
            <v>77.093903299999994</v>
          </cell>
          <cell r="I924">
            <v>28.4902409</v>
          </cell>
          <cell r="J924" t="str">
            <v>Chinese, Thai</v>
          </cell>
          <cell r="K924">
            <v>550</v>
          </cell>
          <cell r="L924" t="str">
            <v>Indian Rupees(Rs.)</v>
          </cell>
          <cell r="M924" t="str">
            <v>No</v>
          </cell>
          <cell r="N924" t="str">
            <v>Yes</v>
          </cell>
          <cell r="O924">
            <v>2</v>
          </cell>
          <cell r="P924">
            <v>3.5</v>
          </cell>
          <cell r="Q924" t="str">
            <v>Good</v>
          </cell>
          <cell r="R924">
            <v>46</v>
          </cell>
        </row>
        <row r="925">
          <cell r="A925">
            <v>18286517</v>
          </cell>
          <cell r="C925" t="str">
            <v>India</v>
          </cell>
          <cell r="D925" t="str">
            <v>Gurgaon</v>
          </cell>
          <cell r="E925" t="str">
            <v>Crazy Bhukkhad,U-80, DLF Phase 3, Gurgaon</v>
          </cell>
          <cell r="F925" t="str">
            <v>DLF Phase 3</v>
          </cell>
          <cell r="G925" t="str">
            <v>DLF Phase 3, Gurgaon</v>
          </cell>
          <cell r="H925">
            <v>77.0924646</v>
          </cell>
          <cell r="I925">
            <v>28.4896545</v>
          </cell>
          <cell r="J925" t="str">
            <v>North Indian, Chinese</v>
          </cell>
          <cell r="K925">
            <v>400</v>
          </cell>
          <cell r="L925" t="str">
            <v>Indian Rupees(Rs.)</v>
          </cell>
          <cell r="M925" t="str">
            <v>No</v>
          </cell>
          <cell r="N925" t="str">
            <v>Yes</v>
          </cell>
          <cell r="O925">
            <v>1</v>
          </cell>
          <cell r="P925">
            <v>3.9</v>
          </cell>
          <cell r="Q925" t="str">
            <v>Good</v>
          </cell>
          <cell r="R925">
            <v>54</v>
          </cell>
        </row>
        <row r="926">
          <cell r="A926">
            <v>575</v>
          </cell>
          <cell r="C926" t="str">
            <v>India</v>
          </cell>
          <cell r="D926" t="str">
            <v>Gurgaon</v>
          </cell>
          <cell r="E926" t="str">
            <v>Deez Biryani &amp; Kebabs,S-27/17, Nathupura, DLF Phase 3, Gurgaon</v>
          </cell>
          <cell r="F926" t="str">
            <v>DLF Phase 3</v>
          </cell>
          <cell r="G926" t="str">
            <v>DLF Phase 3, Gurgaon</v>
          </cell>
          <cell r="H926">
            <v>77.103658999999993</v>
          </cell>
          <cell r="I926">
            <v>28.4878161</v>
          </cell>
          <cell r="J926" t="str">
            <v>Biryani, North Indian, Mughlai</v>
          </cell>
          <cell r="K926">
            <v>800</v>
          </cell>
          <cell r="L926" t="str">
            <v>Indian Rupees(Rs.)</v>
          </cell>
          <cell r="M926" t="str">
            <v>No</v>
          </cell>
          <cell r="N926" t="str">
            <v>Yes</v>
          </cell>
          <cell r="O926">
            <v>2</v>
          </cell>
          <cell r="P926">
            <v>3.7</v>
          </cell>
          <cell r="Q926" t="str">
            <v>Good</v>
          </cell>
          <cell r="R926">
            <v>371</v>
          </cell>
        </row>
        <row r="927">
          <cell r="A927">
            <v>18280305</v>
          </cell>
          <cell r="C927" t="str">
            <v>India</v>
          </cell>
          <cell r="D927" t="str">
            <v>Gurgaon</v>
          </cell>
          <cell r="E927" t="str">
            <v>Fomads,U-25/27, Ground Floor, DLF Phase 3, Gurgaon</v>
          </cell>
          <cell r="F927" t="str">
            <v>DLF Phase 3</v>
          </cell>
          <cell r="G927" t="str">
            <v>DLF Phase 3, Gurgaon</v>
          </cell>
          <cell r="H927">
            <v>77.094352499999999</v>
          </cell>
          <cell r="I927">
            <v>28.492272499999999</v>
          </cell>
          <cell r="J927" t="str">
            <v>North Indian, Chinese</v>
          </cell>
          <cell r="K927">
            <v>300</v>
          </cell>
          <cell r="L927" t="str">
            <v>Indian Rupees(Rs.)</v>
          </cell>
          <cell r="M927" t="str">
            <v>No</v>
          </cell>
          <cell r="N927" t="str">
            <v>No</v>
          </cell>
          <cell r="O927">
            <v>1</v>
          </cell>
          <cell r="P927">
            <v>3.6</v>
          </cell>
          <cell r="Q927" t="str">
            <v>Good</v>
          </cell>
          <cell r="R927">
            <v>26</v>
          </cell>
        </row>
        <row r="928">
          <cell r="A928">
            <v>18359286</v>
          </cell>
          <cell r="C928" t="str">
            <v>India</v>
          </cell>
          <cell r="D928" t="str">
            <v>Gurgaon</v>
          </cell>
          <cell r="E928" t="str">
            <v>Happy Beings,50/21, U Block, DLF Phase 3, Gurgaon</v>
          </cell>
          <cell r="F928" t="str">
            <v>DLF Phase 3</v>
          </cell>
          <cell r="G928" t="str">
            <v>DLF Phase 3, Gurgaon</v>
          </cell>
          <cell r="H928">
            <v>77.094627000000003</v>
          </cell>
          <cell r="I928">
            <v>28.490666000000001</v>
          </cell>
          <cell r="J928" t="str">
            <v>North Indian, Mughlai, Chinese</v>
          </cell>
          <cell r="K928">
            <v>500</v>
          </cell>
          <cell r="L928" t="str">
            <v>Indian Rupees(Rs.)</v>
          </cell>
          <cell r="M928" t="str">
            <v>No</v>
          </cell>
          <cell r="N928" t="str">
            <v>Yes</v>
          </cell>
          <cell r="O928">
            <v>2</v>
          </cell>
          <cell r="P928">
            <v>3.5</v>
          </cell>
          <cell r="Q928" t="str">
            <v>Good</v>
          </cell>
          <cell r="R928">
            <v>66</v>
          </cell>
        </row>
        <row r="929">
          <cell r="A929">
            <v>18450609</v>
          </cell>
          <cell r="C929" t="str">
            <v>India</v>
          </cell>
          <cell r="D929" t="str">
            <v>Gurgaon</v>
          </cell>
          <cell r="E929" t="str">
            <v>InstaDozza,Inside DLF Phase 3 Rapid Metro Station, DLF Phase 3, Gurgaon</v>
          </cell>
          <cell r="F929" t="str">
            <v>DLF Phase 3</v>
          </cell>
          <cell r="G929" t="str">
            <v>DLF Phase 3, Gurgaon</v>
          </cell>
          <cell r="H929">
            <v>77.093543600000004</v>
          </cell>
          <cell r="I929">
            <v>28.493433499999998</v>
          </cell>
          <cell r="J929" t="str">
            <v>South Indian</v>
          </cell>
          <cell r="K929">
            <v>250</v>
          </cell>
          <cell r="L929" t="str">
            <v>Indian Rupees(Rs.)</v>
          </cell>
          <cell r="M929" t="str">
            <v>No</v>
          </cell>
          <cell r="N929" t="str">
            <v>Yes</v>
          </cell>
          <cell r="O929">
            <v>1</v>
          </cell>
          <cell r="P929">
            <v>3.5</v>
          </cell>
          <cell r="Q929" t="str">
            <v>Good</v>
          </cell>
          <cell r="R929">
            <v>28</v>
          </cell>
        </row>
        <row r="930">
          <cell r="A930">
            <v>18237324</v>
          </cell>
          <cell r="C930" t="str">
            <v>India</v>
          </cell>
          <cell r="D930" t="str">
            <v>Gurgaon</v>
          </cell>
          <cell r="E930" t="str">
            <v>Mom's Kitchen,U-9/26, DLF Phase 3, Gurgaon</v>
          </cell>
          <cell r="F930" t="str">
            <v>DLF Phase 3</v>
          </cell>
          <cell r="G930" t="str">
            <v>DLF Phase 3, Gurgaon</v>
          </cell>
          <cell r="H930">
            <v>77.093813400000002</v>
          </cell>
          <cell r="I930">
            <v>28.493728300000001</v>
          </cell>
          <cell r="J930" t="str">
            <v>North Indian</v>
          </cell>
          <cell r="K930">
            <v>300</v>
          </cell>
          <cell r="L930" t="str">
            <v>Indian Rupees(Rs.)</v>
          </cell>
          <cell r="M930" t="str">
            <v>No</v>
          </cell>
          <cell r="N930" t="str">
            <v>Yes</v>
          </cell>
          <cell r="O930">
            <v>1</v>
          </cell>
          <cell r="P930">
            <v>3.5</v>
          </cell>
          <cell r="Q930" t="str">
            <v>Good</v>
          </cell>
          <cell r="R930">
            <v>27</v>
          </cell>
        </row>
        <row r="931">
          <cell r="A931">
            <v>18461214</v>
          </cell>
          <cell r="C931" t="str">
            <v>India</v>
          </cell>
          <cell r="D931" t="str">
            <v>Gurgaon</v>
          </cell>
          <cell r="E931" t="str">
            <v>The Baker's Bar  ... Bakery &amp; Cafe,16/8, U Block, DLF Phase 3, Gurgaon</v>
          </cell>
          <cell r="F931" t="str">
            <v>DLF Phase 3</v>
          </cell>
          <cell r="G931" t="str">
            <v>DLF Phase 3, Gurgaon</v>
          </cell>
          <cell r="H931">
            <v>77.093337959999999</v>
          </cell>
          <cell r="I931">
            <v>28.490887430000001</v>
          </cell>
          <cell r="J931" t="str">
            <v>Italian, Lebanese, Fast Food, Bakery</v>
          </cell>
          <cell r="K931">
            <v>400</v>
          </cell>
          <cell r="L931" t="str">
            <v>Indian Rupees(Rs.)</v>
          </cell>
          <cell r="M931" t="str">
            <v>No</v>
          </cell>
          <cell r="N931" t="str">
            <v>No</v>
          </cell>
          <cell r="O931">
            <v>1</v>
          </cell>
          <cell r="P931">
            <v>3.6</v>
          </cell>
          <cell r="Q931" t="str">
            <v>Good</v>
          </cell>
          <cell r="R931">
            <v>29</v>
          </cell>
        </row>
        <row r="932">
          <cell r="A932">
            <v>18294226</v>
          </cell>
          <cell r="C932" t="str">
            <v>India</v>
          </cell>
          <cell r="D932" t="str">
            <v>Gurgaon</v>
          </cell>
          <cell r="E932" t="str">
            <v>Veg Ex,DLF Phase 3, Gurgaon</v>
          </cell>
          <cell r="F932" t="str">
            <v>DLF Phase 3</v>
          </cell>
          <cell r="G932" t="str">
            <v>DLF Phase 3, Gurgaon</v>
          </cell>
          <cell r="H932">
            <v>77.103664300000005</v>
          </cell>
          <cell r="I932">
            <v>28.487923200000001</v>
          </cell>
          <cell r="J932" t="str">
            <v>North Indian</v>
          </cell>
          <cell r="K932">
            <v>500</v>
          </cell>
          <cell r="L932" t="str">
            <v>Indian Rupees(Rs.)</v>
          </cell>
          <cell r="M932" t="str">
            <v>No</v>
          </cell>
          <cell r="N932" t="str">
            <v>Yes</v>
          </cell>
          <cell r="O932">
            <v>2</v>
          </cell>
          <cell r="P932">
            <v>3.8</v>
          </cell>
          <cell r="Q932" t="str">
            <v>Good</v>
          </cell>
          <cell r="R932">
            <v>45</v>
          </cell>
        </row>
        <row r="933">
          <cell r="A933">
            <v>18383513</v>
          </cell>
          <cell r="C933" t="str">
            <v>India</v>
          </cell>
          <cell r="D933" t="str">
            <v>Gurgaon</v>
          </cell>
          <cell r="E933" t="str">
            <v>Volt - By Plan B,Moulsari Road, Near Moulsari Arcade, DLF Phase 3, Gurgaon</v>
          </cell>
          <cell r="F933" t="str">
            <v>DLF Phase 3</v>
          </cell>
          <cell r="G933" t="str">
            <v>DLF Phase 3, Gurgaon</v>
          </cell>
          <cell r="H933">
            <v>77.102176099999994</v>
          </cell>
          <cell r="I933">
            <v>28.495711799999999</v>
          </cell>
          <cell r="J933" t="str">
            <v>Mediterranean, Mughlai, Thai, North Indian, Chinese</v>
          </cell>
          <cell r="K933">
            <v>1000</v>
          </cell>
          <cell r="L933" t="str">
            <v>Indian Rupees(Rs.)</v>
          </cell>
          <cell r="M933" t="str">
            <v>Yes</v>
          </cell>
          <cell r="N933" t="str">
            <v>No</v>
          </cell>
          <cell r="O933">
            <v>3</v>
          </cell>
          <cell r="P933">
            <v>3.5</v>
          </cell>
          <cell r="Q933" t="str">
            <v>Good</v>
          </cell>
          <cell r="R933">
            <v>19</v>
          </cell>
        </row>
        <row r="934">
          <cell r="A934">
            <v>18372311</v>
          </cell>
          <cell r="C934" t="str">
            <v>India</v>
          </cell>
          <cell r="D934" t="str">
            <v>Gurgaon</v>
          </cell>
          <cell r="E934" t="str">
            <v>ZASTY,DLF Phase 3, Gurgaon</v>
          </cell>
          <cell r="F934" t="str">
            <v>DLF Phase 3</v>
          </cell>
          <cell r="G934" t="str">
            <v>DLF Phase 3, Gurgaon</v>
          </cell>
          <cell r="H934">
            <v>77.094031000000001</v>
          </cell>
          <cell r="I934">
            <v>28.492698000000001</v>
          </cell>
          <cell r="J934" t="str">
            <v>Continental, North Indian, Asian</v>
          </cell>
          <cell r="K934">
            <v>500</v>
          </cell>
          <cell r="L934" t="str">
            <v>Indian Rupees(Rs.)</v>
          </cell>
          <cell r="M934" t="str">
            <v>No</v>
          </cell>
          <cell r="N934" t="str">
            <v>Yes</v>
          </cell>
          <cell r="O934">
            <v>2</v>
          </cell>
          <cell r="P934">
            <v>3.5</v>
          </cell>
          <cell r="Q934" t="str">
            <v>Good</v>
          </cell>
          <cell r="R934">
            <v>52</v>
          </cell>
        </row>
        <row r="935">
          <cell r="A935">
            <v>4172</v>
          </cell>
          <cell r="C935" t="str">
            <v>India</v>
          </cell>
          <cell r="D935" t="str">
            <v>Gurgaon</v>
          </cell>
          <cell r="E935" t="str">
            <v>Aahar,U-6/50, DLF Phase 3, Gurgaon</v>
          </cell>
          <cell r="F935" t="str">
            <v>DLF Phase 3</v>
          </cell>
          <cell r="G935" t="str">
            <v>DLF Phase 3, Gurgaon</v>
          </cell>
          <cell r="H935">
            <v>77.094325600000005</v>
          </cell>
          <cell r="I935">
            <v>28.492384000000001</v>
          </cell>
          <cell r="J935" t="str">
            <v>North Indian, South Indian, Chinese</v>
          </cell>
          <cell r="K935">
            <v>400</v>
          </cell>
          <cell r="L935" t="str">
            <v>Indian Rupees(Rs.)</v>
          </cell>
          <cell r="M935" t="str">
            <v>No</v>
          </cell>
          <cell r="N935" t="str">
            <v>Yes</v>
          </cell>
          <cell r="O935">
            <v>1</v>
          </cell>
          <cell r="P935">
            <v>2</v>
          </cell>
          <cell r="Q935" t="str">
            <v>Poor</v>
          </cell>
          <cell r="R935">
            <v>60</v>
          </cell>
        </row>
        <row r="936">
          <cell r="A936">
            <v>310525</v>
          </cell>
          <cell r="C936" t="str">
            <v>India</v>
          </cell>
          <cell r="D936" t="str">
            <v>Gurgaon</v>
          </cell>
          <cell r="E936" t="str">
            <v>Chicken Bytes,Shop 4, U-6/50, DLF Phase 3, Gurgaon</v>
          </cell>
          <cell r="F936" t="str">
            <v>DLF Phase 3</v>
          </cell>
          <cell r="G936" t="str">
            <v>DLF Phase 3, Gurgaon</v>
          </cell>
          <cell r="H936">
            <v>77.094262999999998</v>
          </cell>
          <cell r="I936">
            <v>28.492337299999999</v>
          </cell>
          <cell r="J936" t="str">
            <v>North Indian, Mughlai, Chinese</v>
          </cell>
          <cell r="K936">
            <v>500</v>
          </cell>
          <cell r="L936" t="str">
            <v>Indian Rupees(Rs.)</v>
          </cell>
          <cell r="M936" t="str">
            <v>No</v>
          </cell>
          <cell r="N936" t="str">
            <v>Yes</v>
          </cell>
          <cell r="O936">
            <v>2</v>
          </cell>
          <cell r="P936">
            <v>2.1</v>
          </cell>
          <cell r="Q936" t="str">
            <v>Poor</v>
          </cell>
          <cell r="R936">
            <v>34</v>
          </cell>
        </row>
        <row r="937">
          <cell r="A937">
            <v>300054</v>
          </cell>
          <cell r="C937" t="str">
            <v>India</v>
          </cell>
          <cell r="D937" t="str">
            <v>Gurgaon</v>
          </cell>
          <cell r="E937" t="str">
            <v>Flying Cakes,Shop 3, U-6/50, DLF Phase 3, Gurgaon</v>
          </cell>
          <cell r="F937" t="str">
            <v>DLF Phase 3</v>
          </cell>
          <cell r="G937" t="str">
            <v>DLF Phase 3, Gurgaon</v>
          </cell>
          <cell r="H937">
            <v>77.094352900000004</v>
          </cell>
          <cell r="I937">
            <v>28.492435499999999</v>
          </cell>
          <cell r="J937" t="str">
            <v>Bakery</v>
          </cell>
          <cell r="K937">
            <v>350</v>
          </cell>
          <cell r="L937" t="str">
            <v>Indian Rupees(Rs.)</v>
          </cell>
          <cell r="M937" t="str">
            <v>No</v>
          </cell>
          <cell r="N937" t="str">
            <v>Yes</v>
          </cell>
          <cell r="O937">
            <v>1</v>
          </cell>
          <cell r="P937">
            <v>2.2000000000000002</v>
          </cell>
          <cell r="Q937" t="str">
            <v>Poor</v>
          </cell>
          <cell r="R937">
            <v>136</v>
          </cell>
        </row>
        <row r="938">
          <cell r="A938">
            <v>301278</v>
          </cell>
          <cell r="C938" t="str">
            <v>India</v>
          </cell>
          <cell r="D938" t="str">
            <v>Gurgaon</v>
          </cell>
          <cell r="E938" t="str">
            <v>Punjabi Tadka,U-16/24, DLF Phase 3, Gurgaon</v>
          </cell>
          <cell r="F938" t="str">
            <v>DLF Phase 3</v>
          </cell>
          <cell r="G938" t="str">
            <v>DLF Phase 3, Gurgaon</v>
          </cell>
          <cell r="H938">
            <v>77.093723400000002</v>
          </cell>
          <cell r="I938">
            <v>28.491478600000001</v>
          </cell>
          <cell r="J938" t="str">
            <v>North Indian</v>
          </cell>
          <cell r="K938">
            <v>500</v>
          </cell>
          <cell r="L938" t="str">
            <v>Indian Rupees(Rs.)</v>
          </cell>
          <cell r="M938" t="str">
            <v>No</v>
          </cell>
          <cell r="N938" t="str">
            <v>No</v>
          </cell>
          <cell r="O938">
            <v>2</v>
          </cell>
          <cell r="P938">
            <v>2.2000000000000002</v>
          </cell>
          <cell r="Q938" t="str">
            <v>Poor</v>
          </cell>
          <cell r="R938">
            <v>43</v>
          </cell>
        </row>
        <row r="939">
          <cell r="A939">
            <v>18451182</v>
          </cell>
          <cell r="C939" t="str">
            <v>India</v>
          </cell>
          <cell r="D939" t="str">
            <v>Gurgaon</v>
          </cell>
          <cell r="E939" t="str">
            <v>Coldpress Company,U79/12 DLF Phase 3, Gurgaon</v>
          </cell>
          <cell r="F939" t="str">
            <v>DLF Phase 3</v>
          </cell>
          <cell r="G939" t="str">
            <v>DLF Phase 3, Gurgaon</v>
          </cell>
          <cell r="H939">
            <v>77.09321138</v>
          </cell>
          <cell r="I939">
            <v>28.489833999999998</v>
          </cell>
          <cell r="J939" t="str">
            <v>Healthy Food, Juices, Salad, Italian, Continental</v>
          </cell>
          <cell r="K939">
            <v>500</v>
          </cell>
          <cell r="L939" t="str">
            <v>Indian Rupees(Rs.)</v>
          </cell>
          <cell r="M939" t="str">
            <v>No</v>
          </cell>
          <cell r="N939" t="str">
            <v>Yes</v>
          </cell>
          <cell r="O939">
            <v>2</v>
          </cell>
          <cell r="P939">
            <v>4</v>
          </cell>
          <cell r="Q939" t="str">
            <v>Very Good</v>
          </cell>
          <cell r="R939">
            <v>34</v>
          </cell>
        </row>
        <row r="940">
          <cell r="A940">
            <v>18384142</v>
          </cell>
          <cell r="C940" t="str">
            <v>India</v>
          </cell>
          <cell r="D940" t="str">
            <v>Gurgaon</v>
          </cell>
          <cell r="E940" t="str">
            <v>Crudo Juicery,DLF Phase 3, Gurgaon</v>
          </cell>
          <cell r="F940" t="str">
            <v>DLF Phase 3</v>
          </cell>
          <cell r="G940" t="str">
            <v>DLF Phase 3, Gurgaon</v>
          </cell>
          <cell r="H940">
            <v>77.104915399999996</v>
          </cell>
          <cell r="I940">
            <v>28.487149899999999</v>
          </cell>
          <cell r="J940" t="str">
            <v>Beverages, Salad, Beverages</v>
          </cell>
          <cell r="K940">
            <v>400</v>
          </cell>
          <cell r="L940" t="str">
            <v>Indian Rupees(Rs.)</v>
          </cell>
          <cell r="M940" t="str">
            <v>No</v>
          </cell>
          <cell r="N940" t="str">
            <v>Yes</v>
          </cell>
          <cell r="O940">
            <v>1</v>
          </cell>
          <cell r="P940">
            <v>4.3</v>
          </cell>
          <cell r="Q940" t="str">
            <v>Very Good</v>
          </cell>
          <cell r="R940">
            <v>33</v>
          </cell>
        </row>
        <row r="941">
          <cell r="A941">
            <v>18241498</v>
          </cell>
          <cell r="C941" t="str">
            <v>India</v>
          </cell>
          <cell r="D941" t="str">
            <v>Gurgaon</v>
          </cell>
          <cell r="E941" t="str">
            <v>First Eat,DLF Phase 3, Gurgaon</v>
          </cell>
          <cell r="F941" t="str">
            <v>DLF Phase 3</v>
          </cell>
          <cell r="G941" t="str">
            <v>DLF Phase 3, Gurgaon</v>
          </cell>
          <cell r="H941">
            <v>77.094172999999998</v>
          </cell>
          <cell r="I941">
            <v>28.4904461</v>
          </cell>
          <cell r="J941" t="str">
            <v>Healthy Food, North Indian, Continental</v>
          </cell>
          <cell r="K941">
            <v>300</v>
          </cell>
          <cell r="L941" t="str">
            <v>Indian Rupees(Rs.)</v>
          </cell>
          <cell r="M941" t="str">
            <v>No</v>
          </cell>
          <cell r="N941" t="str">
            <v>No</v>
          </cell>
          <cell r="O941">
            <v>1</v>
          </cell>
          <cell r="P941">
            <v>4</v>
          </cell>
          <cell r="Q941" t="str">
            <v>Very Good</v>
          </cell>
          <cell r="R941">
            <v>162</v>
          </cell>
        </row>
        <row r="942">
          <cell r="A942">
            <v>18265384</v>
          </cell>
          <cell r="C942" t="str">
            <v>India</v>
          </cell>
          <cell r="D942" t="str">
            <v>Gurgaon</v>
          </cell>
          <cell r="E942" t="str">
            <v>Zoe,T-24, Cyber Green, DLF Phase 3, Gurgaon</v>
          </cell>
          <cell r="F942" t="str">
            <v>DLF Phase 3</v>
          </cell>
          <cell r="G942" t="str">
            <v>DLF Phase 3, Gurgaon</v>
          </cell>
          <cell r="H942">
            <v>77.089788729999995</v>
          </cell>
          <cell r="I942">
            <v>28.494884280000001</v>
          </cell>
          <cell r="J942" t="str">
            <v>Juices, Beverages, Healthy Food</v>
          </cell>
          <cell r="K942">
            <v>700</v>
          </cell>
          <cell r="L942" t="str">
            <v>Indian Rupees(Rs.)</v>
          </cell>
          <cell r="M942" t="str">
            <v>No</v>
          </cell>
          <cell r="N942" t="str">
            <v>Yes</v>
          </cell>
          <cell r="O942">
            <v>2</v>
          </cell>
          <cell r="P942">
            <v>4.3</v>
          </cell>
          <cell r="Q942" t="str">
            <v>Very Good</v>
          </cell>
          <cell r="R942">
            <v>217</v>
          </cell>
        </row>
        <row r="943">
          <cell r="A943">
            <v>311494</v>
          </cell>
          <cell r="C943" t="str">
            <v>India</v>
          </cell>
          <cell r="D943" t="str">
            <v>Gurgaon</v>
          </cell>
          <cell r="E943" t="str">
            <v>Dabba Meat,Opposite Hamilton Court, Galleria Road, DLF Phase 4, Gurgaon</v>
          </cell>
          <cell r="F943" t="str">
            <v>DLF Phase 4</v>
          </cell>
          <cell r="G943" t="str">
            <v>DLF Phase 4, Gurgaon</v>
          </cell>
          <cell r="H943">
            <v>77.087429</v>
          </cell>
          <cell r="I943">
            <v>28.468103500000002</v>
          </cell>
          <cell r="J943" t="str">
            <v>North Indian</v>
          </cell>
          <cell r="K943">
            <v>550</v>
          </cell>
          <cell r="L943" t="str">
            <v>Indian Rupees(Rs.)</v>
          </cell>
          <cell r="M943" t="str">
            <v>No</v>
          </cell>
          <cell r="N943" t="str">
            <v>Yes</v>
          </cell>
          <cell r="O943">
            <v>2</v>
          </cell>
          <cell r="P943">
            <v>3.1</v>
          </cell>
          <cell r="Q943" t="str">
            <v>Average</v>
          </cell>
          <cell r="R943">
            <v>195</v>
          </cell>
        </row>
        <row r="944">
          <cell r="A944">
            <v>7078</v>
          </cell>
          <cell r="C944" t="str">
            <v>India</v>
          </cell>
          <cell r="D944" t="str">
            <v>Gurgaon</v>
          </cell>
          <cell r="E944" t="str">
            <v>Kashmiri Kitchen,Near IFFCO Chowk Metro Station, Opposite Metro Pillar 141, DLF Phase 4, Gurgaon</v>
          </cell>
          <cell r="F944" t="str">
            <v>DLF Phase 4</v>
          </cell>
          <cell r="G944" t="str">
            <v>DLF Phase 4, Gurgaon</v>
          </cell>
          <cell r="H944">
            <v>77.0715115</v>
          </cell>
          <cell r="I944">
            <v>28.473924499999999</v>
          </cell>
          <cell r="J944" t="str">
            <v>Kashmiri</v>
          </cell>
          <cell r="K944">
            <v>1000</v>
          </cell>
          <cell r="L944" t="str">
            <v>Indian Rupees(Rs.)</v>
          </cell>
          <cell r="M944" t="str">
            <v>Yes</v>
          </cell>
          <cell r="N944" t="str">
            <v>Yes</v>
          </cell>
          <cell r="O944">
            <v>3</v>
          </cell>
          <cell r="P944">
            <v>3.4</v>
          </cell>
          <cell r="Q944" t="str">
            <v>Average</v>
          </cell>
          <cell r="R944">
            <v>210</v>
          </cell>
        </row>
        <row r="945">
          <cell r="A945">
            <v>307185</v>
          </cell>
          <cell r="C945" t="str">
            <v>India</v>
          </cell>
          <cell r="D945" t="str">
            <v>Gurgaon</v>
          </cell>
          <cell r="E945" t="str">
            <v>Rumi's Kitchen,DLF Phase 4, Gurgaon</v>
          </cell>
          <cell r="F945" t="str">
            <v>DLF Phase 4</v>
          </cell>
          <cell r="G945" t="str">
            <v>DLF Phase 4, Gurgaon</v>
          </cell>
          <cell r="H945">
            <v>77.085838300000006</v>
          </cell>
          <cell r="I945">
            <v>28.470018199999998</v>
          </cell>
          <cell r="J945" t="str">
            <v>Biryani, Lucknowi, North Indian</v>
          </cell>
          <cell r="K945">
            <v>500</v>
          </cell>
          <cell r="L945" t="str">
            <v>Indian Rupees(Rs.)</v>
          </cell>
          <cell r="M945" t="str">
            <v>No</v>
          </cell>
          <cell r="N945" t="str">
            <v>Yes</v>
          </cell>
          <cell r="O945">
            <v>2</v>
          </cell>
          <cell r="P945">
            <v>3.4</v>
          </cell>
          <cell r="Q945" t="str">
            <v>Average</v>
          </cell>
          <cell r="R945">
            <v>165</v>
          </cell>
        </row>
        <row r="946">
          <cell r="A946">
            <v>18371404</v>
          </cell>
          <cell r="C946" t="str">
            <v>India</v>
          </cell>
          <cell r="D946" t="str">
            <v>Gurgaon</v>
          </cell>
          <cell r="E946" t="str">
            <v>Baking Bad,DLF Phase 4, Gurgaon</v>
          </cell>
          <cell r="F946" t="str">
            <v>DLF Phase 4</v>
          </cell>
          <cell r="G946" t="str">
            <v>DLF Phase 4, Gurgaon</v>
          </cell>
          <cell r="H946">
            <v>77.081306900000001</v>
          </cell>
          <cell r="I946">
            <v>28.466633300000002</v>
          </cell>
          <cell r="J946" t="str">
            <v>Italian, Pizza</v>
          </cell>
          <cell r="K946">
            <v>1000</v>
          </cell>
          <cell r="L946" t="str">
            <v>Indian Rupees(Rs.)</v>
          </cell>
          <cell r="M946" t="str">
            <v>No</v>
          </cell>
          <cell r="N946" t="str">
            <v>Yes</v>
          </cell>
          <cell r="O946">
            <v>3</v>
          </cell>
          <cell r="P946">
            <v>3.7</v>
          </cell>
          <cell r="Q946" t="str">
            <v>Good</v>
          </cell>
          <cell r="R946">
            <v>98</v>
          </cell>
        </row>
        <row r="947">
          <cell r="A947">
            <v>18281982</v>
          </cell>
          <cell r="C947" t="str">
            <v>India</v>
          </cell>
          <cell r="D947" t="str">
            <v>Gurgaon</v>
          </cell>
          <cell r="E947" t="str">
            <v>Bamboo Boat,Behind Supermart 2, DLF Phase 4, Gurgaon</v>
          </cell>
          <cell r="F947" t="str">
            <v>DLF Phase 4</v>
          </cell>
          <cell r="G947" t="str">
            <v>DLF Phase 4, Gurgaon</v>
          </cell>
          <cell r="H947">
            <v>77.088838199999998</v>
          </cell>
          <cell r="I947">
            <v>28.461475700000001</v>
          </cell>
          <cell r="J947" t="str">
            <v>Japanese, Tibetan, Vietnamese, Korean</v>
          </cell>
          <cell r="K947">
            <v>700</v>
          </cell>
          <cell r="L947" t="str">
            <v>Indian Rupees(Rs.)</v>
          </cell>
          <cell r="M947" t="str">
            <v>No</v>
          </cell>
          <cell r="N947" t="str">
            <v>Yes</v>
          </cell>
          <cell r="O947">
            <v>2</v>
          </cell>
          <cell r="P947">
            <v>3.8</v>
          </cell>
          <cell r="Q947" t="str">
            <v>Good</v>
          </cell>
          <cell r="R947">
            <v>115</v>
          </cell>
        </row>
        <row r="948">
          <cell r="A948">
            <v>311725</v>
          </cell>
          <cell r="C948" t="str">
            <v>India</v>
          </cell>
          <cell r="D948" t="str">
            <v>Gurgaon</v>
          </cell>
          <cell r="E948" t="str">
            <v>Big Jack's,DLF Phase 4, Gurgaon</v>
          </cell>
          <cell r="F948" t="str">
            <v>DLF Phase 4</v>
          </cell>
          <cell r="G948" t="str">
            <v>DLF Phase 4, Gurgaon</v>
          </cell>
          <cell r="H948">
            <v>77.085918640000003</v>
          </cell>
          <cell r="I948">
            <v>28.469703110000001</v>
          </cell>
          <cell r="J948" t="str">
            <v>Continental, Burger, American</v>
          </cell>
          <cell r="K948">
            <v>800</v>
          </cell>
          <cell r="L948" t="str">
            <v>Indian Rupees(Rs.)</v>
          </cell>
          <cell r="M948" t="str">
            <v>No</v>
          </cell>
          <cell r="N948" t="str">
            <v>Yes</v>
          </cell>
          <cell r="O948">
            <v>2</v>
          </cell>
          <cell r="P948">
            <v>3.5</v>
          </cell>
          <cell r="Q948" t="str">
            <v>Good</v>
          </cell>
          <cell r="R948">
            <v>129</v>
          </cell>
        </row>
        <row r="949">
          <cell r="A949">
            <v>18365994</v>
          </cell>
          <cell r="C949" t="str">
            <v>India</v>
          </cell>
          <cell r="D949" t="str">
            <v>Gurgaon</v>
          </cell>
          <cell r="E949" t="str">
            <v>Kebab Gali,A 226 &amp; 227, Ground Floor, Super Mart 1, DLF Phase 4, Gurgaon</v>
          </cell>
          <cell r="F949" t="str">
            <v>DLF Phase 4</v>
          </cell>
          <cell r="G949" t="str">
            <v>DLF Phase 4, Gurgaon</v>
          </cell>
          <cell r="H949">
            <v>77.087249099999994</v>
          </cell>
          <cell r="I949">
            <v>28.462617300000002</v>
          </cell>
          <cell r="J949" t="str">
            <v>North Indian, Mughlai, Biryani</v>
          </cell>
          <cell r="K949">
            <v>600</v>
          </cell>
          <cell r="L949" t="str">
            <v>Indian Rupees(Rs.)</v>
          </cell>
          <cell r="M949" t="str">
            <v>No</v>
          </cell>
          <cell r="N949" t="str">
            <v>Yes</v>
          </cell>
          <cell r="O949">
            <v>2</v>
          </cell>
          <cell r="P949">
            <v>3.9</v>
          </cell>
          <cell r="Q949" t="str">
            <v>Good</v>
          </cell>
          <cell r="R949">
            <v>164</v>
          </cell>
        </row>
        <row r="950">
          <cell r="A950">
            <v>18254524</v>
          </cell>
          <cell r="C950" t="str">
            <v>India</v>
          </cell>
          <cell r="D950" t="str">
            <v>Gurgaon</v>
          </cell>
          <cell r="E950" t="str">
            <v>Lucknow Mail,Shop 4, Plot 1126, DLF Phase 4, Gurgaon</v>
          </cell>
          <cell r="F950" t="str">
            <v>DLF Phase 4</v>
          </cell>
          <cell r="G950" t="str">
            <v>DLF Phase 4, Gurgaon</v>
          </cell>
          <cell r="H950">
            <v>77.0857654</v>
          </cell>
          <cell r="I950">
            <v>28.470050499999999</v>
          </cell>
          <cell r="J950" t="str">
            <v>Awadhi, North Indian, Mughlai</v>
          </cell>
          <cell r="K950">
            <v>800</v>
          </cell>
          <cell r="L950" t="str">
            <v>Indian Rupees(Rs.)</v>
          </cell>
          <cell r="M950" t="str">
            <v>No</v>
          </cell>
          <cell r="N950" t="str">
            <v>Yes</v>
          </cell>
          <cell r="O950">
            <v>2</v>
          </cell>
          <cell r="P950">
            <v>3.8</v>
          </cell>
          <cell r="Q950" t="str">
            <v>Good</v>
          </cell>
          <cell r="R950">
            <v>86</v>
          </cell>
        </row>
        <row r="951">
          <cell r="A951">
            <v>18070480</v>
          </cell>
          <cell r="C951" t="str">
            <v>India</v>
          </cell>
          <cell r="D951" t="str">
            <v>Gurgaon</v>
          </cell>
          <cell r="E951" t="str">
            <v>Monster's Cafe,Opposite DLF Galleria Market, DLF Phase 4, Gurgaon</v>
          </cell>
          <cell r="F951" t="str">
            <v>DLF Phase 4</v>
          </cell>
          <cell r="G951" t="str">
            <v>DLF Phase 4, Gurgaon</v>
          </cell>
          <cell r="H951">
            <v>77.085987369999998</v>
          </cell>
          <cell r="I951">
            <v>28.469781220000002</v>
          </cell>
          <cell r="J951" t="str">
            <v>Continental, North Indian, Chinese</v>
          </cell>
          <cell r="K951">
            <v>1200</v>
          </cell>
          <cell r="L951" t="str">
            <v>Indian Rupees(Rs.)</v>
          </cell>
          <cell r="M951" t="str">
            <v>No</v>
          </cell>
          <cell r="N951" t="str">
            <v>Yes</v>
          </cell>
          <cell r="O951">
            <v>3</v>
          </cell>
          <cell r="P951">
            <v>3.5</v>
          </cell>
          <cell r="Q951" t="str">
            <v>Good</v>
          </cell>
          <cell r="R951">
            <v>269</v>
          </cell>
        </row>
        <row r="952">
          <cell r="A952">
            <v>312261</v>
          </cell>
          <cell r="C952" t="str">
            <v>India</v>
          </cell>
          <cell r="D952" t="str">
            <v>Gurgaon</v>
          </cell>
          <cell r="E952" t="str">
            <v>Monty's Chicken Wings,E-5, Supermart 2, DLF Phase 4, Gurgaon</v>
          </cell>
          <cell r="F952" t="str">
            <v>DLF Phase 4</v>
          </cell>
          <cell r="G952" t="str">
            <v>DLF Phase 4, Gurgaon</v>
          </cell>
          <cell r="H952">
            <v>77.0881933</v>
          </cell>
          <cell r="I952">
            <v>28.461407999999999</v>
          </cell>
          <cell r="J952" t="str">
            <v>Fast Food</v>
          </cell>
          <cell r="K952">
            <v>600</v>
          </cell>
          <cell r="L952" t="str">
            <v>Indian Rupees(Rs.)</v>
          </cell>
          <cell r="M952" t="str">
            <v>No</v>
          </cell>
          <cell r="N952" t="str">
            <v>Yes</v>
          </cell>
          <cell r="O952">
            <v>2</v>
          </cell>
          <cell r="P952">
            <v>3.9</v>
          </cell>
          <cell r="Q952" t="str">
            <v>Good</v>
          </cell>
          <cell r="R952">
            <v>124</v>
          </cell>
        </row>
        <row r="953">
          <cell r="A953">
            <v>18433890</v>
          </cell>
          <cell r="C953" t="str">
            <v>India</v>
          </cell>
          <cell r="D953" t="str">
            <v>Gurgaon</v>
          </cell>
          <cell r="E953" t="str">
            <v>My Country Platter,Near Supermart 2, DLF Phase 4, Gurgaon</v>
          </cell>
          <cell r="F953" t="str">
            <v>DLF Phase 4</v>
          </cell>
          <cell r="G953" t="str">
            <v>DLF Phase 4, Gurgaon</v>
          </cell>
          <cell r="H953">
            <v>77.088732899999997</v>
          </cell>
          <cell r="I953">
            <v>28.4614598</v>
          </cell>
          <cell r="J953" t="str">
            <v>Asian, Chinese, North Indian</v>
          </cell>
          <cell r="K953">
            <v>600</v>
          </cell>
          <cell r="L953" t="str">
            <v>Indian Rupees(Rs.)</v>
          </cell>
          <cell r="M953" t="str">
            <v>No</v>
          </cell>
          <cell r="N953" t="str">
            <v>Yes</v>
          </cell>
          <cell r="O953">
            <v>2</v>
          </cell>
          <cell r="P953">
            <v>3.8</v>
          </cell>
          <cell r="Q953" t="str">
            <v>Good</v>
          </cell>
          <cell r="R953">
            <v>61</v>
          </cell>
        </row>
        <row r="954">
          <cell r="A954">
            <v>18138434</v>
          </cell>
          <cell r="C954" t="str">
            <v>India</v>
          </cell>
          <cell r="D954" t="str">
            <v>Gurgaon</v>
          </cell>
          <cell r="E954" t="str">
            <v>SARA World Cuisine,D-10, Supermart 2, DLF Phase 4, Gurgaon</v>
          </cell>
          <cell r="F954" t="str">
            <v>DLF Phase 4</v>
          </cell>
          <cell r="G954" t="str">
            <v>DLF Phase 4, Gurgaon</v>
          </cell>
          <cell r="H954">
            <v>77.088058399999994</v>
          </cell>
          <cell r="I954">
            <v>28.461619200000001</v>
          </cell>
          <cell r="J954" t="str">
            <v>Italian, Fast Food</v>
          </cell>
          <cell r="K954">
            <v>500</v>
          </cell>
          <cell r="L954" t="str">
            <v>Indian Rupees(Rs.)</v>
          </cell>
          <cell r="M954" t="str">
            <v>No</v>
          </cell>
          <cell r="N954" t="str">
            <v>Yes</v>
          </cell>
          <cell r="O954">
            <v>2</v>
          </cell>
          <cell r="P954">
            <v>3.9</v>
          </cell>
          <cell r="Q954" t="str">
            <v>Good</v>
          </cell>
          <cell r="R954">
            <v>90</v>
          </cell>
        </row>
        <row r="955">
          <cell r="A955">
            <v>303100</v>
          </cell>
          <cell r="C955" t="str">
            <v>India</v>
          </cell>
          <cell r="D955" t="str">
            <v>Gurgaon</v>
          </cell>
          <cell r="E955" t="str">
            <v>Wah! Amritsar,E-21, Supermart 2, DLF Phase 4, Gurgaon</v>
          </cell>
          <cell r="F955" t="str">
            <v>DLF Phase 4</v>
          </cell>
          <cell r="G955" t="str">
            <v>DLF Phase 4, Gurgaon</v>
          </cell>
          <cell r="H955">
            <v>77.087968500000002</v>
          </cell>
          <cell r="I955">
            <v>28.461700199999999</v>
          </cell>
          <cell r="J955" t="str">
            <v>North Indian, Mughlai</v>
          </cell>
          <cell r="K955">
            <v>750</v>
          </cell>
          <cell r="L955" t="str">
            <v>Indian Rupees(Rs.)</v>
          </cell>
          <cell r="M955" t="str">
            <v>No</v>
          </cell>
          <cell r="N955" t="str">
            <v>Yes</v>
          </cell>
          <cell r="O955">
            <v>2</v>
          </cell>
          <cell r="P955">
            <v>3.6</v>
          </cell>
          <cell r="Q955" t="str">
            <v>Good</v>
          </cell>
          <cell r="R955">
            <v>213</v>
          </cell>
        </row>
        <row r="956">
          <cell r="A956">
            <v>18025125</v>
          </cell>
          <cell r="C956" t="str">
            <v>India</v>
          </cell>
          <cell r="D956" t="str">
            <v>Gurgaon</v>
          </cell>
          <cell r="E956" t="str">
            <v>World In A Box,DLF Phase 4, Gurgaon</v>
          </cell>
          <cell r="F956" t="str">
            <v>DLF Phase 4</v>
          </cell>
          <cell r="G956" t="str">
            <v>DLF Phase 4, Gurgaon</v>
          </cell>
          <cell r="H956">
            <v>77.096600800000004</v>
          </cell>
          <cell r="I956">
            <v>28.483418100000002</v>
          </cell>
          <cell r="J956" t="str">
            <v>Healthy Food, European, Continental, Salad</v>
          </cell>
          <cell r="K956">
            <v>750</v>
          </cell>
          <cell r="L956" t="str">
            <v>Indian Rupees(Rs.)</v>
          </cell>
          <cell r="M956" t="str">
            <v>No</v>
          </cell>
          <cell r="N956" t="str">
            <v>Yes</v>
          </cell>
          <cell r="O956">
            <v>2</v>
          </cell>
          <cell r="P956">
            <v>3.6</v>
          </cell>
          <cell r="Q956" t="str">
            <v>Good</v>
          </cell>
          <cell r="R956">
            <v>461</v>
          </cell>
        </row>
        <row r="957">
          <cell r="A957">
            <v>18425140</v>
          </cell>
          <cell r="C957" t="str">
            <v>India</v>
          </cell>
          <cell r="D957" t="str">
            <v>Gurgaon</v>
          </cell>
          <cell r="E957" t="str">
            <v>Bun Intended,DLF Phase 4, Gurgaon</v>
          </cell>
          <cell r="F957" t="str">
            <v>DLF Phase 4</v>
          </cell>
          <cell r="G957" t="str">
            <v>DLF Phase 4, Gurgaon</v>
          </cell>
          <cell r="H957">
            <v>77.083015140000001</v>
          </cell>
          <cell r="I957">
            <v>28.466247930000002</v>
          </cell>
          <cell r="J957" t="str">
            <v>Burger, American, Fast Food</v>
          </cell>
          <cell r="K957">
            <v>850</v>
          </cell>
          <cell r="L957" t="str">
            <v>Indian Rupees(Rs.)</v>
          </cell>
          <cell r="M957" t="str">
            <v>No</v>
          </cell>
          <cell r="N957" t="str">
            <v>Yes</v>
          </cell>
          <cell r="O957">
            <v>2</v>
          </cell>
          <cell r="P957">
            <v>4.2</v>
          </cell>
          <cell r="Q957" t="str">
            <v>Very Good</v>
          </cell>
          <cell r="R957">
            <v>93</v>
          </cell>
        </row>
        <row r="958">
          <cell r="A958">
            <v>18241497</v>
          </cell>
          <cell r="C958" t="str">
            <v>India</v>
          </cell>
          <cell r="D958" t="str">
            <v>Gurgaon</v>
          </cell>
          <cell r="E958" t="str">
            <v>Cafe Gatherings,B-133, Supermart 1, DLF Phase 4, Gurgaon</v>
          </cell>
          <cell r="F958" t="str">
            <v>DLF Phase 4</v>
          </cell>
          <cell r="G958" t="str">
            <v>DLF Phase 4, Gurgaon</v>
          </cell>
          <cell r="H958">
            <v>77.0875226</v>
          </cell>
          <cell r="I958">
            <v>28.462258899999998</v>
          </cell>
          <cell r="J958" t="str">
            <v>Cafe, Continental</v>
          </cell>
          <cell r="K958">
            <v>750</v>
          </cell>
          <cell r="L958" t="str">
            <v>Indian Rupees(Rs.)</v>
          </cell>
          <cell r="M958" t="str">
            <v>No</v>
          </cell>
          <cell r="N958" t="str">
            <v>Yes</v>
          </cell>
          <cell r="O958">
            <v>2</v>
          </cell>
          <cell r="P958">
            <v>4.4000000000000004</v>
          </cell>
          <cell r="Q958" t="str">
            <v>Very Good</v>
          </cell>
          <cell r="R958">
            <v>161</v>
          </cell>
        </row>
        <row r="959">
          <cell r="A959">
            <v>18153541</v>
          </cell>
          <cell r="C959" t="str">
            <v>India</v>
          </cell>
          <cell r="D959" t="str">
            <v>Gurgaon</v>
          </cell>
          <cell r="E959" t="str">
            <v>Cafe Soul Garden,Next to Supermart 2, DLF Phase 4, Gurgaon</v>
          </cell>
          <cell r="F959" t="str">
            <v>DLF Phase 4</v>
          </cell>
          <cell r="G959" t="str">
            <v>DLF Phase 4, Gurgaon</v>
          </cell>
          <cell r="H959">
            <v>77.088867699999994</v>
          </cell>
          <cell r="I959">
            <v>28.4616072</v>
          </cell>
          <cell r="J959" t="str">
            <v>Cafe, Continental, Italian, Pizza</v>
          </cell>
          <cell r="K959">
            <v>1300</v>
          </cell>
          <cell r="L959" t="str">
            <v>Indian Rupees(Rs.)</v>
          </cell>
          <cell r="M959" t="str">
            <v>Yes</v>
          </cell>
          <cell r="N959" t="str">
            <v>Yes</v>
          </cell>
          <cell r="O959">
            <v>3</v>
          </cell>
          <cell r="P959">
            <v>4.0999999999999996</v>
          </cell>
          <cell r="Q959" t="str">
            <v>Very Good</v>
          </cell>
          <cell r="R959">
            <v>255</v>
          </cell>
        </row>
        <row r="960">
          <cell r="A960">
            <v>18339049</v>
          </cell>
          <cell r="C960" t="str">
            <v>India</v>
          </cell>
          <cell r="D960" t="str">
            <v>Gurgaon</v>
          </cell>
          <cell r="E960" t="str">
            <v>Food O Gram,DLF Phase 4, Gurgaon</v>
          </cell>
          <cell r="F960" t="str">
            <v>DLF Phase 4</v>
          </cell>
          <cell r="G960" t="str">
            <v>DLF Phase 4, Gurgaon</v>
          </cell>
          <cell r="H960">
            <v>77.085958399999996</v>
          </cell>
          <cell r="I960">
            <v>28.469957900000001</v>
          </cell>
          <cell r="J960" t="str">
            <v>North Indian, Mughlai</v>
          </cell>
          <cell r="K960">
            <v>600</v>
          </cell>
          <cell r="L960" t="str">
            <v>Indian Rupees(Rs.)</v>
          </cell>
          <cell r="M960" t="str">
            <v>No</v>
          </cell>
          <cell r="N960" t="str">
            <v>Yes</v>
          </cell>
          <cell r="O960">
            <v>2</v>
          </cell>
          <cell r="P960">
            <v>4</v>
          </cell>
          <cell r="Q960" t="str">
            <v>Very Good</v>
          </cell>
          <cell r="R960">
            <v>88</v>
          </cell>
        </row>
        <row r="961">
          <cell r="A961">
            <v>18232093</v>
          </cell>
          <cell r="C961" t="str">
            <v>India</v>
          </cell>
          <cell r="D961" t="str">
            <v>Gurgaon</v>
          </cell>
          <cell r="E961" t="str">
            <v>Happy Hakka,Super Mart 2, DLF Phase 4, Gurgaon</v>
          </cell>
          <cell r="F961" t="str">
            <v>DLF Phase 4</v>
          </cell>
          <cell r="G961" t="str">
            <v>DLF Phase 4, Gurgaon</v>
          </cell>
          <cell r="H961">
            <v>77.088013500000002</v>
          </cell>
          <cell r="I961">
            <v>28.461569999999998</v>
          </cell>
          <cell r="J961" t="str">
            <v>Chinese, Asian, Thai</v>
          </cell>
          <cell r="K961">
            <v>650</v>
          </cell>
          <cell r="L961" t="str">
            <v>Indian Rupees(Rs.)</v>
          </cell>
          <cell r="M961" t="str">
            <v>No</v>
          </cell>
          <cell r="N961" t="str">
            <v>Yes</v>
          </cell>
          <cell r="O961">
            <v>2</v>
          </cell>
          <cell r="P961">
            <v>4.0999999999999996</v>
          </cell>
          <cell r="Q961" t="str">
            <v>Very Good</v>
          </cell>
          <cell r="R961">
            <v>134</v>
          </cell>
        </row>
        <row r="962">
          <cell r="A962">
            <v>18361762</v>
          </cell>
          <cell r="C962" t="str">
            <v>India</v>
          </cell>
          <cell r="D962" t="str">
            <v>Gurgaon</v>
          </cell>
          <cell r="E962" t="str">
            <v>Kaiser,Super Mart 2, DLF Phase 4, Gurgaon</v>
          </cell>
          <cell r="F962" t="str">
            <v>DLF Phase 4</v>
          </cell>
          <cell r="G962" t="str">
            <v>DLF Phase 4, Gurgaon</v>
          </cell>
          <cell r="H962">
            <v>77.088706000000002</v>
          </cell>
          <cell r="I962">
            <v>28.461469999999998</v>
          </cell>
          <cell r="J962" t="str">
            <v>North Indian, Mughlai</v>
          </cell>
          <cell r="K962">
            <v>650</v>
          </cell>
          <cell r="L962" t="str">
            <v>Indian Rupees(Rs.)</v>
          </cell>
          <cell r="M962" t="str">
            <v>No</v>
          </cell>
          <cell r="N962" t="str">
            <v>Yes</v>
          </cell>
          <cell r="O962">
            <v>2</v>
          </cell>
          <cell r="P962">
            <v>4.0999999999999996</v>
          </cell>
          <cell r="Q962" t="str">
            <v>Very Good</v>
          </cell>
          <cell r="R962">
            <v>152</v>
          </cell>
        </row>
        <row r="963">
          <cell r="A963">
            <v>18025098</v>
          </cell>
          <cell r="C963" t="str">
            <v>India</v>
          </cell>
          <cell r="D963" t="str">
            <v>Gurgaon</v>
          </cell>
          <cell r="E963" t="str">
            <v>Pizza Central,B-210, DLF Super Mart 1, DLF Phase 4, Gurgaon</v>
          </cell>
          <cell r="F963" t="str">
            <v>DLF Phase 4</v>
          </cell>
          <cell r="G963" t="str">
            <v>DLF Phase 4, Gurgaon</v>
          </cell>
          <cell r="H963">
            <v>77.087294999999997</v>
          </cell>
          <cell r="I963">
            <v>28.462350099999998</v>
          </cell>
          <cell r="J963" t="str">
            <v>Fast Food, Italian, Pizza</v>
          </cell>
          <cell r="K963">
            <v>600</v>
          </cell>
          <cell r="L963" t="str">
            <v>Indian Rupees(Rs.)</v>
          </cell>
          <cell r="M963" t="str">
            <v>No</v>
          </cell>
          <cell r="N963" t="str">
            <v>Yes</v>
          </cell>
          <cell r="O963">
            <v>2</v>
          </cell>
          <cell r="P963">
            <v>4.0999999999999996</v>
          </cell>
          <cell r="Q963" t="str">
            <v>Very Good</v>
          </cell>
          <cell r="R963">
            <v>151</v>
          </cell>
        </row>
        <row r="964">
          <cell r="A964">
            <v>18337913</v>
          </cell>
          <cell r="C964" t="str">
            <v>India</v>
          </cell>
          <cell r="D964" t="str">
            <v>Gurgaon</v>
          </cell>
          <cell r="E964" t="str">
            <v>Tasty Fare,DLF Phase 5, Gurgaon</v>
          </cell>
          <cell r="F964" t="str">
            <v>DLF Phase 5</v>
          </cell>
          <cell r="G964" t="str">
            <v>DLF Phase 5, Gurgaon</v>
          </cell>
          <cell r="H964">
            <v>77.095763500000004</v>
          </cell>
          <cell r="I964">
            <v>28.448639199999999</v>
          </cell>
          <cell r="J964" t="str">
            <v>American, Fast Food</v>
          </cell>
          <cell r="K964">
            <v>600</v>
          </cell>
          <cell r="L964" t="str">
            <v>Indian Rupees(Rs.)</v>
          </cell>
          <cell r="M964" t="str">
            <v>No</v>
          </cell>
          <cell r="N964" t="str">
            <v>Yes</v>
          </cell>
          <cell r="O964">
            <v>2</v>
          </cell>
          <cell r="P964">
            <v>3.4</v>
          </cell>
          <cell r="Q964" t="str">
            <v>Average</v>
          </cell>
          <cell r="R964">
            <v>42</v>
          </cell>
        </row>
        <row r="965">
          <cell r="A965">
            <v>18138446</v>
          </cell>
          <cell r="C965" t="str">
            <v>India</v>
          </cell>
          <cell r="D965" t="str">
            <v>Gurgaon</v>
          </cell>
          <cell r="E965" t="str">
            <v>Burger Point,Shop 4, Near Genpact, DLF Phase 5, Gurgaon</v>
          </cell>
          <cell r="F965" t="str">
            <v>DLF Phase 5</v>
          </cell>
          <cell r="G965" t="str">
            <v>DLF Phase 5, Gurgaon</v>
          </cell>
          <cell r="H965">
            <v>77.0978116</v>
          </cell>
          <cell r="I965">
            <v>28.449529500000001</v>
          </cell>
          <cell r="J965" t="str">
            <v>Burger, Fast Food</v>
          </cell>
          <cell r="K965">
            <v>300</v>
          </cell>
          <cell r="L965" t="str">
            <v>Indian Rupees(Rs.)</v>
          </cell>
          <cell r="M965" t="str">
            <v>No</v>
          </cell>
          <cell r="N965" t="str">
            <v>Yes</v>
          </cell>
          <cell r="O965">
            <v>1</v>
          </cell>
          <cell r="P965">
            <v>3.6</v>
          </cell>
          <cell r="Q965" t="str">
            <v>Good</v>
          </cell>
          <cell r="R965">
            <v>39</v>
          </cell>
        </row>
        <row r="966">
          <cell r="A966">
            <v>18383447</v>
          </cell>
          <cell r="C966" t="str">
            <v>India</v>
          </cell>
          <cell r="D966" t="str">
            <v>Gurgaon</v>
          </cell>
          <cell r="E966" t="str">
            <v>Drifters Cafe,Club 5, Club Drive, DLF Phase 5, Gurgaon</v>
          </cell>
          <cell r="F966" t="str">
            <v>DLF Phase 5</v>
          </cell>
          <cell r="G966" t="str">
            <v>DLF Phase 5, Gurgaon</v>
          </cell>
          <cell r="H966">
            <v>77.095166399999997</v>
          </cell>
          <cell r="I966">
            <v>28.447721399999999</v>
          </cell>
          <cell r="J966" t="str">
            <v>Chinese, Thai, Asian</v>
          </cell>
          <cell r="K966">
            <v>400</v>
          </cell>
          <cell r="L966" t="str">
            <v>Indian Rupees(Rs.)</v>
          </cell>
          <cell r="M966" t="str">
            <v>No</v>
          </cell>
          <cell r="N966" t="str">
            <v>Yes</v>
          </cell>
          <cell r="O966">
            <v>1</v>
          </cell>
          <cell r="P966">
            <v>3.9</v>
          </cell>
          <cell r="Q966" t="str">
            <v>Good</v>
          </cell>
          <cell r="R966">
            <v>40</v>
          </cell>
        </row>
        <row r="967">
          <cell r="A967">
            <v>18381262</v>
          </cell>
          <cell r="C967" t="str">
            <v>India</v>
          </cell>
          <cell r="D967" t="str">
            <v>Gurgaon</v>
          </cell>
          <cell r="E967" t="str">
            <v>Oh! Fudge,DLF Phase 5, Gurgaon</v>
          </cell>
          <cell r="F967" t="str">
            <v>DLF Phase 5</v>
          </cell>
          <cell r="G967" t="str">
            <v>DLF Phase 5, Gurgaon</v>
          </cell>
          <cell r="H967">
            <v>77.095743499999998</v>
          </cell>
          <cell r="I967">
            <v>28.448642199999998</v>
          </cell>
          <cell r="J967" t="str">
            <v>Bakery, Desserts</v>
          </cell>
          <cell r="K967">
            <v>300</v>
          </cell>
          <cell r="L967" t="str">
            <v>Indian Rupees(Rs.)</v>
          </cell>
          <cell r="M967" t="str">
            <v>No</v>
          </cell>
          <cell r="N967" t="str">
            <v>Yes</v>
          </cell>
          <cell r="O967">
            <v>1</v>
          </cell>
          <cell r="P967">
            <v>3.8</v>
          </cell>
          <cell r="Q967" t="str">
            <v>Good</v>
          </cell>
          <cell r="R967">
            <v>93</v>
          </cell>
        </row>
        <row r="968">
          <cell r="A968">
            <v>18349894</v>
          </cell>
          <cell r="C968" t="str">
            <v>India</v>
          </cell>
          <cell r="D968" t="str">
            <v>Gurgaon</v>
          </cell>
          <cell r="E968" t="str">
            <v>Anjlika,LG-3, DLF South Point Mall, Golf Course Road, Gurgaon</v>
          </cell>
          <cell r="F968" t="str">
            <v>DLF South Point Mall, Golf Course Road</v>
          </cell>
          <cell r="G968" t="str">
            <v>DLF South Point Mall, Golf Course Road, Gurgaon</v>
          </cell>
          <cell r="H968">
            <v>77.099298300000001</v>
          </cell>
          <cell r="I968">
            <v>28.447904000000001</v>
          </cell>
          <cell r="J968" t="str">
            <v>Bakery, Desserts, Fast Food</v>
          </cell>
          <cell r="K968">
            <v>400</v>
          </cell>
          <cell r="L968" t="str">
            <v>Indian Rupees(Rs.)</v>
          </cell>
          <cell r="M968" t="str">
            <v>No</v>
          </cell>
          <cell r="N968" t="str">
            <v>No</v>
          </cell>
          <cell r="O968">
            <v>1</v>
          </cell>
          <cell r="P968">
            <v>3.1</v>
          </cell>
          <cell r="Q968" t="str">
            <v>Average</v>
          </cell>
          <cell r="R968">
            <v>7</v>
          </cell>
        </row>
        <row r="969">
          <cell r="A969">
            <v>304552</v>
          </cell>
          <cell r="C969" t="str">
            <v>India</v>
          </cell>
          <cell r="D969" t="str">
            <v>Gurgaon</v>
          </cell>
          <cell r="E969" t="str">
            <v>IZU,15, Upper Ground Floor, DLF South Point Mall, Golf Course Road, Gurgaon</v>
          </cell>
          <cell r="F969" t="str">
            <v>DLF South Point Mall, Golf Course Road</v>
          </cell>
          <cell r="G969" t="str">
            <v>DLF South Point Mall, Golf Course Road, Gurgaon</v>
          </cell>
          <cell r="H969">
            <v>77.099028500000003</v>
          </cell>
          <cell r="I969">
            <v>28.4481471</v>
          </cell>
          <cell r="J969" t="str">
            <v>Japanese, Sushi</v>
          </cell>
          <cell r="K969">
            <v>1100</v>
          </cell>
          <cell r="L969" t="str">
            <v>Indian Rupees(Rs.)</v>
          </cell>
          <cell r="M969" t="str">
            <v>Yes</v>
          </cell>
          <cell r="N969" t="str">
            <v>Yes</v>
          </cell>
          <cell r="O969">
            <v>3</v>
          </cell>
          <cell r="P969">
            <v>3.4</v>
          </cell>
          <cell r="Q969" t="str">
            <v>Average</v>
          </cell>
          <cell r="R969">
            <v>129</v>
          </cell>
        </row>
        <row r="970">
          <cell r="A970">
            <v>4618</v>
          </cell>
          <cell r="C970" t="str">
            <v>India</v>
          </cell>
          <cell r="D970" t="str">
            <v>Gurgaon</v>
          </cell>
          <cell r="E970" t="str">
            <v>Sugar &amp; Spice - Le Marche,DLF South Point Mall, Golf Course Road, Gurgaon</v>
          </cell>
          <cell r="F970" t="str">
            <v>DLF South Point Mall, Golf Course Road</v>
          </cell>
          <cell r="G970" t="str">
            <v>DLF South Point Mall, Golf Course Road, Gurgaon</v>
          </cell>
          <cell r="H970">
            <v>77.099478099999999</v>
          </cell>
          <cell r="I970">
            <v>28.4476522</v>
          </cell>
          <cell r="J970" t="str">
            <v>Bakery, Fast Food</v>
          </cell>
          <cell r="K970">
            <v>800</v>
          </cell>
          <cell r="L970" t="str">
            <v>Indian Rupees(Rs.)</v>
          </cell>
          <cell r="M970" t="str">
            <v>No</v>
          </cell>
          <cell r="N970" t="str">
            <v>No</v>
          </cell>
          <cell r="O970">
            <v>2</v>
          </cell>
          <cell r="P970">
            <v>2.9</v>
          </cell>
          <cell r="Q970" t="str">
            <v>Average</v>
          </cell>
          <cell r="R970">
            <v>107</v>
          </cell>
        </row>
        <row r="971">
          <cell r="A971">
            <v>307366</v>
          </cell>
          <cell r="C971" t="str">
            <v>India</v>
          </cell>
          <cell r="D971" t="str">
            <v>Gurgaon</v>
          </cell>
          <cell r="E971" t="str">
            <v>Bizibean,GK-1, Upper Basement, DLF South Point Mall, Golf Course Road, Gurgaon</v>
          </cell>
          <cell r="F971" t="str">
            <v>DLF South Point Mall, Golf Course Road</v>
          </cell>
          <cell r="G971" t="str">
            <v>DLF South Point Mall, Golf Course Road, Gurgaon</v>
          </cell>
          <cell r="H971">
            <v>77.099208399999995</v>
          </cell>
          <cell r="I971">
            <v>28.448074699999999</v>
          </cell>
          <cell r="J971" t="str">
            <v>Cafe</v>
          </cell>
          <cell r="K971">
            <v>550</v>
          </cell>
          <cell r="L971" t="str">
            <v>Indian Rupees(Rs.)</v>
          </cell>
          <cell r="M971" t="str">
            <v>No</v>
          </cell>
          <cell r="N971" t="str">
            <v>No</v>
          </cell>
          <cell r="O971">
            <v>2</v>
          </cell>
          <cell r="P971">
            <v>3.6</v>
          </cell>
          <cell r="Q971" t="str">
            <v>Good</v>
          </cell>
          <cell r="R971">
            <v>59</v>
          </cell>
        </row>
        <row r="972">
          <cell r="A972">
            <v>18366026</v>
          </cell>
          <cell r="C972" t="str">
            <v>India</v>
          </cell>
          <cell r="D972" t="str">
            <v>Gurgaon</v>
          </cell>
          <cell r="E972" t="str">
            <v>ChandChini,101 &amp; 101B, 1st Floor, DLF South Mall, Golf Course Road, Gurgaon</v>
          </cell>
          <cell r="F972" t="str">
            <v>DLF South Point Mall, Golf Course Road</v>
          </cell>
          <cell r="G972" t="str">
            <v>DLF South Point Mall, Golf Course Road, Gurgaon</v>
          </cell>
          <cell r="H972">
            <v>77.099390029999995</v>
          </cell>
          <cell r="I972">
            <v>28.4478212</v>
          </cell>
          <cell r="J972" t="str">
            <v>North Indian, Mithai, Chinese, Street Food</v>
          </cell>
          <cell r="K972">
            <v>800</v>
          </cell>
          <cell r="L972" t="str">
            <v>Indian Rupees(Rs.)</v>
          </cell>
          <cell r="M972" t="str">
            <v>Yes</v>
          </cell>
          <cell r="N972" t="str">
            <v>No</v>
          </cell>
          <cell r="O972">
            <v>2</v>
          </cell>
          <cell r="P972">
            <v>3.8</v>
          </cell>
          <cell r="Q972" t="str">
            <v>Good</v>
          </cell>
          <cell r="R972">
            <v>40</v>
          </cell>
        </row>
        <row r="973">
          <cell r="A973">
            <v>9895</v>
          </cell>
          <cell r="C973" t="str">
            <v>India</v>
          </cell>
          <cell r="D973" t="str">
            <v>Gurgaon</v>
          </cell>
          <cell r="E973" t="str">
            <v>Coffee &amp; Chai Co.,UG-8, DLF South Point Mall, Golf Course Road, Gurgaon</v>
          </cell>
          <cell r="F973" t="str">
            <v>DLF South Point Mall, Golf Course Road</v>
          </cell>
          <cell r="G973" t="str">
            <v>DLF South Point Mall, Golf Course Road, Gurgaon</v>
          </cell>
          <cell r="H973">
            <v>77.099215599999994</v>
          </cell>
          <cell r="I973">
            <v>28.4480264</v>
          </cell>
          <cell r="J973" t="str">
            <v>Italian, Mexican, Cafe</v>
          </cell>
          <cell r="K973">
            <v>1100</v>
          </cell>
          <cell r="L973" t="str">
            <v>Indian Rupees(Rs.)</v>
          </cell>
          <cell r="M973" t="str">
            <v>Yes</v>
          </cell>
          <cell r="N973" t="str">
            <v>Yes</v>
          </cell>
          <cell r="O973">
            <v>3</v>
          </cell>
          <cell r="P973">
            <v>3.6</v>
          </cell>
          <cell r="Q973" t="str">
            <v>Good</v>
          </cell>
          <cell r="R973">
            <v>296</v>
          </cell>
        </row>
        <row r="974">
          <cell r="A974">
            <v>18453035</v>
          </cell>
          <cell r="C974" t="str">
            <v>India</v>
          </cell>
          <cell r="D974" t="str">
            <v>Gurgaon</v>
          </cell>
          <cell r="E974" t="str">
            <v>Greek Food &amp; Beyond,314, 3rd Floor, South Point Mall, Golf Course Road, Gurgaon</v>
          </cell>
          <cell r="F974" t="str">
            <v>DLF South Point Mall, Golf Course Road</v>
          </cell>
          <cell r="G974" t="str">
            <v>DLF South Point Mall, Golf Course Road, Gurgaon</v>
          </cell>
          <cell r="H974">
            <v>77.099048800000006</v>
          </cell>
          <cell r="I974">
            <v>28.447992200000002</v>
          </cell>
          <cell r="J974" t="str">
            <v>Greek, Mediterranean</v>
          </cell>
          <cell r="K974">
            <v>1200</v>
          </cell>
          <cell r="L974" t="str">
            <v>Indian Rupees(Rs.)</v>
          </cell>
          <cell r="M974" t="str">
            <v>Yes</v>
          </cell>
          <cell r="N974" t="str">
            <v>No</v>
          </cell>
          <cell r="O974">
            <v>3</v>
          </cell>
          <cell r="P974">
            <v>3.6</v>
          </cell>
          <cell r="Q974" t="str">
            <v>Good</v>
          </cell>
          <cell r="R974">
            <v>27</v>
          </cell>
        </row>
        <row r="975">
          <cell r="A975">
            <v>302455</v>
          </cell>
          <cell r="C975" t="str">
            <v>India</v>
          </cell>
          <cell r="D975" t="str">
            <v>Gurgaon</v>
          </cell>
          <cell r="E975" t="str">
            <v>Mediumwelldone,LG-34, DLF South Point Mall, Golf Course Road, Gurgaon</v>
          </cell>
          <cell r="F975" t="str">
            <v>DLF South Point Mall, Golf Course Road</v>
          </cell>
          <cell r="G975" t="str">
            <v>DLF South Point Mall, Golf Course Road, Gurgaon</v>
          </cell>
          <cell r="H975">
            <v>77.099478099999999</v>
          </cell>
          <cell r="I975">
            <v>28.4476522</v>
          </cell>
          <cell r="J975" t="str">
            <v>American, European, North Indian</v>
          </cell>
          <cell r="K975">
            <v>1800</v>
          </cell>
          <cell r="L975" t="str">
            <v>Indian Rupees(Rs.)</v>
          </cell>
          <cell r="M975" t="str">
            <v>Yes</v>
          </cell>
          <cell r="N975" t="str">
            <v>Yes</v>
          </cell>
          <cell r="O975">
            <v>3</v>
          </cell>
          <cell r="P975">
            <v>3.5</v>
          </cell>
          <cell r="Q975" t="str">
            <v>Good</v>
          </cell>
          <cell r="R975">
            <v>259</v>
          </cell>
        </row>
        <row r="976">
          <cell r="A976">
            <v>308248</v>
          </cell>
          <cell r="C976" t="str">
            <v>India</v>
          </cell>
          <cell r="D976" t="str">
            <v>Gurgaon</v>
          </cell>
          <cell r="E976" t="str">
            <v>Sonya Bakery Cafe,B-202, 2nd Floor, DLF South Point Mall, Golf Course Road, Gurgaon</v>
          </cell>
          <cell r="F976" t="str">
            <v>DLF South Point Mall, Golf Course Road</v>
          </cell>
          <cell r="G976" t="str">
            <v>DLF South Point Mall, Golf Course Road, Gurgaon</v>
          </cell>
          <cell r="H976">
            <v>77.099163399999995</v>
          </cell>
          <cell r="I976">
            <v>28.448294499999999</v>
          </cell>
          <cell r="J976" t="str">
            <v>Bakery, Desserts, Beverages</v>
          </cell>
          <cell r="K976">
            <v>350</v>
          </cell>
          <cell r="L976" t="str">
            <v>Indian Rupees(Rs.)</v>
          </cell>
          <cell r="M976" t="str">
            <v>No</v>
          </cell>
          <cell r="N976" t="str">
            <v>No</v>
          </cell>
          <cell r="O976">
            <v>1</v>
          </cell>
          <cell r="P976">
            <v>3.5</v>
          </cell>
          <cell r="Q976" t="str">
            <v>Good</v>
          </cell>
          <cell r="R976">
            <v>34</v>
          </cell>
        </row>
        <row r="977">
          <cell r="A977">
            <v>313047</v>
          </cell>
          <cell r="C977" t="str">
            <v>India</v>
          </cell>
          <cell r="D977" t="str">
            <v>Gurgaon</v>
          </cell>
          <cell r="E977" t="str">
            <v>Soul &amp; Spice Co.,UG-7, DLF South Point Mall, Golf Course Road, Gurgaon</v>
          </cell>
          <cell r="F977" t="str">
            <v>DLF South Point Mall, Golf Course Road</v>
          </cell>
          <cell r="G977" t="str">
            <v>DLF South Point Mall, Golf Course Road, Gurgaon</v>
          </cell>
          <cell r="H977">
            <v>77.099118399999995</v>
          </cell>
          <cell r="I977">
            <v>28.448066000000001</v>
          </cell>
          <cell r="J977" t="str">
            <v>North Indian, Street Food, Beverages</v>
          </cell>
          <cell r="K977">
            <v>1000</v>
          </cell>
          <cell r="L977" t="str">
            <v>Indian Rupees(Rs.)</v>
          </cell>
          <cell r="M977" t="str">
            <v>Yes</v>
          </cell>
          <cell r="N977" t="str">
            <v>Yes</v>
          </cell>
          <cell r="O977">
            <v>3</v>
          </cell>
          <cell r="P977">
            <v>3.8</v>
          </cell>
          <cell r="Q977" t="str">
            <v>Good</v>
          </cell>
          <cell r="R977">
            <v>120</v>
          </cell>
        </row>
        <row r="978">
          <cell r="A978">
            <v>8241</v>
          </cell>
          <cell r="C978" t="str">
            <v>India</v>
          </cell>
          <cell r="D978" t="str">
            <v>Gurgaon</v>
          </cell>
          <cell r="E978" t="str">
            <v>7 Degrees Brauhaus,310 &amp; 311, 3rd Floor, DLF South Point Mall, Golf Course Road, Gurgaon</v>
          </cell>
          <cell r="F978" t="str">
            <v>DLF South Point Mall, Golf Course Road</v>
          </cell>
          <cell r="G978" t="str">
            <v>DLF South Point Mall, Golf Course Road, Gurgaon</v>
          </cell>
          <cell r="H978">
            <v>77.099298300000001</v>
          </cell>
          <cell r="I978">
            <v>28.448173000000001</v>
          </cell>
          <cell r="J978" t="str">
            <v>Continental, North Indian, European, Finger Food</v>
          </cell>
          <cell r="K978">
            <v>3200</v>
          </cell>
          <cell r="L978" t="str">
            <v>Indian Rupees(Rs.)</v>
          </cell>
          <cell r="M978" t="str">
            <v>Yes</v>
          </cell>
          <cell r="N978" t="str">
            <v>No</v>
          </cell>
          <cell r="O978">
            <v>4</v>
          </cell>
          <cell r="P978">
            <v>4.2</v>
          </cell>
          <cell r="Q978" t="str">
            <v>Very Good</v>
          </cell>
          <cell r="R978">
            <v>1193</v>
          </cell>
        </row>
        <row r="979">
          <cell r="A979">
            <v>18341926</v>
          </cell>
          <cell r="C979" t="str">
            <v>India</v>
          </cell>
          <cell r="D979" t="str">
            <v>Gurgaon</v>
          </cell>
          <cell r="E979" t="str">
            <v>Cafe Amaretto,Ground Floor, DLF South Point Mall, Golf Course Road, Gurgaon</v>
          </cell>
          <cell r="F979" t="str">
            <v>DLF South Point Mall, Golf Course Road</v>
          </cell>
          <cell r="G979" t="str">
            <v>DLF South Point Mall, Golf Course Road, Gurgaon</v>
          </cell>
          <cell r="H979">
            <v>77.099118399999995</v>
          </cell>
          <cell r="I979">
            <v>28.448155700000001</v>
          </cell>
          <cell r="J979" t="str">
            <v>Cafe, Italian, European, Bakery</v>
          </cell>
          <cell r="K979">
            <v>1400</v>
          </cell>
          <cell r="L979" t="str">
            <v>Indian Rupees(Rs.)</v>
          </cell>
          <cell r="M979" t="str">
            <v>Yes</v>
          </cell>
          <cell r="N979" t="str">
            <v>Yes</v>
          </cell>
          <cell r="O979">
            <v>3</v>
          </cell>
          <cell r="P979">
            <v>4.0999999999999996</v>
          </cell>
          <cell r="Q979" t="str">
            <v>Very Good</v>
          </cell>
          <cell r="R979">
            <v>147</v>
          </cell>
        </row>
        <row r="980">
          <cell r="A980">
            <v>308023</v>
          </cell>
          <cell r="C980" t="str">
            <v>India</v>
          </cell>
          <cell r="D980" t="str">
            <v>Gurgaon</v>
          </cell>
          <cell r="E980" t="str">
            <v>Sibang Bakery,108, 1st Floor, DLF South Point Mall, Golf Course Road, Gurgaon</v>
          </cell>
          <cell r="F980" t="str">
            <v>DLF South Point Mall, Golf Course Road</v>
          </cell>
          <cell r="G980" t="str">
            <v>DLF South Point Mall, Golf Course Road, Gurgaon</v>
          </cell>
          <cell r="H980">
            <v>77.099343200000007</v>
          </cell>
          <cell r="I980">
            <v>28.447235800000001</v>
          </cell>
          <cell r="J980" t="str">
            <v>Bakery, Desserts, Beverages</v>
          </cell>
          <cell r="K980">
            <v>500</v>
          </cell>
          <cell r="L980" t="str">
            <v>Indian Rupees(Rs.)</v>
          </cell>
          <cell r="M980" t="str">
            <v>No</v>
          </cell>
          <cell r="N980" t="str">
            <v>Yes</v>
          </cell>
          <cell r="O980">
            <v>2</v>
          </cell>
          <cell r="P980">
            <v>4.0999999999999996</v>
          </cell>
          <cell r="Q980" t="str">
            <v>Very Good</v>
          </cell>
          <cell r="R980">
            <v>227</v>
          </cell>
        </row>
        <row r="981">
          <cell r="A981">
            <v>311486</v>
          </cell>
          <cell r="C981" t="str">
            <v>India</v>
          </cell>
          <cell r="D981" t="str">
            <v>Gurgaon</v>
          </cell>
          <cell r="E981" t="str">
            <v>The Hangout by 1861,2, Lower Ground Floor, DLF South Point Mall, Golf Course Road, Gurgaon</v>
          </cell>
          <cell r="F981" t="str">
            <v>DLF South Point Mall, Golf Course Road</v>
          </cell>
          <cell r="G981" t="str">
            <v>DLF South Point Mall, Golf Course Road, Gurgaon</v>
          </cell>
          <cell r="H981">
            <v>77.099388200000007</v>
          </cell>
          <cell r="I981">
            <v>28.447733299999999</v>
          </cell>
          <cell r="J981" t="str">
            <v>Continental, American, Italian</v>
          </cell>
          <cell r="K981">
            <v>1600</v>
          </cell>
          <cell r="L981" t="str">
            <v>Indian Rupees(Rs.)</v>
          </cell>
          <cell r="M981" t="str">
            <v>Yes</v>
          </cell>
          <cell r="N981" t="str">
            <v>Yes</v>
          </cell>
          <cell r="O981">
            <v>3</v>
          </cell>
          <cell r="P981">
            <v>4</v>
          </cell>
          <cell r="Q981" t="str">
            <v>Very Good</v>
          </cell>
          <cell r="R981">
            <v>192</v>
          </cell>
        </row>
        <row r="982">
          <cell r="A982">
            <v>18138430</v>
          </cell>
          <cell r="C982" t="str">
            <v>India</v>
          </cell>
          <cell r="D982" t="str">
            <v>Gurgaon</v>
          </cell>
          <cell r="E982" t="str">
            <v>The Mad Teapot/The Wishing Chair,Lower Ground Floor , DLF South Point Mall, Golf Course Road, Gurgaon</v>
          </cell>
          <cell r="F982" t="str">
            <v>DLF South Point Mall, Golf Course Road</v>
          </cell>
          <cell r="G982" t="str">
            <v>DLF South Point Mall, Golf Course Road, Gurgaon</v>
          </cell>
          <cell r="H982">
            <v>77.099478099999999</v>
          </cell>
          <cell r="I982">
            <v>28.4476522</v>
          </cell>
          <cell r="J982" t="str">
            <v>Cafe, Italian, Bakery</v>
          </cell>
          <cell r="K982">
            <v>1000</v>
          </cell>
          <cell r="L982" t="str">
            <v>Indian Rupees(Rs.)</v>
          </cell>
          <cell r="M982" t="str">
            <v>Yes</v>
          </cell>
          <cell r="N982" t="str">
            <v>No</v>
          </cell>
          <cell r="O982">
            <v>3</v>
          </cell>
          <cell r="P982">
            <v>4.4000000000000004</v>
          </cell>
          <cell r="Q982" t="str">
            <v>Very Good</v>
          </cell>
          <cell r="R982">
            <v>83</v>
          </cell>
        </row>
        <row r="983">
          <cell r="A983">
            <v>18361778</v>
          </cell>
          <cell r="C983" t="str">
            <v>India</v>
          </cell>
          <cell r="D983" t="str">
            <v>Gurgaon</v>
          </cell>
          <cell r="E983" t="str">
            <v>Ninkasi Imperial Brews &amp; Cookery,201-204, 2nd Floor, DLF Star Mall, Sector 30, Gurgaon</v>
          </cell>
          <cell r="F983" t="str">
            <v>DLF Star Mall, Sector 30</v>
          </cell>
          <cell r="G983" t="str">
            <v>DLF Star Mall, Sector 30, Gurgaon</v>
          </cell>
          <cell r="H983">
            <v>77.052623600000004</v>
          </cell>
          <cell r="I983">
            <v>28.4616176</v>
          </cell>
          <cell r="J983" t="str">
            <v>North Indian, Asian, European</v>
          </cell>
          <cell r="K983">
            <v>3000</v>
          </cell>
          <cell r="L983" t="str">
            <v>Indian Rupees(Rs.)</v>
          </cell>
          <cell r="M983" t="str">
            <v>Yes</v>
          </cell>
          <cell r="N983" t="str">
            <v>No</v>
          </cell>
          <cell r="O983">
            <v>4</v>
          </cell>
          <cell r="P983">
            <v>4.2</v>
          </cell>
          <cell r="Q983" t="str">
            <v>Very Good</v>
          </cell>
          <cell r="R983">
            <v>77</v>
          </cell>
        </row>
        <row r="984">
          <cell r="A984">
            <v>9742</v>
          </cell>
          <cell r="C984" t="str">
            <v>India</v>
          </cell>
          <cell r="D984" t="str">
            <v>Gurgaon</v>
          </cell>
          <cell r="E984" t="str">
            <v>Zaffran,LG-001, DLF Star Mall, NH-8, Sector 30, Gurgaon</v>
          </cell>
          <cell r="F984" t="str">
            <v>DLF Star Mall, Sector 30</v>
          </cell>
          <cell r="G984" t="str">
            <v>DLF Star Mall, Sector 30, Gurgaon</v>
          </cell>
          <cell r="H984">
            <v>77.052545100000003</v>
          </cell>
          <cell r="I984">
            <v>28.461655199999999</v>
          </cell>
          <cell r="J984" t="str">
            <v>North Indian, Mughlai</v>
          </cell>
          <cell r="K984">
            <v>1600</v>
          </cell>
          <cell r="L984" t="str">
            <v>Indian Rupees(Rs.)</v>
          </cell>
          <cell r="M984" t="str">
            <v>No</v>
          </cell>
          <cell r="N984" t="str">
            <v>Yes</v>
          </cell>
          <cell r="O984">
            <v>3</v>
          </cell>
          <cell r="P984">
            <v>4.0999999999999996</v>
          </cell>
          <cell r="Q984" t="str">
            <v>Very Good</v>
          </cell>
          <cell r="R984">
            <v>229</v>
          </cell>
        </row>
        <row r="985">
          <cell r="A985">
            <v>7518</v>
          </cell>
          <cell r="C985" t="str">
            <v>India</v>
          </cell>
          <cell r="D985" t="str">
            <v>Gurgaon</v>
          </cell>
          <cell r="E985" t="str">
            <v>Spiritual Bar &amp; Lounge-DoubleTree by Hilton,DoubleTree by Hilton, Golf Course Road, Sector 56, Gurgaon</v>
          </cell>
          <cell r="F985" t="str">
            <v>DoubleTree by Hilton, Sector 56</v>
          </cell>
          <cell r="G985" t="str">
            <v>DoubleTree by Hilton, Sector 56, Gurgaon</v>
          </cell>
          <cell r="H985">
            <v>77.104692999999997</v>
          </cell>
          <cell r="I985">
            <v>28.4221468</v>
          </cell>
          <cell r="J985" t="str">
            <v>Pizza, Italian</v>
          </cell>
          <cell r="K985">
            <v>2000</v>
          </cell>
          <cell r="L985" t="str">
            <v>Indian Rupees(Rs.)</v>
          </cell>
          <cell r="M985" t="str">
            <v>Yes</v>
          </cell>
          <cell r="N985" t="str">
            <v>No</v>
          </cell>
          <cell r="O985">
            <v>4</v>
          </cell>
          <cell r="P985">
            <v>3.4</v>
          </cell>
          <cell r="Q985" t="str">
            <v>Average</v>
          </cell>
          <cell r="R985">
            <v>52</v>
          </cell>
        </row>
        <row r="986">
          <cell r="A986">
            <v>7516</v>
          </cell>
          <cell r="C986" t="str">
            <v>India</v>
          </cell>
          <cell r="D986" t="str">
            <v>Gurgaon</v>
          </cell>
          <cell r="E986" t="str">
            <v>The Food Store - DoubleTree by Hilton,DoubleTree by Hilton, Golf Course Road, Sector 56, Gurgaon</v>
          </cell>
          <cell r="F986" t="str">
            <v>DoubleTree by Hilton, Sector 56</v>
          </cell>
          <cell r="G986" t="str">
            <v>DoubleTree by Hilton, Sector 56, Gurgaon</v>
          </cell>
          <cell r="H986">
            <v>77.104692999999997</v>
          </cell>
          <cell r="I986">
            <v>28.4221468</v>
          </cell>
          <cell r="J986" t="str">
            <v>European, Italian</v>
          </cell>
          <cell r="K986">
            <v>3000</v>
          </cell>
          <cell r="L986" t="str">
            <v>Indian Rupees(Rs.)</v>
          </cell>
          <cell r="M986" t="str">
            <v>Yes</v>
          </cell>
          <cell r="N986" t="str">
            <v>No</v>
          </cell>
          <cell r="O986">
            <v>4</v>
          </cell>
          <cell r="P986">
            <v>3.6</v>
          </cell>
          <cell r="Q986" t="str">
            <v>Good</v>
          </cell>
          <cell r="R986">
            <v>58</v>
          </cell>
        </row>
        <row r="987">
          <cell r="A987">
            <v>3586</v>
          </cell>
          <cell r="C987" t="str">
            <v>India</v>
          </cell>
          <cell r="D987" t="str">
            <v>Gurgaon</v>
          </cell>
          <cell r="E987" t="str">
            <v>Barista,Ground Floor, DT City Centre Mall, MG Road, Gurgaon</v>
          </cell>
          <cell r="F987" t="str">
            <v>DT City Centre Mall, MG Road</v>
          </cell>
          <cell r="G987" t="str">
            <v>DT City Centre Mall, MG Road, Gurgaon</v>
          </cell>
          <cell r="H987">
            <v>77.080864399999996</v>
          </cell>
          <cell r="I987">
            <v>28.4788581</v>
          </cell>
          <cell r="J987" t="str">
            <v>Cafe</v>
          </cell>
          <cell r="K987">
            <v>650</v>
          </cell>
          <cell r="L987" t="str">
            <v>Indian Rupees(Rs.)</v>
          </cell>
          <cell r="M987" t="str">
            <v>No</v>
          </cell>
          <cell r="N987" t="str">
            <v>Yes</v>
          </cell>
          <cell r="O987">
            <v>2</v>
          </cell>
          <cell r="P987">
            <v>3.3</v>
          </cell>
          <cell r="Q987" t="str">
            <v>Average</v>
          </cell>
          <cell r="R987">
            <v>25</v>
          </cell>
        </row>
        <row r="988">
          <cell r="A988">
            <v>313264</v>
          </cell>
          <cell r="C988" t="str">
            <v>India</v>
          </cell>
          <cell r="D988" t="str">
            <v>Gurgaon</v>
          </cell>
          <cell r="E988" t="str">
            <v>Burger King,Ground Floor, DT City Centre Mall, MG Road, Gurgaon</v>
          </cell>
          <cell r="F988" t="str">
            <v>DT City Centre Mall, MG Road</v>
          </cell>
          <cell r="G988" t="str">
            <v>DT City Centre Mall, MG Road, Gurgaon</v>
          </cell>
          <cell r="H988">
            <v>77.080729500000004</v>
          </cell>
          <cell r="I988">
            <v>28.479248500000001</v>
          </cell>
          <cell r="J988" t="str">
            <v>Burger, Fast Food</v>
          </cell>
          <cell r="K988">
            <v>500</v>
          </cell>
          <cell r="L988" t="str">
            <v>Indian Rupees(Rs.)</v>
          </cell>
          <cell r="M988" t="str">
            <v>No</v>
          </cell>
          <cell r="N988" t="str">
            <v>Yes</v>
          </cell>
          <cell r="O988">
            <v>2</v>
          </cell>
          <cell r="P988">
            <v>3.4</v>
          </cell>
          <cell r="Q988" t="str">
            <v>Average</v>
          </cell>
          <cell r="R988">
            <v>452</v>
          </cell>
        </row>
        <row r="989">
          <cell r="A989">
            <v>311805</v>
          </cell>
          <cell r="C989" t="str">
            <v>India</v>
          </cell>
          <cell r="D989" t="str">
            <v>Gurgaon</v>
          </cell>
          <cell r="E989" t="str">
            <v>Club Mojo,CS-211, Level 2, DT City Centre Mall, MG Road, Gurgaon</v>
          </cell>
          <cell r="F989" t="str">
            <v>DT City Centre Mall, MG Road</v>
          </cell>
          <cell r="G989" t="str">
            <v>DT City Centre Mall, MG Road, Gurgaon</v>
          </cell>
          <cell r="H989">
            <v>77.080819399999996</v>
          </cell>
          <cell r="I989">
            <v>28.478808900000001</v>
          </cell>
          <cell r="J989" t="str">
            <v>North Indian, Chinese</v>
          </cell>
          <cell r="K989">
            <v>2000</v>
          </cell>
          <cell r="L989" t="str">
            <v>Indian Rupees(Rs.)</v>
          </cell>
          <cell r="M989" t="str">
            <v>Yes</v>
          </cell>
          <cell r="N989" t="str">
            <v>No</v>
          </cell>
          <cell r="O989">
            <v>4</v>
          </cell>
          <cell r="P989">
            <v>2.6</v>
          </cell>
          <cell r="Q989" t="str">
            <v>Average</v>
          </cell>
          <cell r="R989">
            <v>35</v>
          </cell>
        </row>
        <row r="990">
          <cell r="A990">
            <v>308897</v>
          </cell>
          <cell r="C990" t="str">
            <v>India</v>
          </cell>
          <cell r="D990" t="str">
            <v>Gurgaon</v>
          </cell>
          <cell r="E990" t="str">
            <v>KFC,Ground Floor, DT City Centre Mall, MG Road, Gurgaon</v>
          </cell>
          <cell r="F990" t="str">
            <v>DT City Centre Mall, MG Road</v>
          </cell>
          <cell r="G990" t="str">
            <v>DT City Centre Mall, MG Road, Gurgaon</v>
          </cell>
          <cell r="H990">
            <v>77.080864399999996</v>
          </cell>
          <cell r="I990">
            <v>28.479126999999998</v>
          </cell>
          <cell r="J990" t="str">
            <v>American, Fast Food, Burger</v>
          </cell>
          <cell r="K990">
            <v>500</v>
          </cell>
          <cell r="L990" t="str">
            <v>Indian Rupees(Rs.)</v>
          </cell>
          <cell r="M990" t="str">
            <v>No</v>
          </cell>
          <cell r="N990" t="str">
            <v>Yes</v>
          </cell>
          <cell r="O990">
            <v>2</v>
          </cell>
          <cell r="P990">
            <v>2.6</v>
          </cell>
          <cell r="Q990" t="str">
            <v>Average</v>
          </cell>
          <cell r="R990">
            <v>134</v>
          </cell>
        </row>
        <row r="991">
          <cell r="A991">
            <v>2825</v>
          </cell>
          <cell r="C991" t="str">
            <v>India</v>
          </cell>
          <cell r="D991" t="str">
            <v>Gurgaon</v>
          </cell>
          <cell r="E991" t="str">
            <v>Not Just Paranthas,2nd Floor, DT City Centre Mall, MG Road, Gurgaon</v>
          </cell>
          <cell r="F991" t="str">
            <v>DT City Centre Mall, MG Road</v>
          </cell>
          <cell r="G991" t="str">
            <v>DT City Centre Mall, MG Road, Gurgaon</v>
          </cell>
          <cell r="H991">
            <v>77.080864399999996</v>
          </cell>
          <cell r="I991">
            <v>28.4788581</v>
          </cell>
          <cell r="J991" t="str">
            <v>North Indian</v>
          </cell>
          <cell r="K991">
            <v>1100</v>
          </cell>
          <cell r="L991" t="str">
            <v>Indian Rupees(Rs.)</v>
          </cell>
          <cell r="M991" t="str">
            <v>Yes</v>
          </cell>
          <cell r="N991" t="str">
            <v>Yes</v>
          </cell>
          <cell r="O991">
            <v>3</v>
          </cell>
          <cell r="P991">
            <v>2.7</v>
          </cell>
          <cell r="Q991" t="str">
            <v>Average</v>
          </cell>
          <cell r="R991">
            <v>426</v>
          </cell>
        </row>
        <row r="992">
          <cell r="A992">
            <v>9674</v>
          </cell>
          <cell r="C992" t="str">
            <v>India</v>
          </cell>
          <cell r="D992" t="str">
            <v>Gurgaon</v>
          </cell>
          <cell r="E992" t="str">
            <v>Shree Rathnam,212, DT City Centre Mall, MG Road, Gurgaon</v>
          </cell>
          <cell r="F992" t="str">
            <v>DT City Centre Mall, MG Road</v>
          </cell>
          <cell r="G992" t="str">
            <v>DT City Centre Mall, MG Road, Gurgaon</v>
          </cell>
          <cell r="H992">
            <v>77.080684500000004</v>
          </cell>
          <cell r="I992">
            <v>28.4787511</v>
          </cell>
          <cell r="J992" t="str">
            <v>South Indian, North Indian, Chinese</v>
          </cell>
          <cell r="K992">
            <v>800</v>
          </cell>
          <cell r="L992" t="str">
            <v>Indian Rupees(Rs.)</v>
          </cell>
          <cell r="M992" t="str">
            <v>No</v>
          </cell>
          <cell r="N992" t="str">
            <v>Yes</v>
          </cell>
          <cell r="O992">
            <v>2</v>
          </cell>
          <cell r="P992">
            <v>2.9</v>
          </cell>
          <cell r="Q992" t="str">
            <v>Average</v>
          </cell>
          <cell r="R992">
            <v>108</v>
          </cell>
        </row>
        <row r="993">
          <cell r="A993">
            <v>18276997</v>
          </cell>
          <cell r="C993" t="str">
            <v>India</v>
          </cell>
          <cell r="D993" t="str">
            <v>Gurgaon</v>
          </cell>
          <cell r="E993" t="str">
            <v>Mogli's Coffee,Shop 219, 2nd Floor, DLF City Center Mall, MG Road, Gurgaon</v>
          </cell>
          <cell r="F993" t="str">
            <v>DT City Centre Mall, MG Road</v>
          </cell>
          <cell r="G993" t="str">
            <v>DT City Centre Mall, MG Road, Gurgaon</v>
          </cell>
          <cell r="H993">
            <v>77.080761420000002</v>
          </cell>
          <cell r="I993">
            <v>28.479075439999999</v>
          </cell>
          <cell r="J993" t="str">
            <v>Cafe</v>
          </cell>
          <cell r="K993">
            <v>150</v>
          </cell>
          <cell r="L993" t="str">
            <v>Indian Rupees(Rs.)</v>
          </cell>
          <cell r="M993" t="str">
            <v>No</v>
          </cell>
          <cell r="N993" t="str">
            <v>No</v>
          </cell>
          <cell r="O993">
            <v>1</v>
          </cell>
          <cell r="P993">
            <v>3.8</v>
          </cell>
          <cell r="Q993" t="str">
            <v>Good</v>
          </cell>
          <cell r="R993">
            <v>35</v>
          </cell>
        </row>
        <row r="994">
          <cell r="A994">
            <v>18336180</v>
          </cell>
          <cell r="C994" t="str">
            <v>India</v>
          </cell>
          <cell r="D994" t="str">
            <v>Gurgaon</v>
          </cell>
          <cell r="E994" t="str">
            <v>Pind Balluchi,DT Mega Mall, 3rd Floor, DLF Phase 1, Gurgaon</v>
          </cell>
          <cell r="F994" t="str">
            <v>DT Mega Mall, DLF Phase 1</v>
          </cell>
          <cell r="G994" t="str">
            <v>DT Mega Mall, DLF Phase 1, Gurgaon</v>
          </cell>
          <cell r="H994">
            <v>77.093123399999996</v>
          </cell>
          <cell r="I994">
            <v>28.475750900000001</v>
          </cell>
          <cell r="J994" t="str">
            <v>North Indian, Mughlai</v>
          </cell>
          <cell r="K994">
            <v>800</v>
          </cell>
          <cell r="L994" t="str">
            <v>Indian Rupees(Rs.)</v>
          </cell>
          <cell r="M994" t="str">
            <v>No</v>
          </cell>
          <cell r="N994" t="str">
            <v>Yes</v>
          </cell>
          <cell r="O994">
            <v>2</v>
          </cell>
          <cell r="P994">
            <v>2.6</v>
          </cell>
          <cell r="Q994" t="str">
            <v>Average</v>
          </cell>
          <cell r="R994">
            <v>26</v>
          </cell>
        </row>
        <row r="995">
          <cell r="A995">
            <v>311061</v>
          </cell>
          <cell r="C995" t="str">
            <v>India</v>
          </cell>
          <cell r="D995" t="str">
            <v>Gurgaon</v>
          </cell>
          <cell r="E995" t="str">
            <v>Sip n Bite,Food Court, 3rd Floor, DLF Mega Mall, DLF Phase 1, Gurgaon</v>
          </cell>
          <cell r="F995" t="str">
            <v>DT Mega Mall, DLF Phase 1</v>
          </cell>
          <cell r="G995" t="str">
            <v>DT Mega Mall, DLF Phase 1, Gurgaon</v>
          </cell>
          <cell r="H995">
            <v>77.093144170000002</v>
          </cell>
          <cell r="I995">
            <v>28.475715449999999</v>
          </cell>
          <cell r="J995" t="str">
            <v>North Indian, Chinese, Continental</v>
          </cell>
          <cell r="K995">
            <v>500</v>
          </cell>
          <cell r="L995" t="str">
            <v>Indian Rupees(Rs.)</v>
          </cell>
          <cell r="M995" t="str">
            <v>No</v>
          </cell>
          <cell r="N995" t="str">
            <v>Yes</v>
          </cell>
          <cell r="O995">
            <v>2</v>
          </cell>
          <cell r="P995">
            <v>3.2</v>
          </cell>
          <cell r="Q995" t="str">
            <v>Average</v>
          </cell>
          <cell r="R995">
            <v>38</v>
          </cell>
        </row>
        <row r="996">
          <cell r="A996">
            <v>18312471</v>
          </cell>
          <cell r="C996" t="str">
            <v>India</v>
          </cell>
          <cell r="D996" t="str">
            <v>Gurgaon</v>
          </cell>
          <cell r="E996" t="str">
            <v>Abar Khabo,3rd Floor, K4, DT Mega Mall, DLF Phase 1, Gurgaon</v>
          </cell>
          <cell r="F996" t="str">
            <v>DT Mega Mall, DLF Phase 1</v>
          </cell>
          <cell r="G996" t="str">
            <v>DT Mega Mall, DLF Phase 1, Gurgaon</v>
          </cell>
          <cell r="H996">
            <v>77.093077120000004</v>
          </cell>
          <cell r="I996">
            <v>28.47579915</v>
          </cell>
          <cell r="J996" t="str">
            <v>Bengali</v>
          </cell>
          <cell r="K996">
            <v>550</v>
          </cell>
          <cell r="L996" t="str">
            <v>Indian Rupees(Rs.)</v>
          </cell>
          <cell r="M996" t="str">
            <v>No</v>
          </cell>
          <cell r="N996" t="str">
            <v>Yes</v>
          </cell>
          <cell r="O996">
            <v>2</v>
          </cell>
          <cell r="P996">
            <v>3.6</v>
          </cell>
          <cell r="Q996" t="str">
            <v>Good</v>
          </cell>
          <cell r="R996">
            <v>86</v>
          </cell>
        </row>
        <row r="997">
          <cell r="A997">
            <v>18378048</v>
          </cell>
          <cell r="C997" t="str">
            <v>India</v>
          </cell>
          <cell r="D997" t="str">
            <v>Gurgaon</v>
          </cell>
          <cell r="E997" t="str">
            <v>Moti Mahal Delux,LG 24, DLF Mega Mall, Golf Course Road, DLF Phase 1, Gurgaon</v>
          </cell>
          <cell r="F997" t="str">
            <v>DT Mega Mall, DLF Phase 1</v>
          </cell>
          <cell r="G997" t="str">
            <v>DT Mega Mall, DLF Phase 1, Gurgaon</v>
          </cell>
          <cell r="H997">
            <v>77.093093999999994</v>
          </cell>
          <cell r="I997">
            <v>28.476268000000001</v>
          </cell>
          <cell r="J997" t="str">
            <v>North Indian</v>
          </cell>
          <cell r="K997">
            <v>1000</v>
          </cell>
          <cell r="L997" t="str">
            <v>Indian Rupees(Rs.)</v>
          </cell>
          <cell r="M997" t="str">
            <v>Yes</v>
          </cell>
          <cell r="N997" t="str">
            <v>Yes</v>
          </cell>
          <cell r="O997">
            <v>3</v>
          </cell>
          <cell r="P997">
            <v>3.6</v>
          </cell>
          <cell r="Q997" t="str">
            <v>Good</v>
          </cell>
          <cell r="R997">
            <v>29</v>
          </cell>
        </row>
        <row r="998">
          <cell r="A998">
            <v>18462584</v>
          </cell>
          <cell r="C998" t="str">
            <v>India</v>
          </cell>
          <cell r="D998" t="str">
            <v>Gurgaon</v>
          </cell>
          <cell r="E998" t="str">
            <v>The Lost Mughal,DT Mega Mall, Golf Course Road, A Block, Sector 53, DLF Phase 1, Gurgaon</v>
          </cell>
          <cell r="F998" t="str">
            <v>DT Mega Mall, DLF Phase 1</v>
          </cell>
          <cell r="G998" t="str">
            <v>DT Mega Mall, DLF Phase 1, Gurgaon</v>
          </cell>
          <cell r="H998">
            <v>77.093352039999999</v>
          </cell>
          <cell r="I998">
            <v>28.475652090000001</v>
          </cell>
          <cell r="J998" t="str">
            <v>North Indian, Mughlai, Biryani</v>
          </cell>
          <cell r="K998">
            <v>700</v>
          </cell>
          <cell r="L998" t="str">
            <v>Indian Rupees(Rs.)</v>
          </cell>
          <cell r="M998" t="str">
            <v>No</v>
          </cell>
          <cell r="N998" t="str">
            <v>Yes</v>
          </cell>
          <cell r="O998">
            <v>2</v>
          </cell>
          <cell r="P998">
            <v>3.8</v>
          </cell>
          <cell r="Q998" t="str">
            <v>Good</v>
          </cell>
          <cell r="R998">
            <v>43</v>
          </cell>
        </row>
        <row r="999">
          <cell r="A999">
            <v>5019</v>
          </cell>
          <cell r="C999" t="str">
            <v>India</v>
          </cell>
          <cell r="D999" t="str">
            <v>Gurgaon</v>
          </cell>
          <cell r="E999" t="str">
            <v>Fortune Deli - Fortune Select Excalibur,Fortune Select Excalibur, Sohna Road, Gurgaon</v>
          </cell>
          <cell r="F999" t="str">
            <v>Fortune Select Excalibur, Sohna Road</v>
          </cell>
          <cell r="G999" t="str">
            <v>Fortune Select Excalibur, Sohna Road, Gurgaon</v>
          </cell>
          <cell r="H999">
            <v>77.041199500000005</v>
          </cell>
          <cell r="I999">
            <v>28.4164952</v>
          </cell>
          <cell r="J999" t="str">
            <v>Bakery</v>
          </cell>
          <cell r="K999">
            <v>1000</v>
          </cell>
          <cell r="L999" t="str">
            <v>Indian Rupees(Rs.)</v>
          </cell>
          <cell r="M999" t="str">
            <v>No</v>
          </cell>
          <cell r="N999" t="str">
            <v>No</v>
          </cell>
          <cell r="O999">
            <v>3</v>
          </cell>
          <cell r="P999">
            <v>3.6</v>
          </cell>
          <cell r="Q999" t="str">
            <v>Good</v>
          </cell>
          <cell r="R999">
            <v>42</v>
          </cell>
        </row>
        <row r="1000">
          <cell r="A1000">
            <v>4719</v>
          </cell>
          <cell r="C1000" t="str">
            <v>India</v>
          </cell>
          <cell r="D1000" t="str">
            <v>Gurgaon</v>
          </cell>
          <cell r="E1000" t="str">
            <v>India on my Plate - Fortune Select Excalibur,Fortune Select Excalibur, Sohna Road, Gurgaon</v>
          </cell>
          <cell r="F1000" t="str">
            <v>Fortune Select Excalibur, Sohna Road</v>
          </cell>
          <cell r="G1000" t="str">
            <v>Fortune Select Excalibur, Sohna Road, Gurgaon</v>
          </cell>
          <cell r="H1000">
            <v>77.041199500000005</v>
          </cell>
          <cell r="I1000">
            <v>28.4164952</v>
          </cell>
          <cell r="J1000" t="str">
            <v>North Indian, Mughlai</v>
          </cell>
          <cell r="K1000">
            <v>2000</v>
          </cell>
          <cell r="L1000" t="str">
            <v>Indian Rupees(Rs.)</v>
          </cell>
          <cell r="M1000" t="str">
            <v>Yes</v>
          </cell>
          <cell r="N1000" t="str">
            <v>No</v>
          </cell>
          <cell r="O1000">
            <v>4</v>
          </cell>
          <cell r="P1000">
            <v>4</v>
          </cell>
          <cell r="Q1000" t="str">
            <v>Very Good</v>
          </cell>
          <cell r="R1000">
            <v>111</v>
          </cell>
        </row>
        <row r="1001">
          <cell r="A1001">
            <v>305400</v>
          </cell>
          <cell r="C1001" t="str">
            <v>India</v>
          </cell>
          <cell r="D1001" t="str">
            <v>Gurgaon</v>
          </cell>
          <cell r="E1001" t="str">
            <v>Orchid - Fortune Select Global,Fortune Select Global, Global Arcade, MG Road, Gurgaon</v>
          </cell>
          <cell r="F1001" t="str">
            <v>Fortune Select Global, MG Road</v>
          </cell>
          <cell r="G1001" t="str">
            <v>Fortune Select Global, MG Road, Gurgaon</v>
          </cell>
          <cell r="H1001">
            <v>77.103164899999996</v>
          </cell>
          <cell r="I1001">
            <v>28.481847500000001</v>
          </cell>
          <cell r="J1001" t="str">
            <v>North Indian, Chinese, Continental</v>
          </cell>
          <cell r="K1001">
            <v>2500</v>
          </cell>
          <cell r="L1001" t="str">
            <v>Indian Rupees(Rs.)</v>
          </cell>
          <cell r="M1001" t="str">
            <v>Yes</v>
          </cell>
          <cell r="N1001" t="str">
            <v>No</v>
          </cell>
          <cell r="O1001">
            <v>4</v>
          </cell>
          <cell r="P1001">
            <v>2.6</v>
          </cell>
          <cell r="Q1001" t="str">
            <v>Average</v>
          </cell>
          <cell r="R1001">
            <v>20</v>
          </cell>
        </row>
        <row r="1002">
          <cell r="A1002">
            <v>309141</v>
          </cell>
          <cell r="C1002" t="str">
            <v>India</v>
          </cell>
          <cell r="D1002" t="str">
            <v>Gurgaon</v>
          </cell>
          <cell r="E1002" t="str">
            <v>Hungry Buffoons,Basement Parking, Level 1, Global Foyer Mall, Golf Course Road, Gurgaon</v>
          </cell>
          <cell r="F1002" t="str">
            <v>Global Foyer Mall, Golf Course Road</v>
          </cell>
          <cell r="G1002" t="str">
            <v>Global Foyer Mall, Golf Course Road, Gurgaon</v>
          </cell>
          <cell r="H1002">
            <v>77.095064500000007</v>
          </cell>
          <cell r="I1002">
            <v>28.460459</v>
          </cell>
          <cell r="J1002" t="str">
            <v>North Indian, Italian, Mexican</v>
          </cell>
          <cell r="K1002">
            <v>300</v>
          </cell>
          <cell r="L1002" t="str">
            <v>Indian Rupees(Rs.)</v>
          </cell>
          <cell r="M1002" t="str">
            <v>No</v>
          </cell>
          <cell r="N1002" t="str">
            <v>No</v>
          </cell>
          <cell r="O1002">
            <v>1</v>
          </cell>
          <cell r="P1002">
            <v>2.7</v>
          </cell>
          <cell r="Q1002" t="str">
            <v>Average</v>
          </cell>
          <cell r="R1002">
            <v>24</v>
          </cell>
        </row>
        <row r="1003">
          <cell r="A1003">
            <v>302880</v>
          </cell>
          <cell r="C1003" t="str">
            <v>India</v>
          </cell>
          <cell r="D1003" t="str">
            <v>Gurgaon</v>
          </cell>
          <cell r="E1003" t="str">
            <v>Karim's,GF-4, Global Foyer Mall, Sector 43, Gurgaon</v>
          </cell>
          <cell r="F1003" t="str">
            <v>Global Foyer Mall, Golf Course Road</v>
          </cell>
          <cell r="G1003" t="str">
            <v>Global Foyer Mall, Golf Course Road, Gurgaon</v>
          </cell>
          <cell r="H1003">
            <v>77.094892400000006</v>
          </cell>
          <cell r="I1003">
            <v>28.460302899999999</v>
          </cell>
          <cell r="J1003" t="str">
            <v>Mughlai, North Indian</v>
          </cell>
          <cell r="K1003">
            <v>1000</v>
          </cell>
          <cell r="L1003" t="str">
            <v>Indian Rupees(Rs.)</v>
          </cell>
          <cell r="M1003" t="str">
            <v>Yes</v>
          </cell>
          <cell r="N1003" t="str">
            <v>Yes</v>
          </cell>
          <cell r="O1003">
            <v>3</v>
          </cell>
          <cell r="P1003">
            <v>2.8</v>
          </cell>
          <cell r="Q1003" t="str">
            <v>Average</v>
          </cell>
          <cell r="R1003">
            <v>261</v>
          </cell>
        </row>
        <row r="1004">
          <cell r="A1004">
            <v>303960</v>
          </cell>
          <cell r="C1004" t="str">
            <v>India</v>
          </cell>
          <cell r="D1004" t="str">
            <v>Gurgaon</v>
          </cell>
          <cell r="E1004" t="str">
            <v>Manhattan Brewery &amp; Bar Exchange,1st Floor, Global Foyer Mall, Sector 43, Golf Course Road, Gurgaon</v>
          </cell>
          <cell r="F1004" t="str">
            <v>Global Foyer Mall, Golf Course Road</v>
          </cell>
          <cell r="G1004" t="str">
            <v>Global Foyer Mall, Golf Course Road, Gurgaon</v>
          </cell>
          <cell r="H1004">
            <v>77.095027299999998</v>
          </cell>
          <cell r="I1004">
            <v>28.460270999999999</v>
          </cell>
          <cell r="J1004" t="str">
            <v>Finger Food, American, Continental, North Indian, Italian</v>
          </cell>
          <cell r="K1004">
            <v>2000</v>
          </cell>
          <cell r="L1004" t="str">
            <v>Indian Rupees(Rs.)</v>
          </cell>
          <cell r="M1004" t="str">
            <v>No</v>
          </cell>
          <cell r="N1004" t="str">
            <v>No</v>
          </cell>
          <cell r="O1004">
            <v>4</v>
          </cell>
          <cell r="P1004">
            <v>4.5999999999999996</v>
          </cell>
          <cell r="Q1004" t="str">
            <v>Excellent</v>
          </cell>
          <cell r="R1004">
            <v>2093</v>
          </cell>
        </row>
        <row r="1005">
          <cell r="A1005">
            <v>9773</v>
          </cell>
          <cell r="C1005" t="str">
            <v>India</v>
          </cell>
          <cell r="D1005" t="str">
            <v>Gurgaon</v>
          </cell>
          <cell r="E1005" t="str">
            <v>Di Miso,11, Ground Floor, Global Foyer Mall, Golf Course Road, Gurgaon</v>
          </cell>
          <cell r="F1005" t="str">
            <v>Global Foyer Mall, Golf Course Road</v>
          </cell>
          <cell r="G1005" t="str">
            <v>Global Foyer Mall, Golf Course Road, Gurgaon</v>
          </cell>
          <cell r="H1005">
            <v>77.094622599999994</v>
          </cell>
          <cell r="I1005">
            <v>28.460546000000001</v>
          </cell>
          <cell r="J1005" t="str">
            <v>Korean, Japanese, Chinese, Asian</v>
          </cell>
          <cell r="K1005">
            <v>1500</v>
          </cell>
          <cell r="L1005" t="str">
            <v>Indian Rupees(Rs.)</v>
          </cell>
          <cell r="M1005" t="str">
            <v>No</v>
          </cell>
          <cell r="N1005" t="str">
            <v>No</v>
          </cell>
          <cell r="O1005">
            <v>3</v>
          </cell>
          <cell r="P1005">
            <v>3.6</v>
          </cell>
          <cell r="Q1005" t="str">
            <v>Good</v>
          </cell>
          <cell r="R1005">
            <v>38</v>
          </cell>
        </row>
        <row r="1006">
          <cell r="A1006">
            <v>309125</v>
          </cell>
          <cell r="C1006" t="str">
            <v>India</v>
          </cell>
          <cell r="D1006" t="str">
            <v>Gurgaon</v>
          </cell>
          <cell r="E1006" t="str">
            <v>Kuuraku,Ground Floor, Global Foyer Mall, Golf Course Road, Gurgaon</v>
          </cell>
          <cell r="F1006" t="str">
            <v>Global Foyer Mall, Golf Course Road</v>
          </cell>
          <cell r="G1006" t="str">
            <v>Global Foyer Mall, Golf Course Road, Gurgaon</v>
          </cell>
          <cell r="H1006">
            <v>77.094698899999997</v>
          </cell>
          <cell r="I1006">
            <v>28.460408699999999</v>
          </cell>
          <cell r="J1006" t="str">
            <v>Japanese</v>
          </cell>
          <cell r="K1006">
            <v>1250</v>
          </cell>
          <cell r="L1006" t="str">
            <v>Indian Rupees(Rs.)</v>
          </cell>
          <cell r="M1006" t="str">
            <v>Yes</v>
          </cell>
          <cell r="N1006" t="str">
            <v>No</v>
          </cell>
          <cell r="O1006">
            <v>3</v>
          </cell>
          <cell r="P1006">
            <v>3.9</v>
          </cell>
          <cell r="Q1006" t="str">
            <v>Good</v>
          </cell>
          <cell r="R1006">
            <v>106</v>
          </cell>
        </row>
        <row r="1007">
          <cell r="A1007">
            <v>18463965</v>
          </cell>
          <cell r="C1007" t="str">
            <v>India</v>
          </cell>
          <cell r="D1007" t="str">
            <v>Gurgaon</v>
          </cell>
          <cell r="E1007" t="str">
            <v>Vapour Bar Exchange,Global Foyer Mall, Golf Course Road, Gurgaon</v>
          </cell>
          <cell r="F1007" t="str">
            <v>Global Foyer Mall, Golf Course Road</v>
          </cell>
          <cell r="G1007" t="str">
            <v>Global Foyer Mall, Golf Course Road, Gurgaon</v>
          </cell>
          <cell r="H1007">
            <v>77.094982299999998</v>
          </cell>
          <cell r="I1007">
            <v>28.4603115</v>
          </cell>
          <cell r="J1007" t="str">
            <v>Continental, Finger Food, Chinese, North Indian</v>
          </cell>
          <cell r="K1007">
            <v>1600</v>
          </cell>
          <cell r="L1007" t="str">
            <v>Indian Rupees(Rs.)</v>
          </cell>
          <cell r="M1007" t="str">
            <v>Yes</v>
          </cell>
          <cell r="N1007" t="str">
            <v>No</v>
          </cell>
          <cell r="O1007">
            <v>3</v>
          </cell>
          <cell r="P1007">
            <v>3.8</v>
          </cell>
          <cell r="Q1007" t="str">
            <v>Good</v>
          </cell>
          <cell r="R1007">
            <v>31</v>
          </cell>
        </row>
        <row r="1008">
          <cell r="A1008">
            <v>18408054</v>
          </cell>
          <cell r="C1008" t="str">
            <v>India</v>
          </cell>
          <cell r="D1008" t="str">
            <v>Gurgaon</v>
          </cell>
          <cell r="E1008" t="str">
            <v>19 Flavours Biryani,Global Foyer Mall, Sector 43, Golf Course Road, Gurgaon</v>
          </cell>
          <cell r="F1008" t="str">
            <v>Global Foyer Mall, Golf Course Road</v>
          </cell>
          <cell r="G1008" t="str">
            <v>Global Foyer Mall, Golf Course Road, Gurgaon</v>
          </cell>
          <cell r="H1008">
            <v>77.095431899999994</v>
          </cell>
          <cell r="I1008">
            <v>28.4604444</v>
          </cell>
          <cell r="J1008" t="str">
            <v>Mughlai, Hyderabadi</v>
          </cell>
          <cell r="K1008">
            <v>700</v>
          </cell>
          <cell r="L1008" t="str">
            <v>Indian Rupees(Rs.)</v>
          </cell>
          <cell r="M1008" t="str">
            <v>No</v>
          </cell>
          <cell r="N1008" t="str">
            <v>Yes</v>
          </cell>
          <cell r="O1008">
            <v>2</v>
          </cell>
          <cell r="P1008">
            <v>4.0999999999999996</v>
          </cell>
          <cell r="Q1008" t="str">
            <v>Very Good</v>
          </cell>
          <cell r="R1008">
            <v>84</v>
          </cell>
        </row>
        <row r="1009">
          <cell r="A1009">
            <v>2091</v>
          </cell>
          <cell r="C1009" t="str">
            <v>India</v>
          </cell>
          <cell r="D1009" t="str">
            <v>Gurgaon</v>
          </cell>
          <cell r="E1009" t="str">
            <v>Bhai Ji Foods,DLF Golf Links, Near American Express, Golf Course Road, Gurgaon</v>
          </cell>
          <cell r="F1009" t="str">
            <v>Golf Course Road</v>
          </cell>
          <cell r="G1009" t="str">
            <v>Golf Course Road, Gurgaon</v>
          </cell>
          <cell r="H1009">
            <v>77.097185300000007</v>
          </cell>
          <cell r="I1009">
            <v>28.4543812</v>
          </cell>
          <cell r="J1009" t="str">
            <v>North Indian, Chinese</v>
          </cell>
          <cell r="K1009">
            <v>400</v>
          </cell>
          <cell r="L1009" t="str">
            <v>Indian Rupees(Rs.)</v>
          </cell>
          <cell r="M1009" t="str">
            <v>No</v>
          </cell>
          <cell r="N1009" t="str">
            <v>Yes</v>
          </cell>
          <cell r="O1009">
            <v>1</v>
          </cell>
          <cell r="P1009">
            <v>3.3</v>
          </cell>
          <cell r="Q1009" t="str">
            <v>Average</v>
          </cell>
          <cell r="R1009">
            <v>165</v>
          </cell>
        </row>
        <row r="1010">
          <cell r="A1010">
            <v>305790</v>
          </cell>
          <cell r="C1010" t="str">
            <v>India</v>
          </cell>
          <cell r="D1010" t="str">
            <v>Gurgaon</v>
          </cell>
          <cell r="E1010" t="str">
            <v>Captain Bill$ Deliverz,Golf Course Road, Gurgaon</v>
          </cell>
          <cell r="F1010" t="str">
            <v>Golf Course Road</v>
          </cell>
          <cell r="G1010" t="str">
            <v>Golf Course Road, Gurgaon</v>
          </cell>
          <cell r="H1010">
            <v>77.089323030000003</v>
          </cell>
          <cell r="I1010">
            <v>28.432309589999999</v>
          </cell>
          <cell r="J1010" t="str">
            <v>North Indian, Chinese, Fast Food</v>
          </cell>
          <cell r="K1010">
            <v>1000</v>
          </cell>
          <cell r="L1010" t="str">
            <v>Indian Rupees(Rs.)</v>
          </cell>
          <cell r="M1010" t="str">
            <v>No</v>
          </cell>
          <cell r="N1010" t="str">
            <v>Yes</v>
          </cell>
          <cell r="O1010">
            <v>3</v>
          </cell>
          <cell r="P1010">
            <v>2.7</v>
          </cell>
          <cell r="Q1010" t="str">
            <v>Average</v>
          </cell>
          <cell r="R1010">
            <v>185</v>
          </cell>
        </row>
        <row r="1011">
          <cell r="A1011">
            <v>3445</v>
          </cell>
          <cell r="C1011" t="str">
            <v>India</v>
          </cell>
          <cell r="D1011" t="str">
            <v>Gurgaon</v>
          </cell>
          <cell r="E1011" t="str">
            <v>Curry n Phulka,Near Genpact, Paras Hospital Road, Golf Course Road, Gurgaon</v>
          </cell>
          <cell r="F1011" t="str">
            <v>Golf Course Road</v>
          </cell>
          <cell r="G1011" t="str">
            <v>Golf Course Road, Gurgaon</v>
          </cell>
          <cell r="H1011">
            <v>77.097949499999999</v>
          </cell>
          <cell r="I1011">
            <v>28.449478200000001</v>
          </cell>
          <cell r="J1011" t="str">
            <v>North Indian, Chinese</v>
          </cell>
          <cell r="K1011">
            <v>550</v>
          </cell>
          <cell r="L1011" t="str">
            <v>Indian Rupees(Rs.)</v>
          </cell>
          <cell r="M1011" t="str">
            <v>No</v>
          </cell>
          <cell r="N1011" t="str">
            <v>Yes</v>
          </cell>
          <cell r="O1011">
            <v>2</v>
          </cell>
          <cell r="P1011">
            <v>2.8</v>
          </cell>
          <cell r="Q1011" t="str">
            <v>Average</v>
          </cell>
          <cell r="R1011">
            <v>48</v>
          </cell>
        </row>
        <row r="1012">
          <cell r="A1012">
            <v>312111</v>
          </cell>
          <cell r="C1012" t="str">
            <v>India</v>
          </cell>
          <cell r="D1012" t="str">
            <v>Gurgaon</v>
          </cell>
          <cell r="E1012" t="str">
            <v>Jaguar,Opposite Genpact, Golf Course Road, Gurgaon</v>
          </cell>
          <cell r="F1012" t="str">
            <v>Golf Course Road</v>
          </cell>
          <cell r="G1012" t="str">
            <v>Golf Course Road, Gurgaon</v>
          </cell>
          <cell r="H1012">
            <v>77.098633899999996</v>
          </cell>
          <cell r="I1012">
            <v>28.449924599999999</v>
          </cell>
          <cell r="J1012" t="str">
            <v>Chinese, North Indian</v>
          </cell>
          <cell r="K1012">
            <v>800</v>
          </cell>
          <cell r="L1012" t="str">
            <v>Indian Rupees(Rs.)</v>
          </cell>
          <cell r="M1012" t="str">
            <v>Yes</v>
          </cell>
          <cell r="N1012" t="str">
            <v>No</v>
          </cell>
          <cell r="O1012">
            <v>2</v>
          </cell>
          <cell r="P1012">
            <v>2.8</v>
          </cell>
          <cell r="Q1012" t="str">
            <v>Average</v>
          </cell>
          <cell r="R1012">
            <v>14</v>
          </cell>
        </row>
        <row r="1013">
          <cell r="A1013">
            <v>2475</v>
          </cell>
          <cell r="C1013" t="str">
            <v>India</v>
          </cell>
          <cell r="D1013" t="str">
            <v>Gurgaon</v>
          </cell>
          <cell r="E1013" t="str">
            <v>Jalsa Lounge,Jalsa Builiding, Golf Course Road, Gurgaon</v>
          </cell>
          <cell r="F1013" t="str">
            <v>Golf Course Road</v>
          </cell>
          <cell r="G1013" t="str">
            <v>Golf Course Road, Gurgaon</v>
          </cell>
          <cell r="H1013">
            <v>77.094143200000005</v>
          </cell>
          <cell r="I1013">
            <v>28.466795300000001</v>
          </cell>
          <cell r="J1013" t="str">
            <v>North Indian, Chinese</v>
          </cell>
          <cell r="K1013">
            <v>850</v>
          </cell>
          <cell r="L1013" t="str">
            <v>Indian Rupees(Rs.)</v>
          </cell>
          <cell r="M1013" t="str">
            <v>Yes</v>
          </cell>
          <cell r="N1013" t="str">
            <v>No</v>
          </cell>
          <cell r="O1013">
            <v>2</v>
          </cell>
          <cell r="P1013">
            <v>3.2</v>
          </cell>
          <cell r="Q1013" t="str">
            <v>Average</v>
          </cell>
          <cell r="R1013">
            <v>37</v>
          </cell>
        </row>
        <row r="1014">
          <cell r="A1014">
            <v>18361772</v>
          </cell>
          <cell r="C1014" t="str">
            <v>India</v>
          </cell>
          <cell r="D1014" t="str">
            <v>Gurgaon</v>
          </cell>
          <cell r="E1014" t="str">
            <v>Lord of Grillz,Shop 2 &amp; 3, La Mart, La Lagune, Golf Course Road, Gurgaon</v>
          </cell>
          <cell r="F1014" t="str">
            <v>Golf Course Road</v>
          </cell>
          <cell r="G1014" t="str">
            <v>Golf Course Road, Gurgaon</v>
          </cell>
          <cell r="H1014">
            <v>77.104287400000004</v>
          </cell>
          <cell r="I1014">
            <v>28.437237199999998</v>
          </cell>
          <cell r="J1014" t="str">
            <v>Chinese, North Indian, Italian, Continental</v>
          </cell>
          <cell r="K1014">
            <v>800</v>
          </cell>
          <cell r="L1014" t="str">
            <v>Indian Rupees(Rs.)</v>
          </cell>
          <cell r="M1014" t="str">
            <v>No</v>
          </cell>
          <cell r="N1014" t="str">
            <v>Yes</v>
          </cell>
          <cell r="O1014">
            <v>2</v>
          </cell>
          <cell r="P1014">
            <v>3.2</v>
          </cell>
          <cell r="Q1014" t="str">
            <v>Average</v>
          </cell>
          <cell r="R1014">
            <v>30</v>
          </cell>
        </row>
        <row r="1015">
          <cell r="A1015">
            <v>308553</v>
          </cell>
          <cell r="C1015" t="str">
            <v>India</v>
          </cell>
          <cell r="D1015" t="str">
            <v>Gurgaon</v>
          </cell>
          <cell r="E1015" t="str">
            <v>Midnight Cravings Beyond Control,Plot 414, Sector 53, Golf Course Road, Gurgaon</v>
          </cell>
          <cell r="F1015" t="str">
            <v>Golf Course Road</v>
          </cell>
          <cell r="G1015" t="str">
            <v>Golf Course Road, Gurgaon</v>
          </cell>
          <cell r="H1015">
            <v>77.097513199999995</v>
          </cell>
          <cell r="I1015">
            <v>28.4369224</v>
          </cell>
          <cell r="J1015" t="str">
            <v>North Indian, Mughlai, Chinese</v>
          </cell>
          <cell r="K1015">
            <v>800</v>
          </cell>
          <cell r="L1015" t="str">
            <v>Indian Rupees(Rs.)</v>
          </cell>
          <cell r="M1015" t="str">
            <v>No</v>
          </cell>
          <cell r="N1015" t="str">
            <v>Yes</v>
          </cell>
          <cell r="O1015">
            <v>2</v>
          </cell>
          <cell r="P1015">
            <v>3.3</v>
          </cell>
          <cell r="Q1015" t="str">
            <v>Average</v>
          </cell>
          <cell r="R1015">
            <v>336</v>
          </cell>
        </row>
        <row r="1016">
          <cell r="A1016">
            <v>307043</v>
          </cell>
          <cell r="C1016" t="str">
            <v>India</v>
          </cell>
          <cell r="D1016" t="str">
            <v>Gurgaon</v>
          </cell>
          <cell r="E1016" t="str">
            <v>Outback,Sector 53/54 Round About, Near Audi Showroom, Golf Course Road, Gurgaon</v>
          </cell>
          <cell r="F1016" t="str">
            <v>Golf Course Road</v>
          </cell>
          <cell r="G1016" t="str">
            <v>Golf Course Road, Gurgaon</v>
          </cell>
          <cell r="H1016">
            <v>77.104756199999997</v>
          </cell>
          <cell r="I1016">
            <v>28.432476399999999</v>
          </cell>
          <cell r="J1016" t="str">
            <v>Continental, North Indian</v>
          </cell>
          <cell r="K1016">
            <v>1000</v>
          </cell>
          <cell r="L1016" t="str">
            <v>Indian Rupees(Rs.)</v>
          </cell>
          <cell r="M1016" t="str">
            <v>Yes</v>
          </cell>
          <cell r="N1016" t="str">
            <v>Yes</v>
          </cell>
          <cell r="O1016">
            <v>3</v>
          </cell>
          <cell r="P1016">
            <v>3.4</v>
          </cell>
          <cell r="Q1016" t="str">
            <v>Average</v>
          </cell>
          <cell r="R1016">
            <v>106</v>
          </cell>
        </row>
        <row r="1017">
          <cell r="A1017">
            <v>307304</v>
          </cell>
          <cell r="C1017" t="str">
            <v>India</v>
          </cell>
          <cell r="D1017" t="str">
            <v>Gurgaon</v>
          </cell>
          <cell r="E1017" t="str">
            <v>The Cinnamon Kitchen,Plot 391, Saraswati Kunj, Sector 53, Golf Course Road, Gurgaon</v>
          </cell>
          <cell r="F1017" t="str">
            <v>Golf Course Road</v>
          </cell>
          <cell r="G1017" t="str">
            <v>Golf Course Road, Gurgaon</v>
          </cell>
          <cell r="H1017">
            <v>77.097410100000005</v>
          </cell>
          <cell r="I1017">
            <v>28.4370522</v>
          </cell>
          <cell r="J1017" t="str">
            <v>North Indian, Chinese</v>
          </cell>
          <cell r="K1017">
            <v>600</v>
          </cell>
          <cell r="L1017" t="str">
            <v>Indian Rupees(Rs.)</v>
          </cell>
          <cell r="M1017" t="str">
            <v>No</v>
          </cell>
          <cell r="N1017" t="str">
            <v>No</v>
          </cell>
          <cell r="O1017">
            <v>2</v>
          </cell>
          <cell r="P1017">
            <v>3.4</v>
          </cell>
          <cell r="Q1017" t="str">
            <v>Average</v>
          </cell>
          <cell r="R1017">
            <v>50</v>
          </cell>
        </row>
        <row r="1018">
          <cell r="A1018">
            <v>18427868</v>
          </cell>
          <cell r="C1018" t="str">
            <v>India</v>
          </cell>
          <cell r="D1018" t="str">
            <v>Gurgaon</v>
          </cell>
          <cell r="E1018" t="str">
            <v>Dudleys,Plot 1605, Sector 53, Golf Course Road, Gurgaon</v>
          </cell>
          <cell r="F1018" t="str">
            <v>Golf Course Road</v>
          </cell>
          <cell r="G1018" t="str">
            <v>Golf Course Road, Gurgaon</v>
          </cell>
          <cell r="H1018">
            <v>77.102108000000001</v>
          </cell>
          <cell r="I1018">
            <v>28.441123000000001</v>
          </cell>
          <cell r="J1018" t="str">
            <v>American, Continental, Burger</v>
          </cell>
          <cell r="K1018">
            <v>1000</v>
          </cell>
          <cell r="L1018" t="str">
            <v>Indian Rupees(Rs.)</v>
          </cell>
          <cell r="M1018" t="str">
            <v>No</v>
          </cell>
          <cell r="N1018" t="str">
            <v>Yes</v>
          </cell>
          <cell r="O1018">
            <v>3</v>
          </cell>
          <cell r="P1018">
            <v>4.5999999999999996</v>
          </cell>
          <cell r="Q1018" t="str">
            <v>Excellent</v>
          </cell>
          <cell r="R1018">
            <v>150</v>
          </cell>
        </row>
        <row r="1019">
          <cell r="A1019">
            <v>2148</v>
          </cell>
          <cell r="C1019" t="str">
            <v>India</v>
          </cell>
          <cell r="D1019" t="str">
            <v>Gurgaon</v>
          </cell>
          <cell r="E1019" t="str">
            <v>56 Ristorante Italiano,Ground Floor, Vatika Atrium, Golf Course Road, Gurgaon</v>
          </cell>
          <cell r="F1019" t="str">
            <v>Golf Course Road</v>
          </cell>
          <cell r="G1019" t="str">
            <v>Golf Course Road, Gurgaon</v>
          </cell>
          <cell r="H1019">
            <v>77.101995700000003</v>
          </cell>
          <cell r="I1019">
            <v>28.440092499999999</v>
          </cell>
          <cell r="J1019" t="str">
            <v>Italian</v>
          </cell>
          <cell r="K1019">
            <v>2200</v>
          </cell>
          <cell r="L1019" t="str">
            <v>Indian Rupees(Rs.)</v>
          </cell>
          <cell r="M1019" t="str">
            <v>Yes</v>
          </cell>
          <cell r="N1019" t="str">
            <v>Yes</v>
          </cell>
          <cell r="O1019">
            <v>4</v>
          </cell>
          <cell r="P1019">
            <v>3.7</v>
          </cell>
          <cell r="Q1019" t="str">
            <v>Good</v>
          </cell>
          <cell r="R1019">
            <v>416</v>
          </cell>
        </row>
        <row r="1020">
          <cell r="A1020">
            <v>18450874</v>
          </cell>
          <cell r="C1020" t="str">
            <v>India</v>
          </cell>
          <cell r="D1020" t="str">
            <v>Gurgaon</v>
          </cell>
          <cell r="E1020" t="str">
            <v>All Time Cafe,Plot 26, Saraswati Kunj, Opposite Alchemist Hospital, Golf Course Road, Gurgaon</v>
          </cell>
          <cell r="F1020" t="str">
            <v>Golf Course Road</v>
          </cell>
          <cell r="G1020" t="str">
            <v>Golf Course Road, Gurgaon</v>
          </cell>
          <cell r="H1020">
            <v>77.103922900000001</v>
          </cell>
          <cell r="I1020">
            <v>28.439374699999998</v>
          </cell>
          <cell r="J1020" t="str">
            <v>North Indian, Chinese, Thai</v>
          </cell>
          <cell r="K1020">
            <v>500</v>
          </cell>
          <cell r="L1020" t="str">
            <v>Indian Rupees(Rs.)</v>
          </cell>
          <cell r="M1020" t="str">
            <v>No</v>
          </cell>
          <cell r="N1020" t="str">
            <v>No</v>
          </cell>
          <cell r="O1020">
            <v>2</v>
          </cell>
          <cell r="P1020">
            <v>3.6</v>
          </cell>
          <cell r="Q1020" t="str">
            <v>Good</v>
          </cell>
          <cell r="R1020">
            <v>32</v>
          </cell>
        </row>
        <row r="1021">
          <cell r="A1021">
            <v>18408063</v>
          </cell>
          <cell r="C1021" t="str">
            <v>India</v>
          </cell>
          <cell r="D1021" t="str">
            <v>Gurgaon</v>
          </cell>
          <cell r="E1021" t="str">
            <v>Baba's,Opposite Metro Pillar 200, Near Suncity, Golf Course Road, Gurgaon</v>
          </cell>
          <cell r="F1021" t="str">
            <v>Golf Course Road</v>
          </cell>
          <cell r="G1021" t="str">
            <v>Golf Course Road, Gurgaon</v>
          </cell>
          <cell r="H1021">
            <v>77.104201200000006</v>
          </cell>
          <cell r="I1021">
            <v>28.434017999999998</v>
          </cell>
          <cell r="J1021" t="str">
            <v>North Indian, Mughlai</v>
          </cell>
          <cell r="K1021">
            <v>900</v>
          </cell>
          <cell r="L1021" t="str">
            <v>Indian Rupees(Rs.)</v>
          </cell>
          <cell r="M1021" t="str">
            <v>No</v>
          </cell>
          <cell r="N1021" t="str">
            <v>Yes</v>
          </cell>
          <cell r="O1021">
            <v>2</v>
          </cell>
          <cell r="P1021">
            <v>3.6</v>
          </cell>
          <cell r="Q1021" t="str">
            <v>Good</v>
          </cell>
          <cell r="R1021">
            <v>110</v>
          </cell>
        </row>
        <row r="1022">
          <cell r="A1022">
            <v>18393697</v>
          </cell>
          <cell r="C1022" t="str">
            <v>India</v>
          </cell>
          <cell r="D1022" t="str">
            <v>Gurgaon</v>
          </cell>
          <cell r="E1022" t="str">
            <v>Chilli Indiana,12, Saraswati Kunj, Opposite Park Hospital, Sector 54, Golf Course Road, Gurgaon</v>
          </cell>
          <cell r="F1022" t="str">
            <v>Golf Course Road</v>
          </cell>
          <cell r="G1022" t="str">
            <v>Golf Course Road, Gurgaon</v>
          </cell>
          <cell r="H1022">
            <v>77.103255200000007</v>
          </cell>
          <cell r="I1022">
            <v>28.439638500000001</v>
          </cell>
          <cell r="J1022" t="str">
            <v>Italian</v>
          </cell>
          <cell r="K1022">
            <v>500</v>
          </cell>
          <cell r="L1022" t="str">
            <v>Indian Rupees(Rs.)</v>
          </cell>
          <cell r="M1022" t="str">
            <v>No</v>
          </cell>
          <cell r="N1022" t="str">
            <v>No</v>
          </cell>
          <cell r="O1022">
            <v>2</v>
          </cell>
          <cell r="P1022">
            <v>3.8</v>
          </cell>
          <cell r="Q1022" t="str">
            <v>Good</v>
          </cell>
          <cell r="R1022">
            <v>74</v>
          </cell>
        </row>
        <row r="1023">
          <cell r="A1023">
            <v>8931</v>
          </cell>
          <cell r="C1023" t="str">
            <v>India</v>
          </cell>
          <cell r="D1023" t="str">
            <v>Gurgaon</v>
          </cell>
          <cell r="E1023" t="str">
            <v>Go Kylin,Golf Course Road, Gurgaon</v>
          </cell>
          <cell r="F1023" t="str">
            <v>Golf Course Road</v>
          </cell>
          <cell r="G1023" t="str">
            <v>Golf Course Road, Gurgaon</v>
          </cell>
          <cell r="H1023">
            <v>77.098654429999996</v>
          </cell>
          <cell r="I1023">
            <v>28.43823059</v>
          </cell>
          <cell r="J1023" t="str">
            <v>Japanese, Chinese, Asian, Malaysian, Thai, Vietnamese</v>
          </cell>
          <cell r="K1023">
            <v>1500</v>
          </cell>
          <cell r="L1023" t="str">
            <v>Indian Rupees(Rs.)</v>
          </cell>
          <cell r="M1023" t="str">
            <v>No</v>
          </cell>
          <cell r="N1023" t="str">
            <v>Yes</v>
          </cell>
          <cell r="O1023">
            <v>3</v>
          </cell>
          <cell r="P1023">
            <v>3.5</v>
          </cell>
          <cell r="Q1023" t="str">
            <v>Good</v>
          </cell>
          <cell r="R1023">
            <v>81</v>
          </cell>
        </row>
        <row r="1024">
          <cell r="A1024">
            <v>306880</v>
          </cell>
          <cell r="C1024" t="str">
            <v>India</v>
          </cell>
          <cell r="D1024" t="str">
            <v>Gurgaon</v>
          </cell>
          <cell r="E1024" t="str">
            <v>Just for Chai,1185, Near Ocus Technopolis Building, Golf Course Road, Gurgaon</v>
          </cell>
          <cell r="F1024" t="str">
            <v>Golf Course Road</v>
          </cell>
          <cell r="G1024" t="str">
            <v>Golf Course Road, Gurgaon</v>
          </cell>
          <cell r="H1024">
            <v>77.102531299999995</v>
          </cell>
          <cell r="I1024">
            <v>28.4411247</v>
          </cell>
          <cell r="J1024" t="str">
            <v>Cafe</v>
          </cell>
          <cell r="K1024">
            <v>450</v>
          </cell>
          <cell r="L1024" t="str">
            <v>Indian Rupees(Rs.)</v>
          </cell>
          <cell r="M1024" t="str">
            <v>No</v>
          </cell>
          <cell r="N1024" t="str">
            <v>No</v>
          </cell>
          <cell r="O1024">
            <v>1</v>
          </cell>
          <cell r="P1024">
            <v>3.5</v>
          </cell>
          <cell r="Q1024" t="str">
            <v>Good</v>
          </cell>
          <cell r="R1024">
            <v>116</v>
          </cell>
        </row>
        <row r="1025">
          <cell r="A1025">
            <v>18408031</v>
          </cell>
          <cell r="C1025" t="str">
            <v>India</v>
          </cell>
          <cell r="D1025" t="str">
            <v>Gurgaon</v>
          </cell>
          <cell r="E1025" t="str">
            <v>Kabab Mistri,Golf Course Road, Gurgaon</v>
          </cell>
          <cell r="F1025" t="str">
            <v>Golf Course Road</v>
          </cell>
          <cell r="G1025" t="str">
            <v>Golf Course Road, Gurgaon</v>
          </cell>
          <cell r="H1025">
            <v>77.100426799999994</v>
          </cell>
          <cell r="I1025">
            <v>28.437213799999999</v>
          </cell>
          <cell r="J1025" t="str">
            <v>North Indian, Mughlai, Biryani</v>
          </cell>
          <cell r="K1025">
            <v>550</v>
          </cell>
          <cell r="L1025" t="str">
            <v>Indian Rupees(Rs.)</v>
          </cell>
          <cell r="M1025" t="str">
            <v>No</v>
          </cell>
          <cell r="N1025" t="str">
            <v>Yes</v>
          </cell>
          <cell r="O1025">
            <v>2</v>
          </cell>
          <cell r="P1025">
            <v>3.6</v>
          </cell>
          <cell r="Q1025" t="str">
            <v>Good</v>
          </cell>
          <cell r="R1025">
            <v>36</v>
          </cell>
        </row>
        <row r="1026">
          <cell r="A1026">
            <v>304897</v>
          </cell>
          <cell r="C1026" t="str">
            <v>India</v>
          </cell>
          <cell r="D1026" t="str">
            <v>Gurgaon</v>
          </cell>
          <cell r="E1026" t="str">
            <v>Nashta,Sector 53, Golf Course Road, Gurgaon</v>
          </cell>
          <cell r="F1026" t="str">
            <v>Golf Course Road</v>
          </cell>
          <cell r="G1026" t="str">
            <v>Golf Course Road, Gurgaon</v>
          </cell>
          <cell r="H1026">
            <v>77.102559999999997</v>
          </cell>
          <cell r="I1026">
            <v>28.441296999999999</v>
          </cell>
          <cell r="J1026" t="str">
            <v>Healthy Food, Continental</v>
          </cell>
          <cell r="K1026">
            <v>700</v>
          </cell>
          <cell r="L1026" t="str">
            <v>Indian Rupees(Rs.)</v>
          </cell>
          <cell r="M1026" t="str">
            <v>No</v>
          </cell>
          <cell r="N1026" t="str">
            <v>No</v>
          </cell>
          <cell r="O1026">
            <v>2</v>
          </cell>
          <cell r="P1026">
            <v>3.7</v>
          </cell>
          <cell r="Q1026" t="str">
            <v>Good</v>
          </cell>
          <cell r="R1026">
            <v>224</v>
          </cell>
        </row>
        <row r="1027">
          <cell r="A1027">
            <v>309136</v>
          </cell>
          <cell r="C1027" t="str">
            <v>India</v>
          </cell>
          <cell r="D1027" t="str">
            <v>Gurgaon</v>
          </cell>
          <cell r="E1027" t="str">
            <v>Nooba,Near IBIS Hotel, Golf Course Road, Gurgaon</v>
          </cell>
          <cell r="F1027" t="str">
            <v>Golf Course Road</v>
          </cell>
          <cell r="G1027" t="str">
            <v>Golf Course Road, Gurgaon</v>
          </cell>
          <cell r="H1027">
            <v>77.098758799999999</v>
          </cell>
          <cell r="I1027">
            <v>28.4461485</v>
          </cell>
          <cell r="J1027" t="str">
            <v>Chinese</v>
          </cell>
          <cell r="K1027">
            <v>1500</v>
          </cell>
          <cell r="L1027" t="str">
            <v>Indian Rupees(Rs.)</v>
          </cell>
          <cell r="M1027" t="str">
            <v>No</v>
          </cell>
          <cell r="N1027" t="str">
            <v>No</v>
          </cell>
          <cell r="O1027">
            <v>3</v>
          </cell>
          <cell r="P1027">
            <v>3.6</v>
          </cell>
          <cell r="Q1027" t="str">
            <v>Good</v>
          </cell>
          <cell r="R1027">
            <v>148</v>
          </cell>
        </row>
        <row r="1028">
          <cell r="A1028">
            <v>307580</v>
          </cell>
          <cell r="C1028" t="str">
            <v>India</v>
          </cell>
          <cell r="D1028" t="str">
            <v>Gurgaon</v>
          </cell>
          <cell r="E1028" t="str">
            <v>Side Wok,Ground Floor, MPD Tower, Opposite Magnolias, DLF 5, Golf Course Road, Gurgaon</v>
          </cell>
          <cell r="F1028" t="str">
            <v>Golf Course Road</v>
          </cell>
          <cell r="G1028" t="str">
            <v>Golf Course Road, Gurgaon</v>
          </cell>
          <cell r="H1028">
            <v>77.097185300000007</v>
          </cell>
          <cell r="I1028">
            <v>28.454919199999999</v>
          </cell>
          <cell r="J1028" t="str">
            <v>Burmese, Chinese, Japanese, Malaysian, Thai</v>
          </cell>
          <cell r="K1028">
            <v>2000</v>
          </cell>
          <cell r="L1028" t="str">
            <v>Indian Rupees(Rs.)</v>
          </cell>
          <cell r="M1028" t="str">
            <v>Yes</v>
          </cell>
          <cell r="N1028" t="str">
            <v>Yes</v>
          </cell>
          <cell r="O1028">
            <v>4</v>
          </cell>
          <cell r="P1028">
            <v>3.9</v>
          </cell>
          <cell r="Q1028" t="str">
            <v>Good</v>
          </cell>
          <cell r="R1028">
            <v>280</v>
          </cell>
        </row>
        <row r="1029">
          <cell r="A1029">
            <v>18430557</v>
          </cell>
          <cell r="C1029" t="str">
            <v>India</v>
          </cell>
          <cell r="D1029" t="str">
            <v>Gurgaon</v>
          </cell>
          <cell r="E1029" t="str">
            <v>Takamaka,1st Floor, The Palm Springs Plaza, Golf Course Road, Gurgaon</v>
          </cell>
          <cell r="F1029" t="str">
            <v>Golf Course Road</v>
          </cell>
          <cell r="G1029" t="str">
            <v>Golf Course Road, Gurgaon</v>
          </cell>
          <cell r="H1029">
            <v>77.101544599999997</v>
          </cell>
          <cell r="I1029">
            <v>28.445116299999999</v>
          </cell>
          <cell r="J1029" t="str">
            <v>North Indian, Continental, Italian</v>
          </cell>
          <cell r="K1029">
            <v>1700</v>
          </cell>
          <cell r="L1029" t="str">
            <v>Indian Rupees(Rs.)</v>
          </cell>
          <cell r="M1029" t="str">
            <v>Yes</v>
          </cell>
          <cell r="N1029" t="str">
            <v>No</v>
          </cell>
          <cell r="O1029">
            <v>3</v>
          </cell>
          <cell r="P1029">
            <v>3.9</v>
          </cell>
          <cell r="Q1029" t="str">
            <v>Good</v>
          </cell>
          <cell r="R1029">
            <v>67</v>
          </cell>
        </row>
        <row r="1030">
          <cell r="A1030">
            <v>18441771</v>
          </cell>
          <cell r="C1030" t="str">
            <v>India</v>
          </cell>
          <cell r="D1030" t="str">
            <v>Gurgaon</v>
          </cell>
          <cell r="E1030" t="str">
            <v>The Ark,Address One, Second Floor, Next to Hilton Double Tree Hotel, Baani, Sector 56, Golf Course Road, Gurgaon</v>
          </cell>
          <cell r="F1030" t="str">
            <v>Golf Course Road</v>
          </cell>
          <cell r="G1030" t="str">
            <v>Golf Course Road, Gurgaon</v>
          </cell>
          <cell r="H1030">
            <v>77.105037999999993</v>
          </cell>
          <cell r="I1030">
            <v>28.421811600000002</v>
          </cell>
          <cell r="J1030" t="str">
            <v>Seafood, Mediterranean</v>
          </cell>
          <cell r="K1030">
            <v>2000</v>
          </cell>
          <cell r="L1030" t="str">
            <v>Indian Rupees(Rs.)</v>
          </cell>
          <cell r="M1030" t="str">
            <v>Yes</v>
          </cell>
          <cell r="N1030" t="str">
            <v>No</v>
          </cell>
          <cell r="O1030">
            <v>4</v>
          </cell>
          <cell r="P1030">
            <v>3.7</v>
          </cell>
          <cell r="Q1030" t="str">
            <v>Good</v>
          </cell>
          <cell r="R1030">
            <v>45</v>
          </cell>
        </row>
        <row r="1031">
          <cell r="A1031">
            <v>18460311</v>
          </cell>
          <cell r="C1031" t="str">
            <v>India</v>
          </cell>
          <cell r="D1031" t="str">
            <v>Gurgaon</v>
          </cell>
          <cell r="E1031" t="str">
            <v>The Gathering Hut,Opposite Magnolia Apartment, Golf Course Road, Gurgaon</v>
          </cell>
          <cell r="F1031" t="str">
            <v>Golf Course Road</v>
          </cell>
          <cell r="G1031" t="str">
            <v>Golf Course Road, Gurgaon</v>
          </cell>
          <cell r="H1031">
            <v>77.097410100000005</v>
          </cell>
          <cell r="I1031">
            <v>28.454537299999998</v>
          </cell>
          <cell r="J1031" t="str">
            <v>North Indian, Chinese</v>
          </cell>
          <cell r="K1031">
            <v>700</v>
          </cell>
          <cell r="L1031" t="str">
            <v>Indian Rupees(Rs.)</v>
          </cell>
          <cell r="M1031" t="str">
            <v>No</v>
          </cell>
          <cell r="N1031" t="str">
            <v>Yes</v>
          </cell>
          <cell r="O1031">
            <v>2</v>
          </cell>
          <cell r="P1031">
            <v>3.5</v>
          </cell>
          <cell r="Q1031" t="str">
            <v>Good</v>
          </cell>
          <cell r="R1031">
            <v>27</v>
          </cell>
        </row>
        <row r="1032">
          <cell r="A1032">
            <v>18161583</v>
          </cell>
          <cell r="C1032" t="str">
            <v>India</v>
          </cell>
          <cell r="D1032" t="str">
            <v>Gurgaon</v>
          </cell>
          <cell r="E1032" t="str">
            <v>Wangchuk's Ladakhi Kitchen,2nd Floor, Jalsa Building, Opposite Arjun Marg, Golf Course Road, Gurgaon</v>
          </cell>
          <cell r="F1032" t="str">
            <v>Golf Course Road</v>
          </cell>
          <cell r="G1032" t="str">
            <v>Golf Course Road, Gurgaon</v>
          </cell>
          <cell r="H1032">
            <v>77.094083100000006</v>
          </cell>
          <cell r="I1032">
            <v>28.466321900000001</v>
          </cell>
          <cell r="J1032" t="str">
            <v>Tibetan, Nepalese</v>
          </cell>
          <cell r="K1032">
            <v>850</v>
          </cell>
          <cell r="L1032" t="str">
            <v>Indian Rupees(Rs.)</v>
          </cell>
          <cell r="M1032" t="str">
            <v>No</v>
          </cell>
          <cell r="N1032" t="str">
            <v>Yes</v>
          </cell>
          <cell r="O1032">
            <v>2</v>
          </cell>
          <cell r="P1032">
            <v>3.6</v>
          </cell>
          <cell r="Q1032" t="str">
            <v>Good</v>
          </cell>
          <cell r="R1032">
            <v>241</v>
          </cell>
        </row>
        <row r="1033">
          <cell r="A1033">
            <v>18237346</v>
          </cell>
          <cell r="C1033" t="str">
            <v>India</v>
          </cell>
          <cell r="D1033" t="str">
            <v>Gurgaon</v>
          </cell>
          <cell r="E1033" t="str">
            <v>Daawat-e-Kashmir,Navkriti Building, Golf Course Road, Gurgaon</v>
          </cell>
          <cell r="F1033" t="str">
            <v>Golf Course Road</v>
          </cell>
          <cell r="G1033" t="str">
            <v>Golf Course Road, Gurgaon</v>
          </cell>
          <cell r="H1033">
            <v>77.109638000000004</v>
          </cell>
          <cell r="I1033">
            <v>28.424772900000001</v>
          </cell>
          <cell r="J1033" t="str">
            <v>Kashmiri, Mughlai</v>
          </cell>
          <cell r="K1033">
            <v>1200</v>
          </cell>
          <cell r="L1033" t="str">
            <v>Indian Rupees(Rs.)</v>
          </cell>
          <cell r="M1033" t="str">
            <v>No</v>
          </cell>
          <cell r="N1033" t="str">
            <v>Yes</v>
          </cell>
          <cell r="O1033">
            <v>3</v>
          </cell>
          <cell r="P1033">
            <v>4.2</v>
          </cell>
          <cell r="Q1033" t="str">
            <v>Very Good</v>
          </cell>
          <cell r="R1033">
            <v>146</v>
          </cell>
        </row>
        <row r="1034">
          <cell r="A1034">
            <v>311662</v>
          </cell>
          <cell r="C1034" t="str">
            <v>India</v>
          </cell>
          <cell r="D1034" t="str">
            <v>Gurgaon</v>
          </cell>
          <cell r="E1034" t="str">
            <v>La Pino'z Pizza,94-D, Opposite Vatika Towers, Sector-53, Main Golf Course Road, Gurgaon</v>
          </cell>
          <cell r="F1034" t="str">
            <v>Golf Course Road</v>
          </cell>
          <cell r="G1034" t="str">
            <v>Golf Course Road, Gurgaon</v>
          </cell>
          <cell r="H1034">
            <v>77.102882940000001</v>
          </cell>
          <cell r="I1034">
            <v>28.43849033</v>
          </cell>
          <cell r="J1034" t="str">
            <v>Pizza, Mexican, Chinese, Italian</v>
          </cell>
          <cell r="K1034">
            <v>1000</v>
          </cell>
          <cell r="L1034" t="str">
            <v>Indian Rupees(Rs.)</v>
          </cell>
          <cell r="M1034" t="str">
            <v>Yes</v>
          </cell>
          <cell r="N1034" t="str">
            <v>Yes</v>
          </cell>
          <cell r="O1034">
            <v>3</v>
          </cell>
          <cell r="P1034">
            <v>4</v>
          </cell>
          <cell r="Q1034" t="str">
            <v>Very Good</v>
          </cell>
          <cell r="R1034">
            <v>259</v>
          </cell>
        </row>
        <row r="1035">
          <cell r="A1035">
            <v>18430602</v>
          </cell>
          <cell r="C1035" t="str">
            <v>India</v>
          </cell>
          <cell r="D1035" t="str">
            <v>Gurgaon</v>
          </cell>
          <cell r="E1035" t="str">
            <v>The Diet Kitchen,Golf Course Road, Gurgaon</v>
          </cell>
          <cell r="F1035" t="str">
            <v>Golf Course Road</v>
          </cell>
          <cell r="G1035" t="str">
            <v>Golf Course Road, Gurgaon</v>
          </cell>
          <cell r="H1035">
            <v>77.095692600000007</v>
          </cell>
          <cell r="I1035">
            <v>28.460477699999998</v>
          </cell>
          <cell r="J1035" t="str">
            <v>Continental, Healthy Food</v>
          </cell>
          <cell r="K1035">
            <v>700</v>
          </cell>
          <cell r="L1035" t="str">
            <v>Indian Rupees(Rs.)</v>
          </cell>
          <cell r="M1035" t="str">
            <v>No</v>
          </cell>
          <cell r="N1035" t="str">
            <v>Yes</v>
          </cell>
          <cell r="O1035">
            <v>2</v>
          </cell>
          <cell r="P1035">
            <v>4</v>
          </cell>
          <cell r="Q1035" t="str">
            <v>Very Good</v>
          </cell>
          <cell r="R1035">
            <v>20</v>
          </cell>
        </row>
        <row r="1036">
          <cell r="A1036">
            <v>5172</v>
          </cell>
          <cell r="C1036" t="str">
            <v>India</v>
          </cell>
          <cell r="D1036" t="str">
            <v>Gurgaon</v>
          </cell>
          <cell r="E1036" t="str">
            <v>Om Sweets &amp; Snacks,2nd Floor, Food Court, Hongkong Bazaar, Sector 57, Gurgaon</v>
          </cell>
          <cell r="F1036" t="str">
            <v>Hong Kong Bazaar Mall, Sector 57, Gurgaon</v>
          </cell>
          <cell r="G1036" t="str">
            <v>Hong Kong Bazaar Mall, Sector 57, Gurgaon, Gurgaon</v>
          </cell>
          <cell r="H1036">
            <v>77.090486299999995</v>
          </cell>
          <cell r="I1036">
            <v>28.421143199999999</v>
          </cell>
          <cell r="J1036" t="str">
            <v>North Indian, South Indian, Street Food, Mithai</v>
          </cell>
          <cell r="K1036">
            <v>500</v>
          </cell>
          <cell r="L1036" t="str">
            <v>Indian Rupees(Rs.)</v>
          </cell>
          <cell r="M1036" t="str">
            <v>No</v>
          </cell>
          <cell r="N1036" t="str">
            <v>Yes</v>
          </cell>
          <cell r="O1036">
            <v>2</v>
          </cell>
          <cell r="P1036">
            <v>3.1</v>
          </cell>
          <cell r="Q1036" t="str">
            <v>Average</v>
          </cell>
          <cell r="R1036">
            <v>138</v>
          </cell>
        </row>
        <row r="1037">
          <cell r="A1037">
            <v>6643</v>
          </cell>
          <cell r="C1037" t="str">
            <v>India</v>
          </cell>
          <cell r="D1037" t="str">
            <v>Gurgaon</v>
          </cell>
          <cell r="E1037" t="str">
            <v>Subway,17, 1st Floor, Hongkong Bazar Mall, Sector 57, Gurgaon</v>
          </cell>
          <cell r="F1037" t="str">
            <v>Hong Kong Bazaar Mall, Sector 57, Gurgaon</v>
          </cell>
          <cell r="G1037" t="str">
            <v>Hong Kong Bazaar Mall, Sector 57, Gurgaon, Gurgaon</v>
          </cell>
          <cell r="H1037">
            <v>77.0906308</v>
          </cell>
          <cell r="I1037">
            <v>28.421019600000001</v>
          </cell>
          <cell r="J1037" t="str">
            <v>American, Fast Food, Salad, Healthy Food</v>
          </cell>
          <cell r="K1037">
            <v>500</v>
          </cell>
          <cell r="L1037" t="str">
            <v>Indian Rupees(Rs.)</v>
          </cell>
          <cell r="M1037" t="str">
            <v>No</v>
          </cell>
          <cell r="N1037" t="str">
            <v>Yes</v>
          </cell>
          <cell r="O1037">
            <v>2</v>
          </cell>
          <cell r="P1037">
            <v>2.8</v>
          </cell>
          <cell r="Q1037" t="str">
            <v>Average</v>
          </cell>
          <cell r="R1037">
            <v>101</v>
          </cell>
        </row>
        <row r="1038">
          <cell r="A1038">
            <v>300978</v>
          </cell>
          <cell r="C1038" t="str">
            <v>India</v>
          </cell>
          <cell r="D1038" t="str">
            <v>Gurgaon</v>
          </cell>
          <cell r="E1038" t="str">
            <v>Taste of Tamil Nadu,23-24, 1st Floor, Hong Kong Bazar, Sector 57, Gurgaon</v>
          </cell>
          <cell r="F1038" t="str">
            <v>Hong Kong Bazaar Mall, Sector 57, Gurgaon</v>
          </cell>
          <cell r="G1038" t="str">
            <v>Hong Kong Bazaar Mall, Sector 57, Gurgaon, Gurgaon</v>
          </cell>
          <cell r="H1038">
            <v>77.090486299999995</v>
          </cell>
          <cell r="I1038">
            <v>28.4208742</v>
          </cell>
          <cell r="J1038" t="str">
            <v>South Indian, Chinese, North Indian</v>
          </cell>
          <cell r="K1038">
            <v>400</v>
          </cell>
          <cell r="L1038" t="str">
            <v>Indian Rupees(Rs.)</v>
          </cell>
          <cell r="M1038" t="str">
            <v>No</v>
          </cell>
          <cell r="N1038" t="str">
            <v>No</v>
          </cell>
          <cell r="O1038">
            <v>1</v>
          </cell>
          <cell r="P1038">
            <v>3.1</v>
          </cell>
          <cell r="Q1038" t="str">
            <v>Average</v>
          </cell>
          <cell r="R1038">
            <v>94</v>
          </cell>
        </row>
        <row r="1039">
          <cell r="A1039">
            <v>311640</v>
          </cell>
          <cell r="C1039" t="str">
            <v>India</v>
          </cell>
          <cell r="D1039" t="str">
            <v>Gurgaon</v>
          </cell>
          <cell r="E1039" t="str">
            <v>The Bridge - Hotel Clark Inn Gurgaon,Hotel Clark Inn, Plot 45/46, Old Judicial Complex, Sector 15, Gurgaon</v>
          </cell>
          <cell r="F1039" t="str">
            <v>Hotel Clark Inn, Sector 15</v>
          </cell>
          <cell r="G1039" t="str">
            <v>Hotel Clark Inn, Sector 15, Gurgaon</v>
          </cell>
          <cell r="H1039">
            <v>77.033939000000004</v>
          </cell>
          <cell r="I1039">
            <v>28.4576098</v>
          </cell>
          <cell r="J1039" t="str">
            <v>North Indian, Chinese</v>
          </cell>
          <cell r="K1039">
            <v>1400</v>
          </cell>
          <cell r="L1039" t="str">
            <v>Indian Rupees(Rs.)</v>
          </cell>
          <cell r="M1039" t="str">
            <v>Yes</v>
          </cell>
          <cell r="N1039" t="str">
            <v>No</v>
          </cell>
          <cell r="O1039">
            <v>3</v>
          </cell>
          <cell r="P1039">
            <v>2.8</v>
          </cell>
          <cell r="Q1039" t="str">
            <v>Average</v>
          </cell>
          <cell r="R1039">
            <v>7</v>
          </cell>
        </row>
        <row r="1040">
          <cell r="A1040">
            <v>311629</v>
          </cell>
          <cell r="C1040" t="str">
            <v>India</v>
          </cell>
          <cell r="D1040" t="str">
            <v>Gurgaon</v>
          </cell>
          <cell r="E1040" t="str">
            <v>Illusion The Lounge Bar - Hotel Clark Inn Gurgaon,Hotel Clark Inn, Plot 45/46, Old Judicial Complex, Sector 15, Gurgaon</v>
          </cell>
          <cell r="F1040" t="str">
            <v>Hotel Clark Inn, Sector 15</v>
          </cell>
          <cell r="G1040" t="str">
            <v>Hotel Clark Inn, Sector 15, Gurgaon</v>
          </cell>
          <cell r="H1040">
            <v>77.033880400000001</v>
          </cell>
          <cell r="I1040">
            <v>28.4576265</v>
          </cell>
          <cell r="J1040" t="str">
            <v>North Indian, Chinese</v>
          </cell>
          <cell r="K1040">
            <v>1400</v>
          </cell>
          <cell r="L1040" t="str">
            <v>Indian Rupees(Rs.)</v>
          </cell>
          <cell r="M1040" t="str">
            <v>Yes</v>
          </cell>
          <cell r="N1040" t="str">
            <v>No</v>
          </cell>
          <cell r="O1040">
            <v>3</v>
          </cell>
          <cell r="P1040">
            <v>0</v>
          </cell>
          <cell r="Q1040" t="str">
            <v>Not rated</v>
          </cell>
          <cell r="R1040">
            <v>2</v>
          </cell>
        </row>
        <row r="1041">
          <cell r="A1041">
            <v>303430</v>
          </cell>
          <cell r="C1041" t="str">
            <v>India</v>
          </cell>
          <cell r="D1041" t="str">
            <v>Gurgaon</v>
          </cell>
          <cell r="E1041" t="str">
            <v>Gardenia - Hotel Grenville,Hotel Grenville, 29/4, Sector 14, Gurgaon</v>
          </cell>
          <cell r="F1041" t="str">
            <v>Hotel Grenville, MG Road</v>
          </cell>
          <cell r="G1041" t="str">
            <v>Hotel Grenville, MG Road, Gurgaon</v>
          </cell>
          <cell r="H1041">
            <v>77.038660699999994</v>
          </cell>
          <cell r="I1041">
            <v>28.465599699999999</v>
          </cell>
          <cell r="J1041" t="str">
            <v>North Indian, Continental, Chinese</v>
          </cell>
          <cell r="K1041">
            <v>1500</v>
          </cell>
          <cell r="L1041" t="str">
            <v>Indian Rupees(Rs.)</v>
          </cell>
          <cell r="M1041" t="str">
            <v>Yes</v>
          </cell>
          <cell r="N1041" t="str">
            <v>No</v>
          </cell>
          <cell r="O1041">
            <v>3</v>
          </cell>
          <cell r="P1041">
            <v>2.8</v>
          </cell>
          <cell r="Q1041" t="str">
            <v>Average</v>
          </cell>
          <cell r="R1041">
            <v>15</v>
          </cell>
        </row>
        <row r="1042">
          <cell r="A1042">
            <v>303486</v>
          </cell>
          <cell r="C1042" t="str">
            <v>India</v>
          </cell>
          <cell r="D1042" t="str">
            <v>Gurgaon</v>
          </cell>
          <cell r="E1042" t="str">
            <v>Call For Cuisine - Hotel Grenville,Hotel Grenville, 29/4, Near Kalyani Hospital, Opposite SBI Gurgaon, Sector 14, Gurgaon</v>
          </cell>
          <cell r="F1042" t="str">
            <v>Hotel Grenville, MG Road</v>
          </cell>
          <cell r="G1042" t="str">
            <v>Hotel Grenville, MG Road, Gurgaon</v>
          </cell>
          <cell r="H1042">
            <v>77.038545999999997</v>
          </cell>
          <cell r="I1042">
            <v>28.465568099999999</v>
          </cell>
          <cell r="J1042" t="str">
            <v>North Indian, Chinese</v>
          </cell>
          <cell r="K1042">
            <v>600</v>
          </cell>
          <cell r="L1042" t="str">
            <v>Indian Rupees(Rs.)</v>
          </cell>
          <cell r="M1042" t="str">
            <v>No</v>
          </cell>
          <cell r="N1042" t="str">
            <v>No</v>
          </cell>
          <cell r="O1042">
            <v>2</v>
          </cell>
          <cell r="P1042">
            <v>0</v>
          </cell>
          <cell r="Q1042" t="str">
            <v>Not rated</v>
          </cell>
          <cell r="R1042">
            <v>2</v>
          </cell>
        </row>
        <row r="1043">
          <cell r="A1043">
            <v>309423</v>
          </cell>
          <cell r="C1043" t="str">
            <v>India</v>
          </cell>
          <cell r="D1043" t="str">
            <v>Gurgaon</v>
          </cell>
          <cell r="E1043" t="str">
            <v>Armory - Hotel Haut.Monde,Hotel Haut.Monde, Part 1, Sector 15, Gurgaon</v>
          </cell>
          <cell r="F1043" t="str">
            <v>Hotel Haute.Monde, Sector 15</v>
          </cell>
          <cell r="G1043" t="str">
            <v>Hotel Haute.Monde, Sector 15, Gurgaon</v>
          </cell>
          <cell r="H1043">
            <v>77.038228899999993</v>
          </cell>
          <cell r="I1043">
            <v>28.455388599999999</v>
          </cell>
          <cell r="J1043" t="str">
            <v>Finger Food</v>
          </cell>
          <cell r="K1043">
            <v>1000</v>
          </cell>
          <cell r="L1043" t="str">
            <v>Indian Rupees(Rs.)</v>
          </cell>
          <cell r="M1043" t="str">
            <v>Yes</v>
          </cell>
          <cell r="N1043" t="str">
            <v>No</v>
          </cell>
          <cell r="O1043">
            <v>3</v>
          </cell>
          <cell r="P1043">
            <v>2.9</v>
          </cell>
          <cell r="Q1043" t="str">
            <v>Average</v>
          </cell>
          <cell r="R1043">
            <v>6</v>
          </cell>
        </row>
        <row r="1044">
          <cell r="A1044">
            <v>309421</v>
          </cell>
          <cell r="C1044" t="str">
            <v>India</v>
          </cell>
          <cell r="D1044" t="str">
            <v>Gurgaon</v>
          </cell>
          <cell r="E1044" t="str">
            <v>Citron - Hotel Haut.Monde,Hotel Haut Monde, Jharsa Road, Sector 15, Gurgaon</v>
          </cell>
          <cell r="F1044" t="str">
            <v>Hotel Haute.Monde, Sector 15</v>
          </cell>
          <cell r="G1044" t="str">
            <v>Hotel Haute.Monde, Sector 15, Gurgaon</v>
          </cell>
          <cell r="H1044">
            <v>77.038217599999996</v>
          </cell>
          <cell r="I1044">
            <v>28.455396199999999</v>
          </cell>
          <cell r="J1044" t="str">
            <v>North Indian, Chinese, Continental</v>
          </cell>
          <cell r="K1044">
            <v>1300</v>
          </cell>
          <cell r="L1044" t="str">
            <v>Indian Rupees(Rs.)</v>
          </cell>
          <cell r="M1044" t="str">
            <v>Yes</v>
          </cell>
          <cell r="N1044" t="str">
            <v>No</v>
          </cell>
          <cell r="O1044">
            <v>3</v>
          </cell>
          <cell r="P1044">
            <v>2.7</v>
          </cell>
          <cell r="Q1044" t="str">
            <v>Average</v>
          </cell>
          <cell r="R1044">
            <v>13</v>
          </cell>
        </row>
        <row r="1045">
          <cell r="A1045">
            <v>308390</v>
          </cell>
          <cell r="C1045" t="str">
            <v>India</v>
          </cell>
          <cell r="D1045" t="str">
            <v>Gurgaon</v>
          </cell>
          <cell r="E1045" t="str">
            <v>Gabbar Meals,Shop 18, Metropark Food Court, HUDA City Centre Metro Station, Sector 29, Gurgaon</v>
          </cell>
          <cell r="F1045" t="str">
            <v>Huda City Centre Metro Station, Sector 29, Gurgaon</v>
          </cell>
          <cell r="G1045" t="str">
            <v>Huda City Centre Metro Station, Sector 29, Gurgaon, Gurgaon</v>
          </cell>
          <cell r="H1045">
            <v>77.072680599999998</v>
          </cell>
          <cell r="I1045">
            <v>28.459423999999999</v>
          </cell>
          <cell r="J1045" t="str">
            <v>North Indian, Mughlai</v>
          </cell>
          <cell r="K1045">
            <v>450</v>
          </cell>
          <cell r="L1045" t="str">
            <v>Indian Rupees(Rs.)</v>
          </cell>
          <cell r="M1045" t="str">
            <v>No</v>
          </cell>
          <cell r="N1045" t="str">
            <v>Yes</v>
          </cell>
          <cell r="O1045">
            <v>1</v>
          </cell>
          <cell r="P1045">
            <v>3.4</v>
          </cell>
          <cell r="Q1045" t="str">
            <v>Average</v>
          </cell>
          <cell r="R1045">
            <v>260</v>
          </cell>
        </row>
        <row r="1046">
          <cell r="A1046">
            <v>308473</v>
          </cell>
          <cell r="C1046" t="str">
            <v>India</v>
          </cell>
          <cell r="D1046" t="str">
            <v>Gurgaon</v>
          </cell>
          <cell r="E1046" t="str">
            <v>McDonald's,Metropark Food Court, HUDA City Centre Metro Station, Sector 29, Gurgaon</v>
          </cell>
          <cell r="F1046" t="str">
            <v>Huda City Centre Metro Station, Sector 29, Gurgaon</v>
          </cell>
          <cell r="G1046" t="str">
            <v>Huda City Centre Metro Station, Sector 29, Gurgaon, Gurgaon</v>
          </cell>
          <cell r="H1046">
            <v>77.072770599999998</v>
          </cell>
          <cell r="I1046">
            <v>28.459432700000001</v>
          </cell>
          <cell r="J1046" t="str">
            <v>Fast Food, Burger</v>
          </cell>
          <cell r="K1046">
            <v>500</v>
          </cell>
          <cell r="L1046" t="str">
            <v>Indian Rupees(Rs.)</v>
          </cell>
          <cell r="M1046" t="str">
            <v>No</v>
          </cell>
          <cell r="N1046" t="str">
            <v>Yes</v>
          </cell>
          <cell r="O1046">
            <v>2</v>
          </cell>
          <cell r="P1046">
            <v>2.7</v>
          </cell>
          <cell r="Q1046" t="str">
            <v>Average</v>
          </cell>
          <cell r="R1046">
            <v>90</v>
          </cell>
        </row>
        <row r="1047">
          <cell r="A1047">
            <v>308997</v>
          </cell>
          <cell r="C1047" t="str">
            <v>India</v>
          </cell>
          <cell r="D1047" t="str">
            <v>Gurgaon</v>
          </cell>
          <cell r="E1047" t="str">
            <v>Crust Bistro,Food Court, HUDA City Center Metro_x000D_ Station, Sector 29, Gurgaon</v>
          </cell>
          <cell r="F1047" t="str">
            <v>Huda City Centre Metro Station, Sector 29, Gurgaon</v>
          </cell>
          <cell r="G1047" t="str">
            <v>Huda City Centre Metro Station, Sector 29, Gurgaon, Gurgaon</v>
          </cell>
          <cell r="H1047">
            <v>77.072725520000006</v>
          </cell>
          <cell r="I1047">
            <v>28.45938349</v>
          </cell>
          <cell r="J1047" t="str">
            <v>Italian, Pizza</v>
          </cell>
          <cell r="K1047">
            <v>800</v>
          </cell>
          <cell r="L1047" t="str">
            <v>Indian Rupees(Rs.)</v>
          </cell>
          <cell r="M1047" t="str">
            <v>No</v>
          </cell>
          <cell r="N1047" t="str">
            <v>Yes</v>
          </cell>
          <cell r="O1047">
            <v>2</v>
          </cell>
          <cell r="P1047">
            <v>3.6</v>
          </cell>
          <cell r="Q1047" t="str">
            <v>Good</v>
          </cell>
          <cell r="R1047">
            <v>144</v>
          </cell>
        </row>
        <row r="1048">
          <cell r="A1048">
            <v>308470</v>
          </cell>
          <cell r="C1048" t="str">
            <v>India</v>
          </cell>
          <cell r="D1048" t="str">
            <v>Gurgaon</v>
          </cell>
          <cell r="E1048" t="str">
            <v>Dunkin' Donuts,Shop 3, HUDA City Centre Metro Station, Sector 29, Gurgaon</v>
          </cell>
          <cell r="F1048" t="str">
            <v>Huda City Centre Metro Station, Sector 29, Gurgaon</v>
          </cell>
          <cell r="G1048" t="str">
            <v>Huda City Centre Metro Station, Sector 29, Gurgaon, Gurgaon</v>
          </cell>
          <cell r="H1048">
            <v>77.072770599999998</v>
          </cell>
          <cell r="I1048">
            <v>28.459432700000001</v>
          </cell>
          <cell r="J1048" t="str">
            <v>Burger, Desserts, Fast Food</v>
          </cell>
          <cell r="K1048">
            <v>600</v>
          </cell>
          <cell r="L1048" t="str">
            <v>Indian Rupees(Rs.)</v>
          </cell>
          <cell r="M1048" t="str">
            <v>No</v>
          </cell>
          <cell r="N1048" t="str">
            <v>Yes</v>
          </cell>
          <cell r="O1048">
            <v>2</v>
          </cell>
          <cell r="P1048">
            <v>3.6</v>
          </cell>
          <cell r="Q1048" t="str">
            <v>Good</v>
          </cell>
          <cell r="R1048">
            <v>243</v>
          </cell>
        </row>
        <row r="1049">
          <cell r="A1049">
            <v>308477</v>
          </cell>
          <cell r="C1049" t="str">
            <v>India</v>
          </cell>
          <cell r="D1049" t="str">
            <v>Gurgaon</v>
          </cell>
          <cell r="E1049" t="str">
            <v>Kabab Roll Cafe,Metropark Food Court, HUDA City Centre Metro Station, Sector 29, Gurgaon</v>
          </cell>
          <cell r="F1049" t="str">
            <v>Huda City Centre Metro Station, Sector 29, Gurgaon</v>
          </cell>
          <cell r="G1049" t="str">
            <v>Huda City Centre Metro Station, Sector 29, Gurgaon, Gurgaon</v>
          </cell>
          <cell r="H1049">
            <v>77.072725599999998</v>
          </cell>
          <cell r="I1049">
            <v>28.459383500000001</v>
          </cell>
          <cell r="J1049" t="str">
            <v>North Indian, Mughlai</v>
          </cell>
          <cell r="K1049">
            <v>600</v>
          </cell>
          <cell r="L1049" t="str">
            <v>Indian Rupees(Rs.)</v>
          </cell>
          <cell r="M1049" t="str">
            <v>No</v>
          </cell>
          <cell r="N1049" t="str">
            <v>Yes</v>
          </cell>
          <cell r="O1049">
            <v>2</v>
          </cell>
          <cell r="P1049">
            <v>3.8</v>
          </cell>
          <cell r="Q1049" t="str">
            <v>Good</v>
          </cell>
          <cell r="R1049">
            <v>121</v>
          </cell>
        </row>
        <row r="1050">
          <cell r="A1050">
            <v>307786</v>
          </cell>
          <cell r="C1050" t="str">
            <v>India</v>
          </cell>
          <cell r="D1050" t="str">
            <v>Gurgaon</v>
          </cell>
          <cell r="E1050" t="str">
            <v>Starbucks,Ground Floor, South Wing, HUDA City Centre Metro Station, Sector 29, Gurgaon</v>
          </cell>
          <cell r="F1050" t="str">
            <v>Huda City Centre Metro Station, Sector 29, Gurgaon</v>
          </cell>
          <cell r="G1050" t="str">
            <v>Huda City Centre Metro Station, Sector 29, Gurgaon, Gurgaon</v>
          </cell>
          <cell r="H1050">
            <v>77.0725008</v>
          </cell>
          <cell r="I1050">
            <v>28.458868800000001</v>
          </cell>
          <cell r="J1050" t="str">
            <v>Cafe</v>
          </cell>
          <cell r="K1050">
            <v>700</v>
          </cell>
          <cell r="L1050" t="str">
            <v>Indian Rupees(Rs.)</v>
          </cell>
          <cell r="M1050" t="str">
            <v>No</v>
          </cell>
          <cell r="N1050" t="str">
            <v>No</v>
          </cell>
          <cell r="O1050">
            <v>2</v>
          </cell>
          <cell r="P1050">
            <v>3.8</v>
          </cell>
          <cell r="Q1050" t="str">
            <v>Good</v>
          </cell>
          <cell r="R1050">
            <v>183</v>
          </cell>
        </row>
        <row r="1051">
          <cell r="A1051">
            <v>308447</v>
          </cell>
          <cell r="C1051" t="str">
            <v>India</v>
          </cell>
          <cell r="D1051" t="str">
            <v>Gurgaon</v>
          </cell>
          <cell r="E1051" t="str">
            <v>Eggers Madhouse,11, Metropark Food Court, HUDA City Centre Metro Station, Sector 29, Gurgaon</v>
          </cell>
          <cell r="F1051" t="str">
            <v>Huda City Centre Metro Station, Sector 29, Gurgaon</v>
          </cell>
          <cell r="G1051" t="str">
            <v>Huda City Centre Metro Station, Sector 29, Gurgaon, Gurgaon</v>
          </cell>
          <cell r="H1051">
            <v>77.072680599999998</v>
          </cell>
          <cell r="I1051">
            <v>28.459423999999999</v>
          </cell>
          <cell r="J1051" t="str">
            <v>Fast Food</v>
          </cell>
          <cell r="K1051">
            <v>500</v>
          </cell>
          <cell r="L1051" t="str">
            <v>Indian Rupees(Rs.)</v>
          </cell>
          <cell r="M1051" t="str">
            <v>No</v>
          </cell>
          <cell r="N1051" t="str">
            <v>Yes</v>
          </cell>
          <cell r="O1051">
            <v>2</v>
          </cell>
          <cell r="P1051">
            <v>4</v>
          </cell>
          <cell r="Q1051" t="str">
            <v>Very Good</v>
          </cell>
          <cell r="R1051">
            <v>647</v>
          </cell>
        </row>
        <row r="1052">
          <cell r="A1052">
            <v>17977796</v>
          </cell>
          <cell r="C1052" t="str">
            <v>India</v>
          </cell>
          <cell r="D1052" t="str">
            <v>Gurgaon</v>
          </cell>
          <cell r="E1052" t="str">
            <v>Gallery Cafí© - Hyatt Place,Hyatt Place,15/1, Old Delhi-Gurgaon Road, Sector 18, Udyog Vihar, Gurgaon</v>
          </cell>
          <cell r="F1052" t="str">
            <v>Hyatt Place Gurgaon</v>
          </cell>
          <cell r="G1052" t="str">
            <v>Hyatt Place Gurgaon, Gurgaon</v>
          </cell>
          <cell r="H1052">
            <v>77.065948000000006</v>
          </cell>
          <cell r="I1052">
            <v>28.500898100000001</v>
          </cell>
          <cell r="J1052" t="str">
            <v>Cafe</v>
          </cell>
          <cell r="K1052">
            <v>1500</v>
          </cell>
          <cell r="L1052" t="str">
            <v>Indian Rupees(Rs.)</v>
          </cell>
          <cell r="M1052" t="str">
            <v>Yes</v>
          </cell>
          <cell r="N1052" t="str">
            <v>No</v>
          </cell>
          <cell r="O1052">
            <v>3</v>
          </cell>
          <cell r="P1052">
            <v>3.8</v>
          </cell>
          <cell r="Q1052" t="str">
            <v>Good</v>
          </cell>
          <cell r="R1052">
            <v>73</v>
          </cell>
        </row>
        <row r="1053">
          <cell r="A1053">
            <v>17977757</v>
          </cell>
          <cell r="C1053" t="str">
            <v>India</v>
          </cell>
          <cell r="D1053" t="str">
            <v>Gurgaon</v>
          </cell>
          <cell r="E1053" t="str">
            <v>Coffee to Cocktail Bar - Hyatt Place,Hyatt Place,15/1, Old Delhi-Gurgaon Road, Sector 18, Udyog Vihar, Gurgaon</v>
          </cell>
          <cell r="F1053" t="str">
            <v>Hyatt Place Gurgaon</v>
          </cell>
          <cell r="G1053" t="str">
            <v>Hyatt Place Gurgaon, Gurgaon</v>
          </cell>
          <cell r="H1053">
            <v>77.065978400000006</v>
          </cell>
          <cell r="I1053">
            <v>28.500845399999999</v>
          </cell>
          <cell r="J1053" t="str">
            <v>Drinks Only</v>
          </cell>
          <cell r="K1053">
            <v>2100</v>
          </cell>
          <cell r="L1053" t="str">
            <v>Indian Rupees(Rs.)</v>
          </cell>
          <cell r="M1053" t="str">
            <v>Yes</v>
          </cell>
          <cell r="N1053" t="str">
            <v>No</v>
          </cell>
          <cell r="O1053">
            <v>4</v>
          </cell>
          <cell r="P1053">
            <v>0</v>
          </cell>
          <cell r="Q1053" t="str">
            <v>Not rated</v>
          </cell>
          <cell r="R1053">
            <v>0</v>
          </cell>
        </row>
        <row r="1054">
          <cell r="A1054">
            <v>4256</v>
          </cell>
          <cell r="C1054" t="str">
            <v>India</v>
          </cell>
          <cell r="D1054" t="str">
            <v>Gurgaon</v>
          </cell>
          <cell r="E1054" t="str">
            <v>Spice It - Hotel IBIS,Hotel IBIS, Block 1, Sector 53, Golf Course Road, Gurgaon</v>
          </cell>
          <cell r="F1054" t="str">
            <v>IBIS Hotel, Golf Course Road</v>
          </cell>
          <cell r="G1054" t="str">
            <v>IBIS Hotel, Golf Course Road, Gurgaon</v>
          </cell>
          <cell r="H1054">
            <v>77.099393399999997</v>
          </cell>
          <cell r="I1054">
            <v>28.447022799999999</v>
          </cell>
          <cell r="J1054" t="str">
            <v>Fast Food, North Indian, Chinese</v>
          </cell>
          <cell r="K1054">
            <v>1000</v>
          </cell>
          <cell r="L1054" t="str">
            <v>Indian Rupees(Rs.)</v>
          </cell>
          <cell r="M1054" t="str">
            <v>Yes</v>
          </cell>
          <cell r="N1054" t="str">
            <v>No</v>
          </cell>
          <cell r="O1054">
            <v>3</v>
          </cell>
          <cell r="P1054">
            <v>2.7</v>
          </cell>
          <cell r="Q1054" t="str">
            <v>Average</v>
          </cell>
          <cell r="R1054">
            <v>96</v>
          </cell>
        </row>
        <row r="1055">
          <cell r="A1055">
            <v>18306548</v>
          </cell>
          <cell r="C1055" t="str">
            <v>India</v>
          </cell>
          <cell r="D1055" t="str">
            <v>Gurgaon</v>
          </cell>
          <cell r="E1055" t="str">
            <v>Nukkadwala,JMD Megapolis, Sector 48, Sohna Road, Gurgaon</v>
          </cell>
          <cell r="F1055" t="str">
            <v>JMD Megapolis Mall, Sohna Road</v>
          </cell>
          <cell r="G1055" t="str">
            <v>JMD Megapolis Mall, Sohna Road, Gurgaon</v>
          </cell>
          <cell r="H1055">
            <v>77.038186999999994</v>
          </cell>
          <cell r="I1055">
            <v>28.419985</v>
          </cell>
          <cell r="J1055" t="str">
            <v>Fast Food, Street Food</v>
          </cell>
          <cell r="K1055">
            <v>300</v>
          </cell>
          <cell r="L1055" t="str">
            <v>Indian Rupees(Rs.)</v>
          </cell>
          <cell r="M1055" t="str">
            <v>No</v>
          </cell>
          <cell r="N1055" t="str">
            <v>Yes</v>
          </cell>
          <cell r="O1055">
            <v>1</v>
          </cell>
          <cell r="P1055">
            <v>3.4</v>
          </cell>
          <cell r="Q1055" t="str">
            <v>Average</v>
          </cell>
          <cell r="R1055">
            <v>41</v>
          </cell>
        </row>
        <row r="1056">
          <cell r="A1056">
            <v>5032</v>
          </cell>
          <cell r="C1056" t="str">
            <v>India</v>
          </cell>
          <cell r="D1056" t="str">
            <v>Gurgaon</v>
          </cell>
          <cell r="E1056" t="str">
            <v>Power Play Resto Bar,Upper Ground Floor, JMD Regent Arcade, Near MGF Megacity Mall, MG Road, Gurgaon</v>
          </cell>
          <cell r="F1056" t="str">
            <v>JMD Regent Arcade Mall, MG Road</v>
          </cell>
          <cell r="G1056" t="str">
            <v>JMD Regent Arcade Mall, MG Road, Gurgaon</v>
          </cell>
          <cell r="H1056">
            <v>77.088553000000005</v>
          </cell>
          <cell r="I1056">
            <v>28.4797315</v>
          </cell>
          <cell r="J1056" t="str">
            <v>North Indian, American, Italian</v>
          </cell>
          <cell r="K1056">
            <v>1850</v>
          </cell>
          <cell r="L1056" t="str">
            <v>Indian Rupees(Rs.)</v>
          </cell>
          <cell r="M1056" t="str">
            <v>Yes</v>
          </cell>
          <cell r="N1056" t="str">
            <v>No</v>
          </cell>
          <cell r="O1056">
            <v>3</v>
          </cell>
          <cell r="P1056">
            <v>2.8</v>
          </cell>
          <cell r="Q1056" t="str">
            <v>Average</v>
          </cell>
          <cell r="R1056">
            <v>91</v>
          </cell>
        </row>
        <row r="1057">
          <cell r="A1057">
            <v>7472</v>
          </cell>
          <cell r="C1057" t="str">
            <v>India</v>
          </cell>
          <cell r="D1057" t="str">
            <v>Gurgaon</v>
          </cell>
          <cell r="E1057" t="str">
            <v>Daikichi,UGF-02, JMD Regent Arcade Mall, MG Road, Gurgaon</v>
          </cell>
          <cell r="F1057" t="str">
            <v>JMD Regent Arcade Mall, MG Road</v>
          </cell>
          <cell r="G1057" t="str">
            <v>JMD Regent Arcade Mall, MG Road, Gurgaon</v>
          </cell>
          <cell r="H1057">
            <v>77.088687899999996</v>
          </cell>
          <cell r="I1057">
            <v>28.4797893</v>
          </cell>
          <cell r="J1057" t="str">
            <v>Japanese</v>
          </cell>
          <cell r="K1057">
            <v>1000</v>
          </cell>
          <cell r="L1057" t="str">
            <v>Indian Rupees(Rs.)</v>
          </cell>
          <cell r="M1057" t="str">
            <v>Yes</v>
          </cell>
          <cell r="N1057" t="str">
            <v>No</v>
          </cell>
          <cell r="O1057">
            <v>3</v>
          </cell>
          <cell r="P1057">
            <v>3.6</v>
          </cell>
          <cell r="Q1057" t="str">
            <v>Good</v>
          </cell>
          <cell r="R1057">
            <v>70</v>
          </cell>
        </row>
        <row r="1058">
          <cell r="A1058">
            <v>302336</v>
          </cell>
          <cell r="C1058" t="str">
            <v>India</v>
          </cell>
          <cell r="D1058" t="str">
            <v>Gurgaon</v>
          </cell>
          <cell r="E1058" t="str">
            <v>The Atrium - By Jukaso It Suites,Jukaso It Suites, Plot 1, IDC Industrial Area, Near Sector 14, Gurgaon</v>
          </cell>
          <cell r="F1058" t="str">
            <v>Jukaso It Suites, Sector 14</v>
          </cell>
          <cell r="G1058" t="str">
            <v>Jukaso It Suites, Sector 14, Gurgaon</v>
          </cell>
          <cell r="H1058">
            <v>77.053626399999999</v>
          </cell>
          <cell r="I1058">
            <v>28.472554500000001</v>
          </cell>
          <cell r="J1058" t="str">
            <v>Asian, Bakery</v>
          </cell>
          <cell r="K1058">
            <v>1500</v>
          </cell>
          <cell r="L1058" t="str">
            <v>Indian Rupees(Rs.)</v>
          </cell>
          <cell r="M1058" t="str">
            <v>Yes</v>
          </cell>
          <cell r="N1058" t="str">
            <v>No</v>
          </cell>
          <cell r="O1058">
            <v>3</v>
          </cell>
          <cell r="P1058">
            <v>2.8</v>
          </cell>
          <cell r="Q1058" t="str">
            <v>Average</v>
          </cell>
          <cell r="R1058">
            <v>21</v>
          </cell>
        </row>
        <row r="1059">
          <cell r="A1059">
            <v>8413</v>
          </cell>
          <cell r="C1059" t="str">
            <v>India</v>
          </cell>
          <cell r="D1059" t="str">
            <v>Gurgaon</v>
          </cell>
          <cell r="E1059" t="str">
            <v>Delhi - Kingdom of Dreams,Culture Gully, Kingdom of Dreams, Great Indian Nautanki Company Ltd., Auditorium Complex, Sector 29, Gurgaon</v>
          </cell>
          <cell r="F1059" t="str">
            <v>Kingdom of Dreams, Sector 29</v>
          </cell>
          <cell r="G1059" t="str">
            <v>Kingdom of Dreams, Sector 29, Gurgaon</v>
          </cell>
          <cell r="H1059">
            <v>77.067948099999995</v>
          </cell>
          <cell r="I1059">
            <v>28.4679413</v>
          </cell>
          <cell r="J1059" t="str">
            <v>Street Food</v>
          </cell>
          <cell r="K1059">
            <v>500</v>
          </cell>
          <cell r="L1059" t="str">
            <v>Indian Rupees(Rs.)</v>
          </cell>
          <cell r="M1059" t="str">
            <v>No</v>
          </cell>
          <cell r="N1059" t="str">
            <v>No</v>
          </cell>
          <cell r="O1059">
            <v>2</v>
          </cell>
          <cell r="P1059">
            <v>3.7</v>
          </cell>
          <cell r="Q1059" t="str">
            <v>Good</v>
          </cell>
          <cell r="R1059">
            <v>364</v>
          </cell>
        </row>
        <row r="1060">
          <cell r="A1060">
            <v>8437</v>
          </cell>
          <cell r="C1060" t="str">
            <v>India</v>
          </cell>
          <cell r="D1060" t="str">
            <v>Gurgaon</v>
          </cell>
          <cell r="E1060" t="str">
            <v>Lucknow - Kingdom of Dreams,Culture Gully, Kingdom of Dreams, Great Indian Nautanki Company Ltd., Auditorium Complex, Sector 29, Gurgaon</v>
          </cell>
          <cell r="F1060" t="str">
            <v>Kingdom of Dreams, Sector 29</v>
          </cell>
          <cell r="G1060" t="str">
            <v>Kingdom of Dreams, Sector 29, Gurgaon</v>
          </cell>
          <cell r="H1060">
            <v>77.068348400000005</v>
          </cell>
          <cell r="I1060">
            <v>28.4684937</v>
          </cell>
          <cell r="J1060" t="str">
            <v>Lucknowi</v>
          </cell>
          <cell r="K1060">
            <v>1000</v>
          </cell>
          <cell r="L1060" t="str">
            <v>Indian Rupees(Rs.)</v>
          </cell>
          <cell r="M1060" t="str">
            <v>No</v>
          </cell>
          <cell r="N1060" t="str">
            <v>No</v>
          </cell>
          <cell r="O1060">
            <v>3</v>
          </cell>
          <cell r="P1060">
            <v>3.7</v>
          </cell>
          <cell r="Q1060" t="str">
            <v>Good</v>
          </cell>
          <cell r="R1060">
            <v>179</v>
          </cell>
        </row>
        <row r="1061">
          <cell r="A1061">
            <v>8019</v>
          </cell>
          <cell r="C1061" t="str">
            <v>India</v>
          </cell>
          <cell r="D1061" t="str">
            <v>Gurgaon</v>
          </cell>
          <cell r="E1061" t="str">
            <v>Longitude 77ŒÁ03' Bar - Le Meridien Gurgaon,Le Meridien Gurgaon, Sector 26, Gurgaon Delhi Border, MG Road, Gurgaon</v>
          </cell>
          <cell r="F1061" t="str">
            <v>Le Meridien Gurgaon, MG Road</v>
          </cell>
          <cell r="G1061" t="str">
            <v>Le Meridien Gurgaon, MG Road, Gurgaon</v>
          </cell>
          <cell r="H1061">
            <v>77.108199499999998</v>
          </cell>
          <cell r="I1061">
            <v>28.480586800000001</v>
          </cell>
          <cell r="J1061" t="str">
            <v>Finger Food</v>
          </cell>
          <cell r="K1061">
            <v>1600</v>
          </cell>
          <cell r="L1061" t="str">
            <v>Indian Rupees(Rs.)</v>
          </cell>
          <cell r="M1061" t="str">
            <v>Yes</v>
          </cell>
          <cell r="N1061" t="str">
            <v>No</v>
          </cell>
          <cell r="O1061">
            <v>3</v>
          </cell>
          <cell r="P1061">
            <v>3.4</v>
          </cell>
          <cell r="Q1061" t="str">
            <v>Average</v>
          </cell>
          <cell r="R1061">
            <v>23</v>
          </cell>
        </row>
        <row r="1062">
          <cell r="A1062">
            <v>307416</v>
          </cell>
          <cell r="C1062" t="str">
            <v>India</v>
          </cell>
          <cell r="D1062" t="str">
            <v>Gurgaon</v>
          </cell>
          <cell r="E1062" t="str">
            <v>I-Kandy - Le Meridien Gurgaon,Le Meridien Gurgaon, Sector 26, Gurgaon Delhi Border, MG Road, Gurgaon</v>
          </cell>
          <cell r="F1062" t="str">
            <v>Le Meridien Gurgaon, MG Road</v>
          </cell>
          <cell r="G1062" t="str">
            <v>Le Meridien Gurgaon, MG Road, Gurgaon</v>
          </cell>
          <cell r="H1062">
            <v>77.108726599999997</v>
          </cell>
          <cell r="I1062">
            <v>28.481263999999999</v>
          </cell>
          <cell r="J1062" t="str">
            <v>Finger Food</v>
          </cell>
          <cell r="K1062">
            <v>4500</v>
          </cell>
          <cell r="L1062" t="str">
            <v>Indian Rupees(Rs.)</v>
          </cell>
          <cell r="M1062" t="str">
            <v>Yes</v>
          </cell>
          <cell r="N1062" t="str">
            <v>No</v>
          </cell>
          <cell r="O1062">
            <v>4</v>
          </cell>
          <cell r="P1062">
            <v>3.6</v>
          </cell>
          <cell r="Q1062" t="str">
            <v>Good</v>
          </cell>
          <cell r="R1062">
            <v>218</v>
          </cell>
        </row>
        <row r="1063">
          <cell r="A1063">
            <v>18369743</v>
          </cell>
          <cell r="C1063" t="str">
            <v>India</v>
          </cell>
          <cell r="D1063" t="str">
            <v>Gurgaon</v>
          </cell>
          <cell r="E1063" t="str">
            <v>Bella Cucina - Le Meridien Gurgaon,Le Meridien Gurgaon, Sector 26, Gurgaon Delhi Border, MG Road, Gurgaon</v>
          </cell>
          <cell r="F1063" t="str">
            <v>Le Meridien Gurgaon, MG Road</v>
          </cell>
          <cell r="G1063" t="str">
            <v>Le Meridien Gurgaon, MG Road, Gurgaon</v>
          </cell>
          <cell r="H1063">
            <v>77.108725800000002</v>
          </cell>
          <cell r="I1063">
            <v>28.481248099999998</v>
          </cell>
          <cell r="J1063" t="str">
            <v>Italian</v>
          </cell>
          <cell r="K1063">
            <v>4000</v>
          </cell>
          <cell r="L1063" t="str">
            <v>Indian Rupees(Rs.)</v>
          </cell>
          <cell r="M1063" t="str">
            <v>Yes</v>
          </cell>
          <cell r="N1063" t="str">
            <v>No</v>
          </cell>
          <cell r="O1063">
            <v>4</v>
          </cell>
          <cell r="P1063">
            <v>4.0999999999999996</v>
          </cell>
          <cell r="Q1063" t="str">
            <v>Very Good</v>
          </cell>
          <cell r="R1063">
            <v>38</v>
          </cell>
        </row>
        <row r="1064">
          <cell r="A1064">
            <v>307533</v>
          </cell>
          <cell r="C1064" t="str">
            <v>India</v>
          </cell>
          <cell r="D1064" t="str">
            <v>Gurgaon</v>
          </cell>
          <cell r="E1064" t="str">
            <v>Bar Code - Leisure Inn,Leisure Inn, 17/6, Old Delhi Gurgaon Road, Sector 14, Gurgaon</v>
          </cell>
          <cell r="F1064" t="str">
            <v>Leisure Inn, Sector 14, Gurgaon</v>
          </cell>
          <cell r="G1064" t="str">
            <v>Leisure Inn, Sector 14, Gurgaon, Gurgaon</v>
          </cell>
          <cell r="H1064">
            <v>77.039517200000006</v>
          </cell>
          <cell r="I1064">
            <v>28.4705263</v>
          </cell>
          <cell r="J1064" t="str">
            <v>Finger Food</v>
          </cell>
          <cell r="K1064">
            <v>1900</v>
          </cell>
          <cell r="L1064" t="str">
            <v>Indian Rupees(Rs.)</v>
          </cell>
          <cell r="M1064" t="str">
            <v>Yes</v>
          </cell>
          <cell r="N1064" t="str">
            <v>No</v>
          </cell>
          <cell r="O1064">
            <v>3</v>
          </cell>
          <cell r="P1064">
            <v>3</v>
          </cell>
          <cell r="Q1064" t="str">
            <v>Average</v>
          </cell>
          <cell r="R1064">
            <v>6</v>
          </cell>
        </row>
        <row r="1065">
          <cell r="A1065">
            <v>307225</v>
          </cell>
          <cell r="C1065" t="str">
            <v>India</v>
          </cell>
          <cell r="D1065" t="str">
            <v>Gurgaon</v>
          </cell>
          <cell r="E1065" t="str">
            <v>Bites - Leisure Inn,Leisure Inn, 17/6, Old Delhi Gurgaon Road, Sector 14, Gurgaon</v>
          </cell>
          <cell r="F1065" t="str">
            <v>Leisure Inn, Sector 14, Gurgaon</v>
          </cell>
          <cell r="G1065" t="str">
            <v>Leisure Inn, Sector 14, Gurgaon, Gurgaon</v>
          </cell>
          <cell r="H1065">
            <v>77.039535299999997</v>
          </cell>
          <cell r="I1065">
            <v>28.470506100000001</v>
          </cell>
          <cell r="J1065" t="str">
            <v>North Indian, Continental, Asian</v>
          </cell>
          <cell r="K1065">
            <v>1400</v>
          </cell>
          <cell r="L1065" t="str">
            <v>Indian Rupees(Rs.)</v>
          </cell>
          <cell r="M1065" t="str">
            <v>Yes</v>
          </cell>
          <cell r="N1065" t="str">
            <v>No</v>
          </cell>
          <cell r="O1065">
            <v>3</v>
          </cell>
          <cell r="P1065">
            <v>3</v>
          </cell>
          <cell r="Q1065" t="str">
            <v>Average</v>
          </cell>
          <cell r="R1065">
            <v>19</v>
          </cell>
        </row>
        <row r="1066">
          <cell r="A1066">
            <v>307426</v>
          </cell>
          <cell r="C1066" t="str">
            <v>India</v>
          </cell>
          <cell r="D1066" t="str">
            <v>Gurgaon</v>
          </cell>
          <cell r="E1066" t="str">
            <v>Outback Bar and Grill - Leisure Inn,Leisure Inn, 17/6, Old Delhi Gurgaon Road, Sector 14, Gurgaon</v>
          </cell>
          <cell r="F1066" t="str">
            <v>Leisure Inn, Sector 14, Gurgaon</v>
          </cell>
          <cell r="G1066" t="str">
            <v>Leisure Inn, Sector 14, Gurgaon, Gurgaon</v>
          </cell>
          <cell r="H1066">
            <v>77.039670200000003</v>
          </cell>
          <cell r="I1066">
            <v>28.470498899999999</v>
          </cell>
          <cell r="J1066" t="str">
            <v>North Indian, Finger Food</v>
          </cell>
          <cell r="K1066">
            <v>1200</v>
          </cell>
          <cell r="L1066" t="str">
            <v>Indian Rupees(Rs.)</v>
          </cell>
          <cell r="M1066" t="str">
            <v>Yes</v>
          </cell>
          <cell r="N1066" t="str">
            <v>No</v>
          </cell>
          <cell r="O1066">
            <v>3</v>
          </cell>
          <cell r="P1066">
            <v>3</v>
          </cell>
          <cell r="Q1066" t="str">
            <v>Average</v>
          </cell>
          <cell r="R1066">
            <v>10</v>
          </cell>
        </row>
        <row r="1067">
          <cell r="A1067">
            <v>6700</v>
          </cell>
          <cell r="C1067" t="str">
            <v>India</v>
          </cell>
          <cell r="D1067" t="str">
            <v>Gurgaon</v>
          </cell>
          <cell r="E1067" t="str">
            <v>Citrus Cafe - Lemon Tree Premier,Lemon Tree Premier, 48, Leisure Valley, Sector 29, Gurgaon</v>
          </cell>
          <cell r="F1067" t="str">
            <v>Lemon Tree Premier, Sector 29</v>
          </cell>
          <cell r="G1067" t="str">
            <v>Lemon Tree Premier, Sector 29, Gurgaon</v>
          </cell>
          <cell r="H1067">
            <v>77.064866800000004</v>
          </cell>
          <cell r="I1067">
            <v>28.467629500000001</v>
          </cell>
          <cell r="J1067" t="str">
            <v>North Indian, Continental, Chinese</v>
          </cell>
          <cell r="K1067">
            <v>2000</v>
          </cell>
          <cell r="L1067" t="str">
            <v>Indian Rupees(Rs.)</v>
          </cell>
          <cell r="M1067" t="str">
            <v>Yes</v>
          </cell>
          <cell r="N1067" t="str">
            <v>No</v>
          </cell>
          <cell r="O1067">
            <v>4</v>
          </cell>
          <cell r="P1067">
            <v>3.2</v>
          </cell>
          <cell r="Q1067" t="str">
            <v>Average</v>
          </cell>
          <cell r="R1067">
            <v>137</v>
          </cell>
        </row>
        <row r="1068">
          <cell r="A1068">
            <v>300538</v>
          </cell>
          <cell r="C1068" t="str">
            <v>India</v>
          </cell>
          <cell r="D1068" t="str">
            <v>Gurgaon</v>
          </cell>
          <cell r="E1068" t="str">
            <v>Ammu's South Indian Restaurant,3, Ground Floor, Vakil Market, Chakkarpur, MG Road, Gurgaon</v>
          </cell>
          <cell r="F1068" t="str">
            <v>MG Road</v>
          </cell>
          <cell r="G1068" t="str">
            <v>MG Road, Gurgaon</v>
          </cell>
          <cell r="H1068">
            <v>77.080909899999995</v>
          </cell>
          <cell r="I1068">
            <v>28.473491599999999</v>
          </cell>
          <cell r="J1068" t="str">
            <v>South Indian</v>
          </cell>
          <cell r="K1068">
            <v>300</v>
          </cell>
          <cell r="L1068" t="str">
            <v>Indian Rupees(Rs.)</v>
          </cell>
          <cell r="M1068" t="str">
            <v>No</v>
          </cell>
          <cell r="N1068" t="str">
            <v>No</v>
          </cell>
          <cell r="O1068">
            <v>1</v>
          </cell>
          <cell r="P1068">
            <v>2.8</v>
          </cell>
          <cell r="Q1068" t="str">
            <v>Average</v>
          </cell>
          <cell r="R1068">
            <v>45</v>
          </cell>
        </row>
        <row r="1069">
          <cell r="A1069">
            <v>4879</v>
          </cell>
          <cell r="C1069" t="str">
            <v>India</v>
          </cell>
          <cell r="D1069" t="str">
            <v>Gurgaon</v>
          </cell>
          <cell r="E1069" t="str">
            <v>Barista,Global Busines Park, MG Road, Gurgaon</v>
          </cell>
          <cell r="F1069" t="str">
            <v>MG Road</v>
          </cell>
          <cell r="G1069" t="str">
            <v>MG Road, Gurgaon</v>
          </cell>
          <cell r="H1069">
            <v>77.102372599999995</v>
          </cell>
          <cell r="I1069">
            <v>28.480540399999999</v>
          </cell>
          <cell r="J1069" t="str">
            <v>Cafe</v>
          </cell>
          <cell r="K1069">
            <v>650</v>
          </cell>
          <cell r="L1069" t="str">
            <v>Indian Rupees(Rs.)</v>
          </cell>
          <cell r="M1069" t="str">
            <v>No</v>
          </cell>
          <cell r="N1069" t="str">
            <v>No</v>
          </cell>
          <cell r="O1069">
            <v>2</v>
          </cell>
          <cell r="P1069">
            <v>3.3</v>
          </cell>
          <cell r="Q1069" t="str">
            <v>Average</v>
          </cell>
          <cell r="R1069">
            <v>22</v>
          </cell>
        </row>
        <row r="1070">
          <cell r="A1070">
            <v>18198441</v>
          </cell>
          <cell r="C1070" t="str">
            <v>India</v>
          </cell>
          <cell r="D1070" t="str">
            <v>Gurgaon</v>
          </cell>
          <cell r="E1070" t="str">
            <v>Bengali By Nature,Shop 1016, Maruti Vihar, Chakkarpur, MG Road, Gurgaon</v>
          </cell>
          <cell r="F1070" t="str">
            <v>MG Road</v>
          </cell>
          <cell r="G1070" t="str">
            <v>MG Road, Gurgaon</v>
          </cell>
          <cell r="H1070">
            <v>77.082752900000003</v>
          </cell>
          <cell r="I1070">
            <v>28.476619100000001</v>
          </cell>
          <cell r="J1070" t="str">
            <v>Fast Food, Chinese, Bengali</v>
          </cell>
          <cell r="K1070">
            <v>400</v>
          </cell>
          <cell r="L1070" t="str">
            <v>Indian Rupees(Rs.)</v>
          </cell>
          <cell r="M1070" t="str">
            <v>No</v>
          </cell>
          <cell r="N1070" t="str">
            <v>Yes</v>
          </cell>
          <cell r="O1070">
            <v>1</v>
          </cell>
          <cell r="P1070">
            <v>3.3</v>
          </cell>
          <cell r="Q1070" t="str">
            <v>Average</v>
          </cell>
          <cell r="R1070">
            <v>38</v>
          </cell>
        </row>
        <row r="1071">
          <cell r="A1071">
            <v>18334445</v>
          </cell>
          <cell r="C1071" t="str">
            <v>India</v>
          </cell>
          <cell r="D1071" t="str">
            <v>Gurgaon</v>
          </cell>
          <cell r="E1071" t="str">
            <v>Burger Planet,Shop 7, Opposite to Universal Gym, Numberdar Market, Chakkarpur, Gurgaon, MG Road, Gurgaon</v>
          </cell>
          <cell r="F1071" t="str">
            <v>MG Road</v>
          </cell>
          <cell r="G1071" t="str">
            <v>MG Road, Gurgaon</v>
          </cell>
          <cell r="H1071">
            <v>77.085001000000005</v>
          </cell>
          <cell r="I1071">
            <v>28.477104199999999</v>
          </cell>
          <cell r="J1071" t="str">
            <v>North Indian, Chinese, Fast Food</v>
          </cell>
          <cell r="K1071">
            <v>300</v>
          </cell>
          <cell r="L1071" t="str">
            <v>Indian Rupees(Rs.)</v>
          </cell>
          <cell r="M1071" t="str">
            <v>No</v>
          </cell>
          <cell r="N1071" t="str">
            <v>Yes</v>
          </cell>
          <cell r="O1071">
            <v>1</v>
          </cell>
          <cell r="P1071">
            <v>3.2</v>
          </cell>
          <cell r="Q1071" t="str">
            <v>Average</v>
          </cell>
          <cell r="R1071">
            <v>21</v>
          </cell>
        </row>
        <row r="1072">
          <cell r="A1072">
            <v>302920</v>
          </cell>
          <cell r="C1072" t="str">
            <v>India</v>
          </cell>
          <cell r="D1072" t="str">
            <v>Gurgaon</v>
          </cell>
          <cell r="E1072" t="str">
            <v>Cafe Coffee Day,MG Road Metro Station, MG Road, Gurgaon</v>
          </cell>
          <cell r="F1072" t="str">
            <v>MG Road</v>
          </cell>
          <cell r="G1072" t="str">
            <v>MG Road, Gurgaon</v>
          </cell>
          <cell r="H1072">
            <v>77.080234899999994</v>
          </cell>
          <cell r="I1072">
            <v>28.479783600000001</v>
          </cell>
          <cell r="J1072" t="str">
            <v>Cafe</v>
          </cell>
          <cell r="K1072">
            <v>450</v>
          </cell>
          <cell r="L1072" t="str">
            <v>Indian Rupees(Rs.)</v>
          </cell>
          <cell r="M1072" t="str">
            <v>No</v>
          </cell>
          <cell r="N1072" t="str">
            <v>No</v>
          </cell>
          <cell r="O1072">
            <v>1</v>
          </cell>
          <cell r="P1072">
            <v>3.1</v>
          </cell>
          <cell r="Q1072" t="str">
            <v>Average</v>
          </cell>
          <cell r="R1072">
            <v>20</v>
          </cell>
        </row>
        <row r="1073">
          <cell r="A1073">
            <v>18430882</v>
          </cell>
          <cell r="C1073" t="str">
            <v>India</v>
          </cell>
          <cell r="D1073" t="str">
            <v>Gurgaon</v>
          </cell>
          <cell r="E1073" t="str">
            <v>Chini Bowl,1st Floor, Essel Towers, MG Road, Gurgaon</v>
          </cell>
          <cell r="F1073" t="str">
            <v>MG Road</v>
          </cell>
          <cell r="G1073" t="str">
            <v>MG Road, Gurgaon</v>
          </cell>
          <cell r="H1073">
            <v>77.076192700000007</v>
          </cell>
          <cell r="I1073">
            <v>28.476071999999998</v>
          </cell>
          <cell r="J1073" t="str">
            <v>Chinese, Thai, Japanese, Tibetan</v>
          </cell>
          <cell r="K1073">
            <v>800</v>
          </cell>
          <cell r="L1073" t="str">
            <v>Indian Rupees(Rs.)</v>
          </cell>
          <cell r="M1073" t="str">
            <v>No</v>
          </cell>
          <cell r="N1073" t="str">
            <v>No</v>
          </cell>
          <cell r="O1073">
            <v>2</v>
          </cell>
          <cell r="P1073">
            <v>2.8</v>
          </cell>
          <cell r="Q1073" t="str">
            <v>Average</v>
          </cell>
          <cell r="R1073">
            <v>15</v>
          </cell>
        </row>
        <row r="1074">
          <cell r="A1074">
            <v>313204</v>
          </cell>
          <cell r="C1074" t="str">
            <v>India</v>
          </cell>
          <cell r="D1074" t="str">
            <v>Gurgaon</v>
          </cell>
          <cell r="E1074" t="str">
            <v>E Yum,Plot H-16/6, MG Road, Gurgaon</v>
          </cell>
          <cell r="F1074" t="str">
            <v>MG Road</v>
          </cell>
          <cell r="G1074" t="str">
            <v>MG Road, Gurgaon</v>
          </cell>
          <cell r="H1074">
            <v>77.10031841</v>
          </cell>
          <cell r="I1074">
            <v>28.47773187</v>
          </cell>
          <cell r="J1074" t="str">
            <v>Continental, Italian, Mexican</v>
          </cell>
          <cell r="K1074">
            <v>750</v>
          </cell>
          <cell r="L1074" t="str">
            <v>Indian Rupees(Rs.)</v>
          </cell>
          <cell r="M1074" t="str">
            <v>No</v>
          </cell>
          <cell r="N1074" t="str">
            <v>Yes</v>
          </cell>
          <cell r="O1074">
            <v>2</v>
          </cell>
          <cell r="P1074">
            <v>3.4</v>
          </cell>
          <cell r="Q1074" t="str">
            <v>Average</v>
          </cell>
          <cell r="R1074">
            <v>69</v>
          </cell>
        </row>
        <row r="1075">
          <cell r="A1075">
            <v>303477</v>
          </cell>
          <cell r="C1075" t="str">
            <v>India</v>
          </cell>
          <cell r="D1075" t="str">
            <v>Gurgaon</v>
          </cell>
          <cell r="E1075" t="str">
            <v>Handi X-Press,Shop 4, Housing Board Complex, Saraswati Vihar, Chakarpur, MG Road, Gurgaon</v>
          </cell>
          <cell r="F1075" t="str">
            <v>MG Road</v>
          </cell>
          <cell r="G1075" t="str">
            <v>MG Road, Gurgaon</v>
          </cell>
          <cell r="H1075">
            <v>77.082883499999994</v>
          </cell>
          <cell r="I1075">
            <v>28.476160700000001</v>
          </cell>
          <cell r="J1075" t="str">
            <v>North Indian, Chinese, Mughlai</v>
          </cell>
          <cell r="K1075">
            <v>550</v>
          </cell>
          <cell r="L1075" t="str">
            <v>Indian Rupees(Rs.)</v>
          </cell>
          <cell r="M1075" t="str">
            <v>No</v>
          </cell>
          <cell r="N1075" t="str">
            <v>Yes</v>
          </cell>
          <cell r="O1075">
            <v>2</v>
          </cell>
          <cell r="P1075">
            <v>3.2</v>
          </cell>
          <cell r="Q1075" t="str">
            <v>Average</v>
          </cell>
          <cell r="R1075">
            <v>75</v>
          </cell>
        </row>
        <row r="1076">
          <cell r="A1076">
            <v>5230</v>
          </cell>
          <cell r="C1076" t="str">
            <v>India</v>
          </cell>
          <cell r="D1076" t="str">
            <v>Gurgaon</v>
          </cell>
          <cell r="E1076" t="str">
            <v>Ion Club &amp; Dining Lounge,12/14, UGF, JMD Arcade Mall, MG Road, Gurgaon</v>
          </cell>
          <cell r="F1076" t="str">
            <v>MG Road</v>
          </cell>
          <cell r="G1076" t="str">
            <v>MG Road, Gurgaon</v>
          </cell>
          <cell r="H1076">
            <v>77.088598000000005</v>
          </cell>
          <cell r="I1076">
            <v>28.479690999999999</v>
          </cell>
          <cell r="J1076" t="str">
            <v>Continental, North Indian, Mughlai, Chinese</v>
          </cell>
          <cell r="K1076">
            <v>1800</v>
          </cell>
          <cell r="L1076" t="str">
            <v>Indian Rupees(Rs.)</v>
          </cell>
          <cell r="M1076" t="str">
            <v>Yes</v>
          </cell>
          <cell r="N1076" t="str">
            <v>No</v>
          </cell>
          <cell r="O1076">
            <v>3</v>
          </cell>
          <cell r="P1076">
            <v>2.6</v>
          </cell>
          <cell r="Q1076" t="str">
            <v>Average</v>
          </cell>
          <cell r="R1076">
            <v>115</v>
          </cell>
        </row>
        <row r="1077">
          <cell r="A1077">
            <v>3582</v>
          </cell>
          <cell r="C1077" t="str">
            <v>India</v>
          </cell>
          <cell r="D1077" t="str">
            <v>Gurgaon</v>
          </cell>
          <cell r="E1077" t="str">
            <v>Komachi,TF 3A/3B/3C, 3rd Floor, MGF Plaza Mall, MG Road, Gurgaon</v>
          </cell>
          <cell r="F1077" t="str">
            <v>MG Road</v>
          </cell>
          <cell r="G1077" t="str">
            <v>MG Road, Gurgaon</v>
          </cell>
          <cell r="H1077">
            <v>77.073106600000003</v>
          </cell>
          <cell r="I1077">
            <v>28.477635100000001</v>
          </cell>
          <cell r="J1077" t="str">
            <v>Japanese</v>
          </cell>
          <cell r="K1077">
            <v>1200</v>
          </cell>
          <cell r="L1077" t="str">
            <v>Indian Rupees(Rs.)</v>
          </cell>
          <cell r="M1077" t="str">
            <v>Yes</v>
          </cell>
          <cell r="N1077" t="str">
            <v>No</v>
          </cell>
          <cell r="O1077">
            <v>3</v>
          </cell>
          <cell r="P1077">
            <v>3.2</v>
          </cell>
          <cell r="Q1077" t="str">
            <v>Average</v>
          </cell>
          <cell r="R1077">
            <v>39</v>
          </cell>
        </row>
        <row r="1078">
          <cell r="A1078">
            <v>303470</v>
          </cell>
          <cell r="C1078" t="str">
            <v>India</v>
          </cell>
          <cell r="D1078" t="str">
            <v>Gurgaon</v>
          </cell>
          <cell r="E1078" t="str">
            <v>Mehfil-e-Handi,634, Saraswati Vihar, Chakarpur, MG Road, Gurgaon</v>
          </cell>
          <cell r="F1078" t="str">
            <v>MG Road</v>
          </cell>
          <cell r="G1078" t="str">
            <v>MG Road, Gurgaon</v>
          </cell>
          <cell r="H1078">
            <v>77.082932700000001</v>
          </cell>
          <cell r="I1078">
            <v>28.4760986</v>
          </cell>
          <cell r="J1078" t="str">
            <v>North Indian, Chinese, Mughlai</v>
          </cell>
          <cell r="K1078">
            <v>400</v>
          </cell>
          <cell r="L1078" t="str">
            <v>Indian Rupees(Rs.)</v>
          </cell>
          <cell r="M1078" t="str">
            <v>No</v>
          </cell>
          <cell r="N1078" t="str">
            <v>No</v>
          </cell>
          <cell r="O1078">
            <v>1</v>
          </cell>
          <cell r="P1078">
            <v>2.8</v>
          </cell>
          <cell r="Q1078" t="str">
            <v>Average</v>
          </cell>
          <cell r="R1078">
            <v>36</v>
          </cell>
        </row>
        <row r="1079">
          <cell r="A1079">
            <v>429</v>
          </cell>
          <cell r="C1079" t="str">
            <v>India</v>
          </cell>
          <cell r="D1079" t="str">
            <v>Gurgaon</v>
          </cell>
          <cell r="E1079" t="str">
            <v>Mezbaan's,SCO 20, Housing Board Shopping Complex, Saraswati Vihar, Near Union Bank, MG Road, Gurgaon</v>
          </cell>
          <cell r="F1079" t="str">
            <v>MG Road</v>
          </cell>
          <cell r="G1079" t="str">
            <v>MG Road, Gurgaon</v>
          </cell>
          <cell r="H1079">
            <v>77.082393199999999</v>
          </cell>
          <cell r="I1079">
            <v>28.475777699999998</v>
          </cell>
          <cell r="J1079" t="str">
            <v>North Indian, Mughlai, Chinese</v>
          </cell>
          <cell r="K1079">
            <v>600</v>
          </cell>
          <cell r="L1079" t="str">
            <v>Indian Rupees(Rs.)</v>
          </cell>
          <cell r="M1079" t="str">
            <v>No</v>
          </cell>
          <cell r="N1079" t="str">
            <v>No</v>
          </cell>
          <cell r="O1079">
            <v>2</v>
          </cell>
          <cell r="P1079">
            <v>2.7</v>
          </cell>
          <cell r="Q1079" t="str">
            <v>Average</v>
          </cell>
          <cell r="R1079">
            <v>61</v>
          </cell>
        </row>
        <row r="1080">
          <cell r="A1080">
            <v>18034040</v>
          </cell>
          <cell r="C1080" t="str">
            <v>India</v>
          </cell>
          <cell r="D1080" t="str">
            <v>Gurgaon</v>
          </cell>
          <cell r="E1080" t="str">
            <v>Mini Mahal Delux,217-A, 2nd Floor, City Center Mall, MG Road, Gurgaon</v>
          </cell>
          <cell r="F1080" t="str">
            <v>MG Road</v>
          </cell>
          <cell r="G1080" t="str">
            <v>MG Road, Gurgaon</v>
          </cell>
          <cell r="H1080">
            <v>77.080594599999998</v>
          </cell>
          <cell r="I1080">
            <v>28.478742499999999</v>
          </cell>
          <cell r="J1080" t="str">
            <v>North Indian, Chinese</v>
          </cell>
          <cell r="K1080">
            <v>1200</v>
          </cell>
          <cell r="L1080" t="str">
            <v>Indian Rupees(Rs.)</v>
          </cell>
          <cell r="M1080" t="str">
            <v>Yes</v>
          </cell>
          <cell r="N1080" t="str">
            <v>No</v>
          </cell>
          <cell r="O1080">
            <v>3</v>
          </cell>
          <cell r="P1080">
            <v>2.8</v>
          </cell>
          <cell r="Q1080" t="str">
            <v>Average</v>
          </cell>
          <cell r="R1080">
            <v>23</v>
          </cell>
        </row>
        <row r="1081">
          <cell r="A1081">
            <v>17953932</v>
          </cell>
          <cell r="C1081" t="str">
            <v>India</v>
          </cell>
          <cell r="D1081" t="str">
            <v>Gurgaon</v>
          </cell>
          <cell r="E1081" t="str">
            <v>Pita Pan,4-B, Food Court, 3rd Floor, MGF Metropolitan Mall, MG Road, Gurgaon</v>
          </cell>
          <cell r="F1081" t="str">
            <v>MG Road</v>
          </cell>
          <cell r="G1081" t="str">
            <v>MG Road, Gurgaon</v>
          </cell>
          <cell r="H1081">
            <v>77.0803248</v>
          </cell>
          <cell r="I1081">
            <v>28.480509399999999</v>
          </cell>
          <cell r="J1081" t="str">
            <v>Arabian, Lebanese</v>
          </cell>
          <cell r="K1081">
            <v>600</v>
          </cell>
          <cell r="L1081" t="str">
            <v>Indian Rupees(Rs.)</v>
          </cell>
          <cell r="M1081" t="str">
            <v>No</v>
          </cell>
          <cell r="N1081" t="str">
            <v>Yes</v>
          </cell>
          <cell r="O1081">
            <v>2</v>
          </cell>
          <cell r="P1081">
            <v>3.1</v>
          </cell>
          <cell r="Q1081" t="str">
            <v>Average</v>
          </cell>
          <cell r="R1081">
            <v>82</v>
          </cell>
        </row>
        <row r="1082">
          <cell r="A1082">
            <v>312668</v>
          </cell>
          <cell r="C1082" t="str">
            <v>India</v>
          </cell>
          <cell r="D1082" t="str">
            <v>Gurgaon</v>
          </cell>
          <cell r="E1082" t="str">
            <v>SBar Club &amp; Lounge,1-4, Lower Ground Floor, Grand Mall, MG Road, Gurgaon</v>
          </cell>
          <cell r="F1082" t="str">
            <v>MG Road</v>
          </cell>
          <cell r="G1082" t="str">
            <v>MG Road, Gurgaon</v>
          </cell>
          <cell r="H1082">
            <v>77.090216600000005</v>
          </cell>
          <cell r="I1082">
            <v>28.479667200000002</v>
          </cell>
          <cell r="J1082" t="str">
            <v>Finger Food</v>
          </cell>
          <cell r="K1082">
            <v>2200</v>
          </cell>
          <cell r="L1082" t="str">
            <v>Indian Rupees(Rs.)</v>
          </cell>
          <cell r="M1082" t="str">
            <v>Yes</v>
          </cell>
          <cell r="N1082" t="str">
            <v>No</v>
          </cell>
          <cell r="O1082">
            <v>4</v>
          </cell>
          <cell r="P1082">
            <v>3.1</v>
          </cell>
          <cell r="Q1082" t="str">
            <v>Average</v>
          </cell>
          <cell r="R1082">
            <v>13</v>
          </cell>
        </row>
        <row r="1083">
          <cell r="A1083">
            <v>997</v>
          </cell>
          <cell r="C1083" t="str">
            <v>India</v>
          </cell>
          <cell r="D1083" t="str">
            <v>Gurgaon</v>
          </cell>
          <cell r="E1083" t="str">
            <v>China Club,Lobby Level, Tower C, Global Business Park, MG Road, Gurgaon</v>
          </cell>
          <cell r="F1083" t="str">
            <v>MG Road</v>
          </cell>
          <cell r="G1083" t="str">
            <v>MG Road, Gurgaon</v>
          </cell>
          <cell r="H1083">
            <v>77.102036900000002</v>
          </cell>
          <cell r="I1083">
            <v>28.4800544</v>
          </cell>
          <cell r="J1083" t="str">
            <v>Chinese, Asian</v>
          </cell>
          <cell r="K1083">
            <v>2000</v>
          </cell>
          <cell r="L1083" t="str">
            <v>Indian Rupees(Rs.)</v>
          </cell>
          <cell r="M1083" t="str">
            <v>No</v>
          </cell>
          <cell r="N1083" t="str">
            <v>No</v>
          </cell>
          <cell r="O1083">
            <v>4</v>
          </cell>
          <cell r="P1083">
            <v>3.8</v>
          </cell>
          <cell r="Q1083" t="str">
            <v>Good</v>
          </cell>
          <cell r="R1083">
            <v>283</v>
          </cell>
        </row>
        <row r="1084">
          <cell r="A1084">
            <v>2144</v>
          </cell>
          <cell r="C1084" t="str">
            <v>India</v>
          </cell>
          <cell r="D1084" t="str">
            <v>Gurgaon</v>
          </cell>
          <cell r="E1084" t="str">
            <v>Coriander Leaf,Ground Floor, Vatika Triangle, Sushant Lok 1, Behind DT City Center, MG Road, Gurgaon</v>
          </cell>
          <cell r="F1084" t="str">
            <v>MG Road</v>
          </cell>
          <cell r="G1084" t="str">
            <v>MG Road, Gurgaon</v>
          </cell>
          <cell r="H1084">
            <v>77.081112599999997</v>
          </cell>
          <cell r="I1084">
            <v>28.477569899999999</v>
          </cell>
          <cell r="J1084" t="str">
            <v>Mughlai, Pakistani, North Indian</v>
          </cell>
          <cell r="K1084">
            <v>1600</v>
          </cell>
          <cell r="L1084" t="str">
            <v>Indian Rupees(Rs.)</v>
          </cell>
          <cell r="M1084" t="str">
            <v>Yes</v>
          </cell>
          <cell r="N1084" t="str">
            <v>Yes</v>
          </cell>
          <cell r="O1084">
            <v>3</v>
          </cell>
          <cell r="P1084">
            <v>3.8</v>
          </cell>
          <cell r="Q1084" t="str">
            <v>Good</v>
          </cell>
          <cell r="R1084">
            <v>665</v>
          </cell>
        </row>
        <row r="1085">
          <cell r="A1085">
            <v>305682</v>
          </cell>
          <cell r="C1085" t="str">
            <v>India</v>
          </cell>
          <cell r="D1085" t="str">
            <v>Gurgaon</v>
          </cell>
          <cell r="E1085" t="str">
            <v>Doughlicious,Global Business Park, Ground Floor, Tower B, MG Road, Gurgaon</v>
          </cell>
          <cell r="F1085" t="str">
            <v>MG Road</v>
          </cell>
          <cell r="G1085" t="str">
            <v>MG Road, Gurgaon</v>
          </cell>
          <cell r="H1085">
            <v>77.102608700000005</v>
          </cell>
          <cell r="I1085">
            <v>28.4806694</v>
          </cell>
          <cell r="J1085" t="str">
            <v>Bakery, Desserts, Fast Food</v>
          </cell>
          <cell r="K1085">
            <v>550</v>
          </cell>
          <cell r="L1085" t="str">
            <v>Indian Rupees(Rs.)</v>
          </cell>
          <cell r="M1085" t="str">
            <v>No</v>
          </cell>
          <cell r="N1085" t="str">
            <v>Yes</v>
          </cell>
          <cell r="O1085">
            <v>2</v>
          </cell>
          <cell r="P1085">
            <v>3.6</v>
          </cell>
          <cell r="Q1085" t="str">
            <v>Good</v>
          </cell>
          <cell r="R1085">
            <v>69</v>
          </cell>
        </row>
        <row r="1086">
          <cell r="A1086">
            <v>17953934</v>
          </cell>
          <cell r="C1086" t="str">
            <v>India</v>
          </cell>
          <cell r="D1086" t="str">
            <v>Gurgaon</v>
          </cell>
          <cell r="E1086" t="str">
            <v>FreshMenu,MG Road, Gurgaon</v>
          </cell>
          <cell r="F1086" t="str">
            <v>MG Road</v>
          </cell>
          <cell r="G1086" t="str">
            <v>MG Road, Gurgaon</v>
          </cell>
          <cell r="H1086">
            <v>77.082036200000005</v>
          </cell>
          <cell r="I1086">
            <v>28.480059199999999</v>
          </cell>
          <cell r="J1086" t="str">
            <v>Italian, Chinese, Continental, Thai, Mediterranean, Lebanese</v>
          </cell>
          <cell r="K1086">
            <v>600</v>
          </cell>
          <cell r="L1086" t="str">
            <v>Indian Rupees(Rs.)</v>
          </cell>
          <cell r="M1086" t="str">
            <v>No</v>
          </cell>
          <cell r="N1086" t="str">
            <v>Yes</v>
          </cell>
          <cell r="O1086">
            <v>2</v>
          </cell>
          <cell r="P1086">
            <v>3.7</v>
          </cell>
          <cell r="Q1086" t="str">
            <v>Good</v>
          </cell>
          <cell r="R1086">
            <v>198</v>
          </cell>
        </row>
        <row r="1087">
          <cell r="A1087">
            <v>3855</v>
          </cell>
          <cell r="C1087" t="str">
            <v>India</v>
          </cell>
          <cell r="D1087" t="str">
            <v>Gurgaon</v>
          </cell>
          <cell r="E1087" t="str">
            <v>L'Angoor,Lobby Level, Tower C, Global Business Park, MG Road, Gurgaon</v>
          </cell>
          <cell r="F1087" t="str">
            <v>MG Road</v>
          </cell>
          <cell r="G1087" t="str">
            <v>MG Road, Gurgaon</v>
          </cell>
          <cell r="H1087">
            <v>77.102076800000006</v>
          </cell>
          <cell r="I1087">
            <v>28.480604100000001</v>
          </cell>
          <cell r="J1087" t="str">
            <v>American, Seafood, Italian, Japanese, Thai</v>
          </cell>
          <cell r="K1087">
            <v>2500</v>
          </cell>
          <cell r="L1087" t="str">
            <v>Indian Rupees(Rs.)</v>
          </cell>
          <cell r="M1087" t="str">
            <v>Yes</v>
          </cell>
          <cell r="N1087" t="str">
            <v>No</v>
          </cell>
          <cell r="O1087">
            <v>4</v>
          </cell>
          <cell r="P1087">
            <v>3.5</v>
          </cell>
          <cell r="Q1087" t="str">
            <v>Good</v>
          </cell>
          <cell r="R1087">
            <v>57</v>
          </cell>
        </row>
        <row r="1088">
          <cell r="A1088">
            <v>310445</v>
          </cell>
          <cell r="C1088" t="str">
            <v>India</v>
          </cell>
          <cell r="D1088" t="str">
            <v>Gurgaon</v>
          </cell>
          <cell r="E1088" t="str">
            <v>The Cakelicious Factory,2nd Floor, Opposite Metro Pillar 57, Shanti Complex, Sikandarpur Market, MG Road, Gurgaon</v>
          </cell>
          <cell r="F1088" t="str">
            <v>MG Road</v>
          </cell>
          <cell r="G1088" t="str">
            <v>MG Road, Gurgaon</v>
          </cell>
          <cell r="H1088">
            <v>77.096363199999999</v>
          </cell>
          <cell r="I1088">
            <v>28.4821819</v>
          </cell>
          <cell r="J1088" t="str">
            <v>Bakery, Desserts, Fast Food</v>
          </cell>
          <cell r="K1088">
            <v>200</v>
          </cell>
          <cell r="L1088" t="str">
            <v>Indian Rupees(Rs.)</v>
          </cell>
          <cell r="M1088" t="str">
            <v>No</v>
          </cell>
          <cell r="N1088" t="str">
            <v>Yes</v>
          </cell>
          <cell r="O1088">
            <v>1</v>
          </cell>
          <cell r="P1088">
            <v>3.6</v>
          </cell>
          <cell r="Q1088" t="str">
            <v>Good</v>
          </cell>
          <cell r="R1088">
            <v>43</v>
          </cell>
        </row>
        <row r="1089">
          <cell r="A1089">
            <v>892</v>
          </cell>
          <cell r="C1089" t="str">
            <v>India</v>
          </cell>
          <cell r="D1089" t="str">
            <v>Gurgaon</v>
          </cell>
          <cell r="E1089" t="str">
            <v>Green's,SCO 23, Housing Board Shopping Complex, Saraswati Vihar, MG Road, Gurgaon</v>
          </cell>
          <cell r="F1089" t="str">
            <v>MG Road</v>
          </cell>
          <cell r="G1089" t="str">
            <v>MG Road, Gurgaon</v>
          </cell>
          <cell r="H1089">
            <v>77.082438100000005</v>
          </cell>
          <cell r="I1089">
            <v>28.475737200000001</v>
          </cell>
          <cell r="J1089" t="str">
            <v>Chinese, North Indian, South Indian, Street Food</v>
          </cell>
          <cell r="K1089">
            <v>350</v>
          </cell>
          <cell r="L1089" t="str">
            <v>Indian Rupees(Rs.)</v>
          </cell>
          <cell r="M1089" t="str">
            <v>No</v>
          </cell>
          <cell r="N1089" t="str">
            <v>Yes</v>
          </cell>
          <cell r="O1089">
            <v>1</v>
          </cell>
          <cell r="P1089">
            <v>2.2999999999999998</v>
          </cell>
          <cell r="Q1089" t="str">
            <v>Poor</v>
          </cell>
          <cell r="R1089">
            <v>31</v>
          </cell>
        </row>
        <row r="1090">
          <cell r="A1090">
            <v>2056</v>
          </cell>
          <cell r="C1090" t="str">
            <v>India</v>
          </cell>
          <cell r="D1090" t="str">
            <v>Gurgaon</v>
          </cell>
          <cell r="E1090" t="str">
            <v>New Zaika,IFFCO Chowk, MG Road, Gurgaon</v>
          </cell>
          <cell r="F1090" t="str">
            <v>MG Road</v>
          </cell>
          <cell r="G1090" t="str">
            <v>MG Road, Gurgaon</v>
          </cell>
          <cell r="H1090">
            <v>77.069263100000001</v>
          </cell>
          <cell r="I1090">
            <v>28.477294000000001</v>
          </cell>
          <cell r="J1090" t="str">
            <v>North Indian, Chinese</v>
          </cell>
          <cell r="K1090">
            <v>600</v>
          </cell>
          <cell r="L1090" t="str">
            <v>Indian Rupees(Rs.)</v>
          </cell>
          <cell r="M1090" t="str">
            <v>No</v>
          </cell>
          <cell r="N1090" t="str">
            <v>No</v>
          </cell>
          <cell r="O1090">
            <v>2</v>
          </cell>
          <cell r="P1090">
            <v>2.4</v>
          </cell>
          <cell r="Q1090" t="str">
            <v>Poor</v>
          </cell>
          <cell r="R1090">
            <v>35</v>
          </cell>
        </row>
        <row r="1091">
          <cell r="A1091">
            <v>307509</v>
          </cell>
          <cell r="C1091" t="str">
            <v>India</v>
          </cell>
          <cell r="D1091" t="str">
            <v>Gurgaon</v>
          </cell>
          <cell r="E1091" t="str">
            <v>Love Is Cakes,MG Road, Gurgaon</v>
          </cell>
          <cell r="F1091" t="str">
            <v>MG Road</v>
          </cell>
          <cell r="G1091" t="str">
            <v>MG Road, Gurgaon</v>
          </cell>
          <cell r="H1091">
            <v>77.093588600000004</v>
          </cell>
          <cell r="I1091">
            <v>28.472684699999999</v>
          </cell>
          <cell r="J1091" t="str">
            <v>Bakery</v>
          </cell>
          <cell r="K1091">
            <v>600</v>
          </cell>
          <cell r="L1091" t="str">
            <v>Indian Rupees(Rs.)</v>
          </cell>
          <cell r="M1091" t="str">
            <v>No</v>
          </cell>
          <cell r="N1091" t="str">
            <v>Yes</v>
          </cell>
          <cell r="O1091">
            <v>2</v>
          </cell>
          <cell r="P1091">
            <v>4.0999999999999996</v>
          </cell>
          <cell r="Q1091" t="str">
            <v>Very Good</v>
          </cell>
          <cell r="R1091">
            <v>246</v>
          </cell>
        </row>
        <row r="1092">
          <cell r="A1092">
            <v>797</v>
          </cell>
          <cell r="C1092" t="str">
            <v>India</v>
          </cell>
          <cell r="D1092" t="str">
            <v>Gurgaon</v>
          </cell>
          <cell r="E1092" t="str">
            <v>Costa Coffee,Ground Floor, MGF Mega City Mall, MG Road, Gurgaon</v>
          </cell>
          <cell r="F1092" t="str">
            <v>MGF Mega City Mall, MG Road</v>
          </cell>
          <cell r="G1092" t="str">
            <v>MGF Mega City Mall, MG Road, Gurgaon</v>
          </cell>
          <cell r="H1092">
            <v>77.089407300000005</v>
          </cell>
          <cell r="I1092">
            <v>28.479858400000001</v>
          </cell>
          <cell r="J1092" t="str">
            <v>Cafe</v>
          </cell>
          <cell r="K1092">
            <v>600</v>
          </cell>
          <cell r="L1092" t="str">
            <v>Indian Rupees(Rs.)</v>
          </cell>
          <cell r="M1092" t="str">
            <v>No</v>
          </cell>
          <cell r="N1092" t="str">
            <v>No</v>
          </cell>
          <cell r="O1092">
            <v>2</v>
          </cell>
          <cell r="P1092">
            <v>3.3</v>
          </cell>
          <cell r="Q1092" t="str">
            <v>Average</v>
          </cell>
          <cell r="R1092">
            <v>31</v>
          </cell>
        </row>
        <row r="1093">
          <cell r="A1093">
            <v>308013</v>
          </cell>
          <cell r="C1093" t="str">
            <v>India</v>
          </cell>
          <cell r="D1093" t="str">
            <v>Gurgaon</v>
          </cell>
          <cell r="E1093" t="str">
            <v>Uforia,2nd Floor, MGF Mega City Mall, MG Road, Gurgaon</v>
          </cell>
          <cell r="F1093" t="str">
            <v>MGF Mega City Mall, MG Road</v>
          </cell>
          <cell r="G1093" t="str">
            <v>MGF Mega City Mall, MG Road, Gurgaon</v>
          </cell>
          <cell r="H1093">
            <v>77.089227399999999</v>
          </cell>
          <cell r="I1093">
            <v>28.479841100000002</v>
          </cell>
          <cell r="J1093" t="str">
            <v>Continental, Asian, North Indian, Italian</v>
          </cell>
          <cell r="K1093">
            <v>1500</v>
          </cell>
          <cell r="L1093" t="str">
            <v>Indian Rupees(Rs.)</v>
          </cell>
          <cell r="M1093" t="str">
            <v>Yes</v>
          </cell>
          <cell r="N1093" t="str">
            <v>No</v>
          </cell>
          <cell r="O1093">
            <v>3</v>
          </cell>
          <cell r="P1093">
            <v>3.5</v>
          </cell>
          <cell r="Q1093" t="str">
            <v>Good</v>
          </cell>
          <cell r="R1093">
            <v>240</v>
          </cell>
        </row>
        <row r="1094">
          <cell r="A1094">
            <v>2760</v>
          </cell>
          <cell r="C1094" t="str">
            <v>India</v>
          </cell>
          <cell r="D1094" t="str">
            <v>Gurgaon</v>
          </cell>
          <cell r="E1094" t="str">
            <v>Vapour Pub &amp; Brewery,2nd Floor, MGF Mega City Mall, MG Road, Gurgaon</v>
          </cell>
          <cell r="F1094" t="str">
            <v>MGF Mega City Mall, MG Road</v>
          </cell>
          <cell r="G1094" t="str">
            <v>MGF Mega City Mall, MG Road, Gurgaon</v>
          </cell>
          <cell r="H1094">
            <v>77.089279199999993</v>
          </cell>
          <cell r="I1094">
            <v>28.479803100000002</v>
          </cell>
          <cell r="J1094" t="str">
            <v>Finger Food, Continental, North Indian, Italian, Chinese</v>
          </cell>
          <cell r="K1094">
            <v>1500</v>
          </cell>
          <cell r="L1094" t="str">
            <v>Indian Rupees(Rs.)</v>
          </cell>
          <cell r="M1094" t="str">
            <v>No</v>
          </cell>
          <cell r="N1094" t="str">
            <v>No</v>
          </cell>
          <cell r="O1094">
            <v>3</v>
          </cell>
          <cell r="P1094">
            <v>3.7</v>
          </cell>
          <cell r="Q1094" t="str">
            <v>Good</v>
          </cell>
          <cell r="R1094">
            <v>1902</v>
          </cell>
        </row>
        <row r="1095">
          <cell r="A1095">
            <v>8913</v>
          </cell>
          <cell r="C1095" t="str">
            <v>India</v>
          </cell>
          <cell r="D1095" t="str">
            <v>Gurgaon</v>
          </cell>
          <cell r="E1095" t="str">
            <v>Pirates of Grill,Ground Floor, MGF Mega City Mall, MG Road, Gurgaon</v>
          </cell>
          <cell r="F1095" t="str">
            <v>MGF Mega City Mall, MG Road</v>
          </cell>
          <cell r="G1095" t="str">
            <v>MGF Mega City Mall, MG Road, Gurgaon</v>
          </cell>
          <cell r="H1095">
            <v>77.089356300000006</v>
          </cell>
          <cell r="I1095">
            <v>28.479941499999999</v>
          </cell>
          <cell r="J1095" t="str">
            <v>North Indian, Continental, Mughlai, Asian</v>
          </cell>
          <cell r="K1095">
            <v>2000</v>
          </cell>
          <cell r="L1095" t="str">
            <v>Indian Rupees(Rs.)</v>
          </cell>
          <cell r="M1095" t="str">
            <v>Yes</v>
          </cell>
          <cell r="N1095" t="str">
            <v>No</v>
          </cell>
          <cell r="O1095">
            <v>4</v>
          </cell>
          <cell r="P1095">
            <v>4.0999999999999996</v>
          </cell>
          <cell r="Q1095" t="str">
            <v>Very Good</v>
          </cell>
          <cell r="R1095">
            <v>2806</v>
          </cell>
        </row>
        <row r="1096">
          <cell r="A1096">
            <v>311759</v>
          </cell>
          <cell r="C1096" t="str">
            <v>India</v>
          </cell>
          <cell r="D1096" t="str">
            <v>Gurgaon</v>
          </cell>
          <cell r="E1096" t="str">
            <v>Barista Creme Lavazza,Lower Ground Floor, MGF Metropolis Mall, MG Road, Gurgaon</v>
          </cell>
          <cell r="F1096" t="str">
            <v>MGF Metropolis Mall, MG Road</v>
          </cell>
          <cell r="G1096" t="str">
            <v>MGF Metropolis Mall, MG Road, Gurgaon</v>
          </cell>
          <cell r="H1096">
            <v>77.082393199999999</v>
          </cell>
          <cell r="I1096">
            <v>28.4785568</v>
          </cell>
          <cell r="J1096" t="str">
            <v>Cafe</v>
          </cell>
          <cell r="K1096">
            <v>650</v>
          </cell>
          <cell r="L1096" t="str">
            <v>Indian Rupees(Rs.)</v>
          </cell>
          <cell r="M1096" t="str">
            <v>No</v>
          </cell>
          <cell r="N1096" t="str">
            <v>No</v>
          </cell>
          <cell r="O1096">
            <v>2</v>
          </cell>
          <cell r="P1096">
            <v>3.2</v>
          </cell>
          <cell r="Q1096" t="str">
            <v>Average</v>
          </cell>
          <cell r="R1096">
            <v>13</v>
          </cell>
        </row>
        <row r="1097">
          <cell r="A1097">
            <v>18446889</v>
          </cell>
          <cell r="C1097" t="str">
            <v>India</v>
          </cell>
          <cell r="D1097" t="str">
            <v>Gurgaon</v>
          </cell>
          <cell r="E1097" t="str">
            <v>Frozen Adda,Food Court, 2nd Floor, MGF Metropolis Mall, MG Road, Gurgaon</v>
          </cell>
          <cell r="F1097" t="str">
            <v>MGF Metropolis Mall, MG Road</v>
          </cell>
          <cell r="G1097" t="str">
            <v>MGF Metropolis Mall, MG Road, Gurgaon</v>
          </cell>
          <cell r="H1097">
            <v>77.081673699999996</v>
          </cell>
          <cell r="I1097">
            <v>28.478487600000001</v>
          </cell>
          <cell r="J1097" t="str">
            <v>Ice Cream, Desserts</v>
          </cell>
          <cell r="K1097">
            <v>350</v>
          </cell>
          <cell r="L1097" t="str">
            <v>Indian Rupees(Rs.)</v>
          </cell>
          <cell r="M1097" t="str">
            <v>No</v>
          </cell>
          <cell r="N1097" t="str">
            <v>No</v>
          </cell>
          <cell r="O1097">
            <v>1</v>
          </cell>
          <cell r="P1097">
            <v>3</v>
          </cell>
          <cell r="Q1097" t="str">
            <v>Average</v>
          </cell>
          <cell r="R1097">
            <v>5</v>
          </cell>
        </row>
        <row r="1098">
          <cell r="A1098">
            <v>9957</v>
          </cell>
          <cell r="C1098" t="str">
            <v>India</v>
          </cell>
          <cell r="D1098" t="str">
            <v>Gurgaon</v>
          </cell>
          <cell r="E1098" t="str">
            <v>McDonald's,MGF Metropolis Mall, MG Road, Gurgaon</v>
          </cell>
          <cell r="F1098" t="str">
            <v>MGF Metropolis Mall, MG Road</v>
          </cell>
          <cell r="G1098" t="str">
            <v>MGF Metropolis Mall, MG Road, Gurgaon</v>
          </cell>
          <cell r="H1098">
            <v>77.081896700000001</v>
          </cell>
          <cell r="I1098">
            <v>28.479447</v>
          </cell>
          <cell r="J1098" t="str">
            <v>Fast Food, Burger</v>
          </cell>
          <cell r="K1098">
            <v>500</v>
          </cell>
          <cell r="L1098" t="str">
            <v>Indian Rupees(Rs.)</v>
          </cell>
          <cell r="M1098" t="str">
            <v>No</v>
          </cell>
          <cell r="N1098" t="str">
            <v>No</v>
          </cell>
          <cell r="O1098">
            <v>2</v>
          </cell>
          <cell r="P1098">
            <v>3.2</v>
          </cell>
          <cell r="Q1098" t="str">
            <v>Average</v>
          </cell>
          <cell r="R1098">
            <v>68</v>
          </cell>
        </row>
        <row r="1099">
          <cell r="A1099">
            <v>308840</v>
          </cell>
          <cell r="C1099" t="str">
            <v>India</v>
          </cell>
          <cell r="D1099" t="str">
            <v>Gurgaon</v>
          </cell>
          <cell r="E1099" t="str">
            <v>Mr Idli Xpress,LG-33, Lower Ground Floor, MGF Metropolis Mall, MG Road, Gurgaon</v>
          </cell>
          <cell r="F1099" t="str">
            <v>MGF Metropolis Mall, MG Road</v>
          </cell>
          <cell r="G1099" t="str">
            <v>MGF Metropolis Mall, MG Road, Gurgaon</v>
          </cell>
          <cell r="H1099">
            <v>77.081718699999996</v>
          </cell>
          <cell r="I1099">
            <v>28.4792539</v>
          </cell>
          <cell r="J1099" t="str">
            <v>South Indian, Chinese</v>
          </cell>
          <cell r="K1099">
            <v>450</v>
          </cell>
          <cell r="L1099" t="str">
            <v>Indian Rupees(Rs.)</v>
          </cell>
          <cell r="M1099" t="str">
            <v>No</v>
          </cell>
          <cell r="N1099" t="str">
            <v>No</v>
          </cell>
          <cell r="O1099">
            <v>1</v>
          </cell>
          <cell r="P1099">
            <v>2.6</v>
          </cell>
          <cell r="Q1099" t="str">
            <v>Average</v>
          </cell>
          <cell r="R1099">
            <v>120</v>
          </cell>
        </row>
        <row r="1100">
          <cell r="A1100">
            <v>18432226</v>
          </cell>
          <cell r="C1100" t="str">
            <v>India</v>
          </cell>
          <cell r="D1100" t="str">
            <v>Gurgaon</v>
          </cell>
          <cell r="E1100" t="str">
            <v>buí©no,2nd Floor, Near Lifestyle, MGF Metropolis Mall, MG Road, Gurgaon</v>
          </cell>
          <cell r="F1100" t="str">
            <v>MGF Metropolis Mall, MG Road</v>
          </cell>
          <cell r="G1100" t="str">
            <v>MGF Metropolis Mall, MG Road, Gurgaon</v>
          </cell>
          <cell r="H1100">
            <v>77.081673699999996</v>
          </cell>
          <cell r="I1100">
            <v>28.478397999999999</v>
          </cell>
          <cell r="J1100" t="str">
            <v>Cafe, American, Desserts, Italian, Bakery</v>
          </cell>
          <cell r="K1100">
            <v>650</v>
          </cell>
          <cell r="L1100" t="str">
            <v>Indian Rupees(Rs.)</v>
          </cell>
          <cell r="M1100" t="str">
            <v>No</v>
          </cell>
          <cell r="N1100" t="str">
            <v>Yes</v>
          </cell>
          <cell r="O1100">
            <v>2</v>
          </cell>
          <cell r="P1100">
            <v>3.7</v>
          </cell>
          <cell r="Q1100" t="str">
            <v>Good</v>
          </cell>
          <cell r="R1100">
            <v>18</v>
          </cell>
        </row>
        <row r="1101">
          <cell r="A1101">
            <v>311777</v>
          </cell>
          <cell r="C1101" t="str">
            <v>India</v>
          </cell>
          <cell r="D1101" t="str">
            <v>Gurgaon</v>
          </cell>
          <cell r="E1101" t="str">
            <v>Starbucks,Upper Ground Floor, MGF Metropolis Mall, MG Road, Gurgaon</v>
          </cell>
          <cell r="F1101" t="str">
            <v>MGF Metropolis Mall, MG Road</v>
          </cell>
          <cell r="G1101" t="str">
            <v>MGF Metropolis Mall, MG Road, Gurgaon</v>
          </cell>
          <cell r="H1101">
            <v>77.081866700000006</v>
          </cell>
          <cell r="I1101">
            <v>28.479142599999999</v>
          </cell>
          <cell r="J1101" t="str">
            <v>Cafe</v>
          </cell>
          <cell r="K1101">
            <v>700</v>
          </cell>
          <cell r="L1101" t="str">
            <v>Indian Rupees(Rs.)</v>
          </cell>
          <cell r="M1101" t="str">
            <v>No</v>
          </cell>
          <cell r="N1101" t="str">
            <v>No</v>
          </cell>
          <cell r="O1101">
            <v>2</v>
          </cell>
          <cell r="P1101">
            <v>3.5</v>
          </cell>
          <cell r="Q1101" t="str">
            <v>Good</v>
          </cell>
          <cell r="R1101">
            <v>66</v>
          </cell>
        </row>
        <row r="1102">
          <cell r="A1102">
            <v>2064</v>
          </cell>
          <cell r="C1102" t="str">
            <v>India</v>
          </cell>
          <cell r="D1102" t="str">
            <v>Gurgaon</v>
          </cell>
          <cell r="E1102" t="str">
            <v>Al Kabab,9, Food Court, 3rd Floor, MGF Metropolitan Mall, MG Road, Gurgaon</v>
          </cell>
          <cell r="F1102" t="str">
            <v>MGF Metropolitan Mall, MG Road</v>
          </cell>
          <cell r="G1102" t="str">
            <v>MGF Metropolitan Mall, MG Road, Gurgaon</v>
          </cell>
          <cell r="H1102">
            <v>77.0803248</v>
          </cell>
          <cell r="I1102">
            <v>28.4803301</v>
          </cell>
          <cell r="J1102" t="str">
            <v>North Indian, Mughlai</v>
          </cell>
          <cell r="K1102">
            <v>800</v>
          </cell>
          <cell r="L1102" t="str">
            <v>Indian Rupees(Rs.)</v>
          </cell>
          <cell r="M1102" t="str">
            <v>No</v>
          </cell>
          <cell r="N1102" t="str">
            <v>Yes</v>
          </cell>
          <cell r="O1102">
            <v>2</v>
          </cell>
          <cell r="P1102">
            <v>2.7</v>
          </cell>
          <cell r="Q1102" t="str">
            <v>Average</v>
          </cell>
          <cell r="R1102">
            <v>67</v>
          </cell>
        </row>
        <row r="1103">
          <cell r="A1103">
            <v>311758</v>
          </cell>
          <cell r="C1103" t="str">
            <v>India</v>
          </cell>
          <cell r="D1103" t="str">
            <v>Gurgaon</v>
          </cell>
          <cell r="E1103" t="str">
            <v>Bangkok 1,FC-10B, 3rd Floor, MGF Metropolitan Mall, MG Road, Gurgaon</v>
          </cell>
          <cell r="F1103" t="str">
            <v>MGF Metropolitan Mall, MG Road</v>
          </cell>
          <cell r="G1103" t="str">
            <v>MGF Metropolitan Mall, MG Road, Gurgaon</v>
          </cell>
          <cell r="H1103">
            <v>77.080212399999994</v>
          </cell>
          <cell r="I1103">
            <v>28.480252100000001</v>
          </cell>
          <cell r="J1103" t="str">
            <v>Thai</v>
          </cell>
          <cell r="K1103">
            <v>550</v>
          </cell>
          <cell r="L1103" t="str">
            <v>Indian Rupees(Rs.)</v>
          </cell>
          <cell r="M1103" t="str">
            <v>No</v>
          </cell>
          <cell r="N1103" t="str">
            <v>No</v>
          </cell>
          <cell r="O1103">
            <v>2</v>
          </cell>
          <cell r="P1103">
            <v>3.3</v>
          </cell>
          <cell r="Q1103" t="str">
            <v>Average</v>
          </cell>
          <cell r="R1103">
            <v>40</v>
          </cell>
        </row>
        <row r="1104">
          <cell r="A1104">
            <v>514</v>
          </cell>
          <cell r="C1104" t="str">
            <v>India</v>
          </cell>
          <cell r="D1104" t="str">
            <v>Gurgaon</v>
          </cell>
          <cell r="E1104" t="str">
            <v>Barista,Ground Floor, MGF Metropolitan Mall, MG Road, Gurgaon</v>
          </cell>
          <cell r="F1104" t="str">
            <v>MGF Metropolitan Mall, MG Road</v>
          </cell>
          <cell r="G1104" t="str">
            <v>MGF Metropolitan Mall, MG Road, Gurgaon</v>
          </cell>
          <cell r="H1104">
            <v>77.080070800000001</v>
          </cell>
          <cell r="I1104">
            <v>28.480998700000001</v>
          </cell>
          <cell r="J1104" t="str">
            <v>Cafe</v>
          </cell>
          <cell r="K1104">
            <v>650</v>
          </cell>
          <cell r="L1104" t="str">
            <v>Indian Rupees(Rs.)</v>
          </cell>
          <cell r="M1104" t="str">
            <v>No</v>
          </cell>
          <cell r="N1104" t="str">
            <v>Yes</v>
          </cell>
          <cell r="O1104">
            <v>2</v>
          </cell>
          <cell r="P1104">
            <v>3.4</v>
          </cell>
          <cell r="Q1104" t="str">
            <v>Average</v>
          </cell>
          <cell r="R1104">
            <v>39</v>
          </cell>
        </row>
        <row r="1105">
          <cell r="A1105">
            <v>18408212</v>
          </cell>
          <cell r="C1105" t="str">
            <v>India</v>
          </cell>
          <cell r="D1105" t="str">
            <v>Gurgaon</v>
          </cell>
          <cell r="E1105" t="str">
            <v>Cafe Cravings,Shop 22, MGF Metropolitan Mall, MG Road, Gurgaon</v>
          </cell>
          <cell r="F1105" t="str">
            <v>MGF Metropolitan Mall, MG Road</v>
          </cell>
          <cell r="G1105" t="str">
            <v>MGF Metropolitan Mall, MG Road, Gurgaon</v>
          </cell>
          <cell r="H1105">
            <v>77.080257399999994</v>
          </cell>
          <cell r="I1105">
            <v>28.481107999999999</v>
          </cell>
          <cell r="J1105" t="str">
            <v>Cafe, Italian</v>
          </cell>
          <cell r="K1105">
            <v>600</v>
          </cell>
          <cell r="L1105" t="str">
            <v>Indian Rupees(Rs.)</v>
          </cell>
          <cell r="M1105" t="str">
            <v>No</v>
          </cell>
          <cell r="N1105" t="str">
            <v>No</v>
          </cell>
          <cell r="O1105">
            <v>2</v>
          </cell>
          <cell r="P1105">
            <v>3.4</v>
          </cell>
          <cell r="Q1105" t="str">
            <v>Average</v>
          </cell>
          <cell r="R1105">
            <v>19</v>
          </cell>
        </row>
        <row r="1106">
          <cell r="A1106">
            <v>2061</v>
          </cell>
          <cell r="C1106" t="str">
            <v>India</v>
          </cell>
          <cell r="D1106" t="str">
            <v>Gurgaon</v>
          </cell>
          <cell r="E1106" t="str">
            <v>Hello Sichuan,3rd Floor, Food Court, MGF Metropolitan Mall, MG Road, Gurgaon</v>
          </cell>
          <cell r="F1106" t="str">
            <v>MGF Metropolitan Mall, MG Road</v>
          </cell>
          <cell r="G1106" t="str">
            <v>MGF Metropolitan Mall, MG Road, Gurgaon</v>
          </cell>
          <cell r="H1106">
            <v>77.080221499999993</v>
          </cell>
          <cell r="I1106">
            <v>28.480652299999999</v>
          </cell>
          <cell r="J1106" t="str">
            <v>Chinese</v>
          </cell>
          <cell r="K1106">
            <v>750</v>
          </cell>
          <cell r="L1106" t="str">
            <v>Indian Rupees(Rs.)</v>
          </cell>
          <cell r="M1106" t="str">
            <v>No</v>
          </cell>
          <cell r="N1106" t="str">
            <v>No</v>
          </cell>
          <cell r="O1106">
            <v>2</v>
          </cell>
          <cell r="P1106">
            <v>2.9</v>
          </cell>
          <cell r="Q1106" t="str">
            <v>Average</v>
          </cell>
          <cell r="R1106">
            <v>42</v>
          </cell>
        </row>
        <row r="1107">
          <cell r="A1107">
            <v>2458</v>
          </cell>
          <cell r="C1107" t="str">
            <v>India</v>
          </cell>
          <cell r="D1107" t="str">
            <v>Gurgaon</v>
          </cell>
          <cell r="E1107" t="str">
            <v>McDonald's,Ground Floor, MGF Metropolitan Mall, MG Road, Gurgaon</v>
          </cell>
          <cell r="F1107" t="str">
            <v>MGF Metropolitan Mall, MG Road</v>
          </cell>
          <cell r="G1107" t="str">
            <v>MGF Metropolitan Mall, MG Road, Gurgaon</v>
          </cell>
          <cell r="H1107">
            <v>77.080041699999995</v>
          </cell>
          <cell r="I1107">
            <v>28.480372899999999</v>
          </cell>
          <cell r="J1107" t="str">
            <v>Fast Food, Burger</v>
          </cell>
          <cell r="K1107">
            <v>500</v>
          </cell>
          <cell r="L1107" t="str">
            <v>Indian Rupees(Rs.)</v>
          </cell>
          <cell r="M1107" t="str">
            <v>No</v>
          </cell>
          <cell r="N1107" t="str">
            <v>Yes</v>
          </cell>
          <cell r="O1107">
            <v>2</v>
          </cell>
          <cell r="P1107">
            <v>3.4</v>
          </cell>
          <cell r="Q1107" t="str">
            <v>Average</v>
          </cell>
          <cell r="R1107">
            <v>234</v>
          </cell>
        </row>
        <row r="1108">
          <cell r="A1108">
            <v>420</v>
          </cell>
          <cell r="C1108" t="str">
            <v>India</v>
          </cell>
          <cell r="D1108" t="str">
            <v>Gurgaon</v>
          </cell>
          <cell r="E1108" t="str">
            <v>Rajasthali,3rd Floor, MGF Metropolitan Mall, MG Road, Gurgaon</v>
          </cell>
          <cell r="F1108" t="str">
            <v>MGF Metropolitan Mall, MG Road</v>
          </cell>
          <cell r="G1108" t="str">
            <v>MGF Metropolitan Mall, MG Road, Gurgaon</v>
          </cell>
          <cell r="H1108">
            <v>77.080212399999994</v>
          </cell>
          <cell r="I1108">
            <v>28.4808348</v>
          </cell>
          <cell r="J1108" t="str">
            <v>Gujarati, Rajasthani</v>
          </cell>
          <cell r="K1108">
            <v>750</v>
          </cell>
          <cell r="L1108" t="str">
            <v>Indian Rupees(Rs.)</v>
          </cell>
          <cell r="M1108" t="str">
            <v>Yes</v>
          </cell>
          <cell r="N1108" t="str">
            <v>No</v>
          </cell>
          <cell r="O1108">
            <v>2</v>
          </cell>
          <cell r="P1108">
            <v>2.9</v>
          </cell>
          <cell r="Q1108" t="str">
            <v>Average</v>
          </cell>
          <cell r="R1108">
            <v>501</v>
          </cell>
        </row>
        <row r="1109">
          <cell r="A1109">
            <v>1599</v>
          </cell>
          <cell r="C1109" t="str">
            <v>India</v>
          </cell>
          <cell r="D1109" t="str">
            <v>Gurgaon</v>
          </cell>
          <cell r="E1109" t="str">
            <v>Street Foods by Punjab Grill,3rd Floor, Food Court, MGF Metropolitan Mall, MG Road, Gurgaon</v>
          </cell>
          <cell r="F1109" t="str">
            <v>MGF Metropolitan Mall, MG Road</v>
          </cell>
          <cell r="G1109" t="str">
            <v>MGF Metropolitan Mall, MG Road, Gurgaon</v>
          </cell>
          <cell r="H1109">
            <v>77.0803248</v>
          </cell>
          <cell r="I1109">
            <v>28.4803301</v>
          </cell>
          <cell r="J1109" t="str">
            <v>Street Food, North Indian</v>
          </cell>
          <cell r="K1109">
            <v>700</v>
          </cell>
          <cell r="L1109" t="str">
            <v>Indian Rupees(Rs.)</v>
          </cell>
          <cell r="M1109" t="str">
            <v>No</v>
          </cell>
          <cell r="N1109" t="str">
            <v>Yes</v>
          </cell>
          <cell r="O1109">
            <v>2</v>
          </cell>
          <cell r="P1109">
            <v>2.6</v>
          </cell>
          <cell r="Q1109" t="str">
            <v>Average</v>
          </cell>
          <cell r="R1109">
            <v>61</v>
          </cell>
        </row>
        <row r="1110">
          <cell r="A1110">
            <v>159</v>
          </cell>
          <cell r="C1110" t="str">
            <v>India</v>
          </cell>
          <cell r="D1110" t="str">
            <v>Gurgaon</v>
          </cell>
          <cell r="E1110" t="str">
            <v>Subway,Shop 4A, 3rd Floor, Food Court, MGF Metropolitan Mall, MG Road, Gurgaon</v>
          </cell>
          <cell r="F1110" t="str">
            <v>MGF Metropolitan Mall, MG Road</v>
          </cell>
          <cell r="G1110" t="str">
            <v>MGF Metropolitan Mall, MG Road, Gurgaon</v>
          </cell>
          <cell r="H1110">
            <v>77.080212399999994</v>
          </cell>
          <cell r="I1110">
            <v>28.480476199999998</v>
          </cell>
          <cell r="J1110" t="str">
            <v>American, Fast Food, Salad, Healthy Food</v>
          </cell>
          <cell r="K1110">
            <v>500</v>
          </cell>
          <cell r="L1110" t="str">
            <v>Indian Rupees(Rs.)</v>
          </cell>
          <cell r="M1110" t="str">
            <v>No</v>
          </cell>
          <cell r="N1110" t="str">
            <v>Yes</v>
          </cell>
          <cell r="O1110">
            <v>2</v>
          </cell>
          <cell r="P1110">
            <v>3.3</v>
          </cell>
          <cell r="Q1110" t="str">
            <v>Average</v>
          </cell>
          <cell r="R1110">
            <v>81</v>
          </cell>
        </row>
        <row r="1111">
          <cell r="A1111">
            <v>300119</v>
          </cell>
          <cell r="C1111" t="str">
            <v>India</v>
          </cell>
          <cell r="D1111" t="str">
            <v>Gurgaon</v>
          </cell>
          <cell r="E1111" t="str">
            <v>Tibb's Frankie,Food Court, 3rd Floor, MGF Metropolitan Mall, MG Road, Gurgaon</v>
          </cell>
          <cell r="F1111" t="str">
            <v>MGF Metropolitan Mall, MG Road</v>
          </cell>
          <cell r="G1111" t="str">
            <v>MGF Metropolitan Mall, MG Road, Gurgaon</v>
          </cell>
          <cell r="H1111">
            <v>77.080185099999994</v>
          </cell>
          <cell r="I1111">
            <v>28.4803207</v>
          </cell>
          <cell r="J1111" t="str">
            <v>Fast Food</v>
          </cell>
          <cell r="K1111">
            <v>350</v>
          </cell>
          <cell r="L1111" t="str">
            <v>Indian Rupees(Rs.)</v>
          </cell>
          <cell r="M1111" t="str">
            <v>No</v>
          </cell>
          <cell r="N1111" t="str">
            <v>No</v>
          </cell>
          <cell r="O1111">
            <v>1</v>
          </cell>
          <cell r="P1111">
            <v>3.4</v>
          </cell>
          <cell r="Q1111" t="str">
            <v>Average</v>
          </cell>
          <cell r="R1111">
            <v>118</v>
          </cell>
        </row>
        <row r="1112">
          <cell r="A1112">
            <v>18466924</v>
          </cell>
          <cell r="C1112" t="str">
            <v>India</v>
          </cell>
          <cell r="D1112" t="str">
            <v>Gurgaon</v>
          </cell>
          <cell r="E1112" t="str">
            <v>Tunday Kababi Dastarkhwan-e-Awadh,3rd Floor, MGF Metropolitan Mall, MG Road, Gurgaon</v>
          </cell>
          <cell r="F1112" t="str">
            <v>MGF Metropolitan Mall, MG Road</v>
          </cell>
          <cell r="G1112" t="str">
            <v>MGF Metropolitan Mall, MG Road, Gurgaon</v>
          </cell>
          <cell r="H1112">
            <v>77.080400389999994</v>
          </cell>
          <cell r="I1112">
            <v>28.480281980000001</v>
          </cell>
          <cell r="J1112" t="str">
            <v>Mughlai, North Indian</v>
          </cell>
          <cell r="K1112">
            <v>700</v>
          </cell>
          <cell r="L1112" t="str">
            <v>Indian Rupees(Rs.)</v>
          </cell>
          <cell r="M1112" t="str">
            <v>No</v>
          </cell>
          <cell r="N1112" t="str">
            <v>No</v>
          </cell>
          <cell r="O1112">
            <v>2</v>
          </cell>
          <cell r="P1112">
            <v>3.1</v>
          </cell>
          <cell r="Q1112" t="str">
            <v>Average</v>
          </cell>
          <cell r="R1112">
            <v>13</v>
          </cell>
        </row>
        <row r="1113">
          <cell r="A1113">
            <v>18354984</v>
          </cell>
          <cell r="C1113" t="str">
            <v>India</v>
          </cell>
          <cell r="D1113" t="str">
            <v>Gurgaon</v>
          </cell>
          <cell r="E1113" t="str">
            <v>Dunkin' Donuts,3rd Floor, MGF Metropolitan Mall, MG Road, Gurgaon</v>
          </cell>
          <cell r="F1113" t="str">
            <v>MGF Metropolitan Mall, MG Road</v>
          </cell>
          <cell r="G1113" t="str">
            <v>MGF Metropolitan Mall, MG Road, Gurgaon</v>
          </cell>
          <cell r="H1113">
            <v>77.080234899999994</v>
          </cell>
          <cell r="I1113">
            <v>28.4807697</v>
          </cell>
          <cell r="J1113" t="str">
            <v>Burger, Desserts, Fast Food</v>
          </cell>
          <cell r="K1113">
            <v>600</v>
          </cell>
          <cell r="L1113" t="str">
            <v>Indian Rupees(Rs.)</v>
          </cell>
          <cell r="M1113" t="str">
            <v>No</v>
          </cell>
          <cell r="N1113" t="str">
            <v>Yes</v>
          </cell>
          <cell r="O1113">
            <v>2</v>
          </cell>
          <cell r="P1113">
            <v>3.7</v>
          </cell>
          <cell r="Q1113" t="str">
            <v>Good</v>
          </cell>
          <cell r="R1113">
            <v>26</v>
          </cell>
        </row>
        <row r="1114">
          <cell r="A1114">
            <v>1096</v>
          </cell>
          <cell r="C1114" t="str">
            <v>India</v>
          </cell>
          <cell r="D1114" t="str">
            <v>Gurgaon</v>
          </cell>
          <cell r="E1114" t="str">
            <v>Haldiram's,3rd Floor, MGF Metropolitan Mall, MG Road, Gurgaon</v>
          </cell>
          <cell r="F1114" t="str">
            <v>MGF Metropolitan Mall, MG Road</v>
          </cell>
          <cell r="G1114" t="str">
            <v>MGF Metropolitan Mall, MG Road, Gurgaon</v>
          </cell>
          <cell r="H1114">
            <v>77.0802798</v>
          </cell>
          <cell r="I1114">
            <v>28.480729199999999</v>
          </cell>
          <cell r="J1114" t="str">
            <v>North Indian, South Indian, Chinese, Street Food, Fast Food, Mithai, Desserts</v>
          </cell>
          <cell r="K1114">
            <v>600</v>
          </cell>
          <cell r="L1114" t="str">
            <v>Indian Rupees(Rs.)</v>
          </cell>
          <cell r="M1114" t="str">
            <v>No</v>
          </cell>
          <cell r="N1114" t="str">
            <v>No</v>
          </cell>
          <cell r="O1114">
            <v>2</v>
          </cell>
          <cell r="P1114">
            <v>3.6</v>
          </cell>
          <cell r="Q1114" t="str">
            <v>Good</v>
          </cell>
          <cell r="R1114">
            <v>185</v>
          </cell>
        </row>
        <row r="1115">
          <cell r="A1115">
            <v>18336208</v>
          </cell>
          <cell r="C1115" t="str">
            <v>India</v>
          </cell>
          <cell r="D1115" t="str">
            <v>Gurgaon</v>
          </cell>
          <cell r="E1115" t="str">
            <v>Keventers,3rd Floor, Opposite PVR Cinemas, MGF Metropolitan Mall, MG Road, Gurgaon</v>
          </cell>
          <cell r="F1115" t="str">
            <v>MGF Metropolitan Mall, MG Road</v>
          </cell>
          <cell r="G1115" t="str">
            <v>MGF Metropolitan Mall, MG Road, Gurgaon</v>
          </cell>
          <cell r="H1115">
            <v>77.080234899999994</v>
          </cell>
          <cell r="I1115">
            <v>28.4807697</v>
          </cell>
          <cell r="J1115" t="str">
            <v>Beverages</v>
          </cell>
          <cell r="K1115">
            <v>400</v>
          </cell>
          <cell r="L1115" t="str">
            <v>Indian Rupees(Rs.)</v>
          </cell>
          <cell r="M1115" t="str">
            <v>No</v>
          </cell>
          <cell r="N1115" t="str">
            <v>No</v>
          </cell>
          <cell r="O1115">
            <v>1</v>
          </cell>
          <cell r="P1115">
            <v>3.6</v>
          </cell>
          <cell r="Q1115" t="str">
            <v>Good</v>
          </cell>
          <cell r="R1115">
            <v>27</v>
          </cell>
        </row>
        <row r="1116">
          <cell r="A1116">
            <v>3213</v>
          </cell>
          <cell r="C1116" t="str">
            <v>India</v>
          </cell>
          <cell r="D1116" t="str">
            <v>Gurgaon</v>
          </cell>
          <cell r="E1116" t="str">
            <v>Khaaja Chowk,3rd Floor, MGF Metropolitan Mall, MG Road, Gurgaon</v>
          </cell>
          <cell r="F1116" t="str">
            <v>MGF Metropolitan Mall, MG Road</v>
          </cell>
          <cell r="G1116" t="str">
            <v>MGF Metropolitan Mall, MG Road, Gurgaon</v>
          </cell>
          <cell r="H1116">
            <v>77.080171100000001</v>
          </cell>
          <cell r="I1116">
            <v>28.480532199999999</v>
          </cell>
          <cell r="J1116" t="str">
            <v>North Indian, Mughlai, South Indian, Rajasthani, Street Food</v>
          </cell>
          <cell r="K1116">
            <v>1000</v>
          </cell>
          <cell r="L1116" t="str">
            <v>Indian Rupees(Rs.)</v>
          </cell>
          <cell r="M1116" t="str">
            <v>Yes</v>
          </cell>
          <cell r="N1116" t="str">
            <v>Yes</v>
          </cell>
          <cell r="O1116">
            <v>3</v>
          </cell>
          <cell r="P1116">
            <v>3.6</v>
          </cell>
          <cell r="Q1116" t="str">
            <v>Good</v>
          </cell>
          <cell r="R1116">
            <v>496</v>
          </cell>
        </row>
        <row r="1117">
          <cell r="A1117">
            <v>18381642</v>
          </cell>
          <cell r="C1117" t="str">
            <v>India</v>
          </cell>
          <cell r="D1117" t="str">
            <v>Gurgaon</v>
          </cell>
          <cell r="E1117" t="str">
            <v>Phantom,Shop 48 &amp; 49, 2nd Floor , MGF Metropolitan, MG Road, Gurgaon</v>
          </cell>
          <cell r="F1117" t="str">
            <v>MGF Metropolitan Mall, MG Road</v>
          </cell>
          <cell r="G1117" t="str">
            <v>MGF Metropolitan Mall, MG Road, Gurgaon</v>
          </cell>
          <cell r="H1117">
            <v>77.080234899999994</v>
          </cell>
          <cell r="I1117">
            <v>28.4808594</v>
          </cell>
          <cell r="J1117" t="str">
            <v>North Indian, Continental, Chinese</v>
          </cell>
          <cell r="K1117">
            <v>1500</v>
          </cell>
          <cell r="L1117" t="str">
            <v>Indian Rupees(Rs.)</v>
          </cell>
          <cell r="M1117" t="str">
            <v>Yes</v>
          </cell>
          <cell r="N1117" t="str">
            <v>No</v>
          </cell>
          <cell r="O1117">
            <v>3</v>
          </cell>
          <cell r="P1117">
            <v>3.5</v>
          </cell>
          <cell r="Q1117" t="str">
            <v>Good</v>
          </cell>
          <cell r="R1117">
            <v>55</v>
          </cell>
        </row>
        <row r="1118">
          <cell r="A1118">
            <v>338</v>
          </cell>
          <cell r="C1118" t="str">
            <v>India</v>
          </cell>
          <cell r="D1118" t="str">
            <v>Gurgaon</v>
          </cell>
          <cell r="E1118" t="str">
            <v>Sage,Food Court, MGF Metropolitan Mall, MG Road, Gurgaon</v>
          </cell>
          <cell r="F1118" t="str">
            <v>MGF Metropolitan Mall, MG Road</v>
          </cell>
          <cell r="G1118" t="str">
            <v>MGF Metropolitan Mall, MG Road, Gurgaon</v>
          </cell>
          <cell r="H1118">
            <v>77.080122599999996</v>
          </cell>
          <cell r="I1118">
            <v>28.4805204</v>
          </cell>
          <cell r="J1118" t="str">
            <v>Pizza, Italian</v>
          </cell>
          <cell r="K1118">
            <v>900</v>
          </cell>
          <cell r="L1118" t="str">
            <v>Indian Rupees(Rs.)</v>
          </cell>
          <cell r="M1118" t="str">
            <v>No</v>
          </cell>
          <cell r="N1118" t="str">
            <v>No</v>
          </cell>
          <cell r="O1118">
            <v>2</v>
          </cell>
          <cell r="P1118">
            <v>3.5</v>
          </cell>
          <cell r="Q1118" t="str">
            <v>Good</v>
          </cell>
          <cell r="R1118">
            <v>205</v>
          </cell>
        </row>
        <row r="1119">
          <cell r="A1119">
            <v>1245</v>
          </cell>
          <cell r="C1119" t="str">
            <v>India</v>
          </cell>
          <cell r="D1119" t="str">
            <v>Gurgaon</v>
          </cell>
          <cell r="E1119" t="str">
            <v>TGI Friday's,Ground Floor, MGF Metropolitan Mall, MG Road, Gurgaon</v>
          </cell>
          <cell r="F1119" t="str">
            <v>MGF Metropolitan Mall, MG Road</v>
          </cell>
          <cell r="G1119" t="str">
            <v>MGF Metropolitan Mall, MG Road, Gurgaon</v>
          </cell>
          <cell r="H1119">
            <v>77.0801187</v>
          </cell>
          <cell r="I1119">
            <v>28.481006399999998</v>
          </cell>
          <cell r="J1119" t="str">
            <v>American, Tex-Mex</v>
          </cell>
          <cell r="K1119">
            <v>2500</v>
          </cell>
          <cell r="L1119" t="str">
            <v>Indian Rupees(Rs.)</v>
          </cell>
          <cell r="M1119" t="str">
            <v>Yes</v>
          </cell>
          <cell r="N1119" t="str">
            <v>Yes</v>
          </cell>
          <cell r="O1119">
            <v>4</v>
          </cell>
          <cell r="P1119">
            <v>3.7</v>
          </cell>
          <cell r="Q1119" t="str">
            <v>Good</v>
          </cell>
          <cell r="R1119">
            <v>730</v>
          </cell>
        </row>
        <row r="1120">
          <cell r="A1120">
            <v>18381233</v>
          </cell>
          <cell r="C1120" t="str">
            <v>India</v>
          </cell>
          <cell r="D1120" t="str">
            <v>Gurgaon</v>
          </cell>
          <cell r="E1120" t="str">
            <v>The Belgian Fries Company,9 A, Food Court, 3rd Floor, MGF Metropolitan Mall, MG Road, Gurgaon</v>
          </cell>
          <cell r="F1120" t="str">
            <v>MGF Metropolitan Mall, MG Road</v>
          </cell>
          <cell r="G1120" t="str">
            <v>MGF Metropolitan Mall, MG Road, Gurgaon</v>
          </cell>
          <cell r="H1120">
            <v>77.080167399999993</v>
          </cell>
          <cell r="I1120">
            <v>28.480247800000001</v>
          </cell>
          <cell r="J1120" t="str">
            <v>European, American, Street Food</v>
          </cell>
          <cell r="K1120">
            <v>400</v>
          </cell>
          <cell r="L1120" t="str">
            <v>Indian Rupees(Rs.)</v>
          </cell>
          <cell r="M1120" t="str">
            <v>No</v>
          </cell>
          <cell r="N1120" t="str">
            <v>Yes</v>
          </cell>
          <cell r="O1120">
            <v>1</v>
          </cell>
          <cell r="P1120">
            <v>3.7</v>
          </cell>
          <cell r="Q1120" t="str">
            <v>Good</v>
          </cell>
          <cell r="R1120">
            <v>31</v>
          </cell>
        </row>
        <row r="1121">
          <cell r="A1121">
            <v>18153552</v>
          </cell>
          <cell r="C1121" t="str">
            <v>India</v>
          </cell>
          <cell r="D1121" t="str">
            <v>Gurgaon</v>
          </cell>
          <cell r="E1121" t="str">
            <v>The Grills King,Shop 1-5, Ground Floor, MGF Metropolitan Mall, MG Road, Gurgaon</v>
          </cell>
          <cell r="F1121" t="str">
            <v>MGF Metropolitan Mall, MG Road</v>
          </cell>
          <cell r="G1121" t="str">
            <v>MGF Metropolitan Mall, MG Road, Gurgaon</v>
          </cell>
          <cell r="H1121">
            <v>77.080372699999998</v>
          </cell>
          <cell r="I1121">
            <v>28.4808767</v>
          </cell>
          <cell r="J1121" t="str">
            <v>North Indian, Chinese, Continental</v>
          </cell>
          <cell r="K1121">
            <v>1400</v>
          </cell>
          <cell r="L1121" t="str">
            <v>Indian Rupees(Rs.)</v>
          </cell>
          <cell r="M1121" t="str">
            <v>Yes</v>
          </cell>
          <cell r="N1121" t="str">
            <v>No</v>
          </cell>
          <cell r="O1121">
            <v>3</v>
          </cell>
          <cell r="P1121">
            <v>3.8</v>
          </cell>
          <cell r="Q1121" t="str">
            <v>Good</v>
          </cell>
          <cell r="R1121">
            <v>468</v>
          </cell>
        </row>
        <row r="1122">
          <cell r="A1122">
            <v>18082232</v>
          </cell>
          <cell r="C1122" t="str">
            <v>India</v>
          </cell>
          <cell r="D1122" t="str">
            <v>Gurgaon</v>
          </cell>
          <cell r="E1122" t="str">
            <v>Chicago Pizza,FC-08B, Food Court, 3rd Floor, MGF Metropolitan, MG Road, Gurgaon</v>
          </cell>
          <cell r="F1122" t="str">
            <v>MGF Metropolitan Mall, MG Road</v>
          </cell>
          <cell r="G1122" t="str">
            <v>MGF Metropolitan Mall, MG Road, Gurgaon</v>
          </cell>
          <cell r="H1122">
            <v>77.080144000000004</v>
          </cell>
          <cell r="I1122">
            <v>28.480317400000001</v>
          </cell>
          <cell r="J1122" t="str">
            <v>Pizza</v>
          </cell>
          <cell r="K1122">
            <v>600</v>
          </cell>
          <cell r="L1122" t="str">
            <v>Indian Rupees(Rs.)</v>
          </cell>
          <cell r="M1122" t="str">
            <v>No</v>
          </cell>
          <cell r="N1122" t="str">
            <v>No</v>
          </cell>
          <cell r="O1122">
            <v>2</v>
          </cell>
          <cell r="P1122">
            <v>2.2999999999999998</v>
          </cell>
          <cell r="Q1122" t="str">
            <v>Poor</v>
          </cell>
          <cell r="R1122">
            <v>29</v>
          </cell>
        </row>
        <row r="1123">
          <cell r="A1123">
            <v>3585</v>
          </cell>
          <cell r="C1123" t="str">
            <v>India</v>
          </cell>
          <cell r="D1123" t="str">
            <v>Gurgaon</v>
          </cell>
          <cell r="E1123" t="str">
            <v>Suburbia - The Empire,2nd Floor, MGF Metropolitan Mall, MG Road, Gurgaon</v>
          </cell>
          <cell r="F1123" t="str">
            <v>MGF Metropolitan Mall, MG Road</v>
          </cell>
          <cell r="G1123" t="str">
            <v>MGF Metropolitan Mall, MG Road, Gurgaon</v>
          </cell>
          <cell r="H1123">
            <v>77.080234899999994</v>
          </cell>
          <cell r="I1123">
            <v>28.481128300000002</v>
          </cell>
          <cell r="J1123" t="str">
            <v>Continental, European, North Indian</v>
          </cell>
          <cell r="K1123">
            <v>1800</v>
          </cell>
          <cell r="L1123" t="str">
            <v>Indian Rupees(Rs.)</v>
          </cell>
          <cell r="M1123" t="str">
            <v>Yes</v>
          </cell>
          <cell r="N1123" t="str">
            <v>No</v>
          </cell>
          <cell r="O1123">
            <v>3</v>
          </cell>
          <cell r="P1123">
            <v>2.1</v>
          </cell>
          <cell r="Q1123" t="str">
            <v>Poor</v>
          </cell>
          <cell r="R1123">
            <v>90</v>
          </cell>
        </row>
        <row r="1124">
          <cell r="A1124">
            <v>305698</v>
          </cell>
          <cell r="C1124" t="str">
            <v>India</v>
          </cell>
          <cell r="D1124" t="str">
            <v>Gurgaon</v>
          </cell>
          <cell r="E1124" t="str">
            <v>Viva Hyderabad,Food Court, 3rd Floor, MGF Metropolitan Mall</v>
          </cell>
          <cell r="F1124" t="str">
            <v>MGF Metropolitan Mall, MG Road</v>
          </cell>
          <cell r="G1124" t="str">
            <v>MGF Metropolitan Mall, MG Road, Gurgaon</v>
          </cell>
          <cell r="H1124">
            <v>77.080212399999994</v>
          </cell>
          <cell r="I1124">
            <v>28.480386599999999</v>
          </cell>
          <cell r="J1124" t="str">
            <v>Biryani, North Indian</v>
          </cell>
          <cell r="K1124">
            <v>600</v>
          </cell>
          <cell r="L1124" t="str">
            <v>Indian Rupees(Rs.)</v>
          </cell>
          <cell r="M1124" t="str">
            <v>No</v>
          </cell>
          <cell r="N1124" t="str">
            <v>Yes</v>
          </cell>
          <cell r="O1124">
            <v>2</v>
          </cell>
          <cell r="P1124">
            <v>2.2999999999999998</v>
          </cell>
          <cell r="Q1124" t="str">
            <v>Poor</v>
          </cell>
          <cell r="R1124">
            <v>34</v>
          </cell>
        </row>
        <row r="1125">
          <cell r="A1125">
            <v>18337917</v>
          </cell>
          <cell r="C1125" t="str">
            <v>India</v>
          </cell>
          <cell r="D1125" t="str">
            <v>Gurgaon</v>
          </cell>
          <cell r="E1125" t="str">
            <v>Queens Cafí©,R3-B, 3rd Floor, MGF Metropolitan Mall, MG Road, Gurgaon</v>
          </cell>
          <cell r="F1125" t="str">
            <v>MGF Metropolitan Mall, MG Road</v>
          </cell>
          <cell r="G1125" t="str">
            <v>MGF Metropolitan Mall, MG Road, Gurgaon</v>
          </cell>
          <cell r="H1125">
            <v>77.080179299999998</v>
          </cell>
          <cell r="I1125">
            <v>28.480509099999999</v>
          </cell>
          <cell r="J1125" t="str">
            <v>Cafe, North Indian</v>
          </cell>
          <cell r="K1125">
            <v>900</v>
          </cell>
          <cell r="L1125" t="str">
            <v>Indian Rupees(Rs.)</v>
          </cell>
          <cell r="M1125" t="str">
            <v>Yes</v>
          </cell>
          <cell r="N1125" t="str">
            <v>No</v>
          </cell>
          <cell r="O1125">
            <v>2</v>
          </cell>
          <cell r="P1125">
            <v>4</v>
          </cell>
          <cell r="Q1125" t="str">
            <v>Very Good</v>
          </cell>
          <cell r="R1125">
            <v>62</v>
          </cell>
        </row>
        <row r="1126">
          <cell r="A1126">
            <v>6847</v>
          </cell>
          <cell r="C1126" t="str">
            <v>India</v>
          </cell>
          <cell r="D1126" t="str">
            <v>Gurgaon</v>
          </cell>
          <cell r="E1126" t="str">
            <v>Cafe Coffee Day,23, Ground Floor, Ninex City Mart Mall, Sohna Road, Gurgaon</v>
          </cell>
          <cell r="F1126" t="str">
            <v>Ninex City Mart Mall, Sohna Road</v>
          </cell>
          <cell r="G1126" t="str">
            <v>Ninex City Mart Mall, Sohna Road, Gurgaon</v>
          </cell>
          <cell r="H1126">
            <v>77.041289399999997</v>
          </cell>
          <cell r="I1126">
            <v>28.416683200000001</v>
          </cell>
          <cell r="J1126" t="str">
            <v>Cafe</v>
          </cell>
          <cell r="K1126">
            <v>450</v>
          </cell>
          <cell r="L1126" t="str">
            <v>Indian Rupees(Rs.)</v>
          </cell>
          <cell r="M1126" t="str">
            <v>No</v>
          </cell>
          <cell r="N1126" t="str">
            <v>No</v>
          </cell>
          <cell r="O1126">
            <v>1</v>
          </cell>
          <cell r="P1126">
            <v>3.3</v>
          </cell>
          <cell r="Q1126" t="str">
            <v>Average</v>
          </cell>
          <cell r="R1126">
            <v>34</v>
          </cell>
        </row>
        <row r="1127">
          <cell r="A1127">
            <v>8147</v>
          </cell>
          <cell r="C1127" t="str">
            <v>India</v>
          </cell>
          <cell r="D1127" t="str">
            <v>Gurgaon</v>
          </cell>
          <cell r="E1127" t="str">
            <v>FOA - The Flavours of Arabia,3rd Floor, Ninex City Mart Mall, Sohna Road, Gurgaon</v>
          </cell>
          <cell r="F1127" t="str">
            <v>Ninex City Mart Mall, Sohna Road</v>
          </cell>
          <cell r="G1127" t="str">
            <v>Ninex City Mart Mall, Sohna Road, Gurgaon</v>
          </cell>
          <cell r="H1127">
            <v>77.041375599999995</v>
          </cell>
          <cell r="I1127">
            <v>28.416702600000001</v>
          </cell>
          <cell r="J1127" t="str">
            <v>Lebanese, North Indian</v>
          </cell>
          <cell r="K1127">
            <v>1500</v>
          </cell>
          <cell r="L1127" t="str">
            <v>Indian Rupees(Rs.)</v>
          </cell>
          <cell r="M1127" t="str">
            <v>Yes</v>
          </cell>
          <cell r="N1127" t="str">
            <v>Yes</v>
          </cell>
          <cell r="O1127">
            <v>3</v>
          </cell>
          <cell r="P1127">
            <v>3.4</v>
          </cell>
          <cell r="Q1127" t="str">
            <v>Average</v>
          </cell>
          <cell r="R1127">
            <v>165</v>
          </cell>
        </row>
        <row r="1128">
          <cell r="A1128">
            <v>18198825</v>
          </cell>
          <cell r="C1128" t="str">
            <v>India</v>
          </cell>
          <cell r="D1128" t="str">
            <v>Gurgaon</v>
          </cell>
          <cell r="E1128" t="str">
            <v>A1,4/9, Ratan Garden, New Colony Mor, Old Railway Road, Gurgaon</v>
          </cell>
          <cell r="F1128" t="str">
            <v>Old Railway Road</v>
          </cell>
          <cell r="G1128" t="str">
            <v>Old Railway Road, Gurgaon</v>
          </cell>
          <cell r="H1128">
            <v>77.0204947</v>
          </cell>
          <cell r="I1128">
            <v>28.4669375</v>
          </cell>
          <cell r="J1128" t="str">
            <v>Biryani</v>
          </cell>
          <cell r="K1128">
            <v>200</v>
          </cell>
          <cell r="L1128" t="str">
            <v>Indian Rupees(Rs.)</v>
          </cell>
          <cell r="M1128" t="str">
            <v>No</v>
          </cell>
          <cell r="N1128" t="str">
            <v>No</v>
          </cell>
          <cell r="O1128">
            <v>1</v>
          </cell>
          <cell r="P1128">
            <v>3</v>
          </cell>
          <cell r="Q1128" t="str">
            <v>Average</v>
          </cell>
          <cell r="R1128">
            <v>4</v>
          </cell>
        </row>
        <row r="1129">
          <cell r="A1129">
            <v>302044</v>
          </cell>
          <cell r="C1129" t="str">
            <v>India</v>
          </cell>
          <cell r="D1129" t="str">
            <v>Gurgaon</v>
          </cell>
          <cell r="E1129" t="str">
            <v>Apni Rasoi,Shop 301-302, Opposite Apna Enclave, Old Railway Road, Gurgaon</v>
          </cell>
          <cell r="F1129" t="str">
            <v>Old Railway Road</v>
          </cell>
          <cell r="G1129" t="str">
            <v>Old Railway Road, Gurgaon</v>
          </cell>
          <cell r="H1129">
            <v>77.012953400000001</v>
          </cell>
          <cell r="I1129">
            <v>28.484181599999999</v>
          </cell>
          <cell r="J1129" t="str">
            <v>North Indian</v>
          </cell>
          <cell r="K1129">
            <v>400</v>
          </cell>
          <cell r="L1129" t="str">
            <v>Indian Rupees(Rs.)</v>
          </cell>
          <cell r="M1129" t="str">
            <v>No</v>
          </cell>
          <cell r="N1129" t="str">
            <v>No</v>
          </cell>
          <cell r="O1129">
            <v>1</v>
          </cell>
          <cell r="P1129">
            <v>2.9</v>
          </cell>
          <cell r="Q1129" t="str">
            <v>Average</v>
          </cell>
          <cell r="R1129">
            <v>4</v>
          </cell>
        </row>
        <row r="1130">
          <cell r="A1130">
            <v>18399220</v>
          </cell>
          <cell r="C1130" t="str">
            <v>India</v>
          </cell>
          <cell r="D1130" t="str">
            <v>Gurgaon</v>
          </cell>
          <cell r="E1130" t="str">
            <v>DBDN Deena Meat Vala,Shop 105, Old Jail Market, Shivaji Nagar, Old Gurgaon, Sector 11, Near Sector 37, Gurgaon</v>
          </cell>
          <cell r="F1130" t="str">
            <v>Old Railway Road</v>
          </cell>
          <cell r="G1130" t="str">
            <v>Old Railway Road, Gurgaon</v>
          </cell>
          <cell r="H1130">
            <v>77.026848999999999</v>
          </cell>
          <cell r="I1130">
            <v>28.4569872</v>
          </cell>
          <cell r="J1130" t="str">
            <v>North Indian</v>
          </cell>
          <cell r="K1130">
            <v>500</v>
          </cell>
          <cell r="L1130" t="str">
            <v>Indian Rupees(Rs.)</v>
          </cell>
          <cell r="M1130" t="str">
            <v>No</v>
          </cell>
          <cell r="N1130" t="str">
            <v>No</v>
          </cell>
          <cell r="O1130">
            <v>2</v>
          </cell>
          <cell r="P1130">
            <v>3.2</v>
          </cell>
          <cell r="Q1130" t="str">
            <v>Average</v>
          </cell>
          <cell r="R1130">
            <v>5</v>
          </cell>
        </row>
        <row r="1131">
          <cell r="A1131">
            <v>5084</v>
          </cell>
          <cell r="C1131" t="str">
            <v>India</v>
          </cell>
          <cell r="D1131" t="str">
            <v>Gurgaon</v>
          </cell>
          <cell r="E1131" t="str">
            <v>Deep Chicken Corner,Shop 7, Palika Bazar, Near New Colony More, Old Railway Road, Gurgaon</v>
          </cell>
          <cell r="F1131" t="str">
            <v>Old Railway Road</v>
          </cell>
          <cell r="G1131" t="str">
            <v>Old Railway Road, Gurgaon</v>
          </cell>
          <cell r="H1131">
            <v>77.020659600000002</v>
          </cell>
          <cell r="I1131">
            <v>28.466715700000002</v>
          </cell>
          <cell r="J1131" t="str">
            <v>North Indian</v>
          </cell>
          <cell r="K1131">
            <v>500</v>
          </cell>
          <cell r="L1131" t="str">
            <v>Indian Rupees(Rs.)</v>
          </cell>
          <cell r="M1131" t="str">
            <v>No</v>
          </cell>
          <cell r="N1131" t="str">
            <v>No</v>
          </cell>
          <cell r="O1131">
            <v>2</v>
          </cell>
          <cell r="P1131">
            <v>3.2</v>
          </cell>
          <cell r="Q1131" t="str">
            <v>Average</v>
          </cell>
          <cell r="R1131">
            <v>18</v>
          </cell>
        </row>
        <row r="1132">
          <cell r="A1132">
            <v>302024</v>
          </cell>
          <cell r="C1132" t="str">
            <v>India</v>
          </cell>
          <cell r="D1132" t="str">
            <v>Gurgaon</v>
          </cell>
          <cell r="E1132" t="str">
            <v>Dilli Rasoi,B-386, Ratan Garden, New Colony Mor, Old Railway Road, Gurgaon</v>
          </cell>
          <cell r="F1132" t="str">
            <v>Old Railway Road</v>
          </cell>
          <cell r="G1132" t="str">
            <v>Old Railway Road, Gurgaon</v>
          </cell>
          <cell r="H1132">
            <v>77.020395300000004</v>
          </cell>
          <cell r="I1132">
            <v>28.466760699999998</v>
          </cell>
          <cell r="J1132" t="str">
            <v>North Indian, Mughlai, Chinese</v>
          </cell>
          <cell r="K1132">
            <v>700</v>
          </cell>
          <cell r="L1132" t="str">
            <v>Indian Rupees(Rs.)</v>
          </cell>
          <cell r="M1132" t="str">
            <v>No</v>
          </cell>
          <cell r="N1132" t="str">
            <v>No</v>
          </cell>
          <cell r="O1132">
            <v>2</v>
          </cell>
          <cell r="P1132">
            <v>3.2</v>
          </cell>
          <cell r="Q1132" t="str">
            <v>Average</v>
          </cell>
          <cell r="R1132">
            <v>31</v>
          </cell>
        </row>
        <row r="1133">
          <cell r="A1133">
            <v>18396399</v>
          </cell>
          <cell r="C1133" t="str">
            <v>India</v>
          </cell>
          <cell r="D1133" t="str">
            <v>Gurgaon</v>
          </cell>
          <cell r="E1133" t="str">
            <v>French Omelette,New Colony More, Old Railway Road, Gurgaon</v>
          </cell>
          <cell r="F1133" t="str">
            <v>Old Railway Road</v>
          </cell>
          <cell r="G1133" t="str">
            <v>Old Railway Road, Gurgaon</v>
          </cell>
          <cell r="H1133">
            <v>77.020417399999999</v>
          </cell>
          <cell r="I1133">
            <v>28.466854900000001</v>
          </cell>
          <cell r="J1133" t="str">
            <v>Fast Food</v>
          </cell>
          <cell r="K1133">
            <v>100</v>
          </cell>
          <cell r="L1133" t="str">
            <v>Indian Rupees(Rs.)</v>
          </cell>
          <cell r="M1133" t="str">
            <v>No</v>
          </cell>
          <cell r="N1133" t="str">
            <v>No</v>
          </cell>
          <cell r="O1133">
            <v>1</v>
          </cell>
          <cell r="P1133">
            <v>3.2</v>
          </cell>
          <cell r="Q1133" t="str">
            <v>Average</v>
          </cell>
          <cell r="R1133">
            <v>7</v>
          </cell>
        </row>
        <row r="1134">
          <cell r="A1134">
            <v>309987</v>
          </cell>
          <cell r="C1134" t="str">
            <v>India</v>
          </cell>
          <cell r="D1134" t="str">
            <v>Gurgaon</v>
          </cell>
          <cell r="E1134" t="str">
            <v>Green Chick Chop,Opposite Bhim Nagar Aryan Hospital, Shivpuri, Old Railway Road, Gurgaon</v>
          </cell>
          <cell r="F1134" t="str">
            <v>Old Railway Road</v>
          </cell>
          <cell r="G1134" t="str">
            <v>Old Railway Road, Gurgaon</v>
          </cell>
          <cell r="H1134">
            <v>77.018917400000007</v>
          </cell>
          <cell r="I1134">
            <v>28.470940800000001</v>
          </cell>
          <cell r="J1134" t="str">
            <v>Raw Meats, North Indian, Fast Food</v>
          </cell>
          <cell r="K1134">
            <v>350</v>
          </cell>
          <cell r="L1134" t="str">
            <v>Indian Rupees(Rs.)</v>
          </cell>
          <cell r="M1134" t="str">
            <v>No</v>
          </cell>
          <cell r="N1134" t="str">
            <v>No</v>
          </cell>
          <cell r="O1134">
            <v>1</v>
          </cell>
          <cell r="P1134">
            <v>2.9</v>
          </cell>
          <cell r="Q1134" t="str">
            <v>Average</v>
          </cell>
          <cell r="R1134">
            <v>5</v>
          </cell>
        </row>
        <row r="1135">
          <cell r="A1135">
            <v>18358183</v>
          </cell>
          <cell r="C1135" t="str">
            <v>India</v>
          </cell>
          <cell r="D1135" t="str">
            <v>Gurgaon</v>
          </cell>
          <cell r="E1135" t="str">
            <v>Hangout Cafe,16 C, Opposite Lady of Fatima Convent School, New Colony, Old Railway Road, Gurgaon</v>
          </cell>
          <cell r="F1135" t="str">
            <v>Old Railway Road</v>
          </cell>
          <cell r="G1135" t="str">
            <v>Old Railway Road, Gurgaon</v>
          </cell>
          <cell r="H1135">
            <v>77.019689299999996</v>
          </cell>
          <cell r="I1135">
            <v>28.465355500000001</v>
          </cell>
          <cell r="J1135" t="str">
            <v>Fast Food, Chinese</v>
          </cell>
          <cell r="K1135">
            <v>200</v>
          </cell>
          <cell r="L1135" t="str">
            <v>Indian Rupees(Rs.)</v>
          </cell>
          <cell r="M1135" t="str">
            <v>No</v>
          </cell>
          <cell r="N1135" t="str">
            <v>Yes</v>
          </cell>
          <cell r="O1135">
            <v>1</v>
          </cell>
          <cell r="P1135">
            <v>3.4</v>
          </cell>
          <cell r="Q1135" t="str">
            <v>Average</v>
          </cell>
          <cell r="R1135">
            <v>27</v>
          </cell>
        </row>
        <row r="1136">
          <cell r="A1136">
            <v>304713</v>
          </cell>
          <cell r="C1136" t="str">
            <v>India</v>
          </cell>
          <cell r="D1136" t="str">
            <v>Gurgaon</v>
          </cell>
          <cell r="E1136" t="str">
            <v>Hari Om Rasoi,Main Madanpuri Road, Gali 5, Old Railway Road, Gurgaon</v>
          </cell>
          <cell r="F1136" t="str">
            <v>Old Railway Road</v>
          </cell>
          <cell r="G1136" t="str">
            <v>Old Railway Road, Gurgaon</v>
          </cell>
          <cell r="H1136">
            <v>77.017866299999994</v>
          </cell>
          <cell r="I1136">
            <v>28.4603933</v>
          </cell>
          <cell r="J1136" t="str">
            <v>North Indian</v>
          </cell>
          <cell r="K1136">
            <v>400</v>
          </cell>
          <cell r="L1136" t="str">
            <v>Indian Rupees(Rs.)</v>
          </cell>
          <cell r="M1136" t="str">
            <v>No</v>
          </cell>
          <cell r="N1136" t="str">
            <v>No</v>
          </cell>
          <cell r="O1136">
            <v>1</v>
          </cell>
          <cell r="P1136">
            <v>3.2</v>
          </cell>
          <cell r="Q1136" t="str">
            <v>Average</v>
          </cell>
          <cell r="R1136">
            <v>28</v>
          </cell>
        </row>
        <row r="1137">
          <cell r="A1137">
            <v>18396200</v>
          </cell>
          <cell r="C1137" t="str">
            <v>India</v>
          </cell>
          <cell r="D1137" t="str">
            <v>Gurgaon</v>
          </cell>
          <cell r="E1137" t="str">
            <v>Harish Phulwari,Sohna Chowk, Old Railway Road, Gurgaon</v>
          </cell>
          <cell r="F1137" t="str">
            <v>Old Railway Road</v>
          </cell>
          <cell r="G1137" t="str">
            <v>Old Railway Road, Gurgaon</v>
          </cell>
          <cell r="H1137">
            <v>77.027490400000005</v>
          </cell>
          <cell r="I1137">
            <v>28.458030900000001</v>
          </cell>
          <cell r="J1137" t="str">
            <v>North Indian, South Indian, Fast Food, Street Food, Mithai</v>
          </cell>
          <cell r="K1137">
            <v>600</v>
          </cell>
          <cell r="L1137" t="str">
            <v>Indian Rupees(Rs.)</v>
          </cell>
          <cell r="M1137" t="str">
            <v>No</v>
          </cell>
          <cell r="N1137" t="str">
            <v>No</v>
          </cell>
          <cell r="O1137">
            <v>2</v>
          </cell>
          <cell r="P1137">
            <v>3.1</v>
          </cell>
          <cell r="Q1137" t="str">
            <v>Average</v>
          </cell>
          <cell r="R1137">
            <v>4</v>
          </cell>
        </row>
        <row r="1138">
          <cell r="A1138">
            <v>301358</v>
          </cell>
          <cell r="C1138" t="str">
            <v>India</v>
          </cell>
          <cell r="D1138" t="str">
            <v>Gurgaon</v>
          </cell>
          <cell r="E1138" t="str">
            <v>Hotel Rajvanshi Restaurant,Hotel Rajvanshi, Near DSD College, Old Railway Road, Gurgaon</v>
          </cell>
          <cell r="F1138" t="str">
            <v>Old Railway Road</v>
          </cell>
          <cell r="G1138" t="str">
            <v>Old Railway Road, Gurgaon</v>
          </cell>
          <cell r="H1138">
            <v>77.022201999999993</v>
          </cell>
          <cell r="I1138">
            <v>28.464587600000002</v>
          </cell>
          <cell r="J1138" t="str">
            <v>North Indian, Chinese</v>
          </cell>
          <cell r="K1138">
            <v>600</v>
          </cell>
          <cell r="L1138" t="str">
            <v>Indian Rupees(Rs.)</v>
          </cell>
          <cell r="M1138" t="str">
            <v>No</v>
          </cell>
          <cell r="N1138" t="str">
            <v>No</v>
          </cell>
          <cell r="O1138">
            <v>2</v>
          </cell>
          <cell r="P1138">
            <v>3.3</v>
          </cell>
          <cell r="Q1138" t="str">
            <v>Average</v>
          </cell>
          <cell r="R1138">
            <v>25</v>
          </cell>
        </row>
        <row r="1139">
          <cell r="A1139">
            <v>6834</v>
          </cell>
          <cell r="C1139" t="str">
            <v>India</v>
          </cell>
          <cell r="D1139" t="str">
            <v>Gurgaon</v>
          </cell>
          <cell r="E1139" t="str">
            <v>Jagdish Vaishno Dhaba,Opposite Gurgaon Dreams, Old Railway Road, Gurgaon</v>
          </cell>
          <cell r="F1139" t="str">
            <v>Old Railway Road</v>
          </cell>
          <cell r="G1139" t="str">
            <v>Old Railway Road, Gurgaon</v>
          </cell>
          <cell r="H1139">
            <v>77.018193400000001</v>
          </cell>
          <cell r="I1139">
            <v>28.473084</v>
          </cell>
          <cell r="J1139" t="str">
            <v>North Indian</v>
          </cell>
          <cell r="K1139">
            <v>150</v>
          </cell>
          <cell r="L1139" t="str">
            <v>Indian Rupees(Rs.)</v>
          </cell>
          <cell r="M1139" t="str">
            <v>No</v>
          </cell>
          <cell r="N1139" t="str">
            <v>No</v>
          </cell>
          <cell r="O1139">
            <v>1</v>
          </cell>
          <cell r="P1139">
            <v>3.1</v>
          </cell>
          <cell r="Q1139" t="str">
            <v>Average</v>
          </cell>
          <cell r="R1139">
            <v>12</v>
          </cell>
        </row>
        <row r="1140">
          <cell r="A1140">
            <v>6835</v>
          </cell>
          <cell r="C1140" t="str">
            <v>India</v>
          </cell>
          <cell r="D1140" t="str">
            <v>Gurgaon</v>
          </cell>
          <cell r="E1140" t="str">
            <v>JVR Jayka,Opposite Gurgaon Dreamz, Old Railway Road, Gurgaon</v>
          </cell>
          <cell r="F1140" t="str">
            <v>Old Railway Road</v>
          </cell>
          <cell r="G1140" t="str">
            <v>Old Railway Road, Gurgaon</v>
          </cell>
          <cell r="H1140">
            <v>77.018233100000003</v>
          </cell>
          <cell r="I1140">
            <v>28.4730183</v>
          </cell>
          <cell r="J1140" t="str">
            <v>North Indian</v>
          </cell>
          <cell r="K1140">
            <v>200</v>
          </cell>
          <cell r="L1140" t="str">
            <v>Indian Rupees(Rs.)</v>
          </cell>
          <cell r="M1140" t="str">
            <v>No</v>
          </cell>
          <cell r="N1140" t="str">
            <v>No</v>
          </cell>
          <cell r="O1140">
            <v>1</v>
          </cell>
          <cell r="P1140">
            <v>2.9</v>
          </cell>
          <cell r="Q1140" t="str">
            <v>Average</v>
          </cell>
          <cell r="R1140">
            <v>5</v>
          </cell>
        </row>
        <row r="1141">
          <cell r="A1141">
            <v>302041</v>
          </cell>
          <cell r="C1141" t="str">
            <v>India</v>
          </cell>
          <cell r="D1141" t="str">
            <v>Gurgaon</v>
          </cell>
          <cell r="E1141" t="str">
            <v>Kaza,Near Sector 4 &amp; 5 Chowk, Opposite Sneh Hospital, Old Railway Road, Gurgaon</v>
          </cell>
          <cell r="F1141" t="str">
            <v>Old Railway Road</v>
          </cell>
          <cell r="G1141" t="str">
            <v>Old Railway Road, Gurgaon</v>
          </cell>
          <cell r="H1141">
            <v>77.013694200000003</v>
          </cell>
          <cell r="I1141">
            <v>28.482339400000001</v>
          </cell>
          <cell r="J1141" t="str">
            <v>North Indian, Mughlai, South Indian, Chinese</v>
          </cell>
          <cell r="K1141">
            <v>1000</v>
          </cell>
          <cell r="L1141" t="str">
            <v>Indian Rupees(Rs.)</v>
          </cell>
          <cell r="M1141" t="str">
            <v>Yes</v>
          </cell>
          <cell r="N1141" t="str">
            <v>No</v>
          </cell>
          <cell r="O1141">
            <v>3</v>
          </cell>
          <cell r="P1141">
            <v>3.1</v>
          </cell>
          <cell r="Q1141" t="str">
            <v>Average</v>
          </cell>
          <cell r="R1141">
            <v>25</v>
          </cell>
        </row>
        <row r="1142">
          <cell r="A1142">
            <v>310412</v>
          </cell>
          <cell r="C1142" t="str">
            <v>India</v>
          </cell>
          <cell r="D1142" t="str">
            <v>Gurgaon</v>
          </cell>
          <cell r="E1142" t="str">
            <v>Knight Delight Kafe,17, Shyam Palace, Baba Prakash Puri Chowk, Old Railway Road, Gurgaon</v>
          </cell>
          <cell r="F1142" t="str">
            <v>Old Railway Road</v>
          </cell>
          <cell r="G1142" t="str">
            <v>Old Railway Road, Gurgaon</v>
          </cell>
          <cell r="H1142">
            <v>77.014143500000003</v>
          </cell>
          <cell r="I1142">
            <v>28.481060899999999</v>
          </cell>
          <cell r="J1142" t="str">
            <v>Fast Food, Chinese</v>
          </cell>
          <cell r="K1142">
            <v>500</v>
          </cell>
          <cell r="L1142" t="str">
            <v>Indian Rupees(Rs.)</v>
          </cell>
          <cell r="M1142" t="str">
            <v>No</v>
          </cell>
          <cell r="N1142" t="str">
            <v>Yes</v>
          </cell>
          <cell r="O1142">
            <v>2</v>
          </cell>
          <cell r="P1142">
            <v>2.6</v>
          </cell>
          <cell r="Q1142" t="str">
            <v>Average</v>
          </cell>
          <cell r="R1142">
            <v>12</v>
          </cell>
        </row>
        <row r="1143">
          <cell r="A1143">
            <v>18350120</v>
          </cell>
          <cell r="C1143" t="str">
            <v>India</v>
          </cell>
          <cell r="D1143" t="str">
            <v>Gurgaon</v>
          </cell>
          <cell r="E1143" t="str">
            <v>Ko Jitters,P-4, Circular Road, New Colony, Old Railway Road, Gurgaon</v>
          </cell>
          <cell r="F1143" t="str">
            <v>Old Railway Road</v>
          </cell>
          <cell r="G1143" t="str">
            <v>Old Railway Road, Gurgaon</v>
          </cell>
          <cell r="H1143">
            <v>77.016686399999998</v>
          </cell>
          <cell r="I1143">
            <v>28.467850599999998</v>
          </cell>
          <cell r="J1143" t="str">
            <v>Fast Food, Beverages</v>
          </cell>
          <cell r="K1143">
            <v>450</v>
          </cell>
          <cell r="L1143" t="str">
            <v>Indian Rupees(Rs.)</v>
          </cell>
          <cell r="M1143" t="str">
            <v>No</v>
          </cell>
          <cell r="N1143" t="str">
            <v>No</v>
          </cell>
          <cell r="O1143">
            <v>1</v>
          </cell>
          <cell r="P1143">
            <v>3</v>
          </cell>
          <cell r="Q1143" t="str">
            <v>Average</v>
          </cell>
          <cell r="R1143">
            <v>6</v>
          </cell>
        </row>
        <row r="1144">
          <cell r="A1144">
            <v>301989</v>
          </cell>
          <cell r="C1144" t="str">
            <v>India</v>
          </cell>
          <cell r="D1144" t="str">
            <v>Gurgaon</v>
          </cell>
          <cell r="E1144" t="str">
            <v>Laajawab Chaap Express,Circular Road, New Colony, Old Railway Road, Gurgaon</v>
          </cell>
          <cell r="F1144" t="str">
            <v>Old Railway Road</v>
          </cell>
          <cell r="G1144" t="str">
            <v>Old Railway Road, Gurgaon</v>
          </cell>
          <cell r="H1144">
            <v>77.017517499999997</v>
          </cell>
          <cell r="I1144">
            <v>28.467406799999999</v>
          </cell>
          <cell r="J1144" t="str">
            <v>North Indian</v>
          </cell>
          <cell r="K1144">
            <v>250</v>
          </cell>
          <cell r="L1144" t="str">
            <v>Indian Rupees(Rs.)</v>
          </cell>
          <cell r="M1144" t="str">
            <v>No</v>
          </cell>
          <cell r="N1144" t="str">
            <v>No</v>
          </cell>
          <cell r="O1144">
            <v>1</v>
          </cell>
          <cell r="P1144">
            <v>3.1</v>
          </cell>
          <cell r="Q1144" t="str">
            <v>Average</v>
          </cell>
          <cell r="R1144">
            <v>17</v>
          </cell>
        </row>
        <row r="1145">
          <cell r="A1145">
            <v>2107</v>
          </cell>
          <cell r="C1145" t="str">
            <v>India</v>
          </cell>
          <cell r="D1145" t="str">
            <v>Gurgaon</v>
          </cell>
          <cell r="E1145" t="str">
            <v>Laddu Gopal,727, Bhim Nagar, Old Railway Road, Gurgaon</v>
          </cell>
          <cell r="F1145" t="str">
            <v>Old Railway Road</v>
          </cell>
          <cell r="G1145" t="str">
            <v>Old Railway Road, Gurgaon</v>
          </cell>
          <cell r="H1145">
            <v>77.019301600000006</v>
          </cell>
          <cell r="I1145">
            <v>28.471343699999998</v>
          </cell>
          <cell r="J1145" t="str">
            <v>North Indian, South Indian, Chinese</v>
          </cell>
          <cell r="K1145">
            <v>400</v>
          </cell>
          <cell r="L1145" t="str">
            <v>Indian Rupees(Rs.)</v>
          </cell>
          <cell r="M1145" t="str">
            <v>No</v>
          </cell>
          <cell r="N1145" t="str">
            <v>No</v>
          </cell>
          <cell r="O1145">
            <v>1</v>
          </cell>
          <cell r="P1145">
            <v>3</v>
          </cell>
          <cell r="Q1145" t="str">
            <v>Average</v>
          </cell>
          <cell r="R1145">
            <v>13</v>
          </cell>
        </row>
        <row r="1146">
          <cell r="A1146">
            <v>1029</v>
          </cell>
          <cell r="C1146" t="str">
            <v>India</v>
          </cell>
          <cell r="D1146" t="str">
            <v>Gurgaon</v>
          </cell>
          <cell r="E1146" t="str">
            <v>Mini's Royal Cafe,Krishna Colony Corner, Near Taneja Hospital, New Colony, Old Railway Road, Gurgaon</v>
          </cell>
          <cell r="F1146" t="str">
            <v>Old Railway Road</v>
          </cell>
          <cell r="G1146" t="str">
            <v>Old Railway Road, Gurgaon</v>
          </cell>
          <cell r="H1146">
            <v>77.013644099999993</v>
          </cell>
          <cell r="I1146">
            <v>28.4670202</v>
          </cell>
          <cell r="J1146" t="str">
            <v>North Indian, Chinese</v>
          </cell>
          <cell r="K1146">
            <v>500</v>
          </cell>
          <cell r="L1146" t="str">
            <v>Indian Rupees(Rs.)</v>
          </cell>
          <cell r="M1146" t="str">
            <v>No</v>
          </cell>
          <cell r="N1146" t="str">
            <v>No</v>
          </cell>
          <cell r="O1146">
            <v>2</v>
          </cell>
          <cell r="P1146">
            <v>3.3</v>
          </cell>
          <cell r="Q1146" t="str">
            <v>Average</v>
          </cell>
          <cell r="R1146">
            <v>21</v>
          </cell>
        </row>
        <row r="1147">
          <cell r="A1147">
            <v>18144475</v>
          </cell>
          <cell r="C1147" t="str">
            <v>India</v>
          </cell>
          <cell r="D1147" t="str">
            <v>Gurgaon</v>
          </cell>
          <cell r="E1147" t="str">
            <v>Pakwan,164/11, Shivpuri, Old Railway Road, Gurgaon</v>
          </cell>
          <cell r="F1147" t="str">
            <v>Old Railway Road</v>
          </cell>
          <cell r="G1147" t="str">
            <v>Old Railway Road, Gurgaon</v>
          </cell>
          <cell r="H1147">
            <v>77.018908199999998</v>
          </cell>
          <cell r="I1147">
            <v>28.471255500000002</v>
          </cell>
          <cell r="J1147" t="str">
            <v>North Indian, Chinese</v>
          </cell>
          <cell r="K1147">
            <v>400</v>
          </cell>
          <cell r="L1147" t="str">
            <v>Indian Rupees(Rs.)</v>
          </cell>
          <cell r="M1147" t="str">
            <v>No</v>
          </cell>
          <cell r="N1147" t="str">
            <v>Yes</v>
          </cell>
          <cell r="O1147">
            <v>1</v>
          </cell>
          <cell r="P1147">
            <v>3.4</v>
          </cell>
          <cell r="Q1147" t="str">
            <v>Average</v>
          </cell>
          <cell r="R1147">
            <v>60</v>
          </cell>
        </row>
        <row r="1148">
          <cell r="A1148">
            <v>18331053</v>
          </cell>
          <cell r="C1148" t="str">
            <v>India</v>
          </cell>
          <cell r="D1148" t="str">
            <v>Gurgaon</v>
          </cell>
          <cell r="E1148" t="str">
            <v>Patiala,16-F, Madanpuri Road, New Colony, Old Railway Road, Gurgaon</v>
          </cell>
          <cell r="F1148" t="str">
            <v>Old Railway Road</v>
          </cell>
          <cell r="G1148" t="str">
            <v>Old Railway Road, Gurgaon</v>
          </cell>
          <cell r="H1148">
            <v>77.020446899999996</v>
          </cell>
          <cell r="I1148">
            <v>28.466770199999999</v>
          </cell>
          <cell r="J1148" t="str">
            <v>Mughlai, Chinese</v>
          </cell>
          <cell r="K1148">
            <v>600</v>
          </cell>
          <cell r="L1148" t="str">
            <v>Indian Rupees(Rs.)</v>
          </cell>
          <cell r="M1148" t="str">
            <v>No</v>
          </cell>
          <cell r="N1148" t="str">
            <v>No</v>
          </cell>
          <cell r="O1148">
            <v>2</v>
          </cell>
          <cell r="P1148">
            <v>3.4</v>
          </cell>
          <cell r="Q1148" t="str">
            <v>Average</v>
          </cell>
          <cell r="R1148">
            <v>33</v>
          </cell>
        </row>
        <row r="1149">
          <cell r="A1149">
            <v>18383525</v>
          </cell>
          <cell r="C1149" t="str">
            <v>India</v>
          </cell>
          <cell r="D1149" t="str">
            <v>Gurgaon</v>
          </cell>
          <cell r="E1149" t="str">
            <v>Pind Balluchi,204/1/13, Dhobi Ghat, Subash Nagar, Old Railway Road, Gurgaon</v>
          </cell>
          <cell r="F1149" t="str">
            <v>Old Railway Road</v>
          </cell>
          <cell r="G1149" t="str">
            <v>Old Railway Road, Gurgaon</v>
          </cell>
          <cell r="H1149">
            <v>77.022135899999995</v>
          </cell>
          <cell r="I1149">
            <v>28.463999600000001</v>
          </cell>
          <cell r="J1149" t="str">
            <v>North Indian, Mughlai</v>
          </cell>
          <cell r="K1149">
            <v>800</v>
          </cell>
          <cell r="L1149" t="str">
            <v>Indian Rupees(Rs.)</v>
          </cell>
          <cell r="M1149" t="str">
            <v>No</v>
          </cell>
          <cell r="N1149" t="str">
            <v>Yes</v>
          </cell>
          <cell r="O1149">
            <v>2</v>
          </cell>
          <cell r="P1149">
            <v>2.7</v>
          </cell>
          <cell r="Q1149" t="str">
            <v>Average</v>
          </cell>
          <cell r="R1149">
            <v>11</v>
          </cell>
        </row>
        <row r="1150">
          <cell r="A1150">
            <v>1019</v>
          </cell>
          <cell r="C1150" t="str">
            <v>India</v>
          </cell>
          <cell r="D1150" t="str">
            <v>Gurgaon</v>
          </cell>
          <cell r="E1150" t="str">
            <v>Pizza Man,Opposite Sector 7, Huda Market, Old Railway Road, Gurgaon</v>
          </cell>
          <cell r="F1150" t="str">
            <v>Old Railway Road</v>
          </cell>
          <cell r="G1150" t="str">
            <v>Old Railway Road, Gurgaon</v>
          </cell>
          <cell r="H1150">
            <v>77.0186408</v>
          </cell>
          <cell r="I1150">
            <v>28.472148300000001</v>
          </cell>
          <cell r="J1150" t="str">
            <v>Pizza, Fast Food</v>
          </cell>
          <cell r="K1150">
            <v>400</v>
          </cell>
          <cell r="L1150" t="str">
            <v>Indian Rupees(Rs.)</v>
          </cell>
          <cell r="M1150" t="str">
            <v>No</v>
          </cell>
          <cell r="N1150" t="str">
            <v>No</v>
          </cell>
          <cell r="O1150">
            <v>1</v>
          </cell>
          <cell r="P1150">
            <v>2.9</v>
          </cell>
          <cell r="Q1150" t="str">
            <v>Average</v>
          </cell>
          <cell r="R1150">
            <v>8</v>
          </cell>
        </row>
        <row r="1151">
          <cell r="A1151">
            <v>18311926</v>
          </cell>
          <cell r="C1151" t="str">
            <v>India</v>
          </cell>
          <cell r="D1151" t="str">
            <v>Gurgaon</v>
          </cell>
          <cell r="E1151" t="str">
            <v>Punjabi Dhani,220/11, Near Aryan Hospital, Old Railway Road, Gurgaon</v>
          </cell>
          <cell r="F1151" t="str">
            <v>Old Railway Road</v>
          </cell>
          <cell r="G1151" t="str">
            <v>Old Railway Road, Gurgaon</v>
          </cell>
          <cell r="H1151">
            <v>77.019363600000005</v>
          </cell>
          <cell r="I1151">
            <v>28.470213000000001</v>
          </cell>
          <cell r="J1151" t="str">
            <v>North Indian</v>
          </cell>
          <cell r="K1151">
            <v>700</v>
          </cell>
          <cell r="L1151" t="str">
            <v>Indian Rupees(Rs.)</v>
          </cell>
          <cell r="M1151" t="str">
            <v>No</v>
          </cell>
          <cell r="N1151" t="str">
            <v>No</v>
          </cell>
          <cell r="O1151">
            <v>2</v>
          </cell>
          <cell r="P1151">
            <v>3.2</v>
          </cell>
          <cell r="Q1151" t="str">
            <v>Average</v>
          </cell>
          <cell r="R1151">
            <v>25</v>
          </cell>
        </row>
        <row r="1152">
          <cell r="A1152">
            <v>302037</v>
          </cell>
          <cell r="C1152" t="str">
            <v>India</v>
          </cell>
          <cell r="D1152" t="str">
            <v>Gurgaon</v>
          </cell>
          <cell r="E1152" t="str">
            <v>Raju Halwai,Shop 49, Gali 6, Main Madanpuri Road, Laxmi Bazar, Old Railway Road, Gurgaon</v>
          </cell>
          <cell r="F1152" t="str">
            <v>Old Railway Road</v>
          </cell>
          <cell r="G1152" t="str">
            <v>Old Railway Road, Gurgaon</v>
          </cell>
          <cell r="H1152">
            <v>77.017907399999999</v>
          </cell>
          <cell r="I1152">
            <v>28.460356600000001</v>
          </cell>
          <cell r="J1152" t="str">
            <v>North Indian</v>
          </cell>
          <cell r="K1152">
            <v>450</v>
          </cell>
          <cell r="L1152" t="str">
            <v>Indian Rupees(Rs.)</v>
          </cell>
          <cell r="M1152" t="str">
            <v>No</v>
          </cell>
          <cell r="N1152" t="str">
            <v>No</v>
          </cell>
          <cell r="O1152">
            <v>1</v>
          </cell>
          <cell r="P1152">
            <v>3.1</v>
          </cell>
          <cell r="Q1152" t="str">
            <v>Average</v>
          </cell>
          <cell r="R1152">
            <v>7</v>
          </cell>
        </row>
        <row r="1153">
          <cell r="A1153">
            <v>18396397</v>
          </cell>
          <cell r="C1153" t="str">
            <v>India</v>
          </cell>
          <cell r="D1153" t="str">
            <v>Gurgaon</v>
          </cell>
          <cell r="E1153" t="str">
            <v>Rupa Tikki Wala And Caterers,Old Railway Road, Gurgaon</v>
          </cell>
          <cell r="F1153" t="str">
            <v>Old Railway Road</v>
          </cell>
          <cell r="G1153" t="str">
            <v>Old Railway Road, Gurgaon</v>
          </cell>
          <cell r="H1153">
            <v>77.023212000000001</v>
          </cell>
          <cell r="I1153">
            <v>28.462608199999998</v>
          </cell>
          <cell r="J1153" t="str">
            <v>Street Food</v>
          </cell>
          <cell r="K1153">
            <v>150</v>
          </cell>
          <cell r="L1153" t="str">
            <v>Indian Rupees(Rs.)</v>
          </cell>
          <cell r="M1153" t="str">
            <v>No</v>
          </cell>
          <cell r="N1153" t="str">
            <v>No</v>
          </cell>
          <cell r="O1153">
            <v>1</v>
          </cell>
          <cell r="P1153">
            <v>2.8</v>
          </cell>
          <cell r="Q1153" t="str">
            <v>Average</v>
          </cell>
          <cell r="R1153">
            <v>4</v>
          </cell>
        </row>
        <row r="1154">
          <cell r="A1154">
            <v>302027</v>
          </cell>
          <cell r="C1154" t="str">
            <v>India</v>
          </cell>
          <cell r="D1154" t="str">
            <v>Gurgaon</v>
          </cell>
          <cell r="E1154" t="str">
            <v>Samrat The Cake Shoppe,Sohna Chowk, Old Railway Road, Gurgaon</v>
          </cell>
          <cell r="F1154" t="str">
            <v>Old Railway Road</v>
          </cell>
          <cell r="G1154" t="str">
            <v>Old Railway Road, Gurgaon</v>
          </cell>
          <cell r="H1154">
            <v>77.025907799999999</v>
          </cell>
          <cell r="I1154">
            <v>28.459755600000001</v>
          </cell>
          <cell r="J1154" t="str">
            <v>Bakery, Desserts, Fast Food</v>
          </cell>
          <cell r="K1154">
            <v>150</v>
          </cell>
          <cell r="L1154" t="str">
            <v>Indian Rupees(Rs.)</v>
          </cell>
          <cell r="M1154" t="str">
            <v>No</v>
          </cell>
          <cell r="N1154" t="str">
            <v>No</v>
          </cell>
          <cell r="O1154">
            <v>1</v>
          </cell>
          <cell r="P1154">
            <v>3</v>
          </cell>
          <cell r="Q1154" t="str">
            <v>Average</v>
          </cell>
          <cell r="R1154">
            <v>11</v>
          </cell>
        </row>
        <row r="1155">
          <cell r="A1155">
            <v>306938</v>
          </cell>
          <cell r="C1155" t="str">
            <v>India</v>
          </cell>
          <cell r="D1155" t="str">
            <v>Gurgaon</v>
          </cell>
          <cell r="E1155" t="str">
            <v>Samrat,Sohna Chowk, Old Railway Road, Gurgaon</v>
          </cell>
          <cell r="F1155" t="str">
            <v>Old Railway Road</v>
          </cell>
          <cell r="G1155" t="str">
            <v>Old Railway Road, Gurgaon</v>
          </cell>
          <cell r="H1155">
            <v>77.025989899999999</v>
          </cell>
          <cell r="I1155">
            <v>28.459818800000001</v>
          </cell>
          <cell r="J1155" t="str">
            <v>Bakery, Mithai, Fast Food</v>
          </cell>
          <cell r="K1155">
            <v>400</v>
          </cell>
          <cell r="L1155" t="str">
            <v>Indian Rupees(Rs.)</v>
          </cell>
          <cell r="M1155" t="str">
            <v>No</v>
          </cell>
          <cell r="N1155" t="str">
            <v>No</v>
          </cell>
          <cell r="O1155">
            <v>1</v>
          </cell>
          <cell r="P1155">
            <v>2.9</v>
          </cell>
          <cell r="Q1155" t="str">
            <v>Average</v>
          </cell>
          <cell r="R1155">
            <v>10</v>
          </cell>
        </row>
        <row r="1156">
          <cell r="A1156">
            <v>17977759</v>
          </cell>
          <cell r="C1156" t="str">
            <v>India</v>
          </cell>
          <cell r="D1156" t="str">
            <v>Gurgaon</v>
          </cell>
          <cell r="E1156" t="str">
            <v>Sanjha Chula,Opposite Tirath Ram Hospital, Basai Road, Old Railway Road, Gurgaon</v>
          </cell>
          <cell r="F1156" t="str">
            <v>Old Railway Road</v>
          </cell>
          <cell r="G1156" t="str">
            <v>Old Railway Road, Gurgaon</v>
          </cell>
          <cell r="H1156">
            <v>77.020051199999997</v>
          </cell>
          <cell r="I1156">
            <v>28.457054500000002</v>
          </cell>
          <cell r="J1156" t="str">
            <v>North Indian</v>
          </cell>
          <cell r="K1156">
            <v>700</v>
          </cell>
          <cell r="L1156" t="str">
            <v>Indian Rupees(Rs.)</v>
          </cell>
          <cell r="M1156" t="str">
            <v>No</v>
          </cell>
          <cell r="N1156" t="str">
            <v>No</v>
          </cell>
          <cell r="O1156">
            <v>2</v>
          </cell>
          <cell r="P1156">
            <v>3</v>
          </cell>
          <cell r="Q1156" t="str">
            <v>Average</v>
          </cell>
          <cell r="R1156">
            <v>6</v>
          </cell>
        </row>
        <row r="1157">
          <cell r="A1157">
            <v>309986</v>
          </cell>
          <cell r="C1157" t="str">
            <v>India</v>
          </cell>
          <cell r="D1157" t="str">
            <v>Gurgaon</v>
          </cell>
          <cell r="E1157" t="str">
            <v>Silver Crown,92/9, Near SBI Bank, New Colony, Old Railway Road, Gurgaon</v>
          </cell>
          <cell r="F1157" t="str">
            <v>Old Railway Road</v>
          </cell>
          <cell r="G1157" t="str">
            <v>Old Railway Road, Gurgaon</v>
          </cell>
          <cell r="H1157">
            <v>77.019183200000001</v>
          </cell>
          <cell r="I1157">
            <v>28.4669487</v>
          </cell>
          <cell r="J1157" t="str">
            <v>North Indian, Chinese, Street Food, Fast Food</v>
          </cell>
          <cell r="K1157">
            <v>500</v>
          </cell>
          <cell r="L1157" t="str">
            <v>Indian Rupees(Rs.)</v>
          </cell>
          <cell r="M1157" t="str">
            <v>No</v>
          </cell>
          <cell r="N1157" t="str">
            <v>Yes</v>
          </cell>
          <cell r="O1157">
            <v>2</v>
          </cell>
          <cell r="P1157">
            <v>2.5</v>
          </cell>
          <cell r="Q1157" t="str">
            <v>Average</v>
          </cell>
          <cell r="R1157">
            <v>12</v>
          </cell>
        </row>
        <row r="1158">
          <cell r="A1158">
            <v>301800</v>
          </cell>
          <cell r="C1158" t="str">
            <v>India</v>
          </cell>
          <cell r="D1158" t="str">
            <v>Gurgaon</v>
          </cell>
          <cell r="E1158" t="str">
            <v>Super Bakery,Near Bank of India, Jacobpura, Old Railway Road, Gurgaon</v>
          </cell>
          <cell r="F1158" t="str">
            <v>Old Railway Road</v>
          </cell>
          <cell r="G1158" t="str">
            <v>Old Railway Road, Gurgaon</v>
          </cell>
          <cell r="H1158">
            <v>77.024784199999999</v>
          </cell>
          <cell r="I1158">
            <v>28.460958600000001</v>
          </cell>
          <cell r="J1158" t="str">
            <v>Bakery, Fast Food, Chinese</v>
          </cell>
          <cell r="K1158">
            <v>250</v>
          </cell>
          <cell r="L1158" t="str">
            <v>Indian Rupees(Rs.)</v>
          </cell>
          <cell r="M1158" t="str">
            <v>No</v>
          </cell>
          <cell r="N1158" t="str">
            <v>No</v>
          </cell>
          <cell r="O1158">
            <v>1</v>
          </cell>
          <cell r="P1158">
            <v>3.3</v>
          </cell>
          <cell r="Q1158" t="str">
            <v>Average</v>
          </cell>
          <cell r="R1158">
            <v>26</v>
          </cell>
        </row>
        <row r="1159">
          <cell r="A1159">
            <v>2177</v>
          </cell>
          <cell r="C1159" t="str">
            <v>India</v>
          </cell>
          <cell r="D1159" t="str">
            <v>Gurgaon</v>
          </cell>
          <cell r="E1159" t="str">
            <v>The Chic,Shivpuri, Old Railway Road Gurgaon</v>
          </cell>
          <cell r="F1159" t="str">
            <v>Old Railway Road</v>
          </cell>
          <cell r="G1159" t="str">
            <v>Old Railway Road, Gurgaon</v>
          </cell>
          <cell r="H1159">
            <v>77.018762499999994</v>
          </cell>
          <cell r="I1159">
            <v>28.470938</v>
          </cell>
          <cell r="J1159" t="str">
            <v>Fast Food</v>
          </cell>
          <cell r="K1159">
            <v>200</v>
          </cell>
          <cell r="L1159" t="str">
            <v>Indian Rupees(Rs.)</v>
          </cell>
          <cell r="M1159" t="str">
            <v>No</v>
          </cell>
          <cell r="N1159" t="str">
            <v>No</v>
          </cell>
          <cell r="O1159">
            <v>1</v>
          </cell>
          <cell r="P1159">
            <v>3</v>
          </cell>
          <cell r="Q1159" t="str">
            <v>Average</v>
          </cell>
          <cell r="R1159">
            <v>15</v>
          </cell>
        </row>
        <row r="1160">
          <cell r="A1160">
            <v>304718</v>
          </cell>
          <cell r="C1160" t="str">
            <v>India</v>
          </cell>
          <cell r="D1160" t="str">
            <v>Gurgaon</v>
          </cell>
          <cell r="E1160" t="str">
            <v>Unique Bus Wales,Opposite Furniture Height, New Colony, Old Railway Road, Gurgaon</v>
          </cell>
          <cell r="F1160" t="str">
            <v>Old Railway Road</v>
          </cell>
          <cell r="G1160" t="str">
            <v>Old Railway Road, Gurgaon</v>
          </cell>
          <cell r="H1160">
            <v>77.017538200000004</v>
          </cell>
          <cell r="I1160">
            <v>28.467286999999999</v>
          </cell>
          <cell r="J1160" t="str">
            <v>Chinese</v>
          </cell>
          <cell r="K1160">
            <v>200</v>
          </cell>
          <cell r="L1160" t="str">
            <v>Indian Rupees(Rs.)</v>
          </cell>
          <cell r="M1160" t="str">
            <v>No</v>
          </cell>
          <cell r="N1160" t="str">
            <v>No</v>
          </cell>
          <cell r="O1160">
            <v>1</v>
          </cell>
          <cell r="P1160">
            <v>2.8</v>
          </cell>
          <cell r="Q1160" t="str">
            <v>Average</v>
          </cell>
          <cell r="R1160">
            <v>16</v>
          </cell>
        </row>
        <row r="1161">
          <cell r="A1161">
            <v>310493</v>
          </cell>
          <cell r="C1161" t="str">
            <v>India</v>
          </cell>
          <cell r="D1161" t="str">
            <v>Gurgaon</v>
          </cell>
          <cell r="E1161" t="str">
            <v>Dilli 6 Express,New Colony More, Near Easy Day, Old Railway Road, Gurgaon</v>
          </cell>
          <cell r="F1161" t="str">
            <v>Old Railway Road</v>
          </cell>
          <cell r="G1161" t="str">
            <v>Old Railway Road, Gurgaon</v>
          </cell>
          <cell r="H1161">
            <v>77.020381700000002</v>
          </cell>
          <cell r="I1161">
            <v>28.466773199999999</v>
          </cell>
          <cell r="J1161" t="str">
            <v>North Indian, Mughlai</v>
          </cell>
          <cell r="K1161">
            <v>550</v>
          </cell>
          <cell r="L1161" t="str">
            <v>Indian Rupees(Rs.)</v>
          </cell>
          <cell r="M1161" t="str">
            <v>No</v>
          </cell>
          <cell r="N1161" t="str">
            <v>No</v>
          </cell>
          <cell r="O1161">
            <v>2</v>
          </cell>
          <cell r="P1161">
            <v>3.5</v>
          </cell>
          <cell r="Q1161" t="str">
            <v>Good</v>
          </cell>
          <cell r="R1161">
            <v>31</v>
          </cell>
        </row>
        <row r="1162">
          <cell r="A1162">
            <v>18017239</v>
          </cell>
          <cell r="C1162" t="str">
            <v>India</v>
          </cell>
          <cell r="D1162" t="str">
            <v>Gurgaon</v>
          </cell>
          <cell r="E1162" t="str">
            <v>Mangle Di Kulfi,154-B, New Colony Road, New Colony, Old Railway Road, Gurgaon</v>
          </cell>
          <cell r="F1162" t="str">
            <v>Old Railway Road</v>
          </cell>
          <cell r="G1162" t="str">
            <v>Old Railway Road, Gurgaon</v>
          </cell>
          <cell r="H1162">
            <v>77.016890900000007</v>
          </cell>
          <cell r="I1162">
            <v>28.465501400000001</v>
          </cell>
          <cell r="J1162" t="str">
            <v>Ice Cream, Desserts</v>
          </cell>
          <cell r="K1162">
            <v>100</v>
          </cell>
          <cell r="L1162" t="str">
            <v>Indian Rupees(Rs.)</v>
          </cell>
          <cell r="M1162" t="str">
            <v>No</v>
          </cell>
          <cell r="N1162" t="str">
            <v>No</v>
          </cell>
          <cell r="O1162">
            <v>1</v>
          </cell>
          <cell r="P1162">
            <v>3.6</v>
          </cell>
          <cell r="Q1162" t="str">
            <v>Good</v>
          </cell>
          <cell r="R1162">
            <v>18</v>
          </cell>
        </row>
        <row r="1163">
          <cell r="A1163">
            <v>18372397</v>
          </cell>
          <cell r="C1163" t="str">
            <v>India</v>
          </cell>
          <cell r="D1163" t="str">
            <v>Gurgaon</v>
          </cell>
          <cell r="E1163" t="str">
            <v>The Oven Artist,191, New Colony, Near Old Railway Road, Gurgaon</v>
          </cell>
          <cell r="F1163" t="str">
            <v>Old Railway Road</v>
          </cell>
          <cell r="G1163" t="str">
            <v>Old Railway Road, Gurgaon</v>
          </cell>
          <cell r="H1163">
            <v>77.015717499999994</v>
          </cell>
          <cell r="I1163">
            <v>28.465205399999999</v>
          </cell>
          <cell r="J1163" t="str">
            <v>Bakery</v>
          </cell>
          <cell r="K1163">
            <v>800</v>
          </cell>
          <cell r="L1163" t="str">
            <v>Indian Rupees(Rs.)</v>
          </cell>
          <cell r="M1163" t="str">
            <v>No</v>
          </cell>
          <cell r="N1163" t="str">
            <v>No</v>
          </cell>
          <cell r="O1163">
            <v>2</v>
          </cell>
          <cell r="P1163">
            <v>3.5</v>
          </cell>
          <cell r="Q1163" t="str">
            <v>Good</v>
          </cell>
          <cell r="R1163">
            <v>25</v>
          </cell>
        </row>
        <row r="1164">
          <cell r="A1164">
            <v>304700</v>
          </cell>
          <cell r="C1164" t="str">
            <v>India</v>
          </cell>
          <cell r="D1164" t="str">
            <v>Gurgaon</v>
          </cell>
          <cell r="E1164" t="str">
            <v>Bal Ji Rasoi,Near IndusInd Bank ATM, Main Madanpuri Road, Old Railway Road, Gurgaon</v>
          </cell>
          <cell r="F1164" t="str">
            <v>Old Railway Road</v>
          </cell>
          <cell r="G1164" t="str">
            <v>Old Railway Road, Gurgaon</v>
          </cell>
          <cell r="H1164">
            <v>77.017902599999999</v>
          </cell>
          <cell r="I1164">
            <v>28.460487000000001</v>
          </cell>
          <cell r="J1164" t="str">
            <v>North Indian</v>
          </cell>
          <cell r="K1164">
            <v>300</v>
          </cell>
          <cell r="L1164" t="str">
            <v>Indian Rupees(Rs.)</v>
          </cell>
          <cell r="M1164" t="str">
            <v>No</v>
          </cell>
          <cell r="N1164" t="str">
            <v>No</v>
          </cell>
          <cell r="O1164">
            <v>1</v>
          </cell>
          <cell r="P1164">
            <v>0</v>
          </cell>
          <cell r="Q1164" t="str">
            <v>Not rated</v>
          </cell>
          <cell r="R1164">
            <v>3</v>
          </cell>
        </row>
        <row r="1165">
          <cell r="A1165">
            <v>18492087</v>
          </cell>
          <cell r="C1165" t="str">
            <v>India</v>
          </cell>
          <cell r="D1165" t="str">
            <v>Gurgaon</v>
          </cell>
          <cell r="E1165" t="str">
            <v>Dakshin Bistro,P-3, Circular Road, Opposite Holy Heart Preparatory School, New Colony, Old Railway Road, Gurgaon</v>
          </cell>
          <cell r="F1165" t="str">
            <v>Old Railway Road</v>
          </cell>
          <cell r="G1165" t="str">
            <v>Old Railway Road, Gurgaon</v>
          </cell>
          <cell r="H1165">
            <v>0</v>
          </cell>
          <cell r="I1165">
            <v>0</v>
          </cell>
          <cell r="J1165" t="str">
            <v>South Indian, Biryani</v>
          </cell>
          <cell r="K1165">
            <v>600</v>
          </cell>
          <cell r="L1165" t="str">
            <v>Indian Rupees(Rs.)</v>
          </cell>
          <cell r="M1165" t="str">
            <v>No</v>
          </cell>
          <cell r="N1165" t="str">
            <v>No</v>
          </cell>
          <cell r="O1165">
            <v>2</v>
          </cell>
          <cell r="P1165">
            <v>0</v>
          </cell>
          <cell r="Q1165" t="str">
            <v>Not rated</v>
          </cell>
          <cell r="R1165">
            <v>3</v>
          </cell>
        </row>
        <row r="1166">
          <cell r="A1166">
            <v>18396391</v>
          </cell>
          <cell r="C1166" t="str">
            <v>India</v>
          </cell>
          <cell r="D1166" t="str">
            <v>Gurgaon</v>
          </cell>
          <cell r="E1166" t="str">
            <v>Metro Dhaba,Sohna Chowk, Old Railway Road, Gurgaon</v>
          </cell>
          <cell r="F1166" t="str">
            <v>Old Railway Road</v>
          </cell>
          <cell r="G1166" t="str">
            <v>Old Railway Road, Gurgaon</v>
          </cell>
          <cell r="H1166">
            <v>77.027766799999995</v>
          </cell>
          <cell r="I1166">
            <v>28.4579956</v>
          </cell>
          <cell r="J1166" t="str">
            <v>North Indian</v>
          </cell>
          <cell r="K1166">
            <v>150</v>
          </cell>
          <cell r="L1166" t="str">
            <v>Indian Rupees(Rs.)</v>
          </cell>
          <cell r="M1166" t="str">
            <v>No</v>
          </cell>
          <cell r="N1166" t="str">
            <v>No</v>
          </cell>
          <cell r="O1166">
            <v>1</v>
          </cell>
          <cell r="P1166">
            <v>0</v>
          </cell>
          <cell r="Q1166" t="str">
            <v>Not rated</v>
          </cell>
          <cell r="R1166">
            <v>1</v>
          </cell>
        </row>
        <row r="1167">
          <cell r="A1167">
            <v>18370499</v>
          </cell>
          <cell r="C1167" t="str">
            <v>India</v>
          </cell>
          <cell r="D1167" t="str">
            <v>Gurgaon</v>
          </cell>
          <cell r="E1167" t="str">
            <v>Sukhman Food City,Old Railway Road, Gurgaon</v>
          </cell>
          <cell r="F1167" t="str">
            <v>Old Railway Road</v>
          </cell>
          <cell r="G1167" t="str">
            <v>Old Railway Road, Gurgaon</v>
          </cell>
          <cell r="H1167">
            <v>77.021227199999998</v>
          </cell>
          <cell r="I1167">
            <v>28.468898299999999</v>
          </cell>
          <cell r="J1167" t="str">
            <v>North Indian</v>
          </cell>
          <cell r="K1167">
            <v>200</v>
          </cell>
          <cell r="L1167" t="str">
            <v>Indian Rupees(Rs.)</v>
          </cell>
          <cell r="M1167" t="str">
            <v>No</v>
          </cell>
          <cell r="N1167" t="str">
            <v>No</v>
          </cell>
          <cell r="O1167">
            <v>1</v>
          </cell>
          <cell r="P1167">
            <v>0</v>
          </cell>
          <cell r="Q1167" t="str">
            <v>Not rated</v>
          </cell>
          <cell r="R1167">
            <v>1</v>
          </cell>
        </row>
        <row r="1168">
          <cell r="A1168">
            <v>18336543</v>
          </cell>
          <cell r="C1168" t="str">
            <v>India</v>
          </cell>
          <cell r="D1168" t="str">
            <v>Gurgaon</v>
          </cell>
          <cell r="E1168" t="str">
            <v>The Burger Hub,P-6A, New Colony, Near, Old Railway Road, Gurgaon</v>
          </cell>
          <cell r="F1168" t="str">
            <v>Old Railway Road</v>
          </cell>
          <cell r="G1168" t="str">
            <v>Old Railway Road, Gurgaon</v>
          </cell>
          <cell r="H1168">
            <v>77.016175200000006</v>
          </cell>
          <cell r="I1168">
            <v>28.4681772</v>
          </cell>
          <cell r="J1168" t="str">
            <v>Burger, Fast Food, Chinese</v>
          </cell>
          <cell r="K1168">
            <v>300</v>
          </cell>
          <cell r="L1168" t="str">
            <v>Indian Rupees(Rs.)</v>
          </cell>
          <cell r="M1168" t="str">
            <v>No</v>
          </cell>
          <cell r="N1168" t="str">
            <v>No</v>
          </cell>
          <cell r="O1168">
            <v>1</v>
          </cell>
          <cell r="P1168">
            <v>0</v>
          </cell>
          <cell r="Q1168" t="str">
            <v>Not rated</v>
          </cell>
          <cell r="R1168">
            <v>3</v>
          </cell>
        </row>
        <row r="1169">
          <cell r="A1169">
            <v>3603</v>
          </cell>
          <cell r="C1169" t="str">
            <v>India</v>
          </cell>
          <cell r="D1169" t="str">
            <v>Gurgaon</v>
          </cell>
          <cell r="E1169" t="str">
            <v>Pizza Hut Delivery,11, Ground Floor, Omaxe Gurgaon Mall, Sohna Road, Gurgaon</v>
          </cell>
          <cell r="F1169" t="str">
            <v>Omaxe Celebration Mall, Sohna Road, Gurgaon</v>
          </cell>
          <cell r="G1169" t="str">
            <v>Omaxe Celebration Mall, Sohna Road, Gurgaon, Gurgaon</v>
          </cell>
          <cell r="H1169">
            <v>77.043268499999996</v>
          </cell>
          <cell r="I1169">
            <v>28.4109555</v>
          </cell>
          <cell r="J1169" t="str">
            <v>Italian, Pizza, Fast Food</v>
          </cell>
          <cell r="K1169">
            <v>800</v>
          </cell>
          <cell r="L1169" t="str">
            <v>Indian Rupees(Rs.)</v>
          </cell>
          <cell r="M1169" t="str">
            <v>No</v>
          </cell>
          <cell r="N1169" t="str">
            <v>Yes</v>
          </cell>
          <cell r="O1169">
            <v>2</v>
          </cell>
          <cell r="P1169">
            <v>2.2000000000000002</v>
          </cell>
          <cell r="Q1169" t="str">
            <v>Poor</v>
          </cell>
          <cell r="R1169">
            <v>93</v>
          </cell>
        </row>
        <row r="1170">
          <cell r="A1170">
            <v>313043</v>
          </cell>
          <cell r="C1170" t="str">
            <v>India</v>
          </cell>
          <cell r="D1170" t="str">
            <v>Gurgaon</v>
          </cell>
          <cell r="E1170" t="str">
            <v>Hot Cherries,UG-9, Block C, Omaxe Gurgaon Mall, Sohna Road, Gurgaon</v>
          </cell>
          <cell r="F1170" t="str">
            <v>Omaxe Gurgaon Mall</v>
          </cell>
          <cell r="G1170" t="str">
            <v>Omaxe Gurgaon Mall, Gurgaon</v>
          </cell>
          <cell r="H1170">
            <v>77.043358400000002</v>
          </cell>
          <cell r="I1170">
            <v>28.410695100000002</v>
          </cell>
          <cell r="J1170" t="str">
            <v>Bakery</v>
          </cell>
          <cell r="K1170">
            <v>400</v>
          </cell>
          <cell r="L1170" t="str">
            <v>Indian Rupees(Rs.)</v>
          </cell>
          <cell r="M1170" t="str">
            <v>No</v>
          </cell>
          <cell r="N1170" t="str">
            <v>No</v>
          </cell>
          <cell r="O1170">
            <v>1</v>
          </cell>
          <cell r="P1170">
            <v>3.6</v>
          </cell>
          <cell r="Q1170" t="str">
            <v>Good</v>
          </cell>
          <cell r="R1170">
            <v>84</v>
          </cell>
        </row>
        <row r="1171">
          <cell r="A1171">
            <v>230</v>
          </cell>
          <cell r="C1171" t="str">
            <v>India</v>
          </cell>
          <cell r="D1171" t="str">
            <v>Gurgaon</v>
          </cell>
          <cell r="E1171" t="str">
            <v>Domino's Pizza,4-C, Ground Floor, Omaxe Gurgaon Mall, Sohna Road, Gurgaon</v>
          </cell>
          <cell r="F1171" t="str">
            <v>Omaxe Gurgaon Mall</v>
          </cell>
          <cell r="G1171" t="str">
            <v>Omaxe Gurgaon Mall, Gurgaon</v>
          </cell>
          <cell r="H1171">
            <v>77.043178499999996</v>
          </cell>
          <cell r="I1171">
            <v>28.411395200000001</v>
          </cell>
          <cell r="J1171" t="str">
            <v>Pizza, Fast Food</v>
          </cell>
          <cell r="K1171">
            <v>700</v>
          </cell>
          <cell r="L1171" t="str">
            <v>Indian Rupees(Rs.)</v>
          </cell>
          <cell r="M1171" t="str">
            <v>No</v>
          </cell>
          <cell r="N1171" t="str">
            <v>No</v>
          </cell>
          <cell r="O1171">
            <v>2</v>
          </cell>
          <cell r="P1171">
            <v>2.4</v>
          </cell>
          <cell r="Q1171" t="str">
            <v>Poor</v>
          </cell>
          <cell r="R1171">
            <v>112</v>
          </cell>
        </row>
        <row r="1172">
          <cell r="A1172">
            <v>18322641</v>
          </cell>
          <cell r="C1172" t="str">
            <v>India</v>
          </cell>
          <cell r="D1172" t="str">
            <v>Gurgaon</v>
          </cell>
          <cell r="E1172" t="str">
            <v>Coldpress Company,Omaxe Gurgaon Mall Sohna Road, Gurgaon</v>
          </cell>
          <cell r="F1172" t="str">
            <v>Omaxe Gurgaon Mall</v>
          </cell>
          <cell r="G1172" t="str">
            <v>Omaxe Gurgaon Mall, Gurgaon</v>
          </cell>
          <cell r="H1172">
            <v>77.043538299999994</v>
          </cell>
          <cell r="I1172">
            <v>28.410533099999999</v>
          </cell>
          <cell r="J1172" t="str">
            <v>Healthy Food, Juices, Salad, Italian, Continental</v>
          </cell>
          <cell r="K1172">
            <v>500</v>
          </cell>
          <cell r="L1172" t="str">
            <v>Indian Rupees(Rs.)</v>
          </cell>
          <cell r="M1172" t="str">
            <v>No</v>
          </cell>
          <cell r="N1172" t="str">
            <v>Yes</v>
          </cell>
          <cell r="O1172">
            <v>2</v>
          </cell>
          <cell r="P1172">
            <v>4.0999999999999996</v>
          </cell>
          <cell r="Q1172" t="str">
            <v>Very Good</v>
          </cell>
          <cell r="R1172">
            <v>74</v>
          </cell>
        </row>
        <row r="1173">
          <cell r="A1173">
            <v>18391155</v>
          </cell>
          <cell r="C1173" t="str">
            <v>India</v>
          </cell>
          <cell r="D1173" t="str">
            <v>Gurgaon</v>
          </cell>
          <cell r="E1173" t="str">
            <v>Hahn's Kitchen,One Horizon Centre, Golf Course Road, Gurgaon</v>
          </cell>
          <cell r="F1173" t="str">
            <v>One Horizon Center, Golf Course Road</v>
          </cell>
          <cell r="G1173" t="str">
            <v>One Horizon Center, Golf Course Road, Gurgaon</v>
          </cell>
          <cell r="H1173">
            <v>77.097919509999997</v>
          </cell>
          <cell r="I1173">
            <v>28.451122819999998</v>
          </cell>
          <cell r="J1173" t="str">
            <v>Korean</v>
          </cell>
          <cell r="K1173">
            <v>1800</v>
          </cell>
          <cell r="L1173" t="str">
            <v>Indian Rupees(Rs.)</v>
          </cell>
          <cell r="M1173" t="str">
            <v>No</v>
          </cell>
          <cell r="N1173" t="str">
            <v>No</v>
          </cell>
          <cell r="O1173">
            <v>3</v>
          </cell>
          <cell r="P1173">
            <v>3.2</v>
          </cell>
          <cell r="Q1173" t="str">
            <v>Average</v>
          </cell>
          <cell r="R1173">
            <v>12</v>
          </cell>
        </row>
        <row r="1174">
          <cell r="A1174">
            <v>18285742</v>
          </cell>
          <cell r="C1174" t="str">
            <v>India</v>
          </cell>
          <cell r="D1174" t="str">
            <v>Gurgaon</v>
          </cell>
          <cell r="E1174" t="str">
            <v>Shree Rathnam,One Horizon Center, Golf Course Road, Gurgaon</v>
          </cell>
          <cell r="F1174" t="str">
            <v>One Horizon Center, Golf Course Road</v>
          </cell>
          <cell r="G1174" t="str">
            <v>One Horizon Center, Golf Course Road, Gurgaon</v>
          </cell>
          <cell r="H1174">
            <v>77.097410100000005</v>
          </cell>
          <cell r="I1174">
            <v>28.4511301</v>
          </cell>
          <cell r="J1174" t="str">
            <v>South Indian, North Indian</v>
          </cell>
          <cell r="K1174">
            <v>800</v>
          </cell>
          <cell r="L1174" t="str">
            <v>Indian Rupees(Rs.)</v>
          </cell>
          <cell r="M1174" t="str">
            <v>Yes</v>
          </cell>
          <cell r="N1174" t="str">
            <v>Yes</v>
          </cell>
          <cell r="O1174">
            <v>2</v>
          </cell>
          <cell r="P1174">
            <v>3.4</v>
          </cell>
          <cell r="Q1174" t="str">
            <v>Average</v>
          </cell>
          <cell r="R1174">
            <v>36</v>
          </cell>
        </row>
        <row r="1175">
          <cell r="A1175">
            <v>18285725</v>
          </cell>
          <cell r="C1175" t="str">
            <v>India</v>
          </cell>
          <cell r="D1175" t="str">
            <v>Gurgaon</v>
          </cell>
          <cell r="E1175" t="str">
            <v>Caffe Tonino,1st Floor, One Horizon Center, Golf Course Road, Gurgaon</v>
          </cell>
          <cell r="F1175" t="str">
            <v>One Horizon Center, Golf Course Road</v>
          </cell>
          <cell r="G1175" t="str">
            <v>One Horizon Center, Golf Course Road, Gurgaon</v>
          </cell>
          <cell r="H1175">
            <v>77.097410100000005</v>
          </cell>
          <cell r="I1175">
            <v>28.4511301</v>
          </cell>
          <cell r="J1175" t="str">
            <v>Italian, Pizza, Cafe</v>
          </cell>
          <cell r="K1175">
            <v>1400</v>
          </cell>
          <cell r="L1175" t="str">
            <v>Indian Rupees(Rs.)</v>
          </cell>
          <cell r="M1175" t="str">
            <v>No</v>
          </cell>
          <cell r="N1175" t="str">
            <v>Yes</v>
          </cell>
          <cell r="O1175">
            <v>3</v>
          </cell>
          <cell r="P1175">
            <v>3.8</v>
          </cell>
          <cell r="Q1175" t="str">
            <v>Good</v>
          </cell>
          <cell r="R1175">
            <v>101</v>
          </cell>
        </row>
        <row r="1176">
          <cell r="A1176">
            <v>18383488</v>
          </cell>
          <cell r="C1176" t="str">
            <v>India</v>
          </cell>
          <cell r="D1176" t="str">
            <v>Gurgaon</v>
          </cell>
          <cell r="E1176" t="str">
            <v>Carl's Jr.,1st Floor, One Horizon Centre, Golf Course Road, Gurgaon</v>
          </cell>
          <cell r="F1176" t="str">
            <v>One Horizon Center, Golf Course Road</v>
          </cell>
          <cell r="G1176" t="str">
            <v>One Horizon Center, Golf Course Road, Gurgaon</v>
          </cell>
          <cell r="H1176">
            <v>77.097140300000007</v>
          </cell>
          <cell r="I1176">
            <v>28.4508352</v>
          </cell>
          <cell r="J1176" t="str">
            <v>Burger, American, Fast Food</v>
          </cell>
          <cell r="K1176">
            <v>650</v>
          </cell>
          <cell r="L1176" t="str">
            <v>Indian Rupees(Rs.)</v>
          </cell>
          <cell r="M1176" t="str">
            <v>No</v>
          </cell>
          <cell r="N1176" t="str">
            <v>Yes</v>
          </cell>
          <cell r="O1176">
            <v>2</v>
          </cell>
          <cell r="P1176">
            <v>3.5</v>
          </cell>
          <cell r="Q1176" t="str">
            <v>Good</v>
          </cell>
          <cell r="R1176">
            <v>45</v>
          </cell>
        </row>
        <row r="1177">
          <cell r="A1177">
            <v>18285745</v>
          </cell>
          <cell r="C1177" t="str">
            <v>India</v>
          </cell>
          <cell r="D1177" t="str">
            <v>Gurgaon</v>
          </cell>
          <cell r="E1177" t="str">
            <v>Delhi Club House,One Horizon Center, Golf Course Road, Gurgaon</v>
          </cell>
          <cell r="F1177" t="str">
            <v>One Horizon Center, Golf Course Road</v>
          </cell>
          <cell r="G1177" t="str">
            <v>One Horizon Center, Golf Course Road, Gurgaon</v>
          </cell>
          <cell r="H1177">
            <v>77.096818299999995</v>
          </cell>
          <cell r="I1177">
            <v>28.451483400000001</v>
          </cell>
          <cell r="J1177" t="str">
            <v>North Indian, Continental, Asian</v>
          </cell>
          <cell r="K1177">
            <v>1700</v>
          </cell>
          <cell r="L1177" t="str">
            <v>Indian Rupees(Rs.)</v>
          </cell>
          <cell r="M1177" t="str">
            <v>No</v>
          </cell>
          <cell r="N1177" t="str">
            <v>No</v>
          </cell>
          <cell r="O1177">
            <v>3</v>
          </cell>
          <cell r="P1177">
            <v>3.9</v>
          </cell>
          <cell r="Q1177" t="str">
            <v>Good</v>
          </cell>
          <cell r="R1177">
            <v>81</v>
          </cell>
        </row>
        <row r="1178">
          <cell r="A1178">
            <v>18391159</v>
          </cell>
          <cell r="C1178" t="str">
            <v>India</v>
          </cell>
          <cell r="D1178" t="str">
            <v>Gurgaon</v>
          </cell>
          <cell r="E1178" t="str">
            <v>GoGourmet,1st Floor, One Horizon Center, Golf Course Road, Gurgaon</v>
          </cell>
          <cell r="F1178" t="str">
            <v>One Horizon Center, Golf Course Road</v>
          </cell>
          <cell r="G1178" t="str">
            <v>One Horizon Center, Golf Course Road, Gurgaon</v>
          </cell>
          <cell r="H1178">
            <v>77.097589900000003</v>
          </cell>
          <cell r="I1178">
            <v>28.451147299999999</v>
          </cell>
          <cell r="J1178" t="str">
            <v>Healthy Food, Beverages</v>
          </cell>
          <cell r="K1178">
            <v>600</v>
          </cell>
          <cell r="L1178" t="str">
            <v>Indian Rupees(Rs.)</v>
          </cell>
          <cell r="M1178" t="str">
            <v>No</v>
          </cell>
          <cell r="N1178" t="str">
            <v>Yes</v>
          </cell>
          <cell r="O1178">
            <v>2</v>
          </cell>
          <cell r="P1178">
            <v>3.7</v>
          </cell>
          <cell r="Q1178" t="str">
            <v>Good</v>
          </cell>
          <cell r="R1178">
            <v>33</v>
          </cell>
        </row>
        <row r="1179">
          <cell r="A1179">
            <v>18391132</v>
          </cell>
          <cell r="C1179" t="str">
            <v>India</v>
          </cell>
          <cell r="D1179" t="str">
            <v>Gurgaon</v>
          </cell>
          <cell r="E1179" t="str">
            <v>Shophouse by Kylin,T 1-107, One Horizon Centre, Golf Course Road, Gurgaon</v>
          </cell>
          <cell r="F1179" t="str">
            <v>One Horizon Center, Golf Course Road</v>
          </cell>
          <cell r="G1179" t="str">
            <v>One Horizon Center, Golf Course Road, Gurgaon</v>
          </cell>
          <cell r="H1179">
            <v>77.097269100000005</v>
          </cell>
          <cell r="I1179">
            <v>28.450661799999999</v>
          </cell>
          <cell r="J1179" t="str">
            <v>Japanese, Chinese, Thai</v>
          </cell>
          <cell r="K1179">
            <v>1500</v>
          </cell>
          <cell r="L1179" t="str">
            <v>Indian Rupees(Rs.)</v>
          </cell>
          <cell r="M1179" t="str">
            <v>Yes</v>
          </cell>
          <cell r="N1179" t="str">
            <v>No</v>
          </cell>
          <cell r="O1179">
            <v>3</v>
          </cell>
          <cell r="P1179">
            <v>3.5</v>
          </cell>
          <cell r="Q1179" t="str">
            <v>Good</v>
          </cell>
          <cell r="R1179">
            <v>37</v>
          </cell>
        </row>
        <row r="1180">
          <cell r="A1180">
            <v>18272387</v>
          </cell>
          <cell r="C1180" t="str">
            <v>India</v>
          </cell>
          <cell r="D1180" t="str">
            <v>Gurgaon</v>
          </cell>
          <cell r="E1180" t="str">
            <v>Starbucks,Ground Floor, One Horizon Center, Golf Course Road, Gurgaon</v>
          </cell>
          <cell r="F1180" t="str">
            <v>One Horizon Center, Golf Course Road</v>
          </cell>
          <cell r="G1180" t="str">
            <v>One Horizon Center, Golf Course Road, Gurgaon</v>
          </cell>
          <cell r="H1180">
            <v>77.098228629999994</v>
          </cell>
          <cell r="I1180">
            <v>28.45109776</v>
          </cell>
          <cell r="J1180" t="str">
            <v>Cafe</v>
          </cell>
          <cell r="K1180">
            <v>700</v>
          </cell>
          <cell r="L1180" t="str">
            <v>Indian Rupees(Rs.)</v>
          </cell>
          <cell r="M1180" t="str">
            <v>No</v>
          </cell>
          <cell r="N1180" t="str">
            <v>No</v>
          </cell>
          <cell r="O1180">
            <v>2</v>
          </cell>
          <cell r="P1180">
            <v>3.5</v>
          </cell>
          <cell r="Q1180" t="str">
            <v>Good</v>
          </cell>
          <cell r="R1180">
            <v>16</v>
          </cell>
        </row>
        <row r="1181">
          <cell r="A1181">
            <v>8651</v>
          </cell>
          <cell r="C1181" t="str">
            <v>India</v>
          </cell>
          <cell r="D1181" t="str">
            <v>Gurgaon</v>
          </cell>
          <cell r="E1181" t="str">
            <v>Baskin Robbins,2-H, Commercial Complex, Opposite Ansal Celebrity Home, Palam Vihar, Gurgaon</v>
          </cell>
          <cell r="F1181" t="str">
            <v>Palam Vihar</v>
          </cell>
          <cell r="G1181" t="str">
            <v>Palam Vihar, Gurgaon</v>
          </cell>
          <cell r="H1181">
            <v>77.037899899999999</v>
          </cell>
          <cell r="I1181">
            <v>28.512552700000001</v>
          </cell>
          <cell r="J1181" t="str">
            <v>Ice Cream</v>
          </cell>
          <cell r="K1181">
            <v>300</v>
          </cell>
          <cell r="L1181" t="str">
            <v>Indian Rupees(Rs.)</v>
          </cell>
          <cell r="M1181" t="str">
            <v>No</v>
          </cell>
          <cell r="N1181" t="str">
            <v>No</v>
          </cell>
          <cell r="O1181">
            <v>1</v>
          </cell>
          <cell r="P1181">
            <v>3.1</v>
          </cell>
          <cell r="Q1181" t="str">
            <v>Average</v>
          </cell>
          <cell r="R1181">
            <v>14</v>
          </cell>
        </row>
        <row r="1182">
          <cell r="A1182">
            <v>18291436</v>
          </cell>
          <cell r="C1182" t="str">
            <v>India</v>
          </cell>
          <cell r="D1182" t="str">
            <v>Gurgaon</v>
          </cell>
          <cell r="E1182" t="str">
            <v>Bikaner Sweets &amp; Restaurant,Shri Ram Mandir Complex, Opposite Celebrity Homes, Palam Vihar, Gurgaon</v>
          </cell>
          <cell r="F1182" t="str">
            <v>Palam Vihar</v>
          </cell>
          <cell r="G1182" t="str">
            <v>Palam Vihar, Gurgaon</v>
          </cell>
          <cell r="H1182">
            <v>77.035280900000004</v>
          </cell>
          <cell r="I1182">
            <v>28.514535899999998</v>
          </cell>
          <cell r="J1182" t="str">
            <v>Street Food, North Indian, Mithai</v>
          </cell>
          <cell r="K1182">
            <v>350</v>
          </cell>
          <cell r="L1182" t="str">
            <v>Indian Rupees(Rs.)</v>
          </cell>
          <cell r="M1182" t="str">
            <v>No</v>
          </cell>
          <cell r="N1182" t="str">
            <v>No</v>
          </cell>
          <cell r="O1182">
            <v>1</v>
          </cell>
          <cell r="P1182">
            <v>3.1</v>
          </cell>
          <cell r="Q1182" t="str">
            <v>Average</v>
          </cell>
          <cell r="R1182">
            <v>9</v>
          </cell>
        </row>
        <row r="1183">
          <cell r="A1183">
            <v>301936</v>
          </cell>
          <cell r="C1183" t="str">
            <v>India</v>
          </cell>
          <cell r="D1183" t="str">
            <v>Gurgaon</v>
          </cell>
          <cell r="E1183" t="str">
            <v>Burger Bites &amp; More,Shop 5, Annapurna Market, Opposite C2 Block, Palam Vihar, Gurgaon</v>
          </cell>
          <cell r="F1183" t="str">
            <v>Palam Vihar</v>
          </cell>
          <cell r="G1183" t="str">
            <v>Palam Vihar, Gurgaon</v>
          </cell>
          <cell r="H1183">
            <v>77.020383699999996</v>
          </cell>
          <cell r="I1183">
            <v>28.4939088</v>
          </cell>
          <cell r="J1183" t="str">
            <v>Fast Food, Chinese</v>
          </cell>
          <cell r="K1183">
            <v>450</v>
          </cell>
          <cell r="L1183" t="str">
            <v>Indian Rupees(Rs.)</v>
          </cell>
          <cell r="M1183" t="str">
            <v>No</v>
          </cell>
          <cell r="N1183" t="str">
            <v>No</v>
          </cell>
          <cell r="O1183">
            <v>1</v>
          </cell>
          <cell r="P1183">
            <v>2.9</v>
          </cell>
          <cell r="Q1183" t="str">
            <v>Average</v>
          </cell>
          <cell r="R1183">
            <v>19</v>
          </cell>
        </row>
        <row r="1184">
          <cell r="A1184">
            <v>18264717</v>
          </cell>
          <cell r="C1184" t="str">
            <v>India</v>
          </cell>
          <cell r="D1184" t="str">
            <v>Gurgaon</v>
          </cell>
          <cell r="E1184" t="str">
            <v>Cafí© Gramophone,UGF-114, C-2, Palam Corporate Plaza, Opposite Palm Tree Hotel, Palam Vihar, Gurgaon</v>
          </cell>
          <cell r="F1184" t="str">
            <v>Palam Vihar</v>
          </cell>
          <cell r="G1184" t="str">
            <v>Palam Vihar, Gurgaon</v>
          </cell>
          <cell r="H1184">
            <v>77.021047199999998</v>
          </cell>
          <cell r="I1184">
            <v>28.496845</v>
          </cell>
          <cell r="J1184" t="str">
            <v>Cafe, Fast Food</v>
          </cell>
          <cell r="K1184">
            <v>700</v>
          </cell>
          <cell r="L1184" t="str">
            <v>Indian Rupees(Rs.)</v>
          </cell>
          <cell r="M1184" t="str">
            <v>No</v>
          </cell>
          <cell r="N1184" t="str">
            <v>No</v>
          </cell>
          <cell r="O1184">
            <v>2</v>
          </cell>
          <cell r="P1184">
            <v>3.2</v>
          </cell>
          <cell r="Q1184" t="str">
            <v>Average</v>
          </cell>
          <cell r="R1184">
            <v>15</v>
          </cell>
        </row>
        <row r="1185">
          <cell r="A1185">
            <v>7083</v>
          </cell>
          <cell r="C1185" t="str">
            <v>India</v>
          </cell>
          <cell r="D1185" t="str">
            <v>Gurgaon</v>
          </cell>
          <cell r="E1185" t="str">
            <v>Chawla Bakers,6, Dharam Colony, Near Spanish Court, Palam Vihar, Gurgaon</v>
          </cell>
          <cell r="F1185" t="str">
            <v>Palam Vihar</v>
          </cell>
          <cell r="G1185" t="str">
            <v>Palam Vihar, Gurgaon</v>
          </cell>
          <cell r="H1185">
            <v>77.030404000000004</v>
          </cell>
          <cell r="I1185">
            <v>28.502946999999999</v>
          </cell>
          <cell r="J1185" t="str">
            <v>Bakery, Street Food</v>
          </cell>
          <cell r="K1185">
            <v>200</v>
          </cell>
          <cell r="L1185" t="str">
            <v>Indian Rupees(Rs.)</v>
          </cell>
          <cell r="M1185" t="str">
            <v>No</v>
          </cell>
          <cell r="N1185" t="str">
            <v>No</v>
          </cell>
          <cell r="O1185">
            <v>1</v>
          </cell>
          <cell r="P1185">
            <v>3.2</v>
          </cell>
          <cell r="Q1185" t="str">
            <v>Average</v>
          </cell>
          <cell r="R1185">
            <v>18</v>
          </cell>
        </row>
        <row r="1186">
          <cell r="A1186">
            <v>312105</v>
          </cell>
          <cell r="C1186" t="str">
            <v>India</v>
          </cell>
          <cell r="D1186" t="str">
            <v>Gurgaon</v>
          </cell>
          <cell r="E1186" t="str">
            <v>Crust N Cakes,Palam Vihar, Gurgaon</v>
          </cell>
          <cell r="F1186" t="str">
            <v>Palam Vihar</v>
          </cell>
          <cell r="G1186" t="str">
            <v>Palam Vihar, Gurgaon</v>
          </cell>
          <cell r="H1186">
            <v>77.036237600000007</v>
          </cell>
          <cell r="I1186">
            <v>28.5037904</v>
          </cell>
          <cell r="J1186" t="str">
            <v>Bakery</v>
          </cell>
          <cell r="K1186">
            <v>550</v>
          </cell>
          <cell r="L1186" t="str">
            <v>Indian Rupees(Rs.)</v>
          </cell>
          <cell r="M1186" t="str">
            <v>No</v>
          </cell>
          <cell r="N1186" t="str">
            <v>Yes</v>
          </cell>
          <cell r="O1186">
            <v>2</v>
          </cell>
          <cell r="P1186">
            <v>3.2</v>
          </cell>
          <cell r="Q1186" t="str">
            <v>Average</v>
          </cell>
          <cell r="R1186">
            <v>6</v>
          </cell>
        </row>
        <row r="1187">
          <cell r="A1187">
            <v>18311942</v>
          </cell>
          <cell r="C1187" t="str">
            <v>India</v>
          </cell>
          <cell r="D1187" t="str">
            <v>Gurgaon</v>
          </cell>
          <cell r="E1187" t="str">
            <v>Darjeeling Kanchanjanga Momos,Shop 2, G Block, Behind Ansal Plaza Mall, Palam Vihar, Gurgaon</v>
          </cell>
          <cell r="F1187" t="str">
            <v>Palam Vihar</v>
          </cell>
          <cell r="G1187" t="str">
            <v>Palam Vihar, Gurgaon</v>
          </cell>
          <cell r="H1187">
            <v>77.040929599999998</v>
          </cell>
          <cell r="I1187">
            <v>28.5118498</v>
          </cell>
          <cell r="J1187" t="str">
            <v>Chinese, Fast Food</v>
          </cell>
          <cell r="K1187">
            <v>200</v>
          </cell>
          <cell r="L1187" t="str">
            <v>Indian Rupees(Rs.)</v>
          </cell>
          <cell r="M1187" t="str">
            <v>No</v>
          </cell>
          <cell r="N1187" t="str">
            <v>No</v>
          </cell>
          <cell r="O1187">
            <v>1</v>
          </cell>
          <cell r="P1187">
            <v>2.9</v>
          </cell>
          <cell r="Q1187" t="str">
            <v>Average</v>
          </cell>
          <cell r="R1187">
            <v>4</v>
          </cell>
        </row>
        <row r="1188">
          <cell r="A1188">
            <v>18430874</v>
          </cell>
          <cell r="C1188" t="str">
            <v>India</v>
          </cell>
          <cell r="D1188" t="str">
            <v>Gurgaon</v>
          </cell>
          <cell r="E1188" t="str">
            <v>Desserts 83,K 1466 Ansal, Palam Vihar, Gurgaon</v>
          </cell>
          <cell r="F1188" t="str">
            <v>Palam Vihar</v>
          </cell>
          <cell r="G1188" t="str">
            <v>Palam Vihar, Gurgaon</v>
          </cell>
          <cell r="H1188">
            <v>77.043621900000005</v>
          </cell>
          <cell r="I1188">
            <v>28.521691700000002</v>
          </cell>
          <cell r="J1188" t="str">
            <v>Desserts</v>
          </cell>
          <cell r="K1188">
            <v>200</v>
          </cell>
          <cell r="L1188" t="str">
            <v>Indian Rupees(Rs.)</v>
          </cell>
          <cell r="M1188" t="str">
            <v>No</v>
          </cell>
          <cell r="N1188" t="str">
            <v>No</v>
          </cell>
          <cell r="O1188">
            <v>1</v>
          </cell>
          <cell r="P1188">
            <v>3.2</v>
          </cell>
          <cell r="Q1188" t="str">
            <v>Average</v>
          </cell>
          <cell r="R1188">
            <v>10</v>
          </cell>
        </row>
        <row r="1189">
          <cell r="A1189">
            <v>18144481</v>
          </cell>
          <cell r="C1189" t="str">
            <v>India</v>
          </cell>
          <cell r="D1189" t="str">
            <v>Gurgaon</v>
          </cell>
          <cell r="E1189" t="str">
            <v>Express Kitchen,Palam Vihar, Gurgaon</v>
          </cell>
          <cell r="F1189" t="str">
            <v>Palam Vihar</v>
          </cell>
          <cell r="G1189" t="str">
            <v>Palam Vihar, Gurgaon</v>
          </cell>
          <cell r="H1189">
            <v>0</v>
          </cell>
          <cell r="I1189">
            <v>0</v>
          </cell>
          <cell r="J1189" t="str">
            <v>North Indian, Chinese</v>
          </cell>
          <cell r="K1189">
            <v>600</v>
          </cell>
          <cell r="L1189" t="str">
            <v>Indian Rupees(Rs.)</v>
          </cell>
          <cell r="M1189" t="str">
            <v>No</v>
          </cell>
          <cell r="N1189" t="str">
            <v>No</v>
          </cell>
          <cell r="O1189">
            <v>2</v>
          </cell>
          <cell r="P1189">
            <v>2.9</v>
          </cell>
          <cell r="Q1189" t="str">
            <v>Average</v>
          </cell>
          <cell r="R1189">
            <v>4</v>
          </cell>
        </row>
        <row r="1190">
          <cell r="A1190">
            <v>18264977</v>
          </cell>
          <cell r="C1190" t="str">
            <v>India</v>
          </cell>
          <cell r="D1190" t="str">
            <v>Gurgaon</v>
          </cell>
          <cell r="E1190" t="str">
            <v>Giani's,Shop 3, Shri Ram Mandir Complex, Palam Vihar, Gurgaon</v>
          </cell>
          <cell r="F1190" t="str">
            <v>Palam Vihar</v>
          </cell>
          <cell r="G1190" t="str">
            <v>Palam Vihar, Gurgaon</v>
          </cell>
          <cell r="H1190">
            <v>77.034731399999998</v>
          </cell>
          <cell r="I1190">
            <v>28.5150103</v>
          </cell>
          <cell r="J1190" t="str">
            <v>Ice Cream, Desserts</v>
          </cell>
          <cell r="K1190">
            <v>400</v>
          </cell>
          <cell r="L1190" t="str">
            <v>Indian Rupees(Rs.)</v>
          </cell>
          <cell r="M1190" t="str">
            <v>No</v>
          </cell>
          <cell r="N1190" t="str">
            <v>No</v>
          </cell>
          <cell r="O1190">
            <v>1</v>
          </cell>
          <cell r="P1190">
            <v>3.1</v>
          </cell>
          <cell r="Q1190" t="str">
            <v>Average</v>
          </cell>
          <cell r="R1190">
            <v>24</v>
          </cell>
        </row>
        <row r="1191">
          <cell r="A1191">
            <v>303859</v>
          </cell>
          <cell r="C1191" t="str">
            <v>India</v>
          </cell>
          <cell r="D1191" t="str">
            <v>Gurgaon</v>
          </cell>
          <cell r="E1191" t="str">
            <v>Hangover,Near Sector 5, Gol Chakkar, Palam Vihar, Gurgaon</v>
          </cell>
          <cell r="F1191" t="str">
            <v>Palam Vihar</v>
          </cell>
          <cell r="G1191" t="str">
            <v>Palam Vihar, Gurgaon</v>
          </cell>
          <cell r="H1191">
            <v>77.0199219</v>
          </cell>
          <cell r="I1191">
            <v>28.486525700000001</v>
          </cell>
          <cell r="J1191" t="str">
            <v>North Indian, Chinese</v>
          </cell>
          <cell r="K1191">
            <v>800</v>
          </cell>
          <cell r="L1191" t="str">
            <v>Indian Rupees(Rs.)</v>
          </cell>
          <cell r="M1191" t="str">
            <v>Yes</v>
          </cell>
          <cell r="N1191" t="str">
            <v>No</v>
          </cell>
          <cell r="O1191">
            <v>2</v>
          </cell>
          <cell r="P1191">
            <v>2.7</v>
          </cell>
          <cell r="Q1191" t="str">
            <v>Average</v>
          </cell>
          <cell r="R1191">
            <v>11</v>
          </cell>
        </row>
        <row r="1192">
          <cell r="A1192">
            <v>5106</v>
          </cell>
          <cell r="C1192" t="str">
            <v>India</v>
          </cell>
          <cell r="D1192" t="str">
            <v>Gurgaon</v>
          </cell>
          <cell r="E1192" t="str">
            <v>Sangam Sweets,Opposite H Block, Near OBC Bank, Palam Vihar, Gurgaon</v>
          </cell>
          <cell r="F1192" t="str">
            <v>Palam Vihar</v>
          </cell>
          <cell r="G1192" t="str">
            <v>Palam Vihar, Gurgaon</v>
          </cell>
          <cell r="H1192">
            <v>77.037364199999999</v>
          </cell>
          <cell r="I1192">
            <v>28.5176801</v>
          </cell>
          <cell r="J1192" t="str">
            <v>Street Food, Mithai, South Indian, North Indian, Chinese</v>
          </cell>
          <cell r="K1192">
            <v>250</v>
          </cell>
          <cell r="L1192" t="str">
            <v>Indian Rupees(Rs.)</v>
          </cell>
          <cell r="M1192" t="str">
            <v>No</v>
          </cell>
          <cell r="N1192" t="str">
            <v>Yes</v>
          </cell>
          <cell r="O1192">
            <v>1</v>
          </cell>
          <cell r="P1192">
            <v>2.5</v>
          </cell>
          <cell r="Q1192" t="str">
            <v>Average</v>
          </cell>
          <cell r="R1192">
            <v>9</v>
          </cell>
        </row>
        <row r="1193">
          <cell r="A1193">
            <v>308726</v>
          </cell>
          <cell r="C1193" t="str">
            <v>India</v>
          </cell>
          <cell r="D1193" t="str">
            <v>Gurgaon</v>
          </cell>
          <cell r="E1193" t="str">
            <v>Shree Bikaner Misthan Bhandar,Opposite B &amp; C Block Gate, Near Spanish Court, Palam Vihar, Gurgaon</v>
          </cell>
          <cell r="F1193" t="str">
            <v>Palam Vihar</v>
          </cell>
          <cell r="G1193" t="str">
            <v>Palam Vihar, Gurgaon</v>
          </cell>
          <cell r="H1193">
            <v>77.030224099999998</v>
          </cell>
          <cell r="I1193">
            <v>28.502929600000002</v>
          </cell>
          <cell r="J1193" t="str">
            <v>Mithai, Street Food, Chinese</v>
          </cell>
          <cell r="K1193">
            <v>300</v>
          </cell>
          <cell r="L1193" t="str">
            <v>Indian Rupees(Rs.)</v>
          </cell>
          <cell r="M1193" t="str">
            <v>No</v>
          </cell>
          <cell r="N1193" t="str">
            <v>No</v>
          </cell>
          <cell r="O1193">
            <v>1</v>
          </cell>
          <cell r="P1193">
            <v>3</v>
          </cell>
          <cell r="Q1193" t="str">
            <v>Average</v>
          </cell>
          <cell r="R1193">
            <v>4</v>
          </cell>
        </row>
        <row r="1194">
          <cell r="A1194">
            <v>303209</v>
          </cell>
          <cell r="C1194" t="str">
            <v>India</v>
          </cell>
          <cell r="D1194" t="str">
            <v>Gurgaon</v>
          </cell>
          <cell r="E1194" t="str">
            <v>Shree Shyam Rasoi,Opposite Power House, Palam Vihar Road, Palam Vihar, Gurgaon</v>
          </cell>
          <cell r="F1194" t="str">
            <v>Palam Vihar</v>
          </cell>
          <cell r="G1194" t="str">
            <v>Palam Vihar, Gurgaon</v>
          </cell>
          <cell r="H1194">
            <v>77.033671200000001</v>
          </cell>
          <cell r="I1194">
            <v>28.503435899999999</v>
          </cell>
          <cell r="J1194" t="str">
            <v>North Indian</v>
          </cell>
          <cell r="K1194">
            <v>350</v>
          </cell>
          <cell r="L1194" t="str">
            <v>Indian Rupees(Rs.)</v>
          </cell>
          <cell r="M1194" t="str">
            <v>No</v>
          </cell>
          <cell r="N1194" t="str">
            <v>No</v>
          </cell>
          <cell r="O1194">
            <v>1</v>
          </cell>
          <cell r="P1194">
            <v>3.1</v>
          </cell>
          <cell r="Q1194" t="str">
            <v>Average</v>
          </cell>
          <cell r="R1194">
            <v>12</v>
          </cell>
        </row>
        <row r="1195">
          <cell r="A1195">
            <v>18375401</v>
          </cell>
          <cell r="C1195" t="str">
            <v>India</v>
          </cell>
          <cell r="D1195" t="str">
            <v>Gurgaon</v>
          </cell>
          <cell r="E1195" t="str">
            <v>Swad On Grill,Shop 1, Near Celebrity Homes, DSOI Club Road, Palam Vihar, Gurgaon</v>
          </cell>
          <cell r="F1195" t="str">
            <v>Palam Vihar</v>
          </cell>
          <cell r="G1195" t="str">
            <v>Palam Vihar, Gurgaon</v>
          </cell>
          <cell r="H1195">
            <v>77.037902000000003</v>
          </cell>
          <cell r="I1195">
            <v>28.512546799999999</v>
          </cell>
          <cell r="J1195" t="str">
            <v>Continental, Chinese, North Indian, Mughlai</v>
          </cell>
          <cell r="K1195">
            <v>400</v>
          </cell>
          <cell r="L1195" t="str">
            <v>Indian Rupees(Rs.)</v>
          </cell>
          <cell r="M1195" t="str">
            <v>No</v>
          </cell>
          <cell r="N1195" t="str">
            <v>No</v>
          </cell>
          <cell r="O1195">
            <v>1</v>
          </cell>
          <cell r="P1195">
            <v>3.1</v>
          </cell>
          <cell r="Q1195" t="str">
            <v>Average</v>
          </cell>
          <cell r="R1195">
            <v>17</v>
          </cell>
        </row>
        <row r="1196">
          <cell r="A1196">
            <v>18396428</v>
          </cell>
          <cell r="C1196" t="str">
            <v>India</v>
          </cell>
          <cell r="D1196" t="str">
            <v>Gurgaon</v>
          </cell>
          <cell r="E1196" t="str">
            <v>The Pepper's,Shop 10, Behind Axis Bank, Palam Vihar, Gurgaon</v>
          </cell>
          <cell r="F1196" t="str">
            <v>Palam Vihar</v>
          </cell>
          <cell r="G1196" t="str">
            <v>Palam Vihar, Gurgaon</v>
          </cell>
          <cell r="H1196">
            <v>77.039471700000007</v>
          </cell>
          <cell r="I1196">
            <v>28.511956399999999</v>
          </cell>
          <cell r="J1196" t="str">
            <v>North Indian, Mughlai, Chinese</v>
          </cell>
          <cell r="K1196">
            <v>250</v>
          </cell>
          <cell r="L1196" t="str">
            <v>Indian Rupees(Rs.)</v>
          </cell>
          <cell r="M1196" t="str">
            <v>No</v>
          </cell>
          <cell r="N1196" t="str">
            <v>No</v>
          </cell>
          <cell r="O1196">
            <v>1</v>
          </cell>
          <cell r="P1196">
            <v>3</v>
          </cell>
          <cell r="Q1196" t="str">
            <v>Average</v>
          </cell>
          <cell r="R1196">
            <v>5</v>
          </cell>
        </row>
        <row r="1197">
          <cell r="A1197">
            <v>18396178</v>
          </cell>
          <cell r="C1197" t="str">
            <v>India</v>
          </cell>
          <cell r="D1197" t="str">
            <v>Gurgaon</v>
          </cell>
          <cell r="E1197" t="str">
            <v>Anisha Restaurant,Shop 7, Opposite B Block Power House, Palam Vihar, Gurgaon</v>
          </cell>
          <cell r="F1197" t="str">
            <v>Palam Vihar</v>
          </cell>
          <cell r="G1197" t="str">
            <v>Palam Vihar, Gurgaon</v>
          </cell>
          <cell r="H1197">
            <v>77.031941599999996</v>
          </cell>
          <cell r="I1197">
            <v>28.503378900000001</v>
          </cell>
          <cell r="J1197" t="str">
            <v>North Indian, Mughlai</v>
          </cell>
          <cell r="K1197">
            <v>400</v>
          </cell>
          <cell r="L1197" t="str">
            <v>Indian Rupees(Rs.)</v>
          </cell>
          <cell r="M1197" t="str">
            <v>No</v>
          </cell>
          <cell r="N1197" t="str">
            <v>No</v>
          </cell>
          <cell r="O1197">
            <v>1</v>
          </cell>
          <cell r="P1197">
            <v>0</v>
          </cell>
          <cell r="Q1197" t="str">
            <v>Not rated</v>
          </cell>
          <cell r="R1197">
            <v>1</v>
          </cell>
        </row>
        <row r="1198">
          <cell r="A1198">
            <v>18346735</v>
          </cell>
          <cell r="C1198" t="str">
            <v>India</v>
          </cell>
          <cell r="D1198" t="str">
            <v>Gurgaon</v>
          </cell>
          <cell r="E1198" t="str">
            <v>Annapoorna Foods,A-242, 1st Floor, Block E, Palam Vyapar Kendra, Palam Vihar, Gurgaon</v>
          </cell>
          <cell r="F1198" t="str">
            <v>Palam Vihar</v>
          </cell>
          <cell r="G1198" t="str">
            <v>Palam Vihar, Gurgaon</v>
          </cell>
          <cell r="H1198">
            <v>77.030863800000006</v>
          </cell>
          <cell r="I1198">
            <v>28.508919299999999</v>
          </cell>
          <cell r="J1198" t="str">
            <v>North Indian, Mughlai, South Indian</v>
          </cell>
          <cell r="K1198">
            <v>600</v>
          </cell>
          <cell r="L1198" t="str">
            <v>Indian Rupees(Rs.)</v>
          </cell>
          <cell r="M1198" t="str">
            <v>No</v>
          </cell>
          <cell r="N1198" t="str">
            <v>No</v>
          </cell>
          <cell r="O1198">
            <v>2</v>
          </cell>
          <cell r="P1198">
            <v>0</v>
          </cell>
          <cell r="Q1198" t="str">
            <v>Not rated</v>
          </cell>
          <cell r="R1198">
            <v>1</v>
          </cell>
        </row>
        <row r="1199">
          <cell r="A1199">
            <v>303697</v>
          </cell>
          <cell r="C1199" t="str">
            <v>India</v>
          </cell>
          <cell r="D1199" t="str">
            <v>Gurgaon</v>
          </cell>
          <cell r="E1199" t="str">
            <v>Bakelicious 18,Celebrity Homes, Palam Vihar, Gurgaon</v>
          </cell>
          <cell r="F1199" t="str">
            <v>Palam Vihar</v>
          </cell>
          <cell r="G1199" t="str">
            <v>Palam Vihar, Gurgaon</v>
          </cell>
          <cell r="H1199">
            <v>77.035172099999997</v>
          </cell>
          <cell r="I1199">
            <v>28.514520099999999</v>
          </cell>
          <cell r="J1199" t="str">
            <v>Bakery, Desserts</v>
          </cell>
          <cell r="K1199">
            <v>450</v>
          </cell>
          <cell r="L1199" t="str">
            <v>Indian Rupees(Rs.)</v>
          </cell>
          <cell r="M1199" t="str">
            <v>No</v>
          </cell>
          <cell r="N1199" t="str">
            <v>No</v>
          </cell>
          <cell r="O1199">
            <v>1</v>
          </cell>
          <cell r="P1199">
            <v>0</v>
          </cell>
          <cell r="Q1199" t="str">
            <v>Not rated</v>
          </cell>
          <cell r="R1199">
            <v>2</v>
          </cell>
        </row>
        <row r="1200">
          <cell r="A1200">
            <v>18463987</v>
          </cell>
          <cell r="C1200" t="str">
            <v>India</v>
          </cell>
          <cell r="D1200" t="str">
            <v>Gurgaon</v>
          </cell>
          <cell r="E1200" t="str">
            <v>Bansiwala Bakery,Shop 2, Sector 5 Chowk, Palam Vihar Road, Palam Vihar, Gurgaon</v>
          </cell>
          <cell r="F1200" t="str">
            <v>Palam Vihar</v>
          </cell>
          <cell r="G1200" t="str">
            <v>Palam Vihar, Gurgaon</v>
          </cell>
          <cell r="H1200">
            <v>77.019607600000001</v>
          </cell>
          <cell r="I1200">
            <v>28.485771799999998</v>
          </cell>
          <cell r="J1200" t="str">
            <v>Bakery, Fast Food</v>
          </cell>
          <cell r="K1200">
            <v>200</v>
          </cell>
          <cell r="L1200" t="str">
            <v>Indian Rupees(Rs.)</v>
          </cell>
          <cell r="M1200" t="str">
            <v>No</v>
          </cell>
          <cell r="N1200" t="str">
            <v>No</v>
          </cell>
          <cell r="O1200">
            <v>1</v>
          </cell>
          <cell r="P1200">
            <v>0</v>
          </cell>
          <cell r="Q1200" t="str">
            <v>Not rated</v>
          </cell>
          <cell r="R1200">
            <v>0</v>
          </cell>
        </row>
        <row r="1201">
          <cell r="A1201">
            <v>18463989</v>
          </cell>
          <cell r="C1201" t="str">
            <v>India</v>
          </cell>
          <cell r="D1201" t="str">
            <v>Gurgaon</v>
          </cell>
          <cell r="E1201" t="str">
            <v>Bansiwala Rasoi,Shop 3, Sector 5 Chowk, Palam Vihar Road, Palam Vihar, Gurgaon</v>
          </cell>
          <cell r="F1201" t="str">
            <v>Palam Vihar</v>
          </cell>
          <cell r="G1201" t="str">
            <v>Palam Vihar, Gurgaon</v>
          </cell>
          <cell r="H1201">
            <v>77.019815699999995</v>
          </cell>
          <cell r="I1201">
            <v>28.4859312</v>
          </cell>
          <cell r="J1201" t="str">
            <v>Street Food</v>
          </cell>
          <cell r="K1201">
            <v>300</v>
          </cell>
          <cell r="L1201" t="str">
            <v>Indian Rupees(Rs.)</v>
          </cell>
          <cell r="M1201" t="str">
            <v>No</v>
          </cell>
          <cell r="N1201" t="str">
            <v>No</v>
          </cell>
          <cell r="O1201">
            <v>1</v>
          </cell>
          <cell r="P1201">
            <v>0</v>
          </cell>
          <cell r="Q1201" t="str">
            <v>Not rated</v>
          </cell>
          <cell r="R1201">
            <v>0</v>
          </cell>
        </row>
        <row r="1202">
          <cell r="A1202">
            <v>304771</v>
          </cell>
          <cell r="C1202" t="str">
            <v>India</v>
          </cell>
          <cell r="D1202" t="str">
            <v>Gurgaon</v>
          </cell>
          <cell r="E1202" t="str">
            <v>Bansiwala Sweets,Sector 5 Chowk, Palam Vihar Road, Palam Vihar, Gurgaon</v>
          </cell>
          <cell r="F1202" t="str">
            <v>Palam Vihar</v>
          </cell>
          <cell r="G1202" t="str">
            <v>Palam Vihar, Gurgaon</v>
          </cell>
          <cell r="H1202">
            <v>77.019767700000003</v>
          </cell>
          <cell r="I1202">
            <v>28.4859483</v>
          </cell>
          <cell r="J1202" t="str">
            <v>Street Food, Mithai</v>
          </cell>
          <cell r="K1202">
            <v>100</v>
          </cell>
          <cell r="L1202" t="str">
            <v>Indian Rupees(Rs.)</v>
          </cell>
          <cell r="M1202" t="str">
            <v>No</v>
          </cell>
          <cell r="N1202" t="str">
            <v>No</v>
          </cell>
          <cell r="O1202">
            <v>1</v>
          </cell>
          <cell r="P1202">
            <v>0</v>
          </cell>
          <cell r="Q1202" t="str">
            <v>Not rated</v>
          </cell>
          <cell r="R1202">
            <v>1</v>
          </cell>
        </row>
        <row r="1203">
          <cell r="A1203">
            <v>311850</v>
          </cell>
          <cell r="C1203" t="str">
            <v>India</v>
          </cell>
          <cell r="D1203" t="str">
            <v>Gurgaon</v>
          </cell>
          <cell r="E1203" t="str">
            <v>Best Pizza Hut,Mian Bajghera Road, Opposite Durga Sweets, Palam Vihar, Gurgaon</v>
          </cell>
          <cell r="F1203" t="str">
            <v>Palam Vihar</v>
          </cell>
          <cell r="G1203" t="str">
            <v>Palam Vihar, Gurgaon</v>
          </cell>
          <cell r="H1203">
            <v>77.009323499999994</v>
          </cell>
          <cell r="I1203">
            <v>28.492181200000001</v>
          </cell>
          <cell r="J1203" t="str">
            <v>Fast Food</v>
          </cell>
          <cell r="K1203">
            <v>350</v>
          </cell>
          <cell r="L1203" t="str">
            <v>Indian Rupees(Rs.)</v>
          </cell>
          <cell r="M1203" t="str">
            <v>No</v>
          </cell>
          <cell r="N1203" t="str">
            <v>No</v>
          </cell>
          <cell r="O1203">
            <v>1</v>
          </cell>
          <cell r="P1203">
            <v>0</v>
          </cell>
          <cell r="Q1203" t="str">
            <v>Not rated</v>
          </cell>
          <cell r="R1203">
            <v>0</v>
          </cell>
        </row>
        <row r="1204">
          <cell r="A1204">
            <v>18471289</v>
          </cell>
          <cell r="C1204" t="str">
            <v>India</v>
          </cell>
          <cell r="D1204" t="str">
            <v>Gurgaon</v>
          </cell>
          <cell r="E1204" t="str">
            <v>Bikaner Sweets &amp; Restaurant,Bajgehara Road, New Palam Vihar, Near Palam Vihar, Gurgaon</v>
          </cell>
          <cell r="F1204" t="str">
            <v>Palam Vihar</v>
          </cell>
          <cell r="G1204" t="str">
            <v>Palam Vihar, Gurgaon</v>
          </cell>
          <cell r="H1204">
            <v>77.024736000000004</v>
          </cell>
          <cell r="I1204">
            <v>28.514497599999999</v>
          </cell>
          <cell r="J1204" t="str">
            <v>North Indian, Street Food, Mithai</v>
          </cell>
          <cell r="K1204">
            <v>200</v>
          </cell>
          <cell r="L1204" t="str">
            <v>Indian Rupees(Rs.)</v>
          </cell>
          <cell r="M1204" t="str">
            <v>No</v>
          </cell>
          <cell r="N1204" t="str">
            <v>No</v>
          </cell>
          <cell r="O1204">
            <v>1</v>
          </cell>
          <cell r="P1204">
            <v>0</v>
          </cell>
          <cell r="Q1204" t="str">
            <v>Not rated</v>
          </cell>
          <cell r="R1204">
            <v>0</v>
          </cell>
        </row>
        <row r="1205">
          <cell r="A1205">
            <v>18324432</v>
          </cell>
          <cell r="C1205" t="str">
            <v>India</v>
          </cell>
          <cell r="D1205" t="str">
            <v>Gurgaon</v>
          </cell>
          <cell r="E1205" t="str">
            <v>Chaska Food Corner,Shop 1, Bestech Park View Residency Market, Sector 3, Palam Vihar, Gurgaon</v>
          </cell>
          <cell r="F1205" t="str">
            <v>Palam Vihar</v>
          </cell>
          <cell r="G1205" t="str">
            <v>Palam Vihar, Gurgaon</v>
          </cell>
          <cell r="H1205">
            <v>77.022531799999996</v>
          </cell>
          <cell r="I1205">
            <v>28.497571000000001</v>
          </cell>
          <cell r="J1205" t="str">
            <v>Chinese, North Indian</v>
          </cell>
          <cell r="K1205">
            <v>700</v>
          </cell>
          <cell r="L1205" t="str">
            <v>Indian Rupees(Rs.)</v>
          </cell>
          <cell r="M1205" t="str">
            <v>No</v>
          </cell>
          <cell r="N1205" t="str">
            <v>No</v>
          </cell>
          <cell r="O1205">
            <v>2</v>
          </cell>
          <cell r="P1205">
            <v>0</v>
          </cell>
          <cell r="Q1205" t="str">
            <v>Not rated</v>
          </cell>
          <cell r="R1205">
            <v>1</v>
          </cell>
        </row>
        <row r="1206">
          <cell r="A1206">
            <v>18476508</v>
          </cell>
          <cell r="C1206" t="str">
            <v>India</v>
          </cell>
          <cell r="D1206" t="str">
            <v>Gurgaon</v>
          </cell>
          <cell r="E1206" t="str">
            <v>Chulha,346-A, Jade Villas, H Block, Opposite Gold's Gym,  Palam Vihar, Gurgaon</v>
          </cell>
          <cell r="F1206" t="str">
            <v>Palam Vihar</v>
          </cell>
          <cell r="G1206" t="str">
            <v>Palam Vihar, Gurgaon</v>
          </cell>
          <cell r="H1206">
            <v>0</v>
          </cell>
          <cell r="I1206">
            <v>0</v>
          </cell>
          <cell r="J1206" t="str">
            <v>North Indian, Mughlai, Awadhi</v>
          </cell>
          <cell r="K1206">
            <v>500</v>
          </cell>
          <cell r="L1206" t="str">
            <v>Indian Rupees(Rs.)</v>
          </cell>
          <cell r="M1206" t="str">
            <v>No</v>
          </cell>
          <cell r="N1206" t="str">
            <v>No</v>
          </cell>
          <cell r="O1206">
            <v>2</v>
          </cell>
          <cell r="P1206">
            <v>0</v>
          </cell>
          <cell r="Q1206" t="str">
            <v>Not rated</v>
          </cell>
          <cell r="R1206">
            <v>0</v>
          </cell>
        </row>
        <row r="1207">
          <cell r="A1207">
            <v>18350153</v>
          </cell>
          <cell r="C1207" t="str">
            <v>India</v>
          </cell>
          <cell r="D1207" t="str">
            <v>Gurgaon</v>
          </cell>
          <cell r="E1207" t="str">
            <v>Dev Restaurant,Shop 4, Bestech Park View Residency, Palam Vihar, Gurgaon</v>
          </cell>
          <cell r="F1207" t="str">
            <v>Palam Vihar</v>
          </cell>
          <cell r="G1207" t="str">
            <v>Palam Vihar, Gurgaon</v>
          </cell>
          <cell r="H1207">
            <v>77.021897659999993</v>
          </cell>
          <cell r="I1207">
            <v>28.498413670000001</v>
          </cell>
          <cell r="J1207" t="str">
            <v>North Indian, Chinese</v>
          </cell>
          <cell r="K1207">
            <v>600</v>
          </cell>
          <cell r="L1207" t="str">
            <v>Indian Rupees(Rs.)</v>
          </cell>
          <cell r="M1207" t="str">
            <v>No</v>
          </cell>
          <cell r="N1207" t="str">
            <v>No</v>
          </cell>
          <cell r="O1207">
            <v>2</v>
          </cell>
          <cell r="P1207">
            <v>0</v>
          </cell>
          <cell r="Q1207" t="str">
            <v>Not rated</v>
          </cell>
          <cell r="R1207">
            <v>0</v>
          </cell>
        </row>
        <row r="1208">
          <cell r="A1208">
            <v>18472669</v>
          </cell>
          <cell r="C1208" t="str">
            <v>India</v>
          </cell>
          <cell r="D1208" t="str">
            <v>Gurgaon</v>
          </cell>
          <cell r="E1208" t="str">
            <v>Dietpoint,Bajgera Chowk, New Palam Vihar, Near Palam Vihar, Gurgaon</v>
          </cell>
          <cell r="F1208" t="str">
            <v>Palam Vihar</v>
          </cell>
          <cell r="G1208" t="str">
            <v>Palam Vihar, Gurgaon</v>
          </cell>
          <cell r="H1208">
            <v>77.025183999999996</v>
          </cell>
          <cell r="I1208">
            <v>28.514269500000001</v>
          </cell>
          <cell r="J1208" t="str">
            <v>Chinese, North Indian</v>
          </cell>
          <cell r="K1208">
            <v>600</v>
          </cell>
          <cell r="L1208" t="str">
            <v>Indian Rupees(Rs.)</v>
          </cell>
          <cell r="M1208" t="str">
            <v>No</v>
          </cell>
          <cell r="N1208" t="str">
            <v>No</v>
          </cell>
          <cell r="O1208">
            <v>2</v>
          </cell>
          <cell r="P1208">
            <v>0</v>
          </cell>
          <cell r="Q1208" t="str">
            <v>Not rated</v>
          </cell>
          <cell r="R1208">
            <v>0</v>
          </cell>
        </row>
        <row r="1209">
          <cell r="A1209">
            <v>18463993</v>
          </cell>
          <cell r="C1209" t="str">
            <v>India</v>
          </cell>
          <cell r="D1209" t="str">
            <v>Gurgaon</v>
          </cell>
          <cell r="E1209" t="str">
            <v>Gautam Bakery,Opposite Ansal API, Palam Vihar, Gurgaon</v>
          </cell>
          <cell r="F1209" t="str">
            <v>Palam Vihar</v>
          </cell>
          <cell r="G1209" t="str">
            <v>Palam Vihar, Gurgaon</v>
          </cell>
          <cell r="H1209">
            <v>77.021519999999995</v>
          </cell>
          <cell r="I1209">
            <v>28.495922499999999</v>
          </cell>
          <cell r="J1209" t="str">
            <v>Bakery, Fast Food</v>
          </cell>
          <cell r="K1209">
            <v>150</v>
          </cell>
          <cell r="L1209" t="str">
            <v>Indian Rupees(Rs.)</v>
          </cell>
          <cell r="M1209" t="str">
            <v>No</v>
          </cell>
          <cell r="N1209" t="str">
            <v>No</v>
          </cell>
          <cell r="O1209">
            <v>1</v>
          </cell>
          <cell r="P1209">
            <v>0</v>
          </cell>
          <cell r="Q1209" t="str">
            <v>Not rated</v>
          </cell>
          <cell r="R1209">
            <v>0</v>
          </cell>
        </row>
        <row r="1210">
          <cell r="A1210">
            <v>18476498</v>
          </cell>
          <cell r="C1210" t="str">
            <v>India</v>
          </cell>
          <cell r="D1210" t="str">
            <v>Gurgaon</v>
          </cell>
          <cell r="E1210" t="str">
            <v>Honey Hot &amp; Spicy,Bijwasan, Palam Vihar Road, Near Rashan Card Office, Palam Vihar, Gurgaon</v>
          </cell>
          <cell r="F1210" t="str">
            <v>Palam Vihar</v>
          </cell>
          <cell r="G1210" t="str">
            <v>Palam Vihar, Gurgaon</v>
          </cell>
          <cell r="H1210">
            <v>0</v>
          </cell>
          <cell r="I1210">
            <v>0</v>
          </cell>
          <cell r="J1210" t="str">
            <v>North Indian, Chinese</v>
          </cell>
          <cell r="K1210">
            <v>250</v>
          </cell>
          <cell r="L1210" t="str">
            <v>Indian Rupees(Rs.)</v>
          </cell>
          <cell r="M1210" t="str">
            <v>No</v>
          </cell>
          <cell r="N1210" t="str">
            <v>No</v>
          </cell>
          <cell r="O1210">
            <v>1</v>
          </cell>
          <cell r="P1210">
            <v>0</v>
          </cell>
          <cell r="Q1210" t="str">
            <v>Not rated</v>
          </cell>
          <cell r="R1210">
            <v>1</v>
          </cell>
        </row>
        <row r="1211">
          <cell r="A1211">
            <v>18471248</v>
          </cell>
          <cell r="C1211" t="str">
            <v>India</v>
          </cell>
          <cell r="D1211" t="str">
            <v>Gurgaon</v>
          </cell>
          <cell r="E1211" t="str">
            <v>Hot &amp; Spicy,Opposite Mahindra Aura Apartment, New Palam Vihar, Near Palam Vihar, Gurgaon</v>
          </cell>
          <cell r="F1211" t="str">
            <v>Palam Vihar</v>
          </cell>
          <cell r="G1211" t="str">
            <v>Palam Vihar, Gurgaon</v>
          </cell>
          <cell r="H1211">
            <v>77.025230899999997</v>
          </cell>
          <cell r="I1211">
            <v>28.511812200000001</v>
          </cell>
          <cell r="J1211" t="str">
            <v>North Indian, Chinese, South Indian, Fast Food</v>
          </cell>
          <cell r="K1211">
            <v>450</v>
          </cell>
          <cell r="L1211" t="str">
            <v>Indian Rupees(Rs.)</v>
          </cell>
          <cell r="M1211" t="str">
            <v>No</v>
          </cell>
          <cell r="N1211" t="str">
            <v>No</v>
          </cell>
          <cell r="O1211">
            <v>1</v>
          </cell>
          <cell r="P1211">
            <v>0</v>
          </cell>
          <cell r="Q1211" t="str">
            <v>Not rated</v>
          </cell>
          <cell r="R1211">
            <v>0</v>
          </cell>
        </row>
        <row r="1212">
          <cell r="A1212">
            <v>18464002</v>
          </cell>
          <cell r="C1212" t="str">
            <v>India</v>
          </cell>
          <cell r="D1212" t="str">
            <v>Gurgaon</v>
          </cell>
          <cell r="E1212" t="str">
            <v>Hot Fork,C-98, Vyapar Kendra, Palam Vihar, Gurgaon</v>
          </cell>
          <cell r="F1212" t="str">
            <v>Palam Vihar</v>
          </cell>
          <cell r="G1212" t="str">
            <v>Palam Vihar, Gurgaon</v>
          </cell>
          <cell r="H1212">
            <v>77.031393699999995</v>
          </cell>
          <cell r="I1212">
            <v>28.509136699999999</v>
          </cell>
          <cell r="J1212" t="str">
            <v>Chinese, Fast Food</v>
          </cell>
          <cell r="K1212">
            <v>400</v>
          </cell>
          <cell r="L1212" t="str">
            <v>Indian Rupees(Rs.)</v>
          </cell>
          <cell r="M1212" t="str">
            <v>No</v>
          </cell>
          <cell r="N1212" t="str">
            <v>No</v>
          </cell>
          <cell r="O1212">
            <v>1</v>
          </cell>
          <cell r="P1212">
            <v>0</v>
          </cell>
          <cell r="Q1212" t="str">
            <v>Not rated</v>
          </cell>
          <cell r="R1212">
            <v>2</v>
          </cell>
        </row>
        <row r="1213">
          <cell r="A1213">
            <v>18478377</v>
          </cell>
          <cell r="C1213" t="str">
            <v>India</v>
          </cell>
          <cell r="D1213" t="str">
            <v>Gurgaon</v>
          </cell>
          <cell r="E1213" t="str">
            <v>Icon Foods,A-13, Opposite Power House, Main Gurgaon Road, Palam Vihar Extension, Palam Vihar, Gurgaon</v>
          </cell>
          <cell r="F1213" t="str">
            <v>Palam Vihar</v>
          </cell>
          <cell r="G1213" t="str">
            <v>Palam Vihar, Gurgaon</v>
          </cell>
          <cell r="H1213">
            <v>0</v>
          </cell>
          <cell r="I1213">
            <v>0</v>
          </cell>
          <cell r="J1213" t="str">
            <v>North Indian, South Indian, Chinese</v>
          </cell>
          <cell r="K1213">
            <v>600</v>
          </cell>
          <cell r="L1213" t="str">
            <v>Indian Rupees(Rs.)</v>
          </cell>
          <cell r="M1213" t="str">
            <v>No</v>
          </cell>
          <cell r="N1213" t="str">
            <v>No</v>
          </cell>
          <cell r="O1213">
            <v>2</v>
          </cell>
          <cell r="P1213">
            <v>0</v>
          </cell>
          <cell r="Q1213" t="str">
            <v>Not rated</v>
          </cell>
          <cell r="R1213">
            <v>0</v>
          </cell>
        </row>
        <row r="1214">
          <cell r="A1214">
            <v>18244261</v>
          </cell>
          <cell r="C1214" t="str">
            <v>India</v>
          </cell>
          <cell r="D1214" t="str">
            <v>Gurgaon</v>
          </cell>
          <cell r="E1214" t="str">
            <v>Indochi Cafe &amp; Restaurant,G-1, Behind Ansal Plaza Mall, Palam Vihar, Gurgaon</v>
          </cell>
          <cell r="F1214" t="str">
            <v>Palam Vihar</v>
          </cell>
          <cell r="G1214" t="str">
            <v>Palam Vihar, Gurgaon</v>
          </cell>
          <cell r="H1214">
            <v>77.041199500000005</v>
          </cell>
          <cell r="I1214">
            <v>28.512055</v>
          </cell>
          <cell r="J1214" t="str">
            <v>North Indian, Mughlai, Chinese</v>
          </cell>
          <cell r="K1214">
            <v>400</v>
          </cell>
          <cell r="L1214" t="str">
            <v>Indian Rupees(Rs.)</v>
          </cell>
          <cell r="M1214" t="str">
            <v>No</v>
          </cell>
          <cell r="N1214" t="str">
            <v>No</v>
          </cell>
          <cell r="O1214">
            <v>1</v>
          </cell>
          <cell r="P1214">
            <v>0</v>
          </cell>
          <cell r="Q1214" t="str">
            <v>Not rated</v>
          </cell>
          <cell r="R1214">
            <v>1</v>
          </cell>
        </row>
        <row r="1215">
          <cell r="A1215">
            <v>18274332</v>
          </cell>
          <cell r="C1215" t="str">
            <v>India</v>
          </cell>
          <cell r="D1215" t="str">
            <v>Gurgaon</v>
          </cell>
          <cell r="E1215" t="str">
            <v>Love to Wish,Opposite Golds Gym, Near Celebrity Homes, Palam Vihar, Gurgaon</v>
          </cell>
          <cell r="F1215" t="str">
            <v>Palam Vihar</v>
          </cell>
          <cell r="G1215" t="str">
            <v>Palam Vihar, Gurgaon</v>
          </cell>
          <cell r="H1215">
            <v>77.037856599999998</v>
          </cell>
          <cell r="I1215">
            <v>28.5125685</v>
          </cell>
          <cell r="J1215" t="str">
            <v>Bakery, Desserts</v>
          </cell>
          <cell r="K1215">
            <v>200</v>
          </cell>
          <cell r="L1215" t="str">
            <v>Indian Rupees(Rs.)</v>
          </cell>
          <cell r="M1215" t="str">
            <v>No</v>
          </cell>
          <cell r="N1215" t="str">
            <v>No</v>
          </cell>
          <cell r="O1215">
            <v>1</v>
          </cell>
          <cell r="P1215">
            <v>0</v>
          </cell>
          <cell r="Q1215" t="str">
            <v>Not rated</v>
          </cell>
          <cell r="R1215">
            <v>2</v>
          </cell>
        </row>
        <row r="1216">
          <cell r="A1216">
            <v>18460280</v>
          </cell>
          <cell r="C1216" t="str">
            <v>India</v>
          </cell>
          <cell r="D1216" t="str">
            <v>Gurgaon</v>
          </cell>
          <cell r="E1216" t="str">
            <v>M CríÂme,K 1407, Palam Vihar, Gurgaon</v>
          </cell>
          <cell r="F1216" t="str">
            <v>Palam Vihar</v>
          </cell>
          <cell r="G1216" t="str">
            <v>Palam Vihar, Gurgaon</v>
          </cell>
          <cell r="H1216">
            <v>77.04251687</v>
          </cell>
          <cell r="I1216">
            <v>28.52068371</v>
          </cell>
          <cell r="J1216" t="str">
            <v>Bakery, Desserts</v>
          </cell>
          <cell r="K1216">
            <v>700</v>
          </cell>
          <cell r="L1216" t="str">
            <v>Indian Rupees(Rs.)</v>
          </cell>
          <cell r="M1216" t="str">
            <v>No</v>
          </cell>
          <cell r="N1216" t="str">
            <v>No</v>
          </cell>
          <cell r="O1216">
            <v>2</v>
          </cell>
          <cell r="P1216">
            <v>0</v>
          </cell>
          <cell r="Q1216" t="str">
            <v>Not rated</v>
          </cell>
          <cell r="R1216">
            <v>0</v>
          </cell>
        </row>
        <row r="1217">
          <cell r="A1217">
            <v>18263500</v>
          </cell>
          <cell r="C1217" t="str">
            <v>India</v>
          </cell>
          <cell r="D1217" t="str">
            <v>Gurgaon</v>
          </cell>
          <cell r="E1217" t="str">
            <v>Mamta Tiffin Service,Block A, Rajendra Park, Bajghera Road, Near Railway Station, Sector 105, Near Palam Vihar, Palam Vihar, Gurgaon</v>
          </cell>
          <cell r="F1217" t="str">
            <v>Palam Vihar</v>
          </cell>
          <cell r="G1217" t="str">
            <v>Palam Vihar, Gurgaon</v>
          </cell>
          <cell r="H1217">
            <v>0</v>
          </cell>
          <cell r="I1217">
            <v>0</v>
          </cell>
          <cell r="J1217" t="str">
            <v>North Indian</v>
          </cell>
          <cell r="K1217">
            <v>150</v>
          </cell>
          <cell r="L1217" t="str">
            <v>Indian Rupees(Rs.)</v>
          </cell>
          <cell r="M1217" t="str">
            <v>No</v>
          </cell>
          <cell r="N1217" t="str">
            <v>No</v>
          </cell>
          <cell r="O1217">
            <v>1</v>
          </cell>
          <cell r="P1217">
            <v>0</v>
          </cell>
          <cell r="Q1217" t="str">
            <v>Not rated</v>
          </cell>
          <cell r="R1217">
            <v>0</v>
          </cell>
        </row>
        <row r="1218">
          <cell r="A1218">
            <v>18463994</v>
          </cell>
          <cell r="C1218" t="str">
            <v>India</v>
          </cell>
          <cell r="D1218" t="str">
            <v>Gurgaon</v>
          </cell>
          <cell r="E1218" t="str">
            <v>Panther Restaurant,Shop 1, Near Wine Shop, Krishna Chowk, Palam Vihar, Gurgaon Palam Vihar</v>
          </cell>
          <cell r="F1218" t="str">
            <v>Palam Vihar</v>
          </cell>
          <cell r="G1218" t="str">
            <v>Palam Vihar, Gurgaon</v>
          </cell>
          <cell r="H1218">
            <v>77.028349800000001</v>
          </cell>
          <cell r="I1218">
            <v>28.501969299999999</v>
          </cell>
          <cell r="J1218" t="str">
            <v>North Indian, Chinese</v>
          </cell>
          <cell r="K1218">
            <v>600</v>
          </cell>
          <cell r="L1218" t="str">
            <v>Indian Rupees(Rs.)</v>
          </cell>
          <cell r="M1218" t="str">
            <v>No</v>
          </cell>
          <cell r="N1218" t="str">
            <v>No</v>
          </cell>
          <cell r="O1218">
            <v>2</v>
          </cell>
          <cell r="P1218">
            <v>0</v>
          </cell>
          <cell r="Q1218" t="str">
            <v>Not rated</v>
          </cell>
          <cell r="R1218">
            <v>0</v>
          </cell>
        </row>
        <row r="1219">
          <cell r="A1219">
            <v>18449816</v>
          </cell>
          <cell r="C1219" t="str">
            <v>India</v>
          </cell>
          <cell r="D1219" t="str">
            <v>Gurgaon</v>
          </cell>
          <cell r="E1219" t="str">
            <v>Pizza King,2316/31, Chauma Road, Block A, Rajendra Park, Sector 105, Near Palam Vihar, Gurgaon</v>
          </cell>
          <cell r="F1219" t="str">
            <v>Palam Vihar</v>
          </cell>
          <cell r="G1219" t="str">
            <v>Palam Vihar, Gurgaon</v>
          </cell>
          <cell r="H1219">
            <v>77.010249999999999</v>
          </cell>
          <cell r="I1219">
            <v>28.493650200000001</v>
          </cell>
          <cell r="J1219" t="str">
            <v>Pizza, Fast Food</v>
          </cell>
          <cell r="K1219">
            <v>600</v>
          </cell>
          <cell r="L1219" t="str">
            <v>Indian Rupees(Rs.)</v>
          </cell>
          <cell r="M1219" t="str">
            <v>No</v>
          </cell>
          <cell r="N1219" t="str">
            <v>No</v>
          </cell>
          <cell r="O1219">
            <v>2</v>
          </cell>
          <cell r="P1219">
            <v>0</v>
          </cell>
          <cell r="Q1219" t="str">
            <v>Not rated</v>
          </cell>
          <cell r="R1219">
            <v>1</v>
          </cell>
        </row>
        <row r="1220">
          <cell r="A1220">
            <v>309341</v>
          </cell>
          <cell r="C1220" t="str">
            <v>India</v>
          </cell>
          <cell r="D1220" t="str">
            <v>Gurgaon</v>
          </cell>
          <cell r="E1220" t="str">
            <v>Radha Swami Shudh Vaishno Dhaba,Near Yamaha Showroom, Ashok Vihar, Near, Palam Vihar, Gurgaon</v>
          </cell>
          <cell r="F1220" t="str">
            <v>Palam Vihar</v>
          </cell>
          <cell r="G1220" t="str">
            <v>Palam Vihar, Gurgaon</v>
          </cell>
          <cell r="H1220">
            <v>77.019606199999998</v>
          </cell>
          <cell r="I1220">
            <v>28.4877231</v>
          </cell>
          <cell r="J1220" t="str">
            <v>North Indian</v>
          </cell>
          <cell r="K1220">
            <v>300</v>
          </cell>
          <cell r="L1220" t="str">
            <v>Indian Rupees(Rs.)</v>
          </cell>
          <cell r="M1220" t="str">
            <v>No</v>
          </cell>
          <cell r="N1220" t="str">
            <v>No</v>
          </cell>
          <cell r="O1220">
            <v>1</v>
          </cell>
          <cell r="P1220">
            <v>0</v>
          </cell>
          <cell r="Q1220" t="str">
            <v>Not rated</v>
          </cell>
          <cell r="R1220">
            <v>2</v>
          </cell>
        </row>
        <row r="1221">
          <cell r="A1221">
            <v>18423904</v>
          </cell>
          <cell r="C1221" t="str">
            <v>India</v>
          </cell>
          <cell r="D1221" t="str">
            <v>Gurgaon</v>
          </cell>
          <cell r="E1221" t="str">
            <v>RD's Authentic Aroma,Shop 12, 12-A, 14, Block C2, GTM Shopping Arcade, Palam Vihar, Gurgaon</v>
          </cell>
          <cell r="F1221" t="str">
            <v>Palam Vihar</v>
          </cell>
          <cell r="G1221" t="str">
            <v>Palam Vihar, Gurgaon</v>
          </cell>
          <cell r="H1221">
            <v>77.020372399999999</v>
          </cell>
          <cell r="I1221">
            <v>28.4946737</v>
          </cell>
          <cell r="J1221" t="str">
            <v>North Indian, South Indian, Chinese</v>
          </cell>
          <cell r="K1221">
            <v>450</v>
          </cell>
          <cell r="L1221" t="str">
            <v>Indian Rupees(Rs.)</v>
          </cell>
          <cell r="M1221" t="str">
            <v>No</v>
          </cell>
          <cell r="N1221" t="str">
            <v>No</v>
          </cell>
          <cell r="O1221">
            <v>1</v>
          </cell>
          <cell r="P1221">
            <v>0</v>
          </cell>
          <cell r="Q1221" t="str">
            <v>Not rated</v>
          </cell>
          <cell r="R1221">
            <v>2</v>
          </cell>
        </row>
        <row r="1222">
          <cell r="A1222">
            <v>18462613</v>
          </cell>
          <cell r="C1222" t="str">
            <v>India</v>
          </cell>
          <cell r="D1222" t="str">
            <v>Gurgaon</v>
          </cell>
          <cell r="E1222" t="str">
            <v>Savour,427, H Block, Palam Vihar, Gurgaon</v>
          </cell>
          <cell r="F1222" t="str">
            <v>Palam Vihar</v>
          </cell>
          <cell r="G1222" t="str">
            <v>Palam Vihar, Gurgaon</v>
          </cell>
          <cell r="H1222">
            <v>77.038697400000004</v>
          </cell>
          <cell r="I1222">
            <v>28.512312349999998</v>
          </cell>
          <cell r="J1222" t="str">
            <v>Biryani</v>
          </cell>
          <cell r="K1222">
            <v>250</v>
          </cell>
          <cell r="L1222" t="str">
            <v>Indian Rupees(Rs.)</v>
          </cell>
          <cell r="M1222" t="str">
            <v>No</v>
          </cell>
          <cell r="N1222" t="str">
            <v>No</v>
          </cell>
          <cell r="O1222">
            <v>1</v>
          </cell>
          <cell r="P1222">
            <v>0</v>
          </cell>
          <cell r="Q1222" t="str">
            <v>Not rated</v>
          </cell>
          <cell r="R1222">
            <v>1</v>
          </cell>
        </row>
        <row r="1223">
          <cell r="A1223">
            <v>18396180</v>
          </cell>
          <cell r="C1223" t="str">
            <v>India</v>
          </cell>
          <cell r="D1223" t="str">
            <v>Gurgaon</v>
          </cell>
          <cell r="E1223" t="str">
            <v>Sheetla Dhaba,Dharma Colony, Opposite ACP Office, Palam Vihar, Gurgaon</v>
          </cell>
          <cell r="F1223" t="str">
            <v>Palam Vihar</v>
          </cell>
          <cell r="G1223" t="str">
            <v>Palam Vihar, Gurgaon</v>
          </cell>
          <cell r="H1223">
            <v>77.0358272</v>
          </cell>
          <cell r="I1223">
            <v>28.503361099999999</v>
          </cell>
          <cell r="J1223" t="str">
            <v>North Indian</v>
          </cell>
          <cell r="K1223">
            <v>400</v>
          </cell>
          <cell r="L1223" t="str">
            <v>Indian Rupees(Rs.)</v>
          </cell>
          <cell r="M1223" t="str">
            <v>No</v>
          </cell>
          <cell r="N1223" t="str">
            <v>No</v>
          </cell>
          <cell r="O1223">
            <v>1</v>
          </cell>
          <cell r="P1223">
            <v>0</v>
          </cell>
          <cell r="Q1223" t="str">
            <v>Not rated</v>
          </cell>
          <cell r="R1223">
            <v>0</v>
          </cell>
        </row>
        <row r="1224">
          <cell r="A1224">
            <v>303865</v>
          </cell>
          <cell r="C1224" t="str">
            <v>India</v>
          </cell>
          <cell r="D1224" t="str">
            <v>Gurgaon</v>
          </cell>
          <cell r="E1224" t="str">
            <v>Shree Bikaner Mishthan Bhandar,Near Sector 5, Ashok Vihar Phase 2, Palam Vihar, Gurgaon</v>
          </cell>
          <cell r="F1224" t="str">
            <v>Palam Vihar</v>
          </cell>
          <cell r="G1224" t="str">
            <v>Palam Vihar, Gurgaon</v>
          </cell>
          <cell r="H1224">
            <v>77.019484199999994</v>
          </cell>
          <cell r="I1224">
            <v>28.486046200000001</v>
          </cell>
          <cell r="J1224" t="str">
            <v>Mithai</v>
          </cell>
          <cell r="K1224">
            <v>500</v>
          </cell>
          <cell r="L1224" t="str">
            <v>Indian Rupees(Rs.)</v>
          </cell>
          <cell r="M1224" t="str">
            <v>No</v>
          </cell>
          <cell r="N1224" t="str">
            <v>No</v>
          </cell>
          <cell r="O1224">
            <v>2</v>
          </cell>
          <cell r="P1224">
            <v>0</v>
          </cell>
          <cell r="Q1224" t="str">
            <v>Not rated</v>
          </cell>
          <cell r="R1224">
            <v>2</v>
          </cell>
        </row>
        <row r="1225">
          <cell r="A1225">
            <v>7096</v>
          </cell>
          <cell r="C1225" t="str">
            <v>India</v>
          </cell>
          <cell r="D1225" t="str">
            <v>Gurgaon</v>
          </cell>
          <cell r="E1225" t="str">
            <v>Shree Shyam Bhojnalaya,Ashok Vihar Part 2, Near Sector 5 Chowk, Palam Vihar, Gurgaon</v>
          </cell>
          <cell r="F1225" t="str">
            <v>Palam Vihar</v>
          </cell>
          <cell r="G1225" t="str">
            <v>Palam Vihar, Gurgaon</v>
          </cell>
          <cell r="H1225">
            <v>77.019787600000001</v>
          </cell>
          <cell r="I1225">
            <v>28.4875817</v>
          </cell>
          <cell r="J1225" t="str">
            <v>North Indian</v>
          </cell>
          <cell r="K1225">
            <v>350</v>
          </cell>
          <cell r="L1225" t="str">
            <v>Indian Rupees(Rs.)</v>
          </cell>
          <cell r="M1225" t="str">
            <v>No</v>
          </cell>
          <cell r="N1225" t="str">
            <v>No</v>
          </cell>
          <cell r="O1225">
            <v>1</v>
          </cell>
          <cell r="P1225">
            <v>0</v>
          </cell>
          <cell r="Q1225" t="str">
            <v>Not rated</v>
          </cell>
          <cell r="R1225">
            <v>3</v>
          </cell>
        </row>
        <row r="1226">
          <cell r="A1226">
            <v>18463972</v>
          </cell>
          <cell r="C1226" t="str">
            <v>India</v>
          </cell>
          <cell r="D1226" t="str">
            <v>Gurgaon</v>
          </cell>
          <cell r="E1226" t="str">
            <v>Shristi Happy Eats,G-1, Behind Ansal Plaza Mall, Palam Vihar, Gurgaon</v>
          </cell>
          <cell r="F1226" t="str">
            <v>Palam Vihar</v>
          </cell>
          <cell r="G1226" t="str">
            <v>Palam Vihar, Gurgaon</v>
          </cell>
          <cell r="H1226">
            <v>77.041064500000005</v>
          </cell>
          <cell r="I1226">
            <v>28.512086799999999</v>
          </cell>
          <cell r="J1226" t="str">
            <v>Street Food</v>
          </cell>
          <cell r="K1226">
            <v>150</v>
          </cell>
          <cell r="L1226" t="str">
            <v>Indian Rupees(Rs.)</v>
          </cell>
          <cell r="M1226" t="str">
            <v>No</v>
          </cell>
          <cell r="N1226" t="str">
            <v>No</v>
          </cell>
          <cell r="O1226">
            <v>1</v>
          </cell>
          <cell r="P1226">
            <v>0</v>
          </cell>
          <cell r="Q1226" t="str">
            <v>Not rated</v>
          </cell>
          <cell r="R1226">
            <v>0</v>
          </cell>
        </row>
        <row r="1227">
          <cell r="A1227">
            <v>18463996</v>
          </cell>
          <cell r="C1227" t="str">
            <v>India</v>
          </cell>
          <cell r="D1227" t="str">
            <v>Gurgaon</v>
          </cell>
          <cell r="E1227" t="str">
            <v>Singh Terrace Grill,C-96/97, 1st Floor, Vyapar Kendra, Palam Vihar, Gurgaon</v>
          </cell>
          <cell r="F1227" t="str">
            <v>Palam Vihar</v>
          </cell>
          <cell r="G1227" t="str">
            <v>Palam Vihar, Gurgaon</v>
          </cell>
          <cell r="H1227">
            <v>77.031393679999994</v>
          </cell>
          <cell r="I1227">
            <v>28.509136649999999</v>
          </cell>
          <cell r="J1227" t="str">
            <v>North Indian</v>
          </cell>
          <cell r="K1227">
            <v>500</v>
          </cell>
          <cell r="L1227" t="str">
            <v>Indian Rupees(Rs.)</v>
          </cell>
          <cell r="M1227" t="str">
            <v>No</v>
          </cell>
          <cell r="N1227" t="str">
            <v>No</v>
          </cell>
          <cell r="O1227">
            <v>2</v>
          </cell>
          <cell r="P1227">
            <v>0</v>
          </cell>
          <cell r="Q1227" t="str">
            <v>Not rated</v>
          </cell>
          <cell r="R1227">
            <v>0</v>
          </cell>
        </row>
        <row r="1228">
          <cell r="A1228">
            <v>18463992</v>
          </cell>
          <cell r="C1228" t="str">
            <v>India</v>
          </cell>
          <cell r="D1228" t="str">
            <v>Gurgaon</v>
          </cell>
          <cell r="E1228" t="str">
            <v>Swami Vaishno Dhaba,Opposite Petrol Pump, Palam Vihar, Gurgaon</v>
          </cell>
          <cell r="F1228" t="str">
            <v>Palam Vihar</v>
          </cell>
          <cell r="G1228" t="str">
            <v>Palam Vihar, Gurgaon</v>
          </cell>
          <cell r="H1228">
            <v>77.019697600000001</v>
          </cell>
          <cell r="I1228">
            <v>28.4890966</v>
          </cell>
          <cell r="J1228" t="str">
            <v>North Indian</v>
          </cell>
          <cell r="K1228">
            <v>300</v>
          </cell>
          <cell r="L1228" t="str">
            <v>Indian Rupees(Rs.)</v>
          </cell>
          <cell r="M1228" t="str">
            <v>No</v>
          </cell>
          <cell r="N1228" t="str">
            <v>No</v>
          </cell>
          <cell r="O1228">
            <v>1</v>
          </cell>
          <cell r="P1228">
            <v>0</v>
          </cell>
          <cell r="Q1228" t="str">
            <v>Not rated</v>
          </cell>
          <cell r="R1228">
            <v>0</v>
          </cell>
        </row>
        <row r="1229">
          <cell r="A1229">
            <v>18393708</v>
          </cell>
          <cell r="C1229" t="str">
            <v>India</v>
          </cell>
          <cell r="D1229" t="str">
            <v>Gurgaon</v>
          </cell>
          <cell r="E1229" t="str">
            <v>Wah Ji Wah,Shop 2, Near Park View Apartment, Opposite Palm Tree Hotel, Palam Vihar, Gurgaon</v>
          </cell>
          <cell r="F1229" t="str">
            <v>Palam Vihar</v>
          </cell>
          <cell r="G1229" t="str">
            <v>Palam Vihar, Gurgaon</v>
          </cell>
          <cell r="H1229">
            <v>77.021963400000004</v>
          </cell>
          <cell r="I1229">
            <v>28.496882100000001</v>
          </cell>
          <cell r="J1229" t="str">
            <v>North Indian</v>
          </cell>
          <cell r="K1229">
            <v>400</v>
          </cell>
          <cell r="L1229" t="str">
            <v>Indian Rupees(Rs.)</v>
          </cell>
          <cell r="M1229" t="str">
            <v>No</v>
          </cell>
          <cell r="N1229" t="str">
            <v>No</v>
          </cell>
          <cell r="O1229">
            <v>1</v>
          </cell>
          <cell r="P1229">
            <v>0</v>
          </cell>
          <cell r="Q1229" t="str">
            <v>Not rated</v>
          </cell>
          <cell r="R1229">
            <v>1</v>
          </cell>
        </row>
        <row r="1230">
          <cell r="A1230">
            <v>306037</v>
          </cell>
          <cell r="C1230" t="str">
            <v>India</v>
          </cell>
          <cell r="D1230" t="str">
            <v>Gurgaon</v>
          </cell>
          <cell r="E1230" t="str">
            <v>Cafe 55 - Park Inn,Park Inn, Sector 15, Gurgaon</v>
          </cell>
          <cell r="F1230" t="str">
            <v>Park Inn, Sector 15, Gurgaon</v>
          </cell>
          <cell r="G1230" t="str">
            <v>Park Inn, Sector 15, Gurgaon, Gurgaon</v>
          </cell>
          <cell r="H1230">
            <v>77.0318264</v>
          </cell>
          <cell r="I1230">
            <v>28.459079500000001</v>
          </cell>
          <cell r="J1230" t="str">
            <v>Continental, North Indian, Chinese</v>
          </cell>
          <cell r="K1230">
            <v>1500</v>
          </cell>
          <cell r="L1230" t="str">
            <v>Indian Rupees(Rs.)</v>
          </cell>
          <cell r="M1230" t="str">
            <v>Yes</v>
          </cell>
          <cell r="N1230" t="str">
            <v>No</v>
          </cell>
          <cell r="O1230">
            <v>3</v>
          </cell>
          <cell r="P1230">
            <v>3.2</v>
          </cell>
          <cell r="Q1230" t="str">
            <v>Average</v>
          </cell>
          <cell r="R1230">
            <v>13</v>
          </cell>
        </row>
        <row r="1231">
          <cell r="A1231">
            <v>5720</v>
          </cell>
          <cell r="C1231" t="str">
            <v>India</v>
          </cell>
          <cell r="D1231" t="str">
            <v>Gurgaon</v>
          </cell>
          <cell r="E1231" t="str">
            <v>New Town Lounge &amp; Bar - Park Plaza,Park Plaza Hotel, B Block, Sushant Lok 1, Sushant Lok, Gurgaon</v>
          </cell>
          <cell r="F1231" t="str">
            <v>Park Plaza, Sushant Lok</v>
          </cell>
          <cell r="G1231" t="str">
            <v>Park Plaza, Sushant Lok, Gurgaon</v>
          </cell>
          <cell r="H1231">
            <v>77.075648400000006</v>
          </cell>
          <cell r="I1231">
            <v>28.459261099999999</v>
          </cell>
          <cell r="J1231" t="str">
            <v>Continental, Finger Food</v>
          </cell>
          <cell r="K1231">
            <v>3000</v>
          </cell>
          <cell r="L1231" t="str">
            <v>Indian Rupees(Rs.)</v>
          </cell>
          <cell r="M1231" t="str">
            <v>Yes</v>
          </cell>
          <cell r="N1231" t="str">
            <v>No</v>
          </cell>
          <cell r="O1231">
            <v>4</v>
          </cell>
          <cell r="P1231">
            <v>3.4</v>
          </cell>
          <cell r="Q1231" t="str">
            <v>Average</v>
          </cell>
          <cell r="R1231">
            <v>20</v>
          </cell>
        </row>
        <row r="1232">
          <cell r="A1232">
            <v>5721</v>
          </cell>
          <cell r="C1232" t="str">
            <v>India</v>
          </cell>
          <cell r="D1232" t="str">
            <v>Gurgaon</v>
          </cell>
          <cell r="E1232" t="str">
            <v>New Town Pastry Shop - Park Plaza,Park Plaza Hotel, B Block, Sushant Lok 1, Sushant Lok, Gurgaon</v>
          </cell>
          <cell r="F1232" t="str">
            <v>Park Plaza, Sushant Lok</v>
          </cell>
          <cell r="G1232" t="str">
            <v>Park Plaza, Sushant Lok, Gurgaon</v>
          </cell>
          <cell r="H1232">
            <v>77.075769699999995</v>
          </cell>
          <cell r="I1232">
            <v>28.459251900000002</v>
          </cell>
          <cell r="J1232" t="str">
            <v>Bakery, Desserts</v>
          </cell>
          <cell r="K1232">
            <v>1200</v>
          </cell>
          <cell r="L1232" t="str">
            <v>Indian Rupees(Rs.)</v>
          </cell>
          <cell r="M1232" t="str">
            <v>No</v>
          </cell>
          <cell r="N1232" t="str">
            <v>No</v>
          </cell>
          <cell r="O1232">
            <v>3</v>
          </cell>
          <cell r="P1232">
            <v>3.2</v>
          </cell>
          <cell r="Q1232" t="str">
            <v>Average</v>
          </cell>
          <cell r="R1232">
            <v>26</v>
          </cell>
        </row>
        <row r="1233">
          <cell r="A1233">
            <v>1670</v>
          </cell>
          <cell r="C1233" t="str">
            <v>India</v>
          </cell>
          <cell r="D1233" t="str">
            <v>Gurgaon</v>
          </cell>
          <cell r="E1233" t="str">
            <v>New Town Cafe - Park Plaza,Park Plaza Hotel, B Block, Phase 1, Sushant Lok, Gurgaon</v>
          </cell>
          <cell r="F1233" t="str">
            <v>Park Plaza, Sushant Lok</v>
          </cell>
          <cell r="G1233" t="str">
            <v>Park Plaza, Sushant Lok, Gurgaon</v>
          </cell>
          <cell r="H1233">
            <v>77.075709399999994</v>
          </cell>
          <cell r="I1233">
            <v>28.459244900000002</v>
          </cell>
          <cell r="J1233" t="str">
            <v>Continental, American, North Indian, Chinese</v>
          </cell>
          <cell r="K1233">
            <v>2200</v>
          </cell>
          <cell r="L1233" t="str">
            <v>Indian Rupees(Rs.)</v>
          </cell>
          <cell r="M1233" t="str">
            <v>Yes</v>
          </cell>
          <cell r="N1233" t="str">
            <v>No</v>
          </cell>
          <cell r="O1233">
            <v>4</v>
          </cell>
          <cell r="P1233">
            <v>3.7</v>
          </cell>
          <cell r="Q1233" t="str">
            <v>Good</v>
          </cell>
          <cell r="R1233">
            <v>176</v>
          </cell>
        </row>
        <row r="1234">
          <cell r="A1234">
            <v>7573</v>
          </cell>
          <cell r="C1234" t="str">
            <v>India</v>
          </cell>
          <cell r="D1234" t="str">
            <v>Gurgaon</v>
          </cell>
          <cell r="E1234" t="str">
            <v>The Great Kabab Factory - Park Plaza,Park Plaza Hotel, B Block, Phase 1, Sushant Lok, Gurgaon</v>
          </cell>
          <cell r="F1234" t="str">
            <v>Park Plaza, Sushant Lok</v>
          </cell>
          <cell r="G1234" t="str">
            <v>Park Plaza, Sushant Lok, Gurgaon</v>
          </cell>
          <cell r="H1234">
            <v>77.075721999999999</v>
          </cell>
          <cell r="I1234">
            <v>28.4592314</v>
          </cell>
          <cell r="J1234" t="str">
            <v>North Indian, Mughlai</v>
          </cell>
          <cell r="K1234">
            <v>3000</v>
          </cell>
          <cell r="L1234" t="str">
            <v>Indian Rupees(Rs.)</v>
          </cell>
          <cell r="M1234" t="str">
            <v>Yes</v>
          </cell>
          <cell r="N1234" t="str">
            <v>No</v>
          </cell>
          <cell r="O1234">
            <v>4</v>
          </cell>
          <cell r="P1234">
            <v>3.7</v>
          </cell>
          <cell r="Q1234" t="str">
            <v>Good</v>
          </cell>
          <cell r="R1234">
            <v>340</v>
          </cell>
        </row>
        <row r="1235">
          <cell r="A1235">
            <v>3243</v>
          </cell>
          <cell r="C1235" t="str">
            <v>India</v>
          </cell>
          <cell r="D1235" t="str">
            <v>Gurgaon</v>
          </cell>
          <cell r="E1235" t="str">
            <v>K2 Restaurant,3rd Floor, Plaza Mall, MG Road, Gurgaon</v>
          </cell>
          <cell r="F1235" t="str">
            <v>Plaza Mall, MG Road</v>
          </cell>
          <cell r="G1235" t="str">
            <v>Plaza Mall, MG Road, Gurgaon</v>
          </cell>
          <cell r="H1235">
            <v>77.073085300000002</v>
          </cell>
          <cell r="I1235">
            <v>28.4777065</v>
          </cell>
          <cell r="J1235" t="str">
            <v>Korean, Chinese</v>
          </cell>
          <cell r="K1235">
            <v>2000</v>
          </cell>
          <cell r="L1235" t="str">
            <v>Indian Rupees(Rs.)</v>
          </cell>
          <cell r="M1235" t="str">
            <v>Yes</v>
          </cell>
          <cell r="N1235" t="str">
            <v>No</v>
          </cell>
          <cell r="O1235">
            <v>4</v>
          </cell>
          <cell r="P1235">
            <v>3</v>
          </cell>
          <cell r="Q1235" t="str">
            <v>Average</v>
          </cell>
          <cell r="R1235">
            <v>21</v>
          </cell>
        </row>
        <row r="1236">
          <cell r="A1236">
            <v>305171</v>
          </cell>
          <cell r="C1236" t="str">
            <v>India</v>
          </cell>
          <cell r="D1236" t="str">
            <v>Gurgaon</v>
          </cell>
          <cell r="E1236" t="str">
            <v>Angels in my Kitchen,M-4, Qutab Plaza Market, DLF Phase 1, Gurgaon</v>
          </cell>
          <cell r="F1236" t="str">
            <v>Qutab Plaza, DLF Phase 1</v>
          </cell>
          <cell r="G1236" t="str">
            <v>Qutab Plaza, DLF Phase 1, Gurgaon</v>
          </cell>
          <cell r="H1236">
            <v>77.101995700000003</v>
          </cell>
          <cell r="I1236">
            <v>28.4722814</v>
          </cell>
          <cell r="J1236" t="str">
            <v>Bakery, Desserts, Fast Food</v>
          </cell>
          <cell r="K1236">
            <v>350</v>
          </cell>
          <cell r="L1236" t="str">
            <v>Indian Rupees(Rs.)</v>
          </cell>
          <cell r="M1236" t="str">
            <v>No</v>
          </cell>
          <cell r="N1236" t="str">
            <v>Yes</v>
          </cell>
          <cell r="O1236">
            <v>1</v>
          </cell>
          <cell r="P1236">
            <v>3.1</v>
          </cell>
          <cell r="Q1236" t="str">
            <v>Average</v>
          </cell>
          <cell r="R1236">
            <v>84</v>
          </cell>
        </row>
        <row r="1237">
          <cell r="A1237">
            <v>3536</v>
          </cell>
          <cell r="C1237" t="str">
            <v>India</v>
          </cell>
          <cell r="D1237" t="str">
            <v>Gurgaon</v>
          </cell>
          <cell r="E1237" t="str">
            <v>Barista,D1 &amp; 13, Qutub Plaza Market, DLF Phase 1, Gurgaon</v>
          </cell>
          <cell r="F1237" t="str">
            <v>Qutab Plaza, DLF Phase 1</v>
          </cell>
          <cell r="G1237" t="str">
            <v>Qutab Plaza, DLF Phase 1, Gurgaon</v>
          </cell>
          <cell r="H1237">
            <v>77.102277799999996</v>
          </cell>
          <cell r="I1237">
            <v>28.471514599999999</v>
          </cell>
          <cell r="J1237" t="str">
            <v>Cafe</v>
          </cell>
          <cell r="K1237">
            <v>650</v>
          </cell>
          <cell r="L1237" t="str">
            <v>Indian Rupees(Rs.)</v>
          </cell>
          <cell r="M1237" t="str">
            <v>No</v>
          </cell>
          <cell r="N1237" t="str">
            <v>No</v>
          </cell>
          <cell r="O1237">
            <v>2</v>
          </cell>
          <cell r="P1237">
            <v>3.3</v>
          </cell>
          <cell r="Q1237" t="str">
            <v>Average</v>
          </cell>
          <cell r="R1237">
            <v>41</v>
          </cell>
        </row>
        <row r="1238">
          <cell r="A1238">
            <v>6743</v>
          </cell>
          <cell r="C1238" t="str">
            <v>India</v>
          </cell>
          <cell r="D1238" t="str">
            <v>Gurgaon</v>
          </cell>
          <cell r="E1238" t="str">
            <v>Cafe Coffee Day,F-13, Qutub Plaza, DLF Phase 1, Gurgaon</v>
          </cell>
          <cell r="F1238" t="str">
            <v>Qutab Plaza, DLF Phase 1</v>
          </cell>
          <cell r="G1238" t="str">
            <v>Qutab Plaza, DLF Phase 1, Gurgaon</v>
          </cell>
          <cell r="H1238">
            <v>77.101725900000005</v>
          </cell>
          <cell r="I1238">
            <v>28.471807200000001</v>
          </cell>
          <cell r="J1238" t="str">
            <v>Cafe</v>
          </cell>
          <cell r="K1238">
            <v>450</v>
          </cell>
          <cell r="L1238" t="str">
            <v>Indian Rupees(Rs.)</v>
          </cell>
          <cell r="M1238" t="str">
            <v>No</v>
          </cell>
          <cell r="N1238" t="str">
            <v>No</v>
          </cell>
          <cell r="O1238">
            <v>1</v>
          </cell>
          <cell r="P1238">
            <v>2.8</v>
          </cell>
          <cell r="Q1238" t="str">
            <v>Average</v>
          </cell>
          <cell r="R1238">
            <v>18</v>
          </cell>
        </row>
        <row r="1239">
          <cell r="A1239">
            <v>18458663</v>
          </cell>
          <cell r="C1239" t="str">
            <v>India</v>
          </cell>
          <cell r="D1239" t="str">
            <v>Gurgaon</v>
          </cell>
          <cell r="E1239" t="str">
            <v>Cafe Naklee,H-8, Qutab Plaza, DLF Phase 1, Gurgaon</v>
          </cell>
          <cell r="F1239" t="str">
            <v>Qutab Plaza, DLF Phase 1</v>
          </cell>
          <cell r="G1239" t="str">
            <v>Qutab Plaza, DLF Phase 1, Gurgaon</v>
          </cell>
          <cell r="H1239">
            <v>77.102175500000001</v>
          </cell>
          <cell r="I1239">
            <v>28.4720297</v>
          </cell>
          <cell r="J1239" t="str">
            <v>Cafe</v>
          </cell>
          <cell r="K1239">
            <v>400</v>
          </cell>
          <cell r="L1239" t="str">
            <v>Indian Rupees(Rs.)</v>
          </cell>
          <cell r="M1239" t="str">
            <v>No</v>
          </cell>
          <cell r="N1239" t="str">
            <v>No</v>
          </cell>
          <cell r="O1239">
            <v>1</v>
          </cell>
          <cell r="P1239">
            <v>3.2</v>
          </cell>
          <cell r="Q1239" t="str">
            <v>Average</v>
          </cell>
          <cell r="R1239">
            <v>10</v>
          </cell>
        </row>
        <row r="1240">
          <cell r="A1240">
            <v>312269</v>
          </cell>
          <cell r="C1240" t="str">
            <v>India</v>
          </cell>
          <cell r="D1240" t="str">
            <v>Gurgaon</v>
          </cell>
          <cell r="E1240" t="str">
            <v>Chacha's Take Away,J-12, Qutub Plaza, DLF Phase 1, Gurgaon</v>
          </cell>
          <cell r="F1240" t="str">
            <v>Qutab Plaza, DLF Phase 1</v>
          </cell>
          <cell r="G1240" t="str">
            <v>Qutab Plaza, DLF Phase 1, Gurgaon</v>
          </cell>
          <cell r="H1240">
            <v>77.102040599999995</v>
          </cell>
          <cell r="I1240">
            <v>28.471882300000001</v>
          </cell>
          <cell r="J1240" t="str">
            <v>North Indian, Mughlai</v>
          </cell>
          <cell r="K1240">
            <v>700</v>
          </cell>
          <cell r="L1240" t="str">
            <v>Indian Rupees(Rs.)</v>
          </cell>
          <cell r="M1240" t="str">
            <v>No</v>
          </cell>
          <cell r="N1240" t="str">
            <v>Yes</v>
          </cell>
          <cell r="O1240">
            <v>2</v>
          </cell>
          <cell r="P1240">
            <v>2.8</v>
          </cell>
          <cell r="Q1240" t="str">
            <v>Average</v>
          </cell>
          <cell r="R1240">
            <v>16</v>
          </cell>
        </row>
        <row r="1241">
          <cell r="A1241">
            <v>308732</v>
          </cell>
          <cell r="C1241" t="str">
            <v>India</v>
          </cell>
          <cell r="D1241" t="str">
            <v>Gurgaon</v>
          </cell>
          <cell r="E1241" t="str">
            <v>Colonel's Kababz,N-14, Ground Floor, Qutab Plaza, DLF Phase 1, Gurgaon</v>
          </cell>
          <cell r="F1241" t="str">
            <v>Qutab Plaza, DLF Phase 1</v>
          </cell>
          <cell r="G1241" t="str">
            <v>Qutab Plaza, DLF Phase 1, Gurgaon</v>
          </cell>
          <cell r="H1241">
            <v>77.101886500000006</v>
          </cell>
          <cell r="I1241">
            <v>28.472520899999999</v>
          </cell>
          <cell r="J1241" t="str">
            <v>North Indian, Mughlai</v>
          </cell>
          <cell r="K1241">
            <v>900</v>
          </cell>
          <cell r="L1241" t="str">
            <v>Indian Rupees(Rs.)</v>
          </cell>
          <cell r="M1241" t="str">
            <v>Yes</v>
          </cell>
          <cell r="N1241" t="str">
            <v>Yes</v>
          </cell>
          <cell r="O1241">
            <v>2</v>
          </cell>
          <cell r="P1241">
            <v>3</v>
          </cell>
          <cell r="Q1241" t="str">
            <v>Average</v>
          </cell>
          <cell r="R1241">
            <v>61</v>
          </cell>
        </row>
        <row r="1242">
          <cell r="A1242">
            <v>6747</v>
          </cell>
          <cell r="C1242" t="str">
            <v>India</v>
          </cell>
          <cell r="D1242" t="str">
            <v>Gurgaon</v>
          </cell>
          <cell r="E1242" t="str">
            <v>Domino's Pizza,K-1 &amp; K-13, Ground Floor, DLF Qutub Plaza, DLF Phase 1, Gurgaon</v>
          </cell>
          <cell r="F1242" t="str">
            <v>Qutab Plaza, DLF Phase 1</v>
          </cell>
          <cell r="G1242" t="str">
            <v>Qutab Plaza, DLF Phase 1, Gurgaon</v>
          </cell>
          <cell r="H1242">
            <v>77.102445200000005</v>
          </cell>
          <cell r="I1242">
            <v>28.471965900000001</v>
          </cell>
          <cell r="J1242" t="str">
            <v>Pizza, Fast Food</v>
          </cell>
          <cell r="K1242">
            <v>700</v>
          </cell>
          <cell r="L1242" t="str">
            <v>Indian Rupees(Rs.)</v>
          </cell>
          <cell r="M1242" t="str">
            <v>No</v>
          </cell>
          <cell r="N1242" t="str">
            <v>No</v>
          </cell>
          <cell r="O1242">
            <v>2</v>
          </cell>
          <cell r="P1242">
            <v>2.8</v>
          </cell>
          <cell r="Q1242" t="str">
            <v>Average</v>
          </cell>
          <cell r="R1242">
            <v>70</v>
          </cell>
        </row>
        <row r="1243">
          <cell r="A1243">
            <v>6804</v>
          </cell>
          <cell r="C1243" t="str">
            <v>India</v>
          </cell>
          <cell r="D1243" t="str">
            <v>Gurgaon</v>
          </cell>
          <cell r="E1243" t="str">
            <v>Green Chick Chop,H 5, Qutab Plaza Market, DLF Phase 1, Gurgaon</v>
          </cell>
          <cell r="F1243" t="str">
            <v>Qutab Plaza, DLF Phase 1</v>
          </cell>
          <cell r="G1243" t="str">
            <v>Qutab Plaza, DLF Phase 1, Gurgaon</v>
          </cell>
          <cell r="H1243">
            <v>77.102265399999993</v>
          </cell>
          <cell r="I1243">
            <v>28.472128000000001</v>
          </cell>
          <cell r="J1243" t="str">
            <v>Raw Meats, North Indian, Fast Food</v>
          </cell>
          <cell r="K1243">
            <v>350</v>
          </cell>
          <cell r="L1243" t="str">
            <v>Indian Rupees(Rs.)</v>
          </cell>
          <cell r="M1243" t="str">
            <v>No</v>
          </cell>
          <cell r="N1243" t="str">
            <v>No</v>
          </cell>
          <cell r="O1243">
            <v>1</v>
          </cell>
          <cell r="P1243">
            <v>2.8</v>
          </cell>
          <cell r="Q1243" t="str">
            <v>Average</v>
          </cell>
          <cell r="R1243">
            <v>16</v>
          </cell>
        </row>
        <row r="1244">
          <cell r="A1244">
            <v>301506</v>
          </cell>
          <cell r="C1244" t="str">
            <v>India</v>
          </cell>
          <cell r="D1244" t="str">
            <v>Gurgaon</v>
          </cell>
          <cell r="E1244" t="str">
            <v>Naushi's Kitchenette,Qutab Plaza, DLF Phase 1, Gurgaon</v>
          </cell>
          <cell r="F1244" t="str">
            <v>Qutab Plaza, DLF Phase 1</v>
          </cell>
          <cell r="G1244" t="str">
            <v>Qutab Plaza, DLF Phase 1, Gurgaon</v>
          </cell>
          <cell r="H1244">
            <v>77.102545649999996</v>
          </cell>
          <cell r="I1244">
            <v>28.47211841</v>
          </cell>
          <cell r="J1244" t="str">
            <v>Bakery, Beverages</v>
          </cell>
          <cell r="K1244">
            <v>500</v>
          </cell>
          <cell r="L1244" t="str">
            <v>Indian Rupees(Rs.)</v>
          </cell>
          <cell r="M1244" t="str">
            <v>No</v>
          </cell>
          <cell r="N1244" t="str">
            <v>No</v>
          </cell>
          <cell r="O1244">
            <v>2</v>
          </cell>
          <cell r="P1244">
            <v>3.4</v>
          </cell>
          <cell r="Q1244" t="str">
            <v>Average</v>
          </cell>
          <cell r="R1244">
            <v>57</v>
          </cell>
        </row>
        <row r="1245">
          <cell r="A1245">
            <v>1284</v>
          </cell>
          <cell r="C1245" t="str">
            <v>India</v>
          </cell>
          <cell r="D1245" t="str">
            <v>Gurgaon</v>
          </cell>
          <cell r="E1245" t="str">
            <v>Sapra Pastry Treat,H-6, Qutab Plaza, DLF Phase 1, Gurgaon</v>
          </cell>
          <cell r="F1245" t="str">
            <v>Qutab Plaza, DLF Phase 1</v>
          </cell>
          <cell r="G1245" t="str">
            <v>Qutab Plaza, DLF Phase 1, Gurgaon</v>
          </cell>
          <cell r="H1245">
            <v>77.102265399999993</v>
          </cell>
          <cell r="I1245">
            <v>28.472038300000001</v>
          </cell>
          <cell r="J1245" t="str">
            <v>Bakery, Fast Food</v>
          </cell>
          <cell r="K1245">
            <v>250</v>
          </cell>
          <cell r="L1245" t="str">
            <v>Indian Rupees(Rs.)</v>
          </cell>
          <cell r="M1245" t="str">
            <v>No</v>
          </cell>
          <cell r="N1245" t="str">
            <v>Yes</v>
          </cell>
          <cell r="O1245">
            <v>1</v>
          </cell>
          <cell r="P1245">
            <v>3</v>
          </cell>
          <cell r="Q1245" t="str">
            <v>Average</v>
          </cell>
          <cell r="R1245">
            <v>33</v>
          </cell>
        </row>
        <row r="1246">
          <cell r="A1246">
            <v>1313</v>
          </cell>
          <cell r="C1246" t="str">
            <v>India</v>
          </cell>
          <cell r="D1246" t="str">
            <v>Gurgaon</v>
          </cell>
          <cell r="E1246" t="str">
            <v>Subway,J-1, Qutab Plaza, DLF Phase 1, Gurgaon</v>
          </cell>
          <cell r="F1246" t="str">
            <v>Qutab Plaza, DLF Phase 1</v>
          </cell>
          <cell r="G1246" t="str">
            <v>Qutab Plaza, DLF Phase 1, Gurgaon</v>
          </cell>
          <cell r="H1246">
            <v>77.102400299999999</v>
          </cell>
          <cell r="I1246">
            <v>28.4715582</v>
          </cell>
          <cell r="J1246" t="str">
            <v>American, Fast Food, Salad, Healthy Food</v>
          </cell>
          <cell r="K1246">
            <v>500</v>
          </cell>
          <cell r="L1246" t="str">
            <v>Indian Rupees(Rs.)</v>
          </cell>
          <cell r="M1246" t="str">
            <v>No</v>
          </cell>
          <cell r="N1246" t="str">
            <v>Yes</v>
          </cell>
          <cell r="O1246">
            <v>2</v>
          </cell>
          <cell r="P1246">
            <v>3.2</v>
          </cell>
          <cell r="Q1246" t="str">
            <v>Average</v>
          </cell>
          <cell r="R1246">
            <v>92</v>
          </cell>
        </row>
        <row r="1247">
          <cell r="A1247">
            <v>301737</v>
          </cell>
          <cell r="C1247" t="str">
            <v>India</v>
          </cell>
          <cell r="D1247" t="str">
            <v>Gurgaon</v>
          </cell>
          <cell r="E1247" t="str">
            <v>Sunny Sweets,A 6, Qutab Plaza, DLF Phase 1, Gurgaon</v>
          </cell>
          <cell r="F1247" t="str">
            <v>Qutab Plaza, DLF Phase 1</v>
          </cell>
          <cell r="G1247" t="str">
            <v>Qutab Plaza, DLF Phase 1, Gurgaon</v>
          </cell>
          <cell r="H1247">
            <v>77.101725900000005</v>
          </cell>
          <cell r="I1247">
            <v>28.471538299999999</v>
          </cell>
          <cell r="J1247" t="str">
            <v>Mithai, Street Food</v>
          </cell>
          <cell r="K1247">
            <v>200</v>
          </cell>
          <cell r="L1247" t="str">
            <v>Indian Rupees(Rs.)</v>
          </cell>
          <cell r="M1247" t="str">
            <v>No</v>
          </cell>
          <cell r="N1247" t="str">
            <v>No</v>
          </cell>
          <cell r="O1247">
            <v>1</v>
          </cell>
          <cell r="P1247">
            <v>3.3</v>
          </cell>
          <cell r="Q1247" t="str">
            <v>Average</v>
          </cell>
          <cell r="R1247">
            <v>22</v>
          </cell>
        </row>
        <row r="1248">
          <cell r="A1248">
            <v>18455518</v>
          </cell>
          <cell r="C1248" t="str">
            <v>India</v>
          </cell>
          <cell r="D1248" t="str">
            <v>Gurgaon</v>
          </cell>
          <cell r="E1248" t="str">
            <v>The Healthy Rasoi,Shop B-5, Qutab Plaza Market, DLF Phase 1, Gurgaon</v>
          </cell>
          <cell r="F1248" t="str">
            <v>Qutab Plaza, DLF Phase 1</v>
          </cell>
          <cell r="G1248" t="str">
            <v>Qutab Plaza, DLF Phase 1, Gurgaon</v>
          </cell>
          <cell r="H1248">
            <v>77.101815900000005</v>
          </cell>
          <cell r="I1248">
            <v>28.471367600000001</v>
          </cell>
          <cell r="J1248" t="str">
            <v>Healthy Food, North Indian, Beverages</v>
          </cell>
          <cell r="K1248">
            <v>500</v>
          </cell>
          <cell r="L1248" t="str">
            <v>Indian Rupees(Rs.)</v>
          </cell>
          <cell r="M1248" t="str">
            <v>No</v>
          </cell>
          <cell r="N1248" t="str">
            <v>No</v>
          </cell>
          <cell r="O1248">
            <v>2</v>
          </cell>
          <cell r="P1248">
            <v>3.7</v>
          </cell>
          <cell r="Q1248" t="str">
            <v>Good</v>
          </cell>
          <cell r="R1248">
            <v>25</v>
          </cell>
        </row>
        <row r="1249">
          <cell r="A1249">
            <v>18398606</v>
          </cell>
          <cell r="C1249" t="str">
            <v>India</v>
          </cell>
          <cell r="D1249" t="str">
            <v>Gurgaon</v>
          </cell>
          <cell r="E1249" t="str">
            <v>Burger King,Shop 6, Lower Ground Floor, Raheja Mall, Sohna Road, Gurgaon</v>
          </cell>
          <cell r="F1249" t="str">
            <v>Raheja Mall, Sohna Road</v>
          </cell>
          <cell r="G1249" t="str">
            <v>Raheja Mall, Sohna Road, Gurgaon</v>
          </cell>
          <cell r="H1249">
            <v>77.039202900000006</v>
          </cell>
          <cell r="I1249">
            <v>28.423735400000002</v>
          </cell>
          <cell r="J1249" t="str">
            <v>Burger, Fast Food</v>
          </cell>
          <cell r="K1249">
            <v>500</v>
          </cell>
          <cell r="L1249" t="str">
            <v>Indian Rupees(Rs.)</v>
          </cell>
          <cell r="M1249" t="str">
            <v>No</v>
          </cell>
          <cell r="N1249" t="str">
            <v>Yes</v>
          </cell>
          <cell r="O1249">
            <v>2</v>
          </cell>
          <cell r="P1249">
            <v>3</v>
          </cell>
          <cell r="Q1249" t="str">
            <v>Average</v>
          </cell>
          <cell r="R1249">
            <v>71</v>
          </cell>
        </row>
        <row r="1250">
          <cell r="A1250">
            <v>309030</v>
          </cell>
          <cell r="C1250" t="str">
            <v>India</v>
          </cell>
          <cell r="D1250" t="str">
            <v>Gurgaon</v>
          </cell>
          <cell r="E1250" t="str">
            <v>Hong Kong Express,2nd Floor, Raheja Mall, Sohna Road, Gurgaon</v>
          </cell>
          <cell r="F1250" t="str">
            <v>Raheja Mall, Sohna Road</v>
          </cell>
          <cell r="G1250" t="str">
            <v>Raheja Mall, Sohna Road, Gurgaon</v>
          </cell>
          <cell r="H1250">
            <v>77.039580200000003</v>
          </cell>
          <cell r="I1250">
            <v>28.423422800000001</v>
          </cell>
          <cell r="J1250" t="str">
            <v>Chinese, Thai</v>
          </cell>
          <cell r="K1250">
            <v>700</v>
          </cell>
          <cell r="L1250" t="str">
            <v>Indian Rupees(Rs.)</v>
          </cell>
          <cell r="M1250" t="str">
            <v>No</v>
          </cell>
          <cell r="N1250" t="str">
            <v>Yes</v>
          </cell>
          <cell r="O1250">
            <v>2</v>
          </cell>
          <cell r="P1250">
            <v>3.2</v>
          </cell>
          <cell r="Q1250" t="str">
            <v>Average</v>
          </cell>
          <cell r="R1250">
            <v>100</v>
          </cell>
        </row>
        <row r="1251">
          <cell r="A1251">
            <v>3909</v>
          </cell>
          <cell r="C1251" t="str">
            <v>India</v>
          </cell>
          <cell r="D1251" t="str">
            <v>Gurgaon</v>
          </cell>
          <cell r="E1251" t="str">
            <v>Viva Hyderabad,Food Court, 3rd Floor, Raheja Mall, Sohna Road, Gurgaon</v>
          </cell>
          <cell r="F1251" t="str">
            <v>Raheja Mall, Sohna Road</v>
          </cell>
          <cell r="G1251" t="str">
            <v>Raheja Mall, Sohna Road, Gurgaon</v>
          </cell>
          <cell r="H1251">
            <v>77.039490200000003</v>
          </cell>
          <cell r="I1251">
            <v>28.4234142</v>
          </cell>
          <cell r="J1251" t="str">
            <v>Biryani, North Indian</v>
          </cell>
          <cell r="K1251">
            <v>600</v>
          </cell>
          <cell r="L1251" t="str">
            <v>Indian Rupees(Rs.)</v>
          </cell>
          <cell r="M1251" t="str">
            <v>No</v>
          </cell>
          <cell r="N1251" t="str">
            <v>Yes</v>
          </cell>
          <cell r="O1251">
            <v>2</v>
          </cell>
          <cell r="P1251">
            <v>2.2999999999999998</v>
          </cell>
          <cell r="Q1251" t="str">
            <v>Poor</v>
          </cell>
          <cell r="R1251">
            <v>32</v>
          </cell>
        </row>
        <row r="1252">
          <cell r="A1252">
            <v>4290</v>
          </cell>
          <cell r="C1252" t="str">
            <v>India</v>
          </cell>
          <cell r="D1252" t="str">
            <v>Gurgaon</v>
          </cell>
          <cell r="E1252" t="str">
            <v>Cafe Rouge - Ramada,Ramada Gurgaon Central, Site No.2, Sector 44, Gurgaon</v>
          </cell>
          <cell r="F1252" t="str">
            <v>Ramada Gurgaon Central, Sector 44</v>
          </cell>
          <cell r="G1252" t="str">
            <v>Ramada Gurgaon Central, Sector 44, Gurgaon</v>
          </cell>
          <cell r="H1252">
            <v>77.0706524</v>
          </cell>
          <cell r="I1252">
            <v>28.449739600000001</v>
          </cell>
          <cell r="J1252" t="str">
            <v>North Eastern, Continental, South Indian, Fast Food</v>
          </cell>
          <cell r="K1252">
            <v>1500</v>
          </cell>
          <cell r="L1252" t="str">
            <v>Indian Rupees(Rs.)</v>
          </cell>
          <cell r="M1252" t="str">
            <v>Yes</v>
          </cell>
          <cell r="N1252" t="str">
            <v>No</v>
          </cell>
          <cell r="O1252">
            <v>3</v>
          </cell>
          <cell r="P1252">
            <v>3.5</v>
          </cell>
          <cell r="Q1252" t="str">
            <v>Good</v>
          </cell>
          <cell r="R1252">
            <v>194</v>
          </cell>
        </row>
        <row r="1253">
          <cell r="A1253">
            <v>1452</v>
          </cell>
          <cell r="C1253" t="str">
            <v>India</v>
          </cell>
          <cell r="D1253" t="str">
            <v>Gurgaon</v>
          </cell>
          <cell r="E1253" t="str">
            <v>Shamji Sweets,Sohna Chowk, Near Jama Masjid, Sadar Bazar, Gurgaon</v>
          </cell>
          <cell r="F1253" t="str">
            <v>Sadar Bazar</v>
          </cell>
          <cell r="G1253" t="str">
            <v>Sadar Bazar, Gurgaon</v>
          </cell>
          <cell r="H1253">
            <v>77.0268394</v>
          </cell>
          <cell r="I1253">
            <v>28.459665699999999</v>
          </cell>
          <cell r="J1253" t="str">
            <v>Mithai</v>
          </cell>
          <cell r="K1253">
            <v>200</v>
          </cell>
          <cell r="L1253" t="str">
            <v>Indian Rupees(Rs.)</v>
          </cell>
          <cell r="M1253" t="str">
            <v>No</v>
          </cell>
          <cell r="N1253" t="str">
            <v>No</v>
          </cell>
          <cell r="O1253">
            <v>1</v>
          </cell>
          <cell r="P1253">
            <v>3.2</v>
          </cell>
          <cell r="Q1253" t="str">
            <v>Average</v>
          </cell>
          <cell r="R1253">
            <v>15</v>
          </cell>
        </row>
        <row r="1254">
          <cell r="A1254">
            <v>303779</v>
          </cell>
          <cell r="C1254" t="str">
            <v>India</v>
          </cell>
          <cell r="D1254" t="str">
            <v>Gurgaon</v>
          </cell>
          <cell r="E1254" t="str">
            <v>Sialkoti Vaishno Dhaba,HPO Chowk, Sadar Bazar, Gurgaon</v>
          </cell>
          <cell r="F1254" t="str">
            <v>Sadar Bazar</v>
          </cell>
          <cell r="G1254" t="str">
            <v>Sadar Bazar, Gurgaon</v>
          </cell>
          <cell r="H1254">
            <v>77.031317200000004</v>
          </cell>
          <cell r="I1254">
            <v>28.4623451</v>
          </cell>
          <cell r="J1254" t="str">
            <v>North Indian</v>
          </cell>
          <cell r="K1254">
            <v>250</v>
          </cell>
          <cell r="L1254" t="str">
            <v>Indian Rupees(Rs.)</v>
          </cell>
          <cell r="M1254" t="str">
            <v>No</v>
          </cell>
          <cell r="N1254" t="str">
            <v>No</v>
          </cell>
          <cell r="O1254">
            <v>1</v>
          </cell>
          <cell r="P1254">
            <v>3.1</v>
          </cell>
          <cell r="Q1254" t="str">
            <v>Average</v>
          </cell>
          <cell r="R1254">
            <v>16</v>
          </cell>
        </row>
        <row r="1255">
          <cell r="A1255">
            <v>554</v>
          </cell>
          <cell r="C1255" t="str">
            <v>India</v>
          </cell>
          <cell r="D1255" t="str">
            <v>Gurgaon</v>
          </cell>
          <cell r="E1255" t="str">
            <v>Haldiram's,Ground Floor, Sahara Mall, MG Road, Gurgaon</v>
          </cell>
          <cell r="F1255" t="str">
            <v>Sahara Mall, MG Road</v>
          </cell>
          <cell r="G1255" t="str">
            <v>Sahara Mall, MG Road, Gurgaon</v>
          </cell>
          <cell r="H1255">
            <v>77.086889400000004</v>
          </cell>
          <cell r="I1255">
            <v>28.479795800000002</v>
          </cell>
          <cell r="J1255" t="str">
            <v>North Indian, South Indian, Chinese, Street Food, Fast Food, Mithai, Desserts</v>
          </cell>
          <cell r="K1255">
            <v>600</v>
          </cell>
          <cell r="L1255" t="str">
            <v>Indian Rupees(Rs.)</v>
          </cell>
          <cell r="M1255" t="str">
            <v>No</v>
          </cell>
          <cell r="N1255" t="str">
            <v>No</v>
          </cell>
          <cell r="O1255">
            <v>2</v>
          </cell>
          <cell r="P1255">
            <v>3.6</v>
          </cell>
          <cell r="Q1255" t="str">
            <v>Good</v>
          </cell>
          <cell r="R1255">
            <v>315</v>
          </cell>
        </row>
        <row r="1256">
          <cell r="A1256">
            <v>3953</v>
          </cell>
          <cell r="C1256" t="str">
            <v>India</v>
          </cell>
          <cell r="D1256" t="str">
            <v>Gurgaon</v>
          </cell>
          <cell r="E1256" t="str">
            <v>Club Prison,305 &amp; 306, 3rd Floor, Sahara Mall, MG Road, Gurgaon</v>
          </cell>
          <cell r="F1256" t="str">
            <v>Sahara Mall, MG Road</v>
          </cell>
          <cell r="G1256" t="str">
            <v>Sahara Mall, MG Road, Gurgaon</v>
          </cell>
          <cell r="H1256">
            <v>77.0865747</v>
          </cell>
          <cell r="I1256">
            <v>28.479720700000001</v>
          </cell>
          <cell r="J1256" t="str">
            <v>Finger Food</v>
          </cell>
          <cell r="K1256">
            <v>1800</v>
          </cell>
          <cell r="L1256" t="str">
            <v>Indian Rupees(Rs.)</v>
          </cell>
          <cell r="M1256" t="str">
            <v>No</v>
          </cell>
          <cell r="N1256" t="str">
            <v>No</v>
          </cell>
          <cell r="O1256">
            <v>3</v>
          </cell>
          <cell r="P1256">
            <v>2.4</v>
          </cell>
          <cell r="Q1256" t="str">
            <v>Poor</v>
          </cell>
          <cell r="R1256">
            <v>53</v>
          </cell>
        </row>
        <row r="1257">
          <cell r="A1257">
            <v>18368009</v>
          </cell>
          <cell r="C1257" t="str">
            <v>India</v>
          </cell>
          <cell r="D1257" t="str">
            <v>Gurgaon</v>
          </cell>
          <cell r="E1257" t="str">
            <v>Maa Bhagwati Tiffins,Subhash Nagar, Sector 12, Gurgaon</v>
          </cell>
          <cell r="F1257" t="str">
            <v>Sector 12</v>
          </cell>
          <cell r="G1257" t="str">
            <v>Sector 12, Gurgaon</v>
          </cell>
          <cell r="H1257">
            <v>77.032473199999998</v>
          </cell>
          <cell r="I1257">
            <v>28.4636195</v>
          </cell>
          <cell r="J1257" t="str">
            <v>North Indian</v>
          </cell>
          <cell r="K1257">
            <v>200</v>
          </cell>
          <cell r="L1257" t="str">
            <v>Indian Rupees(Rs.)</v>
          </cell>
          <cell r="M1257" t="str">
            <v>No</v>
          </cell>
          <cell r="N1257" t="str">
            <v>No</v>
          </cell>
          <cell r="O1257">
            <v>1</v>
          </cell>
          <cell r="P1257">
            <v>3</v>
          </cell>
          <cell r="Q1257" t="str">
            <v>Average</v>
          </cell>
          <cell r="R1257">
            <v>4</v>
          </cell>
        </row>
        <row r="1258">
          <cell r="A1258">
            <v>305242</v>
          </cell>
          <cell r="C1258" t="str">
            <v>India</v>
          </cell>
          <cell r="D1258" t="str">
            <v>Gurgaon</v>
          </cell>
          <cell r="E1258" t="str">
            <v>Spices &amp; Sauces,City Mark Hotel, Mahavir Chowk, Near Sector 12, Gurgaon</v>
          </cell>
          <cell r="F1258" t="str">
            <v>Sector 12</v>
          </cell>
          <cell r="G1258" t="str">
            <v>Sector 12, Gurgaon</v>
          </cell>
          <cell r="H1258">
            <v>77.032428199999998</v>
          </cell>
          <cell r="I1258">
            <v>28.4637496</v>
          </cell>
          <cell r="J1258" t="str">
            <v>North Indian, Continental</v>
          </cell>
          <cell r="K1258">
            <v>1500</v>
          </cell>
          <cell r="L1258" t="str">
            <v>Indian Rupees(Rs.)</v>
          </cell>
          <cell r="M1258" t="str">
            <v>Yes</v>
          </cell>
          <cell r="N1258" t="str">
            <v>No</v>
          </cell>
          <cell r="O1258">
            <v>3</v>
          </cell>
          <cell r="P1258">
            <v>3</v>
          </cell>
          <cell r="Q1258" t="str">
            <v>Average</v>
          </cell>
          <cell r="R1258">
            <v>8</v>
          </cell>
        </row>
        <row r="1259">
          <cell r="A1259">
            <v>18419914</v>
          </cell>
          <cell r="C1259" t="str">
            <v>India</v>
          </cell>
          <cell r="D1259" t="str">
            <v>Gurgaon</v>
          </cell>
          <cell r="E1259" t="str">
            <v>Indian Food Cafe,Shop 323, Public Tree, Bus Stand Road, Opposite Allahabad Bank, Sector 12, Gurgaon</v>
          </cell>
          <cell r="F1259" t="str">
            <v>Sector 12</v>
          </cell>
          <cell r="G1259" t="str">
            <v>Sector 12, Gurgaon</v>
          </cell>
          <cell r="H1259">
            <v>77.0338596</v>
          </cell>
          <cell r="I1259">
            <v>28.4675057</v>
          </cell>
          <cell r="J1259" t="str">
            <v>North Indian</v>
          </cell>
          <cell r="K1259">
            <v>500</v>
          </cell>
          <cell r="L1259" t="str">
            <v>Indian Rupees(Rs.)</v>
          </cell>
          <cell r="M1259" t="str">
            <v>No</v>
          </cell>
          <cell r="N1259" t="str">
            <v>No</v>
          </cell>
          <cell r="O1259">
            <v>2</v>
          </cell>
          <cell r="P1259">
            <v>0</v>
          </cell>
          <cell r="Q1259" t="str">
            <v>Not rated</v>
          </cell>
          <cell r="R1259">
            <v>1</v>
          </cell>
        </row>
        <row r="1260">
          <cell r="A1260">
            <v>303730</v>
          </cell>
          <cell r="C1260" t="str">
            <v>India</v>
          </cell>
          <cell r="D1260" t="str">
            <v>Gurgaon</v>
          </cell>
          <cell r="E1260" t="str">
            <v>Assam Tea Corner,New Mata Road, Rajiv Colony, Sector 14, Gurgaon</v>
          </cell>
          <cell r="F1260" t="str">
            <v>Sector 14</v>
          </cell>
          <cell r="G1260" t="str">
            <v>Sector 14, Gurgaon</v>
          </cell>
          <cell r="H1260">
            <v>77.0404135</v>
          </cell>
          <cell r="I1260">
            <v>28.475519899999998</v>
          </cell>
          <cell r="J1260" t="str">
            <v>Chinese, Street Food</v>
          </cell>
          <cell r="K1260">
            <v>150</v>
          </cell>
          <cell r="L1260" t="str">
            <v>Indian Rupees(Rs.)</v>
          </cell>
          <cell r="M1260" t="str">
            <v>No</v>
          </cell>
          <cell r="N1260" t="str">
            <v>No</v>
          </cell>
          <cell r="O1260">
            <v>1</v>
          </cell>
          <cell r="P1260">
            <v>2.8</v>
          </cell>
          <cell r="Q1260" t="str">
            <v>Average</v>
          </cell>
          <cell r="R1260">
            <v>6</v>
          </cell>
        </row>
        <row r="1261">
          <cell r="A1261">
            <v>18462214</v>
          </cell>
          <cell r="C1261" t="str">
            <v>India</v>
          </cell>
          <cell r="D1261" t="str">
            <v>Gurgaon</v>
          </cell>
          <cell r="E1261" t="str">
            <v>Bakingo,M-14, Old DLF Colony, Sector 14, Gurgaon, Delhi NCR</v>
          </cell>
          <cell r="F1261" t="str">
            <v>Sector 14</v>
          </cell>
          <cell r="G1261" t="str">
            <v>Sector 14, Gurgaon</v>
          </cell>
          <cell r="H1261">
            <v>77.044168400000004</v>
          </cell>
          <cell r="I1261">
            <v>28.470693600000001</v>
          </cell>
          <cell r="J1261" t="str">
            <v>Bakery</v>
          </cell>
          <cell r="K1261">
            <v>400</v>
          </cell>
          <cell r="L1261" t="str">
            <v>Indian Rupees(Rs.)</v>
          </cell>
          <cell r="M1261" t="str">
            <v>No</v>
          </cell>
          <cell r="N1261" t="str">
            <v>No</v>
          </cell>
          <cell r="O1261">
            <v>1</v>
          </cell>
          <cell r="P1261">
            <v>3</v>
          </cell>
          <cell r="Q1261" t="str">
            <v>Average</v>
          </cell>
          <cell r="R1261">
            <v>4</v>
          </cell>
        </row>
        <row r="1262">
          <cell r="A1262">
            <v>309272</v>
          </cell>
          <cell r="C1262" t="str">
            <v>India</v>
          </cell>
          <cell r="D1262" t="str">
            <v>Gurgaon</v>
          </cell>
          <cell r="E1262" t="str">
            <v>Balaji Sweets &amp; Snacks,Shop 1, Near Shiv Mandir Chowk, Rajeev Nagar, Sector 14, Gurgaon</v>
          </cell>
          <cell r="F1262" t="str">
            <v>Sector 14</v>
          </cell>
          <cell r="G1262" t="str">
            <v>Sector 14, Gurgaon</v>
          </cell>
          <cell r="H1262">
            <v>77.034812299999999</v>
          </cell>
          <cell r="I1262">
            <v>28.476036000000001</v>
          </cell>
          <cell r="J1262" t="str">
            <v>North Indian, South Indian, Chinese</v>
          </cell>
          <cell r="K1262">
            <v>400</v>
          </cell>
          <cell r="L1262" t="str">
            <v>Indian Rupees(Rs.)</v>
          </cell>
          <cell r="M1262" t="str">
            <v>No</v>
          </cell>
          <cell r="N1262" t="str">
            <v>No</v>
          </cell>
          <cell r="O1262">
            <v>1</v>
          </cell>
          <cell r="P1262">
            <v>2.9</v>
          </cell>
          <cell r="Q1262" t="str">
            <v>Average</v>
          </cell>
          <cell r="R1262">
            <v>6</v>
          </cell>
        </row>
        <row r="1263">
          <cell r="A1263">
            <v>18311957</v>
          </cell>
          <cell r="C1263" t="str">
            <v>India</v>
          </cell>
          <cell r="D1263" t="str">
            <v>Gurgaon</v>
          </cell>
          <cell r="E1263" t="str">
            <v>Baxman Delivers,Sector 14, Gurgaon</v>
          </cell>
          <cell r="F1263" t="str">
            <v>Sector 14</v>
          </cell>
          <cell r="G1263" t="str">
            <v>Sector 14, Gurgaon</v>
          </cell>
          <cell r="H1263">
            <v>0</v>
          </cell>
          <cell r="I1263">
            <v>0</v>
          </cell>
          <cell r="J1263" t="str">
            <v>North Indian, Chinese, Fast Food, Desserts</v>
          </cell>
          <cell r="K1263">
            <v>800</v>
          </cell>
          <cell r="L1263" t="str">
            <v>Indian Rupees(Rs.)</v>
          </cell>
          <cell r="M1263" t="str">
            <v>No</v>
          </cell>
          <cell r="N1263" t="str">
            <v>No</v>
          </cell>
          <cell r="O1263">
            <v>2</v>
          </cell>
          <cell r="P1263">
            <v>2.9</v>
          </cell>
          <cell r="Q1263" t="str">
            <v>Average</v>
          </cell>
          <cell r="R1263">
            <v>4</v>
          </cell>
        </row>
        <row r="1264">
          <cell r="A1264">
            <v>18218304</v>
          </cell>
          <cell r="C1264" t="str">
            <v>India</v>
          </cell>
          <cell r="D1264" t="str">
            <v>Gurgaon</v>
          </cell>
          <cell r="E1264" t="str">
            <v>Burger Point,Shop 48, Sector 14, Gurgaon</v>
          </cell>
          <cell r="F1264" t="str">
            <v>Sector 14</v>
          </cell>
          <cell r="G1264" t="str">
            <v>Sector 14, Gurgaon</v>
          </cell>
          <cell r="H1264">
            <v>77.0483361</v>
          </cell>
          <cell r="I1264">
            <v>28.4735491</v>
          </cell>
          <cell r="J1264" t="str">
            <v>Burger, Fast Food</v>
          </cell>
          <cell r="K1264">
            <v>300</v>
          </cell>
          <cell r="L1264" t="str">
            <v>Indian Rupees(Rs.)</v>
          </cell>
          <cell r="M1264" t="str">
            <v>No</v>
          </cell>
          <cell r="N1264" t="str">
            <v>No</v>
          </cell>
          <cell r="O1264">
            <v>1</v>
          </cell>
          <cell r="P1264">
            <v>3.2</v>
          </cell>
          <cell r="Q1264" t="str">
            <v>Average</v>
          </cell>
          <cell r="R1264">
            <v>20</v>
          </cell>
        </row>
        <row r="1265">
          <cell r="A1265">
            <v>18252419</v>
          </cell>
          <cell r="C1265" t="str">
            <v>India</v>
          </cell>
          <cell r="D1265" t="str">
            <v>Gurgaon</v>
          </cell>
          <cell r="E1265" t="str">
            <v>Burger Xpress,Shop 140, Main Market, Opposite Hanuman Mandir, Sector 14, Gurgaon</v>
          </cell>
          <cell r="F1265" t="str">
            <v>Sector 14</v>
          </cell>
          <cell r="G1265" t="str">
            <v>Sector 14, Gurgaon</v>
          </cell>
          <cell r="H1265">
            <v>77.047610500000005</v>
          </cell>
          <cell r="I1265">
            <v>28.474520699999999</v>
          </cell>
          <cell r="J1265" t="str">
            <v>Fast Food</v>
          </cell>
          <cell r="K1265">
            <v>300</v>
          </cell>
          <cell r="L1265" t="str">
            <v>Indian Rupees(Rs.)</v>
          </cell>
          <cell r="M1265" t="str">
            <v>No</v>
          </cell>
          <cell r="N1265" t="str">
            <v>No</v>
          </cell>
          <cell r="O1265">
            <v>1</v>
          </cell>
          <cell r="P1265">
            <v>3.1</v>
          </cell>
          <cell r="Q1265" t="str">
            <v>Average</v>
          </cell>
          <cell r="R1265">
            <v>20</v>
          </cell>
        </row>
        <row r="1266">
          <cell r="A1266">
            <v>606</v>
          </cell>
          <cell r="C1266" t="str">
            <v>India</v>
          </cell>
          <cell r="D1266" t="str">
            <v>Gurgaon</v>
          </cell>
          <cell r="E1266" t="str">
            <v>Cafe Coffee Day,SCO 10, Vishal Mega Mart, Sector 14, Gurgaon</v>
          </cell>
          <cell r="F1266" t="str">
            <v>Sector 14</v>
          </cell>
          <cell r="G1266" t="str">
            <v>Sector 14, Gurgaon</v>
          </cell>
          <cell r="H1266">
            <v>77.046327000000005</v>
          </cell>
          <cell r="I1266">
            <v>28.477505099999998</v>
          </cell>
          <cell r="J1266" t="str">
            <v>Cafe</v>
          </cell>
          <cell r="K1266">
            <v>450</v>
          </cell>
          <cell r="L1266" t="str">
            <v>Indian Rupees(Rs.)</v>
          </cell>
          <cell r="M1266" t="str">
            <v>No</v>
          </cell>
          <cell r="N1266" t="str">
            <v>No</v>
          </cell>
          <cell r="O1266">
            <v>1</v>
          </cell>
          <cell r="P1266">
            <v>2.8</v>
          </cell>
          <cell r="Q1266" t="str">
            <v>Average</v>
          </cell>
          <cell r="R1266">
            <v>34</v>
          </cell>
        </row>
        <row r="1267">
          <cell r="A1267">
            <v>18133490</v>
          </cell>
          <cell r="C1267" t="str">
            <v>India</v>
          </cell>
          <cell r="D1267" t="str">
            <v>Gurgaon</v>
          </cell>
          <cell r="E1267" t="str">
            <v>Cake Factory,450, Bhim Nagar, Near Ram Lila Ground, Sector 14, Gurgaon</v>
          </cell>
          <cell r="F1267" t="str">
            <v>Sector 14</v>
          </cell>
          <cell r="G1267" t="str">
            <v>Sector 14, Gurgaon</v>
          </cell>
          <cell r="H1267">
            <v>77.020402500000003</v>
          </cell>
          <cell r="I1267">
            <v>28.470351699999998</v>
          </cell>
          <cell r="J1267" t="str">
            <v>Bakery, Desserts</v>
          </cell>
          <cell r="K1267">
            <v>300</v>
          </cell>
          <cell r="L1267" t="str">
            <v>Indian Rupees(Rs.)</v>
          </cell>
          <cell r="M1267" t="str">
            <v>No</v>
          </cell>
          <cell r="N1267" t="str">
            <v>Yes</v>
          </cell>
          <cell r="O1267">
            <v>1</v>
          </cell>
          <cell r="P1267">
            <v>3.3</v>
          </cell>
          <cell r="Q1267" t="str">
            <v>Average</v>
          </cell>
          <cell r="R1267">
            <v>36</v>
          </cell>
        </row>
        <row r="1268">
          <cell r="A1268">
            <v>18291476</v>
          </cell>
          <cell r="C1268" t="str">
            <v>India</v>
          </cell>
          <cell r="D1268" t="str">
            <v>Gurgaon</v>
          </cell>
          <cell r="E1268" t="str">
            <v>Cake Maker,2322/3, Opposite Air Force School, Ground Floor, Excel House, Old Delhi Road, Near Sector 14, Gurgaon</v>
          </cell>
          <cell r="F1268" t="str">
            <v>Sector 14</v>
          </cell>
          <cell r="G1268" t="str">
            <v>Sector 14, Gurgaon</v>
          </cell>
          <cell r="H1268">
            <v>77.042400799999996</v>
          </cell>
          <cell r="I1268">
            <v>28.474104100000002</v>
          </cell>
          <cell r="J1268" t="str">
            <v>Street Food, Bakery</v>
          </cell>
          <cell r="K1268">
            <v>200</v>
          </cell>
          <cell r="L1268" t="str">
            <v>Indian Rupees(Rs.)</v>
          </cell>
          <cell r="M1268" t="str">
            <v>No</v>
          </cell>
          <cell r="N1268" t="str">
            <v>No</v>
          </cell>
          <cell r="O1268">
            <v>1</v>
          </cell>
          <cell r="P1268">
            <v>3</v>
          </cell>
          <cell r="Q1268" t="str">
            <v>Average</v>
          </cell>
          <cell r="R1268">
            <v>5</v>
          </cell>
        </row>
        <row r="1269">
          <cell r="A1269">
            <v>2071</v>
          </cell>
          <cell r="C1269" t="str">
            <v>India</v>
          </cell>
          <cell r="D1269" t="str">
            <v>Gurgaon</v>
          </cell>
          <cell r="E1269" t="str">
            <v>Captain's Table,SCF 96, Main Market, Sector 14, Gurgaon</v>
          </cell>
          <cell r="F1269" t="str">
            <v>Sector 14</v>
          </cell>
          <cell r="G1269" t="str">
            <v>Sector 14, Gurgaon</v>
          </cell>
          <cell r="H1269">
            <v>77.047460700000002</v>
          </cell>
          <cell r="I1269">
            <v>28.474026599999998</v>
          </cell>
          <cell r="J1269" t="str">
            <v>Bakery, Desserts</v>
          </cell>
          <cell r="K1269">
            <v>200</v>
          </cell>
          <cell r="L1269" t="str">
            <v>Indian Rupees(Rs.)</v>
          </cell>
          <cell r="M1269" t="str">
            <v>No</v>
          </cell>
          <cell r="N1269" t="str">
            <v>No</v>
          </cell>
          <cell r="O1269">
            <v>1</v>
          </cell>
          <cell r="P1269">
            <v>3.1</v>
          </cell>
          <cell r="Q1269" t="str">
            <v>Average</v>
          </cell>
          <cell r="R1269">
            <v>41</v>
          </cell>
        </row>
        <row r="1270">
          <cell r="A1270">
            <v>18445653</v>
          </cell>
          <cell r="C1270" t="str">
            <v>India</v>
          </cell>
          <cell r="D1270" t="str">
            <v>Gurgaon</v>
          </cell>
          <cell r="E1270" t="str">
            <v>Carpedium,Shop 94, Huda Market, Sector 14, Gurgaon</v>
          </cell>
          <cell r="F1270" t="str">
            <v>Sector 14</v>
          </cell>
          <cell r="G1270" t="str">
            <v>Sector 14, Gurgaon</v>
          </cell>
          <cell r="H1270">
            <v>77.047517400000004</v>
          </cell>
          <cell r="I1270">
            <v>28.474015000000001</v>
          </cell>
          <cell r="J1270" t="str">
            <v>Bakery, Desserts</v>
          </cell>
          <cell r="K1270">
            <v>200</v>
          </cell>
          <cell r="L1270" t="str">
            <v>Indian Rupees(Rs.)</v>
          </cell>
          <cell r="M1270" t="str">
            <v>No</v>
          </cell>
          <cell r="N1270" t="str">
            <v>No</v>
          </cell>
          <cell r="O1270">
            <v>1</v>
          </cell>
          <cell r="P1270">
            <v>3.1</v>
          </cell>
          <cell r="Q1270" t="str">
            <v>Average</v>
          </cell>
          <cell r="R1270">
            <v>7</v>
          </cell>
        </row>
        <row r="1271">
          <cell r="A1271">
            <v>18466800</v>
          </cell>
          <cell r="C1271" t="str">
            <v>India</v>
          </cell>
          <cell r="D1271" t="str">
            <v>Gurgaon</v>
          </cell>
          <cell r="E1271" t="str">
            <v>Chef Sack Kitchen,Khasra 3898/3173, Basement, Opposite Shubh Vatika, Atul Kataria Chowk, Sector-12A, Near, Sector 14, Gurgaon</v>
          </cell>
          <cell r="F1271" t="str">
            <v>Sector 14</v>
          </cell>
          <cell r="G1271" t="str">
            <v>Sector 14, Gurgaon</v>
          </cell>
          <cell r="H1271">
            <v>0</v>
          </cell>
          <cell r="I1271">
            <v>0</v>
          </cell>
          <cell r="J1271" t="str">
            <v>Mexican, Lebanese, Italian, Continental, Thai</v>
          </cell>
          <cell r="K1271">
            <v>500</v>
          </cell>
          <cell r="L1271" t="str">
            <v>Indian Rupees(Rs.)</v>
          </cell>
          <cell r="M1271" t="str">
            <v>No</v>
          </cell>
          <cell r="N1271" t="str">
            <v>No</v>
          </cell>
          <cell r="O1271">
            <v>2</v>
          </cell>
          <cell r="P1271">
            <v>3.1</v>
          </cell>
          <cell r="Q1271" t="str">
            <v>Average</v>
          </cell>
          <cell r="R1271">
            <v>7</v>
          </cell>
        </row>
        <row r="1272">
          <cell r="A1272">
            <v>303743</v>
          </cell>
          <cell r="C1272" t="str">
            <v>India</v>
          </cell>
          <cell r="D1272" t="str">
            <v>Gurgaon</v>
          </cell>
          <cell r="E1272" t="str">
            <v>Chinar Junction,Late Atul Kataria Chowk, Sector 14, Gurgaon</v>
          </cell>
          <cell r="F1272" t="str">
            <v>Sector 14</v>
          </cell>
          <cell r="G1272" t="str">
            <v>Sector 14, Gurgaon</v>
          </cell>
          <cell r="H1272">
            <v>77.048083390000002</v>
          </cell>
          <cell r="I1272">
            <v>28.48038451</v>
          </cell>
          <cell r="J1272" t="str">
            <v>North Indian, Chinese</v>
          </cell>
          <cell r="K1272">
            <v>600</v>
          </cell>
          <cell r="L1272" t="str">
            <v>Indian Rupees(Rs.)</v>
          </cell>
          <cell r="M1272" t="str">
            <v>No</v>
          </cell>
          <cell r="N1272" t="str">
            <v>No</v>
          </cell>
          <cell r="O1272">
            <v>2</v>
          </cell>
          <cell r="P1272">
            <v>2.8</v>
          </cell>
          <cell r="Q1272" t="str">
            <v>Average</v>
          </cell>
          <cell r="R1272">
            <v>8</v>
          </cell>
        </row>
        <row r="1273">
          <cell r="A1273">
            <v>300174</v>
          </cell>
          <cell r="C1273" t="str">
            <v>India</v>
          </cell>
          <cell r="D1273" t="str">
            <v>Gurgaon</v>
          </cell>
          <cell r="E1273" t="str">
            <v>Frontier,59, 1143-336/2, Excel House, Old Delhi Road, Opposite Air Force School, Near Sector 14, Gurgaon</v>
          </cell>
          <cell r="F1273" t="str">
            <v>Sector 14</v>
          </cell>
          <cell r="G1273" t="str">
            <v>Sector 14, Gurgaon</v>
          </cell>
          <cell r="H1273">
            <v>77.0424589</v>
          </cell>
          <cell r="I1273">
            <v>28.473994900000001</v>
          </cell>
          <cell r="J1273" t="str">
            <v>Bakery</v>
          </cell>
          <cell r="K1273">
            <v>200</v>
          </cell>
          <cell r="L1273" t="str">
            <v>Indian Rupees(Rs.)</v>
          </cell>
          <cell r="M1273" t="str">
            <v>No</v>
          </cell>
          <cell r="N1273" t="str">
            <v>No</v>
          </cell>
          <cell r="O1273">
            <v>1</v>
          </cell>
          <cell r="P1273">
            <v>2.9</v>
          </cell>
          <cell r="Q1273" t="str">
            <v>Average</v>
          </cell>
          <cell r="R1273">
            <v>10</v>
          </cell>
        </row>
        <row r="1274">
          <cell r="A1274">
            <v>18461280</v>
          </cell>
          <cell r="C1274" t="str">
            <v>India</v>
          </cell>
          <cell r="D1274" t="str">
            <v>Gurgaon</v>
          </cell>
          <cell r="E1274" t="str">
            <v>Ganpati Rasoi,New Railway Road, Opposite Easy Day, Jawahar Nagar, Sector 14, Gurgaon</v>
          </cell>
          <cell r="F1274" t="str">
            <v>Sector 14</v>
          </cell>
          <cell r="G1274" t="str">
            <v>Sector 14, Gurgaon</v>
          </cell>
          <cell r="H1274">
            <v>0</v>
          </cell>
          <cell r="I1274">
            <v>0</v>
          </cell>
          <cell r="J1274" t="str">
            <v>North Indian</v>
          </cell>
          <cell r="K1274">
            <v>200</v>
          </cell>
          <cell r="L1274" t="str">
            <v>Indian Rupees(Rs.)</v>
          </cell>
          <cell r="M1274" t="str">
            <v>No</v>
          </cell>
          <cell r="N1274" t="str">
            <v>No</v>
          </cell>
          <cell r="O1274">
            <v>1</v>
          </cell>
          <cell r="P1274">
            <v>3.2</v>
          </cell>
          <cell r="Q1274" t="str">
            <v>Average</v>
          </cell>
          <cell r="R1274">
            <v>11</v>
          </cell>
        </row>
        <row r="1275">
          <cell r="A1275">
            <v>6709</v>
          </cell>
          <cell r="C1275" t="str">
            <v>India</v>
          </cell>
          <cell r="D1275" t="str">
            <v>Gurgaon</v>
          </cell>
          <cell r="E1275" t="str">
            <v>Indian &amp; Chinese Corner,76, Sector 14, Gurgaon</v>
          </cell>
          <cell r="F1275" t="str">
            <v>Sector 14</v>
          </cell>
          <cell r="G1275" t="str">
            <v>Sector 14, Gurgaon</v>
          </cell>
          <cell r="H1275">
            <v>77.048056000000003</v>
          </cell>
          <cell r="I1275">
            <v>28.473059899999999</v>
          </cell>
          <cell r="J1275" t="str">
            <v>North Indian, Chinese</v>
          </cell>
          <cell r="K1275">
            <v>400</v>
          </cell>
          <cell r="L1275" t="str">
            <v>Indian Rupees(Rs.)</v>
          </cell>
          <cell r="M1275" t="str">
            <v>No</v>
          </cell>
          <cell r="N1275" t="str">
            <v>No</v>
          </cell>
          <cell r="O1275">
            <v>1</v>
          </cell>
          <cell r="P1275">
            <v>3.1</v>
          </cell>
          <cell r="Q1275" t="str">
            <v>Average</v>
          </cell>
          <cell r="R1275">
            <v>21</v>
          </cell>
        </row>
        <row r="1276">
          <cell r="A1276">
            <v>18070491</v>
          </cell>
          <cell r="C1276" t="str">
            <v>India</v>
          </cell>
          <cell r="D1276" t="str">
            <v>Gurgaon</v>
          </cell>
          <cell r="E1276" t="str">
            <v>Juice Lounge,NM-22, Ground Floor, Old DLF, Sector 14, Gurgaon</v>
          </cell>
          <cell r="F1276" t="str">
            <v>Sector 14</v>
          </cell>
          <cell r="G1276" t="str">
            <v>Sector 14, Gurgaon</v>
          </cell>
          <cell r="H1276">
            <v>77.044506600000005</v>
          </cell>
          <cell r="I1276">
            <v>28.469413899999999</v>
          </cell>
          <cell r="J1276" t="str">
            <v>Beverages, Fast Food</v>
          </cell>
          <cell r="K1276">
            <v>350</v>
          </cell>
          <cell r="L1276" t="str">
            <v>Indian Rupees(Rs.)</v>
          </cell>
          <cell r="M1276" t="str">
            <v>No</v>
          </cell>
          <cell r="N1276" t="str">
            <v>No</v>
          </cell>
          <cell r="O1276">
            <v>1</v>
          </cell>
          <cell r="P1276">
            <v>3.4</v>
          </cell>
          <cell r="Q1276" t="str">
            <v>Average</v>
          </cell>
          <cell r="R1276">
            <v>25</v>
          </cell>
        </row>
        <row r="1277">
          <cell r="A1277">
            <v>302907</v>
          </cell>
          <cell r="C1277" t="str">
            <v>India</v>
          </cell>
          <cell r="D1277" t="str">
            <v>Gurgaon</v>
          </cell>
          <cell r="E1277" t="str">
            <v>KB's Kulfi &amp; Icecream,3, Atul Kataria Chowk, Sector 14, Gurgaon</v>
          </cell>
          <cell r="F1277" t="str">
            <v>Sector 14</v>
          </cell>
          <cell r="G1277" t="str">
            <v>Sector 14, Gurgaon</v>
          </cell>
          <cell r="H1277">
            <v>77.049475299999997</v>
          </cell>
          <cell r="I1277">
            <v>28.482200800000001</v>
          </cell>
          <cell r="J1277" t="str">
            <v>Ice Cream</v>
          </cell>
          <cell r="K1277">
            <v>200</v>
          </cell>
          <cell r="L1277" t="str">
            <v>Indian Rupees(Rs.)</v>
          </cell>
          <cell r="M1277" t="str">
            <v>No</v>
          </cell>
          <cell r="N1277" t="str">
            <v>Yes</v>
          </cell>
          <cell r="O1277">
            <v>1</v>
          </cell>
          <cell r="P1277">
            <v>3.3</v>
          </cell>
          <cell r="Q1277" t="str">
            <v>Average</v>
          </cell>
          <cell r="R1277">
            <v>19</v>
          </cell>
        </row>
        <row r="1278">
          <cell r="A1278">
            <v>889</v>
          </cell>
          <cell r="C1278" t="str">
            <v>India</v>
          </cell>
          <cell r="D1278" t="str">
            <v>Gurgaon</v>
          </cell>
          <cell r="E1278" t="str">
            <v>KB's Kulfi &amp; Icecream,20, Opposite Plaza Hotel, Old Delhi Road, Sector 14, Gurgaon</v>
          </cell>
          <cell r="F1278" t="str">
            <v>Sector 14</v>
          </cell>
          <cell r="G1278" t="str">
            <v>Sector 14, Gurgaon</v>
          </cell>
          <cell r="H1278">
            <v>77.043988100000007</v>
          </cell>
          <cell r="I1278">
            <v>28.4754869</v>
          </cell>
          <cell r="J1278" t="str">
            <v>Ice Cream</v>
          </cell>
          <cell r="K1278">
            <v>200</v>
          </cell>
          <cell r="L1278" t="str">
            <v>Indian Rupees(Rs.)</v>
          </cell>
          <cell r="M1278" t="str">
            <v>No</v>
          </cell>
          <cell r="N1278" t="str">
            <v>Yes</v>
          </cell>
          <cell r="O1278">
            <v>1</v>
          </cell>
          <cell r="P1278">
            <v>3.3</v>
          </cell>
          <cell r="Q1278" t="str">
            <v>Average</v>
          </cell>
          <cell r="R1278">
            <v>43</v>
          </cell>
        </row>
        <row r="1279">
          <cell r="A1279">
            <v>18337904</v>
          </cell>
          <cell r="C1279" t="str">
            <v>India</v>
          </cell>
          <cell r="D1279" t="str">
            <v>Gurgaon</v>
          </cell>
          <cell r="E1279" t="str">
            <v>Keventers,Shop 40, Main Market, Sector 14, Gurgaon</v>
          </cell>
          <cell r="F1279" t="str">
            <v>Sector 14</v>
          </cell>
          <cell r="G1279" t="str">
            <v>Sector 14, Gurgaon</v>
          </cell>
          <cell r="H1279">
            <v>77.048104100000003</v>
          </cell>
          <cell r="I1279">
            <v>28.473649500000001</v>
          </cell>
          <cell r="J1279" t="str">
            <v>Beverages</v>
          </cell>
          <cell r="K1279">
            <v>250</v>
          </cell>
          <cell r="L1279" t="str">
            <v>Indian Rupees(Rs.)</v>
          </cell>
          <cell r="M1279" t="str">
            <v>No</v>
          </cell>
          <cell r="N1279" t="str">
            <v>No</v>
          </cell>
          <cell r="O1279">
            <v>1</v>
          </cell>
          <cell r="P1279">
            <v>2.6</v>
          </cell>
          <cell r="Q1279" t="str">
            <v>Average</v>
          </cell>
          <cell r="R1279">
            <v>18</v>
          </cell>
        </row>
        <row r="1280">
          <cell r="A1280">
            <v>18415355</v>
          </cell>
          <cell r="C1280" t="str">
            <v>India</v>
          </cell>
          <cell r="D1280" t="str">
            <v>Gurgaon</v>
          </cell>
          <cell r="E1280" t="str">
            <v>KFC,Plot 98, Main market, Sector 14, Gurgaon</v>
          </cell>
          <cell r="F1280" t="str">
            <v>Sector 14</v>
          </cell>
          <cell r="G1280" t="str">
            <v>Sector 14, Gurgaon</v>
          </cell>
          <cell r="H1280">
            <v>77.047404999999998</v>
          </cell>
          <cell r="I1280">
            <v>28.474088600000002</v>
          </cell>
          <cell r="J1280" t="str">
            <v>American, Fast Food, Burger</v>
          </cell>
          <cell r="K1280">
            <v>500</v>
          </cell>
          <cell r="L1280" t="str">
            <v>Indian Rupees(Rs.)</v>
          </cell>
          <cell r="M1280" t="str">
            <v>No</v>
          </cell>
          <cell r="N1280" t="str">
            <v>Yes</v>
          </cell>
          <cell r="O1280">
            <v>2</v>
          </cell>
          <cell r="P1280">
            <v>2.7</v>
          </cell>
          <cell r="Q1280" t="str">
            <v>Average</v>
          </cell>
          <cell r="R1280">
            <v>17</v>
          </cell>
        </row>
        <row r="1281">
          <cell r="A1281">
            <v>853</v>
          </cell>
          <cell r="C1281" t="str">
            <v>India</v>
          </cell>
          <cell r="D1281" t="str">
            <v>Gurgaon</v>
          </cell>
          <cell r="E1281" t="str">
            <v>Madras Cafe,SCO 17, Near Huda Office, Sector 14, Gurgaon</v>
          </cell>
          <cell r="F1281" t="str">
            <v>Sector 14</v>
          </cell>
          <cell r="G1281" t="str">
            <v>Sector 14, Gurgaon</v>
          </cell>
          <cell r="H1281">
            <v>77.0456073</v>
          </cell>
          <cell r="I1281">
            <v>28.476628999999999</v>
          </cell>
          <cell r="J1281" t="str">
            <v>South Indian, North Indian, Chinese, Fast Food</v>
          </cell>
          <cell r="K1281">
            <v>300</v>
          </cell>
          <cell r="L1281" t="str">
            <v>Indian Rupees(Rs.)</v>
          </cell>
          <cell r="M1281" t="str">
            <v>No</v>
          </cell>
          <cell r="N1281" t="str">
            <v>No</v>
          </cell>
          <cell r="O1281">
            <v>1</v>
          </cell>
          <cell r="P1281">
            <v>3.3</v>
          </cell>
          <cell r="Q1281" t="str">
            <v>Average</v>
          </cell>
          <cell r="R1281">
            <v>69</v>
          </cell>
        </row>
        <row r="1282">
          <cell r="A1282">
            <v>2620</v>
          </cell>
          <cell r="C1282" t="str">
            <v>India</v>
          </cell>
          <cell r="D1282" t="str">
            <v>Gurgaon</v>
          </cell>
          <cell r="E1282" t="str">
            <v>Madurai Meenakshi Bhawan,158, Sector 14 Market, Sector 14, Gurgaon</v>
          </cell>
          <cell r="F1282" t="str">
            <v>Sector 14</v>
          </cell>
          <cell r="G1282" t="str">
            <v>Sector 14, Gurgaon</v>
          </cell>
          <cell r="H1282">
            <v>77.047350699999996</v>
          </cell>
          <cell r="I1282">
            <v>28.474091099999999</v>
          </cell>
          <cell r="J1282" t="str">
            <v>South Indian, North Indian</v>
          </cell>
          <cell r="K1282">
            <v>300</v>
          </cell>
          <cell r="L1282" t="str">
            <v>Indian Rupees(Rs.)</v>
          </cell>
          <cell r="M1282" t="str">
            <v>No</v>
          </cell>
          <cell r="N1282" t="str">
            <v>No</v>
          </cell>
          <cell r="O1282">
            <v>1</v>
          </cell>
          <cell r="P1282">
            <v>3.4</v>
          </cell>
          <cell r="Q1282" t="str">
            <v>Average</v>
          </cell>
          <cell r="R1282">
            <v>25</v>
          </cell>
        </row>
        <row r="1283">
          <cell r="A1283">
            <v>310155</v>
          </cell>
          <cell r="C1283" t="str">
            <v>India</v>
          </cell>
          <cell r="D1283" t="str">
            <v>Gurgaon</v>
          </cell>
          <cell r="E1283" t="str">
            <v>Masala Fusion,Opposite Air Force School, Old Delhi Road, Sector 14, Gurgaon</v>
          </cell>
          <cell r="F1283" t="str">
            <v>Sector 14</v>
          </cell>
          <cell r="G1283" t="str">
            <v>Sector 14, Gurgaon</v>
          </cell>
          <cell r="H1283">
            <v>77.0424589</v>
          </cell>
          <cell r="I1283">
            <v>28.4740845</v>
          </cell>
          <cell r="J1283" t="str">
            <v>North Indian, Chinese</v>
          </cell>
          <cell r="K1283">
            <v>600</v>
          </cell>
          <cell r="L1283" t="str">
            <v>Indian Rupees(Rs.)</v>
          </cell>
          <cell r="M1283" t="str">
            <v>No</v>
          </cell>
          <cell r="N1283" t="str">
            <v>Yes</v>
          </cell>
          <cell r="O1283">
            <v>2</v>
          </cell>
          <cell r="P1283">
            <v>3.2</v>
          </cell>
          <cell r="Q1283" t="str">
            <v>Average</v>
          </cell>
          <cell r="R1283">
            <v>52</v>
          </cell>
        </row>
        <row r="1284">
          <cell r="A1284">
            <v>5061</v>
          </cell>
          <cell r="C1284" t="str">
            <v>India</v>
          </cell>
          <cell r="D1284" t="str">
            <v>Gurgaon</v>
          </cell>
          <cell r="E1284" t="str">
            <v>Moti Mahal Delux Tandoori Trail,Old Delhi Road, Opposite Ajit Cinema, Sector 14, Gurgaon</v>
          </cell>
          <cell r="F1284" t="str">
            <v>Sector 14</v>
          </cell>
          <cell r="G1284" t="str">
            <v>Sector 14, Gurgaon</v>
          </cell>
          <cell r="H1284">
            <v>77.035149099999998</v>
          </cell>
          <cell r="I1284">
            <v>28.466540899999998</v>
          </cell>
          <cell r="J1284" t="str">
            <v>North Indian, Continental</v>
          </cell>
          <cell r="K1284">
            <v>800</v>
          </cell>
          <cell r="L1284" t="str">
            <v>Indian Rupees(Rs.)</v>
          </cell>
          <cell r="M1284" t="str">
            <v>Yes</v>
          </cell>
          <cell r="N1284" t="str">
            <v>No</v>
          </cell>
          <cell r="O1284">
            <v>2</v>
          </cell>
          <cell r="P1284">
            <v>2.9</v>
          </cell>
          <cell r="Q1284" t="str">
            <v>Average</v>
          </cell>
          <cell r="R1284">
            <v>16</v>
          </cell>
        </row>
        <row r="1285">
          <cell r="A1285">
            <v>18460326</v>
          </cell>
          <cell r="C1285" t="str">
            <v>India</v>
          </cell>
          <cell r="D1285" t="str">
            <v>Gurgaon</v>
          </cell>
          <cell r="E1285" t="str">
            <v>Mr. &amp; Mrs. Idly,165/6, Shining Sun Tower, Furniture Market Near Government Girls School, Jacobpura, New Railway Road, Sector 14, Gurgaon</v>
          </cell>
          <cell r="F1285" t="str">
            <v>Sector 14</v>
          </cell>
          <cell r="G1285" t="str">
            <v>Sector 14, Gurgaon</v>
          </cell>
          <cell r="H1285">
            <v>0</v>
          </cell>
          <cell r="I1285">
            <v>0</v>
          </cell>
          <cell r="J1285" t="str">
            <v>South Indian, Chinese</v>
          </cell>
          <cell r="K1285">
            <v>400</v>
          </cell>
          <cell r="L1285" t="str">
            <v>Indian Rupees(Rs.)</v>
          </cell>
          <cell r="M1285" t="str">
            <v>No</v>
          </cell>
          <cell r="N1285" t="str">
            <v>No</v>
          </cell>
          <cell r="O1285">
            <v>1</v>
          </cell>
          <cell r="P1285">
            <v>3</v>
          </cell>
          <cell r="Q1285" t="str">
            <v>Average</v>
          </cell>
          <cell r="R1285">
            <v>5</v>
          </cell>
        </row>
        <row r="1286">
          <cell r="A1286">
            <v>18471259</v>
          </cell>
          <cell r="C1286" t="str">
            <v>India</v>
          </cell>
          <cell r="D1286" t="str">
            <v>Gurgaon</v>
          </cell>
          <cell r="E1286" t="str">
            <v>Pind Bawarchi,Shop 4 &amp; 5, Huda Market, Sector 14, Gurgaon</v>
          </cell>
          <cell r="F1286" t="str">
            <v>Sector 14</v>
          </cell>
          <cell r="G1286" t="str">
            <v>Sector 14, Gurgaon</v>
          </cell>
          <cell r="H1286">
            <v>77.048274399999997</v>
          </cell>
          <cell r="I1286">
            <v>28.472892099999999</v>
          </cell>
          <cell r="J1286" t="str">
            <v>North Indian, Chinese</v>
          </cell>
          <cell r="K1286">
            <v>600</v>
          </cell>
          <cell r="L1286" t="str">
            <v>Indian Rupees(Rs.)</v>
          </cell>
          <cell r="M1286" t="str">
            <v>No</v>
          </cell>
          <cell r="N1286" t="str">
            <v>Yes</v>
          </cell>
          <cell r="O1286">
            <v>2</v>
          </cell>
          <cell r="P1286">
            <v>3.1</v>
          </cell>
          <cell r="Q1286" t="str">
            <v>Average</v>
          </cell>
          <cell r="R1286">
            <v>8</v>
          </cell>
        </row>
        <row r="1287">
          <cell r="A1287">
            <v>4122</v>
          </cell>
          <cell r="C1287" t="str">
            <v>India</v>
          </cell>
          <cell r="D1287" t="str">
            <v>Gurgaon</v>
          </cell>
          <cell r="E1287" t="str">
            <v>Republic of Chicken,SG 28, Sector 14, Gurgaon</v>
          </cell>
          <cell r="F1287" t="str">
            <v>Sector 14</v>
          </cell>
          <cell r="G1287" t="str">
            <v>Sector 14, Gurgaon</v>
          </cell>
          <cell r="H1287">
            <v>77.048440600000006</v>
          </cell>
          <cell r="I1287">
            <v>28.4736075</v>
          </cell>
          <cell r="J1287" t="str">
            <v>Raw Meats, Fast Food</v>
          </cell>
          <cell r="K1287">
            <v>400</v>
          </cell>
          <cell r="L1287" t="str">
            <v>Indian Rupees(Rs.)</v>
          </cell>
          <cell r="M1287" t="str">
            <v>No</v>
          </cell>
          <cell r="N1287" t="str">
            <v>No</v>
          </cell>
          <cell r="O1287">
            <v>1</v>
          </cell>
          <cell r="P1287">
            <v>2.8</v>
          </cell>
          <cell r="Q1287" t="str">
            <v>Average</v>
          </cell>
          <cell r="R1287">
            <v>9</v>
          </cell>
        </row>
        <row r="1288">
          <cell r="A1288">
            <v>1140</v>
          </cell>
          <cell r="C1288" t="str">
            <v>India</v>
          </cell>
          <cell r="D1288" t="str">
            <v>Gurgaon</v>
          </cell>
          <cell r="E1288" t="str">
            <v>Ridhi Sidhi,Bhim Nagar, Near Ram Lila Ground, Sector 14, Gurgaon</v>
          </cell>
          <cell r="F1288" t="str">
            <v>Sector 14</v>
          </cell>
          <cell r="G1288" t="str">
            <v>Sector 14, Gurgaon</v>
          </cell>
          <cell r="H1288">
            <v>77.020392000000001</v>
          </cell>
          <cell r="I1288">
            <v>28.470353200000002</v>
          </cell>
          <cell r="J1288" t="str">
            <v>North Indian, Chinese, South Indian</v>
          </cell>
          <cell r="K1288">
            <v>500</v>
          </cell>
          <cell r="L1288" t="str">
            <v>Indian Rupees(Rs.)</v>
          </cell>
          <cell r="M1288" t="str">
            <v>No</v>
          </cell>
          <cell r="N1288" t="str">
            <v>Yes</v>
          </cell>
          <cell r="O1288">
            <v>2</v>
          </cell>
          <cell r="P1288">
            <v>3</v>
          </cell>
          <cell r="Q1288" t="str">
            <v>Average</v>
          </cell>
          <cell r="R1288">
            <v>30</v>
          </cell>
        </row>
        <row r="1289">
          <cell r="A1289">
            <v>1145</v>
          </cell>
          <cell r="C1289" t="str">
            <v>India</v>
          </cell>
          <cell r="D1289" t="str">
            <v>Gurgaon</v>
          </cell>
          <cell r="E1289" t="str">
            <v>Romi Da Dhaba,Opposite Air Force School, Old Delhi Road, Sector 14, Gurgaon</v>
          </cell>
          <cell r="F1289" t="str">
            <v>Sector 14</v>
          </cell>
          <cell r="G1289" t="str">
            <v>Sector 14, Gurgaon</v>
          </cell>
          <cell r="H1289">
            <v>77.043268499999996</v>
          </cell>
          <cell r="I1289">
            <v>28.475058900000001</v>
          </cell>
          <cell r="J1289" t="str">
            <v>North Indian</v>
          </cell>
          <cell r="K1289">
            <v>450</v>
          </cell>
          <cell r="L1289" t="str">
            <v>Indian Rupees(Rs.)</v>
          </cell>
          <cell r="M1289" t="str">
            <v>No</v>
          </cell>
          <cell r="N1289" t="str">
            <v>No</v>
          </cell>
          <cell r="O1289">
            <v>1</v>
          </cell>
          <cell r="P1289">
            <v>3.2</v>
          </cell>
          <cell r="Q1289" t="str">
            <v>Average</v>
          </cell>
          <cell r="R1289">
            <v>34</v>
          </cell>
        </row>
        <row r="1290">
          <cell r="A1290">
            <v>887</v>
          </cell>
          <cell r="C1290" t="str">
            <v>India</v>
          </cell>
          <cell r="D1290" t="str">
            <v>Gurgaon</v>
          </cell>
          <cell r="E1290" t="str">
            <v>Shamji Sweets,289/2, Old Delhi Road, Near Telephone Exchange, Sector 14, Gurgaon</v>
          </cell>
          <cell r="F1290" t="str">
            <v>Sector 14</v>
          </cell>
          <cell r="G1290" t="str">
            <v>Sector 14, Gurgaon</v>
          </cell>
          <cell r="H1290">
            <v>77.039449599999998</v>
          </cell>
          <cell r="I1290">
            <v>28.470213300000001</v>
          </cell>
          <cell r="J1290" t="str">
            <v>Mithai, South Indian, Chinese, Street Food, North Indian</v>
          </cell>
          <cell r="K1290">
            <v>600</v>
          </cell>
          <cell r="L1290" t="str">
            <v>Indian Rupees(Rs.)</v>
          </cell>
          <cell r="M1290" t="str">
            <v>No</v>
          </cell>
          <cell r="N1290" t="str">
            <v>No</v>
          </cell>
          <cell r="O1290">
            <v>2</v>
          </cell>
          <cell r="P1290">
            <v>2.9</v>
          </cell>
          <cell r="Q1290" t="str">
            <v>Average</v>
          </cell>
          <cell r="R1290">
            <v>26</v>
          </cell>
        </row>
        <row r="1291">
          <cell r="A1291">
            <v>18461599</v>
          </cell>
          <cell r="C1291" t="str">
            <v>India</v>
          </cell>
          <cell r="D1291" t="str">
            <v>Gurgaon</v>
          </cell>
          <cell r="E1291" t="str">
            <v>Six Pack Kitchen,NM 6, Old DLF Colony, Opposite Dr. Lal Path Lab, Sector 14, Gurgaon</v>
          </cell>
          <cell r="F1291" t="str">
            <v>Sector 14</v>
          </cell>
          <cell r="G1291" t="str">
            <v>Sector 14, Gurgaon</v>
          </cell>
          <cell r="H1291">
            <v>77.045304200000004</v>
          </cell>
          <cell r="I1291">
            <v>28.469975300000002</v>
          </cell>
          <cell r="J1291" t="str">
            <v>Healthy Food, Continental</v>
          </cell>
          <cell r="K1291">
            <v>600</v>
          </cell>
          <cell r="L1291" t="str">
            <v>Indian Rupees(Rs.)</v>
          </cell>
          <cell r="M1291" t="str">
            <v>No</v>
          </cell>
          <cell r="N1291" t="str">
            <v>No</v>
          </cell>
          <cell r="O1291">
            <v>2</v>
          </cell>
          <cell r="P1291">
            <v>3.2</v>
          </cell>
          <cell r="Q1291" t="str">
            <v>Average</v>
          </cell>
          <cell r="R1291">
            <v>13</v>
          </cell>
        </row>
        <row r="1292">
          <cell r="A1292">
            <v>18387990</v>
          </cell>
          <cell r="C1292" t="str">
            <v>India</v>
          </cell>
          <cell r="D1292" t="str">
            <v>Gurgaon</v>
          </cell>
          <cell r="E1292" t="str">
            <v>Taste of Dilli 6,Sector 14, Gurgaon</v>
          </cell>
          <cell r="F1292" t="str">
            <v>Sector 14</v>
          </cell>
          <cell r="G1292" t="str">
            <v>Sector 14, Gurgaon</v>
          </cell>
          <cell r="H1292">
            <v>77.047490699999997</v>
          </cell>
          <cell r="I1292">
            <v>28.4749637</v>
          </cell>
          <cell r="J1292" t="str">
            <v>Chinese, North Indian</v>
          </cell>
          <cell r="K1292">
            <v>650</v>
          </cell>
          <cell r="L1292" t="str">
            <v>Indian Rupees(Rs.)</v>
          </cell>
          <cell r="M1292" t="str">
            <v>No</v>
          </cell>
          <cell r="N1292" t="str">
            <v>Yes</v>
          </cell>
          <cell r="O1292">
            <v>2</v>
          </cell>
          <cell r="P1292">
            <v>2.7</v>
          </cell>
          <cell r="Q1292" t="str">
            <v>Average</v>
          </cell>
          <cell r="R1292">
            <v>9</v>
          </cell>
        </row>
        <row r="1293">
          <cell r="A1293">
            <v>9169</v>
          </cell>
          <cell r="C1293" t="str">
            <v>India</v>
          </cell>
          <cell r="D1293" t="str">
            <v>Gurgaon</v>
          </cell>
          <cell r="E1293" t="str">
            <v>The Guls,Sheetla Mata Road, Near Shiv Mandir Chowk, Near Sector 14, Gurgaon</v>
          </cell>
          <cell r="F1293" t="str">
            <v>Sector 14</v>
          </cell>
          <cell r="G1293" t="str">
            <v>Sector 14, Gurgaon</v>
          </cell>
          <cell r="H1293">
            <v>77.034954299999995</v>
          </cell>
          <cell r="I1293">
            <v>28.4768261</v>
          </cell>
          <cell r="J1293" t="str">
            <v>North Indian</v>
          </cell>
          <cell r="K1293">
            <v>650</v>
          </cell>
          <cell r="L1293" t="str">
            <v>Indian Rupees(Rs.)</v>
          </cell>
          <cell r="M1293" t="str">
            <v>No</v>
          </cell>
          <cell r="N1293" t="str">
            <v>No</v>
          </cell>
          <cell r="O1293">
            <v>2</v>
          </cell>
          <cell r="P1293">
            <v>3</v>
          </cell>
          <cell r="Q1293" t="str">
            <v>Average</v>
          </cell>
          <cell r="R1293">
            <v>21</v>
          </cell>
        </row>
        <row r="1294">
          <cell r="A1294">
            <v>5129</v>
          </cell>
          <cell r="C1294" t="str">
            <v>India</v>
          </cell>
          <cell r="D1294" t="str">
            <v>Gurgaon</v>
          </cell>
          <cell r="E1294" t="str">
            <v>The League Restaurant,Old Delhi Road, Opposite Officers Enclave, Sector 14, Gurgaon</v>
          </cell>
          <cell r="F1294" t="str">
            <v>Sector 14</v>
          </cell>
          <cell r="G1294" t="str">
            <v>Sector 14, Gurgaon</v>
          </cell>
          <cell r="H1294">
            <v>77.043268499999996</v>
          </cell>
          <cell r="I1294">
            <v>28.475148600000001</v>
          </cell>
          <cell r="J1294" t="str">
            <v>North Indian, Chinese</v>
          </cell>
          <cell r="K1294">
            <v>900</v>
          </cell>
          <cell r="L1294" t="str">
            <v>Indian Rupees(Rs.)</v>
          </cell>
          <cell r="M1294" t="str">
            <v>Yes</v>
          </cell>
          <cell r="N1294" t="str">
            <v>No</v>
          </cell>
          <cell r="O1294">
            <v>2</v>
          </cell>
          <cell r="P1294">
            <v>3.1</v>
          </cell>
          <cell r="Q1294" t="str">
            <v>Average</v>
          </cell>
          <cell r="R1294">
            <v>17</v>
          </cell>
        </row>
        <row r="1295">
          <cell r="A1295">
            <v>1131</v>
          </cell>
          <cell r="C1295" t="str">
            <v>India</v>
          </cell>
          <cell r="D1295" t="str">
            <v>Gurgaon</v>
          </cell>
          <cell r="E1295" t="str">
            <v>The Plaza Solitaire,30, HUDA Commercial Centre, Delhi Gurgaon Road, Sector 14, Gurgaon</v>
          </cell>
          <cell r="F1295" t="str">
            <v>Sector 14</v>
          </cell>
          <cell r="G1295" t="str">
            <v>Sector 14, Gurgaon</v>
          </cell>
          <cell r="H1295">
            <v>77.044167999999999</v>
          </cell>
          <cell r="I1295">
            <v>28.475145699999999</v>
          </cell>
          <cell r="J1295" t="str">
            <v>North Indian, Mughlai, Chinese, South Indian</v>
          </cell>
          <cell r="K1295">
            <v>900</v>
          </cell>
          <cell r="L1295" t="str">
            <v>Indian Rupees(Rs.)</v>
          </cell>
          <cell r="M1295" t="str">
            <v>Yes</v>
          </cell>
          <cell r="N1295" t="str">
            <v>No</v>
          </cell>
          <cell r="O1295">
            <v>2</v>
          </cell>
          <cell r="P1295">
            <v>3.3</v>
          </cell>
          <cell r="Q1295" t="str">
            <v>Average</v>
          </cell>
          <cell r="R1295">
            <v>32</v>
          </cell>
        </row>
        <row r="1296">
          <cell r="A1296">
            <v>303747</v>
          </cell>
          <cell r="C1296" t="str">
            <v>India</v>
          </cell>
          <cell r="D1296" t="str">
            <v>Gurgaon</v>
          </cell>
          <cell r="E1296" t="str">
            <v>Uttarakhand Fast Food,New Mata Kataria Road, Rajiv Colony, Sector 14, Gurgaon</v>
          </cell>
          <cell r="F1296" t="str">
            <v>Sector 14</v>
          </cell>
          <cell r="G1296" t="str">
            <v>Sector 14, Gurgaon</v>
          </cell>
          <cell r="H1296">
            <v>77.036330500000005</v>
          </cell>
          <cell r="I1296">
            <v>28.475864099999999</v>
          </cell>
          <cell r="J1296" t="str">
            <v>North Indian</v>
          </cell>
          <cell r="K1296">
            <v>200</v>
          </cell>
          <cell r="L1296" t="str">
            <v>Indian Rupees(Rs.)</v>
          </cell>
          <cell r="M1296" t="str">
            <v>No</v>
          </cell>
          <cell r="N1296" t="str">
            <v>No</v>
          </cell>
          <cell r="O1296">
            <v>1</v>
          </cell>
          <cell r="P1296">
            <v>2.9</v>
          </cell>
          <cell r="Q1296" t="str">
            <v>Average</v>
          </cell>
          <cell r="R1296">
            <v>6</v>
          </cell>
        </row>
        <row r="1297">
          <cell r="A1297">
            <v>329</v>
          </cell>
          <cell r="C1297" t="str">
            <v>India</v>
          </cell>
          <cell r="D1297" t="str">
            <v>Gurgaon</v>
          </cell>
          <cell r="E1297" t="str">
            <v>Viva Hyderabad,5, New Gurgaon Plaza, Old Delhi Road, Sector 14, Gurgaon</v>
          </cell>
          <cell r="F1297" t="str">
            <v>Sector 14</v>
          </cell>
          <cell r="G1297" t="str">
            <v>Sector 14, Gurgaon</v>
          </cell>
          <cell r="H1297">
            <v>77.0445955</v>
          </cell>
          <cell r="I1297">
            <v>28.476412199999999</v>
          </cell>
          <cell r="J1297" t="str">
            <v>Biryani, North Indian</v>
          </cell>
          <cell r="K1297">
            <v>600</v>
          </cell>
          <cell r="L1297" t="str">
            <v>Indian Rupees(Rs.)</v>
          </cell>
          <cell r="M1297" t="str">
            <v>No</v>
          </cell>
          <cell r="N1297" t="str">
            <v>Yes</v>
          </cell>
          <cell r="O1297">
            <v>2</v>
          </cell>
          <cell r="P1297">
            <v>2.5</v>
          </cell>
          <cell r="Q1297" t="str">
            <v>Average</v>
          </cell>
          <cell r="R1297">
            <v>70</v>
          </cell>
        </row>
        <row r="1298">
          <cell r="A1298">
            <v>303765</v>
          </cell>
          <cell r="C1298" t="str">
            <v>India</v>
          </cell>
          <cell r="D1298" t="str">
            <v>Gurgaon</v>
          </cell>
          <cell r="E1298" t="str">
            <v>Wahid Food Corner,Plot 100, Sheetla Mata Road, Rajeev Nagar, Sector 14, Gurgaon</v>
          </cell>
          <cell r="F1298" t="str">
            <v>Sector 14</v>
          </cell>
          <cell r="G1298" t="str">
            <v>Sector 14, Gurgaon</v>
          </cell>
          <cell r="H1298">
            <v>77.034776300000004</v>
          </cell>
          <cell r="I1298">
            <v>28.4758171</v>
          </cell>
          <cell r="J1298" t="str">
            <v>North Indian</v>
          </cell>
          <cell r="K1298">
            <v>400</v>
          </cell>
          <cell r="L1298" t="str">
            <v>Indian Rupees(Rs.)</v>
          </cell>
          <cell r="M1298" t="str">
            <v>No</v>
          </cell>
          <cell r="N1298" t="str">
            <v>No</v>
          </cell>
          <cell r="O1298">
            <v>1</v>
          </cell>
          <cell r="P1298">
            <v>2.8</v>
          </cell>
          <cell r="Q1298" t="str">
            <v>Average</v>
          </cell>
          <cell r="R1298">
            <v>6</v>
          </cell>
        </row>
        <row r="1299">
          <cell r="A1299">
            <v>7225</v>
          </cell>
          <cell r="C1299" t="str">
            <v>India</v>
          </cell>
          <cell r="D1299" t="str">
            <v>Gurgaon</v>
          </cell>
          <cell r="E1299" t="str">
            <v>Zync - Rosewood Hotel,Old Delhi Road, Exit 7 NH8, Near Raj Cinema, Near Sector 14 Market, Sector 14, Gurgaon</v>
          </cell>
          <cell r="F1299" t="str">
            <v>Sector 14</v>
          </cell>
          <cell r="G1299" t="str">
            <v>Sector 14, Gurgaon</v>
          </cell>
          <cell r="H1299">
            <v>77.037225000000007</v>
          </cell>
          <cell r="I1299">
            <v>28.467152779999999</v>
          </cell>
          <cell r="J1299" t="str">
            <v>North Indian, Chinese, Continental</v>
          </cell>
          <cell r="K1299">
            <v>1000</v>
          </cell>
          <cell r="L1299" t="str">
            <v>Indian Rupees(Rs.)</v>
          </cell>
          <cell r="M1299" t="str">
            <v>Yes</v>
          </cell>
          <cell r="N1299" t="str">
            <v>No</v>
          </cell>
          <cell r="O1299">
            <v>3</v>
          </cell>
          <cell r="P1299">
            <v>3</v>
          </cell>
          <cell r="Q1299" t="str">
            <v>Average</v>
          </cell>
          <cell r="R1299">
            <v>5</v>
          </cell>
        </row>
        <row r="1300">
          <cell r="A1300">
            <v>18382626</v>
          </cell>
          <cell r="C1300" t="str">
            <v>India</v>
          </cell>
          <cell r="D1300" t="str">
            <v>Gurgaon</v>
          </cell>
          <cell r="E1300" t="str">
            <v>Konetto Pizza,Shop 7, Opposite Vishal Mega Mart, Next to Citikart, Old Delhi-Gurgaon Road, Sector 14, Gurgaon</v>
          </cell>
          <cell r="F1300" t="str">
            <v>Sector 14</v>
          </cell>
          <cell r="G1300" t="str">
            <v>Sector 14, Gurgaon</v>
          </cell>
          <cell r="H1300">
            <v>77.046209599999997</v>
          </cell>
          <cell r="I1300">
            <v>28.478398500000001</v>
          </cell>
          <cell r="J1300" t="str">
            <v>Pizza</v>
          </cell>
          <cell r="K1300">
            <v>150</v>
          </cell>
          <cell r="L1300" t="str">
            <v>Indian Rupees(Rs.)</v>
          </cell>
          <cell r="M1300" t="str">
            <v>No</v>
          </cell>
          <cell r="N1300" t="str">
            <v>No</v>
          </cell>
          <cell r="O1300">
            <v>1</v>
          </cell>
          <cell r="P1300">
            <v>3.5</v>
          </cell>
          <cell r="Q1300" t="str">
            <v>Good</v>
          </cell>
          <cell r="R1300">
            <v>32</v>
          </cell>
        </row>
        <row r="1301">
          <cell r="A1301">
            <v>5068</v>
          </cell>
          <cell r="C1301" t="str">
            <v>India</v>
          </cell>
          <cell r="D1301" t="str">
            <v>Gurgaon</v>
          </cell>
          <cell r="E1301" t="str">
            <v>South Store,157, Sector 14, Gurgaon</v>
          </cell>
          <cell r="F1301" t="str">
            <v>Sector 14</v>
          </cell>
          <cell r="G1301" t="str">
            <v>Sector 14, Gurgaon</v>
          </cell>
          <cell r="H1301">
            <v>77.047537800000001</v>
          </cell>
          <cell r="I1301">
            <v>28.474317599999999</v>
          </cell>
          <cell r="J1301" t="str">
            <v>South Indian</v>
          </cell>
          <cell r="K1301">
            <v>200</v>
          </cell>
          <cell r="L1301" t="str">
            <v>Indian Rupees(Rs.)</v>
          </cell>
          <cell r="M1301" t="str">
            <v>No</v>
          </cell>
          <cell r="N1301" t="str">
            <v>No</v>
          </cell>
          <cell r="O1301">
            <v>1</v>
          </cell>
          <cell r="P1301">
            <v>3.5</v>
          </cell>
          <cell r="Q1301" t="str">
            <v>Good</v>
          </cell>
          <cell r="R1301">
            <v>64</v>
          </cell>
        </row>
        <row r="1302">
          <cell r="A1302">
            <v>18500628</v>
          </cell>
          <cell r="C1302" t="str">
            <v>India</v>
          </cell>
          <cell r="D1302" t="str">
            <v>Gurgaon</v>
          </cell>
          <cell r="E1302" t="str">
            <v>Grill &amp; Cafe,48/5, Mahrauli Road, Near Government College, Sector 14, Gurgaon</v>
          </cell>
          <cell r="F1302" t="str">
            <v>Sector 14</v>
          </cell>
          <cell r="G1302" t="str">
            <v>Sector 14, Gurgaon</v>
          </cell>
          <cell r="H1302">
            <v>77.0404798</v>
          </cell>
          <cell r="I1302">
            <v>28.466274200000001</v>
          </cell>
          <cell r="J1302" t="str">
            <v>Chinese, Mughlai, North Indian</v>
          </cell>
          <cell r="K1302">
            <v>600</v>
          </cell>
          <cell r="L1302" t="str">
            <v>Indian Rupees(Rs.)</v>
          </cell>
          <cell r="M1302" t="str">
            <v>No</v>
          </cell>
          <cell r="N1302" t="str">
            <v>No</v>
          </cell>
          <cell r="O1302">
            <v>2</v>
          </cell>
          <cell r="P1302">
            <v>0</v>
          </cell>
          <cell r="Q1302" t="str">
            <v>Not rated</v>
          </cell>
          <cell r="R1302">
            <v>3</v>
          </cell>
        </row>
        <row r="1303">
          <cell r="A1303">
            <v>18268726</v>
          </cell>
          <cell r="C1303" t="str">
            <v>India</v>
          </cell>
          <cell r="D1303" t="str">
            <v>Gurgaon</v>
          </cell>
          <cell r="E1303" t="str">
            <v>Gurgaon Mughlai Chicken,Rajiv Nagar, Near Apple Hospital, Sector 14, Gurgaon</v>
          </cell>
          <cell r="F1303" t="str">
            <v>Sector 14</v>
          </cell>
          <cell r="G1303" t="str">
            <v>Sector 14, Gurgaon</v>
          </cell>
          <cell r="H1303">
            <v>77.035143500000004</v>
          </cell>
          <cell r="I1303">
            <v>28.477162100000001</v>
          </cell>
          <cell r="J1303" t="str">
            <v>North Indian, Mughlai</v>
          </cell>
          <cell r="K1303">
            <v>350</v>
          </cell>
          <cell r="L1303" t="str">
            <v>Indian Rupees(Rs.)</v>
          </cell>
          <cell r="M1303" t="str">
            <v>No</v>
          </cell>
          <cell r="N1303" t="str">
            <v>No</v>
          </cell>
          <cell r="O1303">
            <v>1</v>
          </cell>
          <cell r="P1303">
            <v>0</v>
          </cell>
          <cell r="Q1303" t="str">
            <v>Not rated</v>
          </cell>
          <cell r="R1303">
            <v>2</v>
          </cell>
        </row>
        <row r="1304">
          <cell r="A1304">
            <v>6913</v>
          </cell>
          <cell r="C1304" t="str">
            <v>India</v>
          </cell>
          <cell r="D1304" t="str">
            <v>Gurgaon</v>
          </cell>
          <cell r="E1304" t="str">
            <v>Mughal Chicken Corner,Main Sheetla Mata Road, Sector 14, Gurgaon</v>
          </cell>
          <cell r="F1304" t="str">
            <v>Sector 14</v>
          </cell>
          <cell r="G1304" t="str">
            <v>Sector 14, Gurgaon</v>
          </cell>
          <cell r="H1304">
            <v>77.034958799999998</v>
          </cell>
          <cell r="I1304">
            <v>28.478650300000002</v>
          </cell>
          <cell r="J1304" t="str">
            <v>North Indian, Mughlai</v>
          </cell>
          <cell r="K1304">
            <v>500</v>
          </cell>
          <cell r="L1304" t="str">
            <v>Indian Rupees(Rs.)</v>
          </cell>
          <cell r="M1304" t="str">
            <v>No</v>
          </cell>
          <cell r="N1304" t="str">
            <v>No</v>
          </cell>
          <cell r="O1304">
            <v>2</v>
          </cell>
          <cell r="P1304">
            <v>0</v>
          </cell>
          <cell r="Q1304" t="str">
            <v>Not rated</v>
          </cell>
          <cell r="R1304">
            <v>3</v>
          </cell>
        </row>
        <row r="1305">
          <cell r="A1305">
            <v>18398604</v>
          </cell>
          <cell r="C1305" t="str">
            <v>India</v>
          </cell>
          <cell r="D1305" t="str">
            <v>Gurgaon</v>
          </cell>
          <cell r="E1305" t="str">
            <v>Oven Aroma,Shop 5 &amp; 6, Atul Kataria Chowk, Sector 14, Gurgaon</v>
          </cell>
          <cell r="F1305" t="str">
            <v>Sector 14</v>
          </cell>
          <cell r="G1305" t="str">
            <v>Sector 14, Gurgaon</v>
          </cell>
          <cell r="H1305">
            <v>77.049536399999994</v>
          </cell>
          <cell r="I1305">
            <v>28.482346100000001</v>
          </cell>
          <cell r="J1305" t="str">
            <v>Bakery</v>
          </cell>
          <cell r="K1305">
            <v>400</v>
          </cell>
          <cell r="L1305" t="str">
            <v>Indian Rupees(Rs.)</v>
          </cell>
          <cell r="M1305" t="str">
            <v>No</v>
          </cell>
          <cell r="N1305" t="str">
            <v>Yes</v>
          </cell>
          <cell r="O1305">
            <v>1</v>
          </cell>
          <cell r="P1305">
            <v>0</v>
          </cell>
          <cell r="Q1305" t="str">
            <v>Not rated</v>
          </cell>
          <cell r="R1305">
            <v>3</v>
          </cell>
        </row>
        <row r="1306">
          <cell r="A1306">
            <v>300156</v>
          </cell>
          <cell r="C1306" t="str">
            <v>India</v>
          </cell>
          <cell r="D1306" t="str">
            <v>Gurgaon</v>
          </cell>
          <cell r="E1306" t="str">
            <v>Radha Swami Shudh Vaishno Dhaba,New Mata Road, Rajeev Nagar, Sector 14, Gurgaon</v>
          </cell>
          <cell r="F1306" t="str">
            <v>Sector 14</v>
          </cell>
          <cell r="G1306" t="str">
            <v>Sector 14, Gurgaon</v>
          </cell>
          <cell r="H1306">
            <v>77.038480199999995</v>
          </cell>
          <cell r="I1306">
            <v>28.475654500000001</v>
          </cell>
          <cell r="J1306" t="str">
            <v>North Indian</v>
          </cell>
          <cell r="K1306">
            <v>350</v>
          </cell>
          <cell r="L1306" t="str">
            <v>Indian Rupees(Rs.)</v>
          </cell>
          <cell r="M1306" t="str">
            <v>No</v>
          </cell>
          <cell r="N1306" t="str">
            <v>No</v>
          </cell>
          <cell r="O1306">
            <v>1</v>
          </cell>
          <cell r="P1306">
            <v>0</v>
          </cell>
          <cell r="Q1306" t="str">
            <v>Not rated</v>
          </cell>
          <cell r="R1306">
            <v>3</v>
          </cell>
        </row>
        <row r="1307">
          <cell r="A1307">
            <v>18241516</v>
          </cell>
          <cell r="C1307" t="str">
            <v>India</v>
          </cell>
          <cell r="D1307" t="str">
            <v>Gurgaon</v>
          </cell>
          <cell r="E1307" t="str">
            <v>Special No.1 Biryani Corner,Shop 4, New Gurgaon Plaza Market, Old Delhi Road, Sector 14, Gurgaon</v>
          </cell>
          <cell r="F1307" t="str">
            <v>Sector 14</v>
          </cell>
          <cell r="G1307" t="str">
            <v>Sector 14, Gurgaon</v>
          </cell>
          <cell r="H1307">
            <v>77.044437900000005</v>
          </cell>
          <cell r="I1307">
            <v>28.476247399999998</v>
          </cell>
          <cell r="J1307" t="str">
            <v>Mughlai</v>
          </cell>
          <cell r="K1307">
            <v>700</v>
          </cell>
          <cell r="L1307" t="str">
            <v>Indian Rupees(Rs.)</v>
          </cell>
          <cell r="M1307" t="str">
            <v>No</v>
          </cell>
          <cell r="N1307" t="str">
            <v>No</v>
          </cell>
          <cell r="O1307">
            <v>2</v>
          </cell>
          <cell r="P1307">
            <v>0</v>
          </cell>
          <cell r="Q1307" t="str">
            <v>Not rated</v>
          </cell>
          <cell r="R1307">
            <v>2</v>
          </cell>
        </row>
        <row r="1308">
          <cell r="A1308">
            <v>311166</v>
          </cell>
          <cell r="C1308" t="str">
            <v>India</v>
          </cell>
          <cell r="D1308" t="str">
            <v>Gurgaon</v>
          </cell>
          <cell r="E1308" t="str">
            <v>Sun Sweets Restaurant,Chand Palace Fawara Chowk, Bus Stand Road, Sector 14, Gurgaon</v>
          </cell>
          <cell r="F1308" t="str">
            <v>Sector 14</v>
          </cell>
          <cell r="G1308" t="str">
            <v>Sector 14, Gurgaon</v>
          </cell>
          <cell r="H1308">
            <v>77.033521399999998</v>
          </cell>
          <cell r="I1308">
            <v>28.464265999999999</v>
          </cell>
          <cell r="J1308" t="str">
            <v>Street Food, Mithai, North Indian, South Indian, Chinese</v>
          </cell>
          <cell r="K1308">
            <v>400</v>
          </cell>
          <cell r="L1308" t="str">
            <v>Indian Rupees(Rs.)</v>
          </cell>
          <cell r="M1308" t="str">
            <v>No</v>
          </cell>
          <cell r="N1308" t="str">
            <v>No</v>
          </cell>
          <cell r="O1308">
            <v>1</v>
          </cell>
          <cell r="P1308">
            <v>0</v>
          </cell>
          <cell r="Q1308" t="str">
            <v>Not rated</v>
          </cell>
          <cell r="R1308">
            <v>3</v>
          </cell>
        </row>
        <row r="1309">
          <cell r="A1309">
            <v>18025110</v>
          </cell>
          <cell r="C1309" t="str">
            <v>India</v>
          </cell>
          <cell r="D1309" t="str">
            <v>Gurgaon</v>
          </cell>
          <cell r="E1309" t="str">
            <v>Captain Bill$ Deliverz,Near Main Market, Sector 14, Gurgaon</v>
          </cell>
          <cell r="F1309" t="str">
            <v>Sector 14</v>
          </cell>
          <cell r="G1309" t="str">
            <v>Sector 14, Gurgaon</v>
          </cell>
          <cell r="H1309">
            <v>77.047658799999994</v>
          </cell>
          <cell r="I1309">
            <v>28.473864800000001</v>
          </cell>
          <cell r="J1309" t="str">
            <v>North Indian, Chinese, Fast Food</v>
          </cell>
          <cell r="K1309">
            <v>1000</v>
          </cell>
          <cell r="L1309" t="str">
            <v>Indian Rupees(Rs.)</v>
          </cell>
          <cell r="M1309" t="str">
            <v>No</v>
          </cell>
          <cell r="N1309" t="str">
            <v>Yes</v>
          </cell>
          <cell r="O1309">
            <v>3</v>
          </cell>
          <cell r="P1309">
            <v>2.4</v>
          </cell>
          <cell r="Q1309" t="str">
            <v>Poor</v>
          </cell>
          <cell r="R1309">
            <v>23</v>
          </cell>
        </row>
        <row r="1310">
          <cell r="A1310">
            <v>308223</v>
          </cell>
          <cell r="C1310" t="str">
            <v>India</v>
          </cell>
          <cell r="D1310" t="str">
            <v>Gurgaon</v>
          </cell>
          <cell r="E1310" t="str">
            <v>China Hut,Shop No-3 Near Choudhary Tent House New Mata Road Rajiv Nagar, Sector 14, Gurgaon</v>
          </cell>
          <cell r="F1310" t="str">
            <v>Sector 14</v>
          </cell>
          <cell r="G1310" t="str">
            <v>Sector 14, Gurgaon</v>
          </cell>
          <cell r="H1310">
            <v>77.037628900000001</v>
          </cell>
          <cell r="I1310">
            <v>28.475857300000001</v>
          </cell>
          <cell r="J1310" t="str">
            <v>Chinese, Fast Food</v>
          </cell>
          <cell r="K1310">
            <v>300</v>
          </cell>
          <cell r="L1310" t="str">
            <v>Indian Rupees(Rs.)</v>
          </cell>
          <cell r="M1310" t="str">
            <v>No</v>
          </cell>
          <cell r="N1310" t="str">
            <v>No</v>
          </cell>
          <cell r="O1310">
            <v>1</v>
          </cell>
          <cell r="P1310">
            <v>2.4</v>
          </cell>
          <cell r="Q1310" t="str">
            <v>Poor</v>
          </cell>
          <cell r="R1310">
            <v>18</v>
          </cell>
        </row>
        <row r="1311">
          <cell r="A1311">
            <v>6832</v>
          </cell>
          <cell r="C1311" t="str">
            <v>India</v>
          </cell>
          <cell r="D1311" t="str">
            <v>Gurgaon</v>
          </cell>
          <cell r="E1311" t="str">
            <v>G Dot,Opposite Lt. Atul Kataria Memorial School, Mata Sheetla Mandir Road, Sector 14, Gurgaon</v>
          </cell>
          <cell r="F1311" t="str">
            <v>Sector 14</v>
          </cell>
          <cell r="G1311" t="str">
            <v>Sector 14, Gurgaon</v>
          </cell>
          <cell r="H1311">
            <v>77.033822700000002</v>
          </cell>
          <cell r="I1311">
            <v>28.478539900000001</v>
          </cell>
          <cell r="J1311" t="str">
            <v>North Indian, South Indian, Chinese</v>
          </cell>
          <cell r="K1311">
            <v>400</v>
          </cell>
          <cell r="L1311" t="str">
            <v>Indian Rupees(Rs.)</v>
          </cell>
          <cell r="M1311" t="str">
            <v>No</v>
          </cell>
          <cell r="N1311" t="str">
            <v>Yes</v>
          </cell>
          <cell r="O1311">
            <v>1</v>
          </cell>
          <cell r="P1311">
            <v>2.4</v>
          </cell>
          <cell r="Q1311" t="str">
            <v>Poor</v>
          </cell>
          <cell r="R1311">
            <v>26</v>
          </cell>
        </row>
        <row r="1312">
          <cell r="A1312">
            <v>18286626</v>
          </cell>
          <cell r="C1312" t="str">
            <v>India</v>
          </cell>
          <cell r="D1312" t="str">
            <v>Gurgaon</v>
          </cell>
          <cell r="E1312" t="str">
            <v>Cake2you,522/5, Near Jyoti Hospital, Sector 15, Gurgaon</v>
          </cell>
          <cell r="F1312" t="str">
            <v>Sector 15</v>
          </cell>
          <cell r="G1312" t="str">
            <v>Sector 15, Gurgaon</v>
          </cell>
          <cell r="H1312">
            <v>77.037114799999998</v>
          </cell>
          <cell r="I1312">
            <v>28.4579792</v>
          </cell>
          <cell r="J1312" t="str">
            <v>Bakery, Desserts</v>
          </cell>
          <cell r="K1312">
            <v>400</v>
          </cell>
          <cell r="L1312" t="str">
            <v>Indian Rupees(Rs.)</v>
          </cell>
          <cell r="M1312" t="str">
            <v>No</v>
          </cell>
          <cell r="N1312" t="str">
            <v>No</v>
          </cell>
          <cell r="O1312">
            <v>1</v>
          </cell>
          <cell r="P1312">
            <v>3</v>
          </cell>
          <cell r="Q1312" t="str">
            <v>Average</v>
          </cell>
          <cell r="R1312">
            <v>4</v>
          </cell>
        </row>
        <row r="1313">
          <cell r="A1313">
            <v>311770</v>
          </cell>
          <cell r="C1313" t="str">
            <v>India</v>
          </cell>
          <cell r="D1313" t="str">
            <v>Gurgaon</v>
          </cell>
          <cell r="E1313" t="str">
            <v>Delight Express,Shop 82, HUDA Market, Part 2, Sector 15, Gurgaon</v>
          </cell>
          <cell r="F1313" t="str">
            <v>Sector 15</v>
          </cell>
          <cell r="G1313" t="str">
            <v>Sector 15, Gurgaon</v>
          </cell>
          <cell r="H1313">
            <v>77.043554299999997</v>
          </cell>
          <cell r="I1313">
            <v>28.458311699999999</v>
          </cell>
          <cell r="J1313" t="str">
            <v>Chinese, North Indian</v>
          </cell>
          <cell r="K1313">
            <v>400</v>
          </cell>
          <cell r="L1313" t="str">
            <v>Indian Rupees(Rs.)</v>
          </cell>
          <cell r="M1313" t="str">
            <v>No</v>
          </cell>
          <cell r="N1313" t="str">
            <v>No</v>
          </cell>
          <cell r="O1313">
            <v>1</v>
          </cell>
          <cell r="P1313">
            <v>2.9</v>
          </cell>
          <cell r="Q1313" t="str">
            <v>Average</v>
          </cell>
          <cell r="R1313">
            <v>6</v>
          </cell>
        </row>
        <row r="1314">
          <cell r="A1314">
            <v>301221</v>
          </cell>
          <cell r="C1314" t="str">
            <v>India</v>
          </cell>
          <cell r="D1314" t="str">
            <v>Gurgaon</v>
          </cell>
          <cell r="E1314" t="str">
            <v>Empress,Treehouse Queens Pearl, Opposite New Court, Near Rajiv Chowk, Near, Sector 15, Gurgaon</v>
          </cell>
          <cell r="F1314" t="str">
            <v>Sector 15</v>
          </cell>
          <cell r="G1314" t="str">
            <v>Sector 15, Gurgaon</v>
          </cell>
          <cell r="H1314">
            <v>77.033231000000001</v>
          </cell>
          <cell r="I1314">
            <v>28.456851100000002</v>
          </cell>
          <cell r="J1314" t="str">
            <v>North Indian, Chinese</v>
          </cell>
          <cell r="K1314">
            <v>1000</v>
          </cell>
          <cell r="L1314" t="str">
            <v>Indian Rupees(Rs.)</v>
          </cell>
          <cell r="M1314" t="str">
            <v>Yes</v>
          </cell>
          <cell r="N1314" t="str">
            <v>No</v>
          </cell>
          <cell r="O1314">
            <v>3</v>
          </cell>
          <cell r="P1314">
            <v>2.9</v>
          </cell>
          <cell r="Q1314" t="str">
            <v>Average</v>
          </cell>
          <cell r="R1314">
            <v>5</v>
          </cell>
        </row>
        <row r="1315">
          <cell r="A1315">
            <v>8833</v>
          </cell>
          <cell r="C1315" t="str">
            <v>India</v>
          </cell>
          <cell r="D1315" t="str">
            <v>Gurgaon</v>
          </cell>
          <cell r="E1315" t="str">
            <v>Hotel DDR,9, Old Judicial Complex, Sector 15, Gurgaon</v>
          </cell>
          <cell r="F1315" t="str">
            <v>Sector 15</v>
          </cell>
          <cell r="G1315" t="str">
            <v>Sector 15, Gurgaon</v>
          </cell>
          <cell r="H1315">
            <v>77.034485200000006</v>
          </cell>
          <cell r="I1315">
            <v>28.458867300000001</v>
          </cell>
          <cell r="J1315" t="str">
            <v>North Indian, Chinese, Mughlai</v>
          </cell>
          <cell r="K1315">
            <v>500</v>
          </cell>
          <cell r="L1315" t="str">
            <v>Indian Rupees(Rs.)</v>
          </cell>
          <cell r="M1315" t="str">
            <v>No</v>
          </cell>
          <cell r="N1315" t="str">
            <v>No</v>
          </cell>
          <cell r="O1315">
            <v>2</v>
          </cell>
          <cell r="P1315">
            <v>2.8</v>
          </cell>
          <cell r="Q1315" t="str">
            <v>Average</v>
          </cell>
          <cell r="R1315">
            <v>10</v>
          </cell>
        </row>
        <row r="1316">
          <cell r="A1316">
            <v>312438</v>
          </cell>
          <cell r="C1316" t="str">
            <v>India</v>
          </cell>
          <cell r="D1316" t="str">
            <v>Gurgaon</v>
          </cell>
          <cell r="E1316" t="str">
            <v>Khan Kabab Corner,Next to Hotel Haut Monde, Sector 15, Gurgaon</v>
          </cell>
          <cell r="F1316" t="str">
            <v>Sector 15</v>
          </cell>
          <cell r="G1316" t="str">
            <v>Sector 15, Gurgaon</v>
          </cell>
          <cell r="H1316">
            <v>77.038095200000001</v>
          </cell>
          <cell r="I1316">
            <v>28.455543599999999</v>
          </cell>
          <cell r="J1316" t="str">
            <v>Mughlai, North Indian</v>
          </cell>
          <cell r="K1316">
            <v>500</v>
          </cell>
          <cell r="L1316" t="str">
            <v>Indian Rupees(Rs.)</v>
          </cell>
          <cell r="M1316" t="str">
            <v>No</v>
          </cell>
          <cell r="N1316" t="str">
            <v>No</v>
          </cell>
          <cell r="O1316">
            <v>2</v>
          </cell>
          <cell r="P1316">
            <v>3</v>
          </cell>
          <cell r="Q1316" t="str">
            <v>Average</v>
          </cell>
          <cell r="R1316">
            <v>4</v>
          </cell>
        </row>
        <row r="1317">
          <cell r="A1317">
            <v>18153548</v>
          </cell>
          <cell r="C1317" t="str">
            <v>India</v>
          </cell>
          <cell r="D1317" t="str">
            <v>Gurgaon</v>
          </cell>
          <cell r="E1317" t="str">
            <v>Kwality Cakes and Bakes,Shop 56, Opposite Hope Apartments, Main Jharsa Road, Sector 15, Gurgaon</v>
          </cell>
          <cell r="F1317" t="str">
            <v>Sector 15</v>
          </cell>
          <cell r="G1317" t="str">
            <v>Sector 15, Gurgaon</v>
          </cell>
          <cell r="H1317">
            <v>77.038130699999996</v>
          </cell>
          <cell r="I1317">
            <v>28.455515200000001</v>
          </cell>
          <cell r="J1317" t="str">
            <v>Bakery, Desserts, Fast Food</v>
          </cell>
          <cell r="K1317">
            <v>350</v>
          </cell>
          <cell r="L1317" t="str">
            <v>Indian Rupees(Rs.)</v>
          </cell>
          <cell r="M1317" t="str">
            <v>No</v>
          </cell>
          <cell r="N1317" t="str">
            <v>No</v>
          </cell>
          <cell r="O1317">
            <v>1</v>
          </cell>
          <cell r="P1317">
            <v>3.2</v>
          </cell>
          <cell r="Q1317" t="str">
            <v>Average</v>
          </cell>
          <cell r="R1317">
            <v>12</v>
          </cell>
        </row>
        <row r="1318">
          <cell r="A1318">
            <v>18449792</v>
          </cell>
          <cell r="C1318" t="str">
            <v>India</v>
          </cell>
          <cell r="D1318" t="str">
            <v>Gurgaon</v>
          </cell>
          <cell r="E1318" t="str">
            <v>Nite Bites,837/5, Sector 15, Gurgaon</v>
          </cell>
          <cell r="F1318" t="str">
            <v>Sector 15</v>
          </cell>
          <cell r="G1318" t="str">
            <v>Sector 15, Gurgaon</v>
          </cell>
          <cell r="H1318">
            <v>77.041877999999997</v>
          </cell>
          <cell r="I1318">
            <v>28.460253000000002</v>
          </cell>
          <cell r="J1318" t="str">
            <v>North Indian, Chinese, Continental</v>
          </cell>
          <cell r="K1318">
            <v>650</v>
          </cell>
          <cell r="L1318" t="str">
            <v>Indian Rupees(Rs.)</v>
          </cell>
          <cell r="M1318" t="str">
            <v>No</v>
          </cell>
          <cell r="N1318" t="str">
            <v>Yes</v>
          </cell>
          <cell r="O1318">
            <v>2</v>
          </cell>
          <cell r="P1318">
            <v>2.9</v>
          </cell>
          <cell r="Q1318" t="str">
            <v>Average</v>
          </cell>
          <cell r="R1318">
            <v>4</v>
          </cell>
        </row>
        <row r="1319">
          <cell r="A1319">
            <v>18380639</v>
          </cell>
          <cell r="C1319" t="str">
            <v>India</v>
          </cell>
          <cell r="D1319" t="str">
            <v>Gurgaon</v>
          </cell>
          <cell r="E1319" t="str">
            <v>Oriental Kitchen Express,1, Housing Board Colony, Near Jyoti Hospital, Sector 15, Gurgaon</v>
          </cell>
          <cell r="F1319" t="str">
            <v>Sector 15</v>
          </cell>
          <cell r="G1319" t="str">
            <v>Sector 15, Gurgaon</v>
          </cell>
          <cell r="H1319">
            <v>77.036747399999996</v>
          </cell>
          <cell r="I1319">
            <v>28.4577727</v>
          </cell>
          <cell r="J1319" t="str">
            <v>Chinese, Thai</v>
          </cell>
          <cell r="K1319">
            <v>450</v>
          </cell>
          <cell r="L1319" t="str">
            <v>Indian Rupees(Rs.)</v>
          </cell>
          <cell r="M1319" t="str">
            <v>No</v>
          </cell>
          <cell r="N1319" t="str">
            <v>Yes</v>
          </cell>
          <cell r="O1319">
            <v>1</v>
          </cell>
          <cell r="P1319">
            <v>3.3</v>
          </cell>
          <cell r="Q1319" t="str">
            <v>Average</v>
          </cell>
          <cell r="R1319">
            <v>14</v>
          </cell>
        </row>
        <row r="1320">
          <cell r="A1320">
            <v>17953920</v>
          </cell>
          <cell r="C1320" t="str">
            <v>India</v>
          </cell>
          <cell r="D1320" t="str">
            <v>Gurgaon</v>
          </cell>
          <cell r="E1320" t="str">
            <v>Royal Mart,Shop 96, Main Jharsa Road, Sector 15/1, Sector 15, Gurgaon</v>
          </cell>
          <cell r="F1320" t="str">
            <v>Sector 15</v>
          </cell>
          <cell r="G1320" t="str">
            <v>Sector 15, Gurgaon</v>
          </cell>
          <cell r="H1320">
            <v>77.039095399999994</v>
          </cell>
          <cell r="I1320">
            <v>28.454409600000002</v>
          </cell>
          <cell r="J1320" t="str">
            <v>Bakery, Fast Food</v>
          </cell>
          <cell r="K1320">
            <v>300</v>
          </cell>
          <cell r="L1320" t="str">
            <v>Indian Rupees(Rs.)</v>
          </cell>
          <cell r="M1320" t="str">
            <v>No</v>
          </cell>
          <cell r="N1320" t="str">
            <v>No</v>
          </cell>
          <cell r="O1320">
            <v>1</v>
          </cell>
          <cell r="P1320">
            <v>2.9</v>
          </cell>
          <cell r="Q1320" t="str">
            <v>Average</v>
          </cell>
          <cell r="R1320">
            <v>4</v>
          </cell>
        </row>
        <row r="1321">
          <cell r="A1321">
            <v>2154</v>
          </cell>
          <cell r="C1321" t="str">
            <v>India</v>
          </cell>
          <cell r="D1321" t="str">
            <v>Gurgaon</v>
          </cell>
          <cell r="E1321" t="str">
            <v>Sikkim Fast Food,84, Main Market, Sector 15, Gurgaon</v>
          </cell>
          <cell r="F1321" t="str">
            <v>Sector 15</v>
          </cell>
          <cell r="G1321" t="str">
            <v>Sector 15, Gurgaon</v>
          </cell>
          <cell r="H1321">
            <v>77.043509499999999</v>
          </cell>
          <cell r="I1321">
            <v>28.458454700000001</v>
          </cell>
          <cell r="J1321" t="str">
            <v>Chinese</v>
          </cell>
          <cell r="K1321">
            <v>350</v>
          </cell>
          <cell r="L1321" t="str">
            <v>Indian Rupees(Rs.)</v>
          </cell>
          <cell r="M1321" t="str">
            <v>No</v>
          </cell>
          <cell r="N1321" t="str">
            <v>No</v>
          </cell>
          <cell r="O1321">
            <v>1</v>
          </cell>
          <cell r="P1321">
            <v>2.7</v>
          </cell>
          <cell r="Q1321" t="str">
            <v>Average</v>
          </cell>
          <cell r="R1321">
            <v>36</v>
          </cell>
        </row>
        <row r="1322">
          <cell r="A1322">
            <v>18384112</v>
          </cell>
          <cell r="C1322" t="str">
            <v>India</v>
          </cell>
          <cell r="D1322" t="str">
            <v>Gurgaon</v>
          </cell>
          <cell r="E1322" t="str">
            <v>ZASTY,Sector 15, Gurgaon</v>
          </cell>
          <cell r="F1322" t="str">
            <v>Sector 15</v>
          </cell>
          <cell r="G1322" t="str">
            <v>Sector 15, Gurgaon</v>
          </cell>
          <cell r="H1322">
            <v>0</v>
          </cell>
          <cell r="I1322">
            <v>0</v>
          </cell>
          <cell r="J1322" t="str">
            <v>Continental, North Indian, Asian</v>
          </cell>
          <cell r="K1322">
            <v>500</v>
          </cell>
          <cell r="L1322" t="str">
            <v>Indian Rupees(Rs.)</v>
          </cell>
          <cell r="M1322" t="str">
            <v>No</v>
          </cell>
          <cell r="N1322" t="str">
            <v>No</v>
          </cell>
          <cell r="O1322">
            <v>2</v>
          </cell>
          <cell r="P1322">
            <v>3.5</v>
          </cell>
          <cell r="Q1322" t="str">
            <v>Good</v>
          </cell>
          <cell r="R1322">
            <v>28</v>
          </cell>
        </row>
        <row r="1323">
          <cell r="A1323">
            <v>9646</v>
          </cell>
          <cell r="C1323" t="str">
            <v>India</v>
          </cell>
          <cell r="D1323" t="str">
            <v>Gurgaon</v>
          </cell>
          <cell r="E1323" t="str">
            <v>Maachh Bhaat,57, Opposite Maruti Udyog Ltd, Gate 2, Old Delhi Gurgaon Road, Opposite Sector 18, Sector 17, Gurgaon</v>
          </cell>
          <cell r="F1323" t="str">
            <v>Sector 17</v>
          </cell>
          <cell r="G1323" t="str">
            <v>Sector 17, Gurgaon</v>
          </cell>
          <cell r="H1323">
            <v>77.060980799999996</v>
          </cell>
          <cell r="I1323">
            <v>28.495087600000002</v>
          </cell>
          <cell r="J1323" t="str">
            <v>Oriya</v>
          </cell>
          <cell r="K1323">
            <v>600</v>
          </cell>
          <cell r="L1323" t="str">
            <v>Indian Rupees(Rs.)</v>
          </cell>
          <cell r="M1323" t="str">
            <v>No</v>
          </cell>
          <cell r="N1323" t="str">
            <v>Yes</v>
          </cell>
          <cell r="O1323">
            <v>2</v>
          </cell>
          <cell r="P1323">
            <v>3.4</v>
          </cell>
          <cell r="Q1323" t="str">
            <v>Average</v>
          </cell>
          <cell r="R1323">
            <v>256</v>
          </cell>
        </row>
        <row r="1324">
          <cell r="A1324">
            <v>18482069</v>
          </cell>
          <cell r="C1324" t="str">
            <v>India</v>
          </cell>
          <cell r="D1324" t="str">
            <v>Gurgaon</v>
          </cell>
          <cell r="E1324" t="str">
            <v>ANTIDOTE,Sector 17, Gurgaon</v>
          </cell>
          <cell r="F1324" t="str">
            <v>Sector 17</v>
          </cell>
          <cell r="G1324" t="str">
            <v>Sector 17, Gurgaon</v>
          </cell>
          <cell r="H1324">
            <v>0</v>
          </cell>
          <cell r="I1324">
            <v>0</v>
          </cell>
          <cell r="J1324" t="str">
            <v>Beverages</v>
          </cell>
          <cell r="K1324">
            <v>400</v>
          </cell>
          <cell r="L1324" t="str">
            <v>Indian Rupees(Rs.)</v>
          </cell>
          <cell r="M1324" t="str">
            <v>No</v>
          </cell>
          <cell r="N1324" t="str">
            <v>No</v>
          </cell>
          <cell r="O1324">
            <v>1</v>
          </cell>
          <cell r="P1324">
            <v>0</v>
          </cell>
          <cell r="Q1324" t="str">
            <v>Not rated</v>
          </cell>
          <cell r="R1324">
            <v>0</v>
          </cell>
        </row>
        <row r="1325">
          <cell r="A1325">
            <v>18451168</v>
          </cell>
          <cell r="C1325" t="str">
            <v>India</v>
          </cell>
          <cell r="D1325" t="str">
            <v>Gurgaon</v>
          </cell>
          <cell r="E1325" t="str">
            <v>Bablu Fast Food,Shop 5, Opposite Oriental Club, Sector 18, Near Sector 17, Gurgaon</v>
          </cell>
          <cell r="F1325" t="str">
            <v>Sector 17</v>
          </cell>
          <cell r="G1325" t="str">
            <v>Sector 17, Gurgaon</v>
          </cell>
          <cell r="H1325">
            <v>77.063314899999995</v>
          </cell>
          <cell r="I1325">
            <v>28.4978576</v>
          </cell>
          <cell r="J1325" t="str">
            <v>Chinese</v>
          </cell>
          <cell r="K1325">
            <v>300</v>
          </cell>
          <cell r="L1325" t="str">
            <v>Indian Rupees(Rs.)</v>
          </cell>
          <cell r="M1325" t="str">
            <v>No</v>
          </cell>
          <cell r="N1325" t="str">
            <v>No</v>
          </cell>
          <cell r="O1325">
            <v>1</v>
          </cell>
          <cell r="P1325">
            <v>0</v>
          </cell>
          <cell r="Q1325" t="str">
            <v>Not rated</v>
          </cell>
          <cell r="R1325">
            <v>0</v>
          </cell>
        </row>
        <row r="1326">
          <cell r="A1326">
            <v>18492042</v>
          </cell>
          <cell r="C1326" t="str">
            <v>India</v>
          </cell>
          <cell r="D1326" t="str">
            <v>Gurgaon</v>
          </cell>
          <cell r="E1326" t="str">
            <v>Bikaner Sweets Snacks &amp; Restaurant,Huda Market, Near Vipul Motors &amp; Siemens Company Sector 17, Gurgaon</v>
          </cell>
          <cell r="F1326" t="str">
            <v>Sector 17</v>
          </cell>
          <cell r="G1326" t="str">
            <v>Sector 17, Gurgaon</v>
          </cell>
          <cell r="H1326">
            <v>77.067100600000003</v>
          </cell>
          <cell r="I1326">
            <v>28.4906203</v>
          </cell>
          <cell r="J1326" t="str">
            <v>Bakery, Chinese, North Indian</v>
          </cell>
          <cell r="K1326">
            <v>250</v>
          </cell>
          <cell r="L1326" t="str">
            <v>Indian Rupees(Rs.)</v>
          </cell>
          <cell r="M1326" t="str">
            <v>No</v>
          </cell>
          <cell r="N1326" t="str">
            <v>No</v>
          </cell>
          <cell r="O1326">
            <v>1</v>
          </cell>
          <cell r="P1326">
            <v>0</v>
          </cell>
          <cell r="Q1326" t="str">
            <v>Not rated</v>
          </cell>
          <cell r="R1326">
            <v>0</v>
          </cell>
        </row>
        <row r="1327">
          <cell r="A1327">
            <v>310632</v>
          </cell>
          <cell r="C1327" t="str">
            <v>India</v>
          </cell>
          <cell r="D1327" t="str">
            <v>Gurgaon</v>
          </cell>
          <cell r="E1327" t="str">
            <v>Bikaner Sweets,Shop 1, Old Delhi Gurgaon Road, Sector 17, Gurgaon</v>
          </cell>
          <cell r="F1327" t="str">
            <v>Sector 17</v>
          </cell>
          <cell r="G1327" t="str">
            <v>Sector 17, Gurgaon</v>
          </cell>
          <cell r="H1327">
            <v>77.056051999999994</v>
          </cell>
          <cell r="I1327">
            <v>28.4890258</v>
          </cell>
          <cell r="J1327" t="str">
            <v>North Indian, Street Food, Mithai</v>
          </cell>
          <cell r="K1327">
            <v>350</v>
          </cell>
          <cell r="L1327" t="str">
            <v>Indian Rupees(Rs.)</v>
          </cell>
          <cell r="M1327" t="str">
            <v>No</v>
          </cell>
          <cell r="N1327" t="str">
            <v>No</v>
          </cell>
          <cell r="O1327">
            <v>1</v>
          </cell>
          <cell r="P1327">
            <v>0</v>
          </cell>
          <cell r="Q1327" t="str">
            <v>Not rated</v>
          </cell>
          <cell r="R1327">
            <v>0</v>
          </cell>
        </row>
        <row r="1328">
          <cell r="A1328">
            <v>18481290</v>
          </cell>
          <cell r="C1328" t="str">
            <v>India</v>
          </cell>
          <cell r="D1328" t="str">
            <v>Gurgaon</v>
          </cell>
          <cell r="E1328" t="str">
            <v>Biryani &amp; Rolls,947, Sector 17 B, Gurgaon</v>
          </cell>
          <cell r="F1328" t="str">
            <v>Sector 17</v>
          </cell>
          <cell r="G1328" t="str">
            <v>Sector 17, Gurgaon</v>
          </cell>
          <cell r="H1328">
            <v>77.058047700000003</v>
          </cell>
          <cell r="I1328">
            <v>28.4777059</v>
          </cell>
          <cell r="J1328" t="str">
            <v>North Indian</v>
          </cell>
          <cell r="K1328">
            <v>400</v>
          </cell>
          <cell r="L1328" t="str">
            <v>Indian Rupees(Rs.)</v>
          </cell>
          <cell r="M1328" t="str">
            <v>No</v>
          </cell>
          <cell r="N1328" t="str">
            <v>No</v>
          </cell>
          <cell r="O1328">
            <v>1</v>
          </cell>
          <cell r="P1328">
            <v>0</v>
          </cell>
          <cell r="Q1328" t="str">
            <v>Not rated</v>
          </cell>
          <cell r="R1328">
            <v>0</v>
          </cell>
        </row>
        <row r="1329">
          <cell r="A1329">
            <v>18469972</v>
          </cell>
          <cell r="C1329" t="str">
            <v>India</v>
          </cell>
          <cell r="D1329" t="str">
            <v>Gurgaon</v>
          </cell>
          <cell r="E1329" t="str">
            <v>Cafe Coffee Day,B Block, IFFCO Colony, Sector 17, Gurgaon</v>
          </cell>
          <cell r="F1329" t="str">
            <v>Sector 17</v>
          </cell>
          <cell r="G1329" t="str">
            <v>Sector 17, Gurgaon</v>
          </cell>
          <cell r="H1329">
            <v>0</v>
          </cell>
          <cell r="I1329">
            <v>0</v>
          </cell>
          <cell r="J1329" t="str">
            <v>Cafe</v>
          </cell>
          <cell r="K1329">
            <v>450</v>
          </cell>
          <cell r="L1329" t="str">
            <v>Indian Rupees(Rs.)</v>
          </cell>
          <cell r="M1329" t="str">
            <v>No</v>
          </cell>
          <cell r="N1329" t="str">
            <v>No</v>
          </cell>
          <cell r="O1329">
            <v>1</v>
          </cell>
          <cell r="P1329">
            <v>0</v>
          </cell>
          <cell r="Q1329" t="str">
            <v>Not rated</v>
          </cell>
          <cell r="R1329">
            <v>0</v>
          </cell>
        </row>
        <row r="1330">
          <cell r="A1330">
            <v>18342375</v>
          </cell>
          <cell r="C1330" t="str">
            <v>India</v>
          </cell>
          <cell r="D1330" t="str">
            <v>Gurgaon</v>
          </cell>
          <cell r="E1330" t="str">
            <v>Chefy's Kitchen,512, Sector 5 Sevice Lane, Atul Kataria Marg, Sector 17, Gurgaon</v>
          </cell>
          <cell r="F1330" t="str">
            <v>Sector 17</v>
          </cell>
          <cell r="G1330" t="str">
            <v>Sector 17, Gurgaon</v>
          </cell>
          <cell r="H1330">
            <v>0</v>
          </cell>
          <cell r="I1330">
            <v>0</v>
          </cell>
          <cell r="J1330" t="str">
            <v>Biryani, Pizza, Fast Food, Healthy Food</v>
          </cell>
          <cell r="K1330">
            <v>400</v>
          </cell>
          <cell r="L1330" t="str">
            <v>Indian Rupees(Rs.)</v>
          </cell>
          <cell r="M1330" t="str">
            <v>No</v>
          </cell>
          <cell r="N1330" t="str">
            <v>No</v>
          </cell>
          <cell r="O1330">
            <v>1</v>
          </cell>
          <cell r="P1330">
            <v>0</v>
          </cell>
          <cell r="Q1330" t="str">
            <v>Not rated</v>
          </cell>
          <cell r="R1330">
            <v>1</v>
          </cell>
        </row>
        <row r="1331">
          <cell r="A1331">
            <v>310515</v>
          </cell>
          <cell r="C1331" t="str">
            <v>India</v>
          </cell>
          <cell r="D1331" t="str">
            <v>Gurgaon</v>
          </cell>
          <cell r="E1331" t="str">
            <v>Delight Express,Shop 64, HUDA Market, Sector 17, Gurgaon</v>
          </cell>
          <cell r="F1331" t="str">
            <v>Sector 17</v>
          </cell>
          <cell r="G1331" t="str">
            <v>Sector 17, Gurgaon</v>
          </cell>
          <cell r="H1331">
            <v>77.061020299999996</v>
          </cell>
          <cell r="I1331">
            <v>28.478035299999998</v>
          </cell>
          <cell r="J1331" t="str">
            <v>Raw Meats, North Indian, Chinese</v>
          </cell>
          <cell r="K1331">
            <v>400</v>
          </cell>
          <cell r="L1331" t="str">
            <v>Indian Rupees(Rs.)</v>
          </cell>
          <cell r="M1331" t="str">
            <v>No</v>
          </cell>
          <cell r="N1331" t="str">
            <v>No</v>
          </cell>
          <cell r="O1331">
            <v>1</v>
          </cell>
          <cell r="P1331">
            <v>0</v>
          </cell>
          <cell r="Q1331" t="str">
            <v>Not rated</v>
          </cell>
          <cell r="R1331">
            <v>2</v>
          </cell>
        </row>
        <row r="1332">
          <cell r="A1332">
            <v>18449658</v>
          </cell>
          <cell r="C1332" t="str">
            <v>India</v>
          </cell>
          <cell r="D1332" t="str">
            <v>Gurgaon</v>
          </cell>
          <cell r="E1332" t="str">
            <v>Dilli Rasoi,Divided Road, Near Pasco Maruti Ltd, Sector 17, Gurgaon</v>
          </cell>
          <cell r="F1332" t="str">
            <v>Sector 17</v>
          </cell>
          <cell r="G1332" t="str">
            <v>Sector 17, Gurgaon</v>
          </cell>
          <cell r="H1332">
            <v>77.057516000000007</v>
          </cell>
          <cell r="I1332">
            <v>28.4879806</v>
          </cell>
          <cell r="J1332" t="str">
            <v>North Indian</v>
          </cell>
          <cell r="K1332">
            <v>200</v>
          </cell>
          <cell r="L1332" t="str">
            <v>Indian Rupees(Rs.)</v>
          </cell>
          <cell r="M1332" t="str">
            <v>No</v>
          </cell>
          <cell r="N1332" t="str">
            <v>No</v>
          </cell>
          <cell r="O1332">
            <v>1</v>
          </cell>
          <cell r="P1332">
            <v>0</v>
          </cell>
          <cell r="Q1332" t="str">
            <v>Not rated</v>
          </cell>
          <cell r="R1332">
            <v>0</v>
          </cell>
        </row>
        <row r="1333">
          <cell r="A1333">
            <v>18396426</v>
          </cell>
          <cell r="C1333" t="str">
            <v>India</v>
          </cell>
          <cell r="D1333" t="str">
            <v>Gurgaon</v>
          </cell>
          <cell r="E1333" t="str">
            <v>Dujal Cafe,HUDA Market, Opposite Anshu Dairy, Sector 17, Gurgaon</v>
          </cell>
          <cell r="F1333" t="str">
            <v>Sector 17</v>
          </cell>
          <cell r="G1333" t="str">
            <v>Sector 17, Gurgaon</v>
          </cell>
          <cell r="H1333">
            <v>77.060801400000003</v>
          </cell>
          <cell r="I1333">
            <v>28.4776466</v>
          </cell>
          <cell r="J1333" t="str">
            <v>Chinese</v>
          </cell>
          <cell r="K1333">
            <v>250</v>
          </cell>
          <cell r="L1333" t="str">
            <v>Indian Rupees(Rs.)</v>
          </cell>
          <cell r="M1333" t="str">
            <v>No</v>
          </cell>
          <cell r="N1333" t="str">
            <v>No</v>
          </cell>
          <cell r="O1333">
            <v>1</v>
          </cell>
          <cell r="P1333">
            <v>0</v>
          </cell>
          <cell r="Q1333" t="str">
            <v>Not rated</v>
          </cell>
          <cell r="R1333">
            <v>0</v>
          </cell>
        </row>
        <row r="1334">
          <cell r="A1334">
            <v>18489522</v>
          </cell>
          <cell r="C1334" t="str">
            <v>India</v>
          </cell>
          <cell r="D1334" t="str">
            <v>Gurgaon</v>
          </cell>
          <cell r="E1334" t="str">
            <v>Full Dabba,Plot 203, Sector 17A, Sector 17, Gurgaon</v>
          </cell>
          <cell r="F1334" t="str">
            <v>Sector 17</v>
          </cell>
          <cell r="G1334" t="str">
            <v>Sector 17, Gurgaon</v>
          </cell>
          <cell r="H1334">
            <v>77.063358500000007</v>
          </cell>
          <cell r="I1334">
            <v>28.497850100000001</v>
          </cell>
          <cell r="J1334" t="str">
            <v>North Indian, South Indian</v>
          </cell>
          <cell r="K1334">
            <v>300</v>
          </cell>
          <cell r="L1334" t="str">
            <v>Indian Rupees(Rs.)</v>
          </cell>
          <cell r="M1334" t="str">
            <v>No</v>
          </cell>
          <cell r="N1334" t="str">
            <v>No</v>
          </cell>
          <cell r="O1334">
            <v>1</v>
          </cell>
          <cell r="P1334">
            <v>0</v>
          </cell>
          <cell r="Q1334" t="str">
            <v>Not rated</v>
          </cell>
          <cell r="R1334">
            <v>1</v>
          </cell>
        </row>
        <row r="1335">
          <cell r="A1335">
            <v>18444299</v>
          </cell>
          <cell r="C1335" t="str">
            <v>India</v>
          </cell>
          <cell r="D1335" t="str">
            <v>Gurgaon</v>
          </cell>
          <cell r="E1335" t="str">
            <v>HSI Food World,90, Lt. Atul Kataria Marg, Sector 17, Gurgaon</v>
          </cell>
          <cell r="F1335" t="str">
            <v>Sector 17</v>
          </cell>
          <cell r="G1335" t="str">
            <v>Sector 17, Gurgaon</v>
          </cell>
          <cell r="H1335">
            <v>77.067059499999999</v>
          </cell>
          <cell r="I1335">
            <v>28.477216299999998</v>
          </cell>
          <cell r="J1335" t="str">
            <v>North Indian, Chinese</v>
          </cell>
          <cell r="K1335">
            <v>600</v>
          </cell>
          <cell r="L1335" t="str">
            <v>Indian Rupees(Rs.)</v>
          </cell>
          <cell r="M1335" t="str">
            <v>No</v>
          </cell>
          <cell r="N1335" t="str">
            <v>No</v>
          </cell>
          <cell r="O1335">
            <v>2</v>
          </cell>
          <cell r="P1335">
            <v>0</v>
          </cell>
          <cell r="Q1335" t="str">
            <v>Not rated</v>
          </cell>
          <cell r="R1335">
            <v>0</v>
          </cell>
        </row>
        <row r="1336">
          <cell r="A1336">
            <v>18449785</v>
          </cell>
          <cell r="C1336" t="str">
            <v>India</v>
          </cell>
          <cell r="D1336" t="str">
            <v>Gurgaon</v>
          </cell>
          <cell r="E1336" t="str">
            <v>Krishna Restaurant,Near PNB ATM, Kaushik Complex, Sukhrali Main Road, Sector 17, Gurgaon</v>
          </cell>
          <cell r="F1336" t="str">
            <v>Sector 17</v>
          </cell>
          <cell r="G1336" t="str">
            <v>Sector 17, Gurgaon</v>
          </cell>
          <cell r="H1336">
            <v>77.061619500000006</v>
          </cell>
          <cell r="I1336">
            <v>28.475655199999999</v>
          </cell>
          <cell r="J1336" t="str">
            <v>North Indian, South Indian, Chinese, Fast Food</v>
          </cell>
          <cell r="K1336">
            <v>500</v>
          </cell>
          <cell r="L1336" t="str">
            <v>Indian Rupees(Rs.)</v>
          </cell>
          <cell r="M1336" t="str">
            <v>No</v>
          </cell>
          <cell r="N1336" t="str">
            <v>No</v>
          </cell>
          <cell r="O1336">
            <v>2</v>
          </cell>
          <cell r="P1336">
            <v>0</v>
          </cell>
          <cell r="Q1336" t="str">
            <v>Not rated</v>
          </cell>
          <cell r="R1336">
            <v>1</v>
          </cell>
        </row>
        <row r="1337">
          <cell r="A1337">
            <v>18449662</v>
          </cell>
          <cell r="C1337" t="str">
            <v>India</v>
          </cell>
          <cell r="D1337" t="str">
            <v>Gurgaon</v>
          </cell>
          <cell r="E1337" t="str">
            <v>Lajawaab House Cafe,25-26, Huda Market, Sector 17, Gurgaon</v>
          </cell>
          <cell r="F1337" t="str">
            <v>Sector 17</v>
          </cell>
          <cell r="G1337" t="str">
            <v>Sector 17, Gurgaon</v>
          </cell>
          <cell r="H1337">
            <v>77.060799099999997</v>
          </cell>
          <cell r="I1337">
            <v>28.477966299999999</v>
          </cell>
          <cell r="J1337" t="str">
            <v>North Indian, South Indian, Chinese</v>
          </cell>
          <cell r="K1337">
            <v>500</v>
          </cell>
          <cell r="L1337" t="str">
            <v>Indian Rupees(Rs.)</v>
          </cell>
          <cell r="M1337" t="str">
            <v>No</v>
          </cell>
          <cell r="N1337" t="str">
            <v>No</v>
          </cell>
          <cell r="O1337">
            <v>2</v>
          </cell>
          <cell r="P1337">
            <v>0</v>
          </cell>
          <cell r="Q1337" t="str">
            <v>Not rated</v>
          </cell>
          <cell r="R1337">
            <v>0</v>
          </cell>
        </row>
        <row r="1338">
          <cell r="A1338">
            <v>18432664</v>
          </cell>
          <cell r="C1338" t="str">
            <v>India</v>
          </cell>
          <cell r="D1338" t="str">
            <v>Gurgaon</v>
          </cell>
          <cell r="E1338" t="str">
            <v>Luncheon Box,Plot 1523, Near Gyan Mandir School, Sector 17 C, Sector 17, Gurgaon</v>
          </cell>
          <cell r="F1338" t="str">
            <v>Sector 17</v>
          </cell>
          <cell r="G1338" t="str">
            <v>Sector 17, Gurgaon</v>
          </cell>
          <cell r="H1338">
            <v>0</v>
          </cell>
          <cell r="I1338">
            <v>0</v>
          </cell>
          <cell r="J1338" t="str">
            <v>North Indian</v>
          </cell>
          <cell r="K1338">
            <v>150</v>
          </cell>
          <cell r="L1338" t="str">
            <v>Indian Rupees(Rs.)</v>
          </cell>
          <cell r="M1338" t="str">
            <v>No</v>
          </cell>
          <cell r="N1338" t="str">
            <v>No</v>
          </cell>
          <cell r="O1338">
            <v>1</v>
          </cell>
          <cell r="P1338">
            <v>0</v>
          </cell>
          <cell r="Q1338" t="str">
            <v>Not rated</v>
          </cell>
          <cell r="R1338">
            <v>0</v>
          </cell>
        </row>
        <row r="1339">
          <cell r="A1339">
            <v>304793</v>
          </cell>
          <cell r="C1339" t="str">
            <v>India</v>
          </cell>
          <cell r="D1339" t="str">
            <v>Gurgaon</v>
          </cell>
          <cell r="E1339" t="str">
            <v>Modern Sweets,Opposite Sun Tower, Sukhrali Village, Sector 17, Gurgaon</v>
          </cell>
          <cell r="F1339" t="str">
            <v>Sector 17</v>
          </cell>
          <cell r="G1339" t="str">
            <v>Sector 17, Gurgaon</v>
          </cell>
          <cell r="H1339">
            <v>77.060324199999997</v>
          </cell>
          <cell r="I1339">
            <v>28.475383399999998</v>
          </cell>
          <cell r="J1339" t="str">
            <v>Mithai, Street Food</v>
          </cell>
          <cell r="K1339">
            <v>100</v>
          </cell>
          <cell r="L1339" t="str">
            <v>Indian Rupees(Rs.)</v>
          </cell>
          <cell r="M1339" t="str">
            <v>No</v>
          </cell>
          <cell r="N1339" t="str">
            <v>No</v>
          </cell>
          <cell r="O1339">
            <v>1</v>
          </cell>
          <cell r="P1339">
            <v>0</v>
          </cell>
          <cell r="Q1339" t="str">
            <v>Not rated</v>
          </cell>
          <cell r="R1339">
            <v>2</v>
          </cell>
        </row>
        <row r="1340">
          <cell r="A1340">
            <v>302256</v>
          </cell>
          <cell r="C1340" t="str">
            <v>India</v>
          </cell>
          <cell r="D1340" t="str">
            <v>Gurgaon</v>
          </cell>
          <cell r="E1340" t="str">
            <v>Radha Swami Shudh Vaishno Dhaba,17 &amp; 18, Old Delhi Road, Sector 17, Gurgaon</v>
          </cell>
          <cell r="F1340" t="str">
            <v>Sector 17</v>
          </cell>
          <cell r="G1340" t="str">
            <v>Sector 17, Gurgaon</v>
          </cell>
          <cell r="H1340">
            <v>77.055851700000005</v>
          </cell>
          <cell r="I1340">
            <v>28.488876000000001</v>
          </cell>
          <cell r="J1340" t="str">
            <v>North Indian</v>
          </cell>
          <cell r="K1340">
            <v>150</v>
          </cell>
          <cell r="L1340" t="str">
            <v>Indian Rupees(Rs.)</v>
          </cell>
          <cell r="M1340" t="str">
            <v>No</v>
          </cell>
          <cell r="N1340" t="str">
            <v>No</v>
          </cell>
          <cell r="O1340">
            <v>1</v>
          </cell>
          <cell r="P1340">
            <v>0</v>
          </cell>
          <cell r="Q1340" t="str">
            <v>Not rated</v>
          </cell>
          <cell r="R1340">
            <v>1</v>
          </cell>
        </row>
        <row r="1341">
          <cell r="A1341">
            <v>18312631</v>
          </cell>
          <cell r="C1341" t="str">
            <v>India</v>
          </cell>
          <cell r="D1341" t="str">
            <v>Gurgaon</v>
          </cell>
          <cell r="E1341" t="str">
            <v>Raju Vaishno Amritsari Dhaba,17-C, Sukhrali, Sector 17, Gurgaon</v>
          </cell>
          <cell r="F1341" t="str">
            <v>Sector 17</v>
          </cell>
          <cell r="G1341" t="str">
            <v>Sector 17, Gurgaon</v>
          </cell>
          <cell r="H1341">
            <v>77.059873300000007</v>
          </cell>
          <cell r="I1341">
            <v>28.4752695</v>
          </cell>
          <cell r="J1341" t="str">
            <v>North Indian</v>
          </cell>
          <cell r="K1341">
            <v>150</v>
          </cell>
          <cell r="L1341" t="str">
            <v>Indian Rupees(Rs.)</v>
          </cell>
          <cell r="M1341" t="str">
            <v>No</v>
          </cell>
          <cell r="N1341" t="str">
            <v>No</v>
          </cell>
          <cell r="O1341">
            <v>1</v>
          </cell>
          <cell r="P1341">
            <v>0</v>
          </cell>
          <cell r="Q1341" t="str">
            <v>Not rated</v>
          </cell>
          <cell r="R1341">
            <v>0</v>
          </cell>
        </row>
        <row r="1342">
          <cell r="A1342">
            <v>18449666</v>
          </cell>
          <cell r="C1342" t="str">
            <v>India</v>
          </cell>
          <cell r="D1342" t="str">
            <v>Gurgaon</v>
          </cell>
          <cell r="E1342" t="str">
            <v>Rustic Flavours,Shop 18, HUDA Market, Sector 17, Gurgaon</v>
          </cell>
          <cell r="F1342" t="str">
            <v>Sector 17</v>
          </cell>
          <cell r="G1342" t="str">
            <v>Sector 17, Gurgaon</v>
          </cell>
          <cell r="H1342">
            <v>77.060538899999997</v>
          </cell>
          <cell r="I1342">
            <v>28.478336599999999</v>
          </cell>
          <cell r="J1342" t="str">
            <v>North Indian</v>
          </cell>
          <cell r="K1342">
            <v>550</v>
          </cell>
          <cell r="L1342" t="str">
            <v>Indian Rupees(Rs.)</v>
          </cell>
          <cell r="M1342" t="str">
            <v>No</v>
          </cell>
          <cell r="N1342" t="str">
            <v>No</v>
          </cell>
          <cell r="O1342">
            <v>2</v>
          </cell>
          <cell r="P1342">
            <v>0</v>
          </cell>
          <cell r="Q1342" t="str">
            <v>Not rated</v>
          </cell>
          <cell r="R1342">
            <v>2</v>
          </cell>
        </row>
        <row r="1343">
          <cell r="A1343">
            <v>18396191</v>
          </cell>
          <cell r="C1343" t="str">
            <v>India</v>
          </cell>
          <cell r="D1343" t="str">
            <v>Gurgaon</v>
          </cell>
          <cell r="E1343" t="str">
            <v>VK Food Court,MG Road, Sukhrali, Sector 17, Gurgaon</v>
          </cell>
          <cell r="F1343" t="str">
            <v>Sector 17</v>
          </cell>
          <cell r="G1343" t="str">
            <v>Sector 17, Gurgaon</v>
          </cell>
          <cell r="H1343">
            <v>77.061025799999996</v>
          </cell>
          <cell r="I1343">
            <v>28.475570900000001</v>
          </cell>
          <cell r="J1343" t="str">
            <v>North Indian, Chinese</v>
          </cell>
          <cell r="K1343">
            <v>400</v>
          </cell>
          <cell r="L1343" t="str">
            <v>Indian Rupees(Rs.)</v>
          </cell>
          <cell r="M1343" t="str">
            <v>No</v>
          </cell>
          <cell r="N1343" t="str">
            <v>No</v>
          </cell>
          <cell r="O1343">
            <v>1</v>
          </cell>
          <cell r="P1343">
            <v>0</v>
          </cell>
          <cell r="Q1343" t="str">
            <v>Not rated</v>
          </cell>
          <cell r="R1343">
            <v>0</v>
          </cell>
        </row>
        <row r="1344">
          <cell r="A1344">
            <v>302251</v>
          </cell>
          <cell r="C1344" t="str">
            <v>India</v>
          </cell>
          <cell r="D1344" t="str">
            <v>Gurgaon</v>
          </cell>
          <cell r="E1344" t="str">
            <v>Domino's Pizza,Ground Floor, Amenity Block, IT/ITES SEZ, Village Dundahera, Near Sector 21, Sector 21, Gurgaon</v>
          </cell>
          <cell r="F1344" t="str">
            <v>Sector 21</v>
          </cell>
          <cell r="G1344" t="str">
            <v>Sector 21, Gurgaon</v>
          </cell>
          <cell r="H1344">
            <v>77.0714215</v>
          </cell>
          <cell r="I1344">
            <v>28.509770400000001</v>
          </cell>
          <cell r="J1344" t="str">
            <v>Pizza, Fast Food</v>
          </cell>
          <cell r="K1344">
            <v>700</v>
          </cell>
          <cell r="L1344" t="str">
            <v>Indian Rupees(Rs.)</v>
          </cell>
          <cell r="M1344" t="str">
            <v>No</v>
          </cell>
          <cell r="N1344" t="str">
            <v>No</v>
          </cell>
          <cell r="O1344">
            <v>2</v>
          </cell>
          <cell r="P1344">
            <v>3.3</v>
          </cell>
          <cell r="Q1344" t="str">
            <v>Average</v>
          </cell>
          <cell r="R1344">
            <v>32</v>
          </cell>
        </row>
        <row r="1345">
          <cell r="A1345">
            <v>18466943</v>
          </cell>
          <cell r="C1345" t="str">
            <v>India</v>
          </cell>
          <cell r="D1345" t="str">
            <v>Gurgaon</v>
          </cell>
          <cell r="E1345" t="str">
            <v>GoGourmet,Unit 2B, Amenity Block-II, Candor Techspace, Sector 21, Gurgaon</v>
          </cell>
          <cell r="F1345" t="str">
            <v>Sector 21</v>
          </cell>
          <cell r="G1345" t="str">
            <v>Sector 21, Gurgaon</v>
          </cell>
          <cell r="H1345">
            <v>77.071691299999998</v>
          </cell>
          <cell r="I1345">
            <v>28.509437800000001</v>
          </cell>
          <cell r="J1345" t="str">
            <v>Healthy Food, Beverages</v>
          </cell>
          <cell r="K1345">
            <v>600</v>
          </cell>
          <cell r="L1345" t="str">
            <v>Indian Rupees(Rs.)</v>
          </cell>
          <cell r="M1345" t="str">
            <v>No</v>
          </cell>
          <cell r="N1345" t="str">
            <v>No</v>
          </cell>
          <cell r="O1345">
            <v>2</v>
          </cell>
          <cell r="P1345">
            <v>3.2</v>
          </cell>
          <cell r="Q1345" t="str">
            <v>Average</v>
          </cell>
          <cell r="R1345">
            <v>8</v>
          </cell>
        </row>
        <row r="1346">
          <cell r="A1346">
            <v>18238248</v>
          </cell>
          <cell r="C1346" t="str">
            <v>India</v>
          </cell>
          <cell r="D1346" t="str">
            <v>Gurgaon</v>
          </cell>
          <cell r="E1346" t="str">
            <v>Snack Shack,Building 4, Near Food Court, Unitech Infospace, Sector 21, Gurgaon</v>
          </cell>
          <cell r="F1346" t="str">
            <v>Sector 21</v>
          </cell>
          <cell r="G1346" t="str">
            <v>Sector 21, Gurgaon</v>
          </cell>
          <cell r="H1346">
            <v>77.0714215</v>
          </cell>
          <cell r="I1346">
            <v>28.509591100000002</v>
          </cell>
          <cell r="J1346" t="str">
            <v>Chinese</v>
          </cell>
          <cell r="K1346">
            <v>400</v>
          </cell>
          <cell r="L1346" t="str">
            <v>Indian Rupees(Rs.)</v>
          </cell>
          <cell r="M1346" t="str">
            <v>No</v>
          </cell>
          <cell r="N1346" t="str">
            <v>Yes</v>
          </cell>
          <cell r="O1346">
            <v>1</v>
          </cell>
          <cell r="P1346">
            <v>2.7</v>
          </cell>
          <cell r="Q1346" t="str">
            <v>Average</v>
          </cell>
          <cell r="R1346">
            <v>15</v>
          </cell>
        </row>
        <row r="1347">
          <cell r="A1347">
            <v>18420426</v>
          </cell>
          <cell r="C1347" t="str">
            <v>India</v>
          </cell>
          <cell r="D1347" t="str">
            <v>Gurgaon</v>
          </cell>
          <cell r="E1347" t="str">
            <v>Westí©ross,A11/B32, Unit 2A, Block 4A, IT/ITeS SEZ Candor TechSpace, Dundahera, Sector 21, Gurgaon</v>
          </cell>
          <cell r="F1347" t="str">
            <v>Sector 21</v>
          </cell>
          <cell r="G1347" t="str">
            <v>Sector 21, Gurgaon</v>
          </cell>
          <cell r="H1347">
            <v>77.069382700000006</v>
          </cell>
          <cell r="I1347">
            <v>28.510128000000002</v>
          </cell>
          <cell r="J1347" t="str">
            <v>Italian, Mexican</v>
          </cell>
          <cell r="K1347">
            <v>400</v>
          </cell>
          <cell r="L1347" t="str">
            <v>Indian Rupees(Rs.)</v>
          </cell>
          <cell r="M1347" t="str">
            <v>No</v>
          </cell>
          <cell r="N1347" t="str">
            <v>Yes</v>
          </cell>
          <cell r="O1347">
            <v>1</v>
          </cell>
          <cell r="P1347">
            <v>3.5</v>
          </cell>
          <cell r="Q1347" t="str">
            <v>Good</v>
          </cell>
          <cell r="R1347">
            <v>40</v>
          </cell>
        </row>
        <row r="1348">
          <cell r="A1348">
            <v>18466973</v>
          </cell>
          <cell r="C1348" t="str">
            <v>India</v>
          </cell>
          <cell r="D1348" t="str">
            <v>Gurgaon</v>
          </cell>
          <cell r="E1348" t="str">
            <v>Fruitpro,Unit Sez Aminity Block, Sector 21, Gurgaon</v>
          </cell>
          <cell r="F1348" t="str">
            <v>Sector 21</v>
          </cell>
          <cell r="G1348" t="str">
            <v>Sector 21, Gurgaon</v>
          </cell>
          <cell r="H1348">
            <v>77.071691299999998</v>
          </cell>
          <cell r="I1348">
            <v>28.5100652</v>
          </cell>
          <cell r="J1348" t="str">
            <v>Beverages</v>
          </cell>
          <cell r="K1348">
            <v>150</v>
          </cell>
          <cell r="L1348" t="str">
            <v>Indian Rupees(Rs.)</v>
          </cell>
          <cell r="M1348" t="str">
            <v>No</v>
          </cell>
          <cell r="N1348" t="str">
            <v>No</v>
          </cell>
          <cell r="O1348">
            <v>1</v>
          </cell>
          <cell r="P1348">
            <v>0</v>
          </cell>
          <cell r="Q1348" t="str">
            <v>Not rated</v>
          </cell>
          <cell r="R1348">
            <v>0</v>
          </cell>
        </row>
        <row r="1349">
          <cell r="A1349">
            <v>18446482</v>
          </cell>
          <cell r="C1349" t="str">
            <v>India</v>
          </cell>
          <cell r="D1349" t="str">
            <v>Gurgaon</v>
          </cell>
          <cell r="E1349" t="str">
            <v>Konetto Pizza,Amenity Block 2, Info City, Old Delhi Gurugram Road, Sector 21, Gurgaon</v>
          </cell>
          <cell r="F1349" t="str">
            <v>Sector 21</v>
          </cell>
          <cell r="G1349" t="str">
            <v>Sector 21, Gurgaon</v>
          </cell>
          <cell r="H1349">
            <v>0</v>
          </cell>
          <cell r="I1349">
            <v>0</v>
          </cell>
          <cell r="J1349" t="str">
            <v>Pizza</v>
          </cell>
          <cell r="K1349">
            <v>150</v>
          </cell>
          <cell r="L1349" t="str">
            <v>Indian Rupees(Rs.)</v>
          </cell>
          <cell r="M1349" t="str">
            <v>No</v>
          </cell>
          <cell r="N1349" t="str">
            <v>No</v>
          </cell>
          <cell r="O1349">
            <v>1</v>
          </cell>
          <cell r="P1349">
            <v>0</v>
          </cell>
          <cell r="Q1349" t="str">
            <v>Not rated</v>
          </cell>
          <cell r="R1349">
            <v>0</v>
          </cell>
        </row>
        <row r="1350">
          <cell r="A1350">
            <v>18372325</v>
          </cell>
          <cell r="C1350" t="str">
            <v>India</v>
          </cell>
          <cell r="D1350" t="str">
            <v>Gurgaon</v>
          </cell>
          <cell r="E1350" t="str">
            <v>Tpot,Shop 14, Aminities Block, Infospace, Sector 21, Gurgaon</v>
          </cell>
          <cell r="F1350" t="str">
            <v>Sector 21</v>
          </cell>
          <cell r="G1350" t="str">
            <v>Sector 21, Gurgaon</v>
          </cell>
          <cell r="H1350">
            <v>77.071264499999998</v>
          </cell>
          <cell r="I1350">
            <v>28.5096025</v>
          </cell>
          <cell r="J1350" t="str">
            <v>Cafe</v>
          </cell>
          <cell r="K1350">
            <v>800</v>
          </cell>
          <cell r="L1350" t="str">
            <v>Indian Rupees(Rs.)</v>
          </cell>
          <cell r="M1350" t="str">
            <v>No</v>
          </cell>
          <cell r="N1350" t="str">
            <v>Yes</v>
          </cell>
          <cell r="O1350">
            <v>2</v>
          </cell>
          <cell r="P1350">
            <v>0</v>
          </cell>
          <cell r="Q1350" t="str">
            <v>Not rated</v>
          </cell>
          <cell r="R1350">
            <v>3</v>
          </cell>
        </row>
        <row r="1351">
          <cell r="A1351">
            <v>18291458</v>
          </cell>
          <cell r="C1351" t="str">
            <v>India</v>
          </cell>
          <cell r="D1351" t="str">
            <v>Gurgaon</v>
          </cell>
          <cell r="E1351" t="str">
            <v>Cake Desire,Shop 118, Sector 22, Gurgaon</v>
          </cell>
          <cell r="F1351" t="str">
            <v>Sector 22</v>
          </cell>
          <cell r="G1351" t="str">
            <v>Sector 22, Gurgaon</v>
          </cell>
          <cell r="H1351">
            <v>77.064446899999993</v>
          </cell>
          <cell r="I1351">
            <v>28.502959600000001</v>
          </cell>
          <cell r="J1351" t="str">
            <v>Bakery</v>
          </cell>
          <cell r="K1351">
            <v>400</v>
          </cell>
          <cell r="L1351" t="str">
            <v>Indian Rupees(Rs.)</v>
          </cell>
          <cell r="M1351" t="str">
            <v>No</v>
          </cell>
          <cell r="N1351" t="str">
            <v>No</v>
          </cell>
          <cell r="O1351">
            <v>1</v>
          </cell>
          <cell r="P1351">
            <v>3</v>
          </cell>
          <cell r="Q1351" t="str">
            <v>Average</v>
          </cell>
          <cell r="R1351">
            <v>4</v>
          </cell>
        </row>
        <row r="1352">
          <cell r="A1352">
            <v>18485789</v>
          </cell>
          <cell r="C1352" t="str">
            <v>India</v>
          </cell>
          <cell r="D1352" t="str">
            <v>Gurgaon</v>
          </cell>
          <cell r="E1352" t="str">
            <v>Burger Xpress,Shop 32, HUDA Market, Sector 22, Gurgaon</v>
          </cell>
          <cell r="F1352" t="str">
            <v>Sector 22</v>
          </cell>
          <cell r="G1352" t="str">
            <v>Sector 22, Gurgaon</v>
          </cell>
          <cell r="H1352">
            <v>0</v>
          </cell>
          <cell r="I1352">
            <v>0</v>
          </cell>
          <cell r="J1352" t="str">
            <v>Fast Food</v>
          </cell>
          <cell r="K1352">
            <v>300</v>
          </cell>
          <cell r="L1352" t="str">
            <v>Indian Rupees(Rs.)</v>
          </cell>
          <cell r="M1352" t="str">
            <v>No</v>
          </cell>
          <cell r="N1352" t="str">
            <v>No</v>
          </cell>
          <cell r="O1352">
            <v>1</v>
          </cell>
          <cell r="P1352">
            <v>0</v>
          </cell>
          <cell r="Q1352" t="str">
            <v>Not rated</v>
          </cell>
          <cell r="R1352">
            <v>2</v>
          </cell>
        </row>
        <row r="1353">
          <cell r="A1353">
            <v>313477</v>
          </cell>
          <cell r="C1353" t="str">
            <v>India</v>
          </cell>
          <cell r="D1353" t="str">
            <v>Gurgaon</v>
          </cell>
          <cell r="E1353" t="str">
            <v>Divine Bites,Sector 22, Gurgaon</v>
          </cell>
          <cell r="F1353" t="str">
            <v>Sector 22</v>
          </cell>
          <cell r="G1353" t="str">
            <v>Sector 22, Gurgaon</v>
          </cell>
          <cell r="H1353">
            <v>77.062291599999995</v>
          </cell>
          <cell r="I1353">
            <v>28.502900100000002</v>
          </cell>
          <cell r="J1353" t="str">
            <v>Bakery</v>
          </cell>
          <cell r="K1353">
            <v>300</v>
          </cell>
          <cell r="L1353" t="str">
            <v>Indian Rupees(Rs.)</v>
          </cell>
          <cell r="M1353" t="str">
            <v>No</v>
          </cell>
          <cell r="N1353" t="str">
            <v>Yes</v>
          </cell>
          <cell r="O1353">
            <v>1</v>
          </cell>
          <cell r="P1353">
            <v>0</v>
          </cell>
          <cell r="Q1353" t="str">
            <v>Not rated</v>
          </cell>
          <cell r="R1353">
            <v>0</v>
          </cell>
        </row>
        <row r="1354">
          <cell r="A1354">
            <v>18133515</v>
          </cell>
          <cell r="C1354" t="str">
            <v>India</v>
          </cell>
          <cell r="D1354" t="str">
            <v>Gurgaon</v>
          </cell>
          <cell r="E1354" t="str">
            <v>Interaxis,Sector 22, Gurgaon</v>
          </cell>
          <cell r="F1354" t="str">
            <v>Sector 22</v>
          </cell>
          <cell r="G1354" t="str">
            <v>Sector 22, Gurgaon</v>
          </cell>
          <cell r="H1354">
            <v>0</v>
          </cell>
          <cell r="I1354">
            <v>0</v>
          </cell>
          <cell r="J1354" t="str">
            <v>Raw Meats, Fast Food</v>
          </cell>
          <cell r="K1354">
            <v>400</v>
          </cell>
          <cell r="L1354" t="str">
            <v>Indian Rupees(Rs.)</v>
          </cell>
          <cell r="M1354" t="str">
            <v>No</v>
          </cell>
          <cell r="N1354" t="str">
            <v>No</v>
          </cell>
          <cell r="O1354">
            <v>1</v>
          </cell>
          <cell r="P1354">
            <v>0</v>
          </cell>
          <cell r="Q1354" t="str">
            <v>Not rated</v>
          </cell>
          <cell r="R1354">
            <v>0</v>
          </cell>
        </row>
        <row r="1355">
          <cell r="A1355">
            <v>18312451</v>
          </cell>
          <cell r="C1355" t="str">
            <v>India</v>
          </cell>
          <cell r="D1355" t="str">
            <v>Gurgaon</v>
          </cell>
          <cell r="E1355" t="str">
            <v>Kwality wall's swirl's,Unitech Infospace, Sector 22, Gurgaon</v>
          </cell>
          <cell r="F1355" t="str">
            <v>Sector 22</v>
          </cell>
          <cell r="G1355" t="str">
            <v>Sector 22, Gurgaon</v>
          </cell>
          <cell r="H1355">
            <v>77.073850899999996</v>
          </cell>
          <cell r="I1355">
            <v>28.510145600000001</v>
          </cell>
          <cell r="J1355" t="str">
            <v>Ice Cream</v>
          </cell>
          <cell r="K1355">
            <v>200</v>
          </cell>
          <cell r="L1355" t="str">
            <v>Indian Rupees(Rs.)</v>
          </cell>
          <cell r="M1355" t="str">
            <v>No</v>
          </cell>
          <cell r="N1355" t="str">
            <v>No</v>
          </cell>
          <cell r="O1355">
            <v>1</v>
          </cell>
          <cell r="P1355">
            <v>0</v>
          </cell>
          <cell r="Q1355" t="str">
            <v>Not rated</v>
          </cell>
          <cell r="R1355">
            <v>0</v>
          </cell>
        </row>
        <row r="1356">
          <cell r="A1356">
            <v>18312606</v>
          </cell>
          <cell r="C1356" t="str">
            <v>India</v>
          </cell>
          <cell r="D1356" t="str">
            <v>Gurgaon</v>
          </cell>
          <cell r="E1356" t="str">
            <v>Milan Apna Dhaba,Near Jawala Mill Chowk, Sector 22, Gurgaon</v>
          </cell>
          <cell r="F1356" t="str">
            <v>Sector 22</v>
          </cell>
          <cell r="G1356" t="str">
            <v>Sector 22, Gurgaon</v>
          </cell>
          <cell r="H1356">
            <v>77.068947600000001</v>
          </cell>
          <cell r="I1356">
            <v>28.5035524</v>
          </cell>
          <cell r="J1356" t="str">
            <v>North Indian</v>
          </cell>
          <cell r="K1356">
            <v>300</v>
          </cell>
          <cell r="L1356" t="str">
            <v>Indian Rupees(Rs.)</v>
          </cell>
          <cell r="M1356" t="str">
            <v>No</v>
          </cell>
          <cell r="N1356" t="str">
            <v>No</v>
          </cell>
          <cell r="O1356">
            <v>1</v>
          </cell>
          <cell r="P1356">
            <v>0</v>
          </cell>
          <cell r="Q1356" t="str">
            <v>Not rated</v>
          </cell>
          <cell r="R1356">
            <v>0</v>
          </cell>
        </row>
        <row r="1357">
          <cell r="A1357">
            <v>18144444</v>
          </cell>
          <cell r="C1357" t="str">
            <v>India</v>
          </cell>
          <cell r="D1357" t="str">
            <v>Gurgaon</v>
          </cell>
          <cell r="E1357" t="str">
            <v>R S Foods,Shop 2, Old Delhi Gurgaon Road, Near Jawala Mill, Sector 22, Gurgaon</v>
          </cell>
          <cell r="F1357" t="str">
            <v>Sector 22</v>
          </cell>
          <cell r="G1357" t="str">
            <v>Sector 22, Gurgaon</v>
          </cell>
          <cell r="H1357">
            <v>77.069655800000007</v>
          </cell>
          <cell r="I1357">
            <v>28.505007200000001</v>
          </cell>
          <cell r="J1357" t="str">
            <v>Mughlai, North Indian</v>
          </cell>
          <cell r="K1357">
            <v>450</v>
          </cell>
          <cell r="L1357" t="str">
            <v>Indian Rupees(Rs.)</v>
          </cell>
          <cell r="M1357" t="str">
            <v>No</v>
          </cell>
          <cell r="N1357" t="str">
            <v>No</v>
          </cell>
          <cell r="O1357">
            <v>1</v>
          </cell>
          <cell r="P1357">
            <v>0</v>
          </cell>
          <cell r="Q1357" t="str">
            <v>Not rated</v>
          </cell>
          <cell r="R1357">
            <v>0</v>
          </cell>
        </row>
        <row r="1358">
          <cell r="A1358">
            <v>18492641</v>
          </cell>
          <cell r="C1358" t="str">
            <v>India</v>
          </cell>
          <cell r="D1358" t="str">
            <v>Gurgaon</v>
          </cell>
          <cell r="E1358" t="str">
            <v>Ronny Flavours,Shop 105, Main Market, Sector 22, Gurgaon, Delhi NCR</v>
          </cell>
          <cell r="F1358" t="str">
            <v>Sector 22</v>
          </cell>
          <cell r="G1358" t="str">
            <v>Sector 22, Gurgaon</v>
          </cell>
          <cell r="H1358">
            <v>0</v>
          </cell>
          <cell r="I1358">
            <v>0</v>
          </cell>
          <cell r="J1358" t="str">
            <v>Fast Food, Beverages</v>
          </cell>
          <cell r="K1358">
            <v>300</v>
          </cell>
          <cell r="L1358" t="str">
            <v>Indian Rupees(Rs.)</v>
          </cell>
          <cell r="M1358" t="str">
            <v>No</v>
          </cell>
          <cell r="N1358" t="str">
            <v>No</v>
          </cell>
          <cell r="O1358">
            <v>1</v>
          </cell>
          <cell r="P1358">
            <v>0</v>
          </cell>
          <cell r="Q1358" t="str">
            <v>Not rated</v>
          </cell>
          <cell r="R1358">
            <v>2</v>
          </cell>
        </row>
        <row r="1359">
          <cell r="A1359">
            <v>18463956</v>
          </cell>
          <cell r="C1359" t="str">
            <v>India</v>
          </cell>
          <cell r="D1359" t="str">
            <v>Gurgaon</v>
          </cell>
          <cell r="E1359" t="str">
            <v>Shahi  Chicken Corner,Jwala Mill Road Shop No.6, Sector 22, Gurgaon</v>
          </cell>
          <cell r="F1359" t="str">
            <v>Sector 22</v>
          </cell>
          <cell r="G1359" t="str">
            <v>Sector 22, Gurgaon</v>
          </cell>
          <cell r="H1359">
            <v>77.069138600000002</v>
          </cell>
          <cell r="I1359">
            <v>28.503599099999999</v>
          </cell>
          <cell r="J1359" t="str">
            <v>Mughlai</v>
          </cell>
          <cell r="K1359">
            <v>250</v>
          </cell>
          <cell r="L1359" t="str">
            <v>Indian Rupees(Rs.)</v>
          </cell>
          <cell r="M1359" t="str">
            <v>No</v>
          </cell>
          <cell r="N1359" t="str">
            <v>No</v>
          </cell>
          <cell r="O1359">
            <v>1</v>
          </cell>
          <cell r="P1359">
            <v>0</v>
          </cell>
          <cell r="Q1359" t="str">
            <v>Not rated</v>
          </cell>
          <cell r="R1359">
            <v>0</v>
          </cell>
        </row>
        <row r="1360">
          <cell r="A1360">
            <v>18365988</v>
          </cell>
          <cell r="C1360" t="str">
            <v>India</v>
          </cell>
          <cell r="D1360" t="str">
            <v>Gurgaon</v>
          </cell>
          <cell r="E1360" t="str">
            <v>Behrouz Biryani,Sector 23, Gurgaon</v>
          </cell>
          <cell r="F1360" t="str">
            <v>Sector 23</v>
          </cell>
          <cell r="G1360" t="str">
            <v>Sector 23, Gurgaon</v>
          </cell>
          <cell r="H1360">
            <v>77.054138399999999</v>
          </cell>
          <cell r="I1360">
            <v>28.504133499999998</v>
          </cell>
          <cell r="J1360" t="str">
            <v>Biryani</v>
          </cell>
          <cell r="K1360">
            <v>600</v>
          </cell>
          <cell r="L1360" t="str">
            <v>Indian Rupees(Rs.)</v>
          </cell>
          <cell r="M1360" t="str">
            <v>No</v>
          </cell>
          <cell r="N1360" t="str">
            <v>Yes</v>
          </cell>
          <cell r="O1360">
            <v>2</v>
          </cell>
          <cell r="P1360">
            <v>3.4</v>
          </cell>
          <cell r="Q1360" t="str">
            <v>Average</v>
          </cell>
          <cell r="R1360">
            <v>17</v>
          </cell>
        </row>
        <row r="1361">
          <cell r="A1361">
            <v>18463970</v>
          </cell>
          <cell r="C1361" t="str">
            <v>India</v>
          </cell>
          <cell r="D1361" t="str">
            <v>Gurgaon</v>
          </cell>
          <cell r="E1361" t="str">
            <v>Biryani Art,SCO 48, DSC Market, A Urban Estate, Sector 23, Gurgaon</v>
          </cell>
          <cell r="F1361" t="str">
            <v>Sector 23</v>
          </cell>
          <cell r="G1361" t="str">
            <v>Sector 23, Gurgaon</v>
          </cell>
          <cell r="H1361">
            <v>77.053560599999997</v>
          </cell>
          <cell r="I1361">
            <v>28.504104099999999</v>
          </cell>
          <cell r="J1361" t="str">
            <v>Hyderabadi, North Indian, Biryani</v>
          </cell>
          <cell r="K1361">
            <v>1100</v>
          </cell>
          <cell r="L1361" t="str">
            <v>Indian Rupees(Rs.)</v>
          </cell>
          <cell r="M1361" t="str">
            <v>Yes</v>
          </cell>
          <cell r="N1361" t="str">
            <v>Yes</v>
          </cell>
          <cell r="O1361">
            <v>3</v>
          </cell>
          <cell r="P1361">
            <v>3.3</v>
          </cell>
          <cell r="Q1361" t="str">
            <v>Average</v>
          </cell>
          <cell r="R1361">
            <v>8</v>
          </cell>
        </row>
        <row r="1362">
          <cell r="A1362">
            <v>309867</v>
          </cell>
          <cell r="C1362" t="str">
            <v>India</v>
          </cell>
          <cell r="D1362" t="str">
            <v>Gurgaon</v>
          </cell>
          <cell r="E1362" t="str">
            <v>Daawat-e! Amritsar,Shop 10, 1st Floor, Sector 23 Market, Sector 23, Gurgaon</v>
          </cell>
          <cell r="F1362" t="str">
            <v>Sector 23</v>
          </cell>
          <cell r="G1362" t="str">
            <v>Sector 23, Gurgaon</v>
          </cell>
          <cell r="H1362">
            <v>77.064663300000007</v>
          </cell>
          <cell r="I1362">
            <v>28.5029179</v>
          </cell>
          <cell r="J1362" t="str">
            <v>Mughlai</v>
          </cell>
          <cell r="K1362">
            <v>700</v>
          </cell>
          <cell r="L1362" t="str">
            <v>Indian Rupees(Rs.)</v>
          </cell>
          <cell r="M1362" t="str">
            <v>No</v>
          </cell>
          <cell r="N1362" t="str">
            <v>Yes</v>
          </cell>
          <cell r="O1362">
            <v>2</v>
          </cell>
          <cell r="P1362">
            <v>2.9</v>
          </cell>
          <cell r="Q1362" t="str">
            <v>Average</v>
          </cell>
          <cell r="R1362">
            <v>27</v>
          </cell>
        </row>
        <row r="1363">
          <cell r="A1363">
            <v>18412887</v>
          </cell>
          <cell r="C1363" t="str">
            <v>India</v>
          </cell>
          <cell r="D1363" t="str">
            <v>Gurgaon</v>
          </cell>
          <cell r="E1363" t="str">
            <v>Faasos,SCO 48, Sector 23-A, Sector 23, Gurgaon</v>
          </cell>
          <cell r="F1363" t="str">
            <v>Sector 23</v>
          </cell>
          <cell r="G1363" t="str">
            <v>Sector 23, Gurgaon</v>
          </cell>
          <cell r="H1363">
            <v>77.053841399999996</v>
          </cell>
          <cell r="I1363">
            <v>28.504107399999999</v>
          </cell>
          <cell r="J1363" t="str">
            <v>North Indian, Fast Food</v>
          </cell>
          <cell r="K1363">
            <v>600</v>
          </cell>
          <cell r="L1363" t="str">
            <v>Indian Rupees(Rs.)</v>
          </cell>
          <cell r="M1363" t="str">
            <v>No</v>
          </cell>
          <cell r="N1363" t="str">
            <v>Yes</v>
          </cell>
          <cell r="O1363">
            <v>2</v>
          </cell>
          <cell r="P1363">
            <v>3</v>
          </cell>
          <cell r="Q1363" t="str">
            <v>Average</v>
          </cell>
          <cell r="R1363">
            <v>13</v>
          </cell>
        </row>
        <row r="1364">
          <cell r="A1364">
            <v>18423107</v>
          </cell>
          <cell r="C1364" t="str">
            <v>India</v>
          </cell>
          <cell r="D1364" t="str">
            <v>Gurgaon</v>
          </cell>
          <cell r="E1364" t="str">
            <v>Ovenstory Pizza,Sector 23, Gurgaon</v>
          </cell>
          <cell r="F1364" t="str">
            <v>Sector 23</v>
          </cell>
          <cell r="G1364" t="str">
            <v>Sector 23, Gurgaon</v>
          </cell>
          <cell r="H1364">
            <v>77.054064299999993</v>
          </cell>
          <cell r="I1364">
            <v>28.504178400000001</v>
          </cell>
          <cell r="J1364" t="str">
            <v>Pizza, Fast Food</v>
          </cell>
          <cell r="K1364">
            <v>500</v>
          </cell>
          <cell r="L1364" t="str">
            <v>Indian Rupees(Rs.)</v>
          </cell>
          <cell r="M1364" t="str">
            <v>No</v>
          </cell>
          <cell r="N1364" t="str">
            <v>Yes</v>
          </cell>
          <cell r="O1364">
            <v>2</v>
          </cell>
          <cell r="P1364">
            <v>3.3</v>
          </cell>
          <cell r="Q1364" t="str">
            <v>Average</v>
          </cell>
          <cell r="R1364">
            <v>15</v>
          </cell>
        </row>
        <row r="1365">
          <cell r="A1365">
            <v>4121</v>
          </cell>
          <cell r="C1365" t="str">
            <v>India</v>
          </cell>
          <cell r="D1365" t="str">
            <v>Gurgaon</v>
          </cell>
          <cell r="E1365" t="str">
            <v>Pizza Hut Delivery,SCO 63, Ground Floor, Behind HP Petrol Pump, Sector 23 A, Near Sector 23, Gurgaon</v>
          </cell>
          <cell r="F1365" t="str">
            <v>Sector 23</v>
          </cell>
          <cell r="G1365" t="str">
            <v>Sector 23, Gurgaon</v>
          </cell>
          <cell r="H1365">
            <v>77.054156899999995</v>
          </cell>
          <cell r="I1365">
            <v>28.504121999999999</v>
          </cell>
          <cell r="J1365" t="str">
            <v>Italian, Pizza, Fast Food</v>
          </cell>
          <cell r="K1365">
            <v>800</v>
          </cell>
          <cell r="L1365" t="str">
            <v>Indian Rupees(Rs.)</v>
          </cell>
          <cell r="M1365" t="str">
            <v>No</v>
          </cell>
          <cell r="N1365" t="str">
            <v>Yes</v>
          </cell>
          <cell r="O1365">
            <v>2</v>
          </cell>
          <cell r="P1365">
            <v>2.7</v>
          </cell>
          <cell r="Q1365" t="str">
            <v>Average</v>
          </cell>
          <cell r="R1365">
            <v>53</v>
          </cell>
        </row>
        <row r="1366">
          <cell r="A1366">
            <v>305072</v>
          </cell>
          <cell r="C1366" t="str">
            <v>India</v>
          </cell>
          <cell r="D1366" t="str">
            <v>Gurgaon</v>
          </cell>
          <cell r="E1366" t="str">
            <v>Game n Grillz,Near ITM University, Sector 23-A, Sector 23, Gurgaon</v>
          </cell>
          <cell r="F1366" t="str">
            <v>Sector 23</v>
          </cell>
          <cell r="G1366" t="str">
            <v>Sector 23, Gurgaon</v>
          </cell>
          <cell r="H1366">
            <v>77.051884999999999</v>
          </cell>
          <cell r="I1366">
            <v>28.5046578</v>
          </cell>
          <cell r="J1366" t="str">
            <v>North Indian, Chinese, Fast Food</v>
          </cell>
          <cell r="K1366">
            <v>850</v>
          </cell>
          <cell r="L1366" t="str">
            <v>Indian Rupees(Rs.)</v>
          </cell>
          <cell r="M1366" t="str">
            <v>Yes</v>
          </cell>
          <cell r="N1366" t="str">
            <v>No</v>
          </cell>
          <cell r="O1366">
            <v>2</v>
          </cell>
          <cell r="P1366">
            <v>3.6</v>
          </cell>
          <cell r="Q1366" t="str">
            <v>Good</v>
          </cell>
          <cell r="R1366">
            <v>169</v>
          </cell>
        </row>
        <row r="1367">
          <cell r="A1367">
            <v>18421938</v>
          </cell>
          <cell r="C1367" t="str">
            <v>India</v>
          </cell>
          <cell r="D1367" t="str">
            <v>Gurgaon</v>
          </cell>
          <cell r="E1367" t="str">
            <v>Hamoni Red: Play Cafe,CK Farm, Carterpuri Village, Sector 23A, Gurgaon, Sector 23, Gurgaon</v>
          </cell>
          <cell r="F1367" t="str">
            <v>Sector 23</v>
          </cell>
          <cell r="G1367" t="str">
            <v>Sector 23, Gurgaon</v>
          </cell>
          <cell r="H1367">
            <v>77.053781799999996</v>
          </cell>
          <cell r="I1367">
            <v>28.500641999999999</v>
          </cell>
          <cell r="J1367" t="str">
            <v>Cafe</v>
          </cell>
          <cell r="K1367">
            <v>900</v>
          </cell>
          <cell r="L1367" t="str">
            <v>Indian Rupees(Rs.)</v>
          </cell>
          <cell r="M1367" t="str">
            <v>No</v>
          </cell>
          <cell r="N1367" t="str">
            <v>No</v>
          </cell>
          <cell r="O1367">
            <v>2</v>
          </cell>
          <cell r="P1367">
            <v>3.9</v>
          </cell>
          <cell r="Q1367" t="str">
            <v>Good</v>
          </cell>
          <cell r="R1367">
            <v>25</v>
          </cell>
        </row>
        <row r="1368">
          <cell r="A1368">
            <v>18481321</v>
          </cell>
          <cell r="C1368" t="str">
            <v>India</v>
          </cell>
          <cell r="D1368" t="str">
            <v>Gurgaon</v>
          </cell>
          <cell r="E1368" t="str">
            <v>Firangi Bake,SCO 48, Sec 23 A, Sector 23, Gurgaon</v>
          </cell>
          <cell r="F1368" t="str">
            <v>Sector 23</v>
          </cell>
          <cell r="G1368" t="str">
            <v>Sector 23, Gurgaon</v>
          </cell>
          <cell r="H1368">
            <v>77.054079000000002</v>
          </cell>
          <cell r="I1368">
            <v>28.504205599999999</v>
          </cell>
          <cell r="J1368" t="str">
            <v>Bakery</v>
          </cell>
          <cell r="K1368">
            <v>300</v>
          </cell>
          <cell r="L1368" t="str">
            <v>Indian Rupees(Rs.)</v>
          </cell>
          <cell r="M1368" t="str">
            <v>No</v>
          </cell>
          <cell r="N1368" t="str">
            <v>Yes</v>
          </cell>
          <cell r="O1368">
            <v>1</v>
          </cell>
          <cell r="P1368">
            <v>0</v>
          </cell>
          <cell r="Q1368" t="str">
            <v>Not rated</v>
          </cell>
          <cell r="R1368">
            <v>0</v>
          </cell>
        </row>
        <row r="1369">
          <cell r="A1369">
            <v>18489829</v>
          </cell>
          <cell r="C1369" t="str">
            <v>India</v>
          </cell>
          <cell r="D1369" t="str">
            <v>Gurgaon</v>
          </cell>
          <cell r="E1369" t="str">
            <v>Indochi,Near ITM University, Sector 23-A, Near Sector 23, Gurgaon</v>
          </cell>
          <cell r="F1369" t="str">
            <v>Sector 23</v>
          </cell>
          <cell r="G1369" t="str">
            <v>Sector 23, Gurgaon</v>
          </cell>
          <cell r="H1369">
            <v>77.051612599999999</v>
          </cell>
          <cell r="I1369">
            <v>28.504838599999999</v>
          </cell>
          <cell r="J1369" t="str">
            <v>Chinese, Fast Food, North Indian</v>
          </cell>
          <cell r="K1369">
            <v>250</v>
          </cell>
          <cell r="L1369" t="str">
            <v>Indian Rupees(Rs.)</v>
          </cell>
          <cell r="M1369" t="str">
            <v>No</v>
          </cell>
          <cell r="N1369" t="str">
            <v>No</v>
          </cell>
          <cell r="O1369">
            <v>1</v>
          </cell>
          <cell r="P1369">
            <v>0</v>
          </cell>
          <cell r="Q1369" t="str">
            <v>Not rated</v>
          </cell>
          <cell r="R1369">
            <v>0</v>
          </cell>
        </row>
        <row r="1370">
          <cell r="A1370">
            <v>18414487</v>
          </cell>
          <cell r="C1370" t="str">
            <v>India</v>
          </cell>
          <cell r="D1370" t="str">
            <v>Gurgaon</v>
          </cell>
          <cell r="E1370" t="str">
            <v>Kettle &amp; Kegs,Sector 23, Gurgaon</v>
          </cell>
          <cell r="F1370" t="str">
            <v>Sector 23</v>
          </cell>
          <cell r="G1370" t="str">
            <v>Sector 23, Gurgaon</v>
          </cell>
          <cell r="H1370">
            <v>77.054069600000005</v>
          </cell>
          <cell r="I1370">
            <v>28.504234700000001</v>
          </cell>
          <cell r="J1370" t="str">
            <v>Tea</v>
          </cell>
          <cell r="K1370">
            <v>200</v>
          </cell>
          <cell r="L1370" t="str">
            <v>Indian Rupees(Rs.)</v>
          </cell>
          <cell r="M1370" t="str">
            <v>No</v>
          </cell>
          <cell r="N1370" t="str">
            <v>Yes</v>
          </cell>
          <cell r="O1370">
            <v>1</v>
          </cell>
          <cell r="P1370">
            <v>0</v>
          </cell>
          <cell r="Q1370" t="str">
            <v>Not rated</v>
          </cell>
          <cell r="R1370">
            <v>3</v>
          </cell>
        </row>
        <row r="1371">
          <cell r="A1371">
            <v>18449656</v>
          </cell>
          <cell r="C1371" t="str">
            <v>India</v>
          </cell>
          <cell r="D1371" t="str">
            <v>Gurgaon</v>
          </cell>
          <cell r="E1371" t="str">
            <v>The Food Garage,Shop 65, Near Petrol Pump, Huda Shopping Market, Sector 23A, Sector 23, Gurgaon</v>
          </cell>
          <cell r="F1371" t="str">
            <v>Sector 23</v>
          </cell>
          <cell r="G1371" t="str">
            <v>Sector 23, Gurgaon</v>
          </cell>
          <cell r="H1371">
            <v>77.054549699999995</v>
          </cell>
          <cell r="I1371">
            <v>28.5041169</v>
          </cell>
          <cell r="J1371" t="str">
            <v>Chinese, North Indian</v>
          </cell>
          <cell r="K1371">
            <v>550</v>
          </cell>
          <cell r="L1371" t="str">
            <v>Indian Rupees(Rs.)</v>
          </cell>
          <cell r="M1371" t="str">
            <v>No</v>
          </cell>
          <cell r="N1371" t="str">
            <v>No</v>
          </cell>
          <cell r="O1371">
            <v>2</v>
          </cell>
          <cell r="P1371">
            <v>0</v>
          </cell>
          <cell r="Q1371" t="str">
            <v>Not rated</v>
          </cell>
          <cell r="R1371">
            <v>2</v>
          </cell>
        </row>
        <row r="1372">
          <cell r="A1372">
            <v>313105</v>
          </cell>
          <cell r="C1372" t="str">
            <v>India</v>
          </cell>
          <cell r="D1372" t="str">
            <v>Gurgaon</v>
          </cell>
          <cell r="E1372" t="str">
            <v>Machan,Near Leisure Valley Park, Sector 29, Gurgaon</v>
          </cell>
          <cell r="F1372" t="str">
            <v>Sector 29</v>
          </cell>
          <cell r="G1372" t="str">
            <v>Sector 29, Gurgaon</v>
          </cell>
          <cell r="H1372">
            <v>77.064406399999996</v>
          </cell>
          <cell r="I1372">
            <v>28.466427700000001</v>
          </cell>
          <cell r="J1372" t="str">
            <v>North Indian, Chinese</v>
          </cell>
          <cell r="K1372">
            <v>900</v>
          </cell>
          <cell r="L1372" t="str">
            <v>Indian Rupees(Rs.)</v>
          </cell>
          <cell r="M1372" t="str">
            <v>Yes</v>
          </cell>
          <cell r="N1372" t="str">
            <v>No</v>
          </cell>
          <cell r="O1372">
            <v>2</v>
          </cell>
          <cell r="P1372">
            <v>3.3</v>
          </cell>
          <cell r="Q1372" t="str">
            <v>Average</v>
          </cell>
          <cell r="R1372">
            <v>88</v>
          </cell>
        </row>
        <row r="1373">
          <cell r="A1373">
            <v>300772</v>
          </cell>
          <cell r="C1373" t="str">
            <v>India</v>
          </cell>
          <cell r="D1373" t="str">
            <v>Gurgaon</v>
          </cell>
          <cell r="E1373" t="str">
            <v>Mainland China,SCO 26, Opposite Reliance Mart, Main Market, Sector 29, Gurgaon</v>
          </cell>
          <cell r="F1373" t="str">
            <v>Sector 29</v>
          </cell>
          <cell r="G1373" t="str">
            <v>Sector 29, Gurgaon</v>
          </cell>
          <cell r="H1373">
            <v>77.062360299999995</v>
          </cell>
          <cell r="I1373">
            <v>28.4686372</v>
          </cell>
          <cell r="J1373" t="str">
            <v>Chinese</v>
          </cell>
          <cell r="K1373">
            <v>1800</v>
          </cell>
          <cell r="L1373" t="str">
            <v>Indian Rupees(Rs.)</v>
          </cell>
          <cell r="M1373" t="str">
            <v>Yes</v>
          </cell>
          <cell r="N1373" t="str">
            <v>No</v>
          </cell>
          <cell r="O1373">
            <v>3</v>
          </cell>
          <cell r="P1373">
            <v>3.3</v>
          </cell>
          <cell r="Q1373" t="str">
            <v>Average</v>
          </cell>
          <cell r="R1373">
            <v>563</v>
          </cell>
        </row>
        <row r="1374">
          <cell r="A1374">
            <v>836</v>
          </cell>
          <cell r="C1374" t="str">
            <v>India</v>
          </cell>
          <cell r="D1374" t="str">
            <v>Gurgaon</v>
          </cell>
          <cell r="E1374" t="str">
            <v>Pind Balluchi,Vatika Grand, Near Leisure Valley, Sector 29, Gurgaon</v>
          </cell>
          <cell r="F1374" t="str">
            <v>Sector 29</v>
          </cell>
          <cell r="G1374" t="str">
            <v>Sector 29, Gurgaon</v>
          </cell>
          <cell r="H1374">
            <v>77.064406399999996</v>
          </cell>
          <cell r="I1374">
            <v>28.468041299999999</v>
          </cell>
          <cell r="J1374" t="str">
            <v>North Indian, Mughlai</v>
          </cell>
          <cell r="K1374">
            <v>800</v>
          </cell>
          <cell r="L1374" t="str">
            <v>Indian Rupees(Rs.)</v>
          </cell>
          <cell r="M1374" t="str">
            <v>No</v>
          </cell>
          <cell r="N1374" t="str">
            <v>Yes</v>
          </cell>
          <cell r="O1374">
            <v>2</v>
          </cell>
          <cell r="P1374">
            <v>3.4</v>
          </cell>
          <cell r="Q1374" t="str">
            <v>Average</v>
          </cell>
          <cell r="R1374">
            <v>1022</v>
          </cell>
        </row>
        <row r="1375">
          <cell r="A1375">
            <v>3606</v>
          </cell>
          <cell r="C1375" t="str">
            <v>India</v>
          </cell>
          <cell r="D1375" t="str">
            <v>Gurgaon</v>
          </cell>
          <cell r="E1375" t="str">
            <v>Sagar Ratna,SCO 33-34, 1st Floor, Main Market, Sector 29, Gurgaon</v>
          </cell>
          <cell r="F1375" t="str">
            <v>Sector 29</v>
          </cell>
          <cell r="G1375" t="str">
            <v>Sector 29, Gurgaon</v>
          </cell>
          <cell r="H1375">
            <v>77.062967299999997</v>
          </cell>
          <cell r="I1375">
            <v>28.4681718</v>
          </cell>
          <cell r="J1375" t="str">
            <v>South Indian, North Indian, Chinese</v>
          </cell>
          <cell r="K1375">
            <v>600</v>
          </cell>
          <cell r="L1375" t="str">
            <v>Indian Rupees(Rs.)</v>
          </cell>
          <cell r="M1375" t="str">
            <v>No</v>
          </cell>
          <cell r="N1375" t="str">
            <v>No</v>
          </cell>
          <cell r="O1375">
            <v>2</v>
          </cell>
          <cell r="P1375">
            <v>2.7</v>
          </cell>
          <cell r="Q1375" t="str">
            <v>Average</v>
          </cell>
          <cell r="R1375">
            <v>235</v>
          </cell>
        </row>
        <row r="1376">
          <cell r="A1376">
            <v>305996</v>
          </cell>
          <cell r="C1376" t="str">
            <v>India</v>
          </cell>
          <cell r="D1376" t="str">
            <v>Gurgaon</v>
          </cell>
          <cell r="E1376" t="str">
            <v>Sasuraal,SCO 26, Ground Floor, Main Market, Sector 29, Gurgaon</v>
          </cell>
          <cell r="F1376" t="str">
            <v>Sector 29</v>
          </cell>
          <cell r="G1376" t="str">
            <v>Sector 29, Gurgaon</v>
          </cell>
          <cell r="H1376">
            <v>77.062427700000001</v>
          </cell>
          <cell r="I1376">
            <v>28.468657700000001</v>
          </cell>
          <cell r="J1376" t="str">
            <v>North Indian, Mughlai</v>
          </cell>
          <cell r="K1376">
            <v>1400</v>
          </cell>
          <cell r="L1376" t="str">
            <v>Indian Rupees(Rs.)</v>
          </cell>
          <cell r="M1376" t="str">
            <v>Yes</v>
          </cell>
          <cell r="N1376" t="str">
            <v>Yes</v>
          </cell>
          <cell r="O1376">
            <v>3</v>
          </cell>
          <cell r="P1376">
            <v>3.3</v>
          </cell>
          <cell r="Q1376" t="str">
            <v>Average</v>
          </cell>
          <cell r="R1376">
            <v>586</v>
          </cell>
        </row>
        <row r="1377">
          <cell r="A1377">
            <v>18418247</v>
          </cell>
          <cell r="C1377" t="str">
            <v>India</v>
          </cell>
          <cell r="D1377" t="str">
            <v>Gurgaon</v>
          </cell>
          <cell r="E1377" t="str">
            <v>feel ALIVE,SCO 53, 2nd Floor, Main Market, Sector 29, Gurgaon</v>
          </cell>
          <cell r="F1377" t="str">
            <v>Sector 29</v>
          </cell>
          <cell r="G1377" t="str">
            <v>Sector 29, Gurgaon</v>
          </cell>
          <cell r="H1377">
            <v>77.064136599999998</v>
          </cell>
          <cell r="I1377">
            <v>28.467925699999999</v>
          </cell>
          <cell r="J1377" t="str">
            <v>North Indian, American, Asian, Biryani</v>
          </cell>
          <cell r="K1377">
            <v>1200</v>
          </cell>
          <cell r="L1377" t="str">
            <v>Indian Rupees(Rs.)</v>
          </cell>
          <cell r="M1377" t="str">
            <v>Yes</v>
          </cell>
          <cell r="N1377" t="str">
            <v>No</v>
          </cell>
          <cell r="O1377">
            <v>3</v>
          </cell>
          <cell r="P1377">
            <v>4.7</v>
          </cell>
          <cell r="Q1377" t="str">
            <v>Excellent</v>
          </cell>
          <cell r="R1377">
            <v>69</v>
          </cell>
        </row>
        <row r="1378">
          <cell r="A1378">
            <v>18365987</v>
          </cell>
          <cell r="C1378" t="str">
            <v>India</v>
          </cell>
          <cell r="D1378" t="str">
            <v>Gurgaon</v>
          </cell>
          <cell r="E1378" t="str">
            <v>Matchbox,30, Ground Floor, Sector 29, Gurgaon</v>
          </cell>
          <cell r="F1378" t="str">
            <v>Sector 29</v>
          </cell>
          <cell r="G1378" t="str">
            <v>Sector 29, Gurgaon</v>
          </cell>
          <cell r="H1378">
            <v>77.062607499999999</v>
          </cell>
          <cell r="I1378">
            <v>28.4682268</v>
          </cell>
          <cell r="J1378" t="str">
            <v>Continental, North Indian, Chinese</v>
          </cell>
          <cell r="K1378">
            <v>1500</v>
          </cell>
          <cell r="L1378" t="str">
            <v>Indian Rupees(Rs.)</v>
          </cell>
          <cell r="M1378" t="str">
            <v>Yes</v>
          </cell>
          <cell r="N1378" t="str">
            <v>No</v>
          </cell>
          <cell r="O1378">
            <v>3</v>
          </cell>
          <cell r="P1378">
            <v>4.8</v>
          </cell>
          <cell r="Q1378" t="str">
            <v>Excellent</v>
          </cell>
          <cell r="R1378">
            <v>245</v>
          </cell>
        </row>
        <row r="1379">
          <cell r="A1379">
            <v>18337894</v>
          </cell>
          <cell r="C1379" t="str">
            <v>India</v>
          </cell>
          <cell r="D1379" t="str">
            <v>Gurgaon</v>
          </cell>
          <cell r="E1379" t="str">
            <v>Prankster,Site 8-10, Sector 29, Gurgaon</v>
          </cell>
          <cell r="F1379" t="str">
            <v>Sector 29</v>
          </cell>
          <cell r="G1379" t="str">
            <v>Sector 29, Gurgaon</v>
          </cell>
          <cell r="H1379">
            <v>77.063357300000007</v>
          </cell>
          <cell r="I1379">
            <v>28.4691662</v>
          </cell>
          <cell r="J1379" t="str">
            <v>Modern Indian, North Indian</v>
          </cell>
          <cell r="K1379">
            <v>1500</v>
          </cell>
          <cell r="L1379" t="str">
            <v>Indian Rupees(Rs.)</v>
          </cell>
          <cell r="M1379" t="str">
            <v>Yes</v>
          </cell>
          <cell r="N1379" t="str">
            <v>No</v>
          </cell>
          <cell r="O1379">
            <v>3</v>
          </cell>
          <cell r="P1379">
            <v>4.8</v>
          </cell>
          <cell r="Q1379" t="str">
            <v>Excellent</v>
          </cell>
          <cell r="R1379">
            <v>1478</v>
          </cell>
        </row>
        <row r="1380">
          <cell r="A1380">
            <v>4398</v>
          </cell>
          <cell r="C1380" t="str">
            <v>India</v>
          </cell>
          <cell r="D1380" t="str">
            <v>Gurgaon</v>
          </cell>
          <cell r="E1380" t="str">
            <v>21 Gun Salute,SCO 35-36, 1st Foor, Main Market, Sector 29, Gurgaon</v>
          </cell>
          <cell r="F1380" t="str">
            <v>Sector 29</v>
          </cell>
          <cell r="G1380" t="str">
            <v>Sector 29, Gurgaon</v>
          </cell>
          <cell r="H1380">
            <v>77.063147200000003</v>
          </cell>
          <cell r="I1380">
            <v>28.4681891</v>
          </cell>
          <cell r="J1380" t="str">
            <v>North Indian, Mughlai, Asian, Continental</v>
          </cell>
          <cell r="K1380">
            <v>2000</v>
          </cell>
          <cell r="L1380" t="str">
            <v>Indian Rupees(Rs.)</v>
          </cell>
          <cell r="M1380" t="str">
            <v>Yes</v>
          </cell>
          <cell r="N1380" t="str">
            <v>Yes</v>
          </cell>
          <cell r="O1380">
            <v>4</v>
          </cell>
          <cell r="P1380">
            <v>3.9</v>
          </cell>
          <cell r="Q1380" t="str">
            <v>Good</v>
          </cell>
          <cell r="R1380">
            <v>1365</v>
          </cell>
        </row>
        <row r="1381">
          <cell r="A1381">
            <v>18336483</v>
          </cell>
          <cell r="C1381" t="str">
            <v>India</v>
          </cell>
          <cell r="D1381" t="str">
            <v>Gurgaon</v>
          </cell>
          <cell r="E1381" t="str">
            <v>Backyard Underground,SCO 35-36, Leisure Valley Market, Sector 29, Gurgaon</v>
          </cell>
          <cell r="F1381" t="str">
            <v>Sector 29</v>
          </cell>
          <cell r="G1381" t="str">
            <v>Sector 29, Gurgaon</v>
          </cell>
          <cell r="H1381">
            <v>77.063142999999997</v>
          </cell>
          <cell r="I1381">
            <v>28.468336999999998</v>
          </cell>
          <cell r="J1381" t="str">
            <v>Continental, Italian, North Indian, American</v>
          </cell>
          <cell r="K1381">
            <v>1400</v>
          </cell>
          <cell r="L1381" t="str">
            <v>Indian Rupees(Rs.)</v>
          </cell>
          <cell r="M1381" t="str">
            <v>Yes</v>
          </cell>
          <cell r="N1381" t="str">
            <v>No</v>
          </cell>
          <cell r="O1381">
            <v>3</v>
          </cell>
          <cell r="P1381">
            <v>3.5</v>
          </cell>
          <cell r="Q1381" t="str">
            <v>Good</v>
          </cell>
          <cell r="R1381">
            <v>134</v>
          </cell>
        </row>
        <row r="1382">
          <cell r="A1382">
            <v>496</v>
          </cell>
          <cell r="C1382" t="str">
            <v>India</v>
          </cell>
          <cell r="D1382" t="str">
            <v>Gurgaon</v>
          </cell>
          <cell r="E1382" t="str">
            <v>Bikanervala,Plot 3-5, Near Leisure Valley Park, Sector 29, Gurgaon</v>
          </cell>
          <cell r="F1382" t="str">
            <v>Sector 29</v>
          </cell>
          <cell r="G1382" t="str">
            <v>Sector 29, Gurgaon</v>
          </cell>
          <cell r="H1382">
            <v>77.063596899999993</v>
          </cell>
          <cell r="I1382">
            <v>28.468680599999999</v>
          </cell>
          <cell r="J1382" t="str">
            <v>Mithai, North Indian, South Indian, Fast Food, Street Food, Chinese</v>
          </cell>
          <cell r="K1382">
            <v>550</v>
          </cell>
          <cell r="L1382" t="str">
            <v>Indian Rupees(Rs.)</v>
          </cell>
          <cell r="M1382" t="str">
            <v>No</v>
          </cell>
          <cell r="N1382" t="str">
            <v>Yes</v>
          </cell>
          <cell r="O1382">
            <v>2</v>
          </cell>
          <cell r="P1382">
            <v>3.8</v>
          </cell>
          <cell r="Q1382" t="str">
            <v>Good</v>
          </cell>
          <cell r="R1382">
            <v>966</v>
          </cell>
        </row>
        <row r="1383">
          <cell r="A1383">
            <v>4133</v>
          </cell>
          <cell r="C1383" t="str">
            <v>India</v>
          </cell>
          <cell r="D1383" t="str">
            <v>Gurgaon</v>
          </cell>
          <cell r="E1383" t="str">
            <v>Chin Chin,SCO 33, Ground Floor, Main Market, Sector 29, Gurgaon</v>
          </cell>
          <cell r="F1383" t="str">
            <v>Sector 29</v>
          </cell>
          <cell r="G1383" t="str">
            <v>Sector 29, Gurgaon</v>
          </cell>
          <cell r="H1383">
            <v>77.062697499999999</v>
          </cell>
          <cell r="I1383">
            <v>28.468235400000001</v>
          </cell>
          <cell r="J1383" t="str">
            <v>Chinese</v>
          </cell>
          <cell r="K1383">
            <v>1500</v>
          </cell>
          <cell r="L1383" t="str">
            <v>Indian Rupees(Rs.)</v>
          </cell>
          <cell r="M1383" t="str">
            <v>Yes</v>
          </cell>
          <cell r="N1383" t="str">
            <v>Yes</v>
          </cell>
          <cell r="O1383">
            <v>3</v>
          </cell>
          <cell r="P1383">
            <v>3.5</v>
          </cell>
          <cell r="Q1383" t="str">
            <v>Good</v>
          </cell>
          <cell r="R1383">
            <v>429</v>
          </cell>
        </row>
        <row r="1384">
          <cell r="A1384">
            <v>5065</v>
          </cell>
          <cell r="C1384" t="str">
            <v>India</v>
          </cell>
          <cell r="D1384" t="str">
            <v>Gurgaon</v>
          </cell>
          <cell r="E1384" t="str">
            <v>Domino's Pizza,SCO 35, Ground Floor, Main Market, Sector 29, Gurgaon</v>
          </cell>
          <cell r="F1384" t="str">
            <v>Sector 29</v>
          </cell>
          <cell r="G1384" t="str">
            <v>Sector 29, Gurgaon</v>
          </cell>
          <cell r="H1384">
            <v>77.063219399999994</v>
          </cell>
          <cell r="I1384">
            <v>28.4682247</v>
          </cell>
          <cell r="J1384" t="str">
            <v>Pizza, Fast Food</v>
          </cell>
          <cell r="K1384">
            <v>700</v>
          </cell>
          <cell r="L1384" t="str">
            <v>Indian Rupees(Rs.)</v>
          </cell>
          <cell r="M1384" t="str">
            <v>No</v>
          </cell>
          <cell r="N1384" t="str">
            <v>No</v>
          </cell>
          <cell r="O1384">
            <v>2</v>
          </cell>
          <cell r="P1384">
            <v>3.6</v>
          </cell>
          <cell r="Q1384" t="str">
            <v>Good</v>
          </cell>
          <cell r="R1384">
            <v>146</v>
          </cell>
        </row>
        <row r="1385">
          <cell r="A1385">
            <v>313393</v>
          </cell>
          <cell r="C1385" t="str">
            <v>India</v>
          </cell>
          <cell r="D1385" t="str">
            <v>Gurgaon</v>
          </cell>
          <cell r="E1385" t="str">
            <v>Eggjactly,Location Varies, Sector 29, Gurgaon</v>
          </cell>
          <cell r="F1385" t="str">
            <v>Sector 29</v>
          </cell>
          <cell r="G1385" t="str">
            <v>Sector 29, Gurgaon</v>
          </cell>
          <cell r="H1385">
            <v>77.067887799999994</v>
          </cell>
          <cell r="I1385">
            <v>28.4685801</v>
          </cell>
          <cell r="J1385" t="str">
            <v>American, Fast Food</v>
          </cell>
          <cell r="K1385">
            <v>500</v>
          </cell>
          <cell r="L1385" t="str">
            <v>Indian Rupees(Rs.)</v>
          </cell>
          <cell r="M1385" t="str">
            <v>No</v>
          </cell>
          <cell r="N1385" t="str">
            <v>No</v>
          </cell>
          <cell r="O1385">
            <v>2</v>
          </cell>
          <cell r="P1385">
            <v>3.7</v>
          </cell>
          <cell r="Q1385" t="str">
            <v>Good</v>
          </cell>
          <cell r="R1385">
            <v>241</v>
          </cell>
        </row>
        <row r="1386">
          <cell r="A1386">
            <v>5052</v>
          </cell>
          <cell r="C1386" t="str">
            <v>India</v>
          </cell>
          <cell r="D1386" t="str">
            <v>Gurgaon</v>
          </cell>
          <cell r="E1386" t="str">
            <v>Gola Sizzlers,SCO 39, Main Market, Sector 29, Gurgaon</v>
          </cell>
          <cell r="F1386" t="str">
            <v>Sector 29</v>
          </cell>
          <cell r="G1386" t="str">
            <v>Sector 29, Gurgaon</v>
          </cell>
          <cell r="H1386">
            <v>77.063417000000001</v>
          </cell>
          <cell r="I1386">
            <v>28.4683943</v>
          </cell>
          <cell r="J1386" t="str">
            <v>Chinese, North Indian, Mughlai, Continental</v>
          </cell>
          <cell r="K1386">
            <v>1500</v>
          </cell>
          <cell r="L1386" t="str">
            <v>Indian Rupees(Rs.)</v>
          </cell>
          <cell r="M1386" t="str">
            <v>Yes</v>
          </cell>
          <cell r="N1386" t="str">
            <v>No</v>
          </cell>
          <cell r="O1386">
            <v>3</v>
          </cell>
          <cell r="P1386">
            <v>3.5</v>
          </cell>
          <cell r="Q1386" t="str">
            <v>Good</v>
          </cell>
          <cell r="R1386">
            <v>853</v>
          </cell>
        </row>
        <row r="1387">
          <cell r="A1387">
            <v>18128900</v>
          </cell>
          <cell r="C1387" t="str">
            <v>India</v>
          </cell>
          <cell r="D1387" t="str">
            <v>Gurgaon</v>
          </cell>
          <cell r="E1387" t="str">
            <v>Hunter Valley,SCO 61, Main Market, Sector 29, Gurgaon</v>
          </cell>
          <cell r="F1387" t="str">
            <v>Sector 29</v>
          </cell>
          <cell r="G1387" t="str">
            <v>Sector 29, Gurgaon</v>
          </cell>
          <cell r="H1387">
            <v>77.063810599999996</v>
          </cell>
          <cell r="I1387">
            <v>28.467384899999999</v>
          </cell>
          <cell r="J1387" t="str">
            <v>Mexican, Italian, North Indian, Chinese</v>
          </cell>
          <cell r="K1387">
            <v>1600</v>
          </cell>
          <cell r="L1387" t="str">
            <v>Indian Rupees(Rs.)</v>
          </cell>
          <cell r="M1387" t="str">
            <v>Yes</v>
          </cell>
          <cell r="N1387" t="str">
            <v>No</v>
          </cell>
          <cell r="O1387">
            <v>3</v>
          </cell>
          <cell r="P1387">
            <v>3.6</v>
          </cell>
          <cell r="Q1387" t="str">
            <v>Good</v>
          </cell>
          <cell r="R1387">
            <v>254</v>
          </cell>
        </row>
        <row r="1388">
          <cell r="A1388">
            <v>309339</v>
          </cell>
          <cell r="C1388" t="str">
            <v>India</v>
          </cell>
          <cell r="D1388" t="str">
            <v>Gurgaon</v>
          </cell>
          <cell r="E1388" t="str">
            <v>Jungle Jamboree,2nd Floor, SCO 61, Sector 29, Gurgaon</v>
          </cell>
          <cell r="F1388" t="str">
            <v>Sector 29</v>
          </cell>
          <cell r="G1388" t="str">
            <v>Sector 29, Gurgaon</v>
          </cell>
          <cell r="H1388">
            <v>77.064046599999998</v>
          </cell>
          <cell r="I1388">
            <v>28.4673792</v>
          </cell>
          <cell r="J1388" t="str">
            <v>Continental, Chinese, Thai, Mughlai, North Indian</v>
          </cell>
          <cell r="K1388">
            <v>1500</v>
          </cell>
          <cell r="L1388" t="str">
            <v>Indian Rupees(Rs.)</v>
          </cell>
          <cell r="M1388" t="str">
            <v>Yes</v>
          </cell>
          <cell r="N1388" t="str">
            <v>No</v>
          </cell>
          <cell r="O1388">
            <v>3</v>
          </cell>
          <cell r="P1388">
            <v>3.8</v>
          </cell>
          <cell r="Q1388" t="str">
            <v>Good</v>
          </cell>
          <cell r="R1388">
            <v>1317</v>
          </cell>
        </row>
        <row r="1389">
          <cell r="A1389">
            <v>5104</v>
          </cell>
          <cell r="C1389" t="str">
            <v>India</v>
          </cell>
          <cell r="D1389" t="str">
            <v>Gurgaon</v>
          </cell>
          <cell r="E1389" t="str">
            <v>McDonald's,SCO 36, Main Market, Sector 29, Gurgaon</v>
          </cell>
          <cell r="F1389" t="str">
            <v>Sector 29</v>
          </cell>
          <cell r="G1389" t="str">
            <v>Sector 29, Gurgaon</v>
          </cell>
          <cell r="H1389">
            <v>77.063237099999995</v>
          </cell>
          <cell r="I1389">
            <v>28.468287400000001</v>
          </cell>
          <cell r="J1389" t="str">
            <v>Fast Food, Burger</v>
          </cell>
          <cell r="K1389">
            <v>500</v>
          </cell>
          <cell r="L1389" t="str">
            <v>Indian Rupees(Rs.)</v>
          </cell>
          <cell r="M1389" t="str">
            <v>No</v>
          </cell>
          <cell r="N1389" t="str">
            <v>Yes</v>
          </cell>
          <cell r="O1389">
            <v>2</v>
          </cell>
          <cell r="P1389">
            <v>3.5</v>
          </cell>
          <cell r="Q1389" t="str">
            <v>Good</v>
          </cell>
          <cell r="R1389">
            <v>187</v>
          </cell>
        </row>
        <row r="1390">
          <cell r="A1390">
            <v>18254529</v>
          </cell>
          <cell r="C1390" t="str">
            <v>India</v>
          </cell>
          <cell r="D1390" t="str">
            <v>Gurgaon</v>
          </cell>
          <cell r="E1390" t="str">
            <v>My Bar Headquarters By Dockyard,SCO 53, Sector 29, Gurgaon</v>
          </cell>
          <cell r="F1390" t="str">
            <v>Sector 29</v>
          </cell>
          <cell r="G1390" t="str">
            <v>Sector 29, Gurgaon</v>
          </cell>
          <cell r="H1390">
            <v>77.064406399999996</v>
          </cell>
          <cell r="I1390">
            <v>28.4679517</v>
          </cell>
          <cell r="J1390" t="str">
            <v>Continental, North Indian, Chinese, European, Asian</v>
          </cell>
          <cell r="K1390">
            <v>1500</v>
          </cell>
          <cell r="L1390" t="str">
            <v>Indian Rupees(Rs.)</v>
          </cell>
          <cell r="M1390" t="str">
            <v>Yes</v>
          </cell>
          <cell r="N1390" t="str">
            <v>No</v>
          </cell>
          <cell r="O1390">
            <v>3</v>
          </cell>
          <cell r="P1390">
            <v>3.9</v>
          </cell>
          <cell r="Q1390" t="str">
            <v>Good</v>
          </cell>
          <cell r="R1390">
            <v>401</v>
          </cell>
        </row>
        <row r="1391">
          <cell r="A1391">
            <v>17953909</v>
          </cell>
          <cell r="C1391" t="str">
            <v>India</v>
          </cell>
          <cell r="D1391" t="str">
            <v>Gurgaon</v>
          </cell>
          <cell r="E1391" t="str">
            <v>Punjabi by Nature,SCO 19, 1st Floor, Main Market, Sector 29, Gurgaon</v>
          </cell>
          <cell r="F1391" t="str">
            <v>Sector 29</v>
          </cell>
          <cell r="G1391" t="str">
            <v>Sector 29, Gurgaon</v>
          </cell>
          <cell r="H1391">
            <v>77.062427700000001</v>
          </cell>
          <cell r="I1391">
            <v>28.469195599999999</v>
          </cell>
          <cell r="J1391" t="str">
            <v>North Indian</v>
          </cell>
          <cell r="K1391">
            <v>1500</v>
          </cell>
          <cell r="L1391" t="str">
            <v>Indian Rupees(Rs.)</v>
          </cell>
          <cell r="M1391" t="str">
            <v>Yes</v>
          </cell>
          <cell r="N1391" t="str">
            <v>Yes</v>
          </cell>
          <cell r="O1391">
            <v>3</v>
          </cell>
          <cell r="P1391">
            <v>3.6</v>
          </cell>
          <cell r="Q1391" t="str">
            <v>Good</v>
          </cell>
          <cell r="R1391">
            <v>302</v>
          </cell>
        </row>
        <row r="1392">
          <cell r="A1392">
            <v>310203</v>
          </cell>
          <cell r="C1392" t="str">
            <v>India</v>
          </cell>
          <cell r="D1392" t="str">
            <v>Gurgaon</v>
          </cell>
          <cell r="E1392" t="str">
            <v>Sandys Cocktails &amp; Kitchen,SCO 388, Near IFFCO Metro Station, Sector 29, Gurgaon</v>
          </cell>
          <cell r="F1392" t="str">
            <v>Sector 29</v>
          </cell>
          <cell r="G1392" t="str">
            <v>Sector 29, Gurgaon</v>
          </cell>
          <cell r="H1392">
            <v>77.071241700000002</v>
          </cell>
          <cell r="I1392">
            <v>28.472016</v>
          </cell>
          <cell r="J1392" t="str">
            <v>Asian, European</v>
          </cell>
          <cell r="K1392">
            <v>1800</v>
          </cell>
          <cell r="L1392" t="str">
            <v>Indian Rupees(Rs.)</v>
          </cell>
          <cell r="M1392" t="str">
            <v>Yes</v>
          </cell>
          <cell r="N1392" t="str">
            <v>Yes</v>
          </cell>
          <cell r="O1392">
            <v>3</v>
          </cell>
          <cell r="P1392">
            <v>3.9</v>
          </cell>
          <cell r="Q1392" t="str">
            <v>Good</v>
          </cell>
          <cell r="R1392">
            <v>297</v>
          </cell>
        </row>
        <row r="1393">
          <cell r="A1393">
            <v>18238250</v>
          </cell>
          <cell r="C1393" t="str">
            <v>India</v>
          </cell>
          <cell r="D1393" t="str">
            <v>Gurgaon</v>
          </cell>
          <cell r="E1393" t="str">
            <v>Sense Of Spirits,SCO 11-12, 1st Floor, Main Market, Sector 29, Gurgaon</v>
          </cell>
          <cell r="F1393" t="str">
            <v>Sector 29</v>
          </cell>
          <cell r="G1393" t="str">
            <v>Sector 29, Gurgaon</v>
          </cell>
          <cell r="H1393">
            <v>77.063362699999999</v>
          </cell>
          <cell r="I1393">
            <v>28.469554200000001</v>
          </cell>
          <cell r="J1393" t="str">
            <v>North Indian, Chinese, Continental, Thai</v>
          </cell>
          <cell r="K1393">
            <v>1200</v>
          </cell>
          <cell r="L1393" t="str">
            <v>Indian Rupees(Rs.)</v>
          </cell>
          <cell r="M1393" t="str">
            <v>Yes</v>
          </cell>
          <cell r="N1393" t="str">
            <v>No</v>
          </cell>
          <cell r="O1393">
            <v>3</v>
          </cell>
          <cell r="P1393">
            <v>3.9</v>
          </cell>
          <cell r="Q1393" t="str">
            <v>Good</v>
          </cell>
          <cell r="R1393">
            <v>280</v>
          </cell>
        </row>
        <row r="1394">
          <cell r="A1394">
            <v>305272</v>
          </cell>
          <cell r="C1394" t="str">
            <v>India</v>
          </cell>
          <cell r="D1394" t="str">
            <v>Gurgaon</v>
          </cell>
          <cell r="E1394" t="str">
            <v>Starbucks,SCO 39, Ground Floor, Main Market, Sector 29, Gurgaon</v>
          </cell>
          <cell r="F1394" t="str">
            <v>Sector 29</v>
          </cell>
          <cell r="G1394" t="str">
            <v>Sector 29, Gurgaon</v>
          </cell>
          <cell r="H1394">
            <v>77.063237099999995</v>
          </cell>
          <cell r="I1394">
            <v>28.468377</v>
          </cell>
          <cell r="J1394" t="str">
            <v>Cafe</v>
          </cell>
          <cell r="K1394">
            <v>700</v>
          </cell>
          <cell r="L1394" t="str">
            <v>Indian Rupees(Rs.)</v>
          </cell>
          <cell r="M1394" t="str">
            <v>No</v>
          </cell>
          <cell r="N1394" t="str">
            <v>No</v>
          </cell>
          <cell r="O1394">
            <v>2</v>
          </cell>
          <cell r="P1394">
            <v>3.7</v>
          </cell>
          <cell r="Q1394" t="str">
            <v>Good</v>
          </cell>
          <cell r="R1394">
            <v>269</v>
          </cell>
        </row>
        <row r="1395">
          <cell r="A1395">
            <v>1851</v>
          </cell>
          <cell r="C1395" t="str">
            <v>India</v>
          </cell>
          <cell r="D1395" t="str">
            <v>Gurgaon</v>
          </cell>
          <cell r="E1395" t="str">
            <v>Swagath,SCO 16-17, Main Market, Sector 29, Gurgaon</v>
          </cell>
          <cell r="F1395" t="str">
            <v>Sector 29</v>
          </cell>
          <cell r="G1395" t="str">
            <v>Sector 29, Gurgaon</v>
          </cell>
          <cell r="H1395">
            <v>77.062877400000005</v>
          </cell>
          <cell r="I1395">
            <v>28.469687100000002</v>
          </cell>
          <cell r="J1395" t="str">
            <v>North Indian, Chinese, South Indian, Seafood, Chettinad</v>
          </cell>
          <cell r="K1395">
            <v>1500</v>
          </cell>
          <cell r="L1395" t="str">
            <v>Indian Rupees(Rs.)</v>
          </cell>
          <cell r="M1395" t="str">
            <v>Yes</v>
          </cell>
          <cell r="N1395" t="str">
            <v>No</v>
          </cell>
          <cell r="O1395">
            <v>3</v>
          </cell>
          <cell r="P1395">
            <v>3.6</v>
          </cell>
          <cell r="Q1395" t="str">
            <v>Good</v>
          </cell>
          <cell r="R1395">
            <v>289</v>
          </cell>
        </row>
        <row r="1396">
          <cell r="A1396">
            <v>18446415</v>
          </cell>
          <cell r="C1396" t="str">
            <v>India</v>
          </cell>
          <cell r="D1396" t="str">
            <v>Gurgaon</v>
          </cell>
          <cell r="E1396" t="str">
            <v>The Old School Brew House,SCO 56, 4th Floor, Sector 29, Gurgaon</v>
          </cell>
          <cell r="F1396" t="str">
            <v>Sector 29</v>
          </cell>
          <cell r="G1396" t="str">
            <v>Sector 29, Gurgaon</v>
          </cell>
          <cell r="H1396">
            <v>77.064194900000004</v>
          </cell>
          <cell r="I1396">
            <v>28.467777000000002</v>
          </cell>
          <cell r="J1396" t="str">
            <v>Continental, Burger, Pizza, North Indian, European, Finger Food</v>
          </cell>
          <cell r="K1396">
            <v>2000</v>
          </cell>
          <cell r="L1396" t="str">
            <v>Indian Rupees(Rs.)</v>
          </cell>
          <cell r="M1396" t="str">
            <v>Yes</v>
          </cell>
          <cell r="N1396" t="str">
            <v>No</v>
          </cell>
          <cell r="O1396">
            <v>4</v>
          </cell>
          <cell r="P1396">
            <v>3.9</v>
          </cell>
          <cell r="Q1396" t="str">
            <v>Good</v>
          </cell>
          <cell r="R1396">
            <v>96</v>
          </cell>
        </row>
        <row r="1397">
          <cell r="A1397">
            <v>18261703</v>
          </cell>
          <cell r="C1397" t="str">
            <v>India</v>
          </cell>
          <cell r="D1397" t="str">
            <v>Gurgaon</v>
          </cell>
          <cell r="E1397" t="str">
            <v>Barcelos,SCO 22, Main Market, Sector 29, Gurgaon</v>
          </cell>
          <cell r="F1397" t="str">
            <v>Sector 29</v>
          </cell>
          <cell r="G1397" t="str">
            <v>Sector 29, Gurgaon</v>
          </cell>
          <cell r="H1397">
            <v>77.062402500000005</v>
          </cell>
          <cell r="I1397">
            <v>28.469155199999999</v>
          </cell>
          <cell r="J1397" t="str">
            <v>Portuguese, African, Lebanese</v>
          </cell>
          <cell r="K1397">
            <v>1400</v>
          </cell>
          <cell r="L1397" t="str">
            <v>Indian Rupees(Rs.)</v>
          </cell>
          <cell r="M1397" t="str">
            <v>Yes</v>
          </cell>
          <cell r="N1397" t="str">
            <v>No</v>
          </cell>
          <cell r="O1397">
            <v>3</v>
          </cell>
          <cell r="P1397">
            <v>4</v>
          </cell>
          <cell r="Q1397" t="str">
            <v>Very Good</v>
          </cell>
          <cell r="R1397">
            <v>322</v>
          </cell>
        </row>
        <row r="1398">
          <cell r="A1398">
            <v>18241517</v>
          </cell>
          <cell r="C1398" t="str">
            <v>India</v>
          </cell>
          <cell r="D1398" t="str">
            <v>Gurgaon</v>
          </cell>
          <cell r="E1398" t="str">
            <v>Boombox Brewstreet,SCO 53, 1st Floor, Main Market, Sector 29, Gurgaon</v>
          </cell>
          <cell r="F1398" t="str">
            <v>Sector 29</v>
          </cell>
          <cell r="G1398" t="str">
            <v>Sector 29, Gurgaon</v>
          </cell>
          <cell r="H1398">
            <v>77.064226500000004</v>
          </cell>
          <cell r="I1398">
            <v>28.467934400000001</v>
          </cell>
          <cell r="J1398" t="str">
            <v>North Indian, Italian, Chinese, American</v>
          </cell>
          <cell r="K1398">
            <v>1600</v>
          </cell>
          <cell r="L1398" t="str">
            <v>Indian Rupees(Rs.)</v>
          </cell>
          <cell r="M1398" t="str">
            <v>Yes</v>
          </cell>
          <cell r="N1398" t="str">
            <v>No</v>
          </cell>
          <cell r="O1398">
            <v>3</v>
          </cell>
          <cell r="P1398">
            <v>4.4000000000000004</v>
          </cell>
          <cell r="Q1398" t="str">
            <v>Very Good</v>
          </cell>
          <cell r="R1398">
            <v>391</v>
          </cell>
        </row>
        <row r="1399">
          <cell r="A1399">
            <v>18252386</v>
          </cell>
          <cell r="C1399" t="str">
            <v>India</v>
          </cell>
          <cell r="D1399" t="str">
            <v>Gurgaon</v>
          </cell>
          <cell r="E1399" t="str">
            <v>BRONX Bar Exchange,SCO 38, Main Market, Sector 29, Gurgaon</v>
          </cell>
          <cell r="F1399" t="str">
            <v>Sector 29</v>
          </cell>
          <cell r="G1399" t="str">
            <v>Sector 29, Gurgaon</v>
          </cell>
          <cell r="H1399">
            <v>77.063417000000001</v>
          </cell>
          <cell r="I1399">
            <v>28.468125400000002</v>
          </cell>
          <cell r="J1399" t="str">
            <v>Chinese, Continental, North Indian, Mexican</v>
          </cell>
          <cell r="K1399">
            <v>2100</v>
          </cell>
          <cell r="L1399" t="str">
            <v>Indian Rupees(Rs.)</v>
          </cell>
          <cell r="M1399" t="str">
            <v>No</v>
          </cell>
          <cell r="N1399" t="str">
            <v>No</v>
          </cell>
          <cell r="O1399">
            <v>4</v>
          </cell>
          <cell r="P1399">
            <v>4.0999999999999996</v>
          </cell>
          <cell r="Q1399" t="str">
            <v>Very Good</v>
          </cell>
          <cell r="R1399">
            <v>569</v>
          </cell>
        </row>
        <row r="1400">
          <cell r="A1400">
            <v>18281955</v>
          </cell>
          <cell r="C1400" t="str">
            <v>India</v>
          </cell>
          <cell r="D1400" t="str">
            <v>Gurgaon</v>
          </cell>
          <cell r="E1400" t="str">
            <v>Djinggs,SCO 53, 3rd Floor, Sector 29, Gurgaon</v>
          </cell>
          <cell r="F1400" t="str">
            <v>Sector 29</v>
          </cell>
          <cell r="G1400" t="str">
            <v>Sector 29, Gurgaon</v>
          </cell>
          <cell r="H1400">
            <v>77.064226500000004</v>
          </cell>
          <cell r="I1400">
            <v>28.467934400000001</v>
          </cell>
          <cell r="J1400" t="str">
            <v>Asian, Seafood</v>
          </cell>
          <cell r="K1400">
            <v>1500</v>
          </cell>
          <cell r="L1400" t="str">
            <v>Indian Rupees(Rs.)</v>
          </cell>
          <cell r="M1400" t="str">
            <v>No</v>
          </cell>
          <cell r="N1400" t="str">
            <v>No</v>
          </cell>
          <cell r="O1400">
            <v>3</v>
          </cell>
          <cell r="P1400">
            <v>4.0999999999999996</v>
          </cell>
          <cell r="Q1400" t="str">
            <v>Very Good</v>
          </cell>
          <cell r="R1400">
            <v>105</v>
          </cell>
        </row>
        <row r="1401">
          <cell r="A1401">
            <v>4959</v>
          </cell>
          <cell r="C1401" t="str">
            <v>India</v>
          </cell>
          <cell r="D1401" t="str">
            <v>Gurgaon</v>
          </cell>
          <cell r="E1401" t="str">
            <v>Downtown - Diners &amp; Living Beer Cafe,SCO 34, Main Market, Sector 29, Gurgaon</v>
          </cell>
          <cell r="F1401" t="str">
            <v>Sector 29</v>
          </cell>
          <cell r="G1401" t="str">
            <v>Sector 29, Gurgaon</v>
          </cell>
          <cell r="H1401">
            <v>77.063192200000003</v>
          </cell>
          <cell r="I1401">
            <v>28.468327899999998</v>
          </cell>
          <cell r="J1401" t="str">
            <v>North Indian, Chinese, Italian, Continental</v>
          </cell>
          <cell r="K1401">
            <v>1800</v>
          </cell>
          <cell r="L1401" t="str">
            <v>Indian Rupees(Rs.)</v>
          </cell>
          <cell r="M1401" t="str">
            <v>No</v>
          </cell>
          <cell r="N1401" t="str">
            <v>No</v>
          </cell>
          <cell r="O1401">
            <v>3</v>
          </cell>
          <cell r="P1401">
            <v>4.4000000000000004</v>
          </cell>
          <cell r="Q1401" t="str">
            <v>Very Good</v>
          </cell>
          <cell r="R1401">
            <v>3569</v>
          </cell>
        </row>
        <row r="1402">
          <cell r="A1402">
            <v>18037822</v>
          </cell>
          <cell r="C1402" t="str">
            <v>India</v>
          </cell>
          <cell r="D1402" t="str">
            <v>Gurgaon</v>
          </cell>
          <cell r="E1402" t="str">
            <v>Drifters Cafe,Location Varies, Sector 29, Gurgaon</v>
          </cell>
          <cell r="F1402" t="str">
            <v>Sector 29</v>
          </cell>
          <cell r="G1402" t="str">
            <v>Sector 29, Gurgaon</v>
          </cell>
          <cell r="H1402">
            <v>77.067104599999993</v>
          </cell>
          <cell r="I1402">
            <v>28.471349</v>
          </cell>
          <cell r="J1402" t="str">
            <v>Chinese, Thai, Asian</v>
          </cell>
          <cell r="K1402">
            <v>400</v>
          </cell>
          <cell r="L1402" t="str">
            <v>Indian Rupees(Rs.)</v>
          </cell>
          <cell r="M1402" t="str">
            <v>No</v>
          </cell>
          <cell r="N1402" t="str">
            <v>No</v>
          </cell>
          <cell r="O1402">
            <v>1</v>
          </cell>
          <cell r="P1402">
            <v>4.0999999999999996</v>
          </cell>
          <cell r="Q1402" t="str">
            <v>Very Good</v>
          </cell>
          <cell r="R1402">
            <v>208</v>
          </cell>
        </row>
        <row r="1403">
          <cell r="A1403">
            <v>3575</v>
          </cell>
          <cell r="C1403" t="str">
            <v>India</v>
          </cell>
          <cell r="D1403" t="str">
            <v>Gurgaon</v>
          </cell>
          <cell r="E1403" t="str">
            <v>Gung The Palace,SCO 28, Main Market, Sector 29, Gurgaon</v>
          </cell>
          <cell r="F1403" t="str">
            <v>Sector 29</v>
          </cell>
          <cell r="G1403" t="str">
            <v>Sector 29, Gurgaon</v>
          </cell>
          <cell r="H1403">
            <v>77.062543599999998</v>
          </cell>
          <cell r="I1403">
            <v>28.468572600000002</v>
          </cell>
          <cell r="J1403" t="str">
            <v>Korean</v>
          </cell>
          <cell r="K1403">
            <v>2500</v>
          </cell>
          <cell r="L1403" t="str">
            <v>Indian Rupees(Rs.)</v>
          </cell>
          <cell r="M1403" t="str">
            <v>Yes</v>
          </cell>
          <cell r="N1403" t="str">
            <v>Yes</v>
          </cell>
          <cell r="O1403">
            <v>4</v>
          </cell>
          <cell r="P1403">
            <v>4.2</v>
          </cell>
          <cell r="Q1403" t="str">
            <v>Very Good</v>
          </cell>
          <cell r="R1403">
            <v>327</v>
          </cell>
        </row>
        <row r="1404">
          <cell r="A1404">
            <v>18273972</v>
          </cell>
          <cell r="C1404" t="str">
            <v>India</v>
          </cell>
          <cell r="D1404" t="str">
            <v>Gurgaon</v>
          </cell>
          <cell r="E1404" t="str">
            <v>Magadh and Awadh,SCO 396, Near IFFCO Chowk Metro Station, Sector 29, Gurgaon</v>
          </cell>
          <cell r="F1404" t="str">
            <v>Sector 29</v>
          </cell>
          <cell r="G1404" t="str">
            <v>Sector 29, Gurgaon</v>
          </cell>
          <cell r="H1404">
            <v>77.071601400000006</v>
          </cell>
          <cell r="I1404">
            <v>28.472319500000001</v>
          </cell>
          <cell r="J1404" t="str">
            <v>Bihari, Lucknowi, North Indian</v>
          </cell>
          <cell r="K1404">
            <v>1200</v>
          </cell>
          <cell r="L1404" t="str">
            <v>Indian Rupees(Rs.)</v>
          </cell>
          <cell r="M1404" t="str">
            <v>Yes</v>
          </cell>
          <cell r="N1404" t="str">
            <v>Yes</v>
          </cell>
          <cell r="O1404">
            <v>3</v>
          </cell>
          <cell r="P1404">
            <v>4</v>
          </cell>
          <cell r="Q1404" t="str">
            <v>Very Good</v>
          </cell>
          <cell r="R1404">
            <v>226</v>
          </cell>
        </row>
        <row r="1405">
          <cell r="A1405">
            <v>8430</v>
          </cell>
          <cell r="C1405" t="str">
            <v>India</v>
          </cell>
          <cell r="D1405" t="str">
            <v>Gurgaon</v>
          </cell>
          <cell r="E1405" t="str">
            <v>Mamagoto,SCO 56, City Centre, Sector 29, Gurgaon</v>
          </cell>
          <cell r="F1405" t="str">
            <v>Sector 29</v>
          </cell>
          <cell r="G1405" t="str">
            <v>Sector 29, Gurgaon</v>
          </cell>
          <cell r="H1405">
            <v>77.064136599999998</v>
          </cell>
          <cell r="I1405">
            <v>28.4676568</v>
          </cell>
          <cell r="J1405" t="str">
            <v>Asian, Thai, Chinese</v>
          </cell>
          <cell r="K1405">
            <v>1600</v>
          </cell>
          <cell r="L1405" t="str">
            <v>Indian Rupees(Rs.)</v>
          </cell>
          <cell r="M1405" t="str">
            <v>Yes</v>
          </cell>
          <cell r="N1405" t="str">
            <v>Yes</v>
          </cell>
          <cell r="O1405">
            <v>3</v>
          </cell>
          <cell r="P1405">
            <v>4.0999999999999996</v>
          </cell>
          <cell r="Q1405" t="str">
            <v>Very Good</v>
          </cell>
          <cell r="R1405">
            <v>875</v>
          </cell>
        </row>
        <row r="1406">
          <cell r="A1406">
            <v>18157413</v>
          </cell>
          <cell r="C1406" t="str">
            <v>India</v>
          </cell>
          <cell r="D1406" t="str">
            <v>Gurgaon</v>
          </cell>
          <cell r="E1406" t="str">
            <v>Molecule Air Bar,4th Floor, SCO 53, Main Market, Sector 29, Gurgaon</v>
          </cell>
          <cell r="F1406" t="str">
            <v>Sector 29</v>
          </cell>
          <cell r="G1406" t="str">
            <v>Sector 29, Gurgaon</v>
          </cell>
          <cell r="H1406">
            <v>77.064226500000004</v>
          </cell>
          <cell r="I1406">
            <v>28.467934400000001</v>
          </cell>
          <cell r="J1406" t="str">
            <v>Continental, North Indian, Italian, Chinese</v>
          </cell>
          <cell r="K1406">
            <v>1500</v>
          </cell>
          <cell r="L1406" t="str">
            <v>Indian Rupees(Rs.)</v>
          </cell>
          <cell r="M1406" t="str">
            <v>Yes</v>
          </cell>
          <cell r="N1406" t="str">
            <v>No</v>
          </cell>
          <cell r="O1406">
            <v>3</v>
          </cell>
          <cell r="P1406">
            <v>4.2</v>
          </cell>
          <cell r="Q1406" t="str">
            <v>Very Good</v>
          </cell>
          <cell r="R1406">
            <v>1809</v>
          </cell>
        </row>
        <row r="1407">
          <cell r="A1407">
            <v>18422475</v>
          </cell>
          <cell r="C1407" t="str">
            <v>India</v>
          </cell>
          <cell r="D1407" t="str">
            <v>Gurgaon</v>
          </cell>
          <cell r="E1407" t="str">
            <v>Nagai,SCO 305, Ground Floor, Huda Gymkhana Road, Behind The Pllazio Hotel, Sector 29, Gurgaon</v>
          </cell>
          <cell r="F1407" t="str">
            <v>Sector 29</v>
          </cell>
          <cell r="G1407" t="str">
            <v>Sector 29, Gurgaon</v>
          </cell>
          <cell r="H1407">
            <v>77.064243000000005</v>
          </cell>
          <cell r="I1407">
            <v>28.4640533</v>
          </cell>
          <cell r="J1407" t="str">
            <v>Japanese, Sushi</v>
          </cell>
          <cell r="K1407">
            <v>3300</v>
          </cell>
          <cell r="L1407" t="str">
            <v>Indian Rupees(Rs.)</v>
          </cell>
          <cell r="M1407" t="str">
            <v>No</v>
          </cell>
          <cell r="N1407" t="str">
            <v>No</v>
          </cell>
          <cell r="O1407">
            <v>4</v>
          </cell>
          <cell r="P1407">
            <v>4.3</v>
          </cell>
          <cell r="Q1407" t="str">
            <v>Very Good</v>
          </cell>
          <cell r="R1407">
            <v>56</v>
          </cell>
        </row>
        <row r="1408">
          <cell r="A1408">
            <v>18435794</v>
          </cell>
          <cell r="C1408" t="str">
            <v>India</v>
          </cell>
          <cell r="D1408" t="str">
            <v>Gurgaon</v>
          </cell>
          <cell r="E1408" t="str">
            <v>PitStop BrewPub,Oysters Beach, Sector 29, Gurgaon</v>
          </cell>
          <cell r="F1408" t="str">
            <v>Sector 29</v>
          </cell>
          <cell r="G1408" t="str">
            <v>Sector 29, Gurgaon</v>
          </cell>
          <cell r="H1408">
            <v>77.071557100000007</v>
          </cell>
          <cell r="I1408">
            <v>28.462144899999998</v>
          </cell>
          <cell r="J1408" t="str">
            <v>Continental, Italian, North Indian, Mughlai</v>
          </cell>
          <cell r="K1408">
            <v>1250</v>
          </cell>
          <cell r="L1408" t="str">
            <v>Indian Rupees(Rs.)</v>
          </cell>
          <cell r="M1408" t="str">
            <v>Yes</v>
          </cell>
          <cell r="N1408" t="str">
            <v>No</v>
          </cell>
          <cell r="O1408">
            <v>3</v>
          </cell>
          <cell r="P1408">
            <v>4.4000000000000004</v>
          </cell>
          <cell r="Q1408" t="str">
            <v>Very Good</v>
          </cell>
          <cell r="R1408">
            <v>166</v>
          </cell>
        </row>
        <row r="1409">
          <cell r="A1409">
            <v>18429166</v>
          </cell>
          <cell r="C1409" t="str">
            <v>India</v>
          </cell>
          <cell r="D1409" t="str">
            <v>Gurgaon</v>
          </cell>
          <cell r="E1409" t="str">
            <v>The Classroom,Main Market, Sector 29, Gurgaon</v>
          </cell>
          <cell r="F1409" t="str">
            <v>Sector 29</v>
          </cell>
          <cell r="G1409" t="str">
            <v>Sector 29, Gurgaon</v>
          </cell>
          <cell r="H1409">
            <v>77.062742499999999</v>
          </cell>
          <cell r="I1409">
            <v>28.4681949</v>
          </cell>
          <cell r="J1409" t="str">
            <v>North Indian, Italian, Parsi, Asian, Kerala</v>
          </cell>
          <cell r="K1409">
            <v>1200</v>
          </cell>
          <cell r="L1409" t="str">
            <v>Indian Rupees(Rs.)</v>
          </cell>
          <cell r="M1409" t="str">
            <v>Yes</v>
          </cell>
          <cell r="N1409" t="str">
            <v>No</v>
          </cell>
          <cell r="O1409">
            <v>3</v>
          </cell>
          <cell r="P1409">
            <v>4.4000000000000004</v>
          </cell>
          <cell r="Q1409" t="str">
            <v>Very Good</v>
          </cell>
          <cell r="R1409">
            <v>146</v>
          </cell>
        </row>
        <row r="1410">
          <cell r="A1410">
            <v>18264995</v>
          </cell>
          <cell r="C1410" t="str">
            <v>India</v>
          </cell>
          <cell r="D1410" t="str">
            <v>Gurgaon</v>
          </cell>
          <cell r="E1410" t="str">
            <v>buí©no,108, Vijay Vihar, Silokhera Road, Near BPTP Park Centra Building, Sector 30, Gurgaon</v>
          </cell>
          <cell r="F1410" t="str">
            <v>Sector 30</v>
          </cell>
          <cell r="G1410" t="str">
            <v>Sector 30, Gurgaon</v>
          </cell>
          <cell r="H1410">
            <v>77.055339500000002</v>
          </cell>
          <cell r="I1410">
            <v>28.459873699999999</v>
          </cell>
          <cell r="J1410" t="str">
            <v>Healthy Food, Cafe, Desserts, Italian, Bakery</v>
          </cell>
          <cell r="K1410">
            <v>650</v>
          </cell>
          <cell r="L1410" t="str">
            <v>Indian Rupees(Rs.)</v>
          </cell>
          <cell r="M1410" t="str">
            <v>No</v>
          </cell>
          <cell r="N1410" t="str">
            <v>Yes</v>
          </cell>
          <cell r="O1410">
            <v>2</v>
          </cell>
          <cell r="P1410">
            <v>3.8</v>
          </cell>
          <cell r="Q1410" t="str">
            <v>Good</v>
          </cell>
          <cell r="R1410">
            <v>99</v>
          </cell>
        </row>
        <row r="1411">
          <cell r="A1411">
            <v>18025114</v>
          </cell>
          <cell r="C1411" t="str">
            <v>India</v>
          </cell>
          <cell r="D1411" t="str">
            <v>Gurgaon</v>
          </cell>
          <cell r="E1411" t="str">
            <v>Bottles and Barrels,2nd Floor, Star Tower, Exit 8, NH-8, Sector 30, Gurgaon</v>
          </cell>
          <cell r="F1411" t="str">
            <v>Sector 30</v>
          </cell>
          <cell r="G1411" t="str">
            <v>Sector 30, Gurgaon</v>
          </cell>
          <cell r="H1411">
            <v>77.052181300000001</v>
          </cell>
          <cell r="I1411">
            <v>28.460683199999998</v>
          </cell>
          <cell r="J1411" t="str">
            <v>North Indian, Asian, Italian</v>
          </cell>
          <cell r="K1411">
            <v>1850</v>
          </cell>
          <cell r="L1411" t="str">
            <v>Indian Rupees(Rs.)</v>
          </cell>
          <cell r="M1411" t="str">
            <v>Yes</v>
          </cell>
          <cell r="N1411" t="str">
            <v>No</v>
          </cell>
          <cell r="O1411">
            <v>3</v>
          </cell>
          <cell r="P1411">
            <v>4</v>
          </cell>
          <cell r="Q1411" t="str">
            <v>Very Good</v>
          </cell>
          <cell r="R1411">
            <v>242</v>
          </cell>
        </row>
        <row r="1412">
          <cell r="A1412">
            <v>310799</v>
          </cell>
          <cell r="C1412" t="str">
            <v>India</v>
          </cell>
          <cell r="D1412" t="str">
            <v>Gurgaon</v>
          </cell>
          <cell r="E1412" t="str">
            <v>A One Rasoi,Shop 53, HUDA Market, Sector 40, Near, Sector 31, Gurgaon</v>
          </cell>
          <cell r="F1412" t="str">
            <v>Sector 31</v>
          </cell>
          <cell r="G1412" t="str">
            <v>Sector 31, Gurgaon</v>
          </cell>
          <cell r="H1412">
            <v>77.056839100000005</v>
          </cell>
          <cell r="I1412">
            <v>28.448974499999998</v>
          </cell>
          <cell r="J1412" t="str">
            <v>North Indian</v>
          </cell>
          <cell r="K1412">
            <v>500</v>
          </cell>
          <cell r="L1412" t="str">
            <v>Indian Rupees(Rs.)</v>
          </cell>
          <cell r="M1412" t="str">
            <v>No</v>
          </cell>
          <cell r="N1412" t="str">
            <v>No</v>
          </cell>
          <cell r="O1412">
            <v>2</v>
          </cell>
          <cell r="P1412">
            <v>3.1</v>
          </cell>
          <cell r="Q1412" t="str">
            <v>Average</v>
          </cell>
          <cell r="R1412">
            <v>11</v>
          </cell>
        </row>
        <row r="1413">
          <cell r="A1413">
            <v>306719</v>
          </cell>
          <cell r="C1413" t="str">
            <v>India</v>
          </cell>
          <cell r="D1413" t="str">
            <v>Gurgaon</v>
          </cell>
          <cell r="E1413" t="str">
            <v>Angeethi,200, Main Market, Sector 31, Gurgaon</v>
          </cell>
          <cell r="F1413" t="str">
            <v>Sector 31</v>
          </cell>
          <cell r="G1413" t="str">
            <v>Sector 31, Gurgaon</v>
          </cell>
          <cell r="H1413">
            <v>77.051069799999993</v>
          </cell>
          <cell r="I1413">
            <v>28.453492700000002</v>
          </cell>
          <cell r="J1413" t="str">
            <v>North Indian, Chinese, Mughlai</v>
          </cell>
          <cell r="K1413">
            <v>450</v>
          </cell>
          <cell r="L1413" t="str">
            <v>Indian Rupees(Rs.)</v>
          </cell>
          <cell r="M1413" t="str">
            <v>No</v>
          </cell>
          <cell r="N1413" t="str">
            <v>No</v>
          </cell>
          <cell r="O1413">
            <v>1</v>
          </cell>
          <cell r="P1413">
            <v>2.7</v>
          </cell>
          <cell r="Q1413" t="str">
            <v>Average</v>
          </cell>
          <cell r="R1413">
            <v>73</v>
          </cell>
        </row>
        <row r="1414">
          <cell r="A1414">
            <v>18285721</v>
          </cell>
          <cell r="C1414" t="str">
            <v>India</v>
          </cell>
          <cell r="D1414" t="str">
            <v>Gurgaon</v>
          </cell>
          <cell r="E1414" t="str">
            <v>Burger Point,Shop 163, HUDA Market, Sector 31, Gurgaon</v>
          </cell>
          <cell r="F1414" t="str">
            <v>Sector 31</v>
          </cell>
          <cell r="G1414" t="str">
            <v>Sector 31, Gurgaon</v>
          </cell>
          <cell r="H1414">
            <v>77.050907899999999</v>
          </cell>
          <cell r="I1414">
            <v>28.4529876</v>
          </cell>
          <cell r="J1414" t="str">
            <v>Burger, Fast Food</v>
          </cell>
          <cell r="K1414">
            <v>300</v>
          </cell>
          <cell r="L1414" t="str">
            <v>Indian Rupees(Rs.)</v>
          </cell>
          <cell r="M1414" t="str">
            <v>No</v>
          </cell>
          <cell r="N1414" t="str">
            <v>No</v>
          </cell>
          <cell r="O1414">
            <v>1</v>
          </cell>
          <cell r="P1414">
            <v>2.7</v>
          </cell>
          <cell r="Q1414" t="str">
            <v>Average</v>
          </cell>
          <cell r="R1414">
            <v>7</v>
          </cell>
        </row>
        <row r="1415">
          <cell r="A1415">
            <v>598</v>
          </cell>
          <cell r="C1415" t="str">
            <v>India</v>
          </cell>
          <cell r="D1415" t="str">
            <v>Gurgaon</v>
          </cell>
          <cell r="E1415" t="str">
            <v>Cafe Coffee Day,SCO-24, Main Market, Sector 31, Gurgaon</v>
          </cell>
          <cell r="F1415" t="str">
            <v>Sector 31</v>
          </cell>
          <cell r="G1415" t="str">
            <v>Sector 31, Gurgaon</v>
          </cell>
          <cell r="H1415">
            <v>77.050456800000006</v>
          </cell>
          <cell r="I1415">
            <v>28.453236499999999</v>
          </cell>
          <cell r="J1415" t="str">
            <v>Cafe</v>
          </cell>
          <cell r="K1415">
            <v>450</v>
          </cell>
          <cell r="L1415" t="str">
            <v>Indian Rupees(Rs.)</v>
          </cell>
          <cell r="M1415" t="str">
            <v>No</v>
          </cell>
          <cell r="N1415" t="str">
            <v>No</v>
          </cell>
          <cell r="O1415">
            <v>1</v>
          </cell>
          <cell r="P1415">
            <v>3.1</v>
          </cell>
          <cell r="Q1415" t="str">
            <v>Average</v>
          </cell>
          <cell r="R1415">
            <v>23</v>
          </cell>
        </row>
        <row r="1416">
          <cell r="A1416">
            <v>300066</v>
          </cell>
          <cell r="C1416" t="str">
            <v>India</v>
          </cell>
          <cell r="D1416" t="str">
            <v>Gurgaon</v>
          </cell>
          <cell r="E1416" t="str">
            <v>Cake Castle,117/184, Main Market, Sector 31, Gurgaon</v>
          </cell>
          <cell r="F1416" t="str">
            <v>Sector 31</v>
          </cell>
          <cell r="G1416" t="str">
            <v>Sector 31, Gurgaon</v>
          </cell>
          <cell r="H1416">
            <v>77.0511154</v>
          </cell>
          <cell r="I1416">
            <v>28.453486999999999</v>
          </cell>
          <cell r="J1416" t="str">
            <v>Bakery, Fast Food</v>
          </cell>
          <cell r="K1416">
            <v>250</v>
          </cell>
          <cell r="L1416" t="str">
            <v>Indian Rupees(Rs.)</v>
          </cell>
          <cell r="M1416" t="str">
            <v>No</v>
          </cell>
          <cell r="N1416" t="str">
            <v>Yes</v>
          </cell>
          <cell r="O1416">
            <v>1</v>
          </cell>
          <cell r="P1416">
            <v>3.2</v>
          </cell>
          <cell r="Q1416" t="str">
            <v>Average</v>
          </cell>
          <cell r="R1416">
            <v>23</v>
          </cell>
        </row>
        <row r="1417">
          <cell r="A1417">
            <v>18396412</v>
          </cell>
          <cell r="C1417" t="str">
            <v>India</v>
          </cell>
          <cell r="D1417" t="str">
            <v>Gurgaon</v>
          </cell>
          <cell r="E1417" t="str">
            <v>CHA,Shop 99, HUDA Market, Sector 32, Near Sector 31, Gurgaon</v>
          </cell>
          <cell r="F1417" t="str">
            <v>Sector 31</v>
          </cell>
          <cell r="G1417" t="str">
            <v>Sector 31, Gurgaon</v>
          </cell>
          <cell r="H1417">
            <v>77.044670300000007</v>
          </cell>
          <cell r="I1417">
            <v>28.445780899999999</v>
          </cell>
          <cell r="J1417" t="str">
            <v>Beverages, Fast Food</v>
          </cell>
          <cell r="K1417">
            <v>200</v>
          </cell>
          <cell r="L1417" t="str">
            <v>Indian Rupees(Rs.)</v>
          </cell>
          <cell r="M1417" t="str">
            <v>No</v>
          </cell>
          <cell r="N1417" t="str">
            <v>No</v>
          </cell>
          <cell r="O1417">
            <v>1</v>
          </cell>
          <cell r="P1417">
            <v>3.2</v>
          </cell>
          <cell r="Q1417" t="str">
            <v>Average</v>
          </cell>
          <cell r="R1417">
            <v>7</v>
          </cell>
        </row>
        <row r="1418">
          <cell r="A1418">
            <v>18249121</v>
          </cell>
          <cell r="C1418" t="str">
            <v>India</v>
          </cell>
          <cell r="D1418" t="str">
            <v>Gurgaon</v>
          </cell>
          <cell r="E1418" t="str">
            <v>Chai Point,3rd Floor, Tower A3, DLF Silokhera, Sector 30, Gurgaon</v>
          </cell>
          <cell r="F1418" t="str">
            <v>Sector 31</v>
          </cell>
          <cell r="G1418" t="str">
            <v>Sector 31, Gurgaon</v>
          </cell>
          <cell r="H1418">
            <v>77.054933599999998</v>
          </cell>
          <cell r="I1418">
            <v>28.464546500000001</v>
          </cell>
          <cell r="J1418" t="str">
            <v>Tea, Fast Food</v>
          </cell>
          <cell r="K1418">
            <v>200</v>
          </cell>
          <cell r="L1418" t="str">
            <v>Indian Rupees(Rs.)</v>
          </cell>
          <cell r="M1418" t="str">
            <v>No</v>
          </cell>
          <cell r="N1418" t="str">
            <v>Yes</v>
          </cell>
          <cell r="O1418">
            <v>1</v>
          </cell>
          <cell r="P1418">
            <v>2.9</v>
          </cell>
          <cell r="Q1418" t="str">
            <v>Average</v>
          </cell>
          <cell r="R1418">
            <v>10</v>
          </cell>
        </row>
        <row r="1419">
          <cell r="A1419">
            <v>18241877</v>
          </cell>
          <cell r="C1419" t="str">
            <v>India</v>
          </cell>
          <cell r="D1419" t="str">
            <v>Gurgaon</v>
          </cell>
          <cell r="E1419" t="str">
            <v>Fees - The Cloud Kitchen,1010, Sector 31, Gurgaon</v>
          </cell>
          <cell r="F1419" t="str">
            <v>Sector 31</v>
          </cell>
          <cell r="G1419" t="str">
            <v>Sector 31, Gurgaon</v>
          </cell>
          <cell r="H1419">
            <v>77.051454199999995</v>
          </cell>
          <cell r="I1419">
            <v>28.451553799999999</v>
          </cell>
          <cell r="J1419" t="str">
            <v>North Indian, Mughlai</v>
          </cell>
          <cell r="K1419">
            <v>850</v>
          </cell>
          <cell r="L1419" t="str">
            <v>Indian Rupees(Rs.)</v>
          </cell>
          <cell r="M1419" t="str">
            <v>No</v>
          </cell>
          <cell r="N1419" t="str">
            <v>No</v>
          </cell>
          <cell r="O1419">
            <v>2</v>
          </cell>
          <cell r="P1419">
            <v>2.9</v>
          </cell>
          <cell r="Q1419" t="str">
            <v>Average</v>
          </cell>
          <cell r="R1419">
            <v>5</v>
          </cell>
        </row>
        <row r="1420">
          <cell r="A1420">
            <v>310461</v>
          </cell>
          <cell r="C1420" t="str">
            <v>India</v>
          </cell>
          <cell r="D1420" t="str">
            <v>Gurgaon</v>
          </cell>
          <cell r="E1420" t="str">
            <v>Food Ka Mood,Shop 94-95, HUDA Market, Sector 40, Near, Sector 31, Gurgaon</v>
          </cell>
          <cell r="F1420" t="str">
            <v>Sector 31</v>
          </cell>
          <cell r="G1420" t="str">
            <v>Sector 31, Gurgaon</v>
          </cell>
          <cell r="H1420">
            <v>77.057398000000006</v>
          </cell>
          <cell r="I1420">
            <v>28.449121399999999</v>
          </cell>
          <cell r="J1420" t="str">
            <v>North Indian, Chinese</v>
          </cell>
          <cell r="K1420">
            <v>500</v>
          </cell>
          <cell r="L1420" t="str">
            <v>Indian Rupees(Rs.)</v>
          </cell>
          <cell r="M1420" t="str">
            <v>No</v>
          </cell>
          <cell r="N1420" t="str">
            <v>Yes</v>
          </cell>
          <cell r="O1420">
            <v>2</v>
          </cell>
          <cell r="P1420">
            <v>3.1</v>
          </cell>
          <cell r="Q1420" t="str">
            <v>Average</v>
          </cell>
          <cell r="R1420">
            <v>34</v>
          </cell>
        </row>
        <row r="1421">
          <cell r="A1421">
            <v>18385781</v>
          </cell>
          <cell r="C1421" t="str">
            <v>India</v>
          </cell>
          <cell r="D1421" t="str">
            <v>Gurgaon</v>
          </cell>
          <cell r="E1421" t="str">
            <v>Frozen Factory,Near Cut and Style, Sector 31, Gurgaon</v>
          </cell>
          <cell r="F1421" t="str">
            <v>Sector 31</v>
          </cell>
          <cell r="G1421" t="str">
            <v>Sector 31, Gurgaon</v>
          </cell>
          <cell r="H1421">
            <v>77.050554700000006</v>
          </cell>
          <cell r="I1421">
            <v>28.452901600000001</v>
          </cell>
          <cell r="J1421" t="str">
            <v>Desserts, Beverages</v>
          </cell>
          <cell r="K1421">
            <v>200</v>
          </cell>
          <cell r="L1421" t="str">
            <v>Indian Rupees(Rs.)</v>
          </cell>
          <cell r="M1421" t="str">
            <v>No</v>
          </cell>
          <cell r="N1421" t="str">
            <v>No</v>
          </cell>
          <cell r="O1421">
            <v>1</v>
          </cell>
          <cell r="P1421">
            <v>3.1</v>
          </cell>
          <cell r="Q1421" t="str">
            <v>Average</v>
          </cell>
          <cell r="R1421">
            <v>7</v>
          </cell>
        </row>
        <row r="1422">
          <cell r="A1422">
            <v>18360098</v>
          </cell>
          <cell r="C1422" t="str">
            <v>India</v>
          </cell>
          <cell r="D1422" t="str">
            <v>Gurgaon</v>
          </cell>
          <cell r="E1422" t="str">
            <v>Goli Vada Pav No. 1,Shop 212, Sector 31-32 A HUDA Market, Sector 31, Gurgaon</v>
          </cell>
          <cell r="F1422" t="str">
            <v>Sector 31</v>
          </cell>
          <cell r="G1422" t="str">
            <v>Sector 31, Gurgaon</v>
          </cell>
          <cell r="H1422">
            <v>77.051050399999994</v>
          </cell>
          <cell r="I1422">
            <v>28.453482600000001</v>
          </cell>
          <cell r="J1422" t="str">
            <v>Street Food</v>
          </cell>
          <cell r="K1422">
            <v>150</v>
          </cell>
          <cell r="L1422" t="str">
            <v>Indian Rupees(Rs.)</v>
          </cell>
          <cell r="M1422" t="str">
            <v>No</v>
          </cell>
          <cell r="N1422" t="str">
            <v>Yes</v>
          </cell>
          <cell r="O1422">
            <v>1</v>
          </cell>
          <cell r="P1422">
            <v>3.1</v>
          </cell>
          <cell r="Q1422" t="str">
            <v>Average</v>
          </cell>
          <cell r="R1422">
            <v>5</v>
          </cell>
        </row>
        <row r="1423">
          <cell r="A1423">
            <v>300491</v>
          </cell>
          <cell r="C1423" t="str">
            <v>India</v>
          </cell>
          <cell r="D1423" t="str">
            <v>Gurgaon</v>
          </cell>
          <cell r="E1423" t="str">
            <v>Green Chick Chop,108, Opposite Corporation Bank, HUDA Market, Sector 31, Gurgaon</v>
          </cell>
          <cell r="F1423" t="str">
            <v>Sector 31</v>
          </cell>
          <cell r="G1423" t="str">
            <v>Sector 31, Gurgaon</v>
          </cell>
          <cell r="H1423">
            <v>77.0512923</v>
          </cell>
          <cell r="I1423">
            <v>28.453813400000001</v>
          </cell>
          <cell r="J1423" t="str">
            <v>Raw Meats, North Indian, Fast Food</v>
          </cell>
          <cell r="K1423">
            <v>350</v>
          </cell>
          <cell r="L1423" t="str">
            <v>Indian Rupees(Rs.)</v>
          </cell>
          <cell r="M1423" t="str">
            <v>No</v>
          </cell>
          <cell r="N1423" t="str">
            <v>No</v>
          </cell>
          <cell r="O1423">
            <v>1</v>
          </cell>
          <cell r="P1423">
            <v>3.1</v>
          </cell>
          <cell r="Q1423" t="str">
            <v>Average</v>
          </cell>
          <cell r="R1423">
            <v>14</v>
          </cell>
        </row>
        <row r="1424">
          <cell r="A1424">
            <v>307678</v>
          </cell>
          <cell r="C1424" t="str">
            <v>India</v>
          </cell>
          <cell r="D1424" t="str">
            <v>Gurgaon</v>
          </cell>
          <cell r="E1424" t="str">
            <v>Harichatni.com,Shop 15, Huda Market, Sector 31, Gurgaon</v>
          </cell>
          <cell r="F1424" t="str">
            <v>Sector 31</v>
          </cell>
          <cell r="G1424" t="str">
            <v>Sector 31, Gurgaon</v>
          </cell>
          <cell r="H1424">
            <v>77.055882800000006</v>
          </cell>
          <cell r="I1424">
            <v>28.454915199999999</v>
          </cell>
          <cell r="J1424" t="str">
            <v>North Indian, Street Food</v>
          </cell>
          <cell r="K1424">
            <v>500</v>
          </cell>
          <cell r="L1424" t="str">
            <v>Indian Rupees(Rs.)</v>
          </cell>
          <cell r="M1424" t="str">
            <v>No</v>
          </cell>
          <cell r="N1424" t="str">
            <v>No</v>
          </cell>
          <cell r="O1424">
            <v>2</v>
          </cell>
          <cell r="P1424">
            <v>2.9</v>
          </cell>
          <cell r="Q1424" t="str">
            <v>Average</v>
          </cell>
          <cell r="R1424">
            <v>7</v>
          </cell>
        </row>
        <row r="1425">
          <cell r="A1425">
            <v>18352295</v>
          </cell>
          <cell r="C1425" t="str">
            <v>India</v>
          </cell>
          <cell r="D1425" t="str">
            <v>Gurgaon</v>
          </cell>
          <cell r="E1425" t="str">
            <v>Kk Chaap Express,HUDA Market, Sector 31, Gurgaon</v>
          </cell>
          <cell r="F1425" t="str">
            <v>Sector 31</v>
          </cell>
          <cell r="G1425" t="str">
            <v>Sector 31, Gurgaon</v>
          </cell>
          <cell r="H1425">
            <v>77.050631699999997</v>
          </cell>
          <cell r="I1425">
            <v>28.452741199999998</v>
          </cell>
          <cell r="J1425" t="str">
            <v>Fast Food, North Indian</v>
          </cell>
          <cell r="K1425">
            <v>250</v>
          </cell>
          <cell r="L1425" t="str">
            <v>Indian Rupees(Rs.)</v>
          </cell>
          <cell r="M1425" t="str">
            <v>No</v>
          </cell>
          <cell r="N1425" t="str">
            <v>No</v>
          </cell>
          <cell r="O1425">
            <v>1</v>
          </cell>
          <cell r="P1425">
            <v>3.3</v>
          </cell>
          <cell r="Q1425" t="str">
            <v>Average</v>
          </cell>
          <cell r="R1425">
            <v>8</v>
          </cell>
        </row>
        <row r="1426">
          <cell r="A1426">
            <v>18451594</v>
          </cell>
          <cell r="C1426" t="str">
            <v>India</v>
          </cell>
          <cell r="D1426" t="str">
            <v>Gurgaon</v>
          </cell>
          <cell r="E1426" t="str">
            <v>Latenight.in,147, Sector 31, Gurgaon</v>
          </cell>
          <cell r="F1426" t="str">
            <v>Sector 31</v>
          </cell>
          <cell r="G1426" t="str">
            <v>Sector 31, Gurgaon</v>
          </cell>
          <cell r="H1426">
            <v>77.044792180000002</v>
          </cell>
          <cell r="I1426">
            <v>28.45232201</v>
          </cell>
          <cell r="J1426" t="str">
            <v>North Indian, Biryani, Chinese</v>
          </cell>
          <cell r="K1426">
            <v>600</v>
          </cell>
          <cell r="L1426" t="str">
            <v>Indian Rupees(Rs.)</v>
          </cell>
          <cell r="M1426" t="str">
            <v>No</v>
          </cell>
          <cell r="N1426" t="str">
            <v>Yes</v>
          </cell>
          <cell r="O1426">
            <v>2</v>
          </cell>
          <cell r="P1426">
            <v>3</v>
          </cell>
          <cell r="Q1426" t="str">
            <v>Average</v>
          </cell>
          <cell r="R1426">
            <v>8</v>
          </cell>
        </row>
        <row r="1427">
          <cell r="A1427">
            <v>18391176</v>
          </cell>
          <cell r="C1427" t="str">
            <v>India</v>
          </cell>
          <cell r="D1427" t="str">
            <v>Gurgaon</v>
          </cell>
          <cell r="E1427" t="str">
            <v>Mitran Da Junction,Shop 57, Near Subway Market, Sector 31, Gurgaon</v>
          </cell>
          <cell r="F1427" t="str">
            <v>Sector 31</v>
          </cell>
          <cell r="G1427" t="str">
            <v>Sector 31, Gurgaon</v>
          </cell>
          <cell r="H1427">
            <v>77.051332000000002</v>
          </cell>
          <cell r="I1427">
            <v>28.4540489</v>
          </cell>
          <cell r="J1427" t="str">
            <v>North Indian</v>
          </cell>
          <cell r="K1427">
            <v>500</v>
          </cell>
          <cell r="L1427" t="str">
            <v>Indian Rupees(Rs.)</v>
          </cell>
          <cell r="M1427" t="str">
            <v>No</v>
          </cell>
          <cell r="N1427" t="str">
            <v>No</v>
          </cell>
          <cell r="O1427">
            <v>2</v>
          </cell>
          <cell r="P1427">
            <v>2.7</v>
          </cell>
          <cell r="Q1427" t="str">
            <v>Average</v>
          </cell>
          <cell r="R1427">
            <v>7</v>
          </cell>
        </row>
        <row r="1428">
          <cell r="A1428">
            <v>313456</v>
          </cell>
          <cell r="C1428" t="str">
            <v>India</v>
          </cell>
          <cell r="D1428" t="str">
            <v>Gurgaon</v>
          </cell>
          <cell r="E1428" t="str">
            <v>Mogambo Kitchen,961, Sector 40, Near Sector 31, Gurgaon</v>
          </cell>
          <cell r="F1428" t="str">
            <v>Sector 31</v>
          </cell>
          <cell r="G1428" t="str">
            <v>Sector 31, Gurgaon</v>
          </cell>
          <cell r="H1428">
            <v>0</v>
          </cell>
          <cell r="I1428">
            <v>0</v>
          </cell>
          <cell r="J1428" t="str">
            <v>North Indian, Fast Food</v>
          </cell>
          <cell r="K1428">
            <v>350</v>
          </cell>
          <cell r="L1428" t="str">
            <v>Indian Rupees(Rs.)</v>
          </cell>
          <cell r="M1428" t="str">
            <v>No</v>
          </cell>
          <cell r="N1428" t="str">
            <v>No</v>
          </cell>
          <cell r="O1428">
            <v>1</v>
          </cell>
          <cell r="P1428">
            <v>3.1</v>
          </cell>
          <cell r="Q1428" t="str">
            <v>Average</v>
          </cell>
          <cell r="R1428">
            <v>9</v>
          </cell>
        </row>
        <row r="1429">
          <cell r="A1429">
            <v>304518</v>
          </cell>
          <cell r="C1429" t="str">
            <v>India</v>
          </cell>
          <cell r="D1429" t="str">
            <v>Gurgaon</v>
          </cell>
          <cell r="E1429" t="str">
            <v>Mother Ringlet,Shop 211, Huda Market, Sector 31, Gurgaon</v>
          </cell>
          <cell r="F1429" t="str">
            <v>Sector 31</v>
          </cell>
          <cell r="G1429" t="str">
            <v>Sector 31, Gurgaon</v>
          </cell>
          <cell r="H1429">
            <v>77.050974299999993</v>
          </cell>
          <cell r="I1429">
            <v>28.453541699999999</v>
          </cell>
          <cell r="J1429" t="str">
            <v>North Indian, Chinese</v>
          </cell>
          <cell r="K1429">
            <v>450</v>
          </cell>
          <cell r="L1429" t="str">
            <v>Indian Rupees(Rs.)</v>
          </cell>
          <cell r="M1429" t="str">
            <v>No</v>
          </cell>
          <cell r="N1429" t="str">
            <v>No</v>
          </cell>
          <cell r="O1429">
            <v>1</v>
          </cell>
          <cell r="P1429">
            <v>2.5</v>
          </cell>
          <cell r="Q1429" t="str">
            <v>Average</v>
          </cell>
          <cell r="R1429">
            <v>52</v>
          </cell>
        </row>
        <row r="1430">
          <cell r="A1430">
            <v>6896</v>
          </cell>
          <cell r="C1430" t="str">
            <v>India</v>
          </cell>
          <cell r="D1430" t="str">
            <v>Gurgaon</v>
          </cell>
          <cell r="E1430" t="str">
            <v>Sna-X Point,Shop 109, HUDA Market, Sector 40, Near, Sector 31, Gurgaon</v>
          </cell>
          <cell r="F1430" t="str">
            <v>Sector 31</v>
          </cell>
          <cell r="G1430" t="str">
            <v>Sector 31, Gurgaon</v>
          </cell>
          <cell r="H1430">
            <v>77.056940400000002</v>
          </cell>
          <cell r="I1430">
            <v>28.4490081</v>
          </cell>
          <cell r="J1430" t="str">
            <v>Fast Food, Chinese</v>
          </cell>
          <cell r="K1430">
            <v>300</v>
          </cell>
          <cell r="L1430" t="str">
            <v>Indian Rupees(Rs.)</v>
          </cell>
          <cell r="M1430" t="str">
            <v>No</v>
          </cell>
          <cell r="N1430" t="str">
            <v>No</v>
          </cell>
          <cell r="O1430">
            <v>1</v>
          </cell>
          <cell r="P1430">
            <v>3.2</v>
          </cell>
          <cell r="Q1430" t="str">
            <v>Average</v>
          </cell>
          <cell r="R1430">
            <v>39</v>
          </cell>
        </row>
        <row r="1431">
          <cell r="A1431">
            <v>18441701</v>
          </cell>
          <cell r="C1431" t="str">
            <v>India</v>
          </cell>
          <cell r="D1431" t="str">
            <v>Gurgaon</v>
          </cell>
          <cell r="E1431" t="str">
            <v>Wow! Momo,Shop 214, Huda Market, Sector 31, Gurgaon</v>
          </cell>
          <cell r="F1431" t="str">
            <v>Sector 31</v>
          </cell>
          <cell r="G1431" t="str">
            <v>Sector 31, Gurgaon</v>
          </cell>
          <cell r="H1431">
            <v>77.050957999999994</v>
          </cell>
          <cell r="I1431">
            <v>28.4534895</v>
          </cell>
          <cell r="J1431" t="str">
            <v>Chinese, Tibetan</v>
          </cell>
          <cell r="K1431">
            <v>400</v>
          </cell>
          <cell r="L1431" t="str">
            <v>Indian Rupees(Rs.)</v>
          </cell>
          <cell r="M1431" t="str">
            <v>No</v>
          </cell>
          <cell r="N1431" t="str">
            <v>No</v>
          </cell>
          <cell r="O1431">
            <v>1</v>
          </cell>
          <cell r="P1431">
            <v>2.9</v>
          </cell>
          <cell r="Q1431" t="str">
            <v>Average</v>
          </cell>
          <cell r="R1431">
            <v>9</v>
          </cell>
        </row>
        <row r="1432">
          <cell r="A1432">
            <v>4154</v>
          </cell>
          <cell r="C1432" t="str">
            <v>India</v>
          </cell>
          <cell r="D1432" t="str">
            <v>Gurgaon</v>
          </cell>
          <cell r="E1432" t="str">
            <v>Yashna,Shop 199, Main Market, Sector 31, Gurgaon</v>
          </cell>
          <cell r="F1432" t="str">
            <v>Sector 31</v>
          </cell>
          <cell r="G1432" t="str">
            <v>Sector 31, Gurgaon</v>
          </cell>
          <cell r="H1432">
            <v>77.051022500000002</v>
          </cell>
          <cell r="I1432">
            <v>28.453041899999999</v>
          </cell>
          <cell r="J1432" t="str">
            <v>North Indian, Mughlai</v>
          </cell>
          <cell r="K1432">
            <v>500</v>
          </cell>
          <cell r="L1432" t="str">
            <v>Indian Rupees(Rs.)</v>
          </cell>
          <cell r="M1432" t="str">
            <v>No</v>
          </cell>
          <cell r="N1432" t="str">
            <v>Yes</v>
          </cell>
          <cell r="O1432">
            <v>2</v>
          </cell>
          <cell r="P1432">
            <v>2.8</v>
          </cell>
          <cell r="Q1432" t="str">
            <v>Average</v>
          </cell>
          <cell r="R1432">
            <v>73</v>
          </cell>
        </row>
        <row r="1433">
          <cell r="A1433">
            <v>18376925</v>
          </cell>
          <cell r="C1433" t="str">
            <v>India</v>
          </cell>
          <cell r="D1433" t="str">
            <v>Gurgaon</v>
          </cell>
          <cell r="E1433" t="str">
            <v>Twigly,Huda Market, Sector 46, Near Sector 31, Gurgaon</v>
          </cell>
          <cell r="F1433" t="str">
            <v>Sector 31</v>
          </cell>
          <cell r="G1433" t="str">
            <v>Sector 31, Gurgaon</v>
          </cell>
          <cell r="H1433">
            <v>77.058763400000004</v>
          </cell>
          <cell r="I1433">
            <v>28.434474399999999</v>
          </cell>
          <cell r="J1433" t="str">
            <v>Asian, Continental, Fast Food</v>
          </cell>
          <cell r="K1433">
            <v>500</v>
          </cell>
          <cell r="L1433" t="str">
            <v>Indian Rupees(Rs.)</v>
          </cell>
          <cell r="M1433" t="str">
            <v>No</v>
          </cell>
          <cell r="N1433" t="str">
            <v>Yes</v>
          </cell>
          <cell r="O1433">
            <v>2</v>
          </cell>
          <cell r="P1433">
            <v>4.5</v>
          </cell>
          <cell r="Q1433" t="str">
            <v>Excellent</v>
          </cell>
          <cell r="R1433">
            <v>76</v>
          </cell>
        </row>
        <row r="1434">
          <cell r="A1434">
            <v>2180</v>
          </cell>
          <cell r="C1434" t="str">
            <v>India</v>
          </cell>
          <cell r="D1434" t="str">
            <v>Gurgaon</v>
          </cell>
          <cell r="E1434" t="str">
            <v>Bakers Oven,141, Sector 31-32 A, Sector 31, Gurgaon</v>
          </cell>
          <cell r="F1434" t="str">
            <v>Sector 31</v>
          </cell>
          <cell r="G1434" t="str">
            <v>Sector 31, Gurgaon</v>
          </cell>
          <cell r="H1434">
            <v>77.050934799999993</v>
          </cell>
          <cell r="I1434">
            <v>28.452960900000001</v>
          </cell>
          <cell r="J1434" t="str">
            <v>Bakery, Desserts</v>
          </cell>
          <cell r="K1434">
            <v>600</v>
          </cell>
          <cell r="L1434" t="str">
            <v>Indian Rupees(Rs.)</v>
          </cell>
          <cell r="M1434" t="str">
            <v>No</v>
          </cell>
          <cell r="N1434" t="str">
            <v>Yes</v>
          </cell>
          <cell r="O1434">
            <v>2</v>
          </cell>
          <cell r="P1434">
            <v>3.6</v>
          </cell>
          <cell r="Q1434" t="str">
            <v>Good</v>
          </cell>
          <cell r="R1434">
            <v>183</v>
          </cell>
        </row>
        <row r="1435">
          <cell r="A1435">
            <v>18224532</v>
          </cell>
          <cell r="C1435" t="str">
            <v>India</v>
          </cell>
          <cell r="D1435" t="str">
            <v>Gurgaon</v>
          </cell>
          <cell r="E1435" t="str">
            <v>Dilli 6 On Wheels,Shop 84, 85, 86 &amp; 87, HUDA Shopping Complex, Near Medanta Hospital, Sector 32, Near, Sector 31, Gurgaon</v>
          </cell>
          <cell r="F1435" t="str">
            <v>Sector 31</v>
          </cell>
          <cell r="G1435" t="str">
            <v>Sector 31, Gurgaon</v>
          </cell>
          <cell r="H1435">
            <v>77.044861600000004</v>
          </cell>
          <cell r="I1435">
            <v>28.445748900000002</v>
          </cell>
          <cell r="J1435" t="str">
            <v>North Indian, Chinese</v>
          </cell>
          <cell r="K1435">
            <v>250</v>
          </cell>
          <cell r="L1435" t="str">
            <v>Indian Rupees(Rs.)</v>
          </cell>
          <cell r="M1435" t="str">
            <v>No</v>
          </cell>
          <cell r="N1435" t="str">
            <v>Yes</v>
          </cell>
          <cell r="O1435">
            <v>1</v>
          </cell>
          <cell r="P1435">
            <v>3.8</v>
          </cell>
          <cell r="Q1435" t="str">
            <v>Good</v>
          </cell>
          <cell r="R1435">
            <v>142</v>
          </cell>
        </row>
        <row r="1436">
          <cell r="A1436">
            <v>18356357</v>
          </cell>
          <cell r="C1436" t="str">
            <v>India</v>
          </cell>
          <cell r="D1436" t="str">
            <v>Gurgaon</v>
          </cell>
          <cell r="E1436" t="str">
            <v>La Pino'z Pizza,Shop 19, 1st floor, Sector 31, Gurgaon</v>
          </cell>
          <cell r="F1436" t="str">
            <v>Sector 31</v>
          </cell>
          <cell r="G1436" t="str">
            <v>Sector 31, Gurgaon</v>
          </cell>
          <cell r="H1436">
            <v>77.050290200000006</v>
          </cell>
          <cell r="I1436">
            <v>28.453036099999998</v>
          </cell>
          <cell r="J1436" t="str">
            <v>Pizza, Italian</v>
          </cell>
          <cell r="K1436">
            <v>650</v>
          </cell>
          <cell r="L1436" t="str">
            <v>Indian Rupees(Rs.)</v>
          </cell>
          <cell r="M1436" t="str">
            <v>Yes</v>
          </cell>
          <cell r="N1436" t="str">
            <v>Yes</v>
          </cell>
          <cell r="O1436">
            <v>2</v>
          </cell>
          <cell r="P1436">
            <v>3.5</v>
          </cell>
          <cell r="Q1436" t="str">
            <v>Good</v>
          </cell>
          <cell r="R1436">
            <v>22</v>
          </cell>
        </row>
        <row r="1437">
          <cell r="A1437">
            <v>18175268</v>
          </cell>
          <cell r="C1437" t="str">
            <v>India</v>
          </cell>
          <cell r="D1437" t="str">
            <v>Gurgaon</v>
          </cell>
          <cell r="E1437" t="str">
            <v>LeanBodyMeals,Sector 31, Gurgaon</v>
          </cell>
          <cell r="F1437" t="str">
            <v>Sector 31</v>
          </cell>
          <cell r="G1437" t="str">
            <v>Sector 31, Gurgaon</v>
          </cell>
          <cell r="H1437">
            <v>77.055519000000004</v>
          </cell>
          <cell r="I1437">
            <v>28.455680999999998</v>
          </cell>
          <cell r="J1437" t="str">
            <v>Healthy Food, Salad, Italian, Continental</v>
          </cell>
          <cell r="K1437">
            <v>600</v>
          </cell>
          <cell r="L1437" t="str">
            <v>Indian Rupees(Rs.)</v>
          </cell>
          <cell r="M1437" t="str">
            <v>No</v>
          </cell>
          <cell r="N1437" t="str">
            <v>Yes</v>
          </cell>
          <cell r="O1437">
            <v>2</v>
          </cell>
          <cell r="P1437">
            <v>3.9</v>
          </cell>
          <cell r="Q1437" t="str">
            <v>Good</v>
          </cell>
          <cell r="R1437">
            <v>144</v>
          </cell>
        </row>
        <row r="1438">
          <cell r="A1438">
            <v>5004</v>
          </cell>
          <cell r="C1438" t="str">
            <v>India</v>
          </cell>
          <cell r="D1438" t="str">
            <v>Gurgaon</v>
          </cell>
          <cell r="E1438" t="str">
            <v>Om Sweets &amp; Snacks,SCO 17, Main Market, Sector 31, Gurgaon</v>
          </cell>
          <cell r="F1438" t="str">
            <v>Sector 31</v>
          </cell>
          <cell r="G1438" t="str">
            <v>Sector 31, Gurgaon</v>
          </cell>
          <cell r="H1438">
            <v>77.050482000000002</v>
          </cell>
          <cell r="I1438">
            <v>28.4528201</v>
          </cell>
          <cell r="J1438" t="str">
            <v>North Indian, South Indian, Street Food, Mithai</v>
          </cell>
          <cell r="K1438">
            <v>500</v>
          </cell>
          <cell r="L1438" t="str">
            <v>Indian Rupees(Rs.)</v>
          </cell>
          <cell r="M1438" t="str">
            <v>No</v>
          </cell>
          <cell r="N1438" t="str">
            <v>Yes</v>
          </cell>
          <cell r="O1438">
            <v>2</v>
          </cell>
          <cell r="P1438">
            <v>3.5</v>
          </cell>
          <cell r="Q1438" t="str">
            <v>Good</v>
          </cell>
          <cell r="R1438">
            <v>486</v>
          </cell>
        </row>
        <row r="1439">
          <cell r="A1439">
            <v>308617</v>
          </cell>
          <cell r="C1439" t="str">
            <v>India</v>
          </cell>
          <cell r="D1439" t="str">
            <v>Gurgaon</v>
          </cell>
          <cell r="E1439" t="str">
            <v>Tasty Tweets,118, HUDA Market, Sector 31, Gurgaon</v>
          </cell>
          <cell r="F1439" t="str">
            <v>Sector 31</v>
          </cell>
          <cell r="G1439" t="str">
            <v>Sector 31, Gurgaon</v>
          </cell>
          <cell r="H1439">
            <v>77.0511135</v>
          </cell>
          <cell r="I1439">
            <v>28.453446</v>
          </cell>
          <cell r="J1439" t="str">
            <v>Bakery</v>
          </cell>
          <cell r="K1439">
            <v>400</v>
          </cell>
          <cell r="L1439" t="str">
            <v>Indian Rupees(Rs.)</v>
          </cell>
          <cell r="M1439" t="str">
            <v>No</v>
          </cell>
          <cell r="N1439" t="str">
            <v>Yes</v>
          </cell>
          <cell r="O1439">
            <v>1</v>
          </cell>
          <cell r="P1439">
            <v>3.9</v>
          </cell>
          <cell r="Q1439" t="str">
            <v>Good</v>
          </cell>
          <cell r="R1439">
            <v>104</v>
          </cell>
        </row>
        <row r="1440">
          <cell r="A1440">
            <v>304351</v>
          </cell>
          <cell r="C1440" t="str">
            <v>India</v>
          </cell>
          <cell r="D1440" t="str">
            <v>Gurgaon</v>
          </cell>
          <cell r="E1440" t="str">
            <v>The Kathi Rolls,Shop 150, HUDA Market, Sector 31, Gurgaon</v>
          </cell>
          <cell r="F1440" t="str">
            <v>Sector 31</v>
          </cell>
          <cell r="G1440" t="str">
            <v>Sector 31, Gurgaon</v>
          </cell>
          <cell r="H1440">
            <v>77.050722899999997</v>
          </cell>
          <cell r="I1440">
            <v>28.453032199999999</v>
          </cell>
          <cell r="J1440" t="str">
            <v>Fast Food</v>
          </cell>
          <cell r="K1440">
            <v>400</v>
          </cell>
          <cell r="L1440" t="str">
            <v>Indian Rupees(Rs.)</v>
          </cell>
          <cell r="M1440" t="str">
            <v>No</v>
          </cell>
          <cell r="N1440" t="str">
            <v>Yes</v>
          </cell>
          <cell r="O1440">
            <v>1</v>
          </cell>
          <cell r="P1440">
            <v>3.5</v>
          </cell>
          <cell r="Q1440" t="str">
            <v>Good</v>
          </cell>
          <cell r="R1440">
            <v>136</v>
          </cell>
        </row>
        <row r="1441">
          <cell r="A1441">
            <v>18354655</v>
          </cell>
          <cell r="C1441" t="str">
            <v>India</v>
          </cell>
          <cell r="D1441" t="str">
            <v>Gurgaon</v>
          </cell>
          <cell r="E1441" t="str">
            <v>Bite N Sip,Shop 124, Huda Market, Sector 40, Near, Sector 31, Gurgaon</v>
          </cell>
          <cell r="F1441" t="str">
            <v>Sector 31</v>
          </cell>
          <cell r="G1441" t="str">
            <v>Sector 31, Gurgaon</v>
          </cell>
          <cell r="H1441">
            <v>77.057281500000002</v>
          </cell>
          <cell r="I1441">
            <v>28.449236899999999</v>
          </cell>
          <cell r="J1441" t="str">
            <v>Fast Food, Chinese</v>
          </cell>
          <cell r="K1441">
            <v>350</v>
          </cell>
          <cell r="L1441" t="str">
            <v>Indian Rupees(Rs.)</v>
          </cell>
          <cell r="M1441" t="str">
            <v>No</v>
          </cell>
          <cell r="N1441" t="str">
            <v>No</v>
          </cell>
          <cell r="O1441">
            <v>1</v>
          </cell>
          <cell r="P1441">
            <v>0</v>
          </cell>
          <cell r="Q1441" t="str">
            <v>Not rated</v>
          </cell>
          <cell r="R1441">
            <v>3</v>
          </cell>
        </row>
        <row r="1442">
          <cell r="A1442">
            <v>18391141</v>
          </cell>
          <cell r="C1442" t="str">
            <v>India</v>
          </cell>
          <cell r="D1442" t="str">
            <v>Gurgaon</v>
          </cell>
          <cell r="E1442" t="str">
            <v>Burger Joint,Shop 46, Huda Market Sector 40, Near Sector 31, Gurgaon</v>
          </cell>
          <cell r="F1442" t="str">
            <v>Sector 31</v>
          </cell>
          <cell r="G1442" t="str">
            <v>Sector 31, Gurgaon</v>
          </cell>
          <cell r="H1442">
            <v>77.056603300000006</v>
          </cell>
          <cell r="I1442">
            <v>28.449377800000001</v>
          </cell>
          <cell r="J1442" t="str">
            <v>Fast Food</v>
          </cell>
          <cell r="K1442">
            <v>300</v>
          </cell>
          <cell r="L1442" t="str">
            <v>Indian Rupees(Rs.)</v>
          </cell>
          <cell r="M1442" t="str">
            <v>No</v>
          </cell>
          <cell r="N1442" t="str">
            <v>No</v>
          </cell>
          <cell r="O1442">
            <v>1</v>
          </cell>
          <cell r="P1442">
            <v>0</v>
          </cell>
          <cell r="Q1442" t="str">
            <v>Not rated</v>
          </cell>
          <cell r="R1442">
            <v>1</v>
          </cell>
        </row>
        <row r="1443">
          <cell r="A1443">
            <v>18492062</v>
          </cell>
          <cell r="C1443" t="str">
            <v>India</v>
          </cell>
          <cell r="D1443" t="str">
            <v>Gurgaon</v>
          </cell>
          <cell r="E1443" t="str">
            <v>Dilli Light,40, 1st Floor, Sector 31, Gurgaon</v>
          </cell>
          <cell r="F1443" t="str">
            <v>Sector 31</v>
          </cell>
          <cell r="G1443" t="str">
            <v>Sector 31, Gurgaon</v>
          </cell>
          <cell r="H1443">
            <v>77.051106000000004</v>
          </cell>
          <cell r="I1443">
            <v>28.4537774</v>
          </cell>
          <cell r="J1443" t="str">
            <v>North Indian, Chinese</v>
          </cell>
          <cell r="K1443">
            <v>600</v>
          </cell>
          <cell r="L1443" t="str">
            <v>Indian Rupees(Rs.)</v>
          </cell>
          <cell r="M1443" t="str">
            <v>No</v>
          </cell>
          <cell r="N1443" t="str">
            <v>No</v>
          </cell>
          <cell r="O1443">
            <v>2</v>
          </cell>
          <cell r="P1443">
            <v>0</v>
          </cell>
          <cell r="Q1443" t="str">
            <v>Not rated</v>
          </cell>
          <cell r="R1443">
            <v>0</v>
          </cell>
        </row>
        <row r="1444">
          <cell r="A1444">
            <v>18324806</v>
          </cell>
          <cell r="C1444" t="str">
            <v>India</v>
          </cell>
          <cell r="D1444" t="str">
            <v>Gurgaon</v>
          </cell>
          <cell r="E1444" t="str">
            <v>Love Desserts,Sector 40, Near Sector 45, Gurgaon</v>
          </cell>
          <cell r="F1444" t="str">
            <v>Sector 31</v>
          </cell>
          <cell r="G1444" t="str">
            <v>Sector 31, Gurgaon</v>
          </cell>
          <cell r="H1444">
            <v>77.059453000000005</v>
          </cell>
          <cell r="I1444">
            <v>28.444783999999999</v>
          </cell>
          <cell r="J1444" t="str">
            <v>Bakery</v>
          </cell>
          <cell r="K1444">
            <v>600</v>
          </cell>
          <cell r="L1444" t="str">
            <v>Indian Rupees(Rs.)</v>
          </cell>
          <cell r="M1444" t="str">
            <v>No</v>
          </cell>
          <cell r="N1444" t="str">
            <v>No</v>
          </cell>
          <cell r="O1444">
            <v>2</v>
          </cell>
          <cell r="P1444">
            <v>0</v>
          </cell>
          <cell r="Q1444" t="str">
            <v>Not rated</v>
          </cell>
          <cell r="R1444">
            <v>0</v>
          </cell>
        </row>
        <row r="1445">
          <cell r="A1445">
            <v>18354665</v>
          </cell>
          <cell r="C1445" t="str">
            <v>India</v>
          </cell>
          <cell r="D1445" t="str">
            <v>Gurgaon</v>
          </cell>
          <cell r="E1445" t="str">
            <v>Flying Cakes,Main Huda Market, Sector 40, Near, Sector 31, Gurgaon</v>
          </cell>
          <cell r="F1445" t="str">
            <v>Sector 31</v>
          </cell>
          <cell r="G1445" t="str">
            <v>Sector 31, Gurgaon</v>
          </cell>
          <cell r="H1445">
            <v>77.057136200000002</v>
          </cell>
          <cell r="I1445">
            <v>28.4497559</v>
          </cell>
          <cell r="J1445" t="str">
            <v>Bakery</v>
          </cell>
          <cell r="K1445">
            <v>350</v>
          </cell>
          <cell r="L1445" t="str">
            <v>Indian Rupees(Rs.)</v>
          </cell>
          <cell r="M1445" t="str">
            <v>No</v>
          </cell>
          <cell r="N1445" t="str">
            <v>Yes</v>
          </cell>
          <cell r="O1445">
            <v>1</v>
          </cell>
          <cell r="P1445">
            <v>2.4</v>
          </cell>
          <cell r="Q1445" t="str">
            <v>Poor</v>
          </cell>
          <cell r="R1445">
            <v>13</v>
          </cell>
        </row>
        <row r="1446">
          <cell r="A1446">
            <v>309543</v>
          </cell>
          <cell r="C1446" t="str">
            <v>India</v>
          </cell>
          <cell r="D1446" t="str">
            <v>Gurgaon</v>
          </cell>
          <cell r="E1446" t="str">
            <v>Bikkgane Biryani,SCO 6, HUDA Market, Sector 31, Gurgaon</v>
          </cell>
          <cell r="F1446" t="str">
            <v>Sector 31</v>
          </cell>
          <cell r="G1446" t="str">
            <v>Sector 31, Gurgaon</v>
          </cell>
          <cell r="H1446">
            <v>77.050530499999994</v>
          </cell>
          <cell r="I1446">
            <v>28.452804700000002</v>
          </cell>
          <cell r="J1446" t="str">
            <v>Biryani, North Indian, Hyderabadi</v>
          </cell>
          <cell r="K1446">
            <v>800</v>
          </cell>
          <cell r="L1446" t="str">
            <v>Indian Rupees(Rs.)</v>
          </cell>
          <cell r="M1446" t="str">
            <v>Yes</v>
          </cell>
          <cell r="N1446" t="str">
            <v>Yes</v>
          </cell>
          <cell r="O1446">
            <v>2</v>
          </cell>
          <cell r="P1446">
            <v>4</v>
          </cell>
          <cell r="Q1446" t="str">
            <v>Very Good</v>
          </cell>
          <cell r="R1446">
            <v>530</v>
          </cell>
        </row>
        <row r="1447">
          <cell r="A1447">
            <v>18419875</v>
          </cell>
          <cell r="C1447" t="str">
            <v>India</v>
          </cell>
          <cell r="D1447" t="str">
            <v>Gurgaon</v>
          </cell>
          <cell r="E1447" t="str">
            <v>Cafeast,Next to ITC Green Centre, Institutional Area, Sector 32, Near, Sector 39, Gurgaon</v>
          </cell>
          <cell r="F1447" t="str">
            <v>Sector 39</v>
          </cell>
          <cell r="G1447" t="str">
            <v>Sector 39, Gurgaon</v>
          </cell>
          <cell r="H1447">
            <v>77.039758820000003</v>
          </cell>
          <cell r="I1447">
            <v>28.444478799999999</v>
          </cell>
          <cell r="J1447" t="str">
            <v>North Indian, Chinese</v>
          </cell>
          <cell r="K1447">
            <v>500</v>
          </cell>
          <cell r="L1447" t="str">
            <v>Indian Rupees(Rs.)</v>
          </cell>
          <cell r="M1447" t="str">
            <v>No</v>
          </cell>
          <cell r="N1447" t="str">
            <v>No</v>
          </cell>
          <cell r="O1447">
            <v>2</v>
          </cell>
          <cell r="P1447">
            <v>3</v>
          </cell>
          <cell r="Q1447" t="str">
            <v>Average</v>
          </cell>
          <cell r="R1447">
            <v>6</v>
          </cell>
        </row>
        <row r="1448">
          <cell r="A1448">
            <v>18358189</v>
          </cell>
          <cell r="C1448" t="str">
            <v>India</v>
          </cell>
          <cell r="D1448" t="str">
            <v>Gurgaon</v>
          </cell>
          <cell r="E1448" t="str">
            <v>Yomo-Your Only Momo Outlet,Unitech Cyber Park, Sector 39, Gurgaon</v>
          </cell>
          <cell r="F1448" t="str">
            <v>Sector 39</v>
          </cell>
          <cell r="G1448" t="str">
            <v>Sector 39, Gurgaon</v>
          </cell>
          <cell r="H1448">
            <v>77.04963807</v>
          </cell>
          <cell r="I1448">
            <v>28.453214280000001</v>
          </cell>
          <cell r="J1448" t="str">
            <v>Fast Food</v>
          </cell>
          <cell r="K1448">
            <v>150</v>
          </cell>
          <cell r="L1448" t="str">
            <v>Indian Rupees(Rs.)</v>
          </cell>
          <cell r="M1448" t="str">
            <v>No</v>
          </cell>
          <cell r="N1448" t="str">
            <v>No</v>
          </cell>
          <cell r="O1448">
            <v>1</v>
          </cell>
          <cell r="P1448">
            <v>3</v>
          </cell>
          <cell r="Q1448" t="str">
            <v>Average</v>
          </cell>
          <cell r="R1448">
            <v>5</v>
          </cell>
        </row>
        <row r="1449">
          <cell r="A1449">
            <v>18352250</v>
          </cell>
          <cell r="C1449" t="str">
            <v>India</v>
          </cell>
          <cell r="D1449" t="str">
            <v>Gurgaon</v>
          </cell>
          <cell r="E1449" t="str">
            <v>Afghan Indian,1, V&amp;D Tower Jharsa, Opposite Medicity Hospital, Sector 39, Gurgaon</v>
          </cell>
          <cell r="F1449" t="str">
            <v>Sector 39</v>
          </cell>
          <cell r="G1449" t="str">
            <v>Sector 39, Gurgaon</v>
          </cell>
          <cell r="H1449">
            <v>77.046332500000005</v>
          </cell>
          <cell r="I1449">
            <v>28.4393846</v>
          </cell>
          <cell r="J1449" t="str">
            <v>Afghani</v>
          </cell>
          <cell r="K1449">
            <v>500</v>
          </cell>
          <cell r="L1449" t="str">
            <v>Indian Rupees(Rs.)</v>
          </cell>
          <cell r="M1449" t="str">
            <v>No</v>
          </cell>
          <cell r="N1449" t="str">
            <v>No</v>
          </cell>
          <cell r="O1449">
            <v>2</v>
          </cell>
          <cell r="P1449">
            <v>0</v>
          </cell>
          <cell r="Q1449" t="str">
            <v>Not rated</v>
          </cell>
          <cell r="R1449">
            <v>0</v>
          </cell>
        </row>
        <row r="1450">
          <cell r="A1450">
            <v>18435789</v>
          </cell>
          <cell r="C1450" t="str">
            <v>India</v>
          </cell>
          <cell r="D1450" t="str">
            <v>Gurgaon</v>
          </cell>
          <cell r="E1450" t="str">
            <v>Al Fanoos,VPO Jharsa, Sector 39, Gurgaon</v>
          </cell>
          <cell r="F1450" t="str">
            <v>Sector 39</v>
          </cell>
          <cell r="G1450" t="str">
            <v>Sector 39, Gurgaon</v>
          </cell>
          <cell r="H1450">
            <v>77.045289499999996</v>
          </cell>
          <cell r="I1450">
            <v>28.439284700000002</v>
          </cell>
          <cell r="J1450" t="str">
            <v>Afghani, North Indian</v>
          </cell>
          <cell r="K1450">
            <v>900</v>
          </cell>
          <cell r="L1450" t="str">
            <v>Indian Rupees(Rs.)</v>
          </cell>
          <cell r="M1450" t="str">
            <v>No</v>
          </cell>
          <cell r="N1450" t="str">
            <v>No</v>
          </cell>
          <cell r="O1450">
            <v>2</v>
          </cell>
          <cell r="P1450">
            <v>0</v>
          </cell>
          <cell r="Q1450" t="str">
            <v>Not rated</v>
          </cell>
          <cell r="R1450">
            <v>0</v>
          </cell>
        </row>
        <row r="1451">
          <cell r="A1451">
            <v>308199</v>
          </cell>
          <cell r="C1451" t="str">
            <v>India</v>
          </cell>
          <cell r="D1451" t="str">
            <v>Gurgaon</v>
          </cell>
          <cell r="E1451" t="str">
            <v>Alwar Sweets &amp; Namkeen,Shop 45-46, HUDA Market, Sector 39, Gurgaon</v>
          </cell>
          <cell r="F1451" t="str">
            <v>Sector 39</v>
          </cell>
          <cell r="G1451" t="str">
            <v>Sector 39, Gurgaon</v>
          </cell>
          <cell r="H1451">
            <v>77.057390799999993</v>
          </cell>
          <cell r="I1451">
            <v>28.4495255</v>
          </cell>
          <cell r="J1451" t="str">
            <v>Mithai, Street Food</v>
          </cell>
          <cell r="K1451">
            <v>150</v>
          </cell>
          <cell r="L1451" t="str">
            <v>Indian Rupees(Rs.)</v>
          </cell>
          <cell r="M1451" t="str">
            <v>No</v>
          </cell>
          <cell r="N1451" t="str">
            <v>No</v>
          </cell>
          <cell r="O1451">
            <v>1</v>
          </cell>
          <cell r="P1451">
            <v>0</v>
          </cell>
          <cell r="Q1451" t="str">
            <v>Not rated</v>
          </cell>
          <cell r="R1451">
            <v>3</v>
          </cell>
        </row>
        <row r="1452">
          <cell r="A1452">
            <v>18393717</v>
          </cell>
          <cell r="C1452" t="str">
            <v>India</v>
          </cell>
          <cell r="D1452" t="str">
            <v>Gurgaon</v>
          </cell>
          <cell r="E1452" t="str">
            <v>Baskin Robbins,Shop 1, Plot 1-A, Circular Road, New Colony, Sector 39, Gurgaon</v>
          </cell>
          <cell r="F1452" t="str">
            <v>Sector 39</v>
          </cell>
          <cell r="G1452" t="str">
            <v>Sector 39, Gurgaon</v>
          </cell>
          <cell r="H1452">
            <v>77.01766379</v>
          </cell>
          <cell r="I1452">
            <v>28.467219979999999</v>
          </cell>
          <cell r="J1452" t="str">
            <v>Ice Cream</v>
          </cell>
          <cell r="K1452">
            <v>300</v>
          </cell>
          <cell r="L1452" t="str">
            <v>Indian Rupees(Rs.)</v>
          </cell>
          <cell r="M1452" t="str">
            <v>No</v>
          </cell>
          <cell r="N1452" t="str">
            <v>No</v>
          </cell>
          <cell r="O1452">
            <v>1</v>
          </cell>
          <cell r="P1452">
            <v>0</v>
          </cell>
          <cell r="Q1452" t="str">
            <v>Not rated</v>
          </cell>
          <cell r="R1452">
            <v>0</v>
          </cell>
        </row>
        <row r="1453">
          <cell r="A1453">
            <v>18458642</v>
          </cell>
          <cell r="C1453" t="str">
            <v>India</v>
          </cell>
          <cell r="D1453" t="str">
            <v>Gurgaon</v>
          </cell>
          <cell r="E1453" t="str">
            <v>Bisht Food Court,Huda Market, Sector 32, Near Sector 39, Gurgaon</v>
          </cell>
          <cell r="F1453" t="str">
            <v>Sector 39</v>
          </cell>
          <cell r="G1453" t="str">
            <v>Sector 39, Gurgaon</v>
          </cell>
          <cell r="H1453">
            <v>77.044871000000001</v>
          </cell>
          <cell r="I1453">
            <v>28.445702799999999</v>
          </cell>
          <cell r="J1453" t="str">
            <v>Fast Food, Chinese</v>
          </cell>
          <cell r="K1453">
            <v>200</v>
          </cell>
          <cell r="L1453" t="str">
            <v>Indian Rupees(Rs.)</v>
          </cell>
          <cell r="M1453" t="str">
            <v>No</v>
          </cell>
          <cell r="N1453" t="str">
            <v>No</v>
          </cell>
          <cell r="O1453">
            <v>1</v>
          </cell>
          <cell r="P1453">
            <v>0</v>
          </cell>
          <cell r="Q1453" t="str">
            <v>Not rated</v>
          </cell>
          <cell r="R1453">
            <v>0</v>
          </cell>
        </row>
        <row r="1454">
          <cell r="A1454">
            <v>18458635</v>
          </cell>
          <cell r="C1454" t="str">
            <v>India</v>
          </cell>
          <cell r="D1454" t="str">
            <v>Gurgaon</v>
          </cell>
          <cell r="E1454" t="str">
            <v>Burj Al Arab,Shop 1&amp;2, Dharam Tower, Opposite Medanta Hospital, Jharsa Village, Sector 39, Gurgaon</v>
          </cell>
          <cell r="F1454" t="str">
            <v>Sector 39</v>
          </cell>
          <cell r="G1454" t="str">
            <v>Sector 39, Gurgaon</v>
          </cell>
          <cell r="H1454">
            <v>77.045067599999996</v>
          </cell>
          <cell r="I1454">
            <v>28.439462800000001</v>
          </cell>
          <cell r="J1454" t="str">
            <v>Afghani</v>
          </cell>
          <cell r="K1454">
            <v>700</v>
          </cell>
          <cell r="L1454" t="str">
            <v>Indian Rupees(Rs.)</v>
          </cell>
          <cell r="M1454" t="str">
            <v>No</v>
          </cell>
          <cell r="N1454" t="str">
            <v>No</v>
          </cell>
          <cell r="O1454">
            <v>2</v>
          </cell>
          <cell r="P1454">
            <v>0</v>
          </cell>
          <cell r="Q1454" t="str">
            <v>Not rated</v>
          </cell>
          <cell r="R1454">
            <v>0</v>
          </cell>
        </row>
        <row r="1455">
          <cell r="A1455">
            <v>18447121</v>
          </cell>
          <cell r="C1455" t="str">
            <v>India</v>
          </cell>
          <cell r="D1455" t="str">
            <v>Gurgaon</v>
          </cell>
          <cell r="E1455" t="str">
            <v>Chinese Chilli Sizllers,Near City Centre Mall, Sector 39, Gurgaon</v>
          </cell>
          <cell r="F1455" t="str">
            <v>Sector 39</v>
          </cell>
          <cell r="G1455" t="str">
            <v>Sector 39, Gurgaon</v>
          </cell>
          <cell r="H1455">
            <v>0</v>
          </cell>
          <cell r="I1455">
            <v>0</v>
          </cell>
          <cell r="J1455" t="str">
            <v>Chinese</v>
          </cell>
          <cell r="K1455">
            <v>250</v>
          </cell>
          <cell r="L1455" t="str">
            <v>Indian Rupees(Rs.)</v>
          </cell>
          <cell r="M1455" t="str">
            <v>No</v>
          </cell>
          <cell r="N1455" t="str">
            <v>No</v>
          </cell>
          <cell r="O1455">
            <v>1</v>
          </cell>
          <cell r="P1455">
            <v>0</v>
          </cell>
          <cell r="Q1455" t="str">
            <v>Not rated</v>
          </cell>
          <cell r="R1455">
            <v>0</v>
          </cell>
        </row>
        <row r="1456">
          <cell r="A1456">
            <v>18313136</v>
          </cell>
          <cell r="C1456" t="str">
            <v>India</v>
          </cell>
          <cell r="D1456" t="str">
            <v>Gurgaon</v>
          </cell>
          <cell r="E1456" t="str">
            <v>Costa Coffee,Upper Ground Floor, Medanta - The Medicity Hospital, Sector 38, Near Sector 39, Gurgaon</v>
          </cell>
          <cell r="F1456" t="str">
            <v>Sector 39</v>
          </cell>
          <cell r="G1456" t="str">
            <v>Sector 39, Gurgaon</v>
          </cell>
          <cell r="H1456">
            <v>77.040796839999999</v>
          </cell>
          <cell r="I1456">
            <v>28.43954754</v>
          </cell>
          <cell r="J1456" t="str">
            <v>Cafe</v>
          </cell>
          <cell r="K1456">
            <v>600</v>
          </cell>
          <cell r="L1456" t="str">
            <v>Indian Rupees(Rs.)</v>
          </cell>
          <cell r="M1456" t="str">
            <v>No</v>
          </cell>
          <cell r="N1456" t="str">
            <v>No</v>
          </cell>
          <cell r="O1456">
            <v>2</v>
          </cell>
          <cell r="P1456">
            <v>0</v>
          </cell>
          <cell r="Q1456" t="str">
            <v>Not rated</v>
          </cell>
          <cell r="R1456">
            <v>0</v>
          </cell>
        </row>
        <row r="1457">
          <cell r="A1457">
            <v>18358175</v>
          </cell>
          <cell r="C1457" t="str">
            <v>India</v>
          </cell>
          <cell r="D1457" t="str">
            <v>Gurgaon</v>
          </cell>
          <cell r="E1457" t="str">
            <v>Costa Coffee,Medanta - The Medicity Hospital, Sector 38, Near Sector 39, Gurgaon</v>
          </cell>
          <cell r="F1457" t="str">
            <v>Sector 39</v>
          </cell>
          <cell r="G1457" t="str">
            <v>Sector 39, Gurgaon</v>
          </cell>
          <cell r="H1457">
            <v>0</v>
          </cell>
          <cell r="I1457">
            <v>0</v>
          </cell>
          <cell r="J1457" t="str">
            <v>Cafe</v>
          </cell>
          <cell r="K1457">
            <v>600</v>
          </cell>
          <cell r="L1457" t="str">
            <v>Indian Rupees(Rs.)</v>
          </cell>
          <cell r="M1457" t="str">
            <v>No</v>
          </cell>
          <cell r="N1457" t="str">
            <v>No</v>
          </cell>
          <cell r="O1457">
            <v>2</v>
          </cell>
          <cell r="P1457">
            <v>0</v>
          </cell>
          <cell r="Q1457" t="str">
            <v>Not rated</v>
          </cell>
          <cell r="R1457">
            <v>0</v>
          </cell>
        </row>
        <row r="1458">
          <cell r="A1458">
            <v>18357944</v>
          </cell>
          <cell r="C1458" t="str">
            <v>India</v>
          </cell>
          <cell r="D1458" t="str">
            <v>Gurgaon</v>
          </cell>
          <cell r="E1458" t="str">
            <v>Desi Bites,Plot 410, Near Medanta, Sector 39, Gurgaon</v>
          </cell>
          <cell r="F1458" t="str">
            <v>Sector 39</v>
          </cell>
          <cell r="G1458" t="str">
            <v>Sector 39, Gurgaon</v>
          </cell>
          <cell r="H1458">
            <v>77.046147000000005</v>
          </cell>
          <cell r="I1458">
            <v>28.439566800000001</v>
          </cell>
          <cell r="J1458" t="str">
            <v>North Indian, Fast Food</v>
          </cell>
          <cell r="K1458">
            <v>400</v>
          </cell>
          <cell r="L1458" t="str">
            <v>Indian Rupees(Rs.)</v>
          </cell>
          <cell r="M1458" t="str">
            <v>No</v>
          </cell>
          <cell r="N1458" t="str">
            <v>No</v>
          </cell>
          <cell r="O1458">
            <v>1</v>
          </cell>
          <cell r="P1458">
            <v>0</v>
          </cell>
          <cell r="Q1458" t="str">
            <v>Not rated</v>
          </cell>
          <cell r="R1458">
            <v>2</v>
          </cell>
        </row>
        <row r="1459">
          <cell r="A1459">
            <v>18384132</v>
          </cell>
          <cell r="C1459" t="str">
            <v>India</v>
          </cell>
          <cell r="D1459" t="str">
            <v>Gurgaon</v>
          </cell>
          <cell r="E1459" t="str">
            <v>Fresh Food,Q 292, Sector 40, Near Sector 39, Gurgaon</v>
          </cell>
          <cell r="F1459" t="str">
            <v>Sector 39</v>
          </cell>
          <cell r="G1459" t="str">
            <v>Sector 39, Gurgaon</v>
          </cell>
          <cell r="H1459">
            <v>0</v>
          </cell>
          <cell r="I1459">
            <v>0</v>
          </cell>
          <cell r="J1459" t="str">
            <v>North Indian</v>
          </cell>
          <cell r="K1459">
            <v>200</v>
          </cell>
          <cell r="L1459" t="str">
            <v>Indian Rupees(Rs.)</v>
          </cell>
          <cell r="M1459" t="str">
            <v>No</v>
          </cell>
          <cell r="N1459" t="str">
            <v>No</v>
          </cell>
          <cell r="O1459">
            <v>1</v>
          </cell>
          <cell r="P1459">
            <v>0</v>
          </cell>
          <cell r="Q1459" t="str">
            <v>Not rated</v>
          </cell>
          <cell r="R1459">
            <v>0</v>
          </cell>
        </row>
        <row r="1460">
          <cell r="A1460">
            <v>18458643</v>
          </cell>
          <cell r="C1460" t="str">
            <v>India</v>
          </cell>
          <cell r="D1460" t="str">
            <v>Gurgaon</v>
          </cell>
          <cell r="E1460" t="str">
            <v>Kwality Restaurant,Shop 91,92, Huda Market Sector 32, Near Sector 39, Gurgaon</v>
          </cell>
          <cell r="F1460" t="str">
            <v>Sector 39</v>
          </cell>
          <cell r="G1460" t="str">
            <v>Sector 39, Gurgaon</v>
          </cell>
          <cell r="H1460">
            <v>77.044887700000004</v>
          </cell>
          <cell r="I1460">
            <v>28.445542100000001</v>
          </cell>
          <cell r="J1460" t="str">
            <v>North Indian, Chinese</v>
          </cell>
          <cell r="K1460">
            <v>400</v>
          </cell>
          <cell r="L1460" t="str">
            <v>Indian Rupees(Rs.)</v>
          </cell>
          <cell r="M1460" t="str">
            <v>No</v>
          </cell>
          <cell r="N1460" t="str">
            <v>No</v>
          </cell>
          <cell r="O1460">
            <v>1</v>
          </cell>
          <cell r="P1460">
            <v>0</v>
          </cell>
          <cell r="Q1460" t="str">
            <v>Not rated</v>
          </cell>
          <cell r="R1460">
            <v>0</v>
          </cell>
        </row>
        <row r="1461">
          <cell r="A1461">
            <v>18292436</v>
          </cell>
          <cell r="C1461" t="str">
            <v>India</v>
          </cell>
          <cell r="D1461" t="str">
            <v>Gurgaon</v>
          </cell>
          <cell r="E1461" t="str">
            <v>Kwality Wall's Swirl's,Ground Floor, Tower B, Cyber Park, Sector 39, Gurgaon</v>
          </cell>
          <cell r="F1461" t="str">
            <v>Sector 39</v>
          </cell>
          <cell r="G1461" t="str">
            <v>Sector 39, Gurgaon</v>
          </cell>
          <cell r="H1461">
            <v>77.055591899999996</v>
          </cell>
          <cell r="I1461">
            <v>28.443345300000001</v>
          </cell>
          <cell r="J1461" t="str">
            <v>Ice Cream</v>
          </cell>
          <cell r="K1461">
            <v>200</v>
          </cell>
          <cell r="L1461" t="str">
            <v>Indian Rupees(Rs.)</v>
          </cell>
          <cell r="M1461" t="str">
            <v>No</v>
          </cell>
          <cell r="N1461" t="str">
            <v>No</v>
          </cell>
          <cell r="O1461">
            <v>1</v>
          </cell>
          <cell r="P1461">
            <v>0</v>
          </cell>
          <cell r="Q1461" t="str">
            <v>Not rated</v>
          </cell>
          <cell r="R1461">
            <v>1</v>
          </cell>
        </row>
        <row r="1462">
          <cell r="A1462">
            <v>18345759</v>
          </cell>
          <cell r="C1462" t="str">
            <v>India</v>
          </cell>
          <cell r="D1462" t="str">
            <v>Gurgaon</v>
          </cell>
          <cell r="E1462" t="str">
            <v>Nehra's Food Point,Opposite Unitech Cyber Park, Sector 39, Gurgaon</v>
          </cell>
          <cell r="F1462" t="str">
            <v>Sector 39</v>
          </cell>
          <cell r="G1462" t="str">
            <v>Sector 39, Gurgaon</v>
          </cell>
          <cell r="H1462">
            <v>77.055771800000002</v>
          </cell>
          <cell r="I1462">
            <v>28.4415695</v>
          </cell>
          <cell r="J1462" t="str">
            <v>Chinese</v>
          </cell>
          <cell r="K1462">
            <v>350</v>
          </cell>
          <cell r="L1462" t="str">
            <v>Indian Rupees(Rs.)</v>
          </cell>
          <cell r="M1462" t="str">
            <v>No</v>
          </cell>
          <cell r="N1462" t="str">
            <v>No</v>
          </cell>
          <cell r="O1462">
            <v>1</v>
          </cell>
          <cell r="P1462">
            <v>0</v>
          </cell>
          <cell r="Q1462" t="str">
            <v>Not rated</v>
          </cell>
          <cell r="R1462">
            <v>0</v>
          </cell>
        </row>
        <row r="1463">
          <cell r="A1463">
            <v>18352657</v>
          </cell>
          <cell r="C1463" t="str">
            <v>India</v>
          </cell>
          <cell r="D1463" t="str">
            <v>Gurgaon</v>
          </cell>
          <cell r="E1463" t="str">
            <v>Orange Food Cart,Opposite Medicity Hospital, Sector 39, Gurgaon</v>
          </cell>
          <cell r="F1463" t="str">
            <v>Sector 39</v>
          </cell>
          <cell r="G1463" t="str">
            <v>Sector 39, Gurgaon</v>
          </cell>
          <cell r="H1463">
            <v>77.042981830000002</v>
          </cell>
          <cell r="I1463">
            <v>28.439583209999999</v>
          </cell>
          <cell r="J1463" t="str">
            <v>Chinese</v>
          </cell>
          <cell r="K1463">
            <v>200</v>
          </cell>
          <cell r="L1463" t="str">
            <v>Indian Rupees(Rs.)</v>
          </cell>
          <cell r="M1463" t="str">
            <v>No</v>
          </cell>
          <cell r="N1463" t="str">
            <v>No</v>
          </cell>
          <cell r="O1463">
            <v>1</v>
          </cell>
          <cell r="P1463">
            <v>0</v>
          </cell>
          <cell r="Q1463" t="str">
            <v>Not rated</v>
          </cell>
          <cell r="R1463">
            <v>0</v>
          </cell>
        </row>
        <row r="1464">
          <cell r="A1464">
            <v>18458637</v>
          </cell>
          <cell r="C1464" t="str">
            <v>India</v>
          </cell>
          <cell r="D1464" t="str">
            <v>Gurgaon</v>
          </cell>
          <cell r="E1464" t="str">
            <v>Royal Sweets,Near Gurudwara, Opposite Medanta Hospital, Sector 39, Gurgaon</v>
          </cell>
          <cell r="F1464" t="str">
            <v>Sector 39</v>
          </cell>
          <cell r="G1464" t="str">
            <v>Sector 39, Gurgaon</v>
          </cell>
          <cell r="H1464">
            <v>77.044940699999998</v>
          </cell>
          <cell r="I1464">
            <v>28.439449199999999</v>
          </cell>
          <cell r="J1464" t="str">
            <v>North Indian, Mithai, Chinese</v>
          </cell>
          <cell r="K1464">
            <v>500</v>
          </cell>
          <cell r="L1464" t="str">
            <v>Indian Rupees(Rs.)</v>
          </cell>
          <cell r="M1464" t="str">
            <v>No</v>
          </cell>
          <cell r="N1464" t="str">
            <v>No</v>
          </cell>
          <cell r="O1464">
            <v>2</v>
          </cell>
          <cell r="P1464">
            <v>0</v>
          </cell>
          <cell r="Q1464" t="str">
            <v>Not rated</v>
          </cell>
          <cell r="R1464">
            <v>0</v>
          </cell>
        </row>
        <row r="1465">
          <cell r="A1465">
            <v>18352655</v>
          </cell>
          <cell r="C1465" t="str">
            <v>India</v>
          </cell>
          <cell r="D1465" t="str">
            <v>Gurgaon</v>
          </cell>
          <cell r="E1465" t="str">
            <v>Shree Annapurna,Opposite Medicity Hospital, Sector 39, Gurgaon</v>
          </cell>
          <cell r="F1465" t="str">
            <v>Sector 39</v>
          </cell>
          <cell r="G1465" t="str">
            <v>Sector 39, Gurgaon</v>
          </cell>
          <cell r="H1465">
            <v>77.042902369999993</v>
          </cell>
          <cell r="I1465">
            <v>28.439701729999999</v>
          </cell>
          <cell r="J1465" t="str">
            <v>Chinese, North Indian</v>
          </cell>
          <cell r="K1465">
            <v>200</v>
          </cell>
          <cell r="L1465" t="str">
            <v>Indian Rupees(Rs.)</v>
          </cell>
          <cell r="M1465" t="str">
            <v>No</v>
          </cell>
          <cell r="N1465" t="str">
            <v>No</v>
          </cell>
          <cell r="O1465">
            <v>1</v>
          </cell>
          <cell r="P1465">
            <v>0</v>
          </cell>
          <cell r="Q1465" t="str">
            <v>Not rated</v>
          </cell>
          <cell r="R1465">
            <v>0</v>
          </cell>
        </row>
        <row r="1466">
          <cell r="A1466">
            <v>18458641</v>
          </cell>
          <cell r="C1466" t="str">
            <v>India</v>
          </cell>
          <cell r="D1466" t="str">
            <v>Gurgaon</v>
          </cell>
          <cell r="E1466" t="str">
            <v>Underground Restaurant,Adjacent Unitech Cyber Park, Opposite HSBC Building, Sector 39, Gurgaon</v>
          </cell>
          <cell r="F1466" t="str">
            <v>Sector 39</v>
          </cell>
          <cell r="G1466" t="str">
            <v>Sector 39, Gurgaon</v>
          </cell>
          <cell r="H1466">
            <v>77.057564499999998</v>
          </cell>
          <cell r="I1466">
            <v>28.444045599999999</v>
          </cell>
          <cell r="J1466" t="str">
            <v>Chinese, North Indian</v>
          </cell>
          <cell r="K1466">
            <v>600</v>
          </cell>
          <cell r="L1466" t="str">
            <v>Indian Rupees(Rs.)</v>
          </cell>
          <cell r="M1466" t="str">
            <v>No</v>
          </cell>
          <cell r="N1466" t="str">
            <v>No</v>
          </cell>
          <cell r="O1466">
            <v>2</v>
          </cell>
          <cell r="P1466">
            <v>0</v>
          </cell>
          <cell r="Q1466" t="str">
            <v>Not rated</v>
          </cell>
          <cell r="R1466">
            <v>0</v>
          </cell>
        </row>
        <row r="1467">
          <cell r="A1467">
            <v>304142</v>
          </cell>
          <cell r="C1467" t="str">
            <v>India</v>
          </cell>
          <cell r="D1467" t="str">
            <v>Gurgaon</v>
          </cell>
          <cell r="E1467" t="str">
            <v>Midnight Sutra,Near Paras Hospital, Sector 43, Gurgaon</v>
          </cell>
          <cell r="F1467" t="str">
            <v>Sector 43</v>
          </cell>
          <cell r="G1467" t="str">
            <v>Sector 43, Gurgaon</v>
          </cell>
          <cell r="H1467">
            <v>77.090610600000005</v>
          </cell>
          <cell r="I1467">
            <v>28.450706199999999</v>
          </cell>
          <cell r="J1467" t="str">
            <v>North Indian, Fast Food</v>
          </cell>
          <cell r="K1467">
            <v>600</v>
          </cell>
          <cell r="L1467" t="str">
            <v>Indian Rupees(Rs.)</v>
          </cell>
          <cell r="M1467" t="str">
            <v>No</v>
          </cell>
          <cell r="N1467" t="str">
            <v>Yes</v>
          </cell>
          <cell r="O1467">
            <v>2</v>
          </cell>
          <cell r="P1467">
            <v>3</v>
          </cell>
          <cell r="Q1467" t="str">
            <v>Average</v>
          </cell>
          <cell r="R1467">
            <v>174</v>
          </cell>
        </row>
        <row r="1468">
          <cell r="A1468">
            <v>18433016</v>
          </cell>
          <cell r="C1468" t="str">
            <v>India</v>
          </cell>
          <cell r="D1468" t="str">
            <v>Gurgaon</v>
          </cell>
          <cell r="E1468" t="str">
            <v>Paddy's - The Grub Grill,Fuel Nation Petrol Pump, Opposite Ardee City Gate 2, Sector 52A, Near, Sector 43, Gurgaon</v>
          </cell>
          <cell r="F1468" t="str">
            <v>Sector 43</v>
          </cell>
          <cell r="G1468" t="str">
            <v>Sector 43, Gurgaon</v>
          </cell>
          <cell r="H1468">
            <v>77.085929899999996</v>
          </cell>
          <cell r="I1468">
            <v>28.441906100000001</v>
          </cell>
          <cell r="J1468" t="str">
            <v>North Indian, Chinese, Fast Food</v>
          </cell>
          <cell r="K1468">
            <v>600</v>
          </cell>
          <cell r="L1468" t="str">
            <v>Indian Rupees(Rs.)</v>
          </cell>
          <cell r="M1468" t="str">
            <v>No</v>
          </cell>
          <cell r="N1468" t="str">
            <v>Yes</v>
          </cell>
          <cell r="O1468">
            <v>2</v>
          </cell>
          <cell r="P1468">
            <v>3.2</v>
          </cell>
          <cell r="Q1468" t="str">
            <v>Average</v>
          </cell>
          <cell r="R1468">
            <v>11</v>
          </cell>
        </row>
        <row r="1469">
          <cell r="A1469">
            <v>312683</v>
          </cell>
          <cell r="C1469" t="str">
            <v>India</v>
          </cell>
          <cell r="D1469" t="str">
            <v>Gurgaon</v>
          </cell>
          <cell r="E1469" t="str">
            <v>Sugar Rush By Saiba,The Icon, Sector 43, Gurgaon</v>
          </cell>
          <cell r="F1469" t="str">
            <v>Sector 43</v>
          </cell>
          <cell r="G1469" t="str">
            <v>Sector 43, Gurgaon</v>
          </cell>
          <cell r="H1469">
            <v>77.095980800000007</v>
          </cell>
          <cell r="I1469">
            <v>28.451449700000001</v>
          </cell>
          <cell r="J1469" t="str">
            <v>Bakery, Desserts</v>
          </cell>
          <cell r="K1469">
            <v>400</v>
          </cell>
          <cell r="L1469" t="str">
            <v>Indian Rupees(Rs.)</v>
          </cell>
          <cell r="M1469" t="str">
            <v>No</v>
          </cell>
          <cell r="N1469" t="str">
            <v>No</v>
          </cell>
          <cell r="O1469">
            <v>1</v>
          </cell>
          <cell r="P1469">
            <v>4.0999999999999996</v>
          </cell>
          <cell r="Q1469" t="str">
            <v>Very Good</v>
          </cell>
          <cell r="R1469">
            <v>176</v>
          </cell>
        </row>
        <row r="1470">
          <cell r="A1470">
            <v>18037824</v>
          </cell>
          <cell r="C1470" t="str">
            <v>India</v>
          </cell>
          <cell r="D1470" t="str">
            <v>Gurgaon</v>
          </cell>
          <cell r="E1470" t="str">
            <v>Bamboo House,Shop 97, HUDA Market, Sector 46, Near Sector 45, Gurgaon</v>
          </cell>
          <cell r="F1470" t="str">
            <v>Sector 45</v>
          </cell>
          <cell r="G1470" t="str">
            <v>Sector 45, Gurgaon</v>
          </cell>
          <cell r="H1470">
            <v>77.059306599999999</v>
          </cell>
          <cell r="I1470">
            <v>28.435157199999999</v>
          </cell>
          <cell r="J1470" t="str">
            <v>Chinese, Thai</v>
          </cell>
          <cell r="K1470">
            <v>550</v>
          </cell>
          <cell r="L1470" t="str">
            <v>Indian Rupees(Rs.)</v>
          </cell>
          <cell r="M1470" t="str">
            <v>No</v>
          </cell>
          <cell r="N1470" t="str">
            <v>Yes</v>
          </cell>
          <cell r="O1470">
            <v>2</v>
          </cell>
          <cell r="P1470">
            <v>3.4</v>
          </cell>
          <cell r="Q1470" t="str">
            <v>Average</v>
          </cell>
          <cell r="R1470">
            <v>64</v>
          </cell>
        </row>
        <row r="1471">
          <cell r="A1471">
            <v>303848</v>
          </cell>
          <cell r="C1471" t="str">
            <v>India</v>
          </cell>
          <cell r="D1471" t="str">
            <v>Gurgaon</v>
          </cell>
          <cell r="E1471" t="str">
            <v>Burger Unlimited Kitchen,Shop 78, HUDA Market, Sector 46, Near Sector 45, Gurgaon</v>
          </cell>
          <cell r="F1471" t="str">
            <v>Sector 45</v>
          </cell>
          <cell r="G1471" t="str">
            <v>Sector 45, Gurgaon</v>
          </cell>
          <cell r="H1471">
            <v>77.059504700000005</v>
          </cell>
          <cell r="I1471">
            <v>28.435018100000001</v>
          </cell>
          <cell r="J1471" t="str">
            <v>North Indian, Chinese, Fast Food</v>
          </cell>
          <cell r="K1471">
            <v>600</v>
          </cell>
          <cell r="L1471" t="str">
            <v>Indian Rupees(Rs.)</v>
          </cell>
          <cell r="M1471" t="str">
            <v>No</v>
          </cell>
          <cell r="N1471" t="str">
            <v>Yes</v>
          </cell>
          <cell r="O1471">
            <v>2</v>
          </cell>
          <cell r="P1471">
            <v>3.2</v>
          </cell>
          <cell r="Q1471" t="str">
            <v>Average</v>
          </cell>
          <cell r="R1471">
            <v>41</v>
          </cell>
        </row>
        <row r="1472">
          <cell r="A1472">
            <v>18273536</v>
          </cell>
          <cell r="C1472" t="str">
            <v>India</v>
          </cell>
          <cell r="D1472" t="str">
            <v>Gurgaon</v>
          </cell>
          <cell r="E1472" t="str">
            <v>Cafeteria Point,SCO 4, HUDA Market, Sector 46, Near Sector 45, Gurgaon</v>
          </cell>
          <cell r="F1472" t="str">
            <v>Sector 45</v>
          </cell>
          <cell r="G1472" t="str">
            <v>Sector 45, Gurgaon</v>
          </cell>
          <cell r="H1472">
            <v>77.059872799999994</v>
          </cell>
          <cell r="I1472">
            <v>28.4340212</v>
          </cell>
          <cell r="J1472" t="str">
            <v>Cafe</v>
          </cell>
          <cell r="K1472">
            <v>500</v>
          </cell>
          <cell r="L1472" t="str">
            <v>Indian Rupees(Rs.)</v>
          </cell>
          <cell r="M1472" t="str">
            <v>No</v>
          </cell>
          <cell r="N1472" t="str">
            <v>Yes</v>
          </cell>
          <cell r="O1472">
            <v>2</v>
          </cell>
          <cell r="P1472">
            <v>3.2</v>
          </cell>
          <cell r="Q1472" t="str">
            <v>Average</v>
          </cell>
          <cell r="R1472">
            <v>24</v>
          </cell>
        </row>
        <row r="1473">
          <cell r="A1473">
            <v>18291450</v>
          </cell>
          <cell r="C1473" t="str">
            <v>India</v>
          </cell>
          <cell r="D1473" t="str">
            <v>Gurgaon</v>
          </cell>
          <cell r="E1473" t="str">
            <v>Choudhary Gohana Famous Jalebi,Shop 3, Near Vita Booth, Huda Market, Sector 45, Gurgaon</v>
          </cell>
          <cell r="F1473" t="str">
            <v>Sector 45</v>
          </cell>
          <cell r="G1473" t="str">
            <v>Sector 45, Gurgaon</v>
          </cell>
          <cell r="H1473">
            <v>77.059977900000007</v>
          </cell>
          <cell r="I1473">
            <v>28.4341404</v>
          </cell>
          <cell r="J1473" t="str">
            <v>Mithai, Street Food</v>
          </cell>
          <cell r="K1473">
            <v>200</v>
          </cell>
          <cell r="L1473" t="str">
            <v>Indian Rupees(Rs.)</v>
          </cell>
          <cell r="M1473" t="str">
            <v>No</v>
          </cell>
          <cell r="N1473" t="str">
            <v>No</v>
          </cell>
          <cell r="O1473">
            <v>1</v>
          </cell>
          <cell r="P1473">
            <v>3.2</v>
          </cell>
          <cell r="Q1473" t="str">
            <v>Average</v>
          </cell>
          <cell r="R1473">
            <v>10</v>
          </cell>
        </row>
        <row r="1474">
          <cell r="A1474">
            <v>18345780</v>
          </cell>
          <cell r="C1474" t="str">
            <v>India</v>
          </cell>
          <cell r="D1474" t="str">
            <v>Gurgaon</v>
          </cell>
          <cell r="E1474" t="str">
            <v>Curry N' Tandoor,Shop 41, Huda Market, Sector 46, Near Sector 45, Gurgaon</v>
          </cell>
          <cell r="F1474" t="str">
            <v>Sector 45</v>
          </cell>
          <cell r="G1474" t="str">
            <v>Sector 45, Gurgaon</v>
          </cell>
          <cell r="H1474">
            <v>77.059816600000005</v>
          </cell>
          <cell r="I1474">
            <v>28.434507400000001</v>
          </cell>
          <cell r="J1474" t="str">
            <v>Mughlai, North Indian</v>
          </cell>
          <cell r="K1474">
            <v>500</v>
          </cell>
          <cell r="L1474" t="str">
            <v>Indian Rupees(Rs.)</v>
          </cell>
          <cell r="M1474" t="str">
            <v>No</v>
          </cell>
          <cell r="N1474" t="str">
            <v>No</v>
          </cell>
          <cell r="O1474">
            <v>2</v>
          </cell>
          <cell r="P1474">
            <v>3.2</v>
          </cell>
          <cell r="Q1474" t="str">
            <v>Average</v>
          </cell>
          <cell r="R1474">
            <v>18</v>
          </cell>
        </row>
        <row r="1475">
          <cell r="A1475">
            <v>18303712</v>
          </cell>
          <cell r="C1475" t="str">
            <v>India</v>
          </cell>
          <cell r="D1475" t="str">
            <v>Gurgaon</v>
          </cell>
          <cell r="E1475" t="str">
            <v>Dawat-e-Ishq,Shop 96, HUDA Market, Sector 45, Gurgaon</v>
          </cell>
          <cell r="F1475" t="str">
            <v>Sector 45</v>
          </cell>
          <cell r="G1475" t="str">
            <v>Sector 45, Gurgaon</v>
          </cell>
          <cell r="H1475">
            <v>77.059263400000006</v>
          </cell>
          <cell r="I1475">
            <v>28.4351263</v>
          </cell>
          <cell r="J1475" t="str">
            <v>North Indian, Chinese</v>
          </cell>
          <cell r="K1475">
            <v>600</v>
          </cell>
          <cell r="L1475" t="str">
            <v>Indian Rupees(Rs.)</v>
          </cell>
          <cell r="M1475" t="str">
            <v>No</v>
          </cell>
          <cell r="N1475" t="str">
            <v>Yes</v>
          </cell>
          <cell r="O1475">
            <v>2</v>
          </cell>
          <cell r="P1475">
            <v>3.3</v>
          </cell>
          <cell r="Q1475" t="str">
            <v>Average</v>
          </cell>
          <cell r="R1475">
            <v>59</v>
          </cell>
        </row>
        <row r="1476">
          <cell r="A1476">
            <v>309021</v>
          </cell>
          <cell r="C1476" t="str">
            <v>India</v>
          </cell>
          <cell r="D1476" t="str">
            <v>Gurgaon</v>
          </cell>
          <cell r="E1476" t="str">
            <v>Delish Bake N Choc,Shop 108 &amp; 109, HUDA Market, Sector 46, Near Sector 45, Gurgaon</v>
          </cell>
          <cell r="F1476" t="str">
            <v>Sector 45</v>
          </cell>
          <cell r="G1476" t="str">
            <v>Sector 45, Gurgaon</v>
          </cell>
          <cell r="H1476">
            <v>77.058926700000001</v>
          </cell>
          <cell r="I1476">
            <v>28.434926600000001</v>
          </cell>
          <cell r="J1476" t="str">
            <v>Bakery, Fast Food</v>
          </cell>
          <cell r="K1476">
            <v>250</v>
          </cell>
          <cell r="L1476" t="str">
            <v>Indian Rupees(Rs.)</v>
          </cell>
          <cell r="M1476" t="str">
            <v>No</v>
          </cell>
          <cell r="N1476" t="str">
            <v>No</v>
          </cell>
          <cell r="O1476">
            <v>1</v>
          </cell>
          <cell r="P1476">
            <v>2.9</v>
          </cell>
          <cell r="Q1476" t="str">
            <v>Average</v>
          </cell>
          <cell r="R1476">
            <v>28</v>
          </cell>
        </row>
        <row r="1477">
          <cell r="A1477">
            <v>306477</v>
          </cell>
          <cell r="C1477" t="str">
            <v>India</v>
          </cell>
          <cell r="D1477" t="str">
            <v>Gurgaon</v>
          </cell>
          <cell r="E1477" t="str">
            <v>Flavours,Shop number 59, HUDA Market, Sector 46, Gurgaon, Sector 45, Gurgaon</v>
          </cell>
          <cell r="F1477" t="str">
            <v>Sector 45</v>
          </cell>
          <cell r="G1477" t="str">
            <v>Sector 45, Gurgaon</v>
          </cell>
          <cell r="H1477">
            <v>77.058769100000006</v>
          </cell>
          <cell r="I1477">
            <v>28.434588900000001</v>
          </cell>
          <cell r="J1477" t="str">
            <v>North Indian, Chinese, Mughlai</v>
          </cell>
          <cell r="K1477">
            <v>600</v>
          </cell>
          <cell r="L1477" t="str">
            <v>Indian Rupees(Rs.)</v>
          </cell>
          <cell r="M1477" t="str">
            <v>No</v>
          </cell>
          <cell r="N1477" t="str">
            <v>No</v>
          </cell>
          <cell r="O1477">
            <v>2</v>
          </cell>
          <cell r="P1477">
            <v>3.3</v>
          </cell>
          <cell r="Q1477" t="str">
            <v>Average</v>
          </cell>
          <cell r="R1477">
            <v>74</v>
          </cell>
        </row>
        <row r="1478">
          <cell r="A1478">
            <v>18303698</v>
          </cell>
          <cell r="C1478" t="str">
            <v>India</v>
          </cell>
          <cell r="D1478" t="str">
            <v>Gurgaon</v>
          </cell>
          <cell r="E1478" t="str">
            <v>Om Sweets &amp; Snacks,Shop 135, Huda Market Sector 46, Near, Sector 45, Gurgaon</v>
          </cell>
          <cell r="F1478" t="str">
            <v>Sector 45</v>
          </cell>
          <cell r="G1478" t="str">
            <v>Sector 45, Gurgaon</v>
          </cell>
          <cell r="H1478">
            <v>77.058684900000003</v>
          </cell>
          <cell r="I1478">
            <v>28.434732400000001</v>
          </cell>
          <cell r="J1478" t="str">
            <v>North Indian, South Indian, Street Food, Mithai</v>
          </cell>
          <cell r="K1478">
            <v>500</v>
          </cell>
          <cell r="L1478" t="str">
            <v>Indian Rupees(Rs.)</v>
          </cell>
          <cell r="M1478" t="str">
            <v>No</v>
          </cell>
          <cell r="N1478" t="str">
            <v>Yes</v>
          </cell>
          <cell r="O1478">
            <v>2</v>
          </cell>
          <cell r="P1478">
            <v>2.8</v>
          </cell>
          <cell r="Q1478" t="str">
            <v>Average</v>
          </cell>
          <cell r="R1478">
            <v>14</v>
          </cell>
        </row>
        <row r="1479">
          <cell r="A1479">
            <v>18381664</v>
          </cell>
          <cell r="C1479" t="str">
            <v>India</v>
          </cell>
          <cell r="D1479" t="str">
            <v>Gurgaon</v>
          </cell>
          <cell r="E1479" t="str">
            <v>Om Sweets,SCO 141 &amp; 142, Huda Market, Sector 46, Near, Sector 45, Gurgaon</v>
          </cell>
          <cell r="F1479" t="str">
            <v>Sector 45</v>
          </cell>
          <cell r="G1479" t="str">
            <v>Sector 45, Gurgaon</v>
          </cell>
          <cell r="H1479">
            <v>77.059104399999995</v>
          </cell>
          <cell r="I1479">
            <v>28.434995199999999</v>
          </cell>
          <cell r="J1479" t="str">
            <v>Mithai, North Indian, South Indian, Chinese</v>
          </cell>
          <cell r="K1479">
            <v>300</v>
          </cell>
          <cell r="L1479" t="str">
            <v>Indian Rupees(Rs.)</v>
          </cell>
          <cell r="M1479" t="str">
            <v>No</v>
          </cell>
          <cell r="N1479" t="str">
            <v>Yes</v>
          </cell>
          <cell r="O1479">
            <v>1</v>
          </cell>
          <cell r="P1479">
            <v>3.2</v>
          </cell>
          <cell r="Q1479" t="str">
            <v>Average</v>
          </cell>
          <cell r="R1479">
            <v>50</v>
          </cell>
        </row>
        <row r="1480">
          <cell r="A1480">
            <v>18161601</v>
          </cell>
          <cell r="C1480" t="str">
            <v>India</v>
          </cell>
          <cell r="D1480" t="str">
            <v>Gurgaon</v>
          </cell>
          <cell r="E1480" t="str">
            <v>Raj Restaurant,Next to Discovery Wines, Village Kanhai, Sector 45, Gurgaon</v>
          </cell>
          <cell r="F1480" t="str">
            <v>Sector 45</v>
          </cell>
          <cell r="G1480" t="str">
            <v>Sector 45, Gurgaon</v>
          </cell>
          <cell r="H1480">
            <v>77.059369599999997</v>
          </cell>
          <cell r="I1480">
            <v>28.4342048</v>
          </cell>
          <cell r="J1480" t="str">
            <v>North Indian, Mughlai</v>
          </cell>
          <cell r="K1480">
            <v>700</v>
          </cell>
          <cell r="L1480" t="str">
            <v>Indian Rupees(Rs.)</v>
          </cell>
          <cell r="M1480" t="str">
            <v>No</v>
          </cell>
          <cell r="N1480" t="str">
            <v>No</v>
          </cell>
          <cell r="O1480">
            <v>2</v>
          </cell>
          <cell r="P1480">
            <v>3.1</v>
          </cell>
          <cell r="Q1480" t="str">
            <v>Average</v>
          </cell>
          <cell r="R1480">
            <v>11</v>
          </cell>
        </row>
        <row r="1481">
          <cell r="A1481">
            <v>18279913</v>
          </cell>
          <cell r="C1481" t="str">
            <v>India</v>
          </cell>
          <cell r="D1481" t="str">
            <v>Gurgaon</v>
          </cell>
          <cell r="E1481" t="str">
            <v>Tasha's Artisan Foods,E-15, Greenwoods City, Sector 45, Gurgaon Near Sector 45</v>
          </cell>
          <cell r="F1481" t="str">
            <v>Sector 45</v>
          </cell>
          <cell r="G1481" t="str">
            <v>Sector 45, Gurgaon</v>
          </cell>
          <cell r="H1481">
            <v>77.059354600000006</v>
          </cell>
          <cell r="I1481">
            <v>28.4447042</v>
          </cell>
          <cell r="J1481" t="str">
            <v>Bakery, Desserts</v>
          </cell>
          <cell r="K1481">
            <v>200</v>
          </cell>
          <cell r="L1481" t="str">
            <v>Indian Rupees(Rs.)</v>
          </cell>
          <cell r="M1481" t="str">
            <v>No</v>
          </cell>
          <cell r="N1481" t="str">
            <v>No</v>
          </cell>
          <cell r="O1481">
            <v>1</v>
          </cell>
          <cell r="P1481">
            <v>3.2</v>
          </cell>
          <cell r="Q1481" t="str">
            <v>Average</v>
          </cell>
          <cell r="R1481">
            <v>10</v>
          </cell>
        </row>
        <row r="1482">
          <cell r="A1482">
            <v>18268733</v>
          </cell>
          <cell r="C1482" t="str">
            <v>India</v>
          </cell>
          <cell r="D1482" t="str">
            <v>Gurgaon</v>
          </cell>
          <cell r="E1482" t="str">
            <v>Urban Kitchen,Shop 93, HUDA Market, Sector 46,Near Sector 45, Gurgaon</v>
          </cell>
          <cell r="F1482" t="str">
            <v>Sector 45</v>
          </cell>
          <cell r="G1482" t="str">
            <v>Sector 45, Gurgaon</v>
          </cell>
          <cell r="H1482">
            <v>77.059375700000004</v>
          </cell>
          <cell r="I1482">
            <v>28.435212799999999</v>
          </cell>
          <cell r="J1482" t="str">
            <v>North Indian, Chinese, Mughlai</v>
          </cell>
          <cell r="K1482">
            <v>500</v>
          </cell>
          <cell r="L1482" t="str">
            <v>Indian Rupees(Rs.)</v>
          </cell>
          <cell r="M1482" t="str">
            <v>No</v>
          </cell>
          <cell r="N1482" t="str">
            <v>Yes</v>
          </cell>
          <cell r="O1482">
            <v>2</v>
          </cell>
          <cell r="P1482">
            <v>3.2</v>
          </cell>
          <cell r="Q1482" t="str">
            <v>Average</v>
          </cell>
          <cell r="R1482">
            <v>88</v>
          </cell>
        </row>
        <row r="1483">
          <cell r="A1483">
            <v>18204811</v>
          </cell>
          <cell r="C1483" t="str">
            <v>India</v>
          </cell>
          <cell r="D1483" t="str">
            <v>Gurgaon</v>
          </cell>
          <cell r="E1483" t="str">
            <v>Nite Bites,Sector 45, Gurgaon</v>
          </cell>
          <cell r="F1483" t="str">
            <v>Sector 45</v>
          </cell>
          <cell r="G1483" t="str">
            <v>Sector 45, Gurgaon</v>
          </cell>
          <cell r="H1483">
            <v>77.072403300000005</v>
          </cell>
          <cell r="I1483">
            <v>28.4471752</v>
          </cell>
          <cell r="J1483" t="str">
            <v>North Indian, Chinese, Continental</v>
          </cell>
          <cell r="K1483">
            <v>650</v>
          </cell>
          <cell r="L1483" t="str">
            <v>Indian Rupees(Rs.)</v>
          </cell>
          <cell r="M1483" t="str">
            <v>No</v>
          </cell>
          <cell r="N1483" t="str">
            <v>Yes</v>
          </cell>
          <cell r="O1483">
            <v>2</v>
          </cell>
          <cell r="P1483">
            <v>3.7</v>
          </cell>
          <cell r="Q1483" t="str">
            <v>Good</v>
          </cell>
          <cell r="R1483">
            <v>427</v>
          </cell>
        </row>
        <row r="1484">
          <cell r="A1484">
            <v>18476542</v>
          </cell>
          <cell r="C1484" t="str">
            <v>India</v>
          </cell>
          <cell r="D1484" t="str">
            <v>Gurgaon</v>
          </cell>
          <cell r="E1484" t="str">
            <v>Apna Dabba,Basement, 1346, Opposite Delhi Public School, Sector 45, Gurgaon</v>
          </cell>
          <cell r="F1484" t="str">
            <v>Sector 45</v>
          </cell>
          <cell r="G1484" t="str">
            <v>Sector 45, Gurgaon</v>
          </cell>
          <cell r="H1484">
            <v>0</v>
          </cell>
          <cell r="I1484">
            <v>0</v>
          </cell>
          <cell r="J1484" t="str">
            <v>North Indian</v>
          </cell>
          <cell r="K1484">
            <v>200</v>
          </cell>
          <cell r="L1484" t="str">
            <v>Indian Rupees(Rs.)</v>
          </cell>
          <cell r="M1484" t="str">
            <v>No</v>
          </cell>
          <cell r="N1484" t="str">
            <v>No</v>
          </cell>
          <cell r="O1484">
            <v>1</v>
          </cell>
          <cell r="P1484">
            <v>0</v>
          </cell>
          <cell r="Q1484" t="str">
            <v>Not rated</v>
          </cell>
          <cell r="R1484">
            <v>0</v>
          </cell>
        </row>
        <row r="1485">
          <cell r="A1485">
            <v>18279459</v>
          </cell>
          <cell r="C1485" t="str">
            <v>India</v>
          </cell>
          <cell r="D1485" t="str">
            <v>Gurgaon</v>
          </cell>
          <cell r="E1485" t="str">
            <v>BiBo's Kitchen,Sector 45, Gurgaon</v>
          </cell>
          <cell r="F1485" t="str">
            <v>Sector 45</v>
          </cell>
          <cell r="G1485" t="str">
            <v>Sector 45, Gurgaon</v>
          </cell>
          <cell r="H1485">
            <v>77.071717199999995</v>
          </cell>
          <cell r="I1485">
            <v>28.441805899999999</v>
          </cell>
          <cell r="J1485" t="str">
            <v>Bengali, North Indian</v>
          </cell>
          <cell r="K1485">
            <v>350</v>
          </cell>
          <cell r="L1485" t="str">
            <v>Indian Rupees(Rs.)</v>
          </cell>
          <cell r="M1485" t="str">
            <v>No</v>
          </cell>
          <cell r="N1485" t="str">
            <v>No</v>
          </cell>
          <cell r="O1485">
            <v>1</v>
          </cell>
          <cell r="P1485">
            <v>0</v>
          </cell>
          <cell r="Q1485" t="str">
            <v>Not rated</v>
          </cell>
          <cell r="R1485">
            <v>3</v>
          </cell>
        </row>
        <row r="1486">
          <cell r="A1486">
            <v>18409216</v>
          </cell>
          <cell r="C1486" t="str">
            <v>India</v>
          </cell>
          <cell r="D1486" t="str">
            <v>Gurgaon</v>
          </cell>
          <cell r="E1486" t="str">
            <v>Burger Point,Shop 37, Huda Market Sector 46, Near Sector 45, Gurgaon</v>
          </cell>
          <cell r="F1486" t="str">
            <v>Sector 45</v>
          </cell>
          <cell r="G1486" t="str">
            <v>Sector 45, Gurgaon</v>
          </cell>
          <cell r="H1486">
            <v>77.059772300000006</v>
          </cell>
          <cell r="I1486">
            <v>28.434464699999999</v>
          </cell>
          <cell r="J1486" t="str">
            <v>Burger, Fast Food</v>
          </cell>
          <cell r="K1486">
            <v>300</v>
          </cell>
          <cell r="L1486" t="str">
            <v>Indian Rupees(Rs.)</v>
          </cell>
          <cell r="M1486" t="str">
            <v>No</v>
          </cell>
          <cell r="N1486" t="str">
            <v>No</v>
          </cell>
          <cell r="O1486">
            <v>1</v>
          </cell>
          <cell r="P1486">
            <v>0</v>
          </cell>
          <cell r="Q1486" t="str">
            <v>Not rated</v>
          </cell>
          <cell r="R1486">
            <v>1</v>
          </cell>
        </row>
        <row r="1487">
          <cell r="A1487">
            <v>313408</v>
          </cell>
          <cell r="C1487" t="str">
            <v>India</v>
          </cell>
          <cell r="D1487" t="str">
            <v>Gurgaon</v>
          </cell>
          <cell r="E1487" t="str">
            <v>Cherry Crossing Foods,Sector 45, Gurgaon</v>
          </cell>
          <cell r="F1487" t="str">
            <v>Sector 45</v>
          </cell>
          <cell r="G1487" t="str">
            <v>Sector 45, Gurgaon</v>
          </cell>
          <cell r="H1487">
            <v>0</v>
          </cell>
          <cell r="I1487">
            <v>0</v>
          </cell>
          <cell r="J1487" t="str">
            <v>North Indian</v>
          </cell>
          <cell r="K1487">
            <v>300</v>
          </cell>
          <cell r="L1487" t="str">
            <v>Indian Rupees(Rs.)</v>
          </cell>
          <cell r="M1487" t="str">
            <v>No</v>
          </cell>
          <cell r="N1487" t="str">
            <v>No</v>
          </cell>
          <cell r="O1487">
            <v>1</v>
          </cell>
          <cell r="P1487">
            <v>0</v>
          </cell>
          <cell r="Q1487" t="str">
            <v>Not rated</v>
          </cell>
          <cell r="R1487">
            <v>3</v>
          </cell>
        </row>
        <row r="1488">
          <cell r="A1488">
            <v>18345770</v>
          </cell>
          <cell r="C1488" t="str">
            <v>India</v>
          </cell>
          <cell r="D1488" t="str">
            <v>Gurgaon</v>
          </cell>
          <cell r="E1488" t="str">
            <v>Chinese Fast Food,Village Kanhai Ramlila Ground, Opposite Shiv Mandir, Sector 45, Gurgaon</v>
          </cell>
          <cell r="F1488" t="str">
            <v>Sector 45</v>
          </cell>
          <cell r="G1488" t="str">
            <v>Sector 45, Gurgaon</v>
          </cell>
          <cell r="H1488">
            <v>77.073256700000002</v>
          </cell>
          <cell r="I1488">
            <v>28.447219499999999</v>
          </cell>
          <cell r="J1488" t="str">
            <v>Chinese</v>
          </cell>
          <cell r="K1488">
            <v>250</v>
          </cell>
          <cell r="L1488" t="str">
            <v>Indian Rupees(Rs.)</v>
          </cell>
          <cell r="M1488" t="str">
            <v>No</v>
          </cell>
          <cell r="N1488" t="str">
            <v>No</v>
          </cell>
          <cell r="O1488">
            <v>1</v>
          </cell>
          <cell r="P1488">
            <v>0</v>
          </cell>
          <cell r="Q1488" t="str">
            <v>Not rated</v>
          </cell>
          <cell r="R1488">
            <v>0</v>
          </cell>
        </row>
        <row r="1489">
          <cell r="A1489">
            <v>18499475</v>
          </cell>
          <cell r="C1489" t="str">
            <v>India</v>
          </cell>
          <cell r="D1489" t="str">
            <v>Gurgaon</v>
          </cell>
          <cell r="E1489" t="str">
            <v>Chinese Food,Sector 45, Gurgaon</v>
          </cell>
          <cell r="F1489" t="str">
            <v>Sector 45</v>
          </cell>
          <cell r="G1489" t="str">
            <v>Sector 45, Gurgaon</v>
          </cell>
          <cell r="H1489">
            <v>77.059400499999995</v>
          </cell>
          <cell r="I1489">
            <v>28.4446522</v>
          </cell>
          <cell r="J1489" t="str">
            <v>Chinese</v>
          </cell>
          <cell r="K1489">
            <v>200</v>
          </cell>
          <cell r="L1489" t="str">
            <v>Indian Rupees(Rs.)</v>
          </cell>
          <cell r="M1489" t="str">
            <v>No</v>
          </cell>
          <cell r="N1489" t="str">
            <v>No</v>
          </cell>
          <cell r="O1489">
            <v>1</v>
          </cell>
          <cell r="P1489">
            <v>0</v>
          </cell>
          <cell r="Q1489" t="str">
            <v>Not rated</v>
          </cell>
          <cell r="R1489">
            <v>0</v>
          </cell>
        </row>
        <row r="1490">
          <cell r="A1490">
            <v>18034069</v>
          </cell>
          <cell r="C1490" t="str">
            <v>India</v>
          </cell>
          <cell r="D1490" t="str">
            <v>Gurgaon</v>
          </cell>
          <cell r="E1490" t="str">
            <v>Chop Shop,Shop 65, HUDA Market, Sector 45, Gurgaon</v>
          </cell>
          <cell r="F1490" t="str">
            <v>Sector 45</v>
          </cell>
          <cell r="G1490" t="str">
            <v>Sector 45, Gurgaon</v>
          </cell>
          <cell r="H1490">
            <v>77.0591711</v>
          </cell>
          <cell r="I1490">
            <v>28.434656199999999</v>
          </cell>
          <cell r="J1490" t="str">
            <v>Raw Meats, Fast Food</v>
          </cell>
          <cell r="K1490">
            <v>250</v>
          </cell>
          <cell r="L1490" t="str">
            <v>Indian Rupees(Rs.)</v>
          </cell>
          <cell r="M1490" t="str">
            <v>No</v>
          </cell>
          <cell r="N1490" t="str">
            <v>No</v>
          </cell>
          <cell r="O1490">
            <v>1</v>
          </cell>
          <cell r="P1490">
            <v>0</v>
          </cell>
          <cell r="Q1490" t="str">
            <v>Not rated</v>
          </cell>
          <cell r="R1490">
            <v>0</v>
          </cell>
        </row>
        <row r="1491">
          <cell r="A1491">
            <v>18396431</v>
          </cell>
          <cell r="C1491" t="str">
            <v>India</v>
          </cell>
          <cell r="D1491" t="str">
            <v>Gurgaon</v>
          </cell>
          <cell r="E1491" t="str">
            <v>Dhara,Sector 45, Gurgaon</v>
          </cell>
          <cell r="F1491" t="str">
            <v>Sector 45</v>
          </cell>
          <cell r="G1491" t="str">
            <v>Sector 45, Gurgaon</v>
          </cell>
          <cell r="H1491">
            <v>77.059535999999994</v>
          </cell>
          <cell r="I1491">
            <v>28.444682400000001</v>
          </cell>
          <cell r="J1491" t="str">
            <v>North Indian, Fast Food, South Indian</v>
          </cell>
          <cell r="K1491">
            <v>400</v>
          </cell>
          <cell r="L1491" t="str">
            <v>Indian Rupees(Rs.)</v>
          </cell>
          <cell r="M1491" t="str">
            <v>No</v>
          </cell>
          <cell r="N1491" t="str">
            <v>No</v>
          </cell>
          <cell r="O1491">
            <v>1</v>
          </cell>
          <cell r="P1491">
            <v>0</v>
          </cell>
          <cell r="Q1491" t="str">
            <v>Not rated</v>
          </cell>
          <cell r="R1491">
            <v>1</v>
          </cell>
        </row>
        <row r="1492">
          <cell r="A1492">
            <v>18392211</v>
          </cell>
          <cell r="C1492" t="str">
            <v>India</v>
          </cell>
          <cell r="D1492" t="str">
            <v>Gurgaon</v>
          </cell>
          <cell r="E1492" t="str">
            <v>Foody Goody,Plot 1991, Sector 45, Gurgaon</v>
          </cell>
          <cell r="F1492" t="str">
            <v>Sector 45</v>
          </cell>
          <cell r="G1492" t="str">
            <v>Sector 45, Gurgaon</v>
          </cell>
          <cell r="H1492">
            <v>77.067950199999999</v>
          </cell>
          <cell r="I1492">
            <v>28.4513687</v>
          </cell>
          <cell r="J1492" t="str">
            <v>North Indian</v>
          </cell>
          <cell r="K1492">
            <v>300</v>
          </cell>
          <cell r="L1492" t="str">
            <v>Indian Rupees(Rs.)</v>
          </cell>
          <cell r="M1492" t="str">
            <v>No</v>
          </cell>
          <cell r="N1492" t="str">
            <v>No</v>
          </cell>
          <cell r="O1492">
            <v>1</v>
          </cell>
          <cell r="P1492">
            <v>0</v>
          </cell>
          <cell r="Q1492" t="str">
            <v>Not rated</v>
          </cell>
          <cell r="R1492">
            <v>0</v>
          </cell>
        </row>
        <row r="1493">
          <cell r="A1493">
            <v>18291213</v>
          </cell>
          <cell r="C1493" t="str">
            <v>India</v>
          </cell>
          <cell r="D1493" t="str">
            <v>Gurgaon</v>
          </cell>
          <cell r="E1493" t="str">
            <v>Kehar Sweets And Snacks,Shop 43, HUDA Market, Sector 45, Gurgaon</v>
          </cell>
          <cell r="F1493" t="str">
            <v>Sector 45</v>
          </cell>
          <cell r="G1493" t="str">
            <v>Sector 45, Gurgaon</v>
          </cell>
          <cell r="H1493">
            <v>77.059563299999994</v>
          </cell>
          <cell r="I1493">
            <v>28.4346657</v>
          </cell>
          <cell r="J1493" t="str">
            <v>Mithai, Street Food</v>
          </cell>
          <cell r="K1493">
            <v>100</v>
          </cell>
          <cell r="L1493" t="str">
            <v>Indian Rupees(Rs.)</v>
          </cell>
          <cell r="M1493" t="str">
            <v>No</v>
          </cell>
          <cell r="N1493" t="str">
            <v>No</v>
          </cell>
          <cell r="O1493">
            <v>1</v>
          </cell>
          <cell r="P1493">
            <v>0</v>
          </cell>
          <cell r="Q1493" t="str">
            <v>Not rated</v>
          </cell>
          <cell r="R1493">
            <v>1</v>
          </cell>
        </row>
        <row r="1494">
          <cell r="A1494">
            <v>18350136</v>
          </cell>
          <cell r="C1494" t="str">
            <v>India</v>
          </cell>
          <cell r="D1494" t="str">
            <v>Gurgaon</v>
          </cell>
          <cell r="E1494" t="str">
            <v>Muskan Chicken Biryani,Green Wood Plaza, Sector 45, Gurgaon</v>
          </cell>
          <cell r="F1494" t="str">
            <v>Sector 45</v>
          </cell>
          <cell r="G1494" t="str">
            <v>Sector 45, Gurgaon</v>
          </cell>
          <cell r="H1494">
            <v>77.059245000000004</v>
          </cell>
          <cell r="I1494">
            <v>28.444463299999999</v>
          </cell>
          <cell r="J1494" t="str">
            <v>Biryani</v>
          </cell>
          <cell r="K1494">
            <v>200</v>
          </cell>
          <cell r="L1494" t="str">
            <v>Indian Rupees(Rs.)</v>
          </cell>
          <cell r="M1494" t="str">
            <v>No</v>
          </cell>
          <cell r="N1494" t="str">
            <v>No</v>
          </cell>
          <cell r="O1494">
            <v>1</v>
          </cell>
          <cell r="P1494">
            <v>0</v>
          </cell>
          <cell r="Q1494" t="str">
            <v>Not rated</v>
          </cell>
          <cell r="R1494">
            <v>0</v>
          </cell>
        </row>
        <row r="1495">
          <cell r="A1495">
            <v>310454</v>
          </cell>
          <cell r="C1495" t="str">
            <v>India</v>
          </cell>
          <cell r="D1495" t="str">
            <v>Gurgaon</v>
          </cell>
          <cell r="E1495" t="str">
            <v>Shakes Cakes 'n' More,24, Ground Floor, Greenwood Plaza, Sector 45, Gurgaon</v>
          </cell>
          <cell r="F1495" t="str">
            <v>Sector 45</v>
          </cell>
          <cell r="G1495" t="str">
            <v>Sector 45, Gurgaon</v>
          </cell>
          <cell r="H1495">
            <v>77.0598983</v>
          </cell>
          <cell r="I1495">
            <v>28.443904499999999</v>
          </cell>
          <cell r="J1495" t="str">
            <v>Bakery, Desserts</v>
          </cell>
          <cell r="K1495">
            <v>150</v>
          </cell>
          <cell r="L1495" t="str">
            <v>Indian Rupees(Rs.)</v>
          </cell>
          <cell r="M1495" t="str">
            <v>No</v>
          </cell>
          <cell r="N1495" t="str">
            <v>No</v>
          </cell>
          <cell r="O1495">
            <v>1</v>
          </cell>
          <cell r="P1495">
            <v>0</v>
          </cell>
          <cell r="Q1495" t="str">
            <v>Not rated</v>
          </cell>
          <cell r="R1495">
            <v>1</v>
          </cell>
        </row>
        <row r="1496">
          <cell r="A1496">
            <v>18446413</v>
          </cell>
          <cell r="C1496" t="str">
            <v>India</v>
          </cell>
          <cell r="D1496" t="str">
            <v>Gurgaon</v>
          </cell>
          <cell r="E1496" t="str">
            <v>Shri Sai Kirpa Food,Opposite Shiv Mandir, Sector 45, Gurgaon</v>
          </cell>
          <cell r="F1496" t="str">
            <v>Sector 45</v>
          </cell>
          <cell r="G1496" t="str">
            <v>Sector 45, Gurgaon</v>
          </cell>
          <cell r="H1496">
            <v>77.074024499999993</v>
          </cell>
          <cell r="I1496">
            <v>28.447141200000001</v>
          </cell>
          <cell r="J1496" t="str">
            <v>North Indian</v>
          </cell>
          <cell r="K1496">
            <v>400</v>
          </cell>
          <cell r="L1496" t="str">
            <v>Indian Rupees(Rs.)</v>
          </cell>
          <cell r="M1496" t="str">
            <v>No</v>
          </cell>
          <cell r="N1496" t="str">
            <v>No</v>
          </cell>
          <cell r="O1496">
            <v>1</v>
          </cell>
          <cell r="P1496">
            <v>0</v>
          </cell>
          <cell r="Q1496" t="str">
            <v>Not rated</v>
          </cell>
          <cell r="R1496">
            <v>0</v>
          </cell>
        </row>
        <row r="1497">
          <cell r="A1497">
            <v>18499471</v>
          </cell>
          <cell r="C1497" t="str">
            <v>India</v>
          </cell>
          <cell r="D1497" t="str">
            <v>Gurgaon</v>
          </cell>
          <cell r="E1497" t="str">
            <v>Sufiya Hotel,Near Ramada Hotel, Sector 45, Gurgaon</v>
          </cell>
          <cell r="F1497" t="str">
            <v>Sector 45</v>
          </cell>
          <cell r="G1497" t="str">
            <v>Sector 45, Gurgaon</v>
          </cell>
          <cell r="H1497">
            <v>77.073575399999996</v>
          </cell>
          <cell r="I1497">
            <v>28.447960500000001</v>
          </cell>
          <cell r="J1497" t="str">
            <v>Mughlai, North Indian</v>
          </cell>
          <cell r="K1497">
            <v>250</v>
          </cell>
          <cell r="L1497" t="str">
            <v>Indian Rupees(Rs.)</v>
          </cell>
          <cell r="M1497" t="str">
            <v>No</v>
          </cell>
          <cell r="N1497" t="str">
            <v>No</v>
          </cell>
          <cell r="O1497">
            <v>1</v>
          </cell>
          <cell r="P1497">
            <v>0</v>
          </cell>
          <cell r="Q1497" t="str">
            <v>Not rated</v>
          </cell>
          <cell r="R1497">
            <v>0</v>
          </cell>
        </row>
        <row r="1498">
          <cell r="A1498">
            <v>18124387</v>
          </cell>
          <cell r="C1498" t="str">
            <v>India</v>
          </cell>
          <cell r="D1498" t="str">
            <v>Gurgaon</v>
          </cell>
          <cell r="E1498" t="str">
            <v>The Breakfast Bite,Near Delhi Public School, Sector 45, Gurgaon</v>
          </cell>
          <cell r="F1498" t="str">
            <v>Sector 45</v>
          </cell>
          <cell r="G1498" t="str">
            <v>Sector 45, Gurgaon</v>
          </cell>
          <cell r="H1498">
            <v>0</v>
          </cell>
          <cell r="I1498">
            <v>0</v>
          </cell>
          <cell r="J1498" t="str">
            <v>North Indian, South Indian</v>
          </cell>
          <cell r="K1498">
            <v>300</v>
          </cell>
          <cell r="L1498" t="str">
            <v>Indian Rupees(Rs.)</v>
          </cell>
          <cell r="M1498" t="str">
            <v>No</v>
          </cell>
          <cell r="N1498" t="str">
            <v>No</v>
          </cell>
          <cell r="O1498">
            <v>1</v>
          </cell>
          <cell r="P1498">
            <v>0</v>
          </cell>
          <cell r="Q1498" t="str">
            <v>Not rated</v>
          </cell>
          <cell r="R1498">
            <v>1</v>
          </cell>
        </row>
        <row r="1499">
          <cell r="A1499">
            <v>18499459</v>
          </cell>
          <cell r="C1499" t="str">
            <v>India</v>
          </cell>
          <cell r="D1499" t="str">
            <v>Gurgaon</v>
          </cell>
          <cell r="E1499" t="str">
            <v>Veg Hut,Near Ramada Hotel, Sector 45, Gurgaon</v>
          </cell>
          <cell r="F1499" t="str">
            <v>Sector 45</v>
          </cell>
          <cell r="G1499" t="str">
            <v>Sector 45, Gurgaon</v>
          </cell>
          <cell r="H1499">
            <v>77.073539299999993</v>
          </cell>
          <cell r="I1499">
            <v>28.447879</v>
          </cell>
          <cell r="J1499" t="str">
            <v>North Indian</v>
          </cell>
          <cell r="K1499">
            <v>350</v>
          </cell>
          <cell r="L1499" t="str">
            <v>Indian Rupees(Rs.)</v>
          </cell>
          <cell r="M1499" t="str">
            <v>No</v>
          </cell>
          <cell r="N1499" t="str">
            <v>No</v>
          </cell>
          <cell r="O1499">
            <v>1</v>
          </cell>
          <cell r="P1499">
            <v>0</v>
          </cell>
          <cell r="Q1499" t="str">
            <v>Not rated</v>
          </cell>
          <cell r="R1499">
            <v>0</v>
          </cell>
        </row>
        <row r="1500">
          <cell r="A1500">
            <v>894</v>
          </cell>
          <cell r="C1500" t="str">
            <v>India</v>
          </cell>
          <cell r="D1500" t="str">
            <v>Gurgaon</v>
          </cell>
          <cell r="E1500" t="str">
            <v>Raj Restaurant,10, Green Woods Plaza, Green Wood City, Sector 45, Gurgaon</v>
          </cell>
          <cell r="F1500" t="str">
            <v>Sector 45</v>
          </cell>
          <cell r="G1500" t="str">
            <v>Sector 45, Gurgaon</v>
          </cell>
          <cell r="H1500">
            <v>77.059622899999994</v>
          </cell>
          <cell r="I1500">
            <v>28.4448577</v>
          </cell>
          <cell r="J1500" t="str">
            <v>Chinese, North Indian, Mughlai</v>
          </cell>
          <cell r="K1500">
            <v>700</v>
          </cell>
          <cell r="L1500" t="str">
            <v>Indian Rupees(Rs.)</v>
          </cell>
          <cell r="M1500" t="str">
            <v>No</v>
          </cell>
          <cell r="N1500" t="str">
            <v>Yes</v>
          </cell>
          <cell r="O1500">
            <v>2</v>
          </cell>
          <cell r="P1500">
            <v>2.4</v>
          </cell>
          <cell r="Q1500" t="str">
            <v>Poor</v>
          </cell>
          <cell r="R1500">
            <v>92</v>
          </cell>
        </row>
        <row r="1501">
          <cell r="A1501">
            <v>5079</v>
          </cell>
          <cell r="C1501" t="str">
            <v>India</v>
          </cell>
          <cell r="D1501" t="str">
            <v>Gurgaon</v>
          </cell>
          <cell r="E1501" t="str">
            <v>Burger Hut,Shop 4, HUDA Market, Sector 5, Gurgaon</v>
          </cell>
          <cell r="F1501" t="str">
            <v>Sector 5</v>
          </cell>
          <cell r="G1501" t="str">
            <v>Sector 5, Gurgaon</v>
          </cell>
          <cell r="H1501">
            <v>77.0205232</v>
          </cell>
          <cell r="I1501">
            <v>28.480284099999999</v>
          </cell>
          <cell r="J1501" t="str">
            <v>Burger, Fast Food, Chinese</v>
          </cell>
          <cell r="K1501">
            <v>300</v>
          </cell>
          <cell r="L1501" t="str">
            <v>Indian Rupees(Rs.)</v>
          </cell>
          <cell r="M1501" t="str">
            <v>No</v>
          </cell>
          <cell r="N1501" t="str">
            <v>No</v>
          </cell>
          <cell r="O1501">
            <v>1</v>
          </cell>
          <cell r="P1501">
            <v>2.8</v>
          </cell>
          <cell r="Q1501" t="str">
            <v>Average</v>
          </cell>
          <cell r="R1501">
            <v>16</v>
          </cell>
        </row>
        <row r="1502">
          <cell r="A1502">
            <v>18289241</v>
          </cell>
          <cell r="C1502" t="str">
            <v>India</v>
          </cell>
          <cell r="D1502" t="str">
            <v>Gurgaon</v>
          </cell>
          <cell r="E1502" t="str">
            <v>Dancing Turkeys,Shop 8-10, Samaspur Market, Sector 51, Tigra Road, Near Sector 50, Gurgaon</v>
          </cell>
          <cell r="F1502" t="str">
            <v>Sector 50</v>
          </cell>
          <cell r="G1502" t="str">
            <v>Sector 50, Gurgaon</v>
          </cell>
          <cell r="H1502">
            <v>77.071013899999997</v>
          </cell>
          <cell r="I1502">
            <v>28.4477683</v>
          </cell>
          <cell r="J1502" t="str">
            <v>Continental</v>
          </cell>
          <cell r="K1502">
            <v>800</v>
          </cell>
          <cell r="L1502" t="str">
            <v>Indian Rupees(Rs.)</v>
          </cell>
          <cell r="M1502" t="str">
            <v>No</v>
          </cell>
          <cell r="N1502" t="str">
            <v>No</v>
          </cell>
          <cell r="O1502">
            <v>2</v>
          </cell>
          <cell r="P1502">
            <v>3.3</v>
          </cell>
          <cell r="Q1502" t="str">
            <v>Average</v>
          </cell>
          <cell r="R1502">
            <v>17</v>
          </cell>
        </row>
        <row r="1503">
          <cell r="A1503">
            <v>18352682</v>
          </cell>
          <cell r="C1503" t="str">
            <v>India</v>
          </cell>
          <cell r="D1503" t="str">
            <v>Gurgaon</v>
          </cell>
          <cell r="E1503" t="str">
            <v>The Pack King,Plot 46, Sector 51, Near Sector 50, Gurgaon</v>
          </cell>
          <cell r="F1503" t="str">
            <v>Sector 50</v>
          </cell>
          <cell r="G1503" t="str">
            <v>Sector 50, Gurgaon</v>
          </cell>
          <cell r="H1503">
            <v>77.068993300000002</v>
          </cell>
          <cell r="I1503">
            <v>28.434681999999999</v>
          </cell>
          <cell r="J1503" t="str">
            <v>North Indian</v>
          </cell>
          <cell r="K1503">
            <v>400</v>
          </cell>
          <cell r="L1503" t="str">
            <v>Indian Rupees(Rs.)</v>
          </cell>
          <cell r="M1503" t="str">
            <v>No</v>
          </cell>
          <cell r="N1503" t="str">
            <v>No</v>
          </cell>
          <cell r="O1503">
            <v>1</v>
          </cell>
          <cell r="P1503">
            <v>0</v>
          </cell>
          <cell r="Q1503" t="str">
            <v>Not rated</v>
          </cell>
          <cell r="R1503">
            <v>3</v>
          </cell>
        </row>
        <row r="1504">
          <cell r="A1504">
            <v>18352658</v>
          </cell>
          <cell r="C1504" t="str">
            <v>India</v>
          </cell>
          <cell r="D1504" t="str">
            <v>Gurgaon</v>
          </cell>
          <cell r="E1504" t="str">
            <v>Bikaner Misthan Bhandar,Main Market, Wazirabad, Sector 52, Near, Sector 53, Gurgaon</v>
          </cell>
          <cell r="F1504" t="str">
            <v>Sector 53</v>
          </cell>
          <cell r="G1504" t="str">
            <v>Sector 53, Gurgaon</v>
          </cell>
          <cell r="H1504">
            <v>77.0887235</v>
          </cell>
          <cell r="I1504">
            <v>28.431722499999999</v>
          </cell>
          <cell r="J1504" t="str">
            <v>Mithai, Street Food</v>
          </cell>
          <cell r="K1504">
            <v>350</v>
          </cell>
          <cell r="L1504" t="str">
            <v>Indian Rupees(Rs.)</v>
          </cell>
          <cell r="M1504" t="str">
            <v>No</v>
          </cell>
          <cell r="N1504" t="str">
            <v>No</v>
          </cell>
          <cell r="O1504">
            <v>1</v>
          </cell>
          <cell r="P1504">
            <v>0</v>
          </cell>
          <cell r="Q1504" t="str">
            <v>Not rated</v>
          </cell>
          <cell r="R1504">
            <v>0</v>
          </cell>
        </row>
        <row r="1505">
          <cell r="A1505">
            <v>18241896</v>
          </cell>
          <cell r="C1505" t="str">
            <v>India</v>
          </cell>
          <cell r="D1505" t="str">
            <v>Gurgaon</v>
          </cell>
          <cell r="E1505" t="str">
            <v>Zizo,Palm Spring Plaza, Sector 54, Gurgaon</v>
          </cell>
          <cell r="F1505" t="str">
            <v>Sector 54</v>
          </cell>
          <cell r="G1505" t="str">
            <v>Sector 54, Gurgaon</v>
          </cell>
          <cell r="H1505">
            <v>77.101186499999997</v>
          </cell>
          <cell r="I1505">
            <v>28.445484700000002</v>
          </cell>
          <cell r="J1505" t="str">
            <v>Lebanese, Mediterranean, Middle Eastern, Arabian</v>
          </cell>
          <cell r="K1505">
            <v>1600</v>
          </cell>
          <cell r="L1505" t="str">
            <v>Indian Rupees(Rs.)</v>
          </cell>
          <cell r="M1505" t="str">
            <v>Yes</v>
          </cell>
          <cell r="N1505" t="str">
            <v>Yes</v>
          </cell>
          <cell r="O1505">
            <v>3</v>
          </cell>
          <cell r="P1505">
            <v>3.9</v>
          </cell>
          <cell r="Q1505" t="str">
            <v>Good</v>
          </cell>
          <cell r="R1505">
            <v>233</v>
          </cell>
        </row>
        <row r="1506">
          <cell r="A1506">
            <v>18363062</v>
          </cell>
          <cell r="C1506" t="str">
            <v>India</v>
          </cell>
          <cell r="D1506" t="str">
            <v>Gurgaon</v>
          </cell>
          <cell r="E1506" t="str">
            <v>Grill King Kabab &amp; Curries,Shop 1, La Mart, La Laguna Society, Golf Course Road, Sector 54, Gurgaon</v>
          </cell>
          <cell r="F1506" t="str">
            <v>Sector 54</v>
          </cell>
          <cell r="G1506" t="str">
            <v>Sector 54, Gurgaon</v>
          </cell>
          <cell r="H1506">
            <v>77.104243499999995</v>
          </cell>
          <cell r="I1506">
            <v>28.437259099999999</v>
          </cell>
          <cell r="J1506" t="str">
            <v>North Indian, Chinese</v>
          </cell>
          <cell r="K1506">
            <v>500</v>
          </cell>
          <cell r="L1506" t="str">
            <v>Indian Rupees(Rs.)</v>
          </cell>
          <cell r="M1506" t="str">
            <v>No</v>
          </cell>
          <cell r="N1506" t="str">
            <v>Yes</v>
          </cell>
          <cell r="O1506">
            <v>2</v>
          </cell>
          <cell r="P1506">
            <v>2.4</v>
          </cell>
          <cell r="Q1506" t="str">
            <v>Poor</v>
          </cell>
          <cell r="R1506">
            <v>20</v>
          </cell>
        </row>
        <row r="1507">
          <cell r="A1507">
            <v>18380197</v>
          </cell>
          <cell r="C1507" t="str">
            <v>India</v>
          </cell>
          <cell r="D1507" t="str">
            <v>Gurgaon</v>
          </cell>
          <cell r="E1507" t="str">
            <v>Aarush - A Mediterranean Kitchen,Sector 56, Gurgaon</v>
          </cell>
          <cell r="F1507" t="str">
            <v>Sector 56</v>
          </cell>
          <cell r="G1507" t="str">
            <v>Sector 56, Gurgaon</v>
          </cell>
          <cell r="H1507">
            <v>0</v>
          </cell>
          <cell r="I1507">
            <v>0</v>
          </cell>
          <cell r="J1507" t="str">
            <v>Mediterranean</v>
          </cell>
          <cell r="K1507">
            <v>600</v>
          </cell>
          <cell r="L1507" t="str">
            <v>Indian Rupees(Rs.)</v>
          </cell>
          <cell r="M1507" t="str">
            <v>No</v>
          </cell>
          <cell r="N1507" t="str">
            <v>No</v>
          </cell>
          <cell r="O1507">
            <v>2</v>
          </cell>
          <cell r="P1507">
            <v>3.2</v>
          </cell>
          <cell r="Q1507" t="str">
            <v>Average</v>
          </cell>
          <cell r="R1507">
            <v>6</v>
          </cell>
        </row>
        <row r="1508">
          <cell r="A1508">
            <v>18472639</v>
          </cell>
          <cell r="C1508" t="str">
            <v>India</v>
          </cell>
          <cell r="D1508" t="str">
            <v>Gurgaon</v>
          </cell>
          <cell r="E1508" t="str">
            <v>Blossoms 4 U,A 269, Ground Floor, Sushant Lok 2 , Sector 55, Near Sector 56, Gurgaon</v>
          </cell>
          <cell r="F1508" t="str">
            <v>Sector 56</v>
          </cell>
          <cell r="G1508" t="str">
            <v>Sector 56, Gurgaon</v>
          </cell>
          <cell r="H1508">
            <v>77.110596000000001</v>
          </cell>
          <cell r="I1508">
            <v>28.424109000000001</v>
          </cell>
          <cell r="J1508" t="str">
            <v>Bakery, Desserts</v>
          </cell>
          <cell r="K1508">
            <v>300</v>
          </cell>
          <cell r="L1508" t="str">
            <v>Indian Rupees(Rs.)</v>
          </cell>
          <cell r="M1508" t="str">
            <v>No</v>
          </cell>
          <cell r="N1508" t="str">
            <v>Yes</v>
          </cell>
          <cell r="O1508">
            <v>1</v>
          </cell>
          <cell r="P1508">
            <v>3</v>
          </cell>
          <cell r="Q1508" t="str">
            <v>Average</v>
          </cell>
          <cell r="R1508">
            <v>6</v>
          </cell>
        </row>
        <row r="1509">
          <cell r="A1509">
            <v>18351822</v>
          </cell>
          <cell r="C1509" t="str">
            <v>India</v>
          </cell>
          <cell r="D1509" t="str">
            <v>Gurgaon</v>
          </cell>
          <cell r="E1509" t="str">
            <v>Breakfast@60,801, Arihant CGHS, Sector 56, Gurgaon</v>
          </cell>
          <cell r="F1509" t="str">
            <v>Sector 56</v>
          </cell>
          <cell r="G1509" t="str">
            <v>Sector 56, Gurgaon</v>
          </cell>
          <cell r="H1509">
            <v>0</v>
          </cell>
          <cell r="I1509">
            <v>0</v>
          </cell>
          <cell r="J1509" t="str">
            <v>Chinese, North Indian, South Indian, Healthy Food</v>
          </cell>
          <cell r="K1509">
            <v>120</v>
          </cell>
          <cell r="L1509" t="str">
            <v>Indian Rupees(Rs.)</v>
          </cell>
          <cell r="M1509" t="str">
            <v>No</v>
          </cell>
          <cell r="N1509" t="str">
            <v>No</v>
          </cell>
          <cell r="O1509">
            <v>1</v>
          </cell>
          <cell r="P1509">
            <v>3.1</v>
          </cell>
          <cell r="Q1509" t="str">
            <v>Average</v>
          </cell>
          <cell r="R1509">
            <v>6</v>
          </cell>
        </row>
        <row r="1510">
          <cell r="A1510">
            <v>18388168</v>
          </cell>
          <cell r="C1510" t="str">
            <v>India</v>
          </cell>
          <cell r="D1510" t="str">
            <v>Gurgaon</v>
          </cell>
          <cell r="E1510" t="str">
            <v>Bunny Burgers,Shop 114-E, HUDA Market, Sector 56, Gurgaon</v>
          </cell>
          <cell r="F1510" t="str">
            <v>Sector 56</v>
          </cell>
          <cell r="G1510" t="str">
            <v>Sector 56, Gurgaon</v>
          </cell>
          <cell r="H1510">
            <v>77.099163399999995</v>
          </cell>
          <cell r="I1510">
            <v>28.425159099999998</v>
          </cell>
          <cell r="J1510" t="str">
            <v>Fast Food, Burger</v>
          </cell>
          <cell r="K1510">
            <v>400</v>
          </cell>
          <cell r="L1510" t="str">
            <v>Indian Rupees(Rs.)</v>
          </cell>
          <cell r="M1510" t="str">
            <v>No</v>
          </cell>
          <cell r="N1510" t="str">
            <v>Yes</v>
          </cell>
          <cell r="O1510">
            <v>1</v>
          </cell>
          <cell r="P1510">
            <v>3.3</v>
          </cell>
          <cell r="Q1510" t="str">
            <v>Average</v>
          </cell>
          <cell r="R1510">
            <v>15</v>
          </cell>
        </row>
        <row r="1511">
          <cell r="A1511">
            <v>18472449</v>
          </cell>
          <cell r="C1511" t="str">
            <v>India</v>
          </cell>
          <cell r="D1511" t="str">
            <v>Gurgaon</v>
          </cell>
          <cell r="E1511" t="str">
            <v>Curry Haus,DSS 59, Sector 55, Near Sector 56, Gurgaon</v>
          </cell>
          <cell r="F1511" t="str">
            <v>Sector 56</v>
          </cell>
          <cell r="G1511" t="str">
            <v>Sector 56, Gurgaon</v>
          </cell>
          <cell r="H1511">
            <v>77.093894000000006</v>
          </cell>
          <cell r="I1511">
            <v>28.420766</v>
          </cell>
          <cell r="J1511" t="str">
            <v>North Indian</v>
          </cell>
          <cell r="K1511">
            <v>600</v>
          </cell>
          <cell r="L1511" t="str">
            <v>Indian Rupees(Rs.)</v>
          </cell>
          <cell r="M1511" t="str">
            <v>No</v>
          </cell>
          <cell r="N1511" t="str">
            <v>Yes</v>
          </cell>
          <cell r="O1511">
            <v>2</v>
          </cell>
          <cell r="P1511">
            <v>3.1</v>
          </cell>
          <cell r="Q1511" t="str">
            <v>Average</v>
          </cell>
          <cell r="R1511">
            <v>4</v>
          </cell>
        </row>
        <row r="1512">
          <cell r="A1512">
            <v>18314053</v>
          </cell>
          <cell r="C1512" t="str">
            <v>India</v>
          </cell>
          <cell r="D1512" t="str">
            <v>Gurgaon</v>
          </cell>
          <cell r="E1512" t="str">
            <v>Droolfi,HUDA Market, Sector 56, Gurgaon</v>
          </cell>
          <cell r="F1512" t="str">
            <v>Sector 56</v>
          </cell>
          <cell r="G1512" t="str">
            <v>Sector 56, Gurgaon</v>
          </cell>
          <cell r="H1512">
            <v>77.099598240000006</v>
          </cell>
          <cell r="I1512">
            <v>28.425179350000001</v>
          </cell>
          <cell r="J1512" t="str">
            <v>Desserts</v>
          </cell>
          <cell r="K1512">
            <v>100</v>
          </cell>
          <cell r="L1512" t="str">
            <v>Indian Rupees(Rs.)</v>
          </cell>
          <cell r="M1512" t="str">
            <v>No</v>
          </cell>
          <cell r="N1512" t="str">
            <v>No</v>
          </cell>
          <cell r="O1512">
            <v>1</v>
          </cell>
          <cell r="P1512">
            <v>3</v>
          </cell>
          <cell r="Q1512" t="str">
            <v>Average</v>
          </cell>
          <cell r="R1512">
            <v>4</v>
          </cell>
        </row>
        <row r="1513">
          <cell r="A1513">
            <v>300654</v>
          </cell>
          <cell r="C1513" t="str">
            <v>India</v>
          </cell>
          <cell r="D1513" t="str">
            <v>Gurgaon</v>
          </cell>
          <cell r="E1513" t="str">
            <v>Earthen Spices,7, Sushant Tower, Sushant Lok 2, Sector 56, Gurgaon</v>
          </cell>
          <cell r="F1513" t="str">
            <v>Sector 56</v>
          </cell>
          <cell r="G1513" t="str">
            <v>Sector 56, Gurgaon</v>
          </cell>
          <cell r="H1513">
            <v>77.101950700000003</v>
          </cell>
          <cell r="I1513">
            <v>28.4213907</v>
          </cell>
          <cell r="J1513" t="str">
            <v>North Indian, Mughlai, Chinese</v>
          </cell>
          <cell r="K1513">
            <v>600</v>
          </cell>
          <cell r="L1513" t="str">
            <v>Indian Rupees(Rs.)</v>
          </cell>
          <cell r="M1513" t="str">
            <v>No</v>
          </cell>
          <cell r="N1513" t="str">
            <v>No</v>
          </cell>
          <cell r="O1513">
            <v>2</v>
          </cell>
          <cell r="P1513">
            <v>2.7</v>
          </cell>
          <cell r="Q1513" t="str">
            <v>Average</v>
          </cell>
          <cell r="R1513">
            <v>20</v>
          </cell>
        </row>
        <row r="1514">
          <cell r="A1514">
            <v>18144467</v>
          </cell>
          <cell r="C1514" t="str">
            <v>India</v>
          </cell>
          <cell r="D1514" t="str">
            <v>Gurgaon</v>
          </cell>
          <cell r="E1514" t="str">
            <v>FatPlates,3, Ground Floor, Sushant Tower, Sector 56, Gurgaon</v>
          </cell>
          <cell r="F1514" t="str">
            <v>Sector 56</v>
          </cell>
          <cell r="G1514" t="str">
            <v>Sector 56, Gurgaon</v>
          </cell>
          <cell r="H1514">
            <v>77.101865700000005</v>
          </cell>
          <cell r="I1514">
            <v>28.421170799999999</v>
          </cell>
          <cell r="J1514" t="str">
            <v>North Indian</v>
          </cell>
          <cell r="K1514">
            <v>600</v>
          </cell>
          <cell r="L1514" t="str">
            <v>Indian Rupees(Rs.)</v>
          </cell>
          <cell r="M1514" t="str">
            <v>No</v>
          </cell>
          <cell r="N1514" t="str">
            <v>No</v>
          </cell>
          <cell r="O1514">
            <v>2</v>
          </cell>
          <cell r="P1514">
            <v>3</v>
          </cell>
          <cell r="Q1514" t="str">
            <v>Average</v>
          </cell>
          <cell r="R1514">
            <v>18</v>
          </cell>
        </row>
        <row r="1515">
          <cell r="A1515">
            <v>18332527</v>
          </cell>
          <cell r="C1515" t="str">
            <v>India</v>
          </cell>
          <cell r="D1515" t="str">
            <v>Gurgaon</v>
          </cell>
          <cell r="E1515" t="str">
            <v>Food4U!,198-199, Paras Trade Centre, Gwal Pahari, Sector 56, Gurgaon</v>
          </cell>
          <cell r="F1515" t="str">
            <v>Sector 56</v>
          </cell>
          <cell r="G1515" t="str">
            <v>Sector 56, Gurgaon</v>
          </cell>
          <cell r="H1515">
            <v>77.136275699999999</v>
          </cell>
          <cell r="I1515">
            <v>28.436223200000001</v>
          </cell>
          <cell r="J1515" t="str">
            <v>North Indian, Chinese, Street Food</v>
          </cell>
          <cell r="K1515">
            <v>600</v>
          </cell>
          <cell r="L1515" t="str">
            <v>Indian Rupees(Rs.)</v>
          </cell>
          <cell r="M1515" t="str">
            <v>No</v>
          </cell>
          <cell r="N1515" t="str">
            <v>Yes</v>
          </cell>
          <cell r="O1515">
            <v>2</v>
          </cell>
          <cell r="P1515">
            <v>3.2</v>
          </cell>
          <cell r="Q1515" t="str">
            <v>Average</v>
          </cell>
          <cell r="R1515">
            <v>18</v>
          </cell>
        </row>
        <row r="1516">
          <cell r="A1516">
            <v>18423797</v>
          </cell>
          <cell r="C1516" t="str">
            <v>India</v>
          </cell>
          <cell r="D1516" t="str">
            <v>Gurgaon</v>
          </cell>
          <cell r="E1516" t="str">
            <v>Ghar Ki Handi,Sector 56, Gurgaon</v>
          </cell>
          <cell r="F1516" t="str">
            <v>Sector 56</v>
          </cell>
          <cell r="G1516" t="str">
            <v>Sector 56, Gurgaon</v>
          </cell>
          <cell r="H1516">
            <v>0</v>
          </cell>
          <cell r="I1516">
            <v>0</v>
          </cell>
          <cell r="J1516" t="str">
            <v>North Indian</v>
          </cell>
          <cell r="K1516">
            <v>300</v>
          </cell>
          <cell r="L1516" t="str">
            <v>Indian Rupees(Rs.)</v>
          </cell>
          <cell r="M1516" t="str">
            <v>No</v>
          </cell>
          <cell r="N1516" t="str">
            <v>No</v>
          </cell>
          <cell r="O1516">
            <v>1</v>
          </cell>
          <cell r="P1516">
            <v>3</v>
          </cell>
          <cell r="Q1516" t="str">
            <v>Average</v>
          </cell>
          <cell r="R1516">
            <v>6</v>
          </cell>
        </row>
        <row r="1517">
          <cell r="A1517">
            <v>18265424</v>
          </cell>
          <cell r="C1517" t="str">
            <v>India</v>
          </cell>
          <cell r="D1517" t="str">
            <v>Gurgaon</v>
          </cell>
          <cell r="E1517" t="str">
            <v>Giani,HUDA Market, Sector 56, Gurgaon</v>
          </cell>
          <cell r="F1517" t="str">
            <v>Sector 56</v>
          </cell>
          <cell r="G1517" t="str">
            <v>Sector 56, Gurgaon</v>
          </cell>
          <cell r="H1517">
            <v>77.100036799999998</v>
          </cell>
          <cell r="I1517">
            <v>28.4255681</v>
          </cell>
          <cell r="J1517" t="str">
            <v>Ice Cream, Desserts</v>
          </cell>
          <cell r="K1517">
            <v>300</v>
          </cell>
          <cell r="L1517" t="str">
            <v>Indian Rupees(Rs.)</v>
          </cell>
          <cell r="M1517" t="str">
            <v>No</v>
          </cell>
          <cell r="N1517" t="str">
            <v>No</v>
          </cell>
          <cell r="O1517">
            <v>1</v>
          </cell>
          <cell r="P1517">
            <v>3.2</v>
          </cell>
          <cell r="Q1517" t="str">
            <v>Average</v>
          </cell>
          <cell r="R1517">
            <v>7</v>
          </cell>
        </row>
        <row r="1518">
          <cell r="A1518">
            <v>311534</v>
          </cell>
          <cell r="C1518" t="str">
            <v>India</v>
          </cell>
          <cell r="D1518" t="str">
            <v>Gurgaon</v>
          </cell>
          <cell r="E1518" t="str">
            <v>Great Desserts Company,SCO 86, 2nd Floor, District Shopping Centre, Sector 56, Gurgaon</v>
          </cell>
          <cell r="F1518" t="str">
            <v>Sector 56</v>
          </cell>
          <cell r="G1518" t="str">
            <v>Sector 56, Gurgaon</v>
          </cell>
          <cell r="H1518">
            <v>77.098252599999995</v>
          </cell>
          <cell r="I1518">
            <v>28.427312400000002</v>
          </cell>
          <cell r="J1518" t="str">
            <v>Bakery, Desserts</v>
          </cell>
          <cell r="K1518">
            <v>300</v>
          </cell>
          <cell r="L1518" t="str">
            <v>Indian Rupees(Rs.)</v>
          </cell>
          <cell r="M1518" t="str">
            <v>No</v>
          </cell>
          <cell r="N1518" t="str">
            <v>No</v>
          </cell>
          <cell r="O1518">
            <v>1</v>
          </cell>
          <cell r="P1518">
            <v>3.3</v>
          </cell>
          <cell r="Q1518" t="str">
            <v>Average</v>
          </cell>
          <cell r="R1518">
            <v>14</v>
          </cell>
        </row>
        <row r="1519">
          <cell r="A1519">
            <v>18124345</v>
          </cell>
          <cell r="C1519" t="str">
            <v>India</v>
          </cell>
          <cell r="D1519" t="str">
            <v>Gurgaon</v>
          </cell>
          <cell r="E1519" t="str">
            <v>Green Chick Chop,Shop 114-E, HUDA Market, Sector 56, Gurgaon</v>
          </cell>
          <cell r="F1519" t="str">
            <v>Sector 56</v>
          </cell>
          <cell r="G1519" t="str">
            <v>Sector 56, Gurgaon</v>
          </cell>
          <cell r="H1519">
            <v>77.099298300000001</v>
          </cell>
          <cell r="I1519">
            <v>28.425037499999998</v>
          </cell>
          <cell r="J1519" t="str">
            <v>Raw Meats, Fast Food</v>
          </cell>
          <cell r="K1519">
            <v>350</v>
          </cell>
          <cell r="L1519" t="str">
            <v>Indian Rupees(Rs.)</v>
          </cell>
          <cell r="M1519" t="str">
            <v>No</v>
          </cell>
          <cell r="N1519" t="str">
            <v>No</v>
          </cell>
          <cell r="O1519">
            <v>1</v>
          </cell>
          <cell r="P1519">
            <v>2.9</v>
          </cell>
          <cell r="Q1519" t="str">
            <v>Average</v>
          </cell>
          <cell r="R1519">
            <v>4</v>
          </cell>
        </row>
        <row r="1520">
          <cell r="A1520">
            <v>5190</v>
          </cell>
          <cell r="C1520" t="str">
            <v>India</v>
          </cell>
          <cell r="D1520" t="str">
            <v>Gurgaon</v>
          </cell>
          <cell r="E1520" t="str">
            <v>Mughlai Treat,26, Ground Floor, Sushant Tower, Sector 56, Gurgaon</v>
          </cell>
          <cell r="F1520" t="str">
            <v>Sector 56</v>
          </cell>
          <cell r="G1520" t="str">
            <v>Sector 56, Gurgaon</v>
          </cell>
          <cell r="H1520">
            <v>77.101725900000005</v>
          </cell>
          <cell r="I1520">
            <v>28.421413999999999</v>
          </cell>
          <cell r="J1520" t="str">
            <v>North Indian, Mughlai</v>
          </cell>
          <cell r="K1520">
            <v>500</v>
          </cell>
          <cell r="L1520" t="str">
            <v>Indian Rupees(Rs.)</v>
          </cell>
          <cell r="M1520" t="str">
            <v>No</v>
          </cell>
          <cell r="N1520" t="str">
            <v>No</v>
          </cell>
          <cell r="O1520">
            <v>2</v>
          </cell>
          <cell r="P1520">
            <v>3.2</v>
          </cell>
          <cell r="Q1520" t="str">
            <v>Average</v>
          </cell>
          <cell r="R1520">
            <v>48</v>
          </cell>
        </row>
        <row r="1521">
          <cell r="A1521">
            <v>310235</v>
          </cell>
          <cell r="C1521" t="str">
            <v>India</v>
          </cell>
          <cell r="D1521" t="str">
            <v>Gurgaon</v>
          </cell>
          <cell r="E1521" t="str">
            <v>Munch,Sector 56, Gurgaon</v>
          </cell>
          <cell r="F1521" t="str">
            <v>Sector 56</v>
          </cell>
          <cell r="G1521" t="str">
            <v>Sector 56, Gurgaon</v>
          </cell>
          <cell r="H1521">
            <v>77.134957200000002</v>
          </cell>
          <cell r="I1521">
            <v>28.434588999999999</v>
          </cell>
          <cell r="J1521" t="str">
            <v>North Indian, South Indian, Fast Food</v>
          </cell>
          <cell r="K1521">
            <v>700</v>
          </cell>
          <cell r="L1521" t="str">
            <v>Indian Rupees(Rs.)</v>
          </cell>
          <cell r="M1521" t="str">
            <v>No</v>
          </cell>
          <cell r="N1521" t="str">
            <v>Yes</v>
          </cell>
          <cell r="O1521">
            <v>2</v>
          </cell>
          <cell r="P1521">
            <v>3.1</v>
          </cell>
          <cell r="Q1521" t="str">
            <v>Average</v>
          </cell>
          <cell r="R1521">
            <v>9</v>
          </cell>
        </row>
        <row r="1522">
          <cell r="A1522">
            <v>18251519</v>
          </cell>
          <cell r="C1522" t="str">
            <v>India</v>
          </cell>
          <cell r="D1522" t="str">
            <v>Gurgaon</v>
          </cell>
          <cell r="E1522" t="str">
            <v>New Spice World,Opposite SBI ATM, Main Huda Market, Sector 56, Gurgaon</v>
          </cell>
          <cell r="F1522" t="str">
            <v>Sector 56</v>
          </cell>
          <cell r="G1522" t="str">
            <v>Sector 56, Gurgaon</v>
          </cell>
          <cell r="H1522">
            <v>77.099297489999998</v>
          </cell>
          <cell r="I1522">
            <v>28.42516814</v>
          </cell>
          <cell r="J1522" t="str">
            <v>Chinese, Fast Food</v>
          </cell>
          <cell r="K1522">
            <v>600</v>
          </cell>
          <cell r="L1522" t="str">
            <v>Indian Rupees(Rs.)</v>
          </cell>
          <cell r="M1522" t="str">
            <v>No</v>
          </cell>
          <cell r="N1522" t="str">
            <v>No</v>
          </cell>
          <cell r="O1522">
            <v>2</v>
          </cell>
          <cell r="P1522">
            <v>2.9</v>
          </cell>
          <cell r="Q1522" t="str">
            <v>Average</v>
          </cell>
          <cell r="R1522">
            <v>5</v>
          </cell>
        </row>
        <row r="1523">
          <cell r="A1523">
            <v>6764</v>
          </cell>
          <cell r="C1523" t="str">
            <v>India</v>
          </cell>
          <cell r="D1523" t="str">
            <v>Gurgaon</v>
          </cell>
          <cell r="E1523" t="str">
            <v>Pure Bliss,SCO 81, HUDA Market, Sector 55, Near Sector 56, Gurgaon</v>
          </cell>
          <cell r="F1523" t="str">
            <v>Sector 56</v>
          </cell>
          <cell r="G1523" t="str">
            <v>Sector 56, Gurgaon</v>
          </cell>
          <cell r="H1523">
            <v>77.099927480000005</v>
          </cell>
          <cell r="I1523">
            <v>28.428941330000001</v>
          </cell>
          <cell r="J1523" t="str">
            <v>North Indian, Chinese</v>
          </cell>
          <cell r="K1523">
            <v>500</v>
          </cell>
          <cell r="L1523" t="str">
            <v>Indian Rupees(Rs.)</v>
          </cell>
          <cell r="M1523" t="str">
            <v>No</v>
          </cell>
          <cell r="N1523" t="str">
            <v>No</v>
          </cell>
          <cell r="O1523">
            <v>2</v>
          </cell>
          <cell r="P1523">
            <v>3</v>
          </cell>
          <cell r="Q1523" t="str">
            <v>Average</v>
          </cell>
          <cell r="R1523">
            <v>33</v>
          </cell>
        </row>
        <row r="1524">
          <cell r="A1524">
            <v>18345767</v>
          </cell>
          <cell r="C1524" t="str">
            <v>India</v>
          </cell>
          <cell r="D1524" t="str">
            <v>Gurgaon</v>
          </cell>
          <cell r="E1524" t="str">
            <v>Puskar Raj Momos &amp; Chinese Corner,HUDA Market, Near SBI ATM, Sector 56, Gurgaon</v>
          </cell>
          <cell r="F1524" t="str">
            <v>Sector 56</v>
          </cell>
          <cell r="G1524" t="str">
            <v>Sector 56, Gurgaon</v>
          </cell>
          <cell r="H1524">
            <v>77.099297300000003</v>
          </cell>
          <cell r="I1524">
            <v>28.425232600000001</v>
          </cell>
          <cell r="J1524" t="str">
            <v>Chinese</v>
          </cell>
          <cell r="K1524">
            <v>200</v>
          </cell>
          <cell r="L1524" t="str">
            <v>Indian Rupees(Rs.)</v>
          </cell>
          <cell r="M1524" t="str">
            <v>No</v>
          </cell>
          <cell r="N1524" t="str">
            <v>No</v>
          </cell>
          <cell r="O1524">
            <v>1</v>
          </cell>
          <cell r="P1524">
            <v>3</v>
          </cell>
          <cell r="Q1524" t="str">
            <v>Average</v>
          </cell>
          <cell r="R1524">
            <v>4</v>
          </cell>
        </row>
        <row r="1525">
          <cell r="A1525">
            <v>313401</v>
          </cell>
          <cell r="C1525" t="str">
            <v>India</v>
          </cell>
          <cell r="D1525" t="str">
            <v>Gurgaon</v>
          </cell>
          <cell r="E1525" t="str">
            <v>Sai-Yo!,Kiosk 11, District Commercial Center, Sector 56, Gurgaon</v>
          </cell>
          <cell r="F1525" t="str">
            <v>Sector 56</v>
          </cell>
          <cell r="G1525" t="str">
            <v>Sector 56, Gurgaon</v>
          </cell>
          <cell r="H1525">
            <v>77.100152499999993</v>
          </cell>
          <cell r="I1525">
            <v>28.428392599999999</v>
          </cell>
          <cell r="J1525" t="str">
            <v>North Indian, Chinese</v>
          </cell>
          <cell r="K1525">
            <v>650</v>
          </cell>
          <cell r="L1525" t="str">
            <v>Indian Rupees(Rs.)</v>
          </cell>
          <cell r="M1525" t="str">
            <v>No</v>
          </cell>
          <cell r="N1525" t="str">
            <v>Yes</v>
          </cell>
          <cell r="O1525">
            <v>2</v>
          </cell>
          <cell r="P1525">
            <v>3.1</v>
          </cell>
          <cell r="Q1525" t="str">
            <v>Average</v>
          </cell>
          <cell r="R1525">
            <v>37</v>
          </cell>
        </row>
        <row r="1526">
          <cell r="A1526">
            <v>307398</v>
          </cell>
          <cell r="C1526" t="str">
            <v>India</v>
          </cell>
          <cell r="D1526" t="str">
            <v>Gurgaon</v>
          </cell>
          <cell r="E1526" t="str">
            <v>Shanghai Cafe,SCO 13, District Commercial Sector, Near Metro Mall, Sector 56, Gurgaon</v>
          </cell>
          <cell r="F1526" t="str">
            <v>Sector 56</v>
          </cell>
          <cell r="G1526" t="str">
            <v>Sector 56, Gurgaon</v>
          </cell>
          <cell r="H1526">
            <v>77.100068300000004</v>
          </cell>
          <cell r="I1526">
            <v>28.428524800000002</v>
          </cell>
          <cell r="J1526" t="str">
            <v>Chinese</v>
          </cell>
          <cell r="K1526">
            <v>600</v>
          </cell>
          <cell r="L1526" t="str">
            <v>Indian Rupees(Rs.)</v>
          </cell>
          <cell r="M1526" t="str">
            <v>No</v>
          </cell>
          <cell r="N1526" t="str">
            <v>Yes</v>
          </cell>
          <cell r="O1526">
            <v>2</v>
          </cell>
          <cell r="P1526">
            <v>2.6</v>
          </cell>
          <cell r="Q1526" t="str">
            <v>Average</v>
          </cell>
          <cell r="R1526">
            <v>17</v>
          </cell>
        </row>
        <row r="1527">
          <cell r="A1527">
            <v>309763</v>
          </cell>
          <cell r="C1527" t="str">
            <v>India</v>
          </cell>
          <cell r="D1527" t="str">
            <v>Gurgaon</v>
          </cell>
          <cell r="E1527" t="str">
            <v>The Blaze,Club Florence, Block E, Sushant Lok 2, Sector 56, Gurgaon</v>
          </cell>
          <cell r="F1527" t="str">
            <v>Sector 56</v>
          </cell>
          <cell r="G1527" t="str">
            <v>Sector 56, Gurgaon</v>
          </cell>
          <cell r="H1527">
            <v>77.096151199999994</v>
          </cell>
          <cell r="I1527">
            <v>28.418099399999999</v>
          </cell>
          <cell r="J1527" t="str">
            <v>North Indian, Chinese</v>
          </cell>
          <cell r="K1527">
            <v>750</v>
          </cell>
          <cell r="L1527" t="str">
            <v>Indian Rupees(Rs.)</v>
          </cell>
          <cell r="M1527" t="str">
            <v>Yes</v>
          </cell>
          <cell r="N1527" t="str">
            <v>No</v>
          </cell>
          <cell r="O1527">
            <v>2</v>
          </cell>
          <cell r="P1527">
            <v>2.9</v>
          </cell>
          <cell r="Q1527" t="str">
            <v>Average</v>
          </cell>
          <cell r="R1527">
            <v>8</v>
          </cell>
        </row>
        <row r="1528">
          <cell r="A1528">
            <v>18439540</v>
          </cell>
          <cell r="C1528" t="str">
            <v>India</v>
          </cell>
          <cell r="D1528" t="str">
            <v>Gurgaon</v>
          </cell>
          <cell r="E1528" t="str">
            <v>Ullu Delivers,C Block, Near HUDA Market, Sector 56, Gurgaon</v>
          </cell>
          <cell r="F1528" t="str">
            <v>Sector 56</v>
          </cell>
          <cell r="G1528" t="str">
            <v>Sector 56, Gurgaon</v>
          </cell>
          <cell r="H1528">
            <v>77.099318800000006</v>
          </cell>
          <cell r="I1528">
            <v>28.425039900000002</v>
          </cell>
          <cell r="J1528" t="str">
            <v>North Indian, Chinese</v>
          </cell>
          <cell r="K1528">
            <v>500</v>
          </cell>
          <cell r="L1528" t="str">
            <v>Indian Rupees(Rs.)</v>
          </cell>
          <cell r="M1528" t="str">
            <v>No</v>
          </cell>
          <cell r="N1528" t="str">
            <v>Yes</v>
          </cell>
          <cell r="O1528">
            <v>2</v>
          </cell>
          <cell r="P1528">
            <v>2.8</v>
          </cell>
          <cell r="Q1528" t="str">
            <v>Average</v>
          </cell>
          <cell r="R1528">
            <v>5</v>
          </cell>
        </row>
        <row r="1529">
          <cell r="A1529">
            <v>5011</v>
          </cell>
          <cell r="C1529" t="str">
            <v>India</v>
          </cell>
          <cell r="D1529" t="str">
            <v>Gurgaon</v>
          </cell>
          <cell r="E1529" t="str">
            <v>Yomo-Your Only Momo Outlet,HUDA Market, Sector 56, Gurgaon</v>
          </cell>
          <cell r="F1529" t="str">
            <v>Sector 56</v>
          </cell>
          <cell r="G1529" t="str">
            <v>Sector 56, Gurgaon</v>
          </cell>
          <cell r="H1529">
            <v>77.099471800000003</v>
          </cell>
          <cell r="I1529">
            <v>28.425353099999999</v>
          </cell>
          <cell r="J1529" t="str">
            <v>Fast Food</v>
          </cell>
          <cell r="K1529">
            <v>150</v>
          </cell>
          <cell r="L1529" t="str">
            <v>Indian Rupees(Rs.)</v>
          </cell>
          <cell r="M1529" t="str">
            <v>No</v>
          </cell>
          <cell r="N1529" t="str">
            <v>No</v>
          </cell>
          <cell r="O1529">
            <v>1</v>
          </cell>
          <cell r="P1529">
            <v>3</v>
          </cell>
          <cell r="Q1529" t="str">
            <v>Average</v>
          </cell>
          <cell r="R1529">
            <v>6</v>
          </cell>
        </row>
        <row r="1530">
          <cell r="A1530">
            <v>18265720</v>
          </cell>
          <cell r="C1530" t="str">
            <v>India</v>
          </cell>
          <cell r="D1530" t="str">
            <v>Gurgaon</v>
          </cell>
          <cell r="E1530" t="str">
            <v>Dimsum Democracy,Market Parking, Sector 56, Gurgaon</v>
          </cell>
          <cell r="F1530" t="str">
            <v>Sector 56</v>
          </cell>
          <cell r="G1530" t="str">
            <v>Sector 56, Gurgaon</v>
          </cell>
          <cell r="H1530">
            <v>77.100093770000001</v>
          </cell>
          <cell r="I1530">
            <v>28.428464859999998</v>
          </cell>
          <cell r="J1530" t="str">
            <v>Chinese</v>
          </cell>
          <cell r="K1530">
            <v>500</v>
          </cell>
          <cell r="L1530" t="str">
            <v>Indian Rupees(Rs.)</v>
          </cell>
          <cell r="M1530" t="str">
            <v>No</v>
          </cell>
          <cell r="N1530" t="str">
            <v>No</v>
          </cell>
          <cell r="O1530">
            <v>2</v>
          </cell>
          <cell r="P1530">
            <v>3.6</v>
          </cell>
          <cell r="Q1530" t="str">
            <v>Good</v>
          </cell>
          <cell r="R1530">
            <v>47</v>
          </cell>
        </row>
        <row r="1531">
          <cell r="A1531">
            <v>18444356</v>
          </cell>
          <cell r="C1531" t="str">
            <v>India</v>
          </cell>
          <cell r="D1531" t="str">
            <v>Gurgaon</v>
          </cell>
          <cell r="E1531" t="str">
            <v>Midnight Hunger,Sector 56, Gurgaon</v>
          </cell>
          <cell r="F1531" t="str">
            <v>Sector 56</v>
          </cell>
          <cell r="G1531" t="str">
            <v>Sector 56, Gurgaon</v>
          </cell>
          <cell r="H1531">
            <v>0</v>
          </cell>
          <cell r="I1531">
            <v>0</v>
          </cell>
          <cell r="J1531" t="str">
            <v>Continental, North Indian</v>
          </cell>
          <cell r="K1531">
            <v>400</v>
          </cell>
          <cell r="L1531" t="str">
            <v>Indian Rupees(Rs.)</v>
          </cell>
          <cell r="M1531" t="str">
            <v>No</v>
          </cell>
          <cell r="N1531" t="str">
            <v>No</v>
          </cell>
          <cell r="O1531">
            <v>1</v>
          </cell>
          <cell r="P1531">
            <v>3.8</v>
          </cell>
          <cell r="Q1531" t="str">
            <v>Good</v>
          </cell>
          <cell r="R1531">
            <v>46</v>
          </cell>
        </row>
        <row r="1532">
          <cell r="A1532">
            <v>18419894</v>
          </cell>
          <cell r="C1532" t="str">
            <v>India</v>
          </cell>
          <cell r="D1532" t="str">
            <v>Gurgaon</v>
          </cell>
          <cell r="E1532" t="str">
            <v>The Punjab Kitchen,A-704, Grand Arc, Golf Course Extension Road, Sector 56, Gurgaon</v>
          </cell>
          <cell r="F1532" t="str">
            <v>Sector 56</v>
          </cell>
          <cell r="G1532" t="str">
            <v>Sector 56, Gurgaon</v>
          </cell>
          <cell r="H1532">
            <v>77.112886000000003</v>
          </cell>
          <cell r="I1532">
            <v>28.413665000000002</v>
          </cell>
          <cell r="J1532" t="str">
            <v>North Indian</v>
          </cell>
          <cell r="K1532">
            <v>350</v>
          </cell>
          <cell r="L1532" t="str">
            <v>Indian Rupees(Rs.)</v>
          </cell>
          <cell r="M1532" t="str">
            <v>No</v>
          </cell>
          <cell r="N1532" t="str">
            <v>Yes</v>
          </cell>
          <cell r="O1532">
            <v>1</v>
          </cell>
          <cell r="P1532">
            <v>3.9</v>
          </cell>
          <cell r="Q1532" t="str">
            <v>Good</v>
          </cell>
          <cell r="R1532">
            <v>37</v>
          </cell>
        </row>
        <row r="1533">
          <cell r="A1533">
            <v>18254541</v>
          </cell>
          <cell r="C1533" t="str">
            <v>India</v>
          </cell>
          <cell r="D1533" t="str">
            <v>Gurgaon</v>
          </cell>
          <cell r="E1533" t="str">
            <v>Too Maach,Shop 8, District Shopping Centre, Sector 56, Gurgaon</v>
          </cell>
          <cell r="F1533" t="str">
            <v>Sector 56</v>
          </cell>
          <cell r="G1533" t="str">
            <v>Sector 56, Gurgaon</v>
          </cell>
          <cell r="H1533">
            <v>77.100030700000005</v>
          </cell>
          <cell r="I1533">
            <v>28.428682599999998</v>
          </cell>
          <cell r="J1533" t="str">
            <v>Bengali, North Indian</v>
          </cell>
          <cell r="K1533">
            <v>800</v>
          </cell>
          <cell r="L1533" t="str">
            <v>Indian Rupees(Rs.)</v>
          </cell>
          <cell r="M1533" t="str">
            <v>No</v>
          </cell>
          <cell r="N1533" t="str">
            <v>Yes</v>
          </cell>
          <cell r="O1533">
            <v>2</v>
          </cell>
          <cell r="P1533">
            <v>3.5</v>
          </cell>
          <cell r="Q1533" t="str">
            <v>Good</v>
          </cell>
          <cell r="R1533">
            <v>46</v>
          </cell>
        </row>
        <row r="1534">
          <cell r="A1534">
            <v>18393709</v>
          </cell>
          <cell r="C1534" t="str">
            <v>India</v>
          </cell>
          <cell r="D1534" t="str">
            <v>Gurgaon</v>
          </cell>
          <cell r="E1534" t="str">
            <v>Apni Rasoi,HUDA Market Parking, Sector 56, Gurgaon</v>
          </cell>
          <cell r="F1534" t="str">
            <v>Sector 56</v>
          </cell>
          <cell r="G1534" t="str">
            <v>Sector 56, Gurgaon</v>
          </cell>
          <cell r="H1534">
            <v>77.099864999999994</v>
          </cell>
          <cell r="I1534">
            <v>28.4252571</v>
          </cell>
          <cell r="J1534" t="str">
            <v>North Indian</v>
          </cell>
          <cell r="K1534">
            <v>150</v>
          </cell>
          <cell r="L1534" t="str">
            <v>Indian Rupees(Rs.)</v>
          </cell>
          <cell r="M1534" t="str">
            <v>No</v>
          </cell>
          <cell r="N1534" t="str">
            <v>No</v>
          </cell>
          <cell r="O1534">
            <v>1</v>
          </cell>
          <cell r="P1534">
            <v>0</v>
          </cell>
          <cell r="Q1534" t="str">
            <v>Not rated</v>
          </cell>
          <cell r="R1534">
            <v>0</v>
          </cell>
        </row>
        <row r="1535">
          <cell r="A1535">
            <v>18421493</v>
          </cell>
          <cell r="C1535" t="str">
            <v>India</v>
          </cell>
          <cell r="D1535" t="str">
            <v>Gurgaon</v>
          </cell>
          <cell r="E1535" t="str">
            <v>Bala Ji Sweets Corner,HUDA Market, Sector 56, Gurgaon</v>
          </cell>
          <cell r="F1535" t="str">
            <v>Sector 56</v>
          </cell>
          <cell r="G1535" t="str">
            <v>Sector 56, Gurgaon</v>
          </cell>
          <cell r="H1535">
            <v>77.099298300000001</v>
          </cell>
          <cell r="I1535">
            <v>28.425037499999998</v>
          </cell>
          <cell r="J1535" t="str">
            <v>Mithai, Street Food</v>
          </cell>
          <cell r="K1535">
            <v>100</v>
          </cell>
          <cell r="L1535" t="str">
            <v>Indian Rupees(Rs.)</v>
          </cell>
          <cell r="M1535" t="str">
            <v>No</v>
          </cell>
          <cell r="N1535" t="str">
            <v>No</v>
          </cell>
          <cell r="O1535">
            <v>1</v>
          </cell>
          <cell r="P1535">
            <v>0</v>
          </cell>
          <cell r="Q1535" t="str">
            <v>Not rated</v>
          </cell>
          <cell r="R1535">
            <v>0</v>
          </cell>
        </row>
        <row r="1536">
          <cell r="A1536">
            <v>18464628</v>
          </cell>
          <cell r="C1536" t="str">
            <v>India</v>
          </cell>
          <cell r="D1536" t="str">
            <v>Gurgaon</v>
          </cell>
          <cell r="E1536" t="str">
            <v>Barista,52, Paras Trade Center, Sector 56, Gurgaon</v>
          </cell>
          <cell r="F1536" t="str">
            <v>Sector 56</v>
          </cell>
          <cell r="G1536" t="str">
            <v>Sector 56, Gurgaon</v>
          </cell>
          <cell r="H1536">
            <v>77.134045200000003</v>
          </cell>
          <cell r="I1536">
            <v>28.43675</v>
          </cell>
          <cell r="J1536" t="str">
            <v>Cafe</v>
          </cell>
          <cell r="K1536">
            <v>650</v>
          </cell>
          <cell r="L1536" t="str">
            <v>Indian Rupees(Rs.)</v>
          </cell>
          <cell r="M1536" t="str">
            <v>No</v>
          </cell>
          <cell r="N1536" t="str">
            <v>No</v>
          </cell>
          <cell r="O1536">
            <v>2</v>
          </cell>
          <cell r="P1536">
            <v>0</v>
          </cell>
          <cell r="Q1536" t="str">
            <v>Not rated</v>
          </cell>
          <cell r="R1536">
            <v>0</v>
          </cell>
        </row>
        <row r="1537">
          <cell r="A1537">
            <v>18398590</v>
          </cell>
          <cell r="C1537" t="str">
            <v>India</v>
          </cell>
          <cell r="D1537" t="str">
            <v>Gurgaon</v>
          </cell>
          <cell r="E1537" t="str">
            <v>Biryani Express,Shop 3, Mehar Chand Complex, Wazirabad Market, Sector 56, Gurgaon</v>
          </cell>
          <cell r="F1537" t="str">
            <v>Sector 56</v>
          </cell>
          <cell r="G1537" t="str">
            <v>Sector 56, Gurgaon</v>
          </cell>
          <cell r="H1537">
            <v>77.089317300000005</v>
          </cell>
          <cell r="I1537">
            <v>28.4316128</v>
          </cell>
          <cell r="J1537" t="str">
            <v>Biryani</v>
          </cell>
          <cell r="K1537">
            <v>300</v>
          </cell>
          <cell r="L1537" t="str">
            <v>Indian Rupees(Rs.)</v>
          </cell>
          <cell r="M1537" t="str">
            <v>No</v>
          </cell>
          <cell r="N1537" t="str">
            <v>No</v>
          </cell>
          <cell r="O1537">
            <v>1</v>
          </cell>
          <cell r="P1537">
            <v>0</v>
          </cell>
          <cell r="Q1537" t="str">
            <v>Not rated</v>
          </cell>
          <cell r="R1537">
            <v>1</v>
          </cell>
        </row>
        <row r="1538">
          <cell r="A1538">
            <v>18476986</v>
          </cell>
          <cell r="C1538" t="str">
            <v>India</v>
          </cell>
          <cell r="D1538" t="str">
            <v>Gurgaon</v>
          </cell>
          <cell r="E1538" t="str">
            <v>Cafe #22hours,W Pratiksha hospital, Golf Course Extension Road, Sector 56, Gurgaon</v>
          </cell>
          <cell r="F1538" t="str">
            <v>Sector 56</v>
          </cell>
          <cell r="G1538" t="str">
            <v>Sector 56, Gurgaon</v>
          </cell>
          <cell r="H1538">
            <v>0</v>
          </cell>
          <cell r="I1538">
            <v>0</v>
          </cell>
          <cell r="J1538" t="str">
            <v>North Indian, South Indian, Chinese, Healthy Food, Bakery</v>
          </cell>
          <cell r="K1538">
            <v>350</v>
          </cell>
          <cell r="L1538" t="str">
            <v>Indian Rupees(Rs.)</v>
          </cell>
          <cell r="M1538" t="str">
            <v>No</v>
          </cell>
          <cell r="N1538" t="str">
            <v>No</v>
          </cell>
          <cell r="O1538">
            <v>1</v>
          </cell>
          <cell r="P1538">
            <v>0</v>
          </cell>
          <cell r="Q1538" t="str">
            <v>Not rated</v>
          </cell>
          <cell r="R1538">
            <v>0</v>
          </cell>
        </row>
        <row r="1539">
          <cell r="A1539">
            <v>312560</v>
          </cell>
          <cell r="C1539" t="str">
            <v>India</v>
          </cell>
          <cell r="D1539" t="str">
            <v>Gurgaon</v>
          </cell>
          <cell r="E1539" t="str">
            <v>Cake Innovation,ASF Insignia, Food Court, Gawal Pahari, Sector 56, Gurgaon</v>
          </cell>
          <cell r="F1539" t="str">
            <v>Sector 56</v>
          </cell>
          <cell r="G1539" t="str">
            <v>Sector 56, Gurgaon</v>
          </cell>
          <cell r="H1539">
            <v>77.134901999999997</v>
          </cell>
          <cell r="I1539">
            <v>28.434577600000001</v>
          </cell>
          <cell r="J1539" t="str">
            <v>Bakery, Desserts</v>
          </cell>
          <cell r="K1539">
            <v>400</v>
          </cell>
          <cell r="L1539" t="str">
            <v>Indian Rupees(Rs.)</v>
          </cell>
          <cell r="M1539" t="str">
            <v>No</v>
          </cell>
          <cell r="N1539" t="str">
            <v>No</v>
          </cell>
          <cell r="O1539">
            <v>1</v>
          </cell>
          <cell r="P1539">
            <v>0</v>
          </cell>
          <cell r="Q1539" t="str">
            <v>Not rated</v>
          </cell>
          <cell r="R1539">
            <v>1</v>
          </cell>
        </row>
        <row r="1540">
          <cell r="A1540">
            <v>18391166</v>
          </cell>
          <cell r="C1540" t="str">
            <v>India</v>
          </cell>
          <cell r="D1540" t="str">
            <v>Gurgaon</v>
          </cell>
          <cell r="E1540" t="str">
            <v>Chawla'sŒ_,10, District Commercial Center, Sector 56, Gurgaon</v>
          </cell>
          <cell r="F1540" t="str">
            <v>Sector 56</v>
          </cell>
          <cell r="G1540" t="str">
            <v>Sector 56, Gurgaon</v>
          </cell>
          <cell r="H1540">
            <v>77.100181000000006</v>
          </cell>
          <cell r="I1540">
            <v>28.428795900000001</v>
          </cell>
          <cell r="J1540" t="str">
            <v>North Indian, Chinese</v>
          </cell>
          <cell r="K1540">
            <v>600</v>
          </cell>
          <cell r="L1540" t="str">
            <v>Indian Rupees(Rs.)</v>
          </cell>
          <cell r="M1540" t="str">
            <v>No</v>
          </cell>
          <cell r="N1540" t="str">
            <v>No</v>
          </cell>
          <cell r="O1540">
            <v>2</v>
          </cell>
          <cell r="P1540">
            <v>0</v>
          </cell>
          <cell r="Q1540" t="str">
            <v>Not rated</v>
          </cell>
          <cell r="R1540">
            <v>1</v>
          </cell>
        </row>
        <row r="1541">
          <cell r="A1541">
            <v>18464624</v>
          </cell>
          <cell r="C1541" t="str">
            <v>India</v>
          </cell>
          <cell r="D1541" t="str">
            <v>Gurgaon</v>
          </cell>
          <cell r="E1541" t="str">
            <v>China Gathering,Shop 88, HUDA Market, Sector 55, Near Sector 56, Gurgaon</v>
          </cell>
          <cell r="F1541" t="str">
            <v>Sector 56</v>
          </cell>
          <cell r="G1541" t="str">
            <v>Sector 56, Gurgaon</v>
          </cell>
          <cell r="H1541">
            <v>77.109665899999996</v>
          </cell>
          <cell r="I1541">
            <v>28.427190299999999</v>
          </cell>
          <cell r="J1541" t="str">
            <v>Chinese</v>
          </cell>
          <cell r="K1541">
            <v>600</v>
          </cell>
          <cell r="L1541" t="str">
            <v>Indian Rupees(Rs.)</v>
          </cell>
          <cell r="M1541" t="str">
            <v>No</v>
          </cell>
          <cell r="N1541" t="str">
            <v>No</v>
          </cell>
          <cell r="O1541">
            <v>2</v>
          </cell>
          <cell r="P1541">
            <v>0</v>
          </cell>
          <cell r="Q1541" t="str">
            <v>Not rated</v>
          </cell>
          <cell r="R1541">
            <v>1</v>
          </cell>
        </row>
        <row r="1542">
          <cell r="A1542">
            <v>18464616</v>
          </cell>
          <cell r="C1542" t="str">
            <v>India</v>
          </cell>
          <cell r="D1542" t="str">
            <v>Gurgaon</v>
          </cell>
          <cell r="E1542" t="str">
            <v>Chinese Hot Express,Car Parking, Sector 56, Gurgaon</v>
          </cell>
          <cell r="F1542" t="str">
            <v>Sector 56</v>
          </cell>
          <cell r="G1542" t="str">
            <v>Sector 56, Gurgaon</v>
          </cell>
          <cell r="H1542">
            <v>77.099568000000005</v>
          </cell>
          <cell r="I1542">
            <v>28.425422099999999</v>
          </cell>
          <cell r="J1542" t="str">
            <v>Chinese</v>
          </cell>
          <cell r="K1542">
            <v>200</v>
          </cell>
          <cell r="L1542" t="str">
            <v>Indian Rupees(Rs.)</v>
          </cell>
          <cell r="M1542" t="str">
            <v>No</v>
          </cell>
          <cell r="N1542" t="str">
            <v>No</v>
          </cell>
          <cell r="O1542">
            <v>1</v>
          </cell>
          <cell r="P1542">
            <v>0</v>
          </cell>
          <cell r="Q1542" t="str">
            <v>Not rated</v>
          </cell>
          <cell r="R1542">
            <v>0</v>
          </cell>
        </row>
        <row r="1543">
          <cell r="A1543">
            <v>18393725</v>
          </cell>
          <cell r="C1543" t="str">
            <v>India</v>
          </cell>
          <cell r="D1543" t="str">
            <v>Gurgaon</v>
          </cell>
          <cell r="E1543" t="str">
            <v>Cookingo,Behind Legend Society, Sector 56, Gurgaon</v>
          </cell>
          <cell r="F1543" t="str">
            <v>Sector 56</v>
          </cell>
          <cell r="G1543" t="str">
            <v>Sector 56, Gurgaon</v>
          </cell>
          <cell r="H1543">
            <v>0</v>
          </cell>
          <cell r="I1543">
            <v>0</v>
          </cell>
          <cell r="J1543" t="str">
            <v>Mughlai, North Indian, Chinese</v>
          </cell>
          <cell r="K1543">
            <v>350</v>
          </cell>
          <cell r="L1543" t="str">
            <v>Indian Rupees(Rs.)</v>
          </cell>
          <cell r="M1543" t="str">
            <v>No</v>
          </cell>
          <cell r="N1543" t="str">
            <v>No</v>
          </cell>
          <cell r="O1543">
            <v>1</v>
          </cell>
          <cell r="P1543">
            <v>0</v>
          </cell>
          <cell r="Q1543" t="str">
            <v>Not rated</v>
          </cell>
          <cell r="R1543">
            <v>0</v>
          </cell>
        </row>
        <row r="1544">
          <cell r="A1544">
            <v>18438453</v>
          </cell>
          <cell r="C1544" t="str">
            <v>India</v>
          </cell>
          <cell r="D1544" t="str">
            <v>Gurgaon</v>
          </cell>
          <cell r="E1544" t="str">
            <v>Firefly,HUDA Market, Sector 56, Gurgaon</v>
          </cell>
          <cell r="F1544" t="str">
            <v>Sector 56</v>
          </cell>
          <cell r="G1544" t="str">
            <v>Sector 56, Gurgaon</v>
          </cell>
          <cell r="H1544">
            <v>0</v>
          </cell>
          <cell r="I1544">
            <v>0</v>
          </cell>
          <cell r="J1544" t="str">
            <v>North Indian</v>
          </cell>
          <cell r="K1544">
            <v>300</v>
          </cell>
          <cell r="L1544" t="str">
            <v>Indian Rupees(Rs.)</v>
          </cell>
          <cell r="M1544" t="str">
            <v>No</v>
          </cell>
          <cell r="N1544" t="str">
            <v>No</v>
          </cell>
          <cell r="O1544">
            <v>1</v>
          </cell>
          <cell r="P1544">
            <v>0</v>
          </cell>
          <cell r="Q1544" t="str">
            <v>Not rated</v>
          </cell>
          <cell r="R1544">
            <v>0</v>
          </cell>
        </row>
        <row r="1545">
          <cell r="A1545">
            <v>18365603</v>
          </cell>
          <cell r="C1545" t="str">
            <v>India</v>
          </cell>
          <cell r="D1545" t="str">
            <v>Gurgaon</v>
          </cell>
          <cell r="E1545" t="str">
            <v>Foodie Xpress,Plot 52, Sector 56, Gurgaon</v>
          </cell>
          <cell r="F1545" t="str">
            <v>Sector 56</v>
          </cell>
          <cell r="G1545" t="str">
            <v>Sector 56, Gurgaon</v>
          </cell>
          <cell r="H1545">
            <v>0</v>
          </cell>
          <cell r="I1545">
            <v>0</v>
          </cell>
          <cell r="J1545" t="str">
            <v>North Indian</v>
          </cell>
          <cell r="K1545">
            <v>200</v>
          </cell>
          <cell r="L1545" t="str">
            <v>Indian Rupees(Rs.)</v>
          </cell>
          <cell r="M1545" t="str">
            <v>No</v>
          </cell>
          <cell r="N1545" t="str">
            <v>No</v>
          </cell>
          <cell r="O1545">
            <v>1</v>
          </cell>
          <cell r="P1545">
            <v>0</v>
          </cell>
          <cell r="Q1545" t="str">
            <v>Not rated</v>
          </cell>
          <cell r="R1545">
            <v>0</v>
          </cell>
        </row>
        <row r="1546">
          <cell r="A1546">
            <v>18388039</v>
          </cell>
          <cell r="C1546" t="str">
            <v>India</v>
          </cell>
          <cell r="D1546" t="str">
            <v>Gurgaon</v>
          </cell>
          <cell r="E1546" t="str">
            <v>Go! Dimsum,HUDA Market, Sector 56, Gurgaon</v>
          </cell>
          <cell r="F1546" t="str">
            <v>Sector 56</v>
          </cell>
          <cell r="G1546" t="str">
            <v>Sector 56, Gurgaon</v>
          </cell>
          <cell r="H1546">
            <v>77.099214349999997</v>
          </cell>
          <cell r="I1546">
            <v>28.424711110000001</v>
          </cell>
          <cell r="J1546" t="str">
            <v>Chinese</v>
          </cell>
          <cell r="K1546">
            <v>100</v>
          </cell>
          <cell r="L1546" t="str">
            <v>Indian Rupees(Rs.)</v>
          </cell>
          <cell r="M1546" t="str">
            <v>No</v>
          </cell>
          <cell r="N1546" t="str">
            <v>No</v>
          </cell>
          <cell r="O1546">
            <v>1</v>
          </cell>
          <cell r="P1546">
            <v>0</v>
          </cell>
          <cell r="Q1546" t="str">
            <v>Not rated</v>
          </cell>
          <cell r="R1546">
            <v>0</v>
          </cell>
        </row>
        <row r="1547">
          <cell r="A1547">
            <v>18495252</v>
          </cell>
          <cell r="C1547" t="str">
            <v>India</v>
          </cell>
          <cell r="D1547" t="str">
            <v>Gurgaon</v>
          </cell>
          <cell r="E1547" t="str">
            <v>Kanha North &amp; South Indian Veg.,Shop 2, District Shopping Complex, Sector 56, Gurgaon</v>
          </cell>
          <cell r="F1547" t="str">
            <v>Sector 56</v>
          </cell>
          <cell r="G1547" t="str">
            <v>Sector 56, Gurgaon</v>
          </cell>
          <cell r="H1547">
            <v>77.100034160000007</v>
          </cell>
          <cell r="I1547">
            <v>28.428908929999999</v>
          </cell>
          <cell r="J1547" t="str">
            <v>North Indian, South Indian</v>
          </cell>
          <cell r="K1547">
            <v>200</v>
          </cell>
          <cell r="L1547" t="str">
            <v>Indian Rupees(Rs.)</v>
          </cell>
          <cell r="M1547" t="str">
            <v>No</v>
          </cell>
          <cell r="N1547" t="str">
            <v>No</v>
          </cell>
          <cell r="O1547">
            <v>1</v>
          </cell>
          <cell r="P1547">
            <v>0</v>
          </cell>
          <cell r="Q1547" t="str">
            <v>Not rated</v>
          </cell>
          <cell r="R1547">
            <v>0</v>
          </cell>
        </row>
        <row r="1548">
          <cell r="A1548">
            <v>18421502</v>
          </cell>
          <cell r="C1548" t="str">
            <v>India</v>
          </cell>
          <cell r="D1548" t="str">
            <v>Gurgaon</v>
          </cell>
          <cell r="E1548" t="str">
            <v>Kings Kulfi,Shop No 18, Huda Market, Sector 56, Gurgaon</v>
          </cell>
          <cell r="F1548" t="str">
            <v>Sector 56</v>
          </cell>
          <cell r="G1548" t="str">
            <v>Sector 56, Gurgaon</v>
          </cell>
          <cell r="H1548">
            <v>77.099927699999995</v>
          </cell>
          <cell r="I1548">
            <v>28.4256359</v>
          </cell>
          <cell r="J1548" t="str">
            <v>Ice Cream</v>
          </cell>
          <cell r="K1548">
            <v>150</v>
          </cell>
          <cell r="L1548" t="str">
            <v>Indian Rupees(Rs.)</v>
          </cell>
          <cell r="M1548" t="str">
            <v>No</v>
          </cell>
          <cell r="N1548" t="str">
            <v>No</v>
          </cell>
          <cell r="O1548">
            <v>1</v>
          </cell>
          <cell r="P1548">
            <v>0</v>
          </cell>
          <cell r="Q1548" t="str">
            <v>Not rated</v>
          </cell>
          <cell r="R1548">
            <v>0</v>
          </cell>
        </row>
        <row r="1549">
          <cell r="A1549">
            <v>18464630</v>
          </cell>
          <cell r="C1549" t="str">
            <v>India</v>
          </cell>
          <cell r="D1549" t="str">
            <v>Gurgaon</v>
          </cell>
          <cell r="E1549" t="str">
            <v>Lassi Cafe,Main Baliawas, Sector 56, Gurgaon</v>
          </cell>
          <cell r="F1549" t="str">
            <v>Sector 56</v>
          </cell>
          <cell r="G1549" t="str">
            <v>Sector 56, Gurgaon</v>
          </cell>
          <cell r="H1549">
            <v>77.142000100000004</v>
          </cell>
          <cell r="I1549">
            <v>28.429124999999999</v>
          </cell>
          <cell r="J1549" t="str">
            <v>North Indian</v>
          </cell>
          <cell r="K1549">
            <v>300</v>
          </cell>
          <cell r="L1549" t="str">
            <v>Indian Rupees(Rs.)</v>
          </cell>
          <cell r="M1549" t="str">
            <v>No</v>
          </cell>
          <cell r="N1549" t="str">
            <v>No</v>
          </cell>
          <cell r="O1549">
            <v>1</v>
          </cell>
          <cell r="P1549">
            <v>0</v>
          </cell>
          <cell r="Q1549" t="str">
            <v>Not rated</v>
          </cell>
          <cell r="R1549">
            <v>0</v>
          </cell>
        </row>
        <row r="1550">
          <cell r="A1550">
            <v>18335897</v>
          </cell>
          <cell r="C1550" t="str">
            <v>India</v>
          </cell>
          <cell r="D1550" t="str">
            <v>Gurgaon</v>
          </cell>
          <cell r="E1550" t="str">
            <v>Marwadi Khana,Sector 56, Gurgaon</v>
          </cell>
          <cell r="F1550" t="str">
            <v>Sector 56</v>
          </cell>
          <cell r="G1550" t="str">
            <v>Sector 56, Gurgaon</v>
          </cell>
          <cell r="H1550">
            <v>77.104692999999997</v>
          </cell>
          <cell r="I1550">
            <v>28.4221468</v>
          </cell>
          <cell r="J1550" t="str">
            <v>North Indian, Rajasthani</v>
          </cell>
          <cell r="K1550">
            <v>500</v>
          </cell>
          <cell r="L1550" t="str">
            <v>Indian Rupees(Rs.)</v>
          </cell>
          <cell r="M1550" t="str">
            <v>No</v>
          </cell>
          <cell r="N1550" t="str">
            <v>No</v>
          </cell>
          <cell r="O1550">
            <v>2</v>
          </cell>
          <cell r="P1550">
            <v>0</v>
          </cell>
          <cell r="Q1550" t="str">
            <v>Not rated</v>
          </cell>
          <cell r="R1550">
            <v>0</v>
          </cell>
        </row>
        <row r="1551">
          <cell r="A1551">
            <v>5935</v>
          </cell>
          <cell r="C1551" t="str">
            <v>India</v>
          </cell>
          <cell r="D1551" t="str">
            <v>Gurgaon</v>
          </cell>
          <cell r="E1551" t="str">
            <v>Nukkadwala,Asf, Insignia, Gwal Pahari, Gurgaon-Faridabad Road, Sector 56, Gurgaon</v>
          </cell>
          <cell r="F1551" t="str">
            <v>Sector 56</v>
          </cell>
          <cell r="G1551" t="str">
            <v>Sector 56, Gurgaon</v>
          </cell>
          <cell r="H1551">
            <v>77.152957599999993</v>
          </cell>
          <cell r="I1551">
            <v>28.431933699999998</v>
          </cell>
          <cell r="J1551" t="str">
            <v>Fast Food, Street Food</v>
          </cell>
          <cell r="K1551">
            <v>300</v>
          </cell>
          <cell r="L1551" t="str">
            <v>Indian Rupees(Rs.)</v>
          </cell>
          <cell r="M1551" t="str">
            <v>No</v>
          </cell>
          <cell r="N1551" t="str">
            <v>No</v>
          </cell>
          <cell r="O1551">
            <v>1</v>
          </cell>
          <cell r="P1551">
            <v>0</v>
          </cell>
          <cell r="Q1551" t="str">
            <v>Not rated</v>
          </cell>
          <cell r="R1551">
            <v>3</v>
          </cell>
        </row>
        <row r="1552">
          <cell r="A1552">
            <v>18421476</v>
          </cell>
          <cell r="C1552" t="str">
            <v>India</v>
          </cell>
          <cell r="D1552" t="str">
            <v>Gurgaon</v>
          </cell>
          <cell r="E1552" t="str">
            <v>Ravi Fast Food,Huda Market, Sector 56, Gurgaon</v>
          </cell>
          <cell r="F1552" t="str">
            <v>Sector 56</v>
          </cell>
          <cell r="G1552" t="str">
            <v>Sector 56, Gurgaon</v>
          </cell>
          <cell r="H1552">
            <v>77.099028500000003</v>
          </cell>
          <cell r="I1552">
            <v>28.425191000000002</v>
          </cell>
          <cell r="J1552" t="str">
            <v>Fast Food</v>
          </cell>
          <cell r="K1552">
            <v>150</v>
          </cell>
          <cell r="L1552" t="str">
            <v>Indian Rupees(Rs.)</v>
          </cell>
          <cell r="M1552" t="str">
            <v>No</v>
          </cell>
          <cell r="N1552" t="str">
            <v>No</v>
          </cell>
          <cell r="O1552">
            <v>1</v>
          </cell>
          <cell r="P1552">
            <v>0</v>
          </cell>
          <cell r="Q1552" t="str">
            <v>Not rated</v>
          </cell>
          <cell r="R1552">
            <v>0</v>
          </cell>
        </row>
        <row r="1553">
          <cell r="A1553">
            <v>305140</v>
          </cell>
          <cell r="C1553" t="str">
            <v>India</v>
          </cell>
          <cell r="D1553" t="str">
            <v>Gurgaon</v>
          </cell>
          <cell r="E1553" t="str">
            <v>Shivalik Tiffin Corner,A1-148, Near Pawan Estate, Sector 56, Gurgaon</v>
          </cell>
          <cell r="F1553" t="str">
            <v>Sector 56</v>
          </cell>
          <cell r="G1553" t="str">
            <v>Sector 56, Gurgaon</v>
          </cell>
          <cell r="H1553">
            <v>77.1072554</v>
          </cell>
          <cell r="I1553">
            <v>28.429880600000001</v>
          </cell>
          <cell r="J1553" t="str">
            <v>North Indian</v>
          </cell>
          <cell r="K1553">
            <v>150</v>
          </cell>
          <cell r="L1553" t="str">
            <v>Indian Rupees(Rs.)</v>
          </cell>
          <cell r="M1553" t="str">
            <v>No</v>
          </cell>
          <cell r="N1553" t="str">
            <v>No</v>
          </cell>
          <cell r="O1553">
            <v>1</v>
          </cell>
          <cell r="P1553">
            <v>0</v>
          </cell>
          <cell r="Q1553" t="str">
            <v>Not rated</v>
          </cell>
          <cell r="R1553">
            <v>2</v>
          </cell>
        </row>
        <row r="1554">
          <cell r="A1554">
            <v>18464618</v>
          </cell>
          <cell r="C1554" t="str">
            <v>India</v>
          </cell>
          <cell r="D1554" t="str">
            <v>Gurgaon</v>
          </cell>
          <cell r="E1554" t="str">
            <v>Street Food By Punjab Grills,HUDA Market, Sector 56, Gurgaon</v>
          </cell>
          <cell r="F1554" t="str">
            <v>Sector 56</v>
          </cell>
          <cell r="G1554" t="str">
            <v>Sector 56, Gurgaon</v>
          </cell>
          <cell r="H1554">
            <v>77.099747800000003</v>
          </cell>
          <cell r="I1554">
            <v>28.425349600000001</v>
          </cell>
          <cell r="J1554" t="str">
            <v>North Indian</v>
          </cell>
          <cell r="K1554">
            <v>400</v>
          </cell>
          <cell r="L1554" t="str">
            <v>Indian Rupees(Rs.)</v>
          </cell>
          <cell r="M1554" t="str">
            <v>No</v>
          </cell>
          <cell r="N1554" t="str">
            <v>No</v>
          </cell>
          <cell r="O1554">
            <v>1</v>
          </cell>
          <cell r="P1554">
            <v>0</v>
          </cell>
          <cell r="Q1554" t="str">
            <v>Not rated</v>
          </cell>
          <cell r="R1554">
            <v>0</v>
          </cell>
        </row>
        <row r="1555">
          <cell r="A1555">
            <v>18464626</v>
          </cell>
          <cell r="C1555" t="str">
            <v>India</v>
          </cell>
          <cell r="D1555" t="str">
            <v>Gurgaon</v>
          </cell>
          <cell r="E1555" t="str">
            <v>Sweet Ginger Bakery,Shop 38, Paras Trade Centre, Sector 56, Gurgaon</v>
          </cell>
          <cell r="F1555" t="str">
            <v>Sector 56</v>
          </cell>
          <cell r="G1555" t="str">
            <v>Sector 56, Gurgaon</v>
          </cell>
          <cell r="H1555">
            <v>77.134539599999997</v>
          </cell>
          <cell r="I1555">
            <v>28.436572999999999</v>
          </cell>
          <cell r="J1555" t="str">
            <v>Bakery</v>
          </cell>
          <cell r="K1555">
            <v>500</v>
          </cell>
          <cell r="L1555" t="str">
            <v>Indian Rupees(Rs.)</v>
          </cell>
          <cell r="M1555" t="str">
            <v>No</v>
          </cell>
          <cell r="N1555" t="str">
            <v>No</v>
          </cell>
          <cell r="O1555">
            <v>2</v>
          </cell>
          <cell r="P1555">
            <v>0</v>
          </cell>
          <cell r="Q1555" t="str">
            <v>Not rated</v>
          </cell>
          <cell r="R1555">
            <v>0</v>
          </cell>
        </row>
        <row r="1556">
          <cell r="A1556">
            <v>18261727</v>
          </cell>
          <cell r="C1556" t="str">
            <v>India</v>
          </cell>
          <cell r="D1556" t="str">
            <v>Gurgaon</v>
          </cell>
          <cell r="E1556" t="str">
            <v>The Rolling Stove,HUDA Market, Sector 56, Gurgaon</v>
          </cell>
          <cell r="F1556" t="str">
            <v>Sector 56</v>
          </cell>
          <cell r="G1556" t="str">
            <v>Sector 56, Gurgaon</v>
          </cell>
          <cell r="H1556">
            <v>77.0998491</v>
          </cell>
          <cell r="I1556">
            <v>28.425267999999999</v>
          </cell>
          <cell r="J1556" t="str">
            <v>Chinese</v>
          </cell>
          <cell r="K1556">
            <v>400</v>
          </cell>
          <cell r="L1556" t="str">
            <v>Indian Rupees(Rs.)</v>
          </cell>
          <cell r="M1556" t="str">
            <v>No</v>
          </cell>
          <cell r="N1556" t="str">
            <v>No</v>
          </cell>
          <cell r="O1556">
            <v>1</v>
          </cell>
          <cell r="P1556">
            <v>0</v>
          </cell>
          <cell r="Q1556" t="str">
            <v>Not rated</v>
          </cell>
          <cell r="R1556">
            <v>0</v>
          </cell>
        </row>
        <row r="1557">
          <cell r="A1557">
            <v>18319384</v>
          </cell>
          <cell r="C1557" t="str">
            <v>India</v>
          </cell>
          <cell r="D1557" t="str">
            <v>Gurgaon</v>
          </cell>
          <cell r="E1557" t="str">
            <v>Vijeta's Happy Kitchen,Sector 56, Gurgaon</v>
          </cell>
          <cell r="F1557" t="str">
            <v>Sector 56</v>
          </cell>
          <cell r="G1557" t="str">
            <v>Sector 56, Gurgaon</v>
          </cell>
          <cell r="H1557">
            <v>0</v>
          </cell>
          <cell r="I1557">
            <v>0</v>
          </cell>
          <cell r="J1557" t="str">
            <v>North Indian</v>
          </cell>
          <cell r="K1557">
            <v>200</v>
          </cell>
          <cell r="L1557" t="str">
            <v>Indian Rupees(Rs.)</v>
          </cell>
          <cell r="M1557" t="str">
            <v>No</v>
          </cell>
          <cell r="N1557" t="str">
            <v>No</v>
          </cell>
          <cell r="O1557">
            <v>1</v>
          </cell>
          <cell r="P1557">
            <v>0</v>
          </cell>
          <cell r="Q1557" t="str">
            <v>Not rated</v>
          </cell>
          <cell r="R1557">
            <v>1</v>
          </cell>
        </row>
        <row r="1558">
          <cell r="A1558">
            <v>306540</v>
          </cell>
          <cell r="C1558" t="str">
            <v>India</v>
          </cell>
          <cell r="D1558" t="str">
            <v>Gurgaon</v>
          </cell>
          <cell r="E1558" t="str">
            <v>Chawla'sŒ_,2nd Floor, Community Centre, Devinder Vihar, Sector 56, Gurgaon</v>
          </cell>
          <cell r="F1558" t="str">
            <v>Sector 56</v>
          </cell>
          <cell r="G1558" t="str">
            <v>Sector 56, Gurgaon</v>
          </cell>
          <cell r="H1558">
            <v>77.092196700000002</v>
          </cell>
          <cell r="I1558">
            <v>28.430031</v>
          </cell>
          <cell r="J1558" t="str">
            <v>North Indian, Mughlai, Chinese</v>
          </cell>
          <cell r="K1558">
            <v>800</v>
          </cell>
          <cell r="L1558" t="str">
            <v>Indian Rupees(Rs.)</v>
          </cell>
          <cell r="M1558" t="str">
            <v>No</v>
          </cell>
          <cell r="N1558" t="str">
            <v>No</v>
          </cell>
          <cell r="O1558">
            <v>2</v>
          </cell>
          <cell r="P1558">
            <v>2.2000000000000002</v>
          </cell>
          <cell r="Q1558" t="str">
            <v>Poor</v>
          </cell>
          <cell r="R1558">
            <v>66</v>
          </cell>
        </row>
        <row r="1559">
          <cell r="A1559">
            <v>304524</v>
          </cell>
          <cell r="C1559" t="str">
            <v>India</v>
          </cell>
          <cell r="D1559" t="str">
            <v>Gurgaon</v>
          </cell>
          <cell r="E1559" t="str">
            <v>Chy - Na Express,Shop 104, HUDA Market, Sector 56, Gurgaon</v>
          </cell>
          <cell r="F1559" t="str">
            <v>Sector 56</v>
          </cell>
          <cell r="G1559" t="str">
            <v>Sector 56, Gurgaon</v>
          </cell>
          <cell r="H1559">
            <v>77.099028500000003</v>
          </cell>
          <cell r="I1559">
            <v>28.424921900000001</v>
          </cell>
          <cell r="J1559" t="str">
            <v>Chinese</v>
          </cell>
          <cell r="K1559">
            <v>400</v>
          </cell>
          <cell r="L1559" t="str">
            <v>Indian Rupees(Rs.)</v>
          </cell>
          <cell r="M1559" t="str">
            <v>No</v>
          </cell>
          <cell r="N1559" t="str">
            <v>Yes</v>
          </cell>
          <cell r="O1559">
            <v>1</v>
          </cell>
          <cell r="P1559">
            <v>2.2000000000000002</v>
          </cell>
          <cell r="Q1559" t="str">
            <v>Poor</v>
          </cell>
          <cell r="R1559">
            <v>46</v>
          </cell>
        </row>
        <row r="1560">
          <cell r="A1560">
            <v>2087</v>
          </cell>
          <cell r="C1560" t="str">
            <v>India</v>
          </cell>
          <cell r="D1560" t="str">
            <v>Gurgaon</v>
          </cell>
          <cell r="E1560" t="str">
            <v>Kwality,85, HUDA Market, Sector 56, Gurgaon</v>
          </cell>
          <cell r="F1560" t="str">
            <v>Sector 56</v>
          </cell>
          <cell r="G1560" t="str">
            <v>Sector 56, Gurgaon</v>
          </cell>
          <cell r="H1560">
            <v>77.099208399999995</v>
          </cell>
          <cell r="I1560">
            <v>28.4251185</v>
          </cell>
          <cell r="J1560" t="str">
            <v>Chinese, Mughlai, North Indian</v>
          </cell>
          <cell r="K1560">
            <v>650</v>
          </cell>
          <cell r="L1560" t="str">
            <v>Indian Rupees(Rs.)</v>
          </cell>
          <cell r="M1560" t="str">
            <v>No</v>
          </cell>
          <cell r="N1560" t="str">
            <v>No</v>
          </cell>
          <cell r="O1560">
            <v>2</v>
          </cell>
          <cell r="P1560">
            <v>2.4</v>
          </cell>
          <cell r="Q1560" t="str">
            <v>Poor</v>
          </cell>
          <cell r="R1560">
            <v>52</v>
          </cell>
        </row>
        <row r="1561">
          <cell r="A1561">
            <v>18439516</v>
          </cell>
          <cell r="C1561" t="str">
            <v>India</v>
          </cell>
          <cell r="D1561" t="str">
            <v>Gurgaon</v>
          </cell>
          <cell r="E1561" t="str">
            <v>Brother's Snacks and Shakes,Shop 3, Near Artemis Hospital, Sector 57, Gurgaon</v>
          </cell>
          <cell r="F1561" t="str">
            <v>Sector 57</v>
          </cell>
          <cell r="G1561" t="str">
            <v>Sector 57, Gurgaon</v>
          </cell>
          <cell r="H1561">
            <v>77.080461999999997</v>
          </cell>
          <cell r="I1561">
            <v>28.429781299999998</v>
          </cell>
          <cell r="J1561" t="str">
            <v>Fast Food</v>
          </cell>
          <cell r="K1561">
            <v>300</v>
          </cell>
          <cell r="L1561" t="str">
            <v>Indian Rupees(Rs.)</v>
          </cell>
          <cell r="M1561" t="str">
            <v>No</v>
          </cell>
          <cell r="N1561" t="str">
            <v>Yes</v>
          </cell>
          <cell r="O1561">
            <v>1</v>
          </cell>
          <cell r="P1561">
            <v>3.2</v>
          </cell>
          <cell r="Q1561" t="str">
            <v>Average</v>
          </cell>
          <cell r="R1561">
            <v>12</v>
          </cell>
        </row>
        <row r="1562">
          <cell r="A1562">
            <v>5588</v>
          </cell>
          <cell r="C1562" t="str">
            <v>India</v>
          </cell>
          <cell r="D1562" t="str">
            <v>Gurgaon</v>
          </cell>
          <cell r="E1562" t="str">
            <v>Ginger Garlic,G-7, Bestech Mall, Sector 57, Gurgaon</v>
          </cell>
          <cell r="F1562" t="str">
            <v>Sector 57</v>
          </cell>
          <cell r="G1562" t="str">
            <v>Sector 57, Gurgaon</v>
          </cell>
          <cell r="H1562">
            <v>77.090441400000003</v>
          </cell>
          <cell r="I1562">
            <v>28.4217218</v>
          </cell>
          <cell r="J1562" t="str">
            <v>Chinese</v>
          </cell>
          <cell r="K1562">
            <v>600</v>
          </cell>
          <cell r="L1562" t="str">
            <v>Indian Rupees(Rs.)</v>
          </cell>
          <cell r="M1562" t="str">
            <v>No</v>
          </cell>
          <cell r="N1562" t="str">
            <v>Yes</v>
          </cell>
          <cell r="O1562">
            <v>2</v>
          </cell>
          <cell r="P1562">
            <v>2.8</v>
          </cell>
          <cell r="Q1562" t="str">
            <v>Average</v>
          </cell>
          <cell r="R1562">
            <v>106</v>
          </cell>
        </row>
        <row r="1563">
          <cell r="A1563">
            <v>311975</v>
          </cell>
          <cell r="C1563" t="str">
            <v>India</v>
          </cell>
          <cell r="D1563" t="str">
            <v>Gurgaon</v>
          </cell>
          <cell r="E1563" t="str">
            <v>Arabicaa 9,Shop 1, Plot 1-A, Circular Road, New Colony, Sector 7, Gurgaon</v>
          </cell>
          <cell r="F1563" t="str">
            <v>Sector 7</v>
          </cell>
          <cell r="G1563" t="str">
            <v>Sector 7, Gurgaon</v>
          </cell>
          <cell r="H1563">
            <v>77.017610700000006</v>
          </cell>
          <cell r="I1563">
            <v>28.467310999999999</v>
          </cell>
          <cell r="J1563" t="str">
            <v>Lebanese</v>
          </cell>
          <cell r="K1563">
            <v>500</v>
          </cell>
          <cell r="L1563" t="str">
            <v>Indian Rupees(Rs.)</v>
          </cell>
          <cell r="M1563" t="str">
            <v>No</v>
          </cell>
          <cell r="N1563" t="str">
            <v>No</v>
          </cell>
          <cell r="O1563">
            <v>2</v>
          </cell>
          <cell r="P1563">
            <v>3.3</v>
          </cell>
          <cell r="Q1563" t="str">
            <v>Average</v>
          </cell>
          <cell r="R1563">
            <v>22</v>
          </cell>
        </row>
        <row r="1564">
          <cell r="A1564">
            <v>6897</v>
          </cell>
          <cell r="C1564" t="str">
            <v>India</v>
          </cell>
          <cell r="D1564" t="str">
            <v>Gurgaon</v>
          </cell>
          <cell r="E1564" t="str">
            <v>Burger Xpress,1A/1, Circular Road, New Colony, Sector 7, Gurgaon</v>
          </cell>
          <cell r="F1564" t="str">
            <v>Sector 7</v>
          </cell>
          <cell r="G1564" t="str">
            <v>Sector 7, Gurgaon</v>
          </cell>
          <cell r="H1564">
            <v>77.017531000000005</v>
          </cell>
          <cell r="I1564">
            <v>28.4672588</v>
          </cell>
          <cell r="J1564" t="str">
            <v>Fast Food</v>
          </cell>
          <cell r="K1564">
            <v>300</v>
          </cell>
          <cell r="L1564" t="str">
            <v>Indian Rupees(Rs.)</v>
          </cell>
          <cell r="M1564" t="str">
            <v>No</v>
          </cell>
          <cell r="N1564" t="str">
            <v>No</v>
          </cell>
          <cell r="O1564">
            <v>1</v>
          </cell>
          <cell r="P1564">
            <v>3.4</v>
          </cell>
          <cell r="Q1564" t="str">
            <v>Average</v>
          </cell>
          <cell r="R1564">
            <v>94</v>
          </cell>
        </row>
        <row r="1565">
          <cell r="A1565">
            <v>313122</v>
          </cell>
          <cell r="C1565" t="str">
            <v>India</v>
          </cell>
          <cell r="D1565" t="str">
            <v>Gurgaon</v>
          </cell>
          <cell r="E1565" t="str">
            <v>Dilli Light,170/11, Shiv Puri, Sector 7, Gurgaon</v>
          </cell>
          <cell r="F1565" t="str">
            <v>Sector 7</v>
          </cell>
          <cell r="G1565" t="str">
            <v>Sector 7, Gurgaon</v>
          </cell>
          <cell r="H1565">
            <v>77.019099299999993</v>
          </cell>
          <cell r="I1565">
            <v>28.470796199999999</v>
          </cell>
          <cell r="J1565" t="str">
            <v>North Indian, Chinese</v>
          </cell>
          <cell r="K1565">
            <v>600</v>
          </cell>
          <cell r="L1565" t="str">
            <v>Indian Rupees(Rs.)</v>
          </cell>
          <cell r="M1565" t="str">
            <v>No</v>
          </cell>
          <cell r="N1565" t="str">
            <v>Yes</v>
          </cell>
          <cell r="O1565">
            <v>2</v>
          </cell>
          <cell r="P1565">
            <v>2.6</v>
          </cell>
          <cell r="Q1565" t="str">
            <v>Average</v>
          </cell>
          <cell r="R1565">
            <v>16</v>
          </cell>
        </row>
        <row r="1566">
          <cell r="A1566">
            <v>306976</v>
          </cell>
          <cell r="C1566" t="str">
            <v>India</v>
          </cell>
          <cell r="D1566" t="str">
            <v>Gurgaon</v>
          </cell>
          <cell r="E1566" t="str">
            <v>KB's Kulfi &amp; Icecream,1, Opposite Allahabad Bank, Sector 7 Chowk, Sector 7, Gurgaon</v>
          </cell>
          <cell r="F1566" t="str">
            <v>Sector 7</v>
          </cell>
          <cell r="G1566" t="str">
            <v>Sector 7, Gurgaon</v>
          </cell>
          <cell r="H1566">
            <v>77.018414699999994</v>
          </cell>
          <cell r="I1566">
            <v>28.472671699999999</v>
          </cell>
          <cell r="J1566" t="str">
            <v>Ice Cream</v>
          </cell>
          <cell r="K1566">
            <v>200</v>
          </cell>
          <cell r="L1566" t="str">
            <v>Indian Rupees(Rs.)</v>
          </cell>
          <cell r="M1566" t="str">
            <v>No</v>
          </cell>
          <cell r="N1566" t="str">
            <v>Yes</v>
          </cell>
          <cell r="O1566">
            <v>1</v>
          </cell>
          <cell r="P1566">
            <v>2.8</v>
          </cell>
          <cell r="Q1566" t="str">
            <v>Average</v>
          </cell>
          <cell r="R1566">
            <v>11</v>
          </cell>
        </row>
        <row r="1567">
          <cell r="A1567">
            <v>308191</v>
          </cell>
          <cell r="C1567" t="str">
            <v>India</v>
          </cell>
          <cell r="D1567" t="str">
            <v>Gurgaon</v>
          </cell>
          <cell r="E1567" t="str">
            <v>MyLoveBiryani.Com,Near Sector 7, Gurgaon</v>
          </cell>
          <cell r="F1567" t="str">
            <v>Sector 7</v>
          </cell>
          <cell r="G1567" t="str">
            <v>Sector 7, Gurgaon</v>
          </cell>
          <cell r="H1567">
            <v>77.015562700000004</v>
          </cell>
          <cell r="I1567">
            <v>28.465128499999999</v>
          </cell>
          <cell r="J1567" t="str">
            <v>North Indian, Biryani</v>
          </cell>
          <cell r="K1567">
            <v>350</v>
          </cell>
          <cell r="L1567" t="str">
            <v>Indian Rupees(Rs.)</v>
          </cell>
          <cell r="M1567" t="str">
            <v>No</v>
          </cell>
          <cell r="N1567" t="str">
            <v>No</v>
          </cell>
          <cell r="O1567">
            <v>1</v>
          </cell>
          <cell r="P1567">
            <v>3.2</v>
          </cell>
          <cell r="Q1567" t="str">
            <v>Average</v>
          </cell>
          <cell r="R1567">
            <v>16</v>
          </cell>
        </row>
        <row r="1568">
          <cell r="A1568">
            <v>18336484</v>
          </cell>
          <cell r="C1568" t="str">
            <v>India</v>
          </cell>
          <cell r="D1568" t="str">
            <v>Gurgaon</v>
          </cell>
          <cell r="E1568" t="str">
            <v>Tandoori Adda,SCO 2, Dyal Market, Shivpuri, Near Sector 7, Gurgaon</v>
          </cell>
          <cell r="F1568" t="str">
            <v>Sector 7</v>
          </cell>
          <cell r="G1568" t="str">
            <v>Sector 7, Gurgaon</v>
          </cell>
          <cell r="H1568">
            <v>77.014344600000001</v>
          </cell>
          <cell r="I1568">
            <v>28.470041599999998</v>
          </cell>
          <cell r="J1568" t="str">
            <v>North Indian, Mughlai, Chinese</v>
          </cell>
          <cell r="K1568">
            <v>450</v>
          </cell>
          <cell r="L1568" t="str">
            <v>Indian Rupees(Rs.)</v>
          </cell>
          <cell r="M1568" t="str">
            <v>No</v>
          </cell>
          <cell r="N1568" t="str">
            <v>Yes</v>
          </cell>
          <cell r="O1568">
            <v>1</v>
          </cell>
          <cell r="P1568">
            <v>3.2</v>
          </cell>
          <cell r="Q1568" t="str">
            <v>Average</v>
          </cell>
          <cell r="R1568">
            <v>32</v>
          </cell>
        </row>
        <row r="1569">
          <cell r="A1569">
            <v>312665</v>
          </cell>
          <cell r="C1569" t="str">
            <v>India</v>
          </cell>
          <cell r="D1569" t="str">
            <v>Gurgaon</v>
          </cell>
          <cell r="E1569" t="str">
            <v>Tiffins 4 U,Sector 7, Gurgaon</v>
          </cell>
          <cell r="F1569" t="str">
            <v>Sector 7</v>
          </cell>
          <cell r="G1569" t="str">
            <v>Sector 7, Gurgaon</v>
          </cell>
          <cell r="H1569">
            <v>77.014892099999997</v>
          </cell>
          <cell r="I1569">
            <v>28.464823200000001</v>
          </cell>
          <cell r="J1569" t="str">
            <v>North Indian</v>
          </cell>
          <cell r="K1569">
            <v>200</v>
          </cell>
          <cell r="L1569" t="str">
            <v>Indian Rupees(Rs.)</v>
          </cell>
          <cell r="M1569" t="str">
            <v>No</v>
          </cell>
          <cell r="N1569" t="str">
            <v>No</v>
          </cell>
          <cell r="O1569">
            <v>1</v>
          </cell>
          <cell r="P1569">
            <v>3.1</v>
          </cell>
          <cell r="Q1569" t="str">
            <v>Average</v>
          </cell>
          <cell r="R1569">
            <v>27</v>
          </cell>
        </row>
        <row r="1570">
          <cell r="A1570">
            <v>18357570</v>
          </cell>
          <cell r="C1570" t="str">
            <v>India</v>
          </cell>
          <cell r="D1570" t="str">
            <v>Gurgaon</v>
          </cell>
          <cell r="E1570" t="str">
            <v>Cafe Cup of Life,6B, New Colony, Circular Road, Sector 7, Gurgaon</v>
          </cell>
          <cell r="F1570" t="str">
            <v>Sector 7</v>
          </cell>
          <cell r="G1570" t="str">
            <v>Sector 7, Gurgaon</v>
          </cell>
          <cell r="H1570">
            <v>77.016259199999993</v>
          </cell>
          <cell r="I1570">
            <v>28.468137500000001</v>
          </cell>
          <cell r="J1570" t="str">
            <v>Cafe, Fast Food, Chinese</v>
          </cell>
          <cell r="K1570">
            <v>550</v>
          </cell>
          <cell r="L1570" t="str">
            <v>Indian Rupees(Rs.)</v>
          </cell>
          <cell r="M1570" t="str">
            <v>No</v>
          </cell>
          <cell r="N1570" t="str">
            <v>Yes</v>
          </cell>
          <cell r="O1570">
            <v>2</v>
          </cell>
          <cell r="P1570">
            <v>3.7</v>
          </cell>
          <cell r="Q1570" t="str">
            <v>Good</v>
          </cell>
          <cell r="R1570">
            <v>45</v>
          </cell>
        </row>
        <row r="1571">
          <cell r="A1571">
            <v>310829</v>
          </cell>
          <cell r="C1571" t="str">
            <v>India</v>
          </cell>
          <cell r="D1571" t="str">
            <v>Gurgaon</v>
          </cell>
          <cell r="E1571" t="str">
            <v>DCK- Dana Choga's Kitchen,83-R, New Colony, Sector 7, Gurgaon</v>
          </cell>
          <cell r="F1571" t="str">
            <v>Sector 7</v>
          </cell>
          <cell r="G1571" t="str">
            <v>Sector 7, Gurgaon</v>
          </cell>
          <cell r="H1571">
            <v>77.017033600000005</v>
          </cell>
          <cell r="I1571">
            <v>28.4677392</v>
          </cell>
          <cell r="J1571" t="str">
            <v>North Indian, Mughlai</v>
          </cell>
          <cell r="K1571">
            <v>800</v>
          </cell>
          <cell r="L1571" t="str">
            <v>Indian Rupees(Rs.)</v>
          </cell>
          <cell r="M1571" t="str">
            <v>No</v>
          </cell>
          <cell r="N1571" t="str">
            <v>Yes</v>
          </cell>
          <cell r="O1571">
            <v>2</v>
          </cell>
          <cell r="P1571">
            <v>3.5</v>
          </cell>
          <cell r="Q1571" t="str">
            <v>Good</v>
          </cell>
          <cell r="R1571">
            <v>148</v>
          </cell>
        </row>
        <row r="1572">
          <cell r="A1572">
            <v>9852</v>
          </cell>
          <cell r="C1572" t="str">
            <v>India</v>
          </cell>
          <cell r="D1572" t="str">
            <v>Gurgaon</v>
          </cell>
          <cell r="E1572" t="str">
            <v>Kishu Di Hatti Sweets,53 L, New Colony Market, Sector 7, Gurgaon</v>
          </cell>
          <cell r="F1572" t="str">
            <v>Sector 7</v>
          </cell>
          <cell r="G1572" t="str">
            <v>Sector 7, Gurgaon</v>
          </cell>
          <cell r="H1572">
            <v>77.017524399999999</v>
          </cell>
          <cell r="I1572">
            <v>28.466367200000001</v>
          </cell>
          <cell r="J1572" t="str">
            <v>Mithai</v>
          </cell>
          <cell r="K1572">
            <v>150</v>
          </cell>
          <cell r="L1572" t="str">
            <v>Indian Rupees(Rs.)</v>
          </cell>
          <cell r="M1572" t="str">
            <v>No</v>
          </cell>
          <cell r="N1572" t="str">
            <v>No</v>
          </cell>
          <cell r="O1572">
            <v>1</v>
          </cell>
          <cell r="P1572">
            <v>3.6</v>
          </cell>
          <cell r="Q1572" t="str">
            <v>Good</v>
          </cell>
          <cell r="R1572">
            <v>20</v>
          </cell>
        </row>
        <row r="1573">
          <cell r="A1573">
            <v>18357912</v>
          </cell>
          <cell r="C1573" t="str">
            <v>India</v>
          </cell>
          <cell r="D1573" t="str">
            <v>Gurgaon</v>
          </cell>
          <cell r="E1573" t="str">
            <v>KC Bakers,3/5, Khandsa Road, Sector 8, Gurgaon</v>
          </cell>
          <cell r="F1573" t="str">
            <v>Sector 8</v>
          </cell>
          <cell r="G1573" t="str">
            <v>Sector 8, Gurgaon</v>
          </cell>
          <cell r="H1573">
            <v>77.022728000000001</v>
          </cell>
          <cell r="I1573">
            <v>28.455974000000001</v>
          </cell>
          <cell r="J1573" t="str">
            <v>Bakery</v>
          </cell>
          <cell r="K1573">
            <v>350</v>
          </cell>
          <cell r="L1573" t="str">
            <v>Indian Rupees(Rs.)</v>
          </cell>
          <cell r="M1573" t="str">
            <v>No</v>
          </cell>
          <cell r="N1573" t="str">
            <v>Yes</v>
          </cell>
          <cell r="O1573">
            <v>1</v>
          </cell>
          <cell r="P1573">
            <v>3.2</v>
          </cell>
          <cell r="Q1573" t="str">
            <v>Average</v>
          </cell>
          <cell r="R1573">
            <v>13</v>
          </cell>
        </row>
        <row r="1574">
          <cell r="A1574">
            <v>311455</v>
          </cell>
          <cell r="C1574" t="str">
            <v>India</v>
          </cell>
          <cell r="D1574" t="str">
            <v>Gurgaon</v>
          </cell>
          <cell r="E1574" t="str">
            <v>Sham Sweets,Shivaji Nagar, Near Balaji Mandir, Sector 8, Gurgaon</v>
          </cell>
          <cell r="F1574" t="str">
            <v>Sector 8</v>
          </cell>
          <cell r="G1574" t="str">
            <v>Sector 8, Gurgaon</v>
          </cell>
          <cell r="H1574">
            <v>77.023699300000004</v>
          </cell>
          <cell r="I1574">
            <v>28.4525161</v>
          </cell>
          <cell r="J1574" t="str">
            <v>Mithai, Street Food</v>
          </cell>
          <cell r="K1574">
            <v>200</v>
          </cell>
          <cell r="L1574" t="str">
            <v>Indian Rupees(Rs.)</v>
          </cell>
          <cell r="M1574" t="str">
            <v>No</v>
          </cell>
          <cell r="N1574" t="str">
            <v>No</v>
          </cell>
          <cell r="O1574">
            <v>1</v>
          </cell>
          <cell r="P1574">
            <v>2.8</v>
          </cell>
          <cell r="Q1574" t="str">
            <v>Average</v>
          </cell>
          <cell r="R1574">
            <v>7</v>
          </cell>
        </row>
        <row r="1575">
          <cell r="A1575">
            <v>18398839</v>
          </cell>
          <cell r="C1575" t="str">
            <v>India</v>
          </cell>
          <cell r="D1575" t="str">
            <v>Gurgaon</v>
          </cell>
          <cell r="E1575" t="str">
            <v>Bake Cuddle,1090/11, Street 5, Near Arya Samaj Mandir, Arjun Nagar, Sector 8, Gurgaon</v>
          </cell>
          <cell r="F1575" t="str">
            <v>Sector 8</v>
          </cell>
          <cell r="G1575" t="str">
            <v>Sector 8, Gurgaon</v>
          </cell>
          <cell r="H1575">
            <v>77.021362100000005</v>
          </cell>
          <cell r="I1575">
            <v>28.4591855</v>
          </cell>
          <cell r="J1575" t="str">
            <v>Bakery</v>
          </cell>
          <cell r="K1575">
            <v>250</v>
          </cell>
          <cell r="L1575" t="str">
            <v>Indian Rupees(Rs.)</v>
          </cell>
          <cell r="M1575" t="str">
            <v>No</v>
          </cell>
          <cell r="N1575" t="str">
            <v>No</v>
          </cell>
          <cell r="O1575">
            <v>1</v>
          </cell>
          <cell r="P1575">
            <v>0</v>
          </cell>
          <cell r="Q1575" t="str">
            <v>Not rated</v>
          </cell>
          <cell r="R1575">
            <v>3</v>
          </cell>
        </row>
        <row r="1576">
          <cell r="A1576">
            <v>1920</v>
          </cell>
          <cell r="C1576" t="str">
            <v>India</v>
          </cell>
          <cell r="D1576" t="str">
            <v>Gurgaon</v>
          </cell>
          <cell r="E1576" t="str">
            <v>Gopala,D-85, Shopping Mall, Arjun Marg, DLF Phase 1, Gurgaon</v>
          </cell>
          <cell r="F1576" t="str">
            <v>Shopping Mall, DLF Phase 1</v>
          </cell>
          <cell r="G1576" t="str">
            <v>Shopping Mall, DLF Phase 1, Gurgaon</v>
          </cell>
          <cell r="H1576">
            <v>77.099868900000004</v>
          </cell>
          <cell r="I1576">
            <v>28.465836500000002</v>
          </cell>
          <cell r="J1576" t="str">
            <v>Mithai, Street Food</v>
          </cell>
          <cell r="K1576">
            <v>250</v>
          </cell>
          <cell r="L1576" t="str">
            <v>Indian Rupees(Rs.)</v>
          </cell>
          <cell r="M1576" t="str">
            <v>No</v>
          </cell>
          <cell r="N1576" t="str">
            <v>No</v>
          </cell>
          <cell r="O1576">
            <v>1</v>
          </cell>
          <cell r="P1576">
            <v>3.4</v>
          </cell>
          <cell r="Q1576" t="str">
            <v>Average</v>
          </cell>
          <cell r="R1576">
            <v>37</v>
          </cell>
        </row>
        <row r="1577">
          <cell r="A1577">
            <v>358</v>
          </cell>
          <cell r="C1577" t="str">
            <v>India</v>
          </cell>
          <cell r="D1577" t="str">
            <v>Gurgaon</v>
          </cell>
          <cell r="E1577" t="str">
            <v>Halki Aanch,D-141, Shopping Mall, Arjun Marg, DLF Phase 1, Gurgaon</v>
          </cell>
          <cell r="F1577" t="str">
            <v>Shopping Mall, DLF Phase 1</v>
          </cell>
          <cell r="G1577" t="str">
            <v>Shopping Mall, DLF Phase 1, Gurgaon</v>
          </cell>
          <cell r="H1577">
            <v>77.099722299999996</v>
          </cell>
          <cell r="I1577">
            <v>28.4656305</v>
          </cell>
          <cell r="J1577" t="str">
            <v>North Indian, Chinese</v>
          </cell>
          <cell r="K1577">
            <v>700</v>
          </cell>
          <cell r="L1577" t="str">
            <v>Indian Rupees(Rs.)</v>
          </cell>
          <cell r="M1577" t="str">
            <v>No</v>
          </cell>
          <cell r="N1577" t="str">
            <v>Yes</v>
          </cell>
          <cell r="O1577">
            <v>2</v>
          </cell>
          <cell r="P1577">
            <v>3.3</v>
          </cell>
          <cell r="Q1577" t="str">
            <v>Average</v>
          </cell>
          <cell r="R1577">
            <v>64</v>
          </cell>
        </row>
        <row r="1578">
          <cell r="A1578">
            <v>5080</v>
          </cell>
          <cell r="C1578" t="str">
            <v>India</v>
          </cell>
          <cell r="D1578" t="str">
            <v>Gurgaon</v>
          </cell>
          <cell r="E1578" t="str">
            <v>New Sukh Sagar,CB-84, Shopping Mall, Arjun Marg, DLF Phase 1, Gurgaon</v>
          </cell>
          <cell r="F1578" t="str">
            <v>Shopping Mall, DLF Phase 1</v>
          </cell>
          <cell r="G1578" t="str">
            <v>Shopping Mall, DLF Phase 1, Gurgaon</v>
          </cell>
          <cell r="H1578">
            <v>77.100017600000001</v>
          </cell>
          <cell r="I1578">
            <v>28.465994999999999</v>
          </cell>
          <cell r="J1578" t="str">
            <v>Street Food</v>
          </cell>
          <cell r="K1578">
            <v>100</v>
          </cell>
          <cell r="L1578" t="str">
            <v>Indian Rupees(Rs.)</v>
          </cell>
          <cell r="M1578" t="str">
            <v>No</v>
          </cell>
          <cell r="N1578" t="str">
            <v>No</v>
          </cell>
          <cell r="O1578">
            <v>1</v>
          </cell>
          <cell r="P1578">
            <v>3.2</v>
          </cell>
          <cell r="Q1578" t="str">
            <v>Average</v>
          </cell>
          <cell r="R1578">
            <v>16</v>
          </cell>
        </row>
        <row r="1579">
          <cell r="A1579">
            <v>1655</v>
          </cell>
          <cell r="C1579" t="str">
            <v>India</v>
          </cell>
          <cell r="D1579" t="str">
            <v>Gurgaon</v>
          </cell>
          <cell r="E1579" t="str">
            <v>Sweets Corner,S 135, Shopping Mall, Market Road, Arjun Marg, DLF Phase 1, Gurgaon</v>
          </cell>
          <cell r="F1579" t="str">
            <v>Shopping Mall, DLF Phase 1</v>
          </cell>
          <cell r="G1579" t="str">
            <v>Shopping Mall, DLF Phase 1, Gurgaon</v>
          </cell>
          <cell r="H1579">
            <v>77.099343200000007</v>
          </cell>
          <cell r="I1579">
            <v>28.465885400000001</v>
          </cell>
          <cell r="J1579" t="str">
            <v>Mithai, North Indian, Chinese, Street Food</v>
          </cell>
          <cell r="K1579">
            <v>450</v>
          </cell>
          <cell r="L1579" t="str">
            <v>Indian Rupees(Rs.)</v>
          </cell>
          <cell r="M1579" t="str">
            <v>No</v>
          </cell>
          <cell r="N1579" t="str">
            <v>No</v>
          </cell>
          <cell r="O1579">
            <v>1</v>
          </cell>
          <cell r="P1579">
            <v>2.7</v>
          </cell>
          <cell r="Q1579" t="str">
            <v>Average</v>
          </cell>
          <cell r="R1579">
            <v>28</v>
          </cell>
        </row>
        <row r="1580">
          <cell r="A1580">
            <v>18397469</v>
          </cell>
          <cell r="C1580" t="str">
            <v>India</v>
          </cell>
          <cell r="D1580" t="str">
            <v>Gurgaon</v>
          </cell>
          <cell r="E1580" t="str">
            <v>Minus5degree,Shopping Mall, Arjun Marg, DLF Phase 1, Gurgaon</v>
          </cell>
          <cell r="F1580" t="str">
            <v>Shopping Mall, DLF Phase 1</v>
          </cell>
          <cell r="G1580" t="str">
            <v>Shopping Mall, DLF Phase 1, Gurgaon</v>
          </cell>
          <cell r="H1580">
            <v>77.098707399999995</v>
          </cell>
          <cell r="I1580">
            <v>28.466215800000001</v>
          </cell>
          <cell r="J1580" t="str">
            <v>Desserts, Ice Cream</v>
          </cell>
          <cell r="K1580">
            <v>200</v>
          </cell>
          <cell r="L1580" t="str">
            <v>Indian Rupees(Rs.)</v>
          </cell>
          <cell r="M1580" t="str">
            <v>No</v>
          </cell>
          <cell r="N1580" t="str">
            <v>No</v>
          </cell>
          <cell r="O1580">
            <v>1</v>
          </cell>
          <cell r="P1580">
            <v>3.6</v>
          </cell>
          <cell r="Q1580" t="str">
            <v>Good</v>
          </cell>
          <cell r="R1580">
            <v>28</v>
          </cell>
        </row>
        <row r="1581">
          <cell r="A1581">
            <v>1654</v>
          </cell>
          <cell r="C1581" t="str">
            <v>India</v>
          </cell>
          <cell r="D1581" t="str">
            <v>Gurgaon</v>
          </cell>
          <cell r="E1581" t="str">
            <v>Qureshi's Kabab Corner,CB 70-71, Shopping Mall, Arjun Marg, DLF Phase 1, Gurgaon</v>
          </cell>
          <cell r="F1581" t="str">
            <v>Shopping Mall, DLF Phase 1</v>
          </cell>
          <cell r="G1581" t="str">
            <v>Shopping Mall, DLF Phase 1, Gurgaon</v>
          </cell>
          <cell r="H1581">
            <v>77.099264199999993</v>
          </cell>
          <cell r="I1581">
            <v>28.4661404</v>
          </cell>
          <cell r="J1581" t="str">
            <v>North Indian, Mughlai</v>
          </cell>
          <cell r="K1581">
            <v>650</v>
          </cell>
          <cell r="L1581" t="str">
            <v>Indian Rupees(Rs.)</v>
          </cell>
          <cell r="M1581" t="str">
            <v>No</v>
          </cell>
          <cell r="N1581" t="str">
            <v>No</v>
          </cell>
          <cell r="O1581">
            <v>2</v>
          </cell>
          <cell r="P1581">
            <v>4</v>
          </cell>
          <cell r="Q1581" t="str">
            <v>Very Good</v>
          </cell>
          <cell r="R1581">
            <v>398</v>
          </cell>
        </row>
        <row r="1582">
          <cell r="A1582">
            <v>18462602</v>
          </cell>
          <cell r="C1582" t="str">
            <v>India</v>
          </cell>
          <cell r="D1582" t="str">
            <v>Gurgaon</v>
          </cell>
          <cell r="E1582" t="str">
            <v>Delicious Food Corner,Near Sikandarpur Metro Station, Sikandarpur, Gurgaon</v>
          </cell>
          <cell r="F1582" t="str">
            <v>Sikandarpur</v>
          </cell>
          <cell r="G1582" t="str">
            <v>Sikandarpur, Gurgaon</v>
          </cell>
          <cell r="H1582">
            <v>77.0947125</v>
          </cell>
          <cell r="I1582">
            <v>28.481085199999999</v>
          </cell>
          <cell r="J1582" t="str">
            <v>North Indian</v>
          </cell>
          <cell r="K1582">
            <v>400</v>
          </cell>
          <cell r="L1582" t="str">
            <v>Indian Rupees(Rs.)</v>
          </cell>
          <cell r="M1582" t="str">
            <v>No</v>
          </cell>
          <cell r="N1582" t="str">
            <v>No</v>
          </cell>
          <cell r="O1582">
            <v>1</v>
          </cell>
          <cell r="P1582">
            <v>0</v>
          </cell>
          <cell r="Q1582" t="str">
            <v>Not rated</v>
          </cell>
          <cell r="R1582">
            <v>0</v>
          </cell>
        </row>
        <row r="1583">
          <cell r="A1583">
            <v>18479007</v>
          </cell>
          <cell r="C1583" t="str">
            <v>India</v>
          </cell>
          <cell r="D1583" t="str">
            <v>Gurgaon</v>
          </cell>
          <cell r="E1583" t="str">
            <v>Firangi Bake,Shop 139, DLF City Court, Sikandarpur, Gurgaon</v>
          </cell>
          <cell r="F1583" t="str">
            <v>Sikandarpur</v>
          </cell>
          <cell r="G1583" t="str">
            <v>Sikandarpur, Gurgaon</v>
          </cell>
          <cell r="H1583">
            <v>77.095456999999996</v>
          </cell>
          <cell r="I1583">
            <v>28.482671</v>
          </cell>
          <cell r="J1583" t="str">
            <v>Bakery</v>
          </cell>
          <cell r="K1583">
            <v>300</v>
          </cell>
          <cell r="L1583" t="str">
            <v>Indian Rupees(Rs.)</v>
          </cell>
          <cell r="M1583" t="str">
            <v>No</v>
          </cell>
          <cell r="N1583" t="str">
            <v>No</v>
          </cell>
          <cell r="O1583">
            <v>1</v>
          </cell>
          <cell r="P1583">
            <v>0</v>
          </cell>
          <cell r="Q1583" t="str">
            <v>Not rated</v>
          </cell>
          <cell r="R1583">
            <v>0</v>
          </cell>
        </row>
        <row r="1584">
          <cell r="A1584">
            <v>18409187</v>
          </cell>
          <cell r="C1584" t="str">
            <v>India</v>
          </cell>
          <cell r="D1584" t="str">
            <v>Gurgaon</v>
          </cell>
          <cell r="E1584" t="str">
            <v>Kettle &amp; Kegs,Sikandarpur, Gurgaon</v>
          </cell>
          <cell r="F1584" t="str">
            <v>Sikandarpur</v>
          </cell>
          <cell r="G1584" t="str">
            <v>Sikandarpur, Gurgaon</v>
          </cell>
          <cell r="H1584">
            <v>77.095473699999999</v>
          </cell>
          <cell r="I1584">
            <v>28.482879100000002</v>
          </cell>
          <cell r="J1584" t="str">
            <v>Tea</v>
          </cell>
          <cell r="K1584">
            <v>200</v>
          </cell>
          <cell r="L1584" t="str">
            <v>Indian Rupees(Rs.)</v>
          </cell>
          <cell r="M1584" t="str">
            <v>No</v>
          </cell>
          <cell r="N1584" t="str">
            <v>Yes</v>
          </cell>
          <cell r="O1584">
            <v>1</v>
          </cell>
          <cell r="P1584">
            <v>0</v>
          </cell>
          <cell r="Q1584" t="str">
            <v>Not rated</v>
          </cell>
          <cell r="R1584">
            <v>0</v>
          </cell>
        </row>
        <row r="1585">
          <cell r="A1585">
            <v>18357945</v>
          </cell>
          <cell r="C1585" t="str">
            <v>India</v>
          </cell>
          <cell r="D1585" t="str">
            <v>Gurgaon</v>
          </cell>
          <cell r="E1585" t="str">
            <v>The Daily,3-5, Shiv Narayan Complex, Near Prachin Hanuman Mandir, Sikandarpur, Gurgaon</v>
          </cell>
          <cell r="F1585" t="str">
            <v>Sikandarpur</v>
          </cell>
          <cell r="G1585" t="str">
            <v>Sikandarpur, Gurgaon</v>
          </cell>
          <cell r="H1585">
            <v>77.096762299999995</v>
          </cell>
          <cell r="I1585">
            <v>28.483480199999999</v>
          </cell>
          <cell r="J1585" t="str">
            <v>Bakery, Fast Food</v>
          </cell>
          <cell r="K1585">
            <v>300</v>
          </cell>
          <cell r="L1585" t="str">
            <v>Indian Rupees(Rs.)</v>
          </cell>
          <cell r="M1585" t="str">
            <v>No</v>
          </cell>
          <cell r="N1585" t="str">
            <v>No</v>
          </cell>
          <cell r="O1585">
            <v>1</v>
          </cell>
          <cell r="P1585">
            <v>0</v>
          </cell>
          <cell r="Q1585" t="str">
            <v>Not rated</v>
          </cell>
          <cell r="R1585">
            <v>0</v>
          </cell>
        </row>
        <row r="1586">
          <cell r="A1586">
            <v>313085</v>
          </cell>
          <cell r="C1586" t="str">
            <v>India</v>
          </cell>
          <cell r="D1586" t="str">
            <v>Gurgaon</v>
          </cell>
          <cell r="E1586" t="str">
            <v>Burger Singh,Sohna Road, Gurgaon</v>
          </cell>
          <cell r="F1586" t="str">
            <v>Sohna Road</v>
          </cell>
          <cell r="G1586" t="str">
            <v>Sohna Road, Gurgaon</v>
          </cell>
          <cell r="H1586">
            <v>77.038907219999999</v>
          </cell>
          <cell r="I1586">
            <v>28.42447847</v>
          </cell>
          <cell r="J1586" t="str">
            <v>Burger, Fast Food</v>
          </cell>
          <cell r="K1586">
            <v>500</v>
          </cell>
          <cell r="L1586" t="str">
            <v>Indian Rupees(Rs.)</v>
          </cell>
          <cell r="M1586" t="str">
            <v>No</v>
          </cell>
          <cell r="N1586" t="str">
            <v>Yes</v>
          </cell>
          <cell r="O1586">
            <v>2</v>
          </cell>
          <cell r="P1586">
            <v>3.4</v>
          </cell>
          <cell r="Q1586" t="str">
            <v>Average</v>
          </cell>
          <cell r="R1586">
            <v>190</v>
          </cell>
        </row>
        <row r="1587">
          <cell r="A1587">
            <v>307502</v>
          </cell>
          <cell r="C1587" t="str">
            <v>India</v>
          </cell>
          <cell r="D1587" t="str">
            <v>Gurgaon</v>
          </cell>
          <cell r="E1587" t="str">
            <v>Captain Bill$ Deliverz,Sohna Road, Gurgaon</v>
          </cell>
          <cell r="F1587" t="str">
            <v>Sohna Road</v>
          </cell>
          <cell r="G1587" t="str">
            <v>Sohna Road, Gurgaon</v>
          </cell>
          <cell r="H1587">
            <v>77.089166000000006</v>
          </cell>
          <cell r="I1587">
            <v>28.433454999999999</v>
          </cell>
          <cell r="J1587" t="str">
            <v>North Indian, Chinese, Fast Food</v>
          </cell>
          <cell r="K1587">
            <v>1000</v>
          </cell>
          <cell r="L1587" t="str">
            <v>Indian Rupees(Rs.)</v>
          </cell>
          <cell r="M1587" t="str">
            <v>No</v>
          </cell>
          <cell r="N1587" t="str">
            <v>Yes</v>
          </cell>
          <cell r="O1587">
            <v>3</v>
          </cell>
          <cell r="P1587">
            <v>2.5</v>
          </cell>
          <cell r="Q1587" t="str">
            <v>Average</v>
          </cell>
          <cell r="R1587">
            <v>65</v>
          </cell>
        </row>
        <row r="1588">
          <cell r="A1588">
            <v>18237318</v>
          </cell>
          <cell r="C1588" t="str">
            <v>India</v>
          </cell>
          <cell r="D1588" t="str">
            <v>Gurgaon</v>
          </cell>
          <cell r="E1588" t="str">
            <v>Chaayos,Ground Floor, Block 2, Vatika Business Park, Sector 49, Sohna Road, Gurgaon</v>
          </cell>
          <cell r="F1588" t="str">
            <v>Sohna Road</v>
          </cell>
          <cell r="G1588" t="str">
            <v>Sohna Road, Gurgaon</v>
          </cell>
          <cell r="H1588">
            <v>77.0447688</v>
          </cell>
          <cell r="I1588">
            <v>28.406493999999999</v>
          </cell>
          <cell r="J1588" t="str">
            <v>Cafe, Tea</v>
          </cell>
          <cell r="K1588">
            <v>400</v>
          </cell>
          <cell r="L1588" t="str">
            <v>Indian Rupees(Rs.)</v>
          </cell>
          <cell r="M1588" t="str">
            <v>No</v>
          </cell>
          <cell r="N1588" t="str">
            <v>Yes</v>
          </cell>
          <cell r="O1588">
            <v>1</v>
          </cell>
          <cell r="P1588">
            <v>3.3</v>
          </cell>
          <cell r="Q1588" t="str">
            <v>Average</v>
          </cell>
          <cell r="R1588">
            <v>39</v>
          </cell>
        </row>
        <row r="1589">
          <cell r="A1589">
            <v>18336504</v>
          </cell>
          <cell r="C1589" t="str">
            <v>India</v>
          </cell>
          <cell r="D1589" t="str">
            <v>Gurgaon</v>
          </cell>
          <cell r="E1589" t="str">
            <v>Chai Point,Shop No 2, Block 3, Vatika Business Park, Sector 49, Sohna Road, Gurgaon</v>
          </cell>
          <cell r="F1589" t="str">
            <v>Sohna Road</v>
          </cell>
          <cell r="G1589" t="str">
            <v>Sohna Road, Gurgaon</v>
          </cell>
          <cell r="H1589">
            <v>77.0443061</v>
          </cell>
          <cell r="I1589">
            <v>28.405738299999999</v>
          </cell>
          <cell r="J1589" t="str">
            <v>Tea, Fast Food</v>
          </cell>
          <cell r="K1589">
            <v>200</v>
          </cell>
          <cell r="L1589" t="str">
            <v>Indian Rupees(Rs.)</v>
          </cell>
          <cell r="M1589" t="str">
            <v>No</v>
          </cell>
          <cell r="N1589" t="str">
            <v>Yes</v>
          </cell>
          <cell r="O1589">
            <v>1</v>
          </cell>
          <cell r="P1589">
            <v>3.4</v>
          </cell>
          <cell r="Q1589" t="str">
            <v>Average</v>
          </cell>
          <cell r="R1589">
            <v>20</v>
          </cell>
        </row>
        <row r="1590">
          <cell r="A1590">
            <v>18277212</v>
          </cell>
          <cell r="C1590" t="str">
            <v>India</v>
          </cell>
          <cell r="D1590" t="str">
            <v>Gurgaon</v>
          </cell>
          <cell r="E1590" t="str">
            <v>Cyber Adda 24,Unit 1-A, Ground Floor, Weldone Tech Park, Near, Sohna Road, Gurgaon</v>
          </cell>
          <cell r="F1590" t="str">
            <v>Sohna Road</v>
          </cell>
          <cell r="G1590" t="str">
            <v>Sohna Road, Gurgaon</v>
          </cell>
          <cell r="H1590">
            <v>77.0383803</v>
          </cell>
          <cell r="I1590">
            <v>28.4183524</v>
          </cell>
          <cell r="J1590" t="str">
            <v>North Indian, Chinese, Fast Food</v>
          </cell>
          <cell r="K1590">
            <v>500</v>
          </cell>
          <cell r="L1590" t="str">
            <v>Indian Rupees(Rs.)</v>
          </cell>
          <cell r="M1590" t="str">
            <v>No</v>
          </cell>
          <cell r="N1590" t="str">
            <v>No</v>
          </cell>
          <cell r="O1590">
            <v>2</v>
          </cell>
          <cell r="P1590">
            <v>3.3</v>
          </cell>
          <cell r="Q1590" t="str">
            <v>Average</v>
          </cell>
          <cell r="R1590">
            <v>17</v>
          </cell>
        </row>
        <row r="1591">
          <cell r="A1591">
            <v>18411846</v>
          </cell>
          <cell r="C1591" t="str">
            <v>India</v>
          </cell>
          <cell r="D1591" t="str">
            <v>Gurgaon</v>
          </cell>
          <cell r="E1591" t="str">
            <v>Desi Thaat,Near Omaxe Mall, P.D. Arcade, Sector 49, Near Sohna Road, Gurgaon</v>
          </cell>
          <cell r="F1591" t="str">
            <v>Sohna Road</v>
          </cell>
          <cell r="G1591" t="str">
            <v>Sohna Road, Gurgaon</v>
          </cell>
          <cell r="H1591">
            <v>77.043088600000004</v>
          </cell>
          <cell r="I1591">
            <v>28.411834899999999</v>
          </cell>
          <cell r="J1591" t="str">
            <v>North Indian, Chinese</v>
          </cell>
          <cell r="K1591">
            <v>400</v>
          </cell>
          <cell r="L1591" t="str">
            <v>Indian Rupees(Rs.)</v>
          </cell>
          <cell r="M1591" t="str">
            <v>No</v>
          </cell>
          <cell r="N1591" t="str">
            <v>Yes</v>
          </cell>
          <cell r="O1591">
            <v>1</v>
          </cell>
          <cell r="P1591">
            <v>3.2</v>
          </cell>
          <cell r="Q1591" t="str">
            <v>Average</v>
          </cell>
          <cell r="R1591">
            <v>21</v>
          </cell>
        </row>
        <row r="1592">
          <cell r="A1592">
            <v>300938</v>
          </cell>
          <cell r="C1592" t="str">
            <v>India</v>
          </cell>
          <cell r="D1592" t="str">
            <v>Gurgaon</v>
          </cell>
          <cell r="E1592" t="str">
            <v>Doughlicious,Ground Floor, Block 2, Vatika Business Park, Sohna Road, Gurgaon</v>
          </cell>
          <cell r="F1592" t="str">
            <v>Sohna Road</v>
          </cell>
          <cell r="G1592" t="str">
            <v>Sohna Road, Gurgaon</v>
          </cell>
          <cell r="H1592">
            <v>77.044762599999999</v>
          </cell>
          <cell r="I1592">
            <v>28.4064865</v>
          </cell>
          <cell r="J1592" t="str">
            <v>Bakery, Desserts, Fast Food</v>
          </cell>
          <cell r="K1592">
            <v>550</v>
          </cell>
          <cell r="L1592" t="str">
            <v>Indian Rupees(Rs.)</v>
          </cell>
          <cell r="M1592" t="str">
            <v>No</v>
          </cell>
          <cell r="N1592" t="str">
            <v>Yes</v>
          </cell>
          <cell r="O1592">
            <v>2</v>
          </cell>
          <cell r="P1592">
            <v>3.3</v>
          </cell>
          <cell r="Q1592" t="str">
            <v>Average</v>
          </cell>
          <cell r="R1592">
            <v>175</v>
          </cell>
        </row>
        <row r="1593">
          <cell r="A1593">
            <v>309466</v>
          </cell>
          <cell r="C1593" t="str">
            <v>India</v>
          </cell>
          <cell r="D1593" t="str">
            <v>Gurgaon</v>
          </cell>
          <cell r="E1593" t="str">
            <v>Dunkin' Donuts,Ground Floor, ILD Trade Centre, Sohna Road, Gurgaon</v>
          </cell>
          <cell r="F1593" t="str">
            <v>Sohna Road</v>
          </cell>
          <cell r="G1593" t="str">
            <v>Sohna Road, Gurgaon</v>
          </cell>
          <cell r="H1593">
            <v>77.039220400000005</v>
          </cell>
          <cell r="I1593">
            <v>28.424912500000001</v>
          </cell>
          <cell r="J1593" t="str">
            <v>Burger, Desserts, Fast Food</v>
          </cell>
          <cell r="K1593">
            <v>600</v>
          </cell>
          <cell r="L1593" t="str">
            <v>Indian Rupees(Rs.)</v>
          </cell>
          <cell r="M1593" t="str">
            <v>No</v>
          </cell>
          <cell r="N1593" t="str">
            <v>Yes</v>
          </cell>
          <cell r="O1593">
            <v>2</v>
          </cell>
          <cell r="P1593">
            <v>3.4</v>
          </cell>
          <cell r="Q1593" t="str">
            <v>Average</v>
          </cell>
          <cell r="R1593">
            <v>138</v>
          </cell>
        </row>
        <row r="1594">
          <cell r="A1594">
            <v>303606</v>
          </cell>
          <cell r="C1594" t="str">
            <v>India</v>
          </cell>
          <cell r="D1594" t="str">
            <v>Gurgaon</v>
          </cell>
          <cell r="E1594" t="str">
            <v>Gulshan Dhaba,Sohna Chowk, Sohna Road, Gurgaon</v>
          </cell>
          <cell r="F1594" t="str">
            <v>Sohna Road</v>
          </cell>
          <cell r="G1594" t="str">
            <v>Sohna Road, Gurgaon</v>
          </cell>
          <cell r="H1594">
            <v>77.027615100000006</v>
          </cell>
          <cell r="I1594">
            <v>28.457951399999999</v>
          </cell>
          <cell r="J1594" t="str">
            <v>North Indian</v>
          </cell>
          <cell r="K1594">
            <v>150</v>
          </cell>
          <cell r="L1594" t="str">
            <v>Indian Rupees(Rs.)</v>
          </cell>
          <cell r="M1594" t="str">
            <v>No</v>
          </cell>
          <cell r="N1594" t="str">
            <v>No</v>
          </cell>
          <cell r="O1594">
            <v>1</v>
          </cell>
          <cell r="P1594">
            <v>3.4</v>
          </cell>
          <cell r="Q1594" t="str">
            <v>Average</v>
          </cell>
          <cell r="R1594">
            <v>20</v>
          </cell>
        </row>
        <row r="1595">
          <cell r="A1595">
            <v>18441175</v>
          </cell>
          <cell r="C1595" t="str">
            <v>India</v>
          </cell>
          <cell r="D1595" t="str">
            <v>Gurgaon</v>
          </cell>
          <cell r="E1595" t="str">
            <v>Karari Kurry,Shop 2, Food Street, P.D Arcade, Near Omaxe Mall, Sector 49, Near Sohna Road, Gurgaon</v>
          </cell>
          <cell r="F1595" t="str">
            <v>Sohna Road</v>
          </cell>
          <cell r="G1595" t="str">
            <v>Sohna Road, Gurgaon</v>
          </cell>
          <cell r="H1595">
            <v>77.042536830000003</v>
          </cell>
          <cell r="I1595">
            <v>28.412409660000002</v>
          </cell>
          <cell r="J1595" t="str">
            <v>North Indian, Chinese, Fast Food</v>
          </cell>
          <cell r="K1595">
            <v>600</v>
          </cell>
          <cell r="L1595" t="str">
            <v>Indian Rupees(Rs.)</v>
          </cell>
          <cell r="M1595" t="str">
            <v>No</v>
          </cell>
          <cell r="N1595" t="str">
            <v>Yes</v>
          </cell>
          <cell r="O1595">
            <v>2</v>
          </cell>
          <cell r="P1595">
            <v>3.4</v>
          </cell>
          <cell r="Q1595" t="str">
            <v>Average</v>
          </cell>
          <cell r="R1595">
            <v>51</v>
          </cell>
        </row>
        <row r="1596">
          <cell r="A1596">
            <v>18292438</v>
          </cell>
          <cell r="C1596" t="str">
            <v>India</v>
          </cell>
          <cell r="D1596" t="str">
            <v>Gurgaon</v>
          </cell>
          <cell r="E1596" t="str">
            <v>Moti Mahal Delux,Shop 1-A, Subhash Chowk, Sohna Road, Gurgaon</v>
          </cell>
          <cell r="F1596" t="str">
            <v>Sohna Road</v>
          </cell>
          <cell r="G1596" t="str">
            <v>Sohna Road, Gurgaon</v>
          </cell>
          <cell r="H1596">
            <v>77.038185799999994</v>
          </cell>
          <cell r="I1596">
            <v>28.426830200000001</v>
          </cell>
          <cell r="J1596" t="str">
            <v>North Indian, Mughlai</v>
          </cell>
          <cell r="K1596">
            <v>1000</v>
          </cell>
          <cell r="L1596" t="str">
            <v>Indian Rupees(Rs.)</v>
          </cell>
          <cell r="M1596" t="str">
            <v>Yes</v>
          </cell>
          <cell r="N1596" t="str">
            <v>Yes</v>
          </cell>
          <cell r="O1596">
            <v>3</v>
          </cell>
          <cell r="P1596">
            <v>3.2</v>
          </cell>
          <cell r="Q1596" t="str">
            <v>Average</v>
          </cell>
          <cell r="R1596">
            <v>32</v>
          </cell>
        </row>
        <row r="1597">
          <cell r="A1597">
            <v>301383</v>
          </cell>
          <cell r="C1597" t="str">
            <v>India</v>
          </cell>
          <cell r="D1597" t="str">
            <v>Gurgaon</v>
          </cell>
          <cell r="E1597" t="str">
            <v>Needs Gourmet,Badshahpur Chowk, Vatika City, Sohna Road, Gurgaon</v>
          </cell>
          <cell r="F1597" t="str">
            <v>Sohna Road</v>
          </cell>
          <cell r="G1597" t="str">
            <v>Sohna Road, Gurgaon</v>
          </cell>
          <cell r="H1597">
            <v>77.045157500000002</v>
          </cell>
          <cell r="I1597">
            <v>28.4025286</v>
          </cell>
          <cell r="J1597" t="str">
            <v>North Indian, Chinese, Italian</v>
          </cell>
          <cell r="K1597">
            <v>750</v>
          </cell>
          <cell r="L1597" t="str">
            <v>Indian Rupees(Rs.)</v>
          </cell>
          <cell r="M1597" t="str">
            <v>Yes</v>
          </cell>
          <cell r="N1597" t="str">
            <v>No</v>
          </cell>
          <cell r="O1597">
            <v>2</v>
          </cell>
          <cell r="P1597">
            <v>3.1</v>
          </cell>
          <cell r="Q1597" t="str">
            <v>Average</v>
          </cell>
          <cell r="R1597">
            <v>57</v>
          </cell>
        </row>
        <row r="1598">
          <cell r="A1598">
            <v>310500</v>
          </cell>
          <cell r="C1598" t="str">
            <v>India</v>
          </cell>
          <cell r="D1598" t="str">
            <v>Gurgaon</v>
          </cell>
          <cell r="E1598" t="str">
            <v>Rao's Meeting Point,Near Omaxe City Center Mall, Sohna Road, Gurgaon</v>
          </cell>
          <cell r="F1598" t="str">
            <v>Sohna Road</v>
          </cell>
          <cell r="G1598" t="str">
            <v>Sohna Road, Gurgaon</v>
          </cell>
          <cell r="H1598">
            <v>77.042691000000005</v>
          </cell>
          <cell r="I1598">
            <v>28.411864300000001</v>
          </cell>
          <cell r="J1598" t="str">
            <v>South Indian, North Indian, Chinese</v>
          </cell>
          <cell r="K1598">
            <v>300</v>
          </cell>
          <cell r="L1598" t="str">
            <v>Indian Rupees(Rs.)</v>
          </cell>
          <cell r="M1598" t="str">
            <v>No</v>
          </cell>
          <cell r="N1598" t="str">
            <v>No</v>
          </cell>
          <cell r="O1598">
            <v>1</v>
          </cell>
          <cell r="P1598">
            <v>3.4</v>
          </cell>
          <cell r="Q1598" t="str">
            <v>Average</v>
          </cell>
          <cell r="R1598">
            <v>54</v>
          </cell>
        </row>
        <row r="1599">
          <cell r="A1599">
            <v>6867</v>
          </cell>
          <cell r="C1599" t="str">
            <v>India</v>
          </cell>
          <cell r="D1599" t="str">
            <v>Gurgaon</v>
          </cell>
          <cell r="E1599" t="str">
            <v>Sadabahar Hotel,3 Km Milestone, Opposite 9X Mall, Sohna Road, Gurgaon</v>
          </cell>
          <cell r="F1599" t="str">
            <v>Sohna Road</v>
          </cell>
          <cell r="G1599" t="str">
            <v>Sohna Road, Gurgaon</v>
          </cell>
          <cell r="H1599">
            <v>77.040344899999994</v>
          </cell>
          <cell r="I1599">
            <v>28.4157403</v>
          </cell>
          <cell r="J1599" t="str">
            <v>North Indian</v>
          </cell>
          <cell r="K1599">
            <v>400</v>
          </cell>
          <cell r="L1599" t="str">
            <v>Indian Rupees(Rs.)</v>
          </cell>
          <cell r="M1599" t="str">
            <v>No</v>
          </cell>
          <cell r="N1599" t="str">
            <v>No</v>
          </cell>
          <cell r="O1599">
            <v>1</v>
          </cell>
          <cell r="P1599">
            <v>2.9</v>
          </cell>
          <cell r="Q1599" t="str">
            <v>Average</v>
          </cell>
          <cell r="R1599">
            <v>41</v>
          </cell>
        </row>
        <row r="1600">
          <cell r="A1600">
            <v>301310</v>
          </cell>
          <cell r="C1600" t="str">
            <v>India</v>
          </cell>
          <cell r="D1600" t="str">
            <v>Gurgaon</v>
          </cell>
          <cell r="E1600" t="str">
            <v>Sagar Ratna,Plot 12-D, Ground Floor, JMD Galleria, Sohna Road, Gurgaon</v>
          </cell>
          <cell r="F1600" t="str">
            <v>Sohna Road</v>
          </cell>
          <cell r="G1600" t="str">
            <v>Sohna Road, Gurgaon</v>
          </cell>
          <cell r="H1600">
            <v>77.038365799999994</v>
          </cell>
          <cell r="I1600">
            <v>28.420929699999999</v>
          </cell>
          <cell r="J1600" t="str">
            <v>South Indian, North Indian, Chinese</v>
          </cell>
          <cell r="K1600">
            <v>600</v>
          </cell>
          <cell r="L1600" t="str">
            <v>Indian Rupees(Rs.)</v>
          </cell>
          <cell r="M1600" t="str">
            <v>No</v>
          </cell>
          <cell r="N1600" t="str">
            <v>Yes</v>
          </cell>
          <cell r="O1600">
            <v>2</v>
          </cell>
          <cell r="P1600">
            <v>2.5</v>
          </cell>
          <cell r="Q1600" t="str">
            <v>Average</v>
          </cell>
          <cell r="R1600">
            <v>188</v>
          </cell>
        </row>
        <row r="1601">
          <cell r="A1601">
            <v>18232128</v>
          </cell>
          <cell r="C1601" t="str">
            <v>India</v>
          </cell>
          <cell r="D1601" t="str">
            <v>Gurgaon</v>
          </cell>
          <cell r="E1601" t="str">
            <v>Shri Ram Restaurant,Opposite Omaxe City Center, Sohna Road, Gurgaon</v>
          </cell>
          <cell r="F1601" t="str">
            <v>Sohna Road</v>
          </cell>
          <cell r="G1601" t="str">
            <v>Sohna Road, Gurgaon</v>
          </cell>
          <cell r="H1601">
            <v>77.041739199999995</v>
          </cell>
          <cell r="I1601">
            <v>28.411615300000001</v>
          </cell>
          <cell r="J1601" t="str">
            <v>North Indian, Street Food, Mithai</v>
          </cell>
          <cell r="K1601">
            <v>400</v>
          </cell>
          <cell r="L1601" t="str">
            <v>Indian Rupees(Rs.)</v>
          </cell>
          <cell r="M1601" t="str">
            <v>No</v>
          </cell>
          <cell r="N1601" t="str">
            <v>No</v>
          </cell>
          <cell r="O1601">
            <v>1</v>
          </cell>
          <cell r="P1601">
            <v>3.1</v>
          </cell>
          <cell r="Q1601" t="str">
            <v>Average</v>
          </cell>
          <cell r="R1601">
            <v>68</v>
          </cell>
        </row>
        <row r="1602">
          <cell r="A1602">
            <v>4820</v>
          </cell>
          <cell r="C1602" t="str">
            <v>India</v>
          </cell>
          <cell r="D1602" t="str">
            <v>Gurgaon</v>
          </cell>
          <cell r="E1602" t="str">
            <v>Shri Ram Restaurant,Sector 48, Opposite Eldeco Mansionz, Fazilpur Chowk, Sohna Road, Gurgaon</v>
          </cell>
          <cell r="F1602" t="str">
            <v>Sohna Road</v>
          </cell>
          <cell r="G1602" t="str">
            <v>Sohna Road, Gurgaon</v>
          </cell>
          <cell r="H1602">
            <v>77.040929599999998</v>
          </cell>
          <cell r="I1602">
            <v>28.411626999999999</v>
          </cell>
          <cell r="J1602" t="str">
            <v>North Indian, Mithai, Street Food</v>
          </cell>
          <cell r="K1602">
            <v>400</v>
          </cell>
          <cell r="L1602" t="str">
            <v>Indian Rupees(Rs.)</v>
          </cell>
          <cell r="M1602" t="str">
            <v>No</v>
          </cell>
          <cell r="N1602" t="str">
            <v>No</v>
          </cell>
          <cell r="O1602">
            <v>1</v>
          </cell>
          <cell r="P1602">
            <v>2.6</v>
          </cell>
          <cell r="Q1602" t="str">
            <v>Average</v>
          </cell>
          <cell r="R1602">
            <v>30</v>
          </cell>
        </row>
        <row r="1603">
          <cell r="A1603">
            <v>306883</v>
          </cell>
          <cell r="C1603" t="str">
            <v>India</v>
          </cell>
          <cell r="D1603" t="str">
            <v>Gurgaon</v>
          </cell>
          <cell r="E1603" t="str">
            <v>Subway,7, Ground Floor, Welldone Tech Park, Sohna Road, Gurgaon</v>
          </cell>
          <cell r="F1603" t="str">
            <v>Sohna Road</v>
          </cell>
          <cell r="G1603" t="str">
            <v>Sohna Road, Gurgaon</v>
          </cell>
          <cell r="H1603">
            <v>77.038243499999993</v>
          </cell>
          <cell r="I1603">
            <v>28.418416499999999</v>
          </cell>
          <cell r="J1603" t="str">
            <v>American, Fast Food, Salad, Healthy Food</v>
          </cell>
          <cell r="K1603">
            <v>500</v>
          </cell>
          <cell r="L1603" t="str">
            <v>Indian Rupees(Rs.)</v>
          </cell>
          <cell r="M1603" t="str">
            <v>No</v>
          </cell>
          <cell r="N1603" t="str">
            <v>Yes</v>
          </cell>
          <cell r="O1603">
            <v>2</v>
          </cell>
          <cell r="P1603">
            <v>2.9</v>
          </cell>
          <cell r="Q1603" t="str">
            <v>Average</v>
          </cell>
          <cell r="R1603">
            <v>58</v>
          </cell>
        </row>
        <row r="1604">
          <cell r="A1604">
            <v>4817</v>
          </cell>
          <cell r="C1604" t="str">
            <v>India</v>
          </cell>
          <cell r="D1604" t="str">
            <v>Gurgaon</v>
          </cell>
          <cell r="E1604" t="str">
            <v>Subway,4, Ground Floor, Block B, Vatika Business Park, Sohna Road, Gurgaon</v>
          </cell>
          <cell r="F1604" t="str">
            <v>Sohna Road</v>
          </cell>
          <cell r="G1604" t="str">
            <v>Sohna Road, Gurgaon</v>
          </cell>
          <cell r="H1604">
            <v>77.044468100000003</v>
          </cell>
          <cell r="I1604">
            <v>28.4058183</v>
          </cell>
          <cell r="J1604" t="str">
            <v>American, Fast Food, Salad, Healthy Food</v>
          </cell>
          <cell r="K1604">
            <v>500</v>
          </cell>
          <cell r="L1604" t="str">
            <v>Indian Rupees(Rs.)</v>
          </cell>
          <cell r="M1604" t="str">
            <v>No</v>
          </cell>
          <cell r="N1604" t="str">
            <v>Yes</v>
          </cell>
          <cell r="O1604">
            <v>2</v>
          </cell>
          <cell r="P1604">
            <v>2.9</v>
          </cell>
          <cell r="Q1604" t="str">
            <v>Average</v>
          </cell>
          <cell r="R1604">
            <v>101</v>
          </cell>
        </row>
        <row r="1605">
          <cell r="A1605">
            <v>18423106</v>
          </cell>
          <cell r="C1605" t="str">
            <v>India</v>
          </cell>
          <cell r="D1605" t="str">
            <v>Gurgaon</v>
          </cell>
          <cell r="E1605" t="str">
            <v>Sugarcraft Patisserie,G-37, Ground Floor, The Sapphire, Block S, Uppal Southend, Sohna Road, Gurgaon</v>
          </cell>
          <cell r="F1605" t="str">
            <v>Sohna Road</v>
          </cell>
          <cell r="G1605" t="str">
            <v>Sohna Road, Gurgaon</v>
          </cell>
          <cell r="H1605">
            <v>77.048485799999995</v>
          </cell>
          <cell r="I1605">
            <v>28.411726699999999</v>
          </cell>
          <cell r="J1605" t="str">
            <v>Bakery</v>
          </cell>
          <cell r="K1605">
            <v>800</v>
          </cell>
          <cell r="L1605" t="str">
            <v>Indian Rupees(Rs.)</v>
          </cell>
          <cell r="M1605" t="str">
            <v>No</v>
          </cell>
          <cell r="N1605" t="str">
            <v>No</v>
          </cell>
          <cell r="O1605">
            <v>2</v>
          </cell>
          <cell r="P1605">
            <v>3.3</v>
          </cell>
          <cell r="Q1605" t="str">
            <v>Average</v>
          </cell>
          <cell r="R1605">
            <v>16</v>
          </cell>
        </row>
        <row r="1606">
          <cell r="A1606">
            <v>18161567</v>
          </cell>
          <cell r="C1606" t="str">
            <v>India</v>
          </cell>
          <cell r="D1606" t="str">
            <v>Gurgaon</v>
          </cell>
          <cell r="E1606" t="str">
            <v>Tea Halt,Food Court, Amenity Block, Infospace, Sector 48, Near Sohna Road, Gurgaon</v>
          </cell>
          <cell r="F1606" t="str">
            <v>Sohna Road</v>
          </cell>
          <cell r="G1606" t="str">
            <v>Sohna Road, Gurgaon</v>
          </cell>
          <cell r="H1606">
            <v>77.032208100000005</v>
          </cell>
          <cell r="I1606">
            <v>28.425654699999999</v>
          </cell>
          <cell r="J1606" t="str">
            <v>Cafe</v>
          </cell>
          <cell r="K1606">
            <v>500</v>
          </cell>
          <cell r="L1606" t="str">
            <v>Indian Rupees(Rs.)</v>
          </cell>
          <cell r="M1606" t="str">
            <v>No</v>
          </cell>
          <cell r="N1606" t="str">
            <v>Yes</v>
          </cell>
          <cell r="O1606">
            <v>2</v>
          </cell>
          <cell r="P1606">
            <v>2.8</v>
          </cell>
          <cell r="Q1606" t="str">
            <v>Average</v>
          </cell>
          <cell r="R1606">
            <v>22</v>
          </cell>
        </row>
        <row r="1607">
          <cell r="A1607">
            <v>303003</v>
          </cell>
          <cell r="C1607" t="str">
            <v>India</v>
          </cell>
          <cell r="D1607" t="str">
            <v>Gurgaon</v>
          </cell>
          <cell r="E1607" t="str">
            <v>The Golden Dragon,Ground Floor, Spazedge Mall, Sohna Road, Gurgaon</v>
          </cell>
          <cell r="F1607" t="str">
            <v>Sohna Road</v>
          </cell>
          <cell r="G1607" t="str">
            <v>Sohna Road, Gurgaon</v>
          </cell>
          <cell r="H1607">
            <v>77.040659700000006</v>
          </cell>
          <cell r="I1607">
            <v>28.420119499999998</v>
          </cell>
          <cell r="J1607" t="str">
            <v>Chinese, Seafood, Japanese</v>
          </cell>
          <cell r="K1607">
            <v>1500</v>
          </cell>
          <cell r="L1607" t="str">
            <v>Indian Rupees(Rs.)</v>
          </cell>
          <cell r="M1607" t="str">
            <v>Yes</v>
          </cell>
          <cell r="N1607" t="str">
            <v>Yes</v>
          </cell>
          <cell r="O1607">
            <v>3</v>
          </cell>
          <cell r="P1607">
            <v>2.6</v>
          </cell>
          <cell r="Q1607" t="str">
            <v>Average</v>
          </cell>
          <cell r="R1607">
            <v>83</v>
          </cell>
        </row>
        <row r="1608">
          <cell r="A1608">
            <v>309033</v>
          </cell>
          <cell r="C1608" t="str">
            <v>India</v>
          </cell>
          <cell r="D1608" t="str">
            <v>Gurgaon</v>
          </cell>
          <cell r="E1608" t="str">
            <v>The Spice Room,Ground Floor, Tower 3,  Vatika Business Park, Sohna Road, Gurgaon</v>
          </cell>
          <cell r="F1608" t="str">
            <v>Sohna Road</v>
          </cell>
          <cell r="G1608" t="str">
            <v>Sohna Road, Gurgaon</v>
          </cell>
          <cell r="H1608">
            <v>77.045247500000002</v>
          </cell>
          <cell r="I1608">
            <v>28.406213999999999</v>
          </cell>
          <cell r="J1608" t="str">
            <v>North Indian, Chinese</v>
          </cell>
          <cell r="K1608">
            <v>1350</v>
          </cell>
          <cell r="L1608" t="str">
            <v>Indian Rupees(Rs.)</v>
          </cell>
          <cell r="M1608" t="str">
            <v>Yes</v>
          </cell>
          <cell r="N1608" t="str">
            <v>Yes</v>
          </cell>
          <cell r="O1608">
            <v>3</v>
          </cell>
          <cell r="P1608">
            <v>3.4</v>
          </cell>
          <cell r="Q1608" t="str">
            <v>Average</v>
          </cell>
          <cell r="R1608">
            <v>155</v>
          </cell>
        </row>
        <row r="1609">
          <cell r="A1609">
            <v>18258571</v>
          </cell>
          <cell r="C1609" t="str">
            <v>India</v>
          </cell>
          <cell r="D1609" t="str">
            <v>Gurgaon</v>
          </cell>
          <cell r="E1609" t="str">
            <v>The Tongue Twister,Opposite G D Goenka University, Sohna Road, Gurgaon</v>
          </cell>
          <cell r="F1609" t="str">
            <v>Sohna Road</v>
          </cell>
          <cell r="G1609" t="str">
            <v>Sohna Road, Gurgaon</v>
          </cell>
          <cell r="H1609">
            <v>77.067267999999999</v>
          </cell>
          <cell r="I1609">
            <v>28.266839000000001</v>
          </cell>
          <cell r="J1609" t="str">
            <v>Chinese, North Indian, Mughlai</v>
          </cell>
          <cell r="K1609">
            <v>600</v>
          </cell>
          <cell r="L1609" t="str">
            <v>Indian Rupees(Rs.)</v>
          </cell>
          <cell r="M1609" t="str">
            <v>No</v>
          </cell>
          <cell r="N1609" t="str">
            <v>No</v>
          </cell>
          <cell r="O1609">
            <v>2</v>
          </cell>
          <cell r="P1609">
            <v>3.4</v>
          </cell>
          <cell r="Q1609" t="str">
            <v>Average</v>
          </cell>
          <cell r="R1609">
            <v>40</v>
          </cell>
        </row>
        <row r="1610">
          <cell r="A1610">
            <v>18322684</v>
          </cell>
          <cell r="C1610" t="str">
            <v>India</v>
          </cell>
          <cell r="D1610" t="str">
            <v>Gurgaon</v>
          </cell>
          <cell r="E1610" t="str">
            <v>56 Fresca,Ground Floor, Block 3, Vatika Business Park, Sector 49, Near Sohna Road, Gurgaon</v>
          </cell>
          <cell r="F1610" t="str">
            <v>Sohna Road</v>
          </cell>
          <cell r="G1610" t="str">
            <v>Sohna Road, Gurgaon</v>
          </cell>
          <cell r="H1610">
            <v>77.044707799999998</v>
          </cell>
          <cell r="I1610">
            <v>28.406072300000002</v>
          </cell>
          <cell r="J1610" t="str">
            <v>Italian</v>
          </cell>
          <cell r="K1610">
            <v>750</v>
          </cell>
          <cell r="L1610" t="str">
            <v>Indian Rupees(Rs.)</v>
          </cell>
          <cell r="M1610" t="str">
            <v>Yes</v>
          </cell>
          <cell r="N1610" t="str">
            <v>Yes</v>
          </cell>
          <cell r="O1610">
            <v>2</v>
          </cell>
          <cell r="P1610">
            <v>3.7</v>
          </cell>
          <cell r="Q1610" t="str">
            <v>Good</v>
          </cell>
          <cell r="R1610">
            <v>30</v>
          </cell>
        </row>
        <row r="1611">
          <cell r="A1611">
            <v>18261309</v>
          </cell>
          <cell r="C1611" t="str">
            <v>India</v>
          </cell>
          <cell r="D1611" t="str">
            <v>Gurgaon</v>
          </cell>
          <cell r="E1611" t="str">
            <v>BreakfastBay,241-242, Tower B3, Spaze Itech Park, Sohna Road, Gurgaon</v>
          </cell>
          <cell r="F1611" t="str">
            <v>Sohna Road</v>
          </cell>
          <cell r="G1611" t="str">
            <v>Sohna Road, Gurgaon</v>
          </cell>
          <cell r="H1611">
            <v>77.042149339999995</v>
          </cell>
          <cell r="I1611">
            <v>28.413855720000001</v>
          </cell>
          <cell r="J1611" t="str">
            <v>Healthy Food, Continental, North Indian, Salad</v>
          </cell>
          <cell r="K1611">
            <v>200</v>
          </cell>
          <cell r="L1611" t="str">
            <v>Indian Rupees(Rs.)</v>
          </cell>
          <cell r="M1611" t="str">
            <v>No</v>
          </cell>
          <cell r="N1611" t="str">
            <v>Yes</v>
          </cell>
          <cell r="O1611">
            <v>1</v>
          </cell>
          <cell r="P1611">
            <v>3.5</v>
          </cell>
          <cell r="Q1611" t="str">
            <v>Good</v>
          </cell>
          <cell r="R1611">
            <v>30</v>
          </cell>
        </row>
        <row r="1612">
          <cell r="A1612">
            <v>304192</v>
          </cell>
          <cell r="C1612" t="str">
            <v>India</v>
          </cell>
          <cell r="D1612" t="str">
            <v>Gurgaon</v>
          </cell>
          <cell r="E1612" t="str">
            <v>Cafe Maple Street,1, Tower B, Vatika Business Park, Sohna Road, Gurgaon</v>
          </cell>
          <cell r="F1612" t="str">
            <v>Sohna Road</v>
          </cell>
          <cell r="G1612" t="str">
            <v>Sohna Road, Gurgaon</v>
          </cell>
          <cell r="H1612">
            <v>77.044347900000005</v>
          </cell>
          <cell r="I1612">
            <v>28.4058584</v>
          </cell>
          <cell r="J1612" t="str">
            <v>Cafe, Bakery, Desserts</v>
          </cell>
          <cell r="K1612">
            <v>500</v>
          </cell>
          <cell r="L1612" t="str">
            <v>Indian Rupees(Rs.)</v>
          </cell>
          <cell r="M1612" t="str">
            <v>No</v>
          </cell>
          <cell r="N1612" t="str">
            <v>Yes</v>
          </cell>
          <cell r="O1612">
            <v>2</v>
          </cell>
          <cell r="P1612">
            <v>3.5</v>
          </cell>
          <cell r="Q1612" t="str">
            <v>Good</v>
          </cell>
          <cell r="R1612">
            <v>84</v>
          </cell>
        </row>
        <row r="1613">
          <cell r="A1613">
            <v>18381235</v>
          </cell>
          <cell r="C1613" t="str">
            <v>India</v>
          </cell>
          <cell r="D1613" t="str">
            <v>Gurgaon</v>
          </cell>
          <cell r="E1613" t="str">
            <v>Fat Lulu's,Sohna Road, Gurgaon</v>
          </cell>
          <cell r="F1613" t="str">
            <v>Sohna Road</v>
          </cell>
          <cell r="G1613" t="str">
            <v>Sohna Road, Gurgaon</v>
          </cell>
          <cell r="H1613">
            <v>77.058018000000004</v>
          </cell>
          <cell r="I1613">
            <v>28.434540999999999</v>
          </cell>
          <cell r="J1613" t="str">
            <v>Pizza, Italian</v>
          </cell>
          <cell r="K1613">
            <v>1250</v>
          </cell>
          <cell r="L1613" t="str">
            <v>Indian Rupees(Rs.)</v>
          </cell>
          <cell r="M1613" t="str">
            <v>No</v>
          </cell>
          <cell r="N1613" t="str">
            <v>Yes</v>
          </cell>
          <cell r="O1613">
            <v>3</v>
          </cell>
          <cell r="P1613">
            <v>3.7</v>
          </cell>
          <cell r="Q1613" t="str">
            <v>Good</v>
          </cell>
          <cell r="R1613">
            <v>21</v>
          </cell>
        </row>
        <row r="1614">
          <cell r="A1614">
            <v>18365865</v>
          </cell>
          <cell r="C1614" t="str">
            <v>India</v>
          </cell>
          <cell r="D1614" t="str">
            <v>Gurgaon</v>
          </cell>
          <cell r="E1614" t="str">
            <v>Fat Monk,Food Court, Amenity Block, Infospace, Sector 48, Sohna Road, Gurgaon</v>
          </cell>
          <cell r="F1614" t="str">
            <v>Sohna Road</v>
          </cell>
          <cell r="G1614" t="str">
            <v>Sohna Road, Gurgaon</v>
          </cell>
          <cell r="H1614">
            <v>77.033012999999997</v>
          </cell>
          <cell r="I1614">
            <v>28.425569599999999</v>
          </cell>
          <cell r="J1614" t="str">
            <v>Chinese, Asian</v>
          </cell>
          <cell r="K1614">
            <v>400</v>
          </cell>
          <cell r="L1614" t="str">
            <v>Indian Rupees(Rs.)</v>
          </cell>
          <cell r="M1614" t="str">
            <v>No</v>
          </cell>
          <cell r="N1614" t="str">
            <v>Yes</v>
          </cell>
          <cell r="O1614">
            <v>1</v>
          </cell>
          <cell r="P1614">
            <v>3.9</v>
          </cell>
          <cell r="Q1614" t="str">
            <v>Good</v>
          </cell>
          <cell r="R1614">
            <v>22</v>
          </cell>
        </row>
        <row r="1615">
          <cell r="A1615">
            <v>18282037</v>
          </cell>
          <cell r="C1615" t="str">
            <v>India</v>
          </cell>
          <cell r="D1615" t="str">
            <v>Gurgaon</v>
          </cell>
          <cell r="E1615" t="str">
            <v>First Eat,Sohna Road, Gurgaon</v>
          </cell>
          <cell r="F1615" t="str">
            <v>Sohna Road</v>
          </cell>
          <cell r="G1615" t="str">
            <v>Sohna Road, Gurgaon</v>
          </cell>
          <cell r="H1615">
            <v>0</v>
          </cell>
          <cell r="I1615">
            <v>0</v>
          </cell>
          <cell r="J1615" t="str">
            <v>Healthy Food, North Indian</v>
          </cell>
          <cell r="K1615">
            <v>300</v>
          </cell>
          <cell r="L1615" t="str">
            <v>Indian Rupees(Rs.)</v>
          </cell>
          <cell r="M1615" t="str">
            <v>No</v>
          </cell>
          <cell r="N1615" t="str">
            <v>No</v>
          </cell>
          <cell r="O1615">
            <v>1</v>
          </cell>
          <cell r="P1615">
            <v>3.6</v>
          </cell>
          <cell r="Q1615" t="str">
            <v>Good</v>
          </cell>
          <cell r="R1615">
            <v>57</v>
          </cell>
        </row>
        <row r="1616">
          <cell r="A1616">
            <v>18415385</v>
          </cell>
          <cell r="C1616" t="str">
            <v>India</v>
          </cell>
          <cell r="D1616" t="str">
            <v>Gurgaon</v>
          </cell>
          <cell r="E1616" t="str">
            <v>Flying Tuk Tuk,Unit 31 - 32, Ground Floor, Vipul Trade Centre, Sector 48, Sohna Road, Gurgaon</v>
          </cell>
          <cell r="F1616" t="str">
            <v>Sohna Road</v>
          </cell>
          <cell r="G1616" t="str">
            <v>Sohna Road, Gurgaon</v>
          </cell>
          <cell r="H1616">
            <v>77.041379399999997</v>
          </cell>
          <cell r="I1616">
            <v>28.406917700000001</v>
          </cell>
          <cell r="J1616" t="str">
            <v>Asian</v>
          </cell>
          <cell r="K1616">
            <v>1100</v>
          </cell>
          <cell r="L1616" t="str">
            <v>Indian Rupees(Rs.)</v>
          </cell>
          <cell r="M1616" t="str">
            <v>Yes</v>
          </cell>
          <cell r="N1616" t="str">
            <v>No</v>
          </cell>
          <cell r="O1616">
            <v>3</v>
          </cell>
          <cell r="P1616">
            <v>3.9</v>
          </cell>
          <cell r="Q1616" t="str">
            <v>Good</v>
          </cell>
          <cell r="R1616">
            <v>28</v>
          </cell>
        </row>
        <row r="1617">
          <cell r="A1617">
            <v>18180062</v>
          </cell>
          <cell r="C1617" t="str">
            <v>India</v>
          </cell>
          <cell r="D1617" t="str">
            <v>Gurgaon</v>
          </cell>
          <cell r="E1617" t="str">
            <v>FreshMenu,512, Gehlot Farm House, Sector 47, Near, Sohna Road, Gurgaon</v>
          </cell>
          <cell r="F1617" t="str">
            <v>Sohna Road</v>
          </cell>
          <cell r="G1617" t="str">
            <v>Sohna Road, Gurgaon</v>
          </cell>
          <cell r="H1617">
            <v>77.041071000000002</v>
          </cell>
          <cell r="I1617">
            <v>28.415065999999999</v>
          </cell>
          <cell r="J1617" t="str">
            <v>Italian, Chinese, Continental, Thai, Mediterranean, Lebanese</v>
          </cell>
          <cell r="K1617">
            <v>600</v>
          </cell>
          <cell r="L1617" t="str">
            <v>Indian Rupees(Rs.)</v>
          </cell>
          <cell r="M1617" t="str">
            <v>No</v>
          </cell>
          <cell r="N1617" t="str">
            <v>Yes</v>
          </cell>
          <cell r="O1617">
            <v>2</v>
          </cell>
          <cell r="P1617">
            <v>3.9</v>
          </cell>
          <cell r="Q1617" t="str">
            <v>Good</v>
          </cell>
          <cell r="R1617">
            <v>101</v>
          </cell>
        </row>
        <row r="1618">
          <cell r="A1618">
            <v>18368007</v>
          </cell>
          <cell r="C1618" t="str">
            <v>India</v>
          </cell>
          <cell r="D1618" t="str">
            <v>Gurgaon</v>
          </cell>
          <cell r="E1618" t="str">
            <v>Little Skillet,Shop 5, Sapphire complex, Sector 49, Near Sohna Road, Gurgaon</v>
          </cell>
          <cell r="F1618" t="str">
            <v>Sohna Road</v>
          </cell>
          <cell r="G1618" t="str">
            <v>Sohna Road, Gurgaon</v>
          </cell>
          <cell r="H1618">
            <v>77.048935599999993</v>
          </cell>
          <cell r="I1618">
            <v>28.412039100000001</v>
          </cell>
          <cell r="J1618" t="str">
            <v>North Indian, Chinese, Fast Food</v>
          </cell>
          <cell r="K1618">
            <v>500</v>
          </cell>
          <cell r="L1618" t="str">
            <v>Indian Rupees(Rs.)</v>
          </cell>
          <cell r="M1618" t="str">
            <v>No</v>
          </cell>
          <cell r="N1618" t="str">
            <v>No</v>
          </cell>
          <cell r="O1618">
            <v>2</v>
          </cell>
          <cell r="P1618">
            <v>3.5</v>
          </cell>
          <cell r="Q1618" t="str">
            <v>Good</v>
          </cell>
          <cell r="R1618">
            <v>26</v>
          </cell>
        </row>
        <row r="1619">
          <cell r="A1619">
            <v>18383504</v>
          </cell>
          <cell r="C1619" t="str">
            <v>India</v>
          </cell>
          <cell r="D1619" t="str">
            <v>Gurgaon</v>
          </cell>
          <cell r="E1619" t="str">
            <v>PKay,Spaze IT Park, Tower C, Sector 49, Sohna Road, Gurgaon</v>
          </cell>
          <cell r="F1619" t="str">
            <v>Sohna Road</v>
          </cell>
          <cell r="G1619" t="str">
            <v>Sohna Road, Gurgaon</v>
          </cell>
          <cell r="H1619">
            <v>77.043268499999996</v>
          </cell>
          <cell r="I1619">
            <v>28.413376599999999</v>
          </cell>
          <cell r="J1619" t="str">
            <v>North Indian, Continental</v>
          </cell>
          <cell r="K1619">
            <v>1600</v>
          </cell>
          <cell r="L1619" t="str">
            <v>Indian Rupees(Rs.)</v>
          </cell>
          <cell r="M1619" t="str">
            <v>Yes</v>
          </cell>
          <cell r="N1619" t="str">
            <v>No</v>
          </cell>
          <cell r="O1619">
            <v>3</v>
          </cell>
          <cell r="P1619">
            <v>3.7</v>
          </cell>
          <cell r="Q1619" t="str">
            <v>Good</v>
          </cell>
          <cell r="R1619">
            <v>28</v>
          </cell>
        </row>
        <row r="1620">
          <cell r="A1620">
            <v>17977749</v>
          </cell>
          <cell r="C1620" t="str">
            <v>India</v>
          </cell>
          <cell r="D1620" t="str">
            <v>Gurgaon</v>
          </cell>
          <cell r="E1620" t="str">
            <v>Shama Chicken Corner,Shop 1, Fazilpur Chowk, Near Omaxe City, Sohna Road, Gurgaon</v>
          </cell>
          <cell r="F1620" t="str">
            <v>Sohna Road</v>
          </cell>
          <cell r="G1620" t="str">
            <v>Sohna Road, Gurgaon</v>
          </cell>
          <cell r="H1620">
            <v>77.042098999999993</v>
          </cell>
          <cell r="I1620">
            <v>28.4120086</v>
          </cell>
          <cell r="J1620" t="str">
            <v>Biryani</v>
          </cell>
          <cell r="K1620">
            <v>500</v>
          </cell>
          <cell r="L1620" t="str">
            <v>Indian Rupees(Rs.)</v>
          </cell>
          <cell r="M1620" t="str">
            <v>No</v>
          </cell>
          <cell r="N1620" t="str">
            <v>No</v>
          </cell>
          <cell r="O1620">
            <v>2</v>
          </cell>
          <cell r="P1620">
            <v>3.6</v>
          </cell>
          <cell r="Q1620" t="str">
            <v>Good</v>
          </cell>
          <cell r="R1620">
            <v>35</v>
          </cell>
        </row>
        <row r="1621">
          <cell r="A1621">
            <v>312684</v>
          </cell>
          <cell r="C1621" t="str">
            <v>India</v>
          </cell>
          <cell r="D1621" t="str">
            <v>Gurgaon</v>
          </cell>
          <cell r="E1621" t="str">
            <v>Starbucks,Ground Floor, Vatika Business Park, Sector 49, Sohna Road, Gurgaon</v>
          </cell>
          <cell r="F1621" t="str">
            <v>Sohna Road</v>
          </cell>
          <cell r="G1621" t="str">
            <v>Sohna Road, Gurgaon</v>
          </cell>
          <cell r="H1621">
            <v>77.044977599999996</v>
          </cell>
          <cell r="I1621">
            <v>28.4060983</v>
          </cell>
          <cell r="J1621" t="str">
            <v>Cafe</v>
          </cell>
          <cell r="K1621">
            <v>700</v>
          </cell>
          <cell r="L1621" t="str">
            <v>Indian Rupees(Rs.)</v>
          </cell>
          <cell r="M1621" t="str">
            <v>No</v>
          </cell>
          <cell r="N1621" t="str">
            <v>No</v>
          </cell>
          <cell r="O1621">
            <v>2</v>
          </cell>
          <cell r="P1621">
            <v>3.7</v>
          </cell>
          <cell r="Q1621" t="str">
            <v>Good</v>
          </cell>
          <cell r="R1621">
            <v>51</v>
          </cell>
        </row>
        <row r="1622">
          <cell r="A1622">
            <v>18303696</v>
          </cell>
          <cell r="C1622" t="str">
            <v>India</v>
          </cell>
          <cell r="D1622" t="str">
            <v>Gurgaon</v>
          </cell>
          <cell r="E1622" t="str">
            <v>Tandoori Nation,G-4, Tower D Welldone Tech Park , Near JMD Megapolis, Sohna Road, Gurgaon</v>
          </cell>
          <cell r="F1622" t="str">
            <v>Sohna Road</v>
          </cell>
          <cell r="G1622" t="str">
            <v>Sohna Road, Gurgaon</v>
          </cell>
          <cell r="H1622">
            <v>77.038332560000001</v>
          </cell>
          <cell r="I1622">
            <v>28.41864781</v>
          </cell>
          <cell r="J1622" t="str">
            <v>North Indian, Mughlai, Chinese</v>
          </cell>
          <cell r="K1622">
            <v>950</v>
          </cell>
          <cell r="L1622" t="str">
            <v>Indian Rupees(Rs.)</v>
          </cell>
          <cell r="M1622" t="str">
            <v>No</v>
          </cell>
          <cell r="N1622" t="str">
            <v>Yes</v>
          </cell>
          <cell r="O1622">
            <v>2</v>
          </cell>
          <cell r="P1622">
            <v>3.5</v>
          </cell>
          <cell r="Q1622" t="str">
            <v>Good</v>
          </cell>
          <cell r="R1622">
            <v>39</v>
          </cell>
        </row>
        <row r="1623">
          <cell r="A1623">
            <v>303174</v>
          </cell>
          <cell r="C1623" t="str">
            <v>India</v>
          </cell>
          <cell r="D1623" t="str">
            <v>Gurgaon</v>
          </cell>
          <cell r="E1623" t="str">
            <v>Truffle Tangles,Flat 122, Jasmanium 2, Vatika City, Sector 49, Near Sohna Road, Gurgaon</v>
          </cell>
          <cell r="F1623" t="str">
            <v>Sohna Road</v>
          </cell>
          <cell r="G1623" t="str">
            <v>Sohna Road, Gurgaon</v>
          </cell>
          <cell r="H1623">
            <v>77.036547499999998</v>
          </cell>
          <cell r="I1623">
            <v>28.4274393</v>
          </cell>
          <cell r="J1623" t="str">
            <v>Bakery, Desserts, North Indian, Bengali, South Indian</v>
          </cell>
          <cell r="K1623">
            <v>300</v>
          </cell>
          <cell r="L1623" t="str">
            <v>Indian Rupees(Rs.)</v>
          </cell>
          <cell r="M1623" t="str">
            <v>No</v>
          </cell>
          <cell r="N1623" t="str">
            <v>No</v>
          </cell>
          <cell r="O1623">
            <v>1</v>
          </cell>
          <cell r="P1623">
            <v>3.5</v>
          </cell>
          <cell r="Q1623" t="str">
            <v>Good</v>
          </cell>
          <cell r="R1623">
            <v>37</v>
          </cell>
        </row>
        <row r="1624">
          <cell r="A1624">
            <v>6877</v>
          </cell>
          <cell r="C1624" t="str">
            <v>India</v>
          </cell>
          <cell r="D1624" t="str">
            <v>Gurgaon</v>
          </cell>
          <cell r="E1624" t="str">
            <v>Domino's Pizza,30, Ground Floor, ILD Trade Center, Sohna Road, Gurgaon</v>
          </cell>
          <cell r="F1624" t="str">
            <v>Sohna Road</v>
          </cell>
          <cell r="G1624" t="str">
            <v>Sohna Road, Gurgaon</v>
          </cell>
          <cell r="H1624">
            <v>77.039310299999997</v>
          </cell>
          <cell r="I1624">
            <v>28.4248315</v>
          </cell>
          <cell r="J1624" t="str">
            <v>Pizza, Fast Food</v>
          </cell>
          <cell r="K1624">
            <v>700</v>
          </cell>
          <cell r="L1624" t="str">
            <v>Indian Rupees(Rs.)</v>
          </cell>
          <cell r="M1624" t="str">
            <v>No</v>
          </cell>
          <cell r="N1624" t="str">
            <v>No</v>
          </cell>
          <cell r="O1624">
            <v>2</v>
          </cell>
          <cell r="P1624">
            <v>2.2999999999999998</v>
          </cell>
          <cell r="Q1624" t="str">
            <v>Poor</v>
          </cell>
          <cell r="R1624">
            <v>70</v>
          </cell>
        </row>
        <row r="1625">
          <cell r="A1625">
            <v>306975</v>
          </cell>
          <cell r="C1625" t="str">
            <v>India</v>
          </cell>
          <cell r="D1625" t="str">
            <v>Gurgaon</v>
          </cell>
          <cell r="E1625" t="str">
            <v>KB's Icecream &amp; Kulfis,2, Opposite Omaxe Mall, CD Chowk, Sohna Road, Gurgaon</v>
          </cell>
          <cell r="F1625" t="str">
            <v>Sohna Road</v>
          </cell>
          <cell r="G1625" t="str">
            <v>Sohna Road, Gurgaon</v>
          </cell>
          <cell r="H1625">
            <v>77.041829199999995</v>
          </cell>
          <cell r="I1625">
            <v>28.411623899999999</v>
          </cell>
          <cell r="J1625" t="str">
            <v>Ice Cream</v>
          </cell>
          <cell r="K1625">
            <v>200</v>
          </cell>
          <cell r="L1625" t="str">
            <v>Indian Rupees(Rs.)</v>
          </cell>
          <cell r="M1625" t="str">
            <v>No</v>
          </cell>
          <cell r="N1625" t="str">
            <v>Yes</v>
          </cell>
          <cell r="O1625">
            <v>1</v>
          </cell>
          <cell r="P1625">
            <v>2.2999999999999998</v>
          </cell>
          <cell r="Q1625" t="str">
            <v>Poor</v>
          </cell>
          <cell r="R1625">
            <v>26</v>
          </cell>
        </row>
        <row r="1626">
          <cell r="A1626">
            <v>18014135</v>
          </cell>
          <cell r="C1626" t="str">
            <v>India</v>
          </cell>
          <cell r="D1626" t="str">
            <v>Gurgaon</v>
          </cell>
          <cell r="E1626" t="str">
            <v>Wah Ji Wah,Shop 1A, Subhash Chowk, Near Omaxe Celebration Mall, Sohna Road, Gurgaon</v>
          </cell>
          <cell r="F1626" t="str">
            <v>Sohna Road</v>
          </cell>
          <cell r="G1626" t="str">
            <v>Sohna Road, Gurgaon</v>
          </cell>
          <cell r="H1626">
            <v>77.037169399999996</v>
          </cell>
          <cell r="I1626">
            <v>28.427082899999998</v>
          </cell>
          <cell r="J1626" t="str">
            <v>North Indian</v>
          </cell>
          <cell r="K1626">
            <v>450</v>
          </cell>
          <cell r="L1626" t="str">
            <v>Indian Rupees(Rs.)</v>
          </cell>
          <cell r="M1626" t="str">
            <v>No</v>
          </cell>
          <cell r="N1626" t="str">
            <v>No</v>
          </cell>
          <cell r="O1626">
            <v>1</v>
          </cell>
          <cell r="P1626">
            <v>2.4</v>
          </cell>
          <cell r="Q1626" t="str">
            <v>Poor</v>
          </cell>
          <cell r="R1626">
            <v>42</v>
          </cell>
        </row>
        <row r="1627">
          <cell r="A1627">
            <v>18306533</v>
          </cell>
          <cell r="C1627" t="str">
            <v>India</v>
          </cell>
          <cell r="D1627" t="str">
            <v>Gurgaon</v>
          </cell>
          <cell r="E1627" t="str">
            <v>The Brewhouse,Fortune Select Excalibur, Sector 49, Sohna Road, Gurgaon</v>
          </cell>
          <cell r="F1627" t="str">
            <v>Sohna Road</v>
          </cell>
          <cell r="G1627" t="str">
            <v>Sohna Road, Gurgaon</v>
          </cell>
          <cell r="H1627">
            <v>77.041789829999999</v>
          </cell>
          <cell r="I1627">
            <v>28.41593885</v>
          </cell>
          <cell r="J1627" t="str">
            <v>Continental</v>
          </cell>
          <cell r="K1627">
            <v>2500</v>
          </cell>
          <cell r="L1627" t="str">
            <v>Indian Rupees(Rs.)</v>
          </cell>
          <cell r="M1627" t="str">
            <v>Yes</v>
          </cell>
          <cell r="N1627" t="str">
            <v>No</v>
          </cell>
          <cell r="O1627">
            <v>4</v>
          </cell>
          <cell r="P1627">
            <v>4.0999999999999996</v>
          </cell>
          <cell r="Q1627" t="str">
            <v>Very Good</v>
          </cell>
          <cell r="R1627">
            <v>56</v>
          </cell>
        </row>
        <row r="1628">
          <cell r="A1628">
            <v>18441539</v>
          </cell>
          <cell r="C1628" t="str">
            <v>India</v>
          </cell>
          <cell r="D1628" t="str">
            <v>Gurgaon</v>
          </cell>
          <cell r="E1628" t="str">
            <v>Boozer's,Phase-1, South City 1, Gurgaon</v>
          </cell>
          <cell r="F1628" t="str">
            <v>South City 1</v>
          </cell>
          <cell r="G1628" t="str">
            <v>South City 1, Gurgaon</v>
          </cell>
          <cell r="H1628">
            <v>77.062692999999996</v>
          </cell>
          <cell r="I1628">
            <v>28.454257999999999</v>
          </cell>
          <cell r="J1628" t="str">
            <v>Finger Food, North Indian, Chinese</v>
          </cell>
          <cell r="K1628">
            <v>800</v>
          </cell>
          <cell r="L1628" t="str">
            <v>Indian Rupees(Rs.)</v>
          </cell>
          <cell r="M1628" t="str">
            <v>Yes</v>
          </cell>
          <cell r="N1628" t="str">
            <v>No</v>
          </cell>
          <cell r="O1628">
            <v>2</v>
          </cell>
          <cell r="P1628">
            <v>0</v>
          </cell>
          <cell r="Q1628" t="str">
            <v>Not rated</v>
          </cell>
          <cell r="R1628">
            <v>0</v>
          </cell>
        </row>
        <row r="1629">
          <cell r="A1629">
            <v>18340217</v>
          </cell>
          <cell r="C1629" t="str">
            <v>India</v>
          </cell>
          <cell r="D1629" t="str">
            <v>Gurgaon</v>
          </cell>
          <cell r="E1629" t="str">
            <v>Cheffy's,F-52, South City 1, Gurgaon</v>
          </cell>
          <cell r="F1629" t="str">
            <v>South City 1</v>
          </cell>
          <cell r="G1629" t="str">
            <v>South City 1, Gurgaon</v>
          </cell>
          <cell r="H1629">
            <v>77.067848600000005</v>
          </cell>
          <cell r="I1629">
            <v>28.458429299999999</v>
          </cell>
          <cell r="J1629" t="str">
            <v>North Indian, Mughlai</v>
          </cell>
          <cell r="K1629">
            <v>600</v>
          </cell>
          <cell r="L1629" t="str">
            <v>Indian Rupees(Rs.)</v>
          </cell>
          <cell r="M1629" t="str">
            <v>No</v>
          </cell>
          <cell r="N1629" t="str">
            <v>No</v>
          </cell>
          <cell r="O1629">
            <v>2</v>
          </cell>
          <cell r="P1629">
            <v>0</v>
          </cell>
          <cell r="Q1629" t="str">
            <v>Not rated</v>
          </cell>
          <cell r="R1629">
            <v>0</v>
          </cell>
        </row>
        <row r="1630">
          <cell r="A1630">
            <v>18246068</v>
          </cell>
          <cell r="C1630" t="str">
            <v>India</v>
          </cell>
          <cell r="D1630" t="str">
            <v>Gurgaon</v>
          </cell>
          <cell r="E1630" t="str">
            <v>Cake Point,Village Wazirabad, Near Lakshay Tent House Sector 52, South City 2, Gurgaon</v>
          </cell>
          <cell r="F1630" t="str">
            <v>South City 2</v>
          </cell>
          <cell r="G1630" t="str">
            <v>South City 2, Gurgaon</v>
          </cell>
          <cell r="H1630">
            <v>77.083200199999993</v>
          </cell>
          <cell r="I1630">
            <v>28.430709700000001</v>
          </cell>
          <cell r="J1630" t="str">
            <v>Bakery, Desserts</v>
          </cell>
          <cell r="K1630">
            <v>600</v>
          </cell>
          <cell r="L1630" t="str">
            <v>Indian Rupees(Rs.)</v>
          </cell>
          <cell r="M1630" t="str">
            <v>No</v>
          </cell>
          <cell r="N1630" t="str">
            <v>Yes</v>
          </cell>
          <cell r="O1630">
            <v>2</v>
          </cell>
          <cell r="P1630">
            <v>2.8</v>
          </cell>
          <cell r="Q1630" t="str">
            <v>Average</v>
          </cell>
          <cell r="R1630">
            <v>7</v>
          </cell>
        </row>
        <row r="1631">
          <cell r="A1631">
            <v>304564</v>
          </cell>
          <cell r="C1631" t="str">
            <v>India</v>
          </cell>
          <cell r="D1631" t="str">
            <v>Gurgaon</v>
          </cell>
          <cell r="E1631" t="str">
            <v>Shyam Sweets,Main Market, Wazirabad, Near South City 2, Gurgaon</v>
          </cell>
          <cell r="F1631" t="str">
            <v>South City 2</v>
          </cell>
          <cell r="G1631" t="str">
            <v>South City 2, Gurgaon</v>
          </cell>
          <cell r="H1631">
            <v>77.088930419999997</v>
          </cell>
          <cell r="I1631">
            <v>28.4316636</v>
          </cell>
          <cell r="J1631" t="str">
            <v>Street Food, Mithai</v>
          </cell>
          <cell r="K1631">
            <v>100</v>
          </cell>
          <cell r="L1631" t="str">
            <v>Indian Rupees(Rs.)</v>
          </cell>
          <cell r="M1631" t="str">
            <v>No</v>
          </cell>
          <cell r="N1631" t="str">
            <v>No</v>
          </cell>
          <cell r="O1631">
            <v>1</v>
          </cell>
          <cell r="P1631">
            <v>2.8</v>
          </cell>
          <cell r="Q1631" t="str">
            <v>Average</v>
          </cell>
          <cell r="R1631">
            <v>9</v>
          </cell>
        </row>
        <row r="1632">
          <cell r="A1632">
            <v>312265</v>
          </cell>
          <cell r="C1632" t="str">
            <v>India</v>
          </cell>
          <cell r="D1632" t="str">
            <v>Gurgaon</v>
          </cell>
          <cell r="E1632" t="str">
            <v>Uma Foodies' Hut,Main Market, Wazirabad, South City 2, Gurgaon</v>
          </cell>
          <cell r="F1632" t="str">
            <v>South City 2</v>
          </cell>
          <cell r="G1632" t="str">
            <v>South City 2, Gurgaon</v>
          </cell>
          <cell r="H1632">
            <v>77.088989089999998</v>
          </cell>
          <cell r="I1632">
            <v>28.431856419999999</v>
          </cell>
          <cell r="J1632" t="str">
            <v>North Indian, Chinese, Mughlai</v>
          </cell>
          <cell r="K1632">
            <v>700</v>
          </cell>
          <cell r="L1632" t="str">
            <v>Indian Rupees(Rs.)</v>
          </cell>
          <cell r="M1632" t="str">
            <v>No</v>
          </cell>
          <cell r="N1632" t="str">
            <v>No</v>
          </cell>
          <cell r="O1632">
            <v>2</v>
          </cell>
          <cell r="P1632">
            <v>3.1</v>
          </cell>
          <cell r="Q1632" t="str">
            <v>Average</v>
          </cell>
          <cell r="R1632">
            <v>33</v>
          </cell>
        </row>
        <row r="1633">
          <cell r="A1633">
            <v>18378807</v>
          </cell>
          <cell r="C1633" t="str">
            <v>India</v>
          </cell>
          <cell r="D1633" t="str">
            <v>Gurgaon</v>
          </cell>
          <cell r="E1633" t="str">
            <v>AK Your Food,Shop 4, B Block, Gate 2, Sector 52, South City 2, Gurgaon</v>
          </cell>
          <cell r="F1633" t="str">
            <v>South City 2</v>
          </cell>
          <cell r="G1633" t="str">
            <v>South City 2, Gurgaon</v>
          </cell>
          <cell r="H1633">
            <v>77.0810496</v>
          </cell>
          <cell r="I1633">
            <v>28.440626699999999</v>
          </cell>
          <cell r="J1633" t="str">
            <v>North Indian</v>
          </cell>
          <cell r="K1633">
            <v>600</v>
          </cell>
          <cell r="L1633" t="str">
            <v>Indian Rupees(Rs.)</v>
          </cell>
          <cell r="M1633" t="str">
            <v>No</v>
          </cell>
          <cell r="N1633" t="str">
            <v>No</v>
          </cell>
          <cell r="O1633">
            <v>2</v>
          </cell>
          <cell r="P1633">
            <v>0</v>
          </cell>
          <cell r="Q1633" t="str">
            <v>Not rated</v>
          </cell>
          <cell r="R1633">
            <v>0</v>
          </cell>
        </row>
        <row r="1634">
          <cell r="A1634">
            <v>18205653</v>
          </cell>
          <cell r="C1634" t="str">
            <v>India</v>
          </cell>
          <cell r="D1634" t="str">
            <v>Gurgaon</v>
          </cell>
          <cell r="E1634" t="str">
            <v>Freshnfit.in,Sector 52, Near South City 2, Gurgaon</v>
          </cell>
          <cell r="F1634" t="str">
            <v>South City 2</v>
          </cell>
          <cell r="G1634" t="str">
            <v>South City 2, Gurgaon</v>
          </cell>
          <cell r="H1634">
            <v>77.086060799999998</v>
          </cell>
          <cell r="I1634">
            <v>28.436253399999998</v>
          </cell>
          <cell r="J1634" t="str">
            <v>Juices</v>
          </cell>
          <cell r="K1634">
            <v>250</v>
          </cell>
          <cell r="L1634" t="str">
            <v>Indian Rupees(Rs.)</v>
          </cell>
          <cell r="M1634" t="str">
            <v>No</v>
          </cell>
          <cell r="N1634" t="str">
            <v>No</v>
          </cell>
          <cell r="O1634">
            <v>1</v>
          </cell>
          <cell r="P1634">
            <v>0</v>
          </cell>
          <cell r="Q1634" t="str">
            <v>Not rated</v>
          </cell>
          <cell r="R1634">
            <v>1</v>
          </cell>
        </row>
        <row r="1635">
          <cell r="A1635">
            <v>18458345</v>
          </cell>
          <cell r="C1635" t="str">
            <v>India</v>
          </cell>
          <cell r="D1635" t="str">
            <v>Gurgaon</v>
          </cell>
          <cell r="E1635" t="str">
            <v>Shri Ram Bhojnalaya,Shop 6, Vohra Market, South City 2, Gurgaon</v>
          </cell>
          <cell r="F1635" t="str">
            <v>South City 2</v>
          </cell>
          <cell r="G1635" t="str">
            <v>South City 2, Gurgaon</v>
          </cell>
          <cell r="H1635">
            <v>77.078992999999997</v>
          </cell>
          <cell r="I1635">
            <v>28.434662899999999</v>
          </cell>
          <cell r="J1635" t="str">
            <v>North Indian</v>
          </cell>
          <cell r="K1635">
            <v>150</v>
          </cell>
          <cell r="L1635" t="str">
            <v>Indian Rupees(Rs.)</v>
          </cell>
          <cell r="M1635" t="str">
            <v>No</v>
          </cell>
          <cell r="N1635" t="str">
            <v>No</v>
          </cell>
          <cell r="O1635">
            <v>1</v>
          </cell>
          <cell r="P1635">
            <v>0</v>
          </cell>
          <cell r="Q1635" t="str">
            <v>Not rated</v>
          </cell>
          <cell r="R1635">
            <v>0</v>
          </cell>
        </row>
        <row r="1636">
          <cell r="A1636">
            <v>311428</v>
          </cell>
          <cell r="C1636" t="str">
            <v>India</v>
          </cell>
          <cell r="D1636" t="str">
            <v>Gurgaon</v>
          </cell>
          <cell r="E1636" t="str">
            <v>Special O-cake-sions,702, Jai Heights, Plot 10, Sector 52, South City 2, Gurgaon</v>
          </cell>
          <cell r="F1636" t="str">
            <v>South City 2</v>
          </cell>
          <cell r="G1636" t="str">
            <v>South City 2, Gurgaon</v>
          </cell>
          <cell r="H1636">
            <v>77.074589700000004</v>
          </cell>
          <cell r="I1636">
            <v>28.432596199999999</v>
          </cell>
          <cell r="J1636" t="str">
            <v>Bakery, Desserts</v>
          </cell>
          <cell r="K1636">
            <v>300</v>
          </cell>
          <cell r="L1636" t="str">
            <v>Indian Rupees(Rs.)</v>
          </cell>
          <cell r="M1636" t="str">
            <v>No</v>
          </cell>
          <cell r="N1636" t="str">
            <v>No</v>
          </cell>
          <cell r="O1636">
            <v>1</v>
          </cell>
          <cell r="P1636">
            <v>0</v>
          </cell>
          <cell r="Q1636" t="str">
            <v>Not rated</v>
          </cell>
          <cell r="R1636">
            <v>0</v>
          </cell>
        </row>
        <row r="1637">
          <cell r="A1637">
            <v>18435818</v>
          </cell>
          <cell r="C1637" t="str">
            <v>India</v>
          </cell>
          <cell r="D1637" t="str">
            <v>Gurgaon</v>
          </cell>
          <cell r="E1637" t="str">
            <v>Tasteful Biryani,South City 2, Gurgaon</v>
          </cell>
          <cell r="F1637" t="str">
            <v>South City 2</v>
          </cell>
          <cell r="G1637" t="str">
            <v>South City 2, Gurgaon</v>
          </cell>
          <cell r="H1637">
            <v>77.083288100000004</v>
          </cell>
          <cell r="I1637">
            <v>28.430714900000002</v>
          </cell>
          <cell r="J1637" t="str">
            <v>Biryani</v>
          </cell>
          <cell r="K1637">
            <v>600</v>
          </cell>
          <cell r="L1637" t="str">
            <v>Indian Rupees(Rs.)</v>
          </cell>
          <cell r="M1637" t="str">
            <v>No</v>
          </cell>
          <cell r="N1637" t="str">
            <v>No</v>
          </cell>
          <cell r="O1637">
            <v>2</v>
          </cell>
          <cell r="P1637">
            <v>0</v>
          </cell>
          <cell r="Q1637" t="str">
            <v>Not rated</v>
          </cell>
          <cell r="R1637">
            <v>0</v>
          </cell>
        </row>
        <row r="1638">
          <cell r="A1638">
            <v>313316</v>
          </cell>
          <cell r="C1638" t="str">
            <v>India</v>
          </cell>
          <cell r="D1638" t="str">
            <v>Gurgaon</v>
          </cell>
          <cell r="E1638" t="str">
            <v>Bikanervala,Suncity Business Tower, Golf Course Road, Gurgaon</v>
          </cell>
          <cell r="F1638" t="str">
            <v>Suncity Business Tower, Golf Course Road</v>
          </cell>
          <cell r="G1638" t="str">
            <v>Suncity Business Tower, Golf Course Road, Gurgaon</v>
          </cell>
          <cell r="H1638">
            <v>77.105322400000006</v>
          </cell>
          <cell r="I1638">
            <v>28.433506600000001</v>
          </cell>
          <cell r="J1638" t="str">
            <v>North Indian, South Indian, Fast Food, Street Food, Chinese, Beverages, Desserts, Mithai</v>
          </cell>
          <cell r="K1638">
            <v>600</v>
          </cell>
          <cell r="L1638" t="str">
            <v>Indian Rupees(Rs.)</v>
          </cell>
          <cell r="M1638" t="str">
            <v>No</v>
          </cell>
          <cell r="N1638" t="str">
            <v>Yes</v>
          </cell>
          <cell r="O1638">
            <v>2</v>
          </cell>
          <cell r="P1638">
            <v>3.4</v>
          </cell>
          <cell r="Q1638" t="str">
            <v>Average</v>
          </cell>
          <cell r="R1638">
            <v>178</v>
          </cell>
        </row>
        <row r="1639">
          <cell r="A1639">
            <v>7528</v>
          </cell>
          <cell r="C1639" t="str">
            <v>India</v>
          </cell>
          <cell r="D1639" t="str">
            <v>Gurgaon</v>
          </cell>
          <cell r="E1639" t="str">
            <v>Indian Grill Room,315, 3rd Floor, Suncity Business Tower, Golf Course Road, Gurgaon</v>
          </cell>
          <cell r="F1639" t="str">
            <v>Suncity Business Tower, Golf Course Road</v>
          </cell>
          <cell r="G1639" t="str">
            <v>Suncity Business Tower, Golf Course Road, Gurgaon</v>
          </cell>
          <cell r="H1639">
            <v>77.105277400000006</v>
          </cell>
          <cell r="I1639">
            <v>28.433457400000002</v>
          </cell>
          <cell r="J1639" t="str">
            <v>North Indian, Mughlai</v>
          </cell>
          <cell r="K1639">
            <v>1800</v>
          </cell>
          <cell r="L1639" t="str">
            <v>Indian Rupees(Rs.)</v>
          </cell>
          <cell r="M1639" t="str">
            <v>Yes</v>
          </cell>
          <cell r="N1639" t="str">
            <v>Yes</v>
          </cell>
          <cell r="O1639">
            <v>3</v>
          </cell>
          <cell r="P1639">
            <v>4.5</v>
          </cell>
          <cell r="Q1639" t="str">
            <v>Excellent</v>
          </cell>
          <cell r="R1639">
            <v>1262</v>
          </cell>
        </row>
        <row r="1640">
          <cell r="A1640">
            <v>1216</v>
          </cell>
          <cell r="C1640" t="str">
            <v>India</v>
          </cell>
          <cell r="D1640" t="str">
            <v>Gurgaon</v>
          </cell>
          <cell r="E1640" t="str">
            <v>Oriental Fusion,A-112 &amp; 114, Supermart 1, DLF Phase 4, Gurgaon</v>
          </cell>
          <cell r="F1640" t="str">
            <v>Supermart 1, DLF Phase 4</v>
          </cell>
          <cell r="G1640" t="str">
            <v>Supermart 1, DLF Phase 4, Gurgaon</v>
          </cell>
          <cell r="H1640">
            <v>77.087249099999994</v>
          </cell>
          <cell r="I1640">
            <v>28.462527699999999</v>
          </cell>
          <cell r="J1640" t="str">
            <v>Chinese, Thai, Malaysian, Indonesian</v>
          </cell>
          <cell r="K1640">
            <v>650</v>
          </cell>
          <cell r="L1640" t="str">
            <v>Indian Rupees(Rs.)</v>
          </cell>
          <cell r="M1640" t="str">
            <v>Yes</v>
          </cell>
          <cell r="N1640" t="str">
            <v>Yes</v>
          </cell>
          <cell r="O1640">
            <v>2</v>
          </cell>
          <cell r="P1640">
            <v>3.3</v>
          </cell>
          <cell r="Q1640" t="str">
            <v>Average</v>
          </cell>
          <cell r="R1640">
            <v>199</v>
          </cell>
        </row>
        <row r="1641">
          <cell r="A1641">
            <v>305662</v>
          </cell>
          <cell r="C1641" t="str">
            <v>India</v>
          </cell>
          <cell r="D1641" t="str">
            <v>Gurgaon</v>
          </cell>
          <cell r="E1641" t="str">
            <v>Purani Dilli's Al Karam Kebab House,Super Mart 1, DLF Phase 4, Gurgaon</v>
          </cell>
          <cell r="F1641" t="str">
            <v>Supermart 1, DLF Phase 4</v>
          </cell>
          <cell r="G1641" t="str">
            <v>Supermart 1, DLF Phase 4, Gurgaon</v>
          </cell>
          <cell r="H1641">
            <v>77.087295280000006</v>
          </cell>
          <cell r="I1641">
            <v>28.462431259999999</v>
          </cell>
          <cell r="J1641" t="str">
            <v>North Indian, Mughlai, Biryani</v>
          </cell>
          <cell r="K1641">
            <v>950</v>
          </cell>
          <cell r="L1641" t="str">
            <v>Indian Rupees(Rs.)</v>
          </cell>
          <cell r="M1641" t="str">
            <v>No</v>
          </cell>
          <cell r="N1641" t="str">
            <v>Yes</v>
          </cell>
          <cell r="O1641">
            <v>2</v>
          </cell>
          <cell r="P1641">
            <v>3.4</v>
          </cell>
          <cell r="Q1641" t="str">
            <v>Average</v>
          </cell>
          <cell r="R1641">
            <v>483</v>
          </cell>
        </row>
        <row r="1642">
          <cell r="A1642">
            <v>305792</v>
          </cell>
          <cell r="C1642" t="str">
            <v>India</v>
          </cell>
          <cell r="D1642" t="str">
            <v>Gurgaon</v>
          </cell>
          <cell r="E1642" t="str">
            <v>Rollmaal,B-136, Lower Ground Floor, Supermart 1, DLF Phase 4, Gurgaon</v>
          </cell>
          <cell r="F1642" t="str">
            <v>Supermart 1, DLF Phase 4</v>
          </cell>
          <cell r="G1642" t="str">
            <v>Supermart 1, DLF Phase 4, Gurgaon</v>
          </cell>
          <cell r="H1642">
            <v>77.087608799999998</v>
          </cell>
          <cell r="I1642">
            <v>28.462382900000001</v>
          </cell>
          <cell r="J1642" t="str">
            <v>Fast Food, North Indian, Chinese</v>
          </cell>
          <cell r="K1642">
            <v>500</v>
          </cell>
          <cell r="L1642" t="str">
            <v>Indian Rupees(Rs.)</v>
          </cell>
          <cell r="M1642" t="str">
            <v>No</v>
          </cell>
          <cell r="N1642" t="str">
            <v>Yes</v>
          </cell>
          <cell r="O1642">
            <v>2</v>
          </cell>
          <cell r="P1642">
            <v>3.4</v>
          </cell>
          <cell r="Q1642" t="str">
            <v>Average</v>
          </cell>
          <cell r="R1642">
            <v>346</v>
          </cell>
        </row>
        <row r="1643">
          <cell r="A1643">
            <v>305776</v>
          </cell>
          <cell r="C1643" t="str">
            <v>India</v>
          </cell>
          <cell r="D1643" t="str">
            <v>Gurgaon</v>
          </cell>
          <cell r="E1643" t="str">
            <v>Speedy Chow,B-134/135, Lower Ground Floor, Supermart 1, DLF Phase 4, Gurgaon</v>
          </cell>
          <cell r="F1643" t="str">
            <v>Supermart 1, DLF Phase 4</v>
          </cell>
          <cell r="G1643" t="str">
            <v>Supermart 1, DLF Phase 4, Gurgaon</v>
          </cell>
          <cell r="H1643">
            <v>77.087608799999998</v>
          </cell>
          <cell r="I1643">
            <v>28.462293200000001</v>
          </cell>
          <cell r="J1643" t="str">
            <v>Chinese, Thai</v>
          </cell>
          <cell r="K1643">
            <v>850</v>
          </cell>
          <cell r="L1643" t="str">
            <v>Indian Rupees(Rs.)</v>
          </cell>
          <cell r="M1643" t="str">
            <v>Yes</v>
          </cell>
          <cell r="N1643" t="str">
            <v>Yes</v>
          </cell>
          <cell r="O1643">
            <v>2</v>
          </cell>
          <cell r="P1643">
            <v>3.2</v>
          </cell>
          <cell r="Q1643" t="str">
            <v>Average</v>
          </cell>
          <cell r="R1643">
            <v>241</v>
          </cell>
        </row>
        <row r="1644">
          <cell r="A1644">
            <v>18355106</v>
          </cell>
          <cell r="C1644" t="str">
            <v>India</v>
          </cell>
          <cell r="D1644" t="str">
            <v>Gurgaon</v>
          </cell>
          <cell r="E1644" t="str">
            <v>Arabian Nites,A - 133, Ground Floor, Super Mart 1, DLF Phase 4, Gurgaon</v>
          </cell>
          <cell r="F1644" t="str">
            <v>Supermart 1, DLF Phase 4</v>
          </cell>
          <cell r="G1644" t="str">
            <v>Supermart 1, DLF Phase 4, Gurgaon</v>
          </cell>
          <cell r="H1644">
            <v>77.086874899999998</v>
          </cell>
          <cell r="I1644">
            <v>28.462502400000002</v>
          </cell>
          <cell r="J1644" t="str">
            <v>Lebanese</v>
          </cell>
          <cell r="K1644">
            <v>450</v>
          </cell>
          <cell r="L1644" t="str">
            <v>Indian Rupees(Rs.)</v>
          </cell>
          <cell r="M1644" t="str">
            <v>No</v>
          </cell>
          <cell r="N1644" t="str">
            <v>Yes</v>
          </cell>
          <cell r="O1644">
            <v>1</v>
          </cell>
          <cell r="P1644">
            <v>3.8</v>
          </cell>
          <cell r="Q1644" t="str">
            <v>Good</v>
          </cell>
          <cell r="R1644">
            <v>158</v>
          </cell>
        </row>
        <row r="1645">
          <cell r="A1645">
            <v>308274</v>
          </cell>
          <cell r="C1645" t="str">
            <v>India</v>
          </cell>
          <cell r="D1645" t="str">
            <v>Gurgaon</v>
          </cell>
          <cell r="E1645" t="str">
            <v>Giani's,A-131, Supermart 1, DLF Phase 4, Gurgaon</v>
          </cell>
          <cell r="F1645" t="str">
            <v>Supermart 1, DLF Phase 4</v>
          </cell>
          <cell r="G1645" t="str">
            <v>Supermart 1, DLF Phase 4, Gurgaon</v>
          </cell>
          <cell r="H1645">
            <v>77.086979400000004</v>
          </cell>
          <cell r="I1645">
            <v>28.462412100000002</v>
          </cell>
          <cell r="J1645" t="str">
            <v>Ice Cream, Desserts</v>
          </cell>
          <cell r="K1645">
            <v>400</v>
          </cell>
          <cell r="L1645" t="str">
            <v>Indian Rupees(Rs.)</v>
          </cell>
          <cell r="M1645" t="str">
            <v>No</v>
          </cell>
          <cell r="N1645" t="str">
            <v>Yes</v>
          </cell>
          <cell r="O1645">
            <v>1</v>
          </cell>
          <cell r="P1645">
            <v>3.7</v>
          </cell>
          <cell r="Q1645" t="str">
            <v>Good</v>
          </cell>
          <cell r="R1645">
            <v>92</v>
          </cell>
        </row>
        <row r="1646">
          <cell r="A1646">
            <v>3538</v>
          </cell>
          <cell r="C1646" t="str">
            <v>India</v>
          </cell>
          <cell r="D1646" t="str">
            <v>Gurgaon</v>
          </cell>
          <cell r="E1646" t="str">
            <v>Giani,A-130, Supermart 1, DLF Phase 4, Gurgaon</v>
          </cell>
          <cell r="F1646" t="str">
            <v>Supermart 1, DLF Phase 4</v>
          </cell>
          <cell r="G1646" t="str">
            <v>Supermart 1, DLF Phase 4, Gurgaon</v>
          </cell>
          <cell r="H1646">
            <v>77.086952289999999</v>
          </cell>
          <cell r="I1646">
            <v>28.462461919999999</v>
          </cell>
          <cell r="J1646" t="str">
            <v>Ice Cream, Desserts</v>
          </cell>
          <cell r="K1646">
            <v>400</v>
          </cell>
          <cell r="L1646" t="str">
            <v>Indian Rupees(Rs.)</v>
          </cell>
          <cell r="M1646" t="str">
            <v>No</v>
          </cell>
          <cell r="N1646" t="str">
            <v>Yes</v>
          </cell>
          <cell r="O1646">
            <v>1</v>
          </cell>
          <cell r="P1646">
            <v>3.6</v>
          </cell>
          <cell r="Q1646" t="str">
            <v>Good</v>
          </cell>
          <cell r="R1646">
            <v>115</v>
          </cell>
        </row>
        <row r="1647">
          <cell r="A1647">
            <v>18420450</v>
          </cell>
          <cell r="C1647" t="str">
            <v>India</v>
          </cell>
          <cell r="D1647" t="str">
            <v>Gurgaon</v>
          </cell>
          <cell r="E1647" t="str">
            <v>Juste Miam,A-137, Lower Ground Floor, Supermart 1, DLF Phase 4, Gurgaon</v>
          </cell>
          <cell r="F1647" t="str">
            <v>Supermart 1, DLF Phase 4</v>
          </cell>
          <cell r="G1647" t="str">
            <v>Supermart 1, DLF Phase 4, Gurgaon</v>
          </cell>
          <cell r="H1647">
            <v>77.086979400000004</v>
          </cell>
          <cell r="I1647">
            <v>28.462681100000001</v>
          </cell>
          <cell r="J1647" t="str">
            <v>Bakery, Desserts, Fast Food</v>
          </cell>
          <cell r="K1647">
            <v>300</v>
          </cell>
          <cell r="L1647" t="str">
            <v>Indian Rupees(Rs.)</v>
          </cell>
          <cell r="M1647" t="str">
            <v>No</v>
          </cell>
          <cell r="N1647" t="str">
            <v>Yes</v>
          </cell>
          <cell r="O1647">
            <v>1</v>
          </cell>
          <cell r="P1647">
            <v>3.9</v>
          </cell>
          <cell r="Q1647" t="str">
            <v>Good</v>
          </cell>
          <cell r="R1647">
            <v>94</v>
          </cell>
        </row>
        <row r="1648">
          <cell r="A1648">
            <v>306401</v>
          </cell>
          <cell r="C1648" t="str">
            <v>India</v>
          </cell>
          <cell r="D1648" t="str">
            <v>Gurgaon</v>
          </cell>
          <cell r="E1648" t="str">
            <v>Patiala Shahi,A 134 135, Supermart 1, DLF Phase 4, Gurgaon</v>
          </cell>
          <cell r="F1648" t="str">
            <v>Supermart 1, DLF Phase 4</v>
          </cell>
          <cell r="G1648" t="str">
            <v>Supermart 1, DLF Phase 4, Gurgaon</v>
          </cell>
          <cell r="H1648">
            <v>77.086850100000007</v>
          </cell>
          <cell r="I1648">
            <v>28.462509399999998</v>
          </cell>
          <cell r="J1648" t="str">
            <v>North Indian, Mughlai</v>
          </cell>
          <cell r="K1648">
            <v>800</v>
          </cell>
          <cell r="L1648" t="str">
            <v>Indian Rupees(Rs.)</v>
          </cell>
          <cell r="M1648" t="str">
            <v>No</v>
          </cell>
          <cell r="N1648" t="str">
            <v>Yes</v>
          </cell>
          <cell r="O1648">
            <v>2</v>
          </cell>
          <cell r="P1648">
            <v>3.5</v>
          </cell>
          <cell r="Q1648" t="str">
            <v>Good</v>
          </cell>
          <cell r="R1648">
            <v>118</v>
          </cell>
        </row>
        <row r="1649">
          <cell r="A1649">
            <v>18257542</v>
          </cell>
          <cell r="C1649" t="str">
            <v>India</v>
          </cell>
          <cell r="D1649" t="str">
            <v>Gurgaon</v>
          </cell>
          <cell r="E1649" t="str">
            <v>The Kathis,B-215, Supermart 1, DLF Phase 4, Gurgaon</v>
          </cell>
          <cell r="F1649" t="str">
            <v>Supermart 1, DLF Phase 4</v>
          </cell>
          <cell r="G1649" t="str">
            <v>Supermart 1, DLF Phase 4, Gurgaon</v>
          </cell>
          <cell r="H1649">
            <v>77.087339</v>
          </cell>
          <cell r="I1649">
            <v>28.4624466</v>
          </cell>
          <cell r="J1649" t="str">
            <v>North Indian, Street Food</v>
          </cell>
          <cell r="K1649">
            <v>300</v>
          </cell>
          <cell r="L1649" t="str">
            <v>Indian Rupees(Rs.)</v>
          </cell>
          <cell r="M1649" t="str">
            <v>No</v>
          </cell>
          <cell r="N1649" t="str">
            <v>Yes</v>
          </cell>
          <cell r="O1649">
            <v>1</v>
          </cell>
          <cell r="P1649">
            <v>3.8</v>
          </cell>
          <cell r="Q1649" t="str">
            <v>Good</v>
          </cell>
          <cell r="R1649">
            <v>48</v>
          </cell>
        </row>
        <row r="1650">
          <cell r="A1650">
            <v>9290</v>
          </cell>
          <cell r="C1650" t="str">
            <v>India</v>
          </cell>
          <cell r="D1650" t="str">
            <v>Gurgaon</v>
          </cell>
          <cell r="E1650" t="str">
            <v>Wai Yu Mun Ching,A-215 &amp; 216, Supermart 1, DLF Phase 4, Gurgaon</v>
          </cell>
          <cell r="F1650" t="str">
            <v>Supermart 1, DLF Phase 4</v>
          </cell>
          <cell r="G1650" t="str">
            <v>Supermart 1, DLF Phase 4, Gurgaon</v>
          </cell>
          <cell r="H1650">
            <v>77.087156699999994</v>
          </cell>
          <cell r="I1650">
            <v>28.462596300000001</v>
          </cell>
          <cell r="J1650" t="str">
            <v>Chinese, Thai</v>
          </cell>
          <cell r="K1650">
            <v>800</v>
          </cell>
          <cell r="L1650" t="str">
            <v>Indian Rupees(Rs.)</v>
          </cell>
          <cell r="M1650" t="str">
            <v>Yes</v>
          </cell>
          <cell r="N1650" t="str">
            <v>Yes</v>
          </cell>
          <cell r="O1650">
            <v>2</v>
          </cell>
          <cell r="P1650">
            <v>3.6</v>
          </cell>
          <cell r="Q1650" t="str">
            <v>Good</v>
          </cell>
          <cell r="R1650">
            <v>321</v>
          </cell>
        </row>
        <row r="1651">
          <cell r="A1651">
            <v>301499</v>
          </cell>
          <cell r="C1651" t="str">
            <v>India</v>
          </cell>
          <cell r="D1651" t="str">
            <v>Gurgaon</v>
          </cell>
          <cell r="E1651" t="str">
            <v>Bernardo's,A-237, Supermart 1, DLF Phase 4, Gurgaon</v>
          </cell>
          <cell r="F1651" t="str">
            <v>Supermart 1, DLF Phase 4</v>
          </cell>
          <cell r="G1651" t="str">
            <v>Supermart 1, DLF Phase 4, Gurgaon</v>
          </cell>
          <cell r="H1651">
            <v>77.087339</v>
          </cell>
          <cell r="I1651">
            <v>28.462625899999999</v>
          </cell>
          <cell r="J1651" t="str">
            <v>Goan</v>
          </cell>
          <cell r="K1651">
            <v>2000</v>
          </cell>
          <cell r="L1651" t="str">
            <v>Indian Rupees(Rs.)</v>
          </cell>
          <cell r="M1651" t="str">
            <v>Yes</v>
          </cell>
          <cell r="N1651" t="str">
            <v>Yes</v>
          </cell>
          <cell r="O1651">
            <v>4</v>
          </cell>
          <cell r="P1651">
            <v>4</v>
          </cell>
          <cell r="Q1651" t="str">
            <v>Very Good</v>
          </cell>
          <cell r="R1651">
            <v>429</v>
          </cell>
        </row>
        <row r="1652">
          <cell r="A1652">
            <v>18025103</v>
          </cell>
          <cell r="C1652" t="str">
            <v>India</v>
          </cell>
          <cell r="D1652" t="str">
            <v>Gurgaon</v>
          </cell>
          <cell r="E1652" t="str">
            <v>Biryani Art,A-202 &amp; 203, Supermart 1, DLF Phase 4, Gurgaon</v>
          </cell>
          <cell r="F1652" t="str">
            <v>Supermart 1, DLF Phase 4</v>
          </cell>
          <cell r="G1652" t="str">
            <v>Supermart 1, DLF Phase 4, Gurgaon</v>
          </cell>
          <cell r="H1652">
            <v>77.0870678</v>
          </cell>
          <cell r="I1652">
            <v>28.462560199999999</v>
          </cell>
          <cell r="J1652" t="str">
            <v>Hyderabadi, North Indian, Biryani</v>
          </cell>
          <cell r="K1652">
            <v>1100</v>
          </cell>
          <cell r="L1652" t="str">
            <v>Indian Rupees(Rs.)</v>
          </cell>
          <cell r="M1652" t="str">
            <v>Yes</v>
          </cell>
          <cell r="N1652" t="str">
            <v>Yes</v>
          </cell>
          <cell r="O1652">
            <v>3</v>
          </cell>
          <cell r="P1652">
            <v>4.0999999999999996</v>
          </cell>
          <cell r="Q1652" t="str">
            <v>Very Good</v>
          </cell>
          <cell r="R1652">
            <v>344</v>
          </cell>
        </row>
        <row r="1653">
          <cell r="A1653">
            <v>18424627</v>
          </cell>
          <cell r="C1653" t="str">
            <v>India</v>
          </cell>
          <cell r="D1653" t="str">
            <v>Gurgaon</v>
          </cell>
          <cell r="E1653" t="str">
            <v>Nosh,A 222, Supermart 1, DLF Phase 4, Gurgaon</v>
          </cell>
          <cell r="F1653" t="str">
            <v>Supermart 1, DLF Phase 4</v>
          </cell>
          <cell r="G1653" t="str">
            <v>Supermart 1, DLF Phase 4, Gurgaon</v>
          </cell>
          <cell r="H1653">
            <v>77.087157300000001</v>
          </cell>
          <cell r="I1653">
            <v>28.462590500000001</v>
          </cell>
          <cell r="J1653" t="str">
            <v>North Indian, Mughlai</v>
          </cell>
          <cell r="K1653">
            <v>700</v>
          </cell>
          <cell r="L1653" t="str">
            <v>Indian Rupees(Rs.)</v>
          </cell>
          <cell r="M1653" t="str">
            <v>No</v>
          </cell>
          <cell r="N1653" t="str">
            <v>Yes</v>
          </cell>
          <cell r="O1653">
            <v>2</v>
          </cell>
          <cell r="P1653">
            <v>4.0999999999999996</v>
          </cell>
          <cell r="Q1653" t="str">
            <v>Very Good</v>
          </cell>
          <cell r="R1653">
            <v>103</v>
          </cell>
        </row>
        <row r="1654">
          <cell r="A1654">
            <v>18403465</v>
          </cell>
          <cell r="C1654" t="str">
            <v>India</v>
          </cell>
          <cell r="D1654" t="str">
            <v>Gurgaon</v>
          </cell>
          <cell r="E1654" t="str">
            <v>Tandoor Express,B-215, Supermart 1, DLF Phase 4, Gurgaon</v>
          </cell>
          <cell r="F1654" t="str">
            <v>Supermart 1, DLF Phase 4</v>
          </cell>
          <cell r="G1654" t="str">
            <v>Supermart 1, DLF Phase 4, Gurgaon</v>
          </cell>
          <cell r="H1654">
            <v>77.0874235</v>
          </cell>
          <cell r="I1654">
            <v>28.4624928</v>
          </cell>
          <cell r="J1654" t="str">
            <v>North Indian</v>
          </cell>
          <cell r="K1654">
            <v>500</v>
          </cell>
          <cell r="L1654" t="str">
            <v>Indian Rupees(Rs.)</v>
          </cell>
          <cell r="M1654" t="str">
            <v>No</v>
          </cell>
          <cell r="N1654" t="str">
            <v>Yes</v>
          </cell>
          <cell r="O1654">
            <v>2</v>
          </cell>
          <cell r="P1654">
            <v>4.2</v>
          </cell>
          <cell r="Q1654" t="str">
            <v>Very Good</v>
          </cell>
          <cell r="R1654">
            <v>67</v>
          </cell>
        </row>
        <row r="1655">
          <cell r="A1655">
            <v>18372668</v>
          </cell>
          <cell r="C1655" t="str">
            <v>India</v>
          </cell>
          <cell r="D1655" t="str">
            <v>Gurgaon</v>
          </cell>
          <cell r="E1655" t="str">
            <v>Tandoori KnockOuts,A 224, Supermart 1, DLF Phase 4, Gurgaon</v>
          </cell>
          <cell r="F1655" t="str">
            <v>Supermart 1, DLF Phase 4</v>
          </cell>
          <cell r="G1655" t="str">
            <v>Supermart 1, DLF Phase 4, Gurgaon</v>
          </cell>
          <cell r="H1655">
            <v>77.087159200000002</v>
          </cell>
          <cell r="I1655">
            <v>28.462608700000001</v>
          </cell>
          <cell r="J1655" t="str">
            <v>Fast Food, North Indian</v>
          </cell>
          <cell r="K1655">
            <v>500</v>
          </cell>
          <cell r="L1655" t="str">
            <v>Indian Rupees(Rs.)</v>
          </cell>
          <cell r="M1655" t="str">
            <v>No</v>
          </cell>
          <cell r="N1655" t="str">
            <v>Yes</v>
          </cell>
          <cell r="O1655">
            <v>2</v>
          </cell>
          <cell r="P1655">
            <v>4.2</v>
          </cell>
          <cell r="Q1655" t="str">
            <v>Very Good</v>
          </cell>
          <cell r="R1655">
            <v>112</v>
          </cell>
        </row>
        <row r="1656">
          <cell r="A1656">
            <v>18224536</v>
          </cell>
          <cell r="C1656" t="str">
            <v>India</v>
          </cell>
          <cell r="D1656" t="str">
            <v>Gurgaon</v>
          </cell>
          <cell r="E1656" t="str">
            <v>Udaipuri,A-204, A-205, Supermart 1, DLF Phase 4, Gurgaon</v>
          </cell>
          <cell r="F1656" t="str">
            <v>Supermart 1, DLF Phase 4</v>
          </cell>
          <cell r="G1656" t="str">
            <v>Supermart 1, DLF Phase 4, Gurgaon</v>
          </cell>
          <cell r="H1656">
            <v>77.087114200000002</v>
          </cell>
          <cell r="I1656">
            <v>28.462380199999998</v>
          </cell>
          <cell r="J1656" t="str">
            <v>North Indian, Rajasthani, Asian</v>
          </cell>
          <cell r="K1656">
            <v>700</v>
          </cell>
          <cell r="L1656" t="str">
            <v>Indian Rupees(Rs.)</v>
          </cell>
          <cell r="M1656" t="str">
            <v>No</v>
          </cell>
          <cell r="N1656" t="str">
            <v>Yes</v>
          </cell>
          <cell r="O1656">
            <v>2</v>
          </cell>
          <cell r="P1656">
            <v>4</v>
          </cell>
          <cell r="Q1656" t="str">
            <v>Very Good</v>
          </cell>
          <cell r="R1656">
            <v>157</v>
          </cell>
        </row>
        <row r="1657">
          <cell r="A1657">
            <v>18128902</v>
          </cell>
          <cell r="C1657" t="str">
            <v>India</v>
          </cell>
          <cell r="D1657" t="str">
            <v>Gurgaon</v>
          </cell>
          <cell r="E1657" t="str">
            <v>Begonia,C Block, Phase 1, Sushant Lok, Gurgaon</v>
          </cell>
          <cell r="F1657" t="str">
            <v>Sushant Lok</v>
          </cell>
          <cell r="G1657" t="str">
            <v>Sushant Lok, Gurgaon</v>
          </cell>
          <cell r="H1657">
            <v>0</v>
          </cell>
          <cell r="I1657">
            <v>0</v>
          </cell>
          <cell r="J1657" t="str">
            <v>Bakery</v>
          </cell>
          <cell r="K1657">
            <v>500</v>
          </cell>
          <cell r="L1657" t="str">
            <v>Indian Rupees(Rs.)</v>
          </cell>
          <cell r="M1657" t="str">
            <v>No</v>
          </cell>
          <cell r="N1657" t="str">
            <v>No</v>
          </cell>
          <cell r="O1657">
            <v>2</v>
          </cell>
          <cell r="P1657">
            <v>3</v>
          </cell>
          <cell r="Q1657" t="str">
            <v>Average</v>
          </cell>
          <cell r="R1657">
            <v>8</v>
          </cell>
        </row>
        <row r="1658">
          <cell r="A1658">
            <v>18138454</v>
          </cell>
          <cell r="C1658" t="str">
            <v>India</v>
          </cell>
          <cell r="D1658" t="str">
            <v>Gurgaon</v>
          </cell>
          <cell r="E1658" t="str">
            <v>Cakes &amp; Muffins,B-1/75, 1st Floor, Phase 3, Sushant Lok, Gurgaon</v>
          </cell>
          <cell r="F1658" t="str">
            <v>Sushant Lok</v>
          </cell>
          <cell r="G1658" t="str">
            <v>Sushant Lok, Gurgaon</v>
          </cell>
          <cell r="H1658">
            <v>77.078436300000007</v>
          </cell>
          <cell r="I1658">
            <v>28.465984200000001</v>
          </cell>
          <cell r="J1658" t="str">
            <v>Bakery</v>
          </cell>
          <cell r="K1658">
            <v>400</v>
          </cell>
          <cell r="L1658" t="str">
            <v>Indian Rupees(Rs.)</v>
          </cell>
          <cell r="M1658" t="str">
            <v>No</v>
          </cell>
          <cell r="N1658" t="str">
            <v>No</v>
          </cell>
          <cell r="O1658">
            <v>1</v>
          </cell>
          <cell r="P1658">
            <v>3.3</v>
          </cell>
          <cell r="Q1658" t="str">
            <v>Average</v>
          </cell>
          <cell r="R1658">
            <v>21</v>
          </cell>
        </row>
        <row r="1659">
          <cell r="A1659">
            <v>4602</v>
          </cell>
          <cell r="C1659" t="str">
            <v>India</v>
          </cell>
          <cell r="D1659" t="str">
            <v>Gurgaon</v>
          </cell>
          <cell r="E1659" t="str">
            <v>Halki Aanch,The Laburnum, Phase 1, Sushant Lok, Gurgaon</v>
          </cell>
          <cell r="F1659" t="str">
            <v>Sushant Lok</v>
          </cell>
          <cell r="G1659" t="str">
            <v>Sushant Lok, Gurgaon</v>
          </cell>
          <cell r="H1659">
            <v>77.075617199999996</v>
          </cell>
          <cell r="I1659">
            <v>28.471414899999999</v>
          </cell>
          <cell r="J1659" t="str">
            <v>North Indian, Chinese</v>
          </cell>
          <cell r="K1659">
            <v>700</v>
          </cell>
          <cell r="L1659" t="str">
            <v>Indian Rupees(Rs.)</v>
          </cell>
          <cell r="M1659" t="str">
            <v>No</v>
          </cell>
          <cell r="N1659" t="str">
            <v>Yes</v>
          </cell>
          <cell r="O1659">
            <v>2</v>
          </cell>
          <cell r="P1659">
            <v>2.7</v>
          </cell>
          <cell r="Q1659" t="str">
            <v>Average</v>
          </cell>
          <cell r="R1659">
            <v>39</v>
          </cell>
        </row>
        <row r="1660">
          <cell r="A1660">
            <v>18341082</v>
          </cell>
          <cell r="C1660" t="str">
            <v>India</v>
          </cell>
          <cell r="D1660" t="str">
            <v>Gurgaon</v>
          </cell>
          <cell r="E1660" t="str">
            <v>Hungry Gopal,C-463 A, Basement, Near Gold Souk Mall, Phase 1, Sushant Lok, Gurgaon</v>
          </cell>
          <cell r="F1660" t="str">
            <v>Sushant Lok</v>
          </cell>
          <cell r="G1660" t="str">
            <v>Sushant Lok, Gurgaon</v>
          </cell>
          <cell r="H1660">
            <v>77.078643600000007</v>
          </cell>
          <cell r="I1660">
            <v>28.454307799999999</v>
          </cell>
          <cell r="J1660" t="str">
            <v>Bengali, Fast Food</v>
          </cell>
          <cell r="K1660">
            <v>450</v>
          </cell>
          <cell r="L1660" t="str">
            <v>Indian Rupees(Rs.)</v>
          </cell>
          <cell r="M1660" t="str">
            <v>No</v>
          </cell>
          <cell r="N1660" t="str">
            <v>No</v>
          </cell>
          <cell r="O1660">
            <v>1</v>
          </cell>
          <cell r="P1660">
            <v>3.2</v>
          </cell>
          <cell r="Q1660" t="str">
            <v>Average</v>
          </cell>
          <cell r="R1660">
            <v>27</v>
          </cell>
        </row>
        <row r="1661">
          <cell r="A1661">
            <v>18382055</v>
          </cell>
          <cell r="C1661" t="str">
            <v>India</v>
          </cell>
          <cell r="D1661" t="str">
            <v>Gurgaon</v>
          </cell>
          <cell r="E1661" t="str">
            <v>Kuzo,Gold Souk Mall, Phase 1, Sushant Lok, Gurgaon</v>
          </cell>
          <cell r="F1661" t="str">
            <v>Sushant Lok</v>
          </cell>
          <cell r="G1661" t="str">
            <v>Sushant Lok, Gurgaon</v>
          </cell>
          <cell r="H1661">
            <v>77.079065799999995</v>
          </cell>
          <cell r="I1661">
            <v>28.450713499999999</v>
          </cell>
          <cell r="J1661" t="str">
            <v>North Indian, Fast Food</v>
          </cell>
          <cell r="K1661">
            <v>300</v>
          </cell>
          <cell r="L1661" t="str">
            <v>Indian Rupees(Rs.)</v>
          </cell>
          <cell r="M1661" t="str">
            <v>No</v>
          </cell>
          <cell r="N1661" t="str">
            <v>No</v>
          </cell>
          <cell r="O1661">
            <v>1</v>
          </cell>
          <cell r="P1661">
            <v>3.2</v>
          </cell>
          <cell r="Q1661" t="str">
            <v>Average</v>
          </cell>
          <cell r="R1661">
            <v>10</v>
          </cell>
        </row>
        <row r="1662">
          <cell r="A1662">
            <v>18391189</v>
          </cell>
          <cell r="C1662" t="str">
            <v>India</v>
          </cell>
          <cell r="D1662" t="str">
            <v>Gurgaon</v>
          </cell>
          <cell r="E1662" t="str">
            <v>Lovecrumbs Bakery,B 286, Phase-1, Sushant Lok, Gurgaon</v>
          </cell>
          <cell r="F1662" t="str">
            <v>Sushant Lok</v>
          </cell>
          <cell r="G1662" t="str">
            <v>Sushant Lok, Gurgaon</v>
          </cell>
          <cell r="H1662">
            <v>77.078436300000007</v>
          </cell>
          <cell r="I1662">
            <v>28.4660738</v>
          </cell>
          <cell r="J1662" t="str">
            <v>Bakery</v>
          </cell>
          <cell r="K1662">
            <v>1000</v>
          </cell>
          <cell r="L1662" t="str">
            <v>Indian Rupees(Rs.)</v>
          </cell>
          <cell r="M1662" t="str">
            <v>No</v>
          </cell>
          <cell r="N1662" t="str">
            <v>No</v>
          </cell>
          <cell r="O1662">
            <v>3</v>
          </cell>
          <cell r="P1662">
            <v>3.4</v>
          </cell>
          <cell r="Q1662" t="str">
            <v>Average</v>
          </cell>
          <cell r="R1662">
            <v>16</v>
          </cell>
        </row>
        <row r="1663">
          <cell r="A1663">
            <v>311837</v>
          </cell>
          <cell r="C1663" t="str">
            <v>India</v>
          </cell>
          <cell r="D1663" t="str">
            <v>Gurgaon</v>
          </cell>
          <cell r="E1663" t="str">
            <v>Organic Express,Gurgaon Organic Farmers Market, C Block, Community Centre, Sushant Lok, Gurgaon</v>
          </cell>
          <cell r="F1663" t="str">
            <v>Sushant Lok</v>
          </cell>
          <cell r="G1663" t="str">
            <v>Sushant Lok, Gurgaon</v>
          </cell>
          <cell r="H1663">
            <v>77.081954999999994</v>
          </cell>
          <cell r="I1663">
            <v>28.452041999999999</v>
          </cell>
          <cell r="J1663" t="str">
            <v>Healthy Food, North Indian, Italian, Salad</v>
          </cell>
          <cell r="K1663">
            <v>700</v>
          </cell>
          <cell r="L1663" t="str">
            <v>Indian Rupees(Rs.)</v>
          </cell>
          <cell r="M1663" t="str">
            <v>No</v>
          </cell>
          <cell r="N1663" t="str">
            <v>Yes</v>
          </cell>
          <cell r="O1663">
            <v>2</v>
          </cell>
          <cell r="P1663">
            <v>3.4</v>
          </cell>
          <cell r="Q1663" t="str">
            <v>Average</v>
          </cell>
          <cell r="R1663">
            <v>20</v>
          </cell>
        </row>
        <row r="1664">
          <cell r="A1664">
            <v>254</v>
          </cell>
          <cell r="C1664" t="str">
            <v>India</v>
          </cell>
          <cell r="D1664" t="str">
            <v>Gurgaon</v>
          </cell>
          <cell r="E1664" t="str">
            <v>Pizza Hut,Centerpoint, A Block, Phase 1, Sushant Lok, Gurgaon</v>
          </cell>
          <cell r="F1664" t="str">
            <v>Sushant Lok</v>
          </cell>
          <cell r="G1664" t="str">
            <v>Sushant Lok, Gurgaon</v>
          </cell>
          <cell r="H1664">
            <v>77.074618900000004</v>
          </cell>
          <cell r="I1664">
            <v>28.468405799999999</v>
          </cell>
          <cell r="J1664" t="str">
            <v>Italian, Pizza, Fast Food</v>
          </cell>
          <cell r="K1664">
            <v>1000</v>
          </cell>
          <cell r="L1664" t="str">
            <v>Indian Rupees(Rs.)</v>
          </cell>
          <cell r="M1664" t="str">
            <v>No</v>
          </cell>
          <cell r="N1664" t="str">
            <v>Yes</v>
          </cell>
          <cell r="O1664">
            <v>3</v>
          </cell>
          <cell r="P1664">
            <v>2.8</v>
          </cell>
          <cell r="Q1664" t="str">
            <v>Average</v>
          </cell>
          <cell r="R1664">
            <v>80</v>
          </cell>
        </row>
        <row r="1665">
          <cell r="A1665">
            <v>308113</v>
          </cell>
          <cell r="C1665" t="str">
            <v>India</v>
          </cell>
          <cell r="D1665" t="str">
            <v>Gurgaon</v>
          </cell>
          <cell r="E1665" t="str">
            <v>Roti Te Boti,135, Ground Floor, Vyapar Kendra, Phase 1, Sushant Lok, Gurgaon</v>
          </cell>
          <cell r="F1665" t="str">
            <v>Sushant Lok</v>
          </cell>
          <cell r="G1665" t="str">
            <v>Sushant Lok, Gurgaon</v>
          </cell>
          <cell r="H1665">
            <v>77.083202499999999</v>
          </cell>
          <cell r="I1665">
            <v>28.4600768</v>
          </cell>
          <cell r="J1665" t="str">
            <v>North Indian</v>
          </cell>
          <cell r="K1665">
            <v>600</v>
          </cell>
          <cell r="L1665" t="str">
            <v>Indian Rupees(Rs.)</v>
          </cell>
          <cell r="M1665" t="str">
            <v>No</v>
          </cell>
          <cell r="N1665" t="str">
            <v>Yes</v>
          </cell>
          <cell r="O1665">
            <v>2</v>
          </cell>
          <cell r="P1665">
            <v>2.8</v>
          </cell>
          <cell r="Q1665" t="str">
            <v>Average</v>
          </cell>
          <cell r="R1665">
            <v>42</v>
          </cell>
        </row>
        <row r="1666">
          <cell r="A1666">
            <v>18365890</v>
          </cell>
          <cell r="C1666" t="str">
            <v>India</v>
          </cell>
          <cell r="D1666" t="str">
            <v>Gurgaon</v>
          </cell>
          <cell r="E1666" t="str">
            <v>Behrouz Biryani,Sushant Lok, Gurgaon</v>
          </cell>
          <cell r="F1666" t="str">
            <v>Sushant Lok</v>
          </cell>
          <cell r="G1666" t="str">
            <v>Sushant Lok, Gurgaon</v>
          </cell>
          <cell r="H1666">
            <v>77.078706100000005</v>
          </cell>
          <cell r="I1666">
            <v>28.4609895</v>
          </cell>
          <cell r="J1666" t="str">
            <v>Biryani</v>
          </cell>
          <cell r="K1666">
            <v>600</v>
          </cell>
          <cell r="L1666" t="str">
            <v>Indian Rupees(Rs.)</v>
          </cell>
          <cell r="M1666" t="str">
            <v>No</v>
          </cell>
          <cell r="N1666" t="str">
            <v>Yes</v>
          </cell>
          <cell r="O1666">
            <v>2</v>
          </cell>
          <cell r="P1666">
            <v>3.7</v>
          </cell>
          <cell r="Q1666" t="str">
            <v>Good</v>
          </cell>
          <cell r="R1666">
            <v>49</v>
          </cell>
        </row>
        <row r="1667">
          <cell r="A1667">
            <v>18354631</v>
          </cell>
          <cell r="C1667" t="str">
            <v>India</v>
          </cell>
          <cell r="D1667" t="str">
            <v>Gurgaon</v>
          </cell>
          <cell r="E1667" t="str">
            <v>Cafí© Burger BC,2513, Near Gold Souk Mall, C Block,  Sushant Lok, Gurgaon</v>
          </cell>
          <cell r="F1667" t="str">
            <v>Sushant Lok</v>
          </cell>
          <cell r="G1667" t="str">
            <v>Sushant Lok, Gurgaon</v>
          </cell>
          <cell r="H1667">
            <v>77.079425499999999</v>
          </cell>
          <cell r="I1667">
            <v>28.450479099999999</v>
          </cell>
          <cell r="J1667" t="str">
            <v>Fast Food</v>
          </cell>
          <cell r="K1667">
            <v>300</v>
          </cell>
          <cell r="L1667" t="str">
            <v>Indian Rupees(Rs.)</v>
          </cell>
          <cell r="M1667" t="str">
            <v>No</v>
          </cell>
          <cell r="N1667" t="str">
            <v>Yes</v>
          </cell>
          <cell r="O1667">
            <v>1</v>
          </cell>
          <cell r="P1667">
            <v>3.7</v>
          </cell>
          <cell r="Q1667" t="str">
            <v>Good</v>
          </cell>
          <cell r="R1667">
            <v>65</v>
          </cell>
        </row>
        <row r="1668">
          <cell r="A1668">
            <v>18336214</v>
          </cell>
          <cell r="C1668" t="str">
            <v>India</v>
          </cell>
          <cell r="D1668" t="str">
            <v>Gurgaon</v>
          </cell>
          <cell r="E1668" t="str">
            <v>Dilli Darbar,UGF 138, Vypaar Kendra Market, Sushant Lok, Gurgaon</v>
          </cell>
          <cell r="F1668" t="str">
            <v>Sushant Lok</v>
          </cell>
          <cell r="G1668" t="str">
            <v>Sushant Lok, Gurgaon</v>
          </cell>
          <cell r="H1668">
            <v>77.084394599999996</v>
          </cell>
          <cell r="I1668">
            <v>28.4602529</v>
          </cell>
          <cell r="J1668" t="str">
            <v>North Indian, Mughlai, Chinese</v>
          </cell>
          <cell r="K1668">
            <v>550</v>
          </cell>
          <cell r="L1668" t="str">
            <v>Indian Rupees(Rs.)</v>
          </cell>
          <cell r="M1668" t="str">
            <v>No</v>
          </cell>
          <cell r="N1668" t="str">
            <v>Yes</v>
          </cell>
          <cell r="O1668">
            <v>2</v>
          </cell>
          <cell r="P1668">
            <v>3.7</v>
          </cell>
          <cell r="Q1668" t="str">
            <v>Good</v>
          </cell>
          <cell r="R1668">
            <v>52</v>
          </cell>
        </row>
        <row r="1669">
          <cell r="A1669">
            <v>18265365</v>
          </cell>
          <cell r="C1669" t="str">
            <v>India</v>
          </cell>
          <cell r="D1669" t="str">
            <v>Gurgaon</v>
          </cell>
          <cell r="E1669" t="str">
            <v>Fu.D,9-C, Ground Floor, Vipul Square, Phase 1, Sushant Lok, Gurgaon</v>
          </cell>
          <cell r="F1669" t="str">
            <v>Sushant Lok</v>
          </cell>
          <cell r="G1669" t="str">
            <v>Sushant Lok, Gurgaon</v>
          </cell>
          <cell r="H1669">
            <v>77.078975900000003</v>
          </cell>
          <cell r="I1669">
            <v>28.464780900000001</v>
          </cell>
          <cell r="J1669" t="str">
            <v>Cafe, Fast Food</v>
          </cell>
          <cell r="K1669">
            <v>250</v>
          </cell>
          <cell r="L1669" t="str">
            <v>Indian Rupees(Rs.)</v>
          </cell>
          <cell r="M1669" t="str">
            <v>No</v>
          </cell>
          <cell r="N1669" t="str">
            <v>Yes</v>
          </cell>
          <cell r="O1669">
            <v>1</v>
          </cell>
          <cell r="P1669">
            <v>3.7</v>
          </cell>
          <cell r="Q1669" t="str">
            <v>Good</v>
          </cell>
          <cell r="R1669">
            <v>58</v>
          </cell>
        </row>
        <row r="1670">
          <cell r="A1670">
            <v>18363405</v>
          </cell>
          <cell r="C1670" t="str">
            <v>India</v>
          </cell>
          <cell r="D1670" t="str">
            <v>Gurgaon</v>
          </cell>
          <cell r="E1670" t="str">
            <v>Jarfull,G35, Sushant Shopping arcade, Sushant Lok 1, Gurgaon, Delhi NCR, Sushant Lok, Gurgaon</v>
          </cell>
          <cell r="F1670" t="str">
            <v>Sushant Lok</v>
          </cell>
          <cell r="G1670" t="str">
            <v>Sushant Lok, Gurgaon</v>
          </cell>
          <cell r="H1670">
            <v>77.079155700000001</v>
          </cell>
          <cell r="I1670">
            <v>28.4605845</v>
          </cell>
          <cell r="J1670" t="str">
            <v>South Indian, Desserts, Beverages</v>
          </cell>
          <cell r="K1670">
            <v>200</v>
          </cell>
          <cell r="L1670" t="str">
            <v>Indian Rupees(Rs.)</v>
          </cell>
          <cell r="M1670" t="str">
            <v>No</v>
          </cell>
          <cell r="N1670" t="str">
            <v>Yes</v>
          </cell>
          <cell r="O1670">
            <v>1</v>
          </cell>
          <cell r="P1670">
            <v>3.7</v>
          </cell>
          <cell r="Q1670" t="str">
            <v>Good</v>
          </cell>
          <cell r="R1670">
            <v>25</v>
          </cell>
        </row>
        <row r="1671">
          <cell r="A1671">
            <v>18322661</v>
          </cell>
          <cell r="C1671" t="str">
            <v>India</v>
          </cell>
          <cell r="D1671" t="str">
            <v>Gurgaon</v>
          </cell>
          <cell r="E1671" t="str">
            <v>Mochamania,106, The Laburnum Villa, Sushant Lok, Gurgaon</v>
          </cell>
          <cell r="F1671" t="str">
            <v>Sushant Lok</v>
          </cell>
          <cell r="G1671" t="str">
            <v>Sushant Lok, Gurgaon</v>
          </cell>
          <cell r="H1671">
            <v>77.0747614</v>
          </cell>
          <cell r="I1671">
            <v>28.4710018</v>
          </cell>
          <cell r="J1671" t="str">
            <v>Bakery</v>
          </cell>
          <cell r="K1671">
            <v>300</v>
          </cell>
          <cell r="L1671" t="str">
            <v>Indian Rupees(Rs.)</v>
          </cell>
          <cell r="M1671" t="str">
            <v>No</v>
          </cell>
          <cell r="N1671" t="str">
            <v>No</v>
          </cell>
          <cell r="O1671">
            <v>1</v>
          </cell>
          <cell r="P1671">
            <v>3.7</v>
          </cell>
          <cell r="Q1671" t="str">
            <v>Good</v>
          </cell>
          <cell r="R1671">
            <v>50</v>
          </cell>
        </row>
        <row r="1672">
          <cell r="A1672">
            <v>18261725</v>
          </cell>
          <cell r="C1672" t="str">
            <v>India</v>
          </cell>
          <cell r="D1672" t="str">
            <v>Gurgaon</v>
          </cell>
          <cell r="E1672" t="str">
            <v>Mukhtalif Biryanis,Sushant Lok, Gurgaon</v>
          </cell>
          <cell r="F1672" t="str">
            <v>Sushant Lok</v>
          </cell>
          <cell r="G1672" t="str">
            <v>Sushant Lok, Gurgaon</v>
          </cell>
          <cell r="H1672">
            <v>77.0847227</v>
          </cell>
          <cell r="I1672">
            <v>28.459293500000001</v>
          </cell>
          <cell r="J1672" t="str">
            <v>Mughlai, Biryani</v>
          </cell>
          <cell r="K1672">
            <v>600</v>
          </cell>
          <cell r="L1672" t="str">
            <v>Indian Rupees(Rs.)</v>
          </cell>
          <cell r="M1672" t="str">
            <v>No</v>
          </cell>
          <cell r="N1672" t="str">
            <v>Yes</v>
          </cell>
          <cell r="O1672">
            <v>2</v>
          </cell>
          <cell r="P1672">
            <v>3.7</v>
          </cell>
          <cell r="Q1672" t="str">
            <v>Good</v>
          </cell>
          <cell r="R1672">
            <v>125</v>
          </cell>
        </row>
        <row r="1673">
          <cell r="A1673">
            <v>18157408</v>
          </cell>
          <cell r="C1673" t="str">
            <v>India</v>
          </cell>
          <cell r="D1673" t="str">
            <v>Gurgaon</v>
          </cell>
          <cell r="E1673" t="str">
            <v>Mummy's Kitchen,Shop 114, Queens Plaza, C Block, Sushant Lok, Gurgaon</v>
          </cell>
          <cell r="F1673" t="str">
            <v>Sushant Lok</v>
          </cell>
          <cell r="G1673" t="str">
            <v>Sushant Lok, Gurgaon</v>
          </cell>
          <cell r="H1673">
            <v>77.085315699999995</v>
          </cell>
          <cell r="I1673">
            <v>28.4543176</v>
          </cell>
          <cell r="J1673" t="str">
            <v>North Indian</v>
          </cell>
          <cell r="K1673">
            <v>150</v>
          </cell>
          <cell r="L1673" t="str">
            <v>Indian Rupees(Rs.)</v>
          </cell>
          <cell r="M1673" t="str">
            <v>No</v>
          </cell>
          <cell r="N1673" t="str">
            <v>No</v>
          </cell>
          <cell r="O1673">
            <v>1</v>
          </cell>
          <cell r="P1673">
            <v>3.5</v>
          </cell>
          <cell r="Q1673" t="str">
            <v>Good</v>
          </cell>
          <cell r="R1673">
            <v>26</v>
          </cell>
        </row>
        <row r="1674">
          <cell r="A1674">
            <v>18429378</v>
          </cell>
          <cell r="C1674" t="str">
            <v>India</v>
          </cell>
          <cell r="D1674" t="str">
            <v>Gurgaon</v>
          </cell>
          <cell r="E1674" t="str">
            <v>Ovenstory Pizza,Sushant Lok, Gurgaon</v>
          </cell>
          <cell r="F1674" t="str">
            <v>Sushant Lok</v>
          </cell>
          <cell r="G1674" t="str">
            <v>Sushant Lok, Gurgaon</v>
          </cell>
          <cell r="H1674">
            <v>77.078850299999999</v>
          </cell>
          <cell r="I1674">
            <v>28.460969599999999</v>
          </cell>
          <cell r="J1674" t="str">
            <v>Pizza, Fast Food</v>
          </cell>
          <cell r="K1674">
            <v>500</v>
          </cell>
          <cell r="L1674" t="str">
            <v>Indian Rupees(Rs.)</v>
          </cell>
          <cell r="M1674" t="str">
            <v>No</v>
          </cell>
          <cell r="N1674" t="str">
            <v>Yes</v>
          </cell>
          <cell r="O1674">
            <v>2</v>
          </cell>
          <cell r="P1674">
            <v>3.7</v>
          </cell>
          <cell r="Q1674" t="str">
            <v>Good</v>
          </cell>
          <cell r="R1674">
            <v>23</v>
          </cell>
        </row>
        <row r="1675">
          <cell r="A1675">
            <v>18439519</v>
          </cell>
          <cell r="C1675" t="str">
            <v>India</v>
          </cell>
          <cell r="D1675" t="str">
            <v>Gurgaon</v>
          </cell>
          <cell r="E1675" t="str">
            <v>The Godinho's,Sushant Lok, Gurgaon</v>
          </cell>
          <cell r="F1675" t="str">
            <v>Sushant Lok</v>
          </cell>
          <cell r="G1675" t="str">
            <v>Sushant Lok, Gurgaon</v>
          </cell>
          <cell r="H1675">
            <v>0</v>
          </cell>
          <cell r="I1675">
            <v>0</v>
          </cell>
          <cell r="J1675" t="str">
            <v>Goan, American, Portuguese</v>
          </cell>
          <cell r="K1675">
            <v>600</v>
          </cell>
          <cell r="L1675" t="str">
            <v>Indian Rupees(Rs.)</v>
          </cell>
          <cell r="M1675" t="str">
            <v>No</v>
          </cell>
          <cell r="N1675" t="str">
            <v>No</v>
          </cell>
          <cell r="O1675">
            <v>2</v>
          </cell>
          <cell r="P1675">
            <v>3.8</v>
          </cell>
          <cell r="Q1675" t="str">
            <v>Good</v>
          </cell>
          <cell r="R1675">
            <v>23</v>
          </cell>
        </row>
        <row r="1676">
          <cell r="A1676">
            <v>18433295</v>
          </cell>
          <cell r="C1676" t="str">
            <v>India</v>
          </cell>
          <cell r="D1676" t="str">
            <v>Gurgaon</v>
          </cell>
          <cell r="E1676" t="str">
            <v>Kujay's Spoon,C-2462, Phase 1, Sushant Lok, Gurgaon</v>
          </cell>
          <cell r="F1676" t="str">
            <v>Sushant Lok</v>
          </cell>
          <cell r="G1676" t="str">
            <v>Sushant Lok, Gurgaon</v>
          </cell>
          <cell r="H1676">
            <v>77.079695299999997</v>
          </cell>
          <cell r="I1676">
            <v>28.449967099999999</v>
          </cell>
          <cell r="J1676" t="str">
            <v>North Indian, Mughlai, Chinese</v>
          </cell>
          <cell r="K1676">
            <v>500</v>
          </cell>
          <cell r="L1676" t="str">
            <v>Indian Rupees(Rs.)</v>
          </cell>
          <cell r="M1676" t="str">
            <v>No</v>
          </cell>
          <cell r="N1676" t="str">
            <v>No</v>
          </cell>
          <cell r="O1676">
            <v>2</v>
          </cell>
          <cell r="P1676">
            <v>0</v>
          </cell>
          <cell r="Q1676" t="str">
            <v>Not rated</v>
          </cell>
          <cell r="R1676">
            <v>1</v>
          </cell>
        </row>
        <row r="1677">
          <cell r="A1677">
            <v>18391171</v>
          </cell>
          <cell r="C1677" t="str">
            <v>India</v>
          </cell>
          <cell r="D1677" t="str">
            <v>Gurgaon</v>
          </cell>
          <cell r="E1677" t="str">
            <v>Lily Food's,Ground Floor, Gold Souk Mall, Sushant Lok, Gurgaon</v>
          </cell>
          <cell r="F1677" t="str">
            <v>Sushant Lok</v>
          </cell>
          <cell r="G1677" t="str">
            <v>Sushant Lok, Gurgaon</v>
          </cell>
          <cell r="H1677">
            <v>77.079168199999998</v>
          </cell>
          <cell r="I1677">
            <v>28.450859300000001</v>
          </cell>
          <cell r="J1677" t="str">
            <v>North Indian, Chinese</v>
          </cell>
          <cell r="K1677">
            <v>600</v>
          </cell>
          <cell r="L1677" t="str">
            <v>Indian Rupees(Rs.)</v>
          </cell>
          <cell r="M1677" t="str">
            <v>No</v>
          </cell>
          <cell r="N1677" t="str">
            <v>No</v>
          </cell>
          <cell r="O1677">
            <v>2</v>
          </cell>
          <cell r="P1677">
            <v>0</v>
          </cell>
          <cell r="Q1677" t="str">
            <v>Not rated</v>
          </cell>
          <cell r="R1677">
            <v>0</v>
          </cell>
        </row>
        <row r="1678">
          <cell r="A1678">
            <v>18400489</v>
          </cell>
          <cell r="C1678" t="str">
            <v>India</v>
          </cell>
          <cell r="D1678" t="str">
            <v>Gurgaon</v>
          </cell>
          <cell r="E1678" t="str">
            <v>Mutton Mewar,Phase 1, Sushant Lok, Gurgaon</v>
          </cell>
          <cell r="F1678" t="str">
            <v>Sushant Lok</v>
          </cell>
          <cell r="G1678" t="str">
            <v>Sushant Lok, Gurgaon</v>
          </cell>
          <cell r="H1678">
            <v>77.076277899999994</v>
          </cell>
          <cell r="I1678">
            <v>28.451342199999999</v>
          </cell>
          <cell r="J1678" t="str">
            <v>Rajasthani</v>
          </cell>
          <cell r="K1678">
            <v>800</v>
          </cell>
          <cell r="L1678" t="str">
            <v>Indian Rupees(Rs.)</v>
          </cell>
          <cell r="M1678" t="str">
            <v>No</v>
          </cell>
          <cell r="N1678" t="str">
            <v>No</v>
          </cell>
          <cell r="O1678">
            <v>2</v>
          </cell>
          <cell r="P1678">
            <v>0</v>
          </cell>
          <cell r="Q1678" t="str">
            <v>Not rated</v>
          </cell>
          <cell r="R1678">
            <v>1</v>
          </cell>
        </row>
        <row r="1679">
          <cell r="A1679">
            <v>18411599</v>
          </cell>
          <cell r="C1679" t="str">
            <v>India</v>
          </cell>
          <cell r="D1679" t="str">
            <v>Gurgaon</v>
          </cell>
          <cell r="E1679" t="str">
            <v>Tasty But Healthy,C-2356, Phase 1, Sushant Lok, Gurgaon</v>
          </cell>
          <cell r="F1679" t="str">
            <v>Sushant Lok</v>
          </cell>
          <cell r="G1679" t="str">
            <v>Sushant Lok, Gurgaon</v>
          </cell>
          <cell r="H1679">
            <v>77.081403899999998</v>
          </cell>
          <cell r="I1679">
            <v>28.450310600000002</v>
          </cell>
          <cell r="J1679" t="str">
            <v>Fast Food, North Indian</v>
          </cell>
          <cell r="K1679">
            <v>250</v>
          </cell>
          <cell r="L1679" t="str">
            <v>Indian Rupees(Rs.)</v>
          </cell>
          <cell r="M1679" t="str">
            <v>No</v>
          </cell>
          <cell r="N1679" t="str">
            <v>No</v>
          </cell>
          <cell r="O1679">
            <v>1</v>
          </cell>
          <cell r="P1679">
            <v>0</v>
          </cell>
          <cell r="Q1679" t="str">
            <v>Not rated</v>
          </cell>
          <cell r="R1679">
            <v>3</v>
          </cell>
        </row>
        <row r="1680">
          <cell r="A1680">
            <v>18265082</v>
          </cell>
          <cell r="C1680" t="str">
            <v>India</v>
          </cell>
          <cell r="D1680" t="str">
            <v>Gurgaon</v>
          </cell>
          <cell r="E1680" t="str">
            <v>Teddy Choco Studio,C-479, Phase 1, Sushant Lok, Gurgaon</v>
          </cell>
          <cell r="F1680" t="str">
            <v>Sushant Lok</v>
          </cell>
          <cell r="G1680" t="str">
            <v>Sushant Lok, Gurgaon</v>
          </cell>
          <cell r="H1680">
            <v>77.083022600000007</v>
          </cell>
          <cell r="I1680">
            <v>28.455756000000001</v>
          </cell>
          <cell r="J1680" t="str">
            <v>Desserts</v>
          </cell>
          <cell r="K1680">
            <v>250</v>
          </cell>
          <cell r="L1680" t="str">
            <v>Indian Rupees(Rs.)</v>
          </cell>
          <cell r="M1680" t="str">
            <v>No</v>
          </cell>
          <cell r="N1680" t="str">
            <v>No</v>
          </cell>
          <cell r="O1680">
            <v>1</v>
          </cell>
          <cell r="P1680">
            <v>0</v>
          </cell>
          <cell r="Q1680" t="str">
            <v>Not rated</v>
          </cell>
          <cell r="R1680">
            <v>2</v>
          </cell>
        </row>
        <row r="1681">
          <cell r="A1681">
            <v>313275</v>
          </cell>
          <cell r="C1681" t="str">
            <v>India</v>
          </cell>
          <cell r="D1681" t="str">
            <v>Gurgaon</v>
          </cell>
          <cell r="E1681" t="str">
            <v>Chin Chow,UGH-180, 1st Floor, Vyapar Kendra, Sushant Lok, Gurgaon</v>
          </cell>
          <cell r="F1681" t="str">
            <v>Sushant Lok</v>
          </cell>
          <cell r="G1681" t="str">
            <v>Sushant Lok, Gurgaon</v>
          </cell>
          <cell r="H1681">
            <v>77.084011799999999</v>
          </cell>
          <cell r="I1681">
            <v>28.460154599999999</v>
          </cell>
          <cell r="J1681" t="str">
            <v>Chinese</v>
          </cell>
          <cell r="K1681">
            <v>550</v>
          </cell>
          <cell r="L1681" t="str">
            <v>Indian Rupees(Rs.)</v>
          </cell>
          <cell r="M1681" t="str">
            <v>No</v>
          </cell>
          <cell r="N1681" t="str">
            <v>No</v>
          </cell>
          <cell r="O1681">
            <v>2</v>
          </cell>
          <cell r="P1681">
            <v>2.4</v>
          </cell>
          <cell r="Q1681" t="str">
            <v>Poor</v>
          </cell>
          <cell r="R1681">
            <v>38</v>
          </cell>
        </row>
        <row r="1682">
          <cell r="A1682">
            <v>18343001</v>
          </cell>
          <cell r="C1682" t="str">
            <v>India</v>
          </cell>
          <cell r="D1682" t="str">
            <v>Gurgaon</v>
          </cell>
          <cell r="E1682" t="str">
            <v>Cafe Sante,Peach Tree Complex, Block C, Phase 1, Sushant Lok, Gurgaon</v>
          </cell>
          <cell r="F1682" t="str">
            <v>Sushant Lok</v>
          </cell>
          <cell r="G1682" t="str">
            <v>Sushant Lok, Gurgaon</v>
          </cell>
          <cell r="H1682">
            <v>77.081552400000007</v>
          </cell>
          <cell r="I1682">
            <v>28.451032099999999</v>
          </cell>
          <cell r="J1682" t="str">
            <v>Cafe</v>
          </cell>
          <cell r="K1682">
            <v>1100</v>
          </cell>
          <cell r="L1682" t="str">
            <v>Indian Rupees(Rs.)</v>
          </cell>
          <cell r="M1682" t="str">
            <v>No</v>
          </cell>
          <cell r="N1682" t="str">
            <v>No</v>
          </cell>
          <cell r="O1682">
            <v>3</v>
          </cell>
          <cell r="P1682">
            <v>4.3</v>
          </cell>
          <cell r="Q1682" t="str">
            <v>Very Good</v>
          </cell>
          <cell r="R1682">
            <v>62</v>
          </cell>
        </row>
        <row r="1683">
          <cell r="A1683">
            <v>18377905</v>
          </cell>
          <cell r="C1683" t="str">
            <v>India</v>
          </cell>
          <cell r="D1683" t="str">
            <v>Gurgaon</v>
          </cell>
          <cell r="E1683" t="str">
            <v>Mughal Dine-Esty,Time Square Building, B Block, Phase 1, Sushant Lok, Gurgaon</v>
          </cell>
          <cell r="F1683" t="str">
            <v>Sushant Lok</v>
          </cell>
          <cell r="G1683" t="str">
            <v>Sushant Lok, Gurgaon</v>
          </cell>
          <cell r="H1683">
            <v>77.077941699999997</v>
          </cell>
          <cell r="I1683">
            <v>28.460602300000001</v>
          </cell>
          <cell r="J1683" t="str">
            <v>North Indian, Mughlai</v>
          </cell>
          <cell r="K1683">
            <v>1500</v>
          </cell>
          <cell r="L1683" t="str">
            <v>Indian Rupees(Rs.)</v>
          </cell>
          <cell r="M1683" t="str">
            <v>Yes</v>
          </cell>
          <cell r="N1683" t="str">
            <v>Yes</v>
          </cell>
          <cell r="O1683">
            <v>3</v>
          </cell>
          <cell r="P1683">
            <v>4</v>
          </cell>
          <cell r="Q1683" t="str">
            <v>Very Good</v>
          </cell>
          <cell r="R1683">
            <v>32</v>
          </cell>
        </row>
        <row r="1684">
          <cell r="A1684">
            <v>18406140</v>
          </cell>
          <cell r="C1684" t="str">
            <v>India</v>
          </cell>
          <cell r="D1684" t="str">
            <v>Gurgaon</v>
          </cell>
          <cell r="E1684" t="str">
            <v>Nuterro,Sector 28, Sushant Lok Phase I, Sushant Lok, Gurgaon</v>
          </cell>
          <cell r="F1684" t="str">
            <v>Sushant Lok</v>
          </cell>
          <cell r="G1684" t="str">
            <v>Sushant Lok, Gurgaon</v>
          </cell>
          <cell r="H1684">
            <v>77.075198799999995</v>
          </cell>
          <cell r="I1684">
            <v>28.4708726</v>
          </cell>
          <cell r="J1684" t="str">
            <v>Healthy Food, Continental, Juices, Beverages, Italian, Salad, Lebanese</v>
          </cell>
          <cell r="K1684">
            <v>600</v>
          </cell>
          <cell r="L1684" t="str">
            <v>Indian Rupees(Rs.)</v>
          </cell>
          <cell r="M1684" t="str">
            <v>No</v>
          </cell>
          <cell r="N1684" t="str">
            <v>Yes</v>
          </cell>
          <cell r="O1684">
            <v>2</v>
          </cell>
          <cell r="P1684">
            <v>4</v>
          </cell>
          <cell r="Q1684" t="str">
            <v>Very Good</v>
          </cell>
          <cell r="R1684">
            <v>101</v>
          </cell>
        </row>
        <row r="1685">
          <cell r="A1685">
            <v>18472606</v>
          </cell>
          <cell r="C1685" t="str">
            <v>India</v>
          </cell>
          <cell r="D1685" t="str">
            <v>Gurgaon</v>
          </cell>
          <cell r="E1685" t="str">
            <v>Sandburg Shakes,Sushant Lok, Gurgaon</v>
          </cell>
          <cell r="F1685" t="str">
            <v>Sushant Lok</v>
          </cell>
          <cell r="G1685" t="str">
            <v>Sushant Lok, Gurgaon</v>
          </cell>
          <cell r="H1685">
            <v>77.079003</v>
          </cell>
          <cell r="I1685">
            <v>28.460819999999998</v>
          </cell>
          <cell r="J1685" t="str">
            <v>Cafe, Pizza, Burger</v>
          </cell>
          <cell r="K1685">
            <v>750</v>
          </cell>
          <cell r="L1685" t="str">
            <v>Indian Rupees(Rs.)</v>
          </cell>
          <cell r="M1685" t="str">
            <v>No</v>
          </cell>
          <cell r="N1685" t="str">
            <v>Yes</v>
          </cell>
          <cell r="O1685">
            <v>2</v>
          </cell>
          <cell r="P1685">
            <v>4</v>
          </cell>
          <cell r="Q1685" t="str">
            <v>Very Good</v>
          </cell>
          <cell r="R1685">
            <v>34</v>
          </cell>
        </row>
        <row r="1686">
          <cell r="A1686">
            <v>18451577</v>
          </cell>
          <cell r="C1686" t="str">
            <v>India</v>
          </cell>
          <cell r="D1686" t="str">
            <v>Gurgaon</v>
          </cell>
          <cell r="E1686" t="str">
            <v>The Millionaire Express,Sushant Shopping Arcade, Sushant Lok, Gurgaon</v>
          </cell>
          <cell r="F1686" t="str">
            <v>Sushant Lok</v>
          </cell>
          <cell r="G1686" t="str">
            <v>Sushant Lok, Gurgaon</v>
          </cell>
          <cell r="H1686">
            <v>77.079311000000004</v>
          </cell>
          <cell r="I1686">
            <v>28.460034</v>
          </cell>
          <cell r="J1686" t="str">
            <v>Continental</v>
          </cell>
          <cell r="K1686">
            <v>400</v>
          </cell>
          <cell r="L1686" t="str">
            <v>Indian Rupees(Rs.)</v>
          </cell>
          <cell r="M1686" t="str">
            <v>No</v>
          </cell>
          <cell r="N1686" t="str">
            <v>Yes</v>
          </cell>
          <cell r="O1686">
            <v>1</v>
          </cell>
          <cell r="P1686">
            <v>4</v>
          </cell>
          <cell r="Q1686" t="str">
            <v>Very Good</v>
          </cell>
          <cell r="R1686">
            <v>53</v>
          </cell>
        </row>
        <row r="1687">
          <cell r="A1687">
            <v>312540</v>
          </cell>
          <cell r="C1687" t="str">
            <v>India</v>
          </cell>
          <cell r="D1687" t="str">
            <v>Gurgaon</v>
          </cell>
          <cell r="E1687" t="str">
            <v>Ammu's South Indian Restaurant,G-43, Ground Floor, Sushant Shopping Arcade, Sushant Lok, Gurgaon</v>
          </cell>
          <cell r="F1687" t="str">
            <v>Sushant Shopping Arcade, Sushant Lok, Gurgaon</v>
          </cell>
          <cell r="G1687" t="str">
            <v>Sushant Shopping Arcade, Sushant Lok, Gurgaon, Gurgaon</v>
          </cell>
          <cell r="H1687">
            <v>77.079352099999994</v>
          </cell>
          <cell r="I1687">
            <v>28.4607475</v>
          </cell>
          <cell r="J1687" t="str">
            <v>South Indian</v>
          </cell>
          <cell r="K1687">
            <v>250</v>
          </cell>
          <cell r="L1687" t="str">
            <v>Indian Rupees(Rs.)</v>
          </cell>
          <cell r="M1687" t="str">
            <v>No</v>
          </cell>
          <cell r="N1687" t="str">
            <v>No</v>
          </cell>
          <cell r="O1687">
            <v>1</v>
          </cell>
          <cell r="P1687">
            <v>3.1</v>
          </cell>
          <cell r="Q1687" t="str">
            <v>Average</v>
          </cell>
          <cell r="R1687">
            <v>10</v>
          </cell>
        </row>
        <row r="1688">
          <cell r="A1688">
            <v>18386419</v>
          </cell>
          <cell r="C1688" t="str">
            <v>India</v>
          </cell>
          <cell r="D1688" t="str">
            <v>Gurgaon</v>
          </cell>
          <cell r="E1688" t="str">
            <v>Elma's Delivers,Sushant Shopping Arcade, Sushant Lok, Gurgaon</v>
          </cell>
          <cell r="F1688" t="str">
            <v>Sushant Shopping Arcade, Sushant Lok, Gurgaon</v>
          </cell>
          <cell r="G1688" t="str">
            <v>Sushant Shopping Arcade, Sushant Lok, Gurgaon, Gurgaon</v>
          </cell>
          <cell r="H1688">
            <v>77.079245700000001</v>
          </cell>
          <cell r="I1688">
            <v>28.461131000000002</v>
          </cell>
          <cell r="J1688" t="str">
            <v>Bakery</v>
          </cell>
          <cell r="K1688">
            <v>500</v>
          </cell>
          <cell r="L1688" t="str">
            <v>Indian Rupees(Rs.)</v>
          </cell>
          <cell r="M1688" t="str">
            <v>No</v>
          </cell>
          <cell r="N1688" t="str">
            <v>No</v>
          </cell>
          <cell r="O1688">
            <v>2</v>
          </cell>
          <cell r="P1688">
            <v>3.1</v>
          </cell>
          <cell r="Q1688" t="str">
            <v>Average</v>
          </cell>
          <cell r="R1688">
            <v>5</v>
          </cell>
        </row>
        <row r="1689">
          <cell r="A1689">
            <v>18412886</v>
          </cell>
          <cell r="C1689" t="str">
            <v>India</v>
          </cell>
          <cell r="D1689" t="str">
            <v>Gurgaon</v>
          </cell>
          <cell r="E1689" t="str">
            <v>Faasos,Shop E-220, Shushant Shopping Arcade, Sushant Lok, Gurgaon</v>
          </cell>
          <cell r="F1689" t="str">
            <v>Sushant Shopping Arcade, Sushant Lok, Gurgaon</v>
          </cell>
          <cell r="G1689" t="str">
            <v>Sushant Shopping Arcade, Sushant Lok, Gurgaon, Gurgaon</v>
          </cell>
          <cell r="H1689">
            <v>77.078885900000003</v>
          </cell>
          <cell r="I1689">
            <v>28.460917200000001</v>
          </cell>
          <cell r="J1689" t="str">
            <v>North Indian, Fast Food</v>
          </cell>
          <cell r="K1689">
            <v>600</v>
          </cell>
          <cell r="L1689" t="str">
            <v>Indian Rupees(Rs.)</v>
          </cell>
          <cell r="M1689" t="str">
            <v>No</v>
          </cell>
          <cell r="N1689" t="str">
            <v>Yes</v>
          </cell>
          <cell r="O1689">
            <v>2</v>
          </cell>
          <cell r="P1689">
            <v>3.2</v>
          </cell>
          <cell r="Q1689" t="str">
            <v>Average</v>
          </cell>
          <cell r="R1689">
            <v>12</v>
          </cell>
        </row>
        <row r="1690">
          <cell r="A1690">
            <v>18421029</v>
          </cell>
          <cell r="C1690" t="str">
            <v>India</v>
          </cell>
          <cell r="D1690" t="str">
            <v>Gurgaon</v>
          </cell>
          <cell r="E1690" t="str">
            <v>Foodrath,Shop GF, 105-H, Sushant Shopping Arcade, Sushant Lok, Gurgaon</v>
          </cell>
          <cell r="F1690" t="str">
            <v>Sushant Shopping Arcade, Sushant Lok, Gurgaon</v>
          </cell>
          <cell r="G1690" t="str">
            <v>Sushant Shopping Arcade, Sushant Lok, Gurgaon, Gurgaon</v>
          </cell>
          <cell r="H1690">
            <v>77.079366899999997</v>
          </cell>
          <cell r="I1690">
            <v>28.461373399999999</v>
          </cell>
          <cell r="J1690" t="str">
            <v>North Indian, Chinese</v>
          </cell>
          <cell r="K1690">
            <v>400</v>
          </cell>
          <cell r="L1690" t="str">
            <v>Indian Rupees(Rs.)</v>
          </cell>
          <cell r="M1690" t="str">
            <v>No</v>
          </cell>
          <cell r="N1690" t="str">
            <v>No</v>
          </cell>
          <cell r="O1690">
            <v>1</v>
          </cell>
          <cell r="P1690">
            <v>3</v>
          </cell>
          <cell r="Q1690" t="str">
            <v>Average</v>
          </cell>
          <cell r="R1690">
            <v>4</v>
          </cell>
        </row>
        <row r="1691">
          <cell r="A1691">
            <v>18332044</v>
          </cell>
          <cell r="C1691" t="str">
            <v>India</v>
          </cell>
          <cell r="D1691" t="str">
            <v>Gurgaon</v>
          </cell>
          <cell r="E1691" t="str">
            <v>Hyderabad House,H-154, Sushant Shopping Arcade, Sushant Lok, Gurgaon</v>
          </cell>
          <cell r="F1691" t="str">
            <v>Sushant Shopping Arcade, Sushant Lok, Gurgaon</v>
          </cell>
          <cell r="G1691" t="str">
            <v>Sushant Shopping Arcade, Sushant Lok, Gurgaon, Gurgaon</v>
          </cell>
          <cell r="H1691">
            <v>77.079245700000001</v>
          </cell>
          <cell r="I1691">
            <v>28.461131000000002</v>
          </cell>
          <cell r="J1691" t="str">
            <v>Biryani</v>
          </cell>
          <cell r="K1691">
            <v>500</v>
          </cell>
          <cell r="L1691" t="str">
            <v>Indian Rupees(Rs.)</v>
          </cell>
          <cell r="M1691" t="str">
            <v>No</v>
          </cell>
          <cell r="N1691" t="str">
            <v>Yes</v>
          </cell>
          <cell r="O1691">
            <v>2</v>
          </cell>
          <cell r="P1691">
            <v>2.7</v>
          </cell>
          <cell r="Q1691" t="str">
            <v>Average</v>
          </cell>
          <cell r="R1691">
            <v>7</v>
          </cell>
        </row>
        <row r="1692">
          <cell r="A1692">
            <v>18306553</v>
          </cell>
          <cell r="C1692" t="str">
            <v>India</v>
          </cell>
          <cell r="D1692" t="str">
            <v>Gurgaon</v>
          </cell>
          <cell r="E1692" t="str">
            <v>Kake Da Hotel,G-114, Sushant Shopping Arcade, Phase 1, Sushant Lok, Gurgaon</v>
          </cell>
          <cell r="F1692" t="str">
            <v>Sushant Shopping Arcade, Sushant Lok, Gurgaon</v>
          </cell>
          <cell r="G1692" t="str">
            <v>Sushant Shopping Arcade, Sushant Lok, Gurgaon, Gurgaon</v>
          </cell>
          <cell r="H1692">
            <v>77.079801500000002</v>
          </cell>
          <cell r="I1692">
            <v>28.460761000000002</v>
          </cell>
          <cell r="J1692" t="str">
            <v>North Indian</v>
          </cell>
          <cell r="K1692">
            <v>700</v>
          </cell>
          <cell r="L1692" t="str">
            <v>Indian Rupees(Rs.)</v>
          </cell>
          <cell r="M1692" t="str">
            <v>No</v>
          </cell>
          <cell r="N1692" t="str">
            <v>Yes</v>
          </cell>
          <cell r="O1692">
            <v>2</v>
          </cell>
          <cell r="P1692">
            <v>3.1</v>
          </cell>
          <cell r="Q1692" t="str">
            <v>Average</v>
          </cell>
          <cell r="R1692">
            <v>35</v>
          </cell>
        </row>
        <row r="1693">
          <cell r="A1693">
            <v>309451</v>
          </cell>
          <cell r="C1693" t="str">
            <v>India</v>
          </cell>
          <cell r="D1693" t="str">
            <v>Gurgaon</v>
          </cell>
          <cell r="E1693" t="str">
            <v>Mitraao,Shop H-8, Sushant Shopping Arcade, Sushant Lok, Gurgaon</v>
          </cell>
          <cell r="F1693" t="str">
            <v>Sushant Shopping Arcade, Sushant Lok, Gurgaon</v>
          </cell>
          <cell r="G1693" t="str">
            <v>Sushant Shopping Arcade, Sushant Lok, Gurgaon, Gurgaon</v>
          </cell>
          <cell r="H1693">
            <v>77.079695299999997</v>
          </cell>
          <cell r="I1693">
            <v>28.460995</v>
          </cell>
          <cell r="J1693" t="str">
            <v>North Indian</v>
          </cell>
          <cell r="K1693">
            <v>650</v>
          </cell>
          <cell r="L1693" t="str">
            <v>Indian Rupees(Rs.)</v>
          </cell>
          <cell r="M1693" t="str">
            <v>No</v>
          </cell>
          <cell r="N1693" t="str">
            <v>Yes</v>
          </cell>
          <cell r="O1693">
            <v>2</v>
          </cell>
          <cell r="P1693">
            <v>3.4</v>
          </cell>
          <cell r="Q1693" t="str">
            <v>Average</v>
          </cell>
          <cell r="R1693">
            <v>117</v>
          </cell>
        </row>
        <row r="1694">
          <cell r="A1694">
            <v>18203171</v>
          </cell>
          <cell r="C1694" t="str">
            <v>India</v>
          </cell>
          <cell r="D1694" t="str">
            <v>Gurgaon</v>
          </cell>
          <cell r="E1694" t="str">
            <v>PomoDoro Bistro,UGF, H-222, Sushant Shopping Arcade, Phase 1, Sushant Lok, Gurgaon</v>
          </cell>
          <cell r="F1694" t="str">
            <v>Sushant Shopping Arcade, Sushant Lok, Gurgaon</v>
          </cell>
          <cell r="G1694" t="str">
            <v>Sushant Shopping Arcade, Sushant Lok, Gurgaon, Gurgaon</v>
          </cell>
          <cell r="H1694">
            <v>77.079091599999998</v>
          </cell>
          <cell r="I1694">
            <v>28.461070500000002</v>
          </cell>
          <cell r="J1694" t="str">
            <v>Italian, Fast Food</v>
          </cell>
          <cell r="K1694">
            <v>700</v>
          </cell>
          <cell r="L1694" t="str">
            <v>Indian Rupees(Rs.)</v>
          </cell>
          <cell r="M1694" t="str">
            <v>No</v>
          </cell>
          <cell r="N1694" t="str">
            <v>Yes</v>
          </cell>
          <cell r="O1694">
            <v>2</v>
          </cell>
          <cell r="P1694">
            <v>3.4</v>
          </cell>
          <cell r="Q1694" t="str">
            <v>Average</v>
          </cell>
          <cell r="R1694">
            <v>67</v>
          </cell>
        </row>
        <row r="1695">
          <cell r="A1695">
            <v>312570</v>
          </cell>
          <cell r="C1695" t="str">
            <v>India</v>
          </cell>
          <cell r="D1695" t="str">
            <v>Gurgaon</v>
          </cell>
          <cell r="E1695" t="str">
            <v>Shri Shyam Ji Ke Mashhoor Chhole Bhature,C Block, Near Fauji Market, Sushant Lok, Gurgaon</v>
          </cell>
          <cell r="F1695" t="str">
            <v>Sushant Shopping Arcade, Sushant Lok, Gurgaon</v>
          </cell>
          <cell r="G1695" t="str">
            <v>Sushant Shopping Arcade, Sushant Lok, Gurgaon, Gurgaon</v>
          </cell>
          <cell r="H1695">
            <v>77.081131099999993</v>
          </cell>
          <cell r="I1695">
            <v>28.453272599999998</v>
          </cell>
          <cell r="J1695" t="str">
            <v>Street Food</v>
          </cell>
          <cell r="K1695">
            <v>200</v>
          </cell>
          <cell r="L1695" t="str">
            <v>Indian Rupees(Rs.)</v>
          </cell>
          <cell r="M1695" t="str">
            <v>No</v>
          </cell>
          <cell r="N1695" t="str">
            <v>No</v>
          </cell>
          <cell r="O1695">
            <v>1</v>
          </cell>
          <cell r="P1695">
            <v>3.3</v>
          </cell>
          <cell r="Q1695" t="str">
            <v>Average</v>
          </cell>
          <cell r="R1695">
            <v>26</v>
          </cell>
        </row>
        <row r="1696">
          <cell r="A1696">
            <v>18273621</v>
          </cell>
          <cell r="C1696" t="str">
            <v>India</v>
          </cell>
          <cell r="D1696" t="str">
            <v>Gurgaon</v>
          </cell>
          <cell r="E1696" t="str">
            <v>Spice Aangan Express,H-154, Sushant Shopping Arcade, Sushant Lok, Gurgaon</v>
          </cell>
          <cell r="F1696" t="str">
            <v>Sushant Shopping Arcade, Sushant Lok, Gurgaon</v>
          </cell>
          <cell r="G1696" t="str">
            <v>Sushant Shopping Arcade, Sushant Lok, Gurgaon, Gurgaon</v>
          </cell>
          <cell r="H1696">
            <v>77.079245700000001</v>
          </cell>
          <cell r="I1696">
            <v>28.461131000000002</v>
          </cell>
          <cell r="J1696" t="str">
            <v>Fast Food</v>
          </cell>
          <cell r="K1696">
            <v>400</v>
          </cell>
          <cell r="L1696" t="str">
            <v>Indian Rupees(Rs.)</v>
          </cell>
          <cell r="M1696" t="str">
            <v>No</v>
          </cell>
          <cell r="N1696" t="str">
            <v>No</v>
          </cell>
          <cell r="O1696">
            <v>1</v>
          </cell>
          <cell r="P1696">
            <v>3</v>
          </cell>
          <cell r="Q1696" t="str">
            <v>Average</v>
          </cell>
          <cell r="R1696">
            <v>33</v>
          </cell>
        </row>
        <row r="1697">
          <cell r="A1697">
            <v>305919</v>
          </cell>
          <cell r="C1697" t="str">
            <v>India</v>
          </cell>
          <cell r="D1697" t="str">
            <v>Gurgaon</v>
          </cell>
          <cell r="E1697" t="str">
            <v>Subway,D-104, Sushant Shopping Arcade, Phase 1, Sushant Lok, Gurgaon</v>
          </cell>
          <cell r="F1697" t="str">
            <v>Sushant Shopping Arcade, Sushant Lok, Gurgaon</v>
          </cell>
          <cell r="G1697" t="str">
            <v>Sushant Shopping Arcade, Sushant Lok, Gurgaon, Gurgaon</v>
          </cell>
          <cell r="H1697">
            <v>77.079065799999995</v>
          </cell>
          <cell r="I1697">
            <v>28.460486199999998</v>
          </cell>
          <cell r="J1697" t="str">
            <v>American, Fast Food, Salad, Healthy Food</v>
          </cell>
          <cell r="K1697">
            <v>500</v>
          </cell>
          <cell r="L1697" t="str">
            <v>Indian Rupees(Rs.)</v>
          </cell>
          <cell r="M1697" t="str">
            <v>No</v>
          </cell>
          <cell r="N1697" t="str">
            <v>No</v>
          </cell>
          <cell r="O1697">
            <v>2</v>
          </cell>
          <cell r="P1697">
            <v>3.3</v>
          </cell>
          <cell r="Q1697" t="str">
            <v>Average</v>
          </cell>
          <cell r="R1697">
            <v>59</v>
          </cell>
        </row>
        <row r="1698">
          <cell r="A1698">
            <v>304520</v>
          </cell>
          <cell r="C1698" t="str">
            <v>India</v>
          </cell>
          <cell r="D1698" t="str">
            <v>Gurgaon</v>
          </cell>
          <cell r="E1698" t="str">
            <v>Swaad Ka Khazana,F-11, Sushant Shopping Arcade, Phase 1, Sushant Lok, Gurgaon</v>
          </cell>
          <cell r="F1698" t="str">
            <v>Sushant Shopping Arcade, Sushant Lok, Gurgaon</v>
          </cell>
          <cell r="G1698" t="str">
            <v>Sushant Shopping Arcade, Sushant Lok, Gurgaon, Gurgaon</v>
          </cell>
          <cell r="H1698">
            <v>77.079560400000005</v>
          </cell>
          <cell r="I1698">
            <v>28.4609372</v>
          </cell>
          <cell r="J1698" t="str">
            <v>North Indian, Mughlai, Chinese</v>
          </cell>
          <cell r="K1698">
            <v>600</v>
          </cell>
          <cell r="L1698" t="str">
            <v>Indian Rupees(Rs.)</v>
          </cell>
          <cell r="M1698" t="str">
            <v>No</v>
          </cell>
          <cell r="N1698" t="str">
            <v>No</v>
          </cell>
          <cell r="O1698">
            <v>2</v>
          </cell>
          <cell r="P1698">
            <v>2.6</v>
          </cell>
          <cell r="Q1698" t="str">
            <v>Average</v>
          </cell>
          <cell r="R1698">
            <v>11</v>
          </cell>
        </row>
        <row r="1699">
          <cell r="A1699">
            <v>18292458</v>
          </cell>
          <cell r="C1699" t="str">
            <v>India</v>
          </cell>
          <cell r="D1699" t="str">
            <v>Gurgaon</v>
          </cell>
          <cell r="E1699" t="str">
            <v>The Toddy Shop,C-128, B Block, Sushant Shopping Arcade, Sushant Lok, Gurgaon</v>
          </cell>
          <cell r="F1699" t="str">
            <v>Sushant Shopping Arcade, Sushant Lok, Gurgaon</v>
          </cell>
          <cell r="G1699" t="str">
            <v>Sushant Shopping Arcade, Sushant Lok, Gurgaon, Gurgaon</v>
          </cell>
          <cell r="H1699">
            <v>77.079271500000004</v>
          </cell>
          <cell r="I1699">
            <v>28.460829</v>
          </cell>
          <cell r="J1699" t="str">
            <v>South Indian, Kerala</v>
          </cell>
          <cell r="K1699">
            <v>1200</v>
          </cell>
          <cell r="L1699" t="str">
            <v>Indian Rupees(Rs.)</v>
          </cell>
          <cell r="M1699" t="str">
            <v>No</v>
          </cell>
          <cell r="N1699" t="str">
            <v>Yes</v>
          </cell>
          <cell r="O1699">
            <v>3</v>
          </cell>
          <cell r="P1699">
            <v>3.4</v>
          </cell>
          <cell r="Q1699" t="str">
            <v>Average</v>
          </cell>
          <cell r="R1699">
            <v>21</v>
          </cell>
        </row>
        <row r="1700">
          <cell r="A1700">
            <v>4215</v>
          </cell>
          <cell r="C1700" t="str">
            <v>India</v>
          </cell>
          <cell r="D1700" t="str">
            <v>Gurgaon</v>
          </cell>
          <cell r="E1700" t="str">
            <v>Truffles,G-28, Sushant Shopping Arcade, Phase 1, Sushant Lok, Gurgaon</v>
          </cell>
          <cell r="F1700" t="str">
            <v>Sushant Shopping Arcade, Sushant Lok, Gurgaon</v>
          </cell>
          <cell r="G1700" t="str">
            <v>Sushant Shopping Arcade, Sushant Lok, Gurgaon, Gurgaon</v>
          </cell>
          <cell r="H1700">
            <v>77.079065799999995</v>
          </cell>
          <cell r="I1700">
            <v>28.460665500000001</v>
          </cell>
          <cell r="J1700" t="str">
            <v>Bakery</v>
          </cell>
          <cell r="K1700">
            <v>300</v>
          </cell>
          <cell r="L1700" t="str">
            <v>Indian Rupees(Rs.)</v>
          </cell>
          <cell r="M1700" t="str">
            <v>No</v>
          </cell>
          <cell r="N1700" t="str">
            <v>Yes</v>
          </cell>
          <cell r="O1700">
            <v>1</v>
          </cell>
          <cell r="P1700">
            <v>3.2</v>
          </cell>
          <cell r="Q1700" t="str">
            <v>Average</v>
          </cell>
          <cell r="R1700">
            <v>15</v>
          </cell>
        </row>
        <row r="1701">
          <cell r="A1701">
            <v>18360143</v>
          </cell>
          <cell r="C1701" t="str">
            <v>India</v>
          </cell>
          <cell r="D1701" t="str">
            <v>Gurgaon</v>
          </cell>
          <cell r="E1701" t="str">
            <v>Cafe Bonkerz,Shop D-3, LGF, Sushant Shopping Arcade, Phase 1, Sushant Lok, Gurgaon</v>
          </cell>
          <cell r="F1701" t="str">
            <v>Sushant Shopping Arcade, Sushant Lok, Gurgaon</v>
          </cell>
          <cell r="G1701" t="str">
            <v>Sushant Shopping Arcade, Sushant Lok, Gurgaon, Gurgaon</v>
          </cell>
          <cell r="H1701">
            <v>77.078706100000005</v>
          </cell>
          <cell r="I1701">
            <v>28.460451599999999</v>
          </cell>
          <cell r="J1701" t="str">
            <v>American, Fast Food</v>
          </cell>
          <cell r="K1701">
            <v>850</v>
          </cell>
          <cell r="L1701" t="str">
            <v>Indian Rupees(Rs.)</v>
          </cell>
          <cell r="M1701" t="str">
            <v>No</v>
          </cell>
          <cell r="N1701" t="str">
            <v>Yes</v>
          </cell>
          <cell r="O1701">
            <v>2</v>
          </cell>
          <cell r="P1701">
            <v>3.6</v>
          </cell>
          <cell r="Q1701" t="str">
            <v>Good</v>
          </cell>
          <cell r="R1701">
            <v>41</v>
          </cell>
        </row>
        <row r="1702">
          <cell r="A1702">
            <v>18423890</v>
          </cell>
          <cell r="C1702" t="str">
            <v>India</v>
          </cell>
          <cell r="D1702" t="str">
            <v>Gurgaon</v>
          </cell>
          <cell r="E1702" t="str">
            <v>Wrapchick,F-10, Sushant Arcade, Sushant Lok, Gurgaon</v>
          </cell>
          <cell r="F1702" t="str">
            <v>Sushant Shopping Arcade, Sushant Lok, Gurgaon</v>
          </cell>
          <cell r="G1702" t="str">
            <v>Sushant Shopping Arcade, Sushant Lok, Gurgaon, Gurgaon</v>
          </cell>
          <cell r="H1702">
            <v>77.079425499999999</v>
          </cell>
          <cell r="I1702">
            <v>28.4608794</v>
          </cell>
          <cell r="J1702" t="str">
            <v>North Indian, Mughlai</v>
          </cell>
          <cell r="K1702">
            <v>650</v>
          </cell>
          <cell r="L1702" t="str">
            <v>Indian Rupees(Rs.)</v>
          </cell>
          <cell r="M1702" t="str">
            <v>No</v>
          </cell>
          <cell r="N1702" t="str">
            <v>Yes</v>
          </cell>
          <cell r="O1702">
            <v>2</v>
          </cell>
          <cell r="P1702">
            <v>3.9</v>
          </cell>
          <cell r="Q1702" t="str">
            <v>Good</v>
          </cell>
          <cell r="R1702">
            <v>67</v>
          </cell>
        </row>
        <row r="1703">
          <cell r="A1703">
            <v>312555</v>
          </cell>
          <cell r="C1703" t="str">
            <v>India</v>
          </cell>
          <cell r="D1703" t="str">
            <v>Gurgaon</v>
          </cell>
          <cell r="E1703" t="str">
            <v>WoW - Vada Pav &amp; More,Shop 137-D, Ground Floor, Sushant Shopping Arcade, Sushant Lok, Gurgaon</v>
          </cell>
          <cell r="F1703" t="str">
            <v>Sushant Shopping Arcade, Sushant Lok, Gurgaon</v>
          </cell>
          <cell r="G1703" t="str">
            <v>Sushant Shopping Arcade, Sushant Lok, Gurgaon, Gurgaon</v>
          </cell>
          <cell r="H1703">
            <v>77.0789039</v>
          </cell>
          <cell r="I1703">
            <v>28.460551599999999</v>
          </cell>
          <cell r="J1703" t="str">
            <v>Street Food, Fast Food</v>
          </cell>
          <cell r="K1703">
            <v>300</v>
          </cell>
          <cell r="L1703" t="str">
            <v>Indian Rupees(Rs.)</v>
          </cell>
          <cell r="M1703" t="str">
            <v>No</v>
          </cell>
          <cell r="N1703" t="str">
            <v>Yes</v>
          </cell>
          <cell r="O1703">
            <v>1</v>
          </cell>
          <cell r="P1703">
            <v>2.2000000000000002</v>
          </cell>
          <cell r="Q1703" t="str">
            <v>Poor</v>
          </cell>
          <cell r="R1703">
            <v>41</v>
          </cell>
        </row>
        <row r="1704">
          <cell r="A1704">
            <v>18420454</v>
          </cell>
          <cell r="C1704" t="str">
            <v>India</v>
          </cell>
          <cell r="D1704" t="str">
            <v>Gurgaon</v>
          </cell>
          <cell r="E1704" t="str">
            <v>Me Kong Bowl,G229, Sushant Shopping Arcade, Sushant Lok, Gurgaon</v>
          </cell>
          <cell r="F1704" t="str">
            <v>Sushant Shopping Arcade, Sushant Lok, Gurgaon</v>
          </cell>
          <cell r="G1704" t="str">
            <v>Sushant Shopping Arcade, Sushant Lok, Gurgaon, Gurgaon</v>
          </cell>
          <cell r="H1704">
            <v>77.079695299999997</v>
          </cell>
          <cell r="I1704">
            <v>28.460726000000001</v>
          </cell>
          <cell r="J1704" t="str">
            <v>Asian</v>
          </cell>
          <cell r="K1704">
            <v>700</v>
          </cell>
          <cell r="L1704" t="str">
            <v>Indian Rupees(Rs.)</v>
          </cell>
          <cell r="M1704" t="str">
            <v>No</v>
          </cell>
          <cell r="N1704" t="str">
            <v>Yes</v>
          </cell>
          <cell r="O1704">
            <v>2</v>
          </cell>
          <cell r="P1704">
            <v>4</v>
          </cell>
          <cell r="Q1704" t="str">
            <v>Very Good</v>
          </cell>
          <cell r="R1704">
            <v>27</v>
          </cell>
        </row>
        <row r="1705">
          <cell r="A1705">
            <v>3961</v>
          </cell>
          <cell r="C1705" t="str">
            <v>India</v>
          </cell>
          <cell r="D1705" t="str">
            <v>Gurgaon</v>
          </cell>
          <cell r="E1705" t="str">
            <v>Palmyra - The Bristol Hotel,The Bristol Hotel, 108-110, DLF Phase 1, Gurgaon</v>
          </cell>
          <cell r="F1705" t="str">
            <v>The Bristol Hotel, DLF Phase 1</v>
          </cell>
          <cell r="G1705" t="str">
            <v>The Bristol Hotel, DLF Phase 1, Gurgaon</v>
          </cell>
          <cell r="H1705">
            <v>77.092307700000006</v>
          </cell>
          <cell r="I1705">
            <v>28.4799845</v>
          </cell>
          <cell r="J1705" t="str">
            <v>Continental, North Indian</v>
          </cell>
          <cell r="K1705">
            <v>2500</v>
          </cell>
          <cell r="L1705" t="str">
            <v>Indian Rupees(Rs.)</v>
          </cell>
          <cell r="M1705" t="str">
            <v>Yes</v>
          </cell>
          <cell r="N1705" t="str">
            <v>No</v>
          </cell>
          <cell r="O1705">
            <v>4</v>
          </cell>
          <cell r="P1705">
            <v>3.3</v>
          </cell>
          <cell r="Q1705" t="str">
            <v>Average</v>
          </cell>
          <cell r="R1705">
            <v>57</v>
          </cell>
        </row>
        <row r="1706">
          <cell r="A1706">
            <v>3288</v>
          </cell>
          <cell r="C1706" t="str">
            <v>India</v>
          </cell>
          <cell r="D1706" t="str">
            <v>Gurgaon</v>
          </cell>
          <cell r="E1706" t="str">
            <v>Shanghai Bar &amp; Lounge - The Bristol Hotel,The Bristol Hotel, 108-110, DLF Phase 1, Gurgaon</v>
          </cell>
          <cell r="F1706" t="str">
            <v>The Bristol Hotel, DLF Phase 1</v>
          </cell>
          <cell r="G1706" t="str">
            <v>The Bristol Hotel, DLF Phase 1, Gurgaon</v>
          </cell>
          <cell r="H1706">
            <v>77.092320000000001</v>
          </cell>
          <cell r="I1706">
            <v>28.4799981</v>
          </cell>
          <cell r="J1706" t="str">
            <v>Finger Food</v>
          </cell>
          <cell r="K1706">
            <v>2400</v>
          </cell>
          <cell r="L1706" t="str">
            <v>Indian Rupees(Rs.)</v>
          </cell>
          <cell r="M1706" t="str">
            <v>Yes</v>
          </cell>
          <cell r="N1706" t="str">
            <v>No</v>
          </cell>
          <cell r="O1706">
            <v>4</v>
          </cell>
          <cell r="P1706">
            <v>3</v>
          </cell>
          <cell r="Q1706" t="str">
            <v>Average</v>
          </cell>
          <cell r="R1706">
            <v>17</v>
          </cell>
        </row>
        <row r="1707">
          <cell r="A1707">
            <v>7231</v>
          </cell>
          <cell r="C1707" t="str">
            <v>India</v>
          </cell>
          <cell r="D1707" t="str">
            <v>Gurgaon</v>
          </cell>
          <cell r="E1707" t="str">
            <v>Zaffran - The Bristol Hotel,The Bristol Hotel, 108-110, DLF Phase 1, Gurgaon</v>
          </cell>
          <cell r="F1707" t="str">
            <v>The Bristol Hotel, DLF Phase 1</v>
          </cell>
          <cell r="G1707" t="str">
            <v>The Bristol Hotel, DLF Phase 1, Gurgaon</v>
          </cell>
          <cell r="H1707">
            <v>77.092297200000004</v>
          </cell>
          <cell r="I1707">
            <v>28.479982499999998</v>
          </cell>
          <cell r="J1707" t="str">
            <v>Mughlai, Lucknowi, Awadhi</v>
          </cell>
          <cell r="K1707">
            <v>2000</v>
          </cell>
          <cell r="L1707" t="str">
            <v>Indian Rupees(Rs.)</v>
          </cell>
          <cell r="M1707" t="str">
            <v>Yes</v>
          </cell>
          <cell r="N1707" t="str">
            <v>No</v>
          </cell>
          <cell r="O1707">
            <v>4</v>
          </cell>
          <cell r="P1707">
            <v>3.2</v>
          </cell>
          <cell r="Q1707" t="str">
            <v>Average</v>
          </cell>
          <cell r="R1707">
            <v>52</v>
          </cell>
        </row>
        <row r="1708">
          <cell r="A1708">
            <v>18291211</v>
          </cell>
          <cell r="C1708" t="str">
            <v>India</v>
          </cell>
          <cell r="D1708" t="str">
            <v>Gurgaon</v>
          </cell>
          <cell r="E1708" t="str">
            <v>Zaffran - The Claremont,The Claremont Hotel &amp; Convention Centre, Near Aya Nagar, MG Road, Gurgaon</v>
          </cell>
          <cell r="F1708" t="str">
            <v>The Claremont, MG Road</v>
          </cell>
          <cell r="G1708" t="str">
            <v>The Claremont, MG Road, Gurgaon</v>
          </cell>
          <cell r="H1708">
            <v>77.073220199999994</v>
          </cell>
          <cell r="I1708">
            <v>28.478212599999999</v>
          </cell>
          <cell r="J1708" t="str">
            <v>Mughlai, Lucknowi, Awadhi</v>
          </cell>
          <cell r="K1708">
            <v>2500</v>
          </cell>
          <cell r="L1708" t="str">
            <v>Indian Rupees(Rs.)</v>
          </cell>
          <cell r="M1708" t="str">
            <v>Yes</v>
          </cell>
          <cell r="N1708" t="str">
            <v>No</v>
          </cell>
          <cell r="O1708">
            <v>4</v>
          </cell>
          <cell r="P1708">
            <v>3</v>
          </cell>
          <cell r="Q1708" t="str">
            <v>Average</v>
          </cell>
          <cell r="R1708">
            <v>4</v>
          </cell>
        </row>
        <row r="1709">
          <cell r="A1709">
            <v>5768</v>
          </cell>
          <cell r="C1709" t="str">
            <v>India</v>
          </cell>
          <cell r="D1709" t="str">
            <v>Gurgaon</v>
          </cell>
          <cell r="E1709" t="str">
            <v>Clove - The Galgotias,The Galgotias Hotel, 4, Sector 23 A, Sector 23, Gurgaon</v>
          </cell>
          <cell r="F1709" t="str">
            <v>The Galgotias, Sector 23</v>
          </cell>
          <cell r="G1709" t="str">
            <v>The Galgotias, Sector 23, Gurgaon</v>
          </cell>
          <cell r="H1709">
            <v>77.0529662</v>
          </cell>
          <cell r="I1709">
            <v>28.504749100000002</v>
          </cell>
          <cell r="J1709" t="str">
            <v>Chinese, North Indian, Continental, Mexican</v>
          </cell>
          <cell r="K1709">
            <v>1500</v>
          </cell>
          <cell r="L1709" t="str">
            <v>Indian Rupees(Rs.)</v>
          </cell>
          <cell r="M1709" t="str">
            <v>Yes</v>
          </cell>
          <cell r="N1709" t="str">
            <v>No</v>
          </cell>
          <cell r="O1709">
            <v>3</v>
          </cell>
          <cell r="P1709">
            <v>2.7</v>
          </cell>
          <cell r="Q1709" t="str">
            <v>Average</v>
          </cell>
          <cell r="R1709">
            <v>19</v>
          </cell>
        </row>
        <row r="1710">
          <cell r="A1710">
            <v>304276</v>
          </cell>
          <cell r="C1710" t="str">
            <v>India</v>
          </cell>
          <cell r="D1710" t="str">
            <v>Gurgaon</v>
          </cell>
          <cell r="E1710" t="str">
            <v>Green Leaf,The Habitare Hotel, 21/1, MG Road, Sector 14, Gurgaon</v>
          </cell>
          <cell r="F1710" t="str">
            <v>The Habitare Hotel, Sector 14</v>
          </cell>
          <cell r="G1710" t="str">
            <v>The Habitare Hotel, Sector 14, Gurgaon</v>
          </cell>
          <cell r="H1710">
            <v>77.039569599999993</v>
          </cell>
          <cell r="I1710">
            <v>28.466403499999998</v>
          </cell>
          <cell r="J1710" t="str">
            <v>North Indian, South Indian</v>
          </cell>
          <cell r="K1710">
            <v>800</v>
          </cell>
          <cell r="L1710" t="str">
            <v>Indian Rupees(Rs.)</v>
          </cell>
          <cell r="M1710" t="str">
            <v>Yes</v>
          </cell>
          <cell r="N1710" t="str">
            <v>No</v>
          </cell>
          <cell r="O1710">
            <v>2</v>
          </cell>
          <cell r="P1710">
            <v>3</v>
          </cell>
          <cell r="Q1710" t="str">
            <v>Average</v>
          </cell>
          <cell r="R1710">
            <v>6</v>
          </cell>
        </row>
        <row r="1711">
          <cell r="A1711">
            <v>304279</v>
          </cell>
          <cell r="C1711" t="str">
            <v>India</v>
          </cell>
          <cell r="D1711" t="str">
            <v>Gurgaon</v>
          </cell>
          <cell r="E1711" t="str">
            <v>Tokyo,The Habitare Hotel, 21/1, MG Road, Sector 14, Gurgaon</v>
          </cell>
          <cell r="F1711" t="str">
            <v>The Habitare Hotel, Sector 14</v>
          </cell>
          <cell r="G1711" t="str">
            <v>The Habitare Hotel, Sector 14, Gurgaon</v>
          </cell>
          <cell r="H1711">
            <v>77.040089800000004</v>
          </cell>
          <cell r="I1711">
            <v>28.466141799999999</v>
          </cell>
          <cell r="J1711" t="str">
            <v>Japanese</v>
          </cell>
          <cell r="K1711">
            <v>1600</v>
          </cell>
          <cell r="L1711" t="str">
            <v>Indian Rupees(Rs.)</v>
          </cell>
          <cell r="M1711" t="str">
            <v>Yes</v>
          </cell>
          <cell r="N1711" t="str">
            <v>No</v>
          </cell>
          <cell r="O1711">
            <v>3</v>
          </cell>
          <cell r="P1711">
            <v>3</v>
          </cell>
          <cell r="Q1711" t="str">
            <v>Average</v>
          </cell>
          <cell r="R1711">
            <v>10</v>
          </cell>
        </row>
        <row r="1712">
          <cell r="A1712">
            <v>5717</v>
          </cell>
          <cell r="C1712" t="str">
            <v>India</v>
          </cell>
          <cell r="D1712" t="str">
            <v>Gurgaon</v>
          </cell>
          <cell r="E1712" t="str">
            <v>Cigar Lounge - The Oberoi,The Oberoi, 443, Phase 5, Udyog Vihar, Gurgaon</v>
          </cell>
          <cell r="F1712" t="str">
            <v>The Oberoi, Udyog Vihar</v>
          </cell>
          <cell r="G1712" t="str">
            <v>The Oberoi, Udyog Vihar, Gurgaon</v>
          </cell>
          <cell r="H1712">
            <v>77.086799499999998</v>
          </cell>
          <cell r="I1712">
            <v>28.502286900000001</v>
          </cell>
          <cell r="J1712" t="str">
            <v>Finger Food</v>
          </cell>
          <cell r="K1712">
            <v>3000</v>
          </cell>
          <cell r="L1712" t="str">
            <v>Indian Rupees(Rs.)</v>
          </cell>
          <cell r="M1712" t="str">
            <v>No</v>
          </cell>
          <cell r="N1712" t="str">
            <v>No</v>
          </cell>
          <cell r="O1712">
            <v>4</v>
          </cell>
          <cell r="P1712">
            <v>3.2</v>
          </cell>
          <cell r="Q1712" t="str">
            <v>Average</v>
          </cell>
          <cell r="R1712">
            <v>17</v>
          </cell>
        </row>
        <row r="1713">
          <cell r="A1713">
            <v>7496</v>
          </cell>
          <cell r="C1713" t="str">
            <v>India</v>
          </cell>
          <cell r="D1713" t="str">
            <v>Gurgaon</v>
          </cell>
          <cell r="E1713" t="str">
            <v>Melange - The Pllazio Hotel,The Pllazio Hotel, 292-296, City Center, Sector 29, Gurgaon</v>
          </cell>
          <cell r="F1713" t="str">
            <v>The Pllazio Hotel, Sector 29</v>
          </cell>
          <cell r="G1713" t="str">
            <v>The Pllazio Hotel, Sector 29, Gurgaon</v>
          </cell>
          <cell r="H1713">
            <v>77.064046599999998</v>
          </cell>
          <cell r="I1713">
            <v>28.464600099999998</v>
          </cell>
          <cell r="J1713" t="str">
            <v>North Indian, Continental, Chinese</v>
          </cell>
          <cell r="K1713">
            <v>2500</v>
          </cell>
          <cell r="L1713" t="str">
            <v>Indian Rupees(Rs.)</v>
          </cell>
          <cell r="M1713" t="str">
            <v>Yes</v>
          </cell>
          <cell r="N1713" t="str">
            <v>No</v>
          </cell>
          <cell r="O1713">
            <v>4</v>
          </cell>
          <cell r="P1713">
            <v>3.6</v>
          </cell>
          <cell r="Q1713" t="str">
            <v>Good</v>
          </cell>
          <cell r="R1713">
            <v>94</v>
          </cell>
        </row>
        <row r="1714">
          <cell r="A1714">
            <v>309377</v>
          </cell>
          <cell r="C1714" t="str">
            <v>India</v>
          </cell>
          <cell r="D1714" t="str">
            <v>Gurgaon</v>
          </cell>
          <cell r="E1714" t="str">
            <v>Qureshi's Kabab Corner,G-44/A, The Sapphire Mall, Opposite Orchid Petals, Sector 49, Near, Sohna Road, Gurgaon</v>
          </cell>
          <cell r="F1714" t="str">
            <v>The Sapphire Mall, Sohna Road</v>
          </cell>
          <cell r="G1714" t="str">
            <v>The Sapphire Mall, Sohna Road, Gurgaon</v>
          </cell>
          <cell r="H1714">
            <v>77.048260999999997</v>
          </cell>
          <cell r="I1714">
            <v>28.412019000000001</v>
          </cell>
          <cell r="J1714" t="str">
            <v>North Indian, Mughlai</v>
          </cell>
          <cell r="K1714">
            <v>650</v>
          </cell>
          <cell r="L1714" t="str">
            <v>Indian Rupees(Rs.)</v>
          </cell>
          <cell r="M1714" t="str">
            <v>No</v>
          </cell>
          <cell r="N1714" t="str">
            <v>No</v>
          </cell>
          <cell r="O1714">
            <v>2</v>
          </cell>
          <cell r="P1714">
            <v>3.3</v>
          </cell>
          <cell r="Q1714" t="str">
            <v>Average</v>
          </cell>
          <cell r="R1714">
            <v>96</v>
          </cell>
        </row>
        <row r="1715">
          <cell r="A1715">
            <v>5042</v>
          </cell>
          <cell r="C1715" t="str">
            <v>India</v>
          </cell>
          <cell r="D1715" t="str">
            <v>Gurgaon</v>
          </cell>
          <cell r="E1715" t="str">
            <v>EEST - The Westin Gurgaon,The Westin Hotel, Sector 29, Gurgaon</v>
          </cell>
          <cell r="F1715" t="str">
            <v>The Westin Gurgaon, Sector 29</v>
          </cell>
          <cell r="G1715" t="str">
            <v>The Westin Gurgaon, Sector 29, Gurgaon</v>
          </cell>
          <cell r="H1715">
            <v>77.070432199999999</v>
          </cell>
          <cell r="I1715">
            <v>28.476779000000001</v>
          </cell>
          <cell r="J1715" t="str">
            <v>Japanese, Chinese, Thai</v>
          </cell>
          <cell r="K1715">
            <v>3000</v>
          </cell>
          <cell r="L1715" t="str">
            <v>Indian Rupees(Rs.)</v>
          </cell>
          <cell r="M1715" t="str">
            <v>Yes</v>
          </cell>
          <cell r="N1715" t="str">
            <v>No</v>
          </cell>
          <cell r="O1715">
            <v>4</v>
          </cell>
          <cell r="P1715">
            <v>3.9</v>
          </cell>
          <cell r="Q1715" t="str">
            <v>Good</v>
          </cell>
          <cell r="R1715">
            <v>272</v>
          </cell>
        </row>
        <row r="1716">
          <cell r="A1716">
            <v>5044</v>
          </cell>
          <cell r="C1716" t="str">
            <v>India</v>
          </cell>
          <cell r="D1716" t="str">
            <v>Gurgaon</v>
          </cell>
          <cell r="E1716" t="str">
            <v>Prego - The Westin Gurgaon,The Westin Hotel, Sector 29, Gurgaon</v>
          </cell>
          <cell r="F1716" t="str">
            <v>The Westin Gurgaon, Sector 29</v>
          </cell>
          <cell r="G1716" t="str">
            <v>The Westin Gurgaon, Sector 29, Gurgaon</v>
          </cell>
          <cell r="H1716">
            <v>77.070387299999993</v>
          </cell>
          <cell r="I1716">
            <v>28.476729800000001</v>
          </cell>
          <cell r="J1716" t="str">
            <v>Italian</v>
          </cell>
          <cell r="K1716">
            <v>3000</v>
          </cell>
          <cell r="L1716" t="str">
            <v>Indian Rupees(Rs.)</v>
          </cell>
          <cell r="M1716" t="str">
            <v>Yes</v>
          </cell>
          <cell r="N1716" t="str">
            <v>No</v>
          </cell>
          <cell r="O1716">
            <v>4</v>
          </cell>
          <cell r="P1716">
            <v>3.8</v>
          </cell>
          <cell r="Q1716" t="str">
            <v>Good</v>
          </cell>
          <cell r="R1716">
            <v>390</v>
          </cell>
        </row>
        <row r="1717">
          <cell r="A1717">
            <v>5046</v>
          </cell>
          <cell r="C1717" t="str">
            <v>India</v>
          </cell>
          <cell r="D1717" t="str">
            <v>Gurgaon</v>
          </cell>
          <cell r="E1717" t="str">
            <v>Seasonal Tastes - The Westin Gurgaon,The Westin Hotel, Sector 29, Gurgaon</v>
          </cell>
          <cell r="F1717" t="str">
            <v>The Westin Gurgaon, Sector 29</v>
          </cell>
          <cell r="G1717" t="str">
            <v>The Westin Gurgaon, Sector 29, Gurgaon</v>
          </cell>
          <cell r="H1717">
            <v>77.070432199999999</v>
          </cell>
          <cell r="I1717">
            <v>28.476779000000001</v>
          </cell>
          <cell r="J1717" t="str">
            <v>North Indian, Asian</v>
          </cell>
          <cell r="K1717">
            <v>3000</v>
          </cell>
          <cell r="L1717" t="str">
            <v>Indian Rupees(Rs.)</v>
          </cell>
          <cell r="M1717" t="str">
            <v>Yes</v>
          </cell>
          <cell r="N1717" t="str">
            <v>No</v>
          </cell>
          <cell r="O1717">
            <v>4</v>
          </cell>
          <cell r="P1717">
            <v>3.9</v>
          </cell>
          <cell r="Q1717" t="str">
            <v>Good</v>
          </cell>
          <cell r="R1717">
            <v>394</v>
          </cell>
        </row>
        <row r="1718">
          <cell r="A1718">
            <v>310700</v>
          </cell>
          <cell r="C1718" t="str">
            <v>India</v>
          </cell>
          <cell r="D1718" t="str">
            <v>Gurgaon</v>
          </cell>
          <cell r="E1718" t="str">
            <v>Xiao Chi - The Westin Sohna Resort &amp; Spa,The Westin Sohna Resort &amp; Spa, Vatika Complex, P O Daula, Karanki Road, Sohna Road, Gurgaon</v>
          </cell>
          <cell r="F1718" t="str">
            <v>The Westin Sohna Resort &amp; Spa, Sohna Road</v>
          </cell>
          <cell r="G1718" t="str">
            <v>The Westin Sohna Resort &amp; Spa, Sohna Road, Gurgaon</v>
          </cell>
          <cell r="H1718">
            <v>77.142750599999999</v>
          </cell>
          <cell r="I1718">
            <v>28.239366799999999</v>
          </cell>
          <cell r="J1718" t="str">
            <v>Chinese</v>
          </cell>
          <cell r="K1718">
            <v>3000</v>
          </cell>
          <cell r="L1718" t="str">
            <v>Indian Rupees(Rs.)</v>
          </cell>
          <cell r="M1718" t="str">
            <v>Yes</v>
          </cell>
          <cell r="N1718" t="str">
            <v>No</v>
          </cell>
          <cell r="O1718">
            <v>4</v>
          </cell>
          <cell r="P1718">
            <v>3.4</v>
          </cell>
          <cell r="Q1718" t="str">
            <v>Average</v>
          </cell>
          <cell r="R1718">
            <v>22</v>
          </cell>
        </row>
        <row r="1719">
          <cell r="A1719">
            <v>310699</v>
          </cell>
          <cell r="C1719" t="str">
            <v>India</v>
          </cell>
          <cell r="D1719" t="str">
            <v>Gurgaon</v>
          </cell>
          <cell r="E1719" t="str">
            <v>The Living Room - The Westin Sohna Resort &amp; Spa,The Westin Sohna Resort &amp; Spa, Vatika Complex, P O Daula, Karanki Road, Sohna Road, Gurgaon</v>
          </cell>
          <cell r="F1719" t="str">
            <v>The Westin Sohna Resort &amp; Spa, Sohna Road</v>
          </cell>
          <cell r="G1719" t="str">
            <v>The Westin Sohna Resort &amp; Spa, Sohna Road, Gurgaon</v>
          </cell>
          <cell r="H1719">
            <v>77.142750599999999</v>
          </cell>
          <cell r="I1719">
            <v>28.239366799999999</v>
          </cell>
          <cell r="J1719" t="str">
            <v>Continental</v>
          </cell>
          <cell r="K1719">
            <v>3000</v>
          </cell>
          <cell r="L1719" t="str">
            <v>Indian Rupees(Rs.)</v>
          </cell>
          <cell r="M1719" t="str">
            <v>No</v>
          </cell>
          <cell r="N1719" t="str">
            <v>No</v>
          </cell>
          <cell r="O1719">
            <v>4</v>
          </cell>
          <cell r="P1719">
            <v>3.7</v>
          </cell>
          <cell r="Q1719" t="str">
            <v>Good</v>
          </cell>
          <cell r="R1719">
            <v>45</v>
          </cell>
        </row>
        <row r="1720">
          <cell r="A1720">
            <v>2711</v>
          </cell>
          <cell r="C1720" t="str">
            <v>India</v>
          </cell>
          <cell r="D1720" t="str">
            <v>Gurgaon</v>
          </cell>
          <cell r="E1720" t="str">
            <v>The Bar - Trident Gurgaon,Trident, 443, Phase 5, Udyog Vihar, Gurgaon</v>
          </cell>
          <cell r="F1720" t="str">
            <v>Trident, Udyog Vihar</v>
          </cell>
          <cell r="G1720" t="str">
            <v>Trident, Udyog Vihar, Gurgaon</v>
          </cell>
          <cell r="H1720">
            <v>77.086799499999998</v>
          </cell>
          <cell r="I1720">
            <v>28.502286900000001</v>
          </cell>
          <cell r="J1720" t="str">
            <v>Finger Food</v>
          </cell>
          <cell r="K1720">
            <v>2000</v>
          </cell>
          <cell r="L1720" t="str">
            <v>Indian Rupees(Rs.)</v>
          </cell>
          <cell r="M1720" t="str">
            <v>No</v>
          </cell>
          <cell r="N1720" t="str">
            <v>No</v>
          </cell>
          <cell r="O1720">
            <v>4</v>
          </cell>
          <cell r="P1720">
            <v>3.3</v>
          </cell>
          <cell r="Q1720" t="str">
            <v>Average</v>
          </cell>
          <cell r="R1720">
            <v>36</v>
          </cell>
        </row>
        <row r="1721">
          <cell r="A1721">
            <v>2710</v>
          </cell>
          <cell r="C1721" t="str">
            <v>India</v>
          </cell>
          <cell r="D1721" t="str">
            <v>Gurgaon</v>
          </cell>
          <cell r="E1721" t="str">
            <v>Konomi - Trident Gurgaon,Trident, 443, Phase 5, Udyog Vihar, Gurgaon</v>
          </cell>
          <cell r="F1721" t="str">
            <v>Trident, Udyog Vihar</v>
          </cell>
          <cell r="G1721" t="str">
            <v>Trident, Udyog Vihar, Gurgaon</v>
          </cell>
          <cell r="H1721">
            <v>77.086799499999998</v>
          </cell>
          <cell r="I1721">
            <v>28.502286900000001</v>
          </cell>
          <cell r="J1721" t="str">
            <v>Japanese</v>
          </cell>
          <cell r="K1721">
            <v>3000</v>
          </cell>
          <cell r="L1721" t="str">
            <v>Indian Rupees(Rs.)</v>
          </cell>
          <cell r="M1721" t="str">
            <v>No</v>
          </cell>
          <cell r="N1721" t="str">
            <v>No</v>
          </cell>
          <cell r="O1721">
            <v>4</v>
          </cell>
          <cell r="P1721">
            <v>3.5</v>
          </cell>
          <cell r="Q1721" t="str">
            <v>Good</v>
          </cell>
          <cell r="R1721">
            <v>27</v>
          </cell>
        </row>
        <row r="1722">
          <cell r="A1722">
            <v>18285736</v>
          </cell>
          <cell r="C1722" t="str">
            <v>India</v>
          </cell>
          <cell r="D1722" t="str">
            <v>Gurgaon</v>
          </cell>
          <cell r="E1722" t="str">
            <v>L'Opera,Two Horizon Center, Golf Course Road, Gurgaon</v>
          </cell>
          <cell r="F1722" t="str">
            <v>Two Horizon Center, Golf Course Road</v>
          </cell>
          <cell r="G1722" t="str">
            <v>Two Horizon Center, Golf Course Road, Gurgaon</v>
          </cell>
          <cell r="H1722">
            <v>77.095836500000004</v>
          </cell>
          <cell r="I1722">
            <v>28.451292899999999</v>
          </cell>
          <cell r="J1722" t="str">
            <v>Bakery, Desserts, Fast Food</v>
          </cell>
          <cell r="K1722">
            <v>400</v>
          </cell>
          <cell r="L1722" t="str">
            <v>Indian Rupees(Rs.)</v>
          </cell>
          <cell r="M1722" t="str">
            <v>No</v>
          </cell>
          <cell r="N1722" t="str">
            <v>Yes</v>
          </cell>
          <cell r="O1722">
            <v>1</v>
          </cell>
          <cell r="P1722">
            <v>3.7</v>
          </cell>
          <cell r="Q1722" t="str">
            <v>Good</v>
          </cell>
          <cell r="R1722">
            <v>16</v>
          </cell>
        </row>
        <row r="1723">
          <cell r="A1723">
            <v>18291200</v>
          </cell>
          <cell r="C1723" t="str">
            <v>India</v>
          </cell>
          <cell r="D1723" t="str">
            <v>Gurgaon</v>
          </cell>
          <cell r="E1723" t="str">
            <v>Town Hall,Two Horizon Center, Golf Course Road, Gurgaon</v>
          </cell>
          <cell r="F1723" t="str">
            <v>Two Horizon Center, Golf Course Road</v>
          </cell>
          <cell r="G1723" t="str">
            <v>Two Horizon Center, Golf Course Road, Gurgaon</v>
          </cell>
          <cell r="H1723">
            <v>77.096912000000003</v>
          </cell>
          <cell r="I1723">
            <v>28.450973659999999</v>
          </cell>
          <cell r="J1723" t="str">
            <v>Japanese, Thai, Italian, Asian</v>
          </cell>
          <cell r="K1723">
            <v>2500</v>
          </cell>
          <cell r="L1723" t="str">
            <v>Indian Rupees(Rs.)</v>
          </cell>
          <cell r="M1723" t="str">
            <v>Yes</v>
          </cell>
          <cell r="N1723" t="str">
            <v>No</v>
          </cell>
          <cell r="O1723">
            <v>4</v>
          </cell>
          <cell r="P1723">
            <v>3.5</v>
          </cell>
          <cell r="Q1723" t="str">
            <v>Good</v>
          </cell>
          <cell r="R1723">
            <v>13</v>
          </cell>
        </row>
        <row r="1724">
          <cell r="A1724">
            <v>18291198</v>
          </cell>
          <cell r="C1724" t="str">
            <v>India</v>
          </cell>
          <cell r="D1724" t="str">
            <v>Gurgaon</v>
          </cell>
          <cell r="E1724" t="str">
            <v>Whisky Samba,Two Horizon Center, Golf Course Road, Gurgaon</v>
          </cell>
          <cell r="F1724" t="str">
            <v>Two Horizon Center, Golf Course Road</v>
          </cell>
          <cell r="G1724" t="str">
            <v>Two Horizon Center, Golf Course Road, Gurgaon</v>
          </cell>
          <cell r="H1724">
            <v>77.096885520000001</v>
          </cell>
          <cell r="I1724">
            <v>28.451041750000002</v>
          </cell>
          <cell r="J1724" t="str">
            <v>Italian, Burger, Charcoal Grill</v>
          </cell>
          <cell r="K1724">
            <v>2500</v>
          </cell>
          <cell r="L1724" t="str">
            <v>Indian Rupees(Rs.)</v>
          </cell>
          <cell r="M1724" t="str">
            <v>Yes</v>
          </cell>
          <cell r="N1724" t="str">
            <v>No</v>
          </cell>
          <cell r="O1724">
            <v>4</v>
          </cell>
          <cell r="P1724">
            <v>3.8</v>
          </cell>
          <cell r="Q1724" t="str">
            <v>Good</v>
          </cell>
          <cell r="R1724">
            <v>127</v>
          </cell>
        </row>
        <row r="1725">
          <cell r="A1725">
            <v>18446404</v>
          </cell>
          <cell r="C1725" t="str">
            <v>India</v>
          </cell>
          <cell r="D1725" t="str">
            <v>Gurgaon</v>
          </cell>
          <cell r="E1725" t="str">
            <v>Chokola,Plot 131, Phase 1, Udyog Vihar, Gurgaon</v>
          </cell>
          <cell r="F1725" t="str">
            <v>Udyog Vihar</v>
          </cell>
          <cell r="G1725" t="str">
            <v>Udyog Vihar, Gurgaon</v>
          </cell>
          <cell r="H1725">
            <v>77.080139000000003</v>
          </cell>
          <cell r="I1725">
            <v>28.510971399999999</v>
          </cell>
          <cell r="J1725" t="str">
            <v>Bakery, Desserts, Bakery</v>
          </cell>
          <cell r="K1725">
            <v>700</v>
          </cell>
          <cell r="L1725" t="str">
            <v>Indian Rupees(Rs.)</v>
          </cell>
          <cell r="M1725" t="str">
            <v>No</v>
          </cell>
          <cell r="N1725" t="str">
            <v>No</v>
          </cell>
          <cell r="O1725">
            <v>2</v>
          </cell>
          <cell r="P1725">
            <v>3.1</v>
          </cell>
          <cell r="Q1725" t="str">
            <v>Average</v>
          </cell>
          <cell r="R1725">
            <v>6</v>
          </cell>
        </row>
        <row r="1726">
          <cell r="A1726">
            <v>6690</v>
          </cell>
          <cell r="C1726" t="str">
            <v>India</v>
          </cell>
          <cell r="D1726" t="str">
            <v>Gurgaon</v>
          </cell>
          <cell r="E1726" t="str">
            <v>Citrus Cafe - Lemon Tree Hotel,Lemon Tree Hotel, 886, DLF Phase 5, Udyog Vihar, Gurgaon</v>
          </cell>
          <cell r="F1726" t="str">
            <v>Udyog Vihar</v>
          </cell>
          <cell r="G1726" t="str">
            <v>Udyog Vihar, Gurgaon</v>
          </cell>
          <cell r="H1726">
            <v>77.086709600000006</v>
          </cell>
          <cell r="I1726">
            <v>28.502636800000001</v>
          </cell>
          <cell r="J1726" t="str">
            <v>Cafe</v>
          </cell>
          <cell r="K1726">
            <v>2000</v>
          </cell>
          <cell r="L1726" t="str">
            <v>Indian Rupees(Rs.)</v>
          </cell>
          <cell r="M1726" t="str">
            <v>No</v>
          </cell>
          <cell r="N1726" t="str">
            <v>No</v>
          </cell>
          <cell r="O1726">
            <v>4</v>
          </cell>
          <cell r="P1726">
            <v>2.7</v>
          </cell>
          <cell r="Q1726" t="str">
            <v>Average</v>
          </cell>
          <cell r="R1726">
            <v>27</v>
          </cell>
        </row>
        <row r="1727">
          <cell r="A1727">
            <v>306032</v>
          </cell>
          <cell r="C1727" t="str">
            <v>India</v>
          </cell>
          <cell r="D1727" t="str">
            <v>Gurgaon</v>
          </cell>
          <cell r="E1727" t="str">
            <v>Green Hut,Opposite Army Canteen, Rao Market, Jwala Mill Road, Sector 18, Udyog Vihar, Gurgaon</v>
          </cell>
          <cell r="F1727" t="str">
            <v>Udyog Vihar</v>
          </cell>
          <cell r="G1727" t="str">
            <v>Udyog Vihar, Gurgaon</v>
          </cell>
          <cell r="H1727">
            <v>77.075313899999998</v>
          </cell>
          <cell r="I1727">
            <v>28.5004986</v>
          </cell>
          <cell r="J1727" t="str">
            <v>North Indian, Chinese, Fast Food</v>
          </cell>
          <cell r="K1727">
            <v>600</v>
          </cell>
          <cell r="L1727" t="str">
            <v>Indian Rupees(Rs.)</v>
          </cell>
          <cell r="M1727" t="str">
            <v>No</v>
          </cell>
          <cell r="N1727" t="str">
            <v>No</v>
          </cell>
          <cell r="O1727">
            <v>2</v>
          </cell>
          <cell r="P1727">
            <v>2.8</v>
          </cell>
          <cell r="Q1727" t="str">
            <v>Average</v>
          </cell>
          <cell r="R1727">
            <v>23</v>
          </cell>
        </row>
        <row r="1728">
          <cell r="A1728">
            <v>18216898</v>
          </cell>
          <cell r="C1728" t="str">
            <v>India</v>
          </cell>
          <cell r="D1728" t="str">
            <v>Gurgaon</v>
          </cell>
          <cell r="E1728" t="str">
            <v>My Plate,Plot 243, 1st Floor, SP Infocity, Phase 1, Udyog Vihar, Gurgaon</v>
          </cell>
          <cell r="F1728" t="str">
            <v>Udyog Vihar</v>
          </cell>
          <cell r="G1728" t="str">
            <v>Udyog Vihar, Gurgaon</v>
          </cell>
          <cell r="H1728">
            <v>77.086214999999996</v>
          </cell>
          <cell r="I1728">
            <v>28.513031300000002</v>
          </cell>
          <cell r="J1728" t="str">
            <v>North Indian</v>
          </cell>
          <cell r="K1728">
            <v>200</v>
          </cell>
          <cell r="L1728" t="str">
            <v>Indian Rupees(Rs.)</v>
          </cell>
          <cell r="M1728" t="str">
            <v>No</v>
          </cell>
          <cell r="N1728" t="str">
            <v>No</v>
          </cell>
          <cell r="O1728">
            <v>1</v>
          </cell>
          <cell r="P1728">
            <v>3.1</v>
          </cell>
          <cell r="Q1728" t="str">
            <v>Average</v>
          </cell>
          <cell r="R1728">
            <v>6</v>
          </cell>
        </row>
        <row r="1729">
          <cell r="A1729">
            <v>310487</v>
          </cell>
          <cell r="C1729" t="str">
            <v>India</v>
          </cell>
          <cell r="D1729" t="str">
            <v>Gurgaon</v>
          </cell>
          <cell r="E1729" t="str">
            <v>PiccoLicko,Plot 74, Sector 18, Near IFFCO Chowk, Udyog Vihar, Gurgaon</v>
          </cell>
          <cell r="F1729" t="str">
            <v>Udyog Vihar</v>
          </cell>
          <cell r="G1729" t="str">
            <v>Udyog Vihar, Gurgaon</v>
          </cell>
          <cell r="H1729">
            <v>77.065261199999995</v>
          </cell>
          <cell r="I1729">
            <v>28.4875966</v>
          </cell>
          <cell r="J1729" t="str">
            <v>Desserts</v>
          </cell>
          <cell r="K1729">
            <v>200</v>
          </cell>
          <cell r="L1729" t="str">
            <v>Indian Rupees(Rs.)</v>
          </cell>
          <cell r="M1729" t="str">
            <v>No</v>
          </cell>
          <cell r="N1729" t="str">
            <v>Yes</v>
          </cell>
          <cell r="O1729">
            <v>1</v>
          </cell>
          <cell r="P1729">
            <v>3.3</v>
          </cell>
          <cell r="Q1729" t="str">
            <v>Average</v>
          </cell>
          <cell r="R1729">
            <v>12</v>
          </cell>
        </row>
        <row r="1730">
          <cell r="A1730">
            <v>18352277</v>
          </cell>
          <cell r="C1730" t="str">
            <v>India</v>
          </cell>
          <cell r="D1730" t="str">
            <v>Gurgaon</v>
          </cell>
          <cell r="E1730" t="str">
            <v>Pind Balluchi,Vanijya Nikunj, Shankar Chowk, Phase 5, Udyog Vihar, Gurgaon</v>
          </cell>
          <cell r="F1730" t="str">
            <v>Udyog Vihar</v>
          </cell>
          <cell r="G1730" t="str">
            <v>Udyog Vihar, Gurgaon</v>
          </cell>
          <cell r="H1730">
            <v>77.088159000000005</v>
          </cell>
          <cell r="I1730">
            <v>28.499116099999998</v>
          </cell>
          <cell r="J1730" t="str">
            <v>North Indian, Mughlai</v>
          </cell>
          <cell r="K1730">
            <v>1000</v>
          </cell>
          <cell r="L1730" t="str">
            <v>Indian Rupees(Rs.)</v>
          </cell>
          <cell r="M1730" t="str">
            <v>No</v>
          </cell>
          <cell r="N1730" t="str">
            <v>Yes</v>
          </cell>
          <cell r="O1730">
            <v>3</v>
          </cell>
          <cell r="P1730">
            <v>2.7</v>
          </cell>
          <cell r="Q1730" t="str">
            <v>Average</v>
          </cell>
          <cell r="R1730">
            <v>7</v>
          </cell>
        </row>
        <row r="1731">
          <cell r="A1731">
            <v>4185</v>
          </cell>
          <cell r="C1731" t="str">
            <v>India</v>
          </cell>
          <cell r="D1731" t="str">
            <v>Gurgaon</v>
          </cell>
          <cell r="E1731" t="str">
            <v>Raj Xpresso,238, Next to Plot 702, Peepal Chowk, Phase 5, Udyog Vihar, Gurgaon</v>
          </cell>
          <cell r="F1731" t="str">
            <v>Udyog Vihar</v>
          </cell>
          <cell r="G1731" t="str">
            <v>Udyog Vihar, Gurgaon</v>
          </cell>
          <cell r="H1731">
            <v>77.083834999999993</v>
          </cell>
          <cell r="I1731">
            <v>28.506391000000001</v>
          </cell>
          <cell r="J1731" t="str">
            <v>North Indian, Chinese</v>
          </cell>
          <cell r="K1731">
            <v>650</v>
          </cell>
          <cell r="L1731" t="str">
            <v>Indian Rupees(Rs.)</v>
          </cell>
          <cell r="M1731" t="str">
            <v>No</v>
          </cell>
          <cell r="N1731" t="str">
            <v>No</v>
          </cell>
          <cell r="O1731">
            <v>2</v>
          </cell>
          <cell r="P1731">
            <v>2.9</v>
          </cell>
          <cell r="Q1731" t="str">
            <v>Average</v>
          </cell>
          <cell r="R1731">
            <v>13</v>
          </cell>
        </row>
        <row r="1732">
          <cell r="A1732">
            <v>18374686</v>
          </cell>
          <cell r="C1732" t="str">
            <v>India</v>
          </cell>
          <cell r="D1732" t="str">
            <v>Gurgaon</v>
          </cell>
          <cell r="E1732" t="str">
            <v>Riders Hub,Vanijya Nikunj, Near Income Tax Office, Phase 5, Udyog Vihar, Gurgaon</v>
          </cell>
          <cell r="F1732" t="str">
            <v>Udyog Vihar</v>
          </cell>
          <cell r="G1732" t="str">
            <v>Udyog Vihar, Gurgaon</v>
          </cell>
          <cell r="H1732">
            <v>77.087968500000002</v>
          </cell>
          <cell r="I1732">
            <v>28.499172399999999</v>
          </cell>
          <cell r="J1732" t="str">
            <v>Chinese, Continental, North Indian</v>
          </cell>
          <cell r="K1732">
            <v>800</v>
          </cell>
          <cell r="L1732" t="str">
            <v>Indian Rupees(Rs.)</v>
          </cell>
          <cell r="M1732" t="str">
            <v>Yes</v>
          </cell>
          <cell r="N1732" t="str">
            <v>No</v>
          </cell>
          <cell r="O1732">
            <v>2</v>
          </cell>
          <cell r="P1732">
            <v>3.1</v>
          </cell>
          <cell r="Q1732" t="str">
            <v>Average</v>
          </cell>
          <cell r="R1732">
            <v>11</v>
          </cell>
        </row>
        <row r="1733">
          <cell r="A1733">
            <v>310870</v>
          </cell>
          <cell r="C1733" t="str">
            <v>India</v>
          </cell>
          <cell r="D1733" t="str">
            <v>Gurgaon</v>
          </cell>
          <cell r="E1733" t="str">
            <v>Shivani Catering Services,Shop 68, Rao Market, Electronics City, Udyog Vihar, Gurgaon</v>
          </cell>
          <cell r="F1733" t="str">
            <v>Udyog Vihar</v>
          </cell>
          <cell r="G1733" t="str">
            <v>Udyog Vihar, Gurgaon</v>
          </cell>
          <cell r="H1733">
            <v>77.072860500000004</v>
          </cell>
          <cell r="I1733">
            <v>28.501125200000001</v>
          </cell>
          <cell r="J1733" t="str">
            <v>North Indian, Chinese</v>
          </cell>
          <cell r="K1733">
            <v>500</v>
          </cell>
          <cell r="L1733" t="str">
            <v>Indian Rupees(Rs.)</v>
          </cell>
          <cell r="M1733" t="str">
            <v>No</v>
          </cell>
          <cell r="N1733" t="str">
            <v>No</v>
          </cell>
          <cell r="O1733">
            <v>2</v>
          </cell>
          <cell r="P1733">
            <v>3.1</v>
          </cell>
          <cell r="Q1733" t="str">
            <v>Average</v>
          </cell>
          <cell r="R1733">
            <v>17</v>
          </cell>
        </row>
        <row r="1734">
          <cell r="A1734">
            <v>18435802</v>
          </cell>
          <cell r="C1734" t="str">
            <v>India</v>
          </cell>
          <cell r="D1734" t="str">
            <v>Gurgaon</v>
          </cell>
          <cell r="E1734" t="str">
            <v>The Diet Kitchen,Udyog Vihar, Gurgaon</v>
          </cell>
          <cell r="F1734" t="str">
            <v>Udyog Vihar</v>
          </cell>
          <cell r="G1734" t="str">
            <v>Udyog Vihar, Gurgaon</v>
          </cell>
          <cell r="H1734">
            <v>77.083562200000003</v>
          </cell>
          <cell r="I1734">
            <v>28.5009896</v>
          </cell>
          <cell r="J1734" t="str">
            <v>Continental, Healthy Food</v>
          </cell>
          <cell r="K1734">
            <v>700</v>
          </cell>
          <cell r="L1734" t="str">
            <v>Indian Rupees(Rs.)</v>
          </cell>
          <cell r="M1734" t="str">
            <v>No</v>
          </cell>
          <cell r="N1734" t="str">
            <v>Yes</v>
          </cell>
          <cell r="O1734">
            <v>2</v>
          </cell>
          <cell r="P1734">
            <v>3.3</v>
          </cell>
          <cell r="Q1734" t="str">
            <v>Average</v>
          </cell>
          <cell r="R1734">
            <v>7</v>
          </cell>
        </row>
        <row r="1735">
          <cell r="A1735">
            <v>311788</v>
          </cell>
          <cell r="C1735" t="str">
            <v>India</v>
          </cell>
          <cell r="D1735" t="str">
            <v>Gurgaon</v>
          </cell>
          <cell r="E1735" t="str">
            <v>The Gr8 Taste of India,Enkay Tower, Phase 5, Udyog Vihar, Gurgaon</v>
          </cell>
          <cell r="F1735" t="str">
            <v>Udyog Vihar</v>
          </cell>
          <cell r="G1735" t="str">
            <v>Udyog Vihar, Gurgaon</v>
          </cell>
          <cell r="H1735">
            <v>77.086752399999995</v>
          </cell>
          <cell r="I1735">
            <v>28.497558399999999</v>
          </cell>
          <cell r="J1735" t="str">
            <v>North Indian, Fast Food</v>
          </cell>
          <cell r="K1735">
            <v>400</v>
          </cell>
          <cell r="L1735" t="str">
            <v>Indian Rupees(Rs.)</v>
          </cell>
          <cell r="M1735" t="str">
            <v>No</v>
          </cell>
          <cell r="N1735" t="str">
            <v>Yes</v>
          </cell>
          <cell r="O1735">
            <v>1</v>
          </cell>
          <cell r="P1735">
            <v>3</v>
          </cell>
          <cell r="Q1735" t="str">
            <v>Average</v>
          </cell>
          <cell r="R1735">
            <v>10</v>
          </cell>
        </row>
        <row r="1736">
          <cell r="A1736">
            <v>312301</v>
          </cell>
          <cell r="C1736" t="str">
            <v>India</v>
          </cell>
          <cell r="D1736" t="str">
            <v>Gurgaon</v>
          </cell>
          <cell r="E1736" t="str">
            <v>World Art Cafe,183, Nimitya, Phase I, Udyog Vihar, Gurgaon</v>
          </cell>
          <cell r="F1736" t="str">
            <v>Udyog Vihar</v>
          </cell>
          <cell r="G1736" t="str">
            <v>Udyog Vihar, Gurgaon</v>
          </cell>
          <cell r="H1736">
            <v>77.084243400000005</v>
          </cell>
          <cell r="I1736">
            <v>28.512041700000001</v>
          </cell>
          <cell r="J1736" t="str">
            <v>Cafe</v>
          </cell>
          <cell r="K1736">
            <v>500</v>
          </cell>
          <cell r="L1736" t="str">
            <v>Indian Rupees(Rs.)</v>
          </cell>
          <cell r="M1736" t="str">
            <v>No</v>
          </cell>
          <cell r="N1736" t="str">
            <v>No</v>
          </cell>
          <cell r="O1736">
            <v>2</v>
          </cell>
          <cell r="P1736">
            <v>3.3</v>
          </cell>
          <cell r="Q1736" t="str">
            <v>Average</v>
          </cell>
          <cell r="R1736">
            <v>10</v>
          </cell>
        </row>
        <row r="1737">
          <cell r="A1737">
            <v>18175242</v>
          </cell>
          <cell r="C1737" t="str">
            <v>India</v>
          </cell>
          <cell r="D1737" t="str">
            <v>Gurgaon</v>
          </cell>
          <cell r="E1737" t="str">
            <v>XLNC Bakers,Udyog Vihar, Gurgaon</v>
          </cell>
          <cell r="F1737" t="str">
            <v>Udyog Vihar</v>
          </cell>
          <cell r="G1737" t="str">
            <v>Udyog Vihar, Gurgaon</v>
          </cell>
          <cell r="H1737">
            <v>77.080100000000002</v>
          </cell>
          <cell r="I1737">
            <v>28.5140563</v>
          </cell>
          <cell r="J1737" t="str">
            <v>Bakery</v>
          </cell>
          <cell r="K1737">
            <v>150</v>
          </cell>
          <cell r="L1737" t="str">
            <v>Indian Rupees(Rs.)</v>
          </cell>
          <cell r="M1737" t="str">
            <v>No</v>
          </cell>
          <cell r="N1737" t="str">
            <v>No</v>
          </cell>
          <cell r="O1737">
            <v>1</v>
          </cell>
          <cell r="P1737">
            <v>2.9</v>
          </cell>
          <cell r="Q1737" t="str">
            <v>Average</v>
          </cell>
          <cell r="R1737">
            <v>4</v>
          </cell>
        </row>
        <row r="1738">
          <cell r="A1738">
            <v>18350142</v>
          </cell>
          <cell r="C1738" t="str">
            <v>India</v>
          </cell>
          <cell r="D1738" t="str">
            <v>Gurgaon</v>
          </cell>
          <cell r="E1738" t="str">
            <v>Adventure Food,Food Court, Infocity, Udyog Vihar, Gurgaon</v>
          </cell>
          <cell r="F1738" t="str">
            <v>Udyog Vihar</v>
          </cell>
          <cell r="G1738" t="str">
            <v>Udyog Vihar, Gurgaon</v>
          </cell>
          <cell r="H1738">
            <v>77.086214999999996</v>
          </cell>
          <cell r="I1738">
            <v>28.513031300000002</v>
          </cell>
          <cell r="J1738" t="str">
            <v>Fast Food</v>
          </cell>
          <cell r="K1738">
            <v>150</v>
          </cell>
          <cell r="L1738" t="str">
            <v>Indian Rupees(Rs.)</v>
          </cell>
          <cell r="M1738" t="str">
            <v>No</v>
          </cell>
          <cell r="N1738" t="str">
            <v>No</v>
          </cell>
          <cell r="O1738">
            <v>1</v>
          </cell>
          <cell r="P1738">
            <v>0</v>
          </cell>
          <cell r="Q1738" t="str">
            <v>Not rated</v>
          </cell>
          <cell r="R1738">
            <v>0</v>
          </cell>
        </row>
        <row r="1739">
          <cell r="A1739">
            <v>18463967</v>
          </cell>
          <cell r="C1739" t="str">
            <v>India</v>
          </cell>
          <cell r="D1739" t="str">
            <v>Gurgaon</v>
          </cell>
          <cell r="E1739" t="str">
            <v>Baba Da Dhaba,Near Hanuman Mandir</v>
          </cell>
          <cell r="F1739" t="str">
            <v>Udyog Vihar</v>
          </cell>
          <cell r="G1739" t="str">
            <v>Udyog Vihar, Gurgaon</v>
          </cell>
          <cell r="H1739">
            <v>77.075763120000005</v>
          </cell>
          <cell r="I1739">
            <v>28.511508320000001</v>
          </cell>
          <cell r="J1739" t="str">
            <v>North Indian</v>
          </cell>
          <cell r="K1739">
            <v>500</v>
          </cell>
          <cell r="L1739" t="str">
            <v>Indian Rupees(Rs.)</v>
          </cell>
          <cell r="M1739" t="str">
            <v>No</v>
          </cell>
          <cell r="N1739" t="str">
            <v>No</v>
          </cell>
          <cell r="O1739">
            <v>2</v>
          </cell>
          <cell r="P1739">
            <v>0</v>
          </cell>
          <cell r="Q1739" t="str">
            <v>Not rated</v>
          </cell>
          <cell r="R1739">
            <v>0</v>
          </cell>
        </row>
        <row r="1740">
          <cell r="A1740">
            <v>18463954</v>
          </cell>
          <cell r="C1740" t="str">
            <v>India</v>
          </cell>
          <cell r="D1740" t="str">
            <v>Gurgaon</v>
          </cell>
          <cell r="E1740" t="str">
            <v>Bandhani Fast Food,353, Udyog Vihar, Gurgaon</v>
          </cell>
          <cell r="F1740" t="str">
            <v>Udyog Vihar</v>
          </cell>
          <cell r="G1740" t="str">
            <v>Udyog Vihar, Gurgaon</v>
          </cell>
          <cell r="H1740">
            <v>77.082343899999998</v>
          </cell>
          <cell r="I1740">
            <v>28.501277999999999</v>
          </cell>
          <cell r="J1740" t="str">
            <v>North Indian</v>
          </cell>
          <cell r="K1740">
            <v>300</v>
          </cell>
          <cell r="L1740" t="str">
            <v>Indian Rupees(Rs.)</v>
          </cell>
          <cell r="M1740" t="str">
            <v>No</v>
          </cell>
          <cell r="N1740" t="str">
            <v>No</v>
          </cell>
          <cell r="O1740">
            <v>1</v>
          </cell>
          <cell r="P1740">
            <v>0</v>
          </cell>
          <cell r="Q1740" t="str">
            <v>Not rated</v>
          </cell>
          <cell r="R1740">
            <v>0</v>
          </cell>
        </row>
        <row r="1741">
          <cell r="A1741">
            <v>18463969</v>
          </cell>
          <cell r="C1741" t="str">
            <v>India</v>
          </cell>
          <cell r="D1741" t="str">
            <v>Gurgaon</v>
          </cell>
          <cell r="E1741" t="str">
            <v>Bhai Ji Dhaba,Hanuman Mandir, Phase-1, Udyog Vihar, Gurgaon</v>
          </cell>
          <cell r="F1741" t="str">
            <v>Udyog Vihar</v>
          </cell>
          <cell r="G1741" t="str">
            <v>Udyog Vihar, Gurgaon</v>
          </cell>
          <cell r="H1741">
            <v>77.0755585</v>
          </cell>
          <cell r="I1741">
            <v>28.511513000000001</v>
          </cell>
          <cell r="J1741" t="str">
            <v>North Indian</v>
          </cell>
          <cell r="K1741">
            <v>500</v>
          </cell>
          <cell r="L1741" t="str">
            <v>Indian Rupees(Rs.)</v>
          </cell>
          <cell r="M1741" t="str">
            <v>No</v>
          </cell>
          <cell r="N1741" t="str">
            <v>No</v>
          </cell>
          <cell r="O1741">
            <v>2</v>
          </cell>
          <cell r="P1741">
            <v>0</v>
          </cell>
          <cell r="Q1741" t="str">
            <v>Not rated</v>
          </cell>
          <cell r="R1741">
            <v>0</v>
          </cell>
        </row>
        <row r="1742">
          <cell r="A1742">
            <v>18350144</v>
          </cell>
          <cell r="C1742" t="str">
            <v>India</v>
          </cell>
          <cell r="D1742" t="str">
            <v>Gurgaon</v>
          </cell>
          <cell r="E1742" t="str">
            <v>Bikaner Sweets,Shop 7, Sector 18, HUDA Complex, Sarhaul Village, Udyog Vihar, Gurgaon</v>
          </cell>
          <cell r="F1742" t="str">
            <v>Udyog Vihar</v>
          </cell>
          <cell r="G1742" t="str">
            <v>Udyog Vihar, Gurgaon</v>
          </cell>
          <cell r="H1742">
            <v>77.067077299999994</v>
          </cell>
          <cell r="I1742">
            <v>28.4905933</v>
          </cell>
          <cell r="J1742" t="str">
            <v>North Indian, South Indian, Chinese</v>
          </cell>
          <cell r="K1742">
            <v>300</v>
          </cell>
          <cell r="L1742" t="str">
            <v>Indian Rupees(Rs.)</v>
          </cell>
          <cell r="M1742" t="str">
            <v>No</v>
          </cell>
          <cell r="N1742" t="str">
            <v>No</v>
          </cell>
          <cell r="O1742">
            <v>1</v>
          </cell>
          <cell r="P1742">
            <v>0</v>
          </cell>
          <cell r="Q1742" t="str">
            <v>Not rated</v>
          </cell>
          <cell r="R1742">
            <v>2</v>
          </cell>
        </row>
        <row r="1743">
          <cell r="A1743">
            <v>18466414</v>
          </cell>
          <cell r="C1743" t="str">
            <v>India</v>
          </cell>
          <cell r="D1743" t="str">
            <v>Gurgaon</v>
          </cell>
          <cell r="E1743" t="str">
            <v>Cafe Coffee Day,Infotech Center, Old Delhi Gurgaon Road, IDPL Township, Sector 22A, Udyog Vihar, Gurgaon</v>
          </cell>
          <cell r="F1743" t="str">
            <v>Udyog Vihar</v>
          </cell>
          <cell r="G1743" t="str">
            <v>Udyog Vihar, Gurgaon</v>
          </cell>
          <cell r="H1743">
            <v>0</v>
          </cell>
          <cell r="I1743">
            <v>0</v>
          </cell>
          <cell r="J1743" t="str">
            <v>Cafe</v>
          </cell>
          <cell r="K1743">
            <v>450</v>
          </cell>
          <cell r="L1743" t="str">
            <v>Indian Rupees(Rs.)</v>
          </cell>
          <cell r="M1743" t="str">
            <v>No</v>
          </cell>
          <cell r="N1743" t="str">
            <v>No</v>
          </cell>
          <cell r="O1743">
            <v>1</v>
          </cell>
          <cell r="P1743">
            <v>0</v>
          </cell>
          <cell r="Q1743" t="str">
            <v>Not rated</v>
          </cell>
          <cell r="R1743">
            <v>0</v>
          </cell>
        </row>
        <row r="1744">
          <cell r="A1744">
            <v>18332976</v>
          </cell>
          <cell r="C1744" t="str">
            <v>India</v>
          </cell>
          <cell r="D1744" t="str">
            <v>Gurgaon</v>
          </cell>
          <cell r="E1744" t="str">
            <v>Cake 24x7,Plot 424, Satguru Farm, Opposite Maruti Gate 1, Sector 18, Udyog Vihar, Gurgaon</v>
          </cell>
          <cell r="F1744" t="str">
            <v>Udyog Vihar</v>
          </cell>
          <cell r="G1744" t="str">
            <v>Udyog Vihar, Gurgaon</v>
          </cell>
          <cell r="H1744">
            <v>77.062716100000003</v>
          </cell>
          <cell r="I1744">
            <v>28.496969100000001</v>
          </cell>
          <cell r="J1744" t="str">
            <v>Bakery, Desserts</v>
          </cell>
          <cell r="K1744">
            <v>450</v>
          </cell>
          <cell r="L1744" t="str">
            <v>Indian Rupees(Rs.)</v>
          </cell>
          <cell r="M1744" t="str">
            <v>No</v>
          </cell>
          <cell r="N1744" t="str">
            <v>Yes</v>
          </cell>
          <cell r="O1744">
            <v>1</v>
          </cell>
          <cell r="P1744">
            <v>0</v>
          </cell>
          <cell r="Q1744" t="str">
            <v>Not rated</v>
          </cell>
          <cell r="R1744">
            <v>2</v>
          </cell>
        </row>
        <row r="1745">
          <cell r="A1745">
            <v>18412860</v>
          </cell>
          <cell r="C1745" t="str">
            <v>India</v>
          </cell>
          <cell r="D1745" t="str">
            <v>Gurgaon</v>
          </cell>
          <cell r="E1745" t="str">
            <v>Chaayos,Plot 243, Tower A, SP Infocity, Udyog Vihar Phase 1, Sector 20, Udyog Vihar, Gurgaon</v>
          </cell>
          <cell r="F1745" t="str">
            <v>Udyog Vihar</v>
          </cell>
          <cell r="G1745" t="str">
            <v>Udyog Vihar, Gurgaon</v>
          </cell>
          <cell r="H1745">
            <v>77.086214999999996</v>
          </cell>
          <cell r="I1745">
            <v>28.513031300000002</v>
          </cell>
          <cell r="J1745" t="str">
            <v>Cafe, Tea</v>
          </cell>
          <cell r="K1745">
            <v>400</v>
          </cell>
          <cell r="L1745" t="str">
            <v>Indian Rupees(Rs.)</v>
          </cell>
          <cell r="M1745" t="str">
            <v>No</v>
          </cell>
          <cell r="N1745" t="str">
            <v>Yes</v>
          </cell>
          <cell r="O1745">
            <v>1</v>
          </cell>
          <cell r="P1745">
            <v>0</v>
          </cell>
          <cell r="Q1745" t="str">
            <v>Not rated</v>
          </cell>
          <cell r="R1745">
            <v>3</v>
          </cell>
        </row>
        <row r="1746">
          <cell r="A1746">
            <v>18391133</v>
          </cell>
          <cell r="C1746" t="str">
            <v>India</v>
          </cell>
          <cell r="D1746" t="str">
            <v>Gurgaon</v>
          </cell>
          <cell r="E1746" t="str">
            <v>Chauhan Hotel,Shop 5, HUDA Market, Sector 18, Udyog Vihar, Gurgaon</v>
          </cell>
          <cell r="F1746" t="str">
            <v>Udyog Vihar</v>
          </cell>
          <cell r="G1746" t="str">
            <v>Udyog Vihar, Gurgaon</v>
          </cell>
          <cell r="H1746">
            <v>77.067104599999993</v>
          </cell>
          <cell r="I1746">
            <v>28.490532200000001</v>
          </cell>
          <cell r="J1746" t="str">
            <v>North Indian</v>
          </cell>
          <cell r="K1746">
            <v>200</v>
          </cell>
          <cell r="L1746" t="str">
            <v>Indian Rupees(Rs.)</v>
          </cell>
          <cell r="M1746" t="str">
            <v>No</v>
          </cell>
          <cell r="N1746" t="str">
            <v>No</v>
          </cell>
          <cell r="O1746">
            <v>1</v>
          </cell>
          <cell r="P1746">
            <v>0</v>
          </cell>
          <cell r="Q1746" t="str">
            <v>Not rated</v>
          </cell>
          <cell r="R1746">
            <v>0</v>
          </cell>
        </row>
        <row r="1747">
          <cell r="A1747">
            <v>18311952</v>
          </cell>
          <cell r="C1747" t="str">
            <v>India</v>
          </cell>
          <cell r="D1747" t="str">
            <v>Gurgaon</v>
          </cell>
          <cell r="E1747" t="str">
            <v>Costa Coffee,Airtel Centre Bharti Airtel Ltd, 5th Floor, Plot 16, Phase 4, Udyog Vihar, Gurgaon</v>
          </cell>
          <cell r="F1747" t="str">
            <v>Udyog Vihar</v>
          </cell>
          <cell r="G1747" t="str">
            <v>Udyog Vihar, Gurgaon</v>
          </cell>
          <cell r="H1747">
            <v>77.079917859999995</v>
          </cell>
          <cell r="I1747">
            <v>28.49125312</v>
          </cell>
          <cell r="J1747" t="str">
            <v>Cafe</v>
          </cell>
          <cell r="K1747">
            <v>600</v>
          </cell>
          <cell r="L1747" t="str">
            <v>Indian Rupees(Rs.)</v>
          </cell>
          <cell r="M1747" t="str">
            <v>No</v>
          </cell>
          <cell r="N1747" t="str">
            <v>No</v>
          </cell>
          <cell r="O1747">
            <v>2</v>
          </cell>
          <cell r="P1747">
            <v>0</v>
          </cell>
          <cell r="Q1747" t="str">
            <v>Not rated</v>
          </cell>
          <cell r="R1747">
            <v>2</v>
          </cell>
        </row>
        <row r="1748">
          <cell r="A1748">
            <v>18350138</v>
          </cell>
          <cell r="C1748" t="str">
            <v>India</v>
          </cell>
          <cell r="D1748" t="str">
            <v>Gurgaon</v>
          </cell>
          <cell r="E1748" t="str">
            <v>Dheeraj Vaishno Dhaba,Rao Chattar Singh Market, Opposite Siemens Sarhaul Village, Udyog Vihar, Gurgaon</v>
          </cell>
          <cell r="F1748" t="str">
            <v>Udyog Vihar</v>
          </cell>
          <cell r="G1748" t="str">
            <v>Udyog Vihar, Gurgaon</v>
          </cell>
          <cell r="H1748">
            <v>77.0673441</v>
          </cell>
          <cell r="I1748">
            <v>28.490722300000002</v>
          </cell>
          <cell r="J1748" t="str">
            <v>North Indian</v>
          </cell>
          <cell r="K1748">
            <v>200</v>
          </cell>
          <cell r="L1748" t="str">
            <v>Indian Rupees(Rs.)</v>
          </cell>
          <cell r="M1748" t="str">
            <v>No</v>
          </cell>
          <cell r="N1748" t="str">
            <v>No</v>
          </cell>
          <cell r="O1748">
            <v>1</v>
          </cell>
          <cell r="P1748">
            <v>0</v>
          </cell>
          <cell r="Q1748" t="str">
            <v>Not rated</v>
          </cell>
          <cell r="R1748">
            <v>0</v>
          </cell>
        </row>
        <row r="1749">
          <cell r="A1749">
            <v>313078</v>
          </cell>
          <cell r="C1749" t="str">
            <v>India</v>
          </cell>
          <cell r="D1749" t="str">
            <v>Gurgaon</v>
          </cell>
          <cell r="E1749" t="str">
            <v>Domino's Pizza,SCO 35, HUDA Commercial Complex, Udyog Vihar, Gurgaon</v>
          </cell>
          <cell r="F1749" t="str">
            <v>Udyog Vihar</v>
          </cell>
          <cell r="G1749" t="str">
            <v>Udyog Vihar, Gurgaon</v>
          </cell>
          <cell r="H1749">
            <v>77.067069000000004</v>
          </cell>
          <cell r="I1749">
            <v>28.4899846</v>
          </cell>
          <cell r="J1749" t="str">
            <v>Pizza, Fast Food</v>
          </cell>
          <cell r="K1749">
            <v>700</v>
          </cell>
          <cell r="L1749" t="str">
            <v>Indian Rupees(Rs.)</v>
          </cell>
          <cell r="M1749" t="str">
            <v>No</v>
          </cell>
          <cell r="N1749" t="str">
            <v>No</v>
          </cell>
          <cell r="O1749">
            <v>2</v>
          </cell>
          <cell r="P1749">
            <v>0</v>
          </cell>
          <cell r="Q1749" t="str">
            <v>Not rated</v>
          </cell>
          <cell r="R1749">
            <v>3</v>
          </cell>
        </row>
        <row r="1750">
          <cell r="A1750">
            <v>18265716</v>
          </cell>
          <cell r="C1750" t="str">
            <v>India</v>
          </cell>
          <cell r="D1750" t="str">
            <v>Gurgaon</v>
          </cell>
          <cell r="E1750" t="str">
            <v>Food Ka Adda,Plot 481, Ground Floor, Phase 5, Udyog Vihar, Gurgaon</v>
          </cell>
          <cell r="F1750" t="str">
            <v>Udyog Vihar</v>
          </cell>
          <cell r="G1750" t="str">
            <v>Udyog Vihar, Gurgaon</v>
          </cell>
          <cell r="H1750">
            <v>77.085990199999998</v>
          </cell>
          <cell r="I1750">
            <v>28.498892600000001</v>
          </cell>
          <cell r="J1750" t="str">
            <v>North Indian, Chinese, South Indian</v>
          </cell>
          <cell r="K1750">
            <v>400</v>
          </cell>
          <cell r="L1750" t="str">
            <v>Indian Rupees(Rs.)</v>
          </cell>
          <cell r="M1750" t="str">
            <v>No</v>
          </cell>
          <cell r="N1750" t="str">
            <v>No</v>
          </cell>
          <cell r="O1750">
            <v>1</v>
          </cell>
          <cell r="P1750">
            <v>0</v>
          </cell>
          <cell r="Q1750" t="str">
            <v>Not rated</v>
          </cell>
          <cell r="R1750">
            <v>3</v>
          </cell>
        </row>
        <row r="1751">
          <cell r="A1751">
            <v>18382370</v>
          </cell>
          <cell r="C1751" t="str">
            <v>India</v>
          </cell>
          <cell r="D1751" t="str">
            <v>Gurgaon</v>
          </cell>
          <cell r="E1751" t="str">
            <v>iKitchen,Plot 477, Sector 18, Sarhaul, Phase IV, Udyog Vihar, Gurgaon</v>
          </cell>
          <cell r="F1751" t="str">
            <v>Udyog Vihar</v>
          </cell>
          <cell r="G1751" t="str">
            <v>Udyog Vihar, Gurgaon</v>
          </cell>
          <cell r="H1751">
            <v>77.07016754</v>
          </cell>
          <cell r="I1751">
            <v>28.49064636</v>
          </cell>
          <cell r="J1751" t="str">
            <v>North Indian, Chinese, Italian</v>
          </cell>
          <cell r="K1751">
            <v>650</v>
          </cell>
          <cell r="L1751" t="str">
            <v>Indian Rupees(Rs.)</v>
          </cell>
          <cell r="M1751" t="str">
            <v>No</v>
          </cell>
          <cell r="N1751" t="str">
            <v>Yes</v>
          </cell>
          <cell r="O1751">
            <v>2</v>
          </cell>
          <cell r="P1751">
            <v>0</v>
          </cell>
          <cell r="Q1751" t="str">
            <v>Not rated</v>
          </cell>
          <cell r="R1751">
            <v>2</v>
          </cell>
        </row>
        <row r="1752">
          <cell r="A1752">
            <v>18421451</v>
          </cell>
          <cell r="C1752" t="str">
            <v>India</v>
          </cell>
          <cell r="D1752" t="str">
            <v>Gurgaon</v>
          </cell>
          <cell r="E1752" t="str">
            <v>Knights Kitchen,93-B, Phase 5, Udyog Vihar, Gurgaon</v>
          </cell>
          <cell r="F1752" t="str">
            <v>Udyog Vihar</v>
          </cell>
          <cell r="G1752" t="str">
            <v>Udyog Vihar, Gurgaon</v>
          </cell>
          <cell r="H1752">
            <v>77.083652099999995</v>
          </cell>
          <cell r="I1752">
            <v>28.4996537</v>
          </cell>
          <cell r="J1752" t="str">
            <v>North Indian</v>
          </cell>
          <cell r="K1752">
            <v>200</v>
          </cell>
          <cell r="L1752" t="str">
            <v>Indian Rupees(Rs.)</v>
          </cell>
          <cell r="M1752" t="str">
            <v>No</v>
          </cell>
          <cell r="N1752" t="str">
            <v>No</v>
          </cell>
          <cell r="O1752">
            <v>1</v>
          </cell>
          <cell r="P1752">
            <v>0</v>
          </cell>
          <cell r="Q1752" t="str">
            <v>Not rated</v>
          </cell>
          <cell r="R1752">
            <v>0</v>
          </cell>
        </row>
        <row r="1753">
          <cell r="A1753">
            <v>18427204</v>
          </cell>
          <cell r="C1753" t="str">
            <v>India</v>
          </cell>
          <cell r="D1753" t="str">
            <v>Gurgaon</v>
          </cell>
          <cell r="E1753" t="str">
            <v>Ku-Kukdu-Ku,Near DCB ATM, Vimal Yadav Wali Galli, Sarhaul Village, Udyog Vihar, Gurgaon</v>
          </cell>
          <cell r="F1753" t="str">
            <v>Udyog Vihar</v>
          </cell>
          <cell r="G1753" t="str">
            <v>Udyog Vihar, Gurgaon</v>
          </cell>
          <cell r="H1753">
            <v>77.066564900000003</v>
          </cell>
          <cell r="I1753">
            <v>28.487253299999999</v>
          </cell>
          <cell r="J1753" t="str">
            <v>North Indian</v>
          </cell>
          <cell r="K1753">
            <v>250</v>
          </cell>
          <cell r="L1753" t="str">
            <v>Indian Rupees(Rs.)</v>
          </cell>
          <cell r="M1753" t="str">
            <v>No</v>
          </cell>
          <cell r="N1753" t="str">
            <v>No</v>
          </cell>
          <cell r="O1753">
            <v>1</v>
          </cell>
          <cell r="P1753">
            <v>0</v>
          </cell>
          <cell r="Q1753" t="str">
            <v>Not rated</v>
          </cell>
          <cell r="R1753">
            <v>0</v>
          </cell>
        </row>
        <row r="1754">
          <cell r="A1754">
            <v>18352171</v>
          </cell>
          <cell r="C1754" t="str">
            <v>India</v>
          </cell>
          <cell r="D1754" t="str">
            <v>Gurgaon</v>
          </cell>
          <cell r="E1754" t="str">
            <v>Mogambo Kitchen,Plot 581, Phase 5, Udyog Vihar, Gurgaon</v>
          </cell>
          <cell r="F1754" t="str">
            <v>Udyog Vihar</v>
          </cell>
          <cell r="G1754" t="str">
            <v>Udyog Vihar, Gurgaon</v>
          </cell>
          <cell r="H1754">
            <v>77.083400699999999</v>
          </cell>
          <cell r="I1754">
            <v>28.497882100000002</v>
          </cell>
          <cell r="J1754" t="str">
            <v>North Indian</v>
          </cell>
          <cell r="K1754">
            <v>200</v>
          </cell>
          <cell r="L1754" t="str">
            <v>Indian Rupees(Rs.)</v>
          </cell>
          <cell r="M1754" t="str">
            <v>No</v>
          </cell>
          <cell r="N1754" t="str">
            <v>No</v>
          </cell>
          <cell r="O1754">
            <v>1</v>
          </cell>
          <cell r="P1754">
            <v>0</v>
          </cell>
          <cell r="Q1754" t="str">
            <v>Not rated</v>
          </cell>
          <cell r="R1754">
            <v>0</v>
          </cell>
        </row>
        <row r="1755">
          <cell r="A1755">
            <v>18458633</v>
          </cell>
          <cell r="C1755" t="str">
            <v>India</v>
          </cell>
          <cell r="D1755" t="str">
            <v>Gurgaon</v>
          </cell>
          <cell r="E1755" t="str">
            <v>Noore-e-Seva,Shop 3, Huda Market, Sarahel, Udyog Vihar, Gurgaon</v>
          </cell>
          <cell r="F1755" t="str">
            <v>Udyog Vihar</v>
          </cell>
          <cell r="G1755" t="str">
            <v>Udyog Vihar, Gurgaon</v>
          </cell>
          <cell r="H1755">
            <v>77.067177700000002</v>
          </cell>
          <cell r="I1755">
            <v>28.490597000000001</v>
          </cell>
          <cell r="J1755" t="str">
            <v>Mughlai, Biryani</v>
          </cell>
          <cell r="K1755">
            <v>150</v>
          </cell>
          <cell r="L1755" t="str">
            <v>Indian Rupees(Rs.)</v>
          </cell>
          <cell r="M1755" t="str">
            <v>No</v>
          </cell>
          <cell r="N1755" t="str">
            <v>No</v>
          </cell>
          <cell r="O1755">
            <v>1</v>
          </cell>
          <cell r="P1755">
            <v>0</v>
          </cell>
          <cell r="Q1755" t="str">
            <v>Not rated</v>
          </cell>
          <cell r="R1755">
            <v>0</v>
          </cell>
        </row>
        <row r="1756">
          <cell r="A1756">
            <v>18306504</v>
          </cell>
          <cell r="C1756" t="str">
            <v>India</v>
          </cell>
          <cell r="D1756" t="str">
            <v>Gurgaon</v>
          </cell>
          <cell r="E1756" t="str">
            <v>Premier Bite,243, Phase 1, Udyog Vihar, Gurgaon</v>
          </cell>
          <cell r="F1756" t="str">
            <v>Udyog Vihar</v>
          </cell>
          <cell r="G1756" t="str">
            <v>Udyog Vihar, Gurgaon</v>
          </cell>
          <cell r="H1756">
            <v>77.086169999999996</v>
          </cell>
          <cell r="I1756">
            <v>28.5128925</v>
          </cell>
          <cell r="J1756" t="str">
            <v>North Indian, Chinese, South Indian</v>
          </cell>
          <cell r="K1756">
            <v>400</v>
          </cell>
          <cell r="L1756" t="str">
            <v>Indian Rupees(Rs.)</v>
          </cell>
          <cell r="M1756" t="str">
            <v>No</v>
          </cell>
          <cell r="N1756" t="str">
            <v>No</v>
          </cell>
          <cell r="O1756">
            <v>1</v>
          </cell>
          <cell r="P1756">
            <v>0</v>
          </cell>
          <cell r="Q1756" t="str">
            <v>Not rated</v>
          </cell>
          <cell r="R1756">
            <v>1</v>
          </cell>
        </row>
        <row r="1757">
          <cell r="A1757">
            <v>18458319</v>
          </cell>
          <cell r="C1757" t="str">
            <v>India</v>
          </cell>
          <cell r="D1757" t="str">
            <v>Gurgaon</v>
          </cell>
          <cell r="E1757" t="str">
            <v>Renu Sweets &amp; Restaurant,Main Market Sarhaol, Opposite Siemens Company, Udyog Vihar, Gurgaon</v>
          </cell>
          <cell r="F1757" t="str">
            <v>Udyog Vihar</v>
          </cell>
          <cell r="G1757" t="str">
            <v>Udyog Vihar, Gurgaon</v>
          </cell>
          <cell r="H1757">
            <v>77.069375300000004</v>
          </cell>
          <cell r="I1757">
            <v>28.4909024</v>
          </cell>
          <cell r="J1757" t="str">
            <v>North Indian</v>
          </cell>
          <cell r="K1757">
            <v>300</v>
          </cell>
          <cell r="L1757" t="str">
            <v>Indian Rupees(Rs.)</v>
          </cell>
          <cell r="M1757" t="str">
            <v>No</v>
          </cell>
          <cell r="N1757" t="str">
            <v>No</v>
          </cell>
          <cell r="O1757">
            <v>1</v>
          </cell>
          <cell r="P1757">
            <v>0</v>
          </cell>
          <cell r="Q1757" t="str">
            <v>Not rated</v>
          </cell>
          <cell r="R1757">
            <v>0</v>
          </cell>
        </row>
        <row r="1758">
          <cell r="A1758">
            <v>18463955</v>
          </cell>
          <cell r="C1758" t="str">
            <v>India</v>
          </cell>
          <cell r="D1758" t="str">
            <v>Gurgaon</v>
          </cell>
          <cell r="E1758" t="str">
            <v>Street Foods by Punjab Grill,Location Varies, Udyog Vihar, Gurgaon</v>
          </cell>
          <cell r="F1758" t="str">
            <v>Udyog Vihar</v>
          </cell>
          <cell r="G1758" t="str">
            <v>Udyog Vihar, Gurgaon</v>
          </cell>
          <cell r="H1758">
            <v>77.081314000000006</v>
          </cell>
          <cell r="I1758">
            <v>28.499966700000002</v>
          </cell>
          <cell r="J1758" t="str">
            <v>Street Food, North Indian</v>
          </cell>
          <cell r="K1758">
            <v>600</v>
          </cell>
          <cell r="L1758" t="str">
            <v>Indian Rupees(Rs.)</v>
          </cell>
          <cell r="M1758" t="str">
            <v>No</v>
          </cell>
          <cell r="N1758" t="str">
            <v>No</v>
          </cell>
          <cell r="O1758">
            <v>2</v>
          </cell>
          <cell r="P1758">
            <v>0</v>
          </cell>
          <cell r="Q1758" t="str">
            <v>Not rated</v>
          </cell>
          <cell r="R1758">
            <v>1</v>
          </cell>
        </row>
        <row r="1759">
          <cell r="A1759">
            <v>18337883</v>
          </cell>
          <cell r="C1759" t="str">
            <v>India</v>
          </cell>
          <cell r="D1759" t="str">
            <v>Gurgaon</v>
          </cell>
          <cell r="E1759" t="str">
            <v>Tpot,Plot 241, Smile Group, Udyog Vihar, Gurgaon</v>
          </cell>
          <cell r="F1759" t="str">
            <v>Udyog Vihar</v>
          </cell>
          <cell r="G1759" t="str">
            <v>Udyog Vihar, Gurgaon</v>
          </cell>
          <cell r="H1759">
            <v>77.085902000000004</v>
          </cell>
          <cell r="I1759">
            <v>28.509467999999998</v>
          </cell>
          <cell r="J1759" t="str">
            <v>Cafe</v>
          </cell>
          <cell r="K1759">
            <v>400</v>
          </cell>
          <cell r="L1759" t="str">
            <v>Indian Rupees(Rs.)</v>
          </cell>
          <cell r="M1759" t="str">
            <v>No</v>
          </cell>
          <cell r="N1759" t="str">
            <v>Yes</v>
          </cell>
          <cell r="O1759">
            <v>1</v>
          </cell>
          <cell r="P1759">
            <v>0</v>
          </cell>
          <cell r="Q1759" t="str">
            <v>Not rated</v>
          </cell>
          <cell r="R1759">
            <v>1</v>
          </cell>
        </row>
        <row r="1760">
          <cell r="A1760">
            <v>18391145</v>
          </cell>
          <cell r="C1760" t="str">
            <v>India</v>
          </cell>
          <cell r="D1760" t="str">
            <v>Gurgaon</v>
          </cell>
          <cell r="E1760" t="str">
            <v>Uttrakhand Bohra Bhojnalaya &amp; Fast Food,Main Sarhol Village, Opposite Siemens Office, Udyog Vihar, Gurgaon</v>
          </cell>
          <cell r="F1760" t="str">
            <v>Udyog Vihar</v>
          </cell>
          <cell r="G1760" t="str">
            <v>Udyog Vihar, Gurgaon</v>
          </cell>
          <cell r="H1760">
            <v>77.068349699999999</v>
          </cell>
          <cell r="I1760">
            <v>28.490741499999999</v>
          </cell>
          <cell r="J1760" t="str">
            <v>North Indian</v>
          </cell>
          <cell r="K1760">
            <v>200</v>
          </cell>
          <cell r="L1760" t="str">
            <v>Indian Rupees(Rs.)</v>
          </cell>
          <cell r="M1760" t="str">
            <v>No</v>
          </cell>
          <cell r="N1760" t="str">
            <v>No</v>
          </cell>
          <cell r="O1760">
            <v>1</v>
          </cell>
          <cell r="P1760">
            <v>0</v>
          </cell>
          <cell r="Q1760" t="str">
            <v>Not rated</v>
          </cell>
          <cell r="R1760">
            <v>0</v>
          </cell>
        </row>
        <row r="1761">
          <cell r="A1761">
            <v>18277216</v>
          </cell>
          <cell r="C1761" t="str">
            <v>India</v>
          </cell>
          <cell r="D1761" t="str">
            <v>Gurgaon</v>
          </cell>
          <cell r="E1761" t="str">
            <v>Uttrakhand Dhaba,Near Ram Chowk, Udyog Vihar, Gurgaon</v>
          </cell>
          <cell r="F1761" t="str">
            <v>Udyog Vihar</v>
          </cell>
          <cell r="G1761" t="str">
            <v>Udyog Vihar, Gurgaon</v>
          </cell>
          <cell r="H1761">
            <v>77.076210200000006</v>
          </cell>
          <cell r="I1761">
            <v>28.511479699999999</v>
          </cell>
          <cell r="J1761" t="str">
            <v>North Indian</v>
          </cell>
          <cell r="K1761">
            <v>200</v>
          </cell>
          <cell r="L1761" t="str">
            <v>Indian Rupees(Rs.)</v>
          </cell>
          <cell r="M1761" t="str">
            <v>No</v>
          </cell>
          <cell r="N1761" t="str">
            <v>No</v>
          </cell>
          <cell r="O1761">
            <v>1</v>
          </cell>
          <cell r="P1761">
            <v>0</v>
          </cell>
          <cell r="Q1761" t="str">
            <v>Not rated</v>
          </cell>
          <cell r="R1761">
            <v>0</v>
          </cell>
        </row>
        <row r="1762">
          <cell r="A1762">
            <v>312592</v>
          </cell>
          <cell r="C1762" t="str">
            <v>India</v>
          </cell>
          <cell r="D1762" t="str">
            <v>Gurgaon</v>
          </cell>
          <cell r="E1762" t="str">
            <v>Tea Halt,Ground Floor, Unitech Cyber Park, Sector 39, Gurgaon</v>
          </cell>
          <cell r="F1762" t="str">
            <v>Unitech Cyber Park, Sector 39, Gurgaon</v>
          </cell>
          <cell r="G1762" t="str">
            <v>Unitech Cyber Park, Sector 39, Gurgaon, Gurgaon</v>
          </cell>
          <cell r="H1762">
            <v>77.055501899999996</v>
          </cell>
          <cell r="I1762">
            <v>28.443247</v>
          </cell>
          <cell r="J1762" t="str">
            <v>Cafe</v>
          </cell>
          <cell r="K1762">
            <v>400</v>
          </cell>
          <cell r="L1762" t="str">
            <v>Indian Rupees(Rs.)</v>
          </cell>
          <cell r="M1762" t="str">
            <v>No</v>
          </cell>
          <cell r="N1762" t="str">
            <v>Yes</v>
          </cell>
          <cell r="O1762">
            <v>1</v>
          </cell>
          <cell r="P1762">
            <v>3.1</v>
          </cell>
          <cell r="Q1762" t="str">
            <v>Average</v>
          </cell>
          <cell r="R1762">
            <v>82</v>
          </cell>
        </row>
        <row r="1763">
          <cell r="A1763">
            <v>9273</v>
          </cell>
          <cell r="C1763" t="str">
            <v>India</v>
          </cell>
          <cell r="D1763" t="str">
            <v>Gurgaon</v>
          </cell>
          <cell r="E1763" t="str">
            <v>Dunkin' Donuts,7, Tower C, Unitech Cyber Park, Sector 39, Gurgaon</v>
          </cell>
          <cell r="F1763" t="str">
            <v>Unitech Cyber Park, Sector 39, Gurgaon</v>
          </cell>
          <cell r="G1763" t="str">
            <v>Unitech Cyber Park, Sector 39, Gurgaon, Gurgaon</v>
          </cell>
          <cell r="H1763">
            <v>77.056334800000002</v>
          </cell>
          <cell r="I1763">
            <v>28.442912400000001</v>
          </cell>
          <cell r="J1763" t="str">
            <v>Burger, Desserts, Fast Food</v>
          </cell>
          <cell r="K1763">
            <v>600</v>
          </cell>
          <cell r="L1763" t="str">
            <v>Indian Rupees(Rs.)</v>
          </cell>
          <cell r="M1763" t="str">
            <v>No</v>
          </cell>
          <cell r="N1763" t="str">
            <v>Yes</v>
          </cell>
          <cell r="O1763">
            <v>2</v>
          </cell>
          <cell r="P1763">
            <v>3.5</v>
          </cell>
          <cell r="Q1763" t="str">
            <v>Good</v>
          </cell>
          <cell r="R1763">
            <v>302</v>
          </cell>
        </row>
        <row r="1764">
          <cell r="A1764">
            <v>309134</v>
          </cell>
          <cell r="C1764" t="str">
            <v>India</v>
          </cell>
          <cell r="D1764" t="str">
            <v>Gurgaon</v>
          </cell>
          <cell r="E1764" t="str">
            <v>Indian Bistro Company,Unit 3, Tower B, Unitech Cyber Park, Sector 39, Gurgaon</v>
          </cell>
          <cell r="F1764" t="str">
            <v>Unitech Cyber Park, Sector 39, Gurgaon</v>
          </cell>
          <cell r="G1764" t="str">
            <v>Unitech Cyber Park, Sector 39, Gurgaon, Gurgaon</v>
          </cell>
          <cell r="H1764">
            <v>77.055035009999997</v>
          </cell>
          <cell r="I1764">
            <v>28.44359498</v>
          </cell>
          <cell r="J1764" t="str">
            <v>North Indian</v>
          </cell>
          <cell r="K1764">
            <v>750</v>
          </cell>
          <cell r="L1764" t="str">
            <v>Indian Rupees(Rs.)</v>
          </cell>
          <cell r="M1764" t="str">
            <v>No</v>
          </cell>
          <cell r="N1764" t="str">
            <v>No</v>
          </cell>
          <cell r="O1764">
            <v>2</v>
          </cell>
          <cell r="P1764">
            <v>3.7</v>
          </cell>
          <cell r="Q1764" t="str">
            <v>Good</v>
          </cell>
          <cell r="R1764">
            <v>276</v>
          </cell>
        </row>
        <row r="1765">
          <cell r="A1765">
            <v>18458638</v>
          </cell>
          <cell r="C1765" t="str">
            <v>India</v>
          </cell>
          <cell r="D1765" t="str">
            <v>Gurgaon</v>
          </cell>
          <cell r="E1765" t="str">
            <v>Department of Food and Social Affair,Unitech Cyber Park, Behind Tower A, Sector 39, Gurgaon</v>
          </cell>
          <cell r="F1765" t="str">
            <v>Unitech Cyber Park, Sector 39, Gurgaon</v>
          </cell>
          <cell r="G1765" t="str">
            <v>Unitech Cyber Park, Sector 39, Gurgaon, Gurgaon</v>
          </cell>
          <cell r="H1765">
            <v>0</v>
          </cell>
          <cell r="I1765">
            <v>0</v>
          </cell>
          <cell r="J1765" t="str">
            <v>Fast Food</v>
          </cell>
          <cell r="K1765">
            <v>300</v>
          </cell>
          <cell r="L1765" t="str">
            <v>Indian Rupees(Rs.)</v>
          </cell>
          <cell r="M1765" t="str">
            <v>No</v>
          </cell>
          <cell r="N1765" t="str">
            <v>No</v>
          </cell>
          <cell r="O1765">
            <v>1</v>
          </cell>
          <cell r="P1765">
            <v>0</v>
          </cell>
          <cell r="Q1765" t="str">
            <v>Not rated</v>
          </cell>
          <cell r="R1765">
            <v>0</v>
          </cell>
        </row>
        <row r="1766">
          <cell r="A1766">
            <v>18337882</v>
          </cell>
          <cell r="C1766" t="str">
            <v>India</v>
          </cell>
          <cell r="D1766" t="str">
            <v>Gurgaon</v>
          </cell>
          <cell r="E1766" t="str">
            <v>Tpot,Unitech Cyber Park, Sector 39, Gurgaon, Gurgaon</v>
          </cell>
          <cell r="F1766" t="str">
            <v>Unitech Cyber Park, Sector 39, Gurgaon</v>
          </cell>
          <cell r="G1766" t="str">
            <v>Unitech Cyber Park, Sector 39, Gurgaon, Gurgaon</v>
          </cell>
          <cell r="H1766">
            <v>77.056311399999998</v>
          </cell>
          <cell r="I1766">
            <v>28.4435939</v>
          </cell>
          <cell r="J1766" t="str">
            <v>Cafe</v>
          </cell>
          <cell r="K1766">
            <v>800</v>
          </cell>
          <cell r="L1766" t="str">
            <v>Indian Rupees(Rs.)</v>
          </cell>
          <cell r="M1766" t="str">
            <v>No</v>
          </cell>
          <cell r="N1766" t="str">
            <v>Yes</v>
          </cell>
          <cell r="O1766">
            <v>2</v>
          </cell>
          <cell r="P1766">
            <v>0</v>
          </cell>
          <cell r="Q1766" t="str">
            <v>Not rated</v>
          </cell>
          <cell r="R1766">
            <v>3</v>
          </cell>
        </row>
        <row r="1767">
          <cell r="A1767">
            <v>18237342</v>
          </cell>
          <cell r="C1767" t="str">
            <v>India</v>
          </cell>
          <cell r="D1767" t="str">
            <v>Gurgaon</v>
          </cell>
          <cell r="E1767" t="str">
            <v>Anaaj,Food Court, Unitech Infospace, Sector 21, Gurgaon</v>
          </cell>
          <cell r="F1767" t="str">
            <v>Unitech Infospace, Sector 21, Gurgaon</v>
          </cell>
          <cell r="G1767" t="str">
            <v>Unitech Infospace, Sector 21, Gurgaon, Gurgaon</v>
          </cell>
          <cell r="H1767">
            <v>77.0714665</v>
          </cell>
          <cell r="I1767">
            <v>28.509640300000001</v>
          </cell>
          <cell r="J1767" t="str">
            <v>North Indian, Fast Food</v>
          </cell>
          <cell r="K1767">
            <v>500</v>
          </cell>
          <cell r="L1767" t="str">
            <v>Indian Rupees(Rs.)</v>
          </cell>
          <cell r="M1767" t="str">
            <v>No</v>
          </cell>
          <cell r="N1767" t="str">
            <v>No</v>
          </cell>
          <cell r="O1767">
            <v>2</v>
          </cell>
          <cell r="P1767">
            <v>2.9</v>
          </cell>
          <cell r="Q1767" t="str">
            <v>Average</v>
          </cell>
          <cell r="R1767">
            <v>7</v>
          </cell>
        </row>
        <row r="1768">
          <cell r="A1768">
            <v>18383550</v>
          </cell>
          <cell r="C1768" t="str">
            <v>India</v>
          </cell>
          <cell r="D1768" t="str">
            <v>Gurgaon</v>
          </cell>
          <cell r="E1768" t="str">
            <v>Au Bon Pain,New Food court, 12-A, Ground Floor, Unitech Infospace, Sector 21, Gurgaon</v>
          </cell>
          <cell r="F1768" t="str">
            <v>Unitech Infospace, Sector 21, Gurgaon</v>
          </cell>
          <cell r="G1768" t="str">
            <v>Unitech Infospace, Sector 21, Gurgaon, Gurgaon</v>
          </cell>
          <cell r="H1768">
            <v>77.072361740000005</v>
          </cell>
          <cell r="I1768">
            <v>28.510559950000001</v>
          </cell>
          <cell r="J1768" t="str">
            <v>Cafe, Bakery</v>
          </cell>
          <cell r="K1768">
            <v>600</v>
          </cell>
          <cell r="L1768" t="str">
            <v>Indian Rupees(Rs.)</v>
          </cell>
          <cell r="M1768" t="str">
            <v>No</v>
          </cell>
          <cell r="N1768" t="str">
            <v>No</v>
          </cell>
          <cell r="O1768">
            <v>2</v>
          </cell>
          <cell r="P1768">
            <v>2.8</v>
          </cell>
          <cell r="Q1768" t="str">
            <v>Average</v>
          </cell>
          <cell r="R1768">
            <v>8</v>
          </cell>
        </row>
        <row r="1769">
          <cell r="A1769">
            <v>302243</v>
          </cell>
          <cell r="C1769" t="str">
            <v>India</v>
          </cell>
          <cell r="D1769" t="str">
            <v>Gurgaon</v>
          </cell>
          <cell r="E1769" t="str">
            <v>Cafe Coffee Day,Unitech Infospace, Sector 21, Gurgaon</v>
          </cell>
          <cell r="F1769" t="str">
            <v>Unitech Infospace, Sector 21, Gurgaon</v>
          </cell>
          <cell r="G1769" t="str">
            <v>Unitech Infospace, Sector 21, Gurgaon, Gurgaon</v>
          </cell>
          <cell r="H1769">
            <v>77.0715115</v>
          </cell>
          <cell r="I1769">
            <v>28.509779000000002</v>
          </cell>
          <cell r="J1769" t="str">
            <v>Cafe</v>
          </cell>
          <cell r="K1769">
            <v>450</v>
          </cell>
          <cell r="L1769" t="str">
            <v>Indian Rupees(Rs.)</v>
          </cell>
          <cell r="M1769" t="str">
            <v>No</v>
          </cell>
          <cell r="N1769" t="str">
            <v>No</v>
          </cell>
          <cell r="O1769">
            <v>1</v>
          </cell>
          <cell r="P1769">
            <v>3.1</v>
          </cell>
          <cell r="Q1769" t="str">
            <v>Average</v>
          </cell>
          <cell r="R1769">
            <v>10</v>
          </cell>
        </row>
        <row r="1770">
          <cell r="A1770">
            <v>18294576</v>
          </cell>
          <cell r="C1770" t="str">
            <v>India</v>
          </cell>
          <cell r="D1770" t="str">
            <v>Gurgaon</v>
          </cell>
          <cell r="E1770" t="str">
            <v>Cafe Friends,Shop 14, Unitech Infospace, Sector 21, Gurgaon</v>
          </cell>
          <cell r="F1770" t="str">
            <v>Unitech Infospace, Sector 21, Gurgaon</v>
          </cell>
          <cell r="G1770" t="str">
            <v>Unitech Infospace, Sector 21, Gurgaon, Gurgaon</v>
          </cell>
          <cell r="H1770">
            <v>77.071265800000006</v>
          </cell>
          <cell r="I1770">
            <v>28.5095992</v>
          </cell>
          <cell r="J1770" t="str">
            <v>Cafe, Fast Food, Street Food</v>
          </cell>
          <cell r="K1770">
            <v>600</v>
          </cell>
          <cell r="L1770" t="str">
            <v>Indian Rupees(Rs.)</v>
          </cell>
          <cell r="M1770" t="str">
            <v>No</v>
          </cell>
          <cell r="N1770" t="str">
            <v>No</v>
          </cell>
          <cell r="O1770">
            <v>2</v>
          </cell>
          <cell r="P1770">
            <v>3.2</v>
          </cell>
          <cell r="Q1770" t="str">
            <v>Average</v>
          </cell>
          <cell r="R1770">
            <v>31</v>
          </cell>
        </row>
        <row r="1771">
          <cell r="A1771">
            <v>18233603</v>
          </cell>
          <cell r="C1771" t="str">
            <v>India</v>
          </cell>
          <cell r="D1771" t="str">
            <v>Gurgaon</v>
          </cell>
          <cell r="E1771" t="str">
            <v>Chinese Bistro,Food Court, Unitech Infospace, Sector 21, Gurgaon</v>
          </cell>
          <cell r="F1771" t="str">
            <v>Unitech Infospace, Sector 21, Gurgaon</v>
          </cell>
          <cell r="G1771" t="str">
            <v>Unitech Infospace, Sector 21, Gurgaon, Gurgaon</v>
          </cell>
          <cell r="H1771">
            <v>77.0714665</v>
          </cell>
          <cell r="I1771">
            <v>28.509640300000001</v>
          </cell>
          <cell r="J1771" t="str">
            <v>Chinese</v>
          </cell>
          <cell r="K1771">
            <v>600</v>
          </cell>
          <cell r="L1771" t="str">
            <v>Indian Rupees(Rs.)</v>
          </cell>
          <cell r="M1771" t="str">
            <v>No</v>
          </cell>
          <cell r="N1771" t="str">
            <v>No</v>
          </cell>
          <cell r="O1771">
            <v>2</v>
          </cell>
          <cell r="P1771">
            <v>2.9</v>
          </cell>
          <cell r="Q1771" t="str">
            <v>Average</v>
          </cell>
          <cell r="R1771">
            <v>5</v>
          </cell>
        </row>
        <row r="1772">
          <cell r="A1772">
            <v>304182</v>
          </cell>
          <cell r="C1772" t="str">
            <v>India</v>
          </cell>
          <cell r="D1772" t="str">
            <v>Gurgaon</v>
          </cell>
          <cell r="E1772" t="str">
            <v>Dunkin' Donuts,Unit 2, Ground Floor, Amenity Block, Unitech Infospace, Sector 21, Gurgaon</v>
          </cell>
          <cell r="F1772" t="str">
            <v>Unitech Infospace, Sector 21, Gurgaon</v>
          </cell>
          <cell r="G1772" t="str">
            <v>Unitech Infospace, Sector 21, Gurgaon, Gurgaon</v>
          </cell>
          <cell r="H1772">
            <v>77.0715115</v>
          </cell>
          <cell r="I1772">
            <v>28.509779000000002</v>
          </cell>
          <cell r="J1772" t="str">
            <v>Burger, Desserts, Fast Food</v>
          </cell>
          <cell r="K1772">
            <v>600</v>
          </cell>
          <cell r="L1772" t="str">
            <v>Indian Rupees(Rs.)</v>
          </cell>
          <cell r="M1772" t="str">
            <v>No</v>
          </cell>
          <cell r="N1772" t="str">
            <v>No</v>
          </cell>
          <cell r="O1772">
            <v>2</v>
          </cell>
          <cell r="P1772">
            <v>3.4</v>
          </cell>
          <cell r="Q1772" t="str">
            <v>Average</v>
          </cell>
          <cell r="R1772">
            <v>87</v>
          </cell>
        </row>
        <row r="1773">
          <cell r="A1773">
            <v>18396424</v>
          </cell>
          <cell r="C1773" t="str">
            <v>India</v>
          </cell>
          <cell r="D1773" t="str">
            <v>Gurgaon</v>
          </cell>
          <cell r="E1773" t="str">
            <v>Madras Coffee House,Unit 7, SEZ Block 4 Aminity, Unitech Infospace, Sector 21, Gurgaon</v>
          </cell>
          <cell r="F1773" t="str">
            <v>Unitech Infospace, Sector 21, Gurgaon</v>
          </cell>
          <cell r="G1773" t="str">
            <v>Unitech Infospace, Sector 21, Gurgaon, Gurgaon</v>
          </cell>
          <cell r="H1773">
            <v>77.072051099999996</v>
          </cell>
          <cell r="I1773">
            <v>28.510368700000001</v>
          </cell>
          <cell r="J1773" t="str">
            <v>South Indian</v>
          </cell>
          <cell r="K1773">
            <v>300</v>
          </cell>
          <cell r="L1773" t="str">
            <v>Indian Rupees(Rs.)</v>
          </cell>
          <cell r="M1773" t="str">
            <v>No</v>
          </cell>
          <cell r="N1773" t="str">
            <v>No</v>
          </cell>
          <cell r="O1773">
            <v>1</v>
          </cell>
          <cell r="P1773">
            <v>3</v>
          </cell>
          <cell r="Q1773" t="str">
            <v>Average</v>
          </cell>
          <cell r="R1773">
            <v>4</v>
          </cell>
        </row>
        <row r="1774">
          <cell r="A1774">
            <v>9967</v>
          </cell>
          <cell r="C1774" t="str">
            <v>India</v>
          </cell>
          <cell r="D1774" t="str">
            <v>Gurgaon</v>
          </cell>
          <cell r="E1774" t="str">
            <v>McDonald's,3, Ground Floor, Amenity Block, Unitech Infospace, Sector 21, Gurgaon</v>
          </cell>
          <cell r="F1774" t="str">
            <v>Unitech Infospace, Sector 21, Gurgaon</v>
          </cell>
          <cell r="G1774" t="str">
            <v>Unitech Infospace, Sector 21, Gurgaon, Gurgaon</v>
          </cell>
          <cell r="H1774">
            <v>77.0714215</v>
          </cell>
          <cell r="I1774">
            <v>28.509680700000001</v>
          </cell>
          <cell r="J1774" t="str">
            <v>Fast Food, Burger</v>
          </cell>
          <cell r="K1774">
            <v>500</v>
          </cell>
          <cell r="L1774" t="str">
            <v>Indian Rupees(Rs.)</v>
          </cell>
          <cell r="M1774" t="str">
            <v>No</v>
          </cell>
          <cell r="N1774" t="str">
            <v>No</v>
          </cell>
          <cell r="O1774">
            <v>2</v>
          </cell>
          <cell r="P1774">
            <v>3.3</v>
          </cell>
          <cell r="Q1774" t="str">
            <v>Average</v>
          </cell>
          <cell r="R1774">
            <v>35</v>
          </cell>
        </row>
        <row r="1775">
          <cell r="A1775">
            <v>18350125</v>
          </cell>
          <cell r="C1775" t="str">
            <v>India</v>
          </cell>
          <cell r="D1775" t="str">
            <v>Gurgaon</v>
          </cell>
          <cell r="E1775" t="str">
            <v>Nukkadwala,Unit 7, SEZ Block 4 Aminity, Unitech Infospace, Sector 21, Gurgaon</v>
          </cell>
          <cell r="F1775" t="str">
            <v>Unitech Infospace, Sector 21, Gurgaon</v>
          </cell>
          <cell r="G1775" t="str">
            <v>Unitech Infospace, Sector 21, Gurgaon, Gurgaon</v>
          </cell>
          <cell r="H1775">
            <v>77.071998640000004</v>
          </cell>
          <cell r="I1775">
            <v>28.51028625</v>
          </cell>
          <cell r="J1775" t="str">
            <v>Fast Food, Street Food</v>
          </cell>
          <cell r="K1775">
            <v>300</v>
          </cell>
          <cell r="L1775" t="str">
            <v>Indian Rupees(Rs.)</v>
          </cell>
          <cell r="M1775" t="str">
            <v>No</v>
          </cell>
          <cell r="N1775" t="str">
            <v>No</v>
          </cell>
          <cell r="O1775">
            <v>1</v>
          </cell>
          <cell r="P1775">
            <v>3.2</v>
          </cell>
          <cell r="Q1775" t="str">
            <v>Average</v>
          </cell>
          <cell r="R1775">
            <v>25</v>
          </cell>
        </row>
        <row r="1776">
          <cell r="A1776">
            <v>302248</v>
          </cell>
          <cell r="C1776" t="str">
            <v>India</v>
          </cell>
          <cell r="D1776" t="str">
            <v>Gurgaon</v>
          </cell>
          <cell r="E1776" t="str">
            <v>Salad Chef,Unitech Infospace, Sector 21, Gurgaon</v>
          </cell>
          <cell r="F1776" t="str">
            <v>Unitech Infospace, Sector 21, Gurgaon</v>
          </cell>
          <cell r="G1776" t="str">
            <v>Unitech Infospace, Sector 21, Gurgaon, Gurgaon</v>
          </cell>
          <cell r="H1776">
            <v>77.071280139999999</v>
          </cell>
          <cell r="I1776">
            <v>28.5095226</v>
          </cell>
          <cell r="J1776" t="str">
            <v>Healthy Food, Fast Food, Salad</v>
          </cell>
          <cell r="K1776">
            <v>400</v>
          </cell>
          <cell r="L1776" t="str">
            <v>Indian Rupees(Rs.)</v>
          </cell>
          <cell r="M1776" t="str">
            <v>No</v>
          </cell>
          <cell r="N1776" t="str">
            <v>Yes</v>
          </cell>
          <cell r="O1776">
            <v>1</v>
          </cell>
          <cell r="P1776">
            <v>3.2</v>
          </cell>
          <cell r="Q1776" t="str">
            <v>Average</v>
          </cell>
          <cell r="R1776">
            <v>44</v>
          </cell>
        </row>
        <row r="1777">
          <cell r="A1777">
            <v>310531</v>
          </cell>
          <cell r="C1777" t="str">
            <v>India</v>
          </cell>
          <cell r="D1777" t="str">
            <v>Gurgaon</v>
          </cell>
          <cell r="E1777" t="str">
            <v>Subway,Food Court, Ground Floor, Unitech Infospace, Sector 21, Gurgaon</v>
          </cell>
          <cell r="F1777" t="str">
            <v>Unitech Infospace, Sector 21, Gurgaon</v>
          </cell>
          <cell r="G1777" t="str">
            <v>Unitech Infospace, Sector 21, Gurgaon, Gurgaon</v>
          </cell>
          <cell r="H1777">
            <v>77.0715115</v>
          </cell>
          <cell r="I1777">
            <v>28.509779000000002</v>
          </cell>
          <cell r="J1777" t="str">
            <v>American, Fast Food, Salad, Healthy Food</v>
          </cell>
          <cell r="K1777">
            <v>500</v>
          </cell>
          <cell r="L1777" t="str">
            <v>Indian Rupees(Rs.)</v>
          </cell>
          <cell r="M1777" t="str">
            <v>No</v>
          </cell>
          <cell r="N1777" t="str">
            <v>No</v>
          </cell>
          <cell r="O1777">
            <v>2</v>
          </cell>
          <cell r="P1777">
            <v>3.3</v>
          </cell>
          <cell r="Q1777" t="str">
            <v>Average</v>
          </cell>
          <cell r="R1777">
            <v>27</v>
          </cell>
        </row>
        <row r="1778">
          <cell r="A1778">
            <v>312708</v>
          </cell>
          <cell r="C1778" t="str">
            <v>India</v>
          </cell>
          <cell r="D1778" t="str">
            <v>Gurgaon</v>
          </cell>
          <cell r="E1778" t="str">
            <v>Tea Halt,Food Court, Basement, Amenity Block, Unitech Infospace, Sector 21, Gurgaon</v>
          </cell>
          <cell r="F1778" t="str">
            <v>Unitech Infospace, Sector 21, Gurgaon</v>
          </cell>
          <cell r="G1778" t="str">
            <v>Unitech Infospace, Sector 21, Gurgaon, Gurgaon</v>
          </cell>
          <cell r="H1778">
            <v>77.0715115</v>
          </cell>
          <cell r="I1778">
            <v>28.509779000000002</v>
          </cell>
          <cell r="J1778" t="str">
            <v>Cafe</v>
          </cell>
          <cell r="K1778">
            <v>400</v>
          </cell>
          <cell r="L1778" t="str">
            <v>Indian Rupees(Rs.)</v>
          </cell>
          <cell r="M1778" t="str">
            <v>No</v>
          </cell>
          <cell r="N1778" t="str">
            <v>Yes</v>
          </cell>
          <cell r="O1778">
            <v>1</v>
          </cell>
          <cell r="P1778">
            <v>2.7</v>
          </cell>
          <cell r="Q1778" t="str">
            <v>Average</v>
          </cell>
          <cell r="R1778">
            <v>14</v>
          </cell>
        </row>
        <row r="1779">
          <cell r="A1779">
            <v>18175288</v>
          </cell>
          <cell r="C1779" t="str">
            <v>India</v>
          </cell>
          <cell r="D1779" t="str">
            <v>Gurgaon</v>
          </cell>
          <cell r="E1779" t="str">
            <v>The Kachori Co.,Amenity Block, Unitech Infospace, Old Delhi-Gurgaon Road, Sector 21, Gurgaon</v>
          </cell>
          <cell r="F1779" t="str">
            <v>Unitech Infospace, Sector 21, Gurgaon</v>
          </cell>
          <cell r="G1779" t="str">
            <v>Unitech Infospace, Sector 21, Gurgaon, Gurgaon</v>
          </cell>
          <cell r="H1779">
            <v>77.071470300000001</v>
          </cell>
          <cell r="I1779">
            <v>28.509685399999999</v>
          </cell>
          <cell r="J1779" t="str">
            <v>Street Food</v>
          </cell>
          <cell r="K1779">
            <v>200</v>
          </cell>
          <cell r="L1779" t="str">
            <v>Indian Rupees(Rs.)</v>
          </cell>
          <cell r="M1779" t="str">
            <v>No</v>
          </cell>
          <cell r="N1779" t="str">
            <v>No</v>
          </cell>
          <cell r="O1779">
            <v>1</v>
          </cell>
          <cell r="P1779">
            <v>2.5</v>
          </cell>
          <cell r="Q1779" t="str">
            <v>Average</v>
          </cell>
          <cell r="R1779">
            <v>11</v>
          </cell>
        </row>
        <row r="1780">
          <cell r="A1780">
            <v>18124368</v>
          </cell>
          <cell r="C1780" t="str">
            <v>India</v>
          </cell>
          <cell r="D1780" t="str">
            <v>Gurgaon</v>
          </cell>
          <cell r="E1780" t="str">
            <v>Urban Dhaba,Food Court, Basement 1, Unitech Infospace, Sector 21, Gurgaon</v>
          </cell>
          <cell r="F1780" t="str">
            <v>Unitech Infospace, Sector 21, Gurgaon</v>
          </cell>
          <cell r="G1780" t="str">
            <v>Unitech Infospace, Sector 21, Gurgaon, Gurgaon</v>
          </cell>
          <cell r="H1780">
            <v>77.0714665</v>
          </cell>
          <cell r="I1780">
            <v>28.509640300000001</v>
          </cell>
          <cell r="J1780" t="str">
            <v>North Indian</v>
          </cell>
          <cell r="K1780">
            <v>700</v>
          </cell>
          <cell r="L1780" t="str">
            <v>Indian Rupees(Rs.)</v>
          </cell>
          <cell r="M1780" t="str">
            <v>No</v>
          </cell>
          <cell r="N1780" t="str">
            <v>Yes</v>
          </cell>
          <cell r="O1780">
            <v>2</v>
          </cell>
          <cell r="P1780">
            <v>3.2</v>
          </cell>
          <cell r="Q1780" t="str">
            <v>Average</v>
          </cell>
          <cell r="R1780">
            <v>11</v>
          </cell>
        </row>
        <row r="1781">
          <cell r="A1781">
            <v>18371415</v>
          </cell>
          <cell r="C1781" t="str">
            <v>India</v>
          </cell>
          <cell r="D1781" t="str">
            <v>Gurgaon</v>
          </cell>
          <cell r="E1781" t="str">
            <v>A Piece of Paris,Next to Citibank ATM, Unitech Infospace, Sector 21, Gurgaon</v>
          </cell>
          <cell r="F1781" t="str">
            <v>Unitech Infospace, Sector 21, Gurgaon</v>
          </cell>
          <cell r="G1781" t="str">
            <v>Unitech Infospace, Sector 21, Gurgaon, Gurgaon</v>
          </cell>
          <cell r="H1781">
            <v>77.071687800000007</v>
          </cell>
          <cell r="I1781">
            <v>28.510247</v>
          </cell>
          <cell r="J1781" t="str">
            <v>Desserts, Bakery</v>
          </cell>
          <cell r="K1781">
            <v>600</v>
          </cell>
          <cell r="L1781" t="str">
            <v>Indian Rupees(Rs.)</v>
          </cell>
          <cell r="M1781" t="str">
            <v>No</v>
          </cell>
          <cell r="N1781" t="str">
            <v>Yes</v>
          </cell>
          <cell r="O1781">
            <v>2</v>
          </cell>
          <cell r="P1781">
            <v>3.9</v>
          </cell>
          <cell r="Q1781" t="str">
            <v>Good</v>
          </cell>
          <cell r="R1781">
            <v>43</v>
          </cell>
        </row>
        <row r="1782">
          <cell r="A1782">
            <v>305687</v>
          </cell>
          <cell r="C1782" t="str">
            <v>India</v>
          </cell>
          <cell r="D1782" t="str">
            <v>Gurgaon</v>
          </cell>
          <cell r="E1782" t="str">
            <v>Chaayos,Amenity Block, Unitech Infospace, Sector 21, Gurgaon</v>
          </cell>
          <cell r="F1782" t="str">
            <v>Unitech Infospace, Sector 21, Gurgaon</v>
          </cell>
          <cell r="G1782" t="str">
            <v>Unitech Infospace, Sector 21, Gurgaon, Gurgaon</v>
          </cell>
          <cell r="H1782">
            <v>77.0715115</v>
          </cell>
          <cell r="I1782">
            <v>28.509689399999999</v>
          </cell>
          <cell r="J1782" t="str">
            <v>Cafe, Tea</v>
          </cell>
          <cell r="K1782">
            <v>400</v>
          </cell>
          <cell r="L1782" t="str">
            <v>Indian Rupees(Rs.)</v>
          </cell>
          <cell r="M1782" t="str">
            <v>No</v>
          </cell>
          <cell r="N1782" t="str">
            <v>Yes</v>
          </cell>
          <cell r="O1782">
            <v>1</v>
          </cell>
          <cell r="P1782">
            <v>3.8</v>
          </cell>
          <cell r="Q1782" t="str">
            <v>Good</v>
          </cell>
          <cell r="R1782">
            <v>127</v>
          </cell>
        </row>
        <row r="1783">
          <cell r="A1783">
            <v>309642</v>
          </cell>
          <cell r="C1783" t="str">
            <v>India</v>
          </cell>
          <cell r="D1783" t="str">
            <v>Gurgaon</v>
          </cell>
          <cell r="E1783" t="str">
            <v>Doughlicious,Unit 11, Ground Floor, Amenity Block, Unitech Infospace, Sector 21, Gurgaon</v>
          </cell>
          <cell r="F1783" t="str">
            <v>Unitech Infospace, Sector 21, Gurgaon</v>
          </cell>
          <cell r="G1783" t="str">
            <v>Unitech Infospace, Sector 21, Gurgaon, Gurgaon</v>
          </cell>
          <cell r="H1783">
            <v>77.071693539999998</v>
          </cell>
          <cell r="I1783">
            <v>28.50969289</v>
          </cell>
          <cell r="J1783" t="str">
            <v>Bakery, Desserts, Fast Food</v>
          </cell>
          <cell r="K1783">
            <v>550</v>
          </cell>
          <cell r="L1783" t="str">
            <v>Indian Rupees(Rs.)</v>
          </cell>
          <cell r="M1783" t="str">
            <v>No</v>
          </cell>
          <cell r="N1783" t="str">
            <v>No</v>
          </cell>
          <cell r="O1783">
            <v>2</v>
          </cell>
          <cell r="P1783">
            <v>3.6</v>
          </cell>
          <cell r="Q1783" t="str">
            <v>Good</v>
          </cell>
          <cell r="R1783">
            <v>60</v>
          </cell>
        </row>
        <row r="1784">
          <cell r="A1784">
            <v>18273546</v>
          </cell>
          <cell r="C1784" t="str">
            <v>India</v>
          </cell>
          <cell r="D1784" t="str">
            <v>Gurgaon</v>
          </cell>
          <cell r="E1784" t="str">
            <v>Eggers Madhouse,15, Unitech Infospace, Sector 21, Gurgaon</v>
          </cell>
          <cell r="F1784" t="str">
            <v>Unitech Infospace, Sector 21, Gurgaon</v>
          </cell>
          <cell r="G1784" t="str">
            <v>Unitech Infospace, Sector 21, Gurgaon, Gurgaon</v>
          </cell>
          <cell r="H1784">
            <v>77.071331599999994</v>
          </cell>
          <cell r="I1784">
            <v>28.5096721</v>
          </cell>
          <cell r="J1784" t="str">
            <v>Fast Food</v>
          </cell>
          <cell r="K1784">
            <v>500</v>
          </cell>
          <cell r="L1784" t="str">
            <v>Indian Rupees(Rs.)</v>
          </cell>
          <cell r="M1784" t="str">
            <v>No</v>
          </cell>
          <cell r="N1784" t="str">
            <v>Yes</v>
          </cell>
          <cell r="O1784">
            <v>2</v>
          </cell>
          <cell r="P1784">
            <v>3.7</v>
          </cell>
          <cell r="Q1784" t="str">
            <v>Good</v>
          </cell>
          <cell r="R1784">
            <v>51</v>
          </cell>
        </row>
        <row r="1785">
          <cell r="A1785">
            <v>18349911</v>
          </cell>
          <cell r="C1785" t="str">
            <v>India</v>
          </cell>
          <cell r="D1785" t="str">
            <v>Gurgaon</v>
          </cell>
          <cell r="E1785" t="str">
            <v>Live Wok,Unitech Infospace, Sector 21, Gurgaon</v>
          </cell>
          <cell r="F1785" t="str">
            <v>Unitech Infospace, Sector 21, Gurgaon</v>
          </cell>
          <cell r="G1785" t="str">
            <v>Unitech Infospace, Sector 21, Gurgaon, Gurgaon</v>
          </cell>
          <cell r="H1785">
            <v>77.0714215</v>
          </cell>
          <cell r="I1785">
            <v>28.509680700000001</v>
          </cell>
          <cell r="J1785" t="str">
            <v>Chinese, Asian, Thai</v>
          </cell>
          <cell r="K1785">
            <v>500</v>
          </cell>
          <cell r="L1785" t="str">
            <v>Indian Rupees(Rs.)</v>
          </cell>
          <cell r="M1785" t="str">
            <v>Yes</v>
          </cell>
          <cell r="N1785" t="str">
            <v>No</v>
          </cell>
          <cell r="O1785">
            <v>2</v>
          </cell>
          <cell r="P1785">
            <v>3.6</v>
          </cell>
          <cell r="Q1785" t="str">
            <v>Good</v>
          </cell>
          <cell r="R1785">
            <v>45</v>
          </cell>
        </row>
        <row r="1786">
          <cell r="A1786">
            <v>300652</v>
          </cell>
          <cell r="C1786" t="str">
            <v>India</v>
          </cell>
          <cell r="D1786" t="str">
            <v>Gurgaon</v>
          </cell>
          <cell r="E1786" t="str">
            <v>Orange Chopsticks,Unitech Infospace, Sector 21, Gurgaon</v>
          </cell>
          <cell r="F1786" t="str">
            <v>Unitech Infospace, Sector 21, Gurgaon</v>
          </cell>
          <cell r="G1786" t="str">
            <v>Unitech Infospace, Sector 21, Gurgaon, Gurgaon</v>
          </cell>
          <cell r="H1786">
            <v>77.071443419999994</v>
          </cell>
          <cell r="I1786">
            <v>28.509542039999999</v>
          </cell>
          <cell r="J1786" t="str">
            <v>Chinese, Thai, Asian</v>
          </cell>
          <cell r="K1786">
            <v>1300</v>
          </cell>
          <cell r="L1786" t="str">
            <v>Indian Rupees(Rs.)</v>
          </cell>
          <cell r="M1786" t="str">
            <v>Yes</v>
          </cell>
          <cell r="N1786" t="str">
            <v>Yes</v>
          </cell>
          <cell r="O1786">
            <v>3</v>
          </cell>
          <cell r="P1786">
            <v>3.5</v>
          </cell>
          <cell r="Q1786" t="str">
            <v>Good</v>
          </cell>
          <cell r="R1786">
            <v>200</v>
          </cell>
        </row>
        <row r="1787">
          <cell r="A1787">
            <v>302239</v>
          </cell>
          <cell r="C1787" t="str">
            <v>India</v>
          </cell>
          <cell r="D1787" t="str">
            <v>Gurgaon</v>
          </cell>
          <cell r="E1787" t="str">
            <v>Pizzoccheri,Block 4, Unitech Infospace, Opposite IDPL, Old Delhi Gurgaon Road, Sector 21, Gurgaon</v>
          </cell>
          <cell r="F1787" t="str">
            <v>Unitech Infospace, Sector 21, Gurgaon</v>
          </cell>
          <cell r="G1787" t="str">
            <v>Unitech Infospace, Sector 21, Gurgaon, Gurgaon</v>
          </cell>
          <cell r="H1787">
            <v>77.071357930000005</v>
          </cell>
          <cell r="I1787">
            <v>28.509547640000001</v>
          </cell>
          <cell r="J1787" t="str">
            <v>Fast Food, Pizza</v>
          </cell>
          <cell r="K1787">
            <v>800</v>
          </cell>
          <cell r="L1787" t="str">
            <v>Indian Rupees(Rs.)</v>
          </cell>
          <cell r="M1787" t="str">
            <v>Yes</v>
          </cell>
          <cell r="N1787" t="str">
            <v>No</v>
          </cell>
          <cell r="O1787">
            <v>2</v>
          </cell>
          <cell r="P1787">
            <v>3.6</v>
          </cell>
          <cell r="Q1787" t="str">
            <v>Good</v>
          </cell>
          <cell r="R1787">
            <v>76</v>
          </cell>
        </row>
        <row r="1788">
          <cell r="A1788">
            <v>18458317</v>
          </cell>
          <cell r="C1788" t="str">
            <v>India</v>
          </cell>
          <cell r="D1788" t="str">
            <v>Gurgaon</v>
          </cell>
          <cell r="E1788" t="str">
            <v>Creamy Innovation,Counter 7, Food Court, Unitech Infospace, Sector 21, Gurgaon</v>
          </cell>
          <cell r="F1788" t="str">
            <v>Unitech Infospace, Sector 21, Gurgaon</v>
          </cell>
          <cell r="G1788" t="str">
            <v>Unitech Infospace, Sector 21, Gurgaon, Gurgaon</v>
          </cell>
          <cell r="H1788">
            <v>0</v>
          </cell>
          <cell r="I1788">
            <v>0</v>
          </cell>
          <cell r="J1788" t="str">
            <v>Bakery</v>
          </cell>
          <cell r="K1788">
            <v>500</v>
          </cell>
          <cell r="L1788" t="str">
            <v>Indian Rupees(Rs.)</v>
          </cell>
          <cell r="M1788" t="str">
            <v>No</v>
          </cell>
          <cell r="N1788" t="str">
            <v>No</v>
          </cell>
          <cell r="O1788">
            <v>2</v>
          </cell>
          <cell r="P1788">
            <v>0</v>
          </cell>
          <cell r="Q1788" t="str">
            <v>Not rated</v>
          </cell>
          <cell r="R1788">
            <v>0</v>
          </cell>
        </row>
        <row r="1789">
          <cell r="A1789">
            <v>18237348</v>
          </cell>
          <cell r="C1789" t="str">
            <v>India</v>
          </cell>
          <cell r="D1789" t="str">
            <v>Gurgaon</v>
          </cell>
          <cell r="E1789" t="str">
            <v>Dosa Republic,Unitech Infospace, Sector 21, Gurgaon</v>
          </cell>
          <cell r="F1789" t="str">
            <v>Unitech Infospace, Sector 21, Gurgaon</v>
          </cell>
          <cell r="G1789" t="str">
            <v>Unitech Infospace, Sector 21, Gurgaon, Gurgaon</v>
          </cell>
          <cell r="H1789">
            <v>77.0714665</v>
          </cell>
          <cell r="I1789">
            <v>28.509640300000001</v>
          </cell>
          <cell r="J1789" t="str">
            <v>South Indian</v>
          </cell>
          <cell r="K1789">
            <v>300</v>
          </cell>
          <cell r="L1789" t="str">
            <v>Indian Rupees(Rs.)</v>
          </cell>
          <cell r="M1789" t="str">
            <v>No</v>
          </cell>
          <cell r="N1789" t="str">
            <v>No</v>
          </cell>
          <cell r="O1789">
            <v>1</v>
          </cell>
          <cell r="P1789">
            <v>0</v>
          </cell>
          <cell r="Q1789" t="str">
            <v>Not rated</v>
          </cell>
          <cell r="R1789">
            <v>1</v>
          </cell>
        </row>
        <row r="1790">
          <cell r="A1790">
            <v>18311959</v>
          </cell>
          <cell r="C1790" t="str">
            <v>India</v>
          </cell>
          <cell r="D1790" t="str">
            <v>Gurgaon</v>
          </cell>
          <cell r="E1790" t="str">
            <v>Giani's,Unitech Infospace, Sector 21, Gurgaon</v>
          </cell>
          <cell r="F1790" t="str">
            <v>Unitech Infospace, Sector 21, Gurgaon</v>
          </cell>
          <cell r="G1790" t="str">
            <v>Unitech Infospace, Sector 21, Gurgaon, Gurgaon</v>
          </cell>
          <cell r="H1790">
            <v>77.071646400000006</v>
          </cell>
          <cell r="I1790">
            <v>28.509657600000001</v>
          </cell>
          <cell r="J1790" t="str">
            <v>Ice Cream, Desserts</v>
          </cell>
          <cell r="K1790">
            <v>250</v>
          </cell>
          <cell r="L1790" t="str">
            <v>Indian Rupees(Rs.)</v>
          </cell>
          <cell r="M1790" t="str">
            <v>No</v>
          </cell>
          <cell r="N1790" t="str">
            <v>No</v>
          </cell>
          <cell r="O1790">
            <v>1</v>
          </cell>
          <cell r="P1790">
            <v>0</v>
          </cell>
          <cell r="Q1790" t="str">
            <v>Not rated</v>
          </cell>
          <cell r="R1790">
            <v>2</v>
          </cell>
        </row>
        <row r="1791">
          <cell r="A1791">
            <v>309308</v>
          </cell>
          <cell r="C1791" t="str">
            <v>India</v>
          </cell>
          <cell r="D1791" t="str">
            <v>Gurgaon</v>
          </cell>
          <cell r="E1791" t="str">
            <v>Chai Point,Unitech Infospace, Sector 21, Gurgaon</v>
          </cell>
          <cell r="F1791" t="str">
            <v>Unitech Infospace, Sector 21, Gurgaon</v>
          </cell>
          <cell r="G1791" t="str">
            <v>Unitech Infospace, Sector 21, Gurgaon, Gurgaon</v>
          </cell>
          <cell r="H1791">
            <v>77.071781299999998</v>
          </cell>
          <cell r="I1791">
            <v>28.509984299999999</v>
          </cell>
          <cell r="J1791" t="str">
            <v>Tea, Fast Food</v>
          </cell>
          <cell r="K1791">
            <v>200</v>
          </cell>
          <cell r="L1791" t="str">
            <v>Indian Rupees(Rs.)</v>
          </cell>
          <cell r="M1791" t="str">
            <v>No</v>
          </cell>
          <cell r="N1791" t="str">
            <v>Yes</v>
          </cell>
          <cell r="O1791">
            <v>1</v>
          </cell>
          <cell r="P1791">
            <v>2.4</v>
          </cell>
          <cell r="Q1791" t="str">
            <v>Poor</v>
          </cell>
          <cell r="R1791">
            <v>49</v>
          </cell>
        </row>
        <row r="1792">
          <cell r="A1792">
            <v>301559</v>
          </cell>
          <cell r="C1792" t="str">
            <v>India</v>
          </cell>
          <cell r="D1792" t="str">
            <v>Gurgaon</v>
          </cell>
          <cell r="E1792" t="str">
            <v>Latitude - Vivanta By Taj,Vivanta by Taj, Near HUDA City Center Metro Station, Sector 44, Gurgaon</v>
          </cell>
          <cell r="F1792" t="str">
            <v>Vivanta by Taj, Sector 44, Gurgaon</v>
          </cell>
          <cell r="G1792" t="str">
            <v>Vivanta by Taj, Sector 44, Gurgaon, Gurgaon</v>
          </cell>
          <cell r="H1792">
            <v>77.070095300000006</v>
          </cell>
          <cell r="I1792">
            <v>28.4562499</v>
          </cell>
          <cell r="J1792" t="str">
            <v>North Indian, Mediterranean, European, Asian, Chinese, Pizza</v>
          </cell>
          <cell r="K1792">
            <v>3500</v>
          </cell>
          <cell r="L1792" t="str">
            <v>Indian Rupees(Rs.)</v>
          </cell>
          <cell r="M1792" t="str">
            <v>Yes</v>
          </cell>
          <cell r="N1792" t="str">
            <v>No</v>
          </cell>
          <cell r="O1792">
            <v>4</v>
          </cell>
          <cell r="P1792">
            <v>3.8</v>
          </cell>
          <cell r="Q1792" t="str">
            <v>Good</v>
          </cell>
          <cell r="R1792">
            <v>305</v>
          </cell>
        </row>
        <row r="1793">
          <cell r="A1793">
            <v>301562</v>
          </cell>
          <cell r="C1793" t="str">
            <v>India</v>
          </cell>
          <cell r="D1793" t="str">
            <v>Gurgaon</v>
          </cell>
          <cell r="E1793" t="str">
            <v>Thai Pavilion - Vivanta By Taj,Vivanta by Taj, Near HUDA City Center Metro Station, Sector 44, Gurgaon</v>
          </cell>
          <cell r="F1793" t="str">
            <v>Vivanta by Taj, Sector 44, Gurgaon</v>
          </cell>
          <cell r="G1793" t="str">
            <v>Vivanta by Taj, Sector 44, Gurgaon, Gurgaon</v>
          </cell>
          <cell r="H1793">
            <v>77.070162400000001</v>
          </cell>
          <cell r="I1793">
            <v>28.455954299999998</v>
          </cell>
          <cell r="J1793" t="str">
            <v>Thai, Asian</v>
          </cell>
          <cell r="K1793">
            <v>4000</v>
          </cell>
          <cell r="L1793" t="str">
            <v>Indian Rupees(Rs.)</v>
          </cell>
          <cell r="M1793" t="str">
            <v>Yes</v>
          </cell>
          <cell r="N1793" t="str">
            <v>No</v>
          </cell>
          <cell r="O1793">
            <v>4</v>
          </cell>
          <cell r="P1793">
            <v>4</v>
          </cell>
          <cell r="Q1793" t="str">
            <v>Very Good</v>
          </cell>
          <cell r="R1793">
            <v>219</v>
          </cell>
        </row>
        <row r="1794">
          <cell r="A1794">
            <v>311480</v>
          </cell>
          <cell r="C1794" t="str">
            <v>India</v>
          </cell>
          <cell r="D1794" t="str">
            <v>Gurgaon</v>
          </cell>
          <cell r="E1794" t="str">
            <v>3H Kitchen,B-70, Vyapar Kendra, Palam Vihar, Gurgaon</v>
          </cell>
          <cell r="F1794" t="str">
            <v>Vyapar Kendra, Palam Vihar</v>
          </cell>
          <cell r="G1794" t="str">
            <v>Vyapar Kendra, Palam Vihar, Gurgaon</v>
          </cell>
          <cell r="H1794">
            <v>77.031015199999999</v>
          </cell>
          <cell r="I1794">
            <v>28.5088255</v>
          </cell>
          <cell r="J1794" t="str">
            <v>North Indian, Chinese</v>
          </cell>
          <cell r="K1794">
            <v>600</v>
          </cell>
          <cell r="L1794" t="str">
            <v>Indian Rupees(Rs.)</v>
          </cell>
          <cell r="M1794" t="str">
            <v>No</v>
          </cell>
          <cell r="N1794" t="str">
            <v>No</v>
          </cell>
          <cell r="O1794">
            <v>2</v>
          </cell>
          <cell r="P1794">
            <v>2.9</v>
          </cell>
          <cell r="Q1794" t="str">
            <v>Average</v>
          </cell>
          <cell r="R1794">
            <v>15</v>
          </cell>
        </row>
        <row r="1795">
          <cell r="A1795">
            <v>303866</v>
          </cell>
          <cell r="C1795" t="str">
            <v>India</v>
          </cell>
          <cell r="D1795" t="str">
            <v>Gurgaon</v>
          </cell>
          <cell r="E1795" t="str">
            <v>Manish Sweets &amp; Bakers,Shop 59, Vyapar Kendra, Palam Vihar, Gurgaon</v>
          </cell>
          <cell r="F1795" t="str">
            <v>Vyapar Kendra, Palam Vihar</v>
          </cell>
          <cell r="G1795" t="str">
            <v>Vyapar Kendra, Palam Vihar, Gurgaon</v>
          </cell>
          <cell r="H1795">
            <v>77.031393699999995</v>
          </cell>
          <cell r="I1795">
            <v>28.508598899999999</v>
          </cell>
          <cell r="J1795" t="str">
            <v>Mithai, Bakery, Street Food</v>
          </cell>
          <cell r="K1795">
            <v>200</v>
          </cell>
          <cell r="L1795" t="str">
            <v>Indian Rupees(Rs.)</v>
          </cell>
          <cell r="M1795" t="str">
            <v>No</v>
          </cell>
          <cell r="N1795" t="str">
            <v>No</v>
          </cell>
          <cell r="O1795">
            <v>1</v>
          </cell>
          <cell r="P1795">
            <v>2.8</v>
          </cell>
          <cell r="Q1795" t="str">
            <v>Average</v>
          </cell>
          <cell r="R1795">
            <v>5</v>
          </cell>
        </row>
        <row r="1796">
          <cell r="A1796">
            <v>4188</v>
          </cell>
          <cell r="C1796" t="str">
            <v>India</v>
          </cell>
          <cell r="D1796" t="str">
            <v>Gurgaon</v>
          </cell>
          <cell r="E1796" t="str">
            <v>Oasis Kitchen,S-161, Vyapar Kendra, Palam Vihar, Gurgaon</v>
          </cell>
          <cell r="F1796" t="str">
            <v>Vyapar Kendra, Palam Vihar</v>
          </cell>
          <cell r="G1796" t="str">
            <v>Vyapar Kendra, Palam Vihar, Gurgaon</v>
          </cell>
          <cell r="H1796">
            <v>77.031663499999993</v>
          </cell>
          <cell r="I1796">
            <v>28.508804300000001</v>
          </cell>
          <cell r="J1796" t="str">
            <v>Chinese, North Indian</v>
          </cell>
          <cell r="K1796">
            <v>250</v>
          </cell>
          <cell r="L1796" t="str">
            <v>Indian Rupees(Rs.)</v>
          </cell>
          <cell r="M1796" t="str">
            <v>No</v>
          </cell>
          <cell r="N1796" t="str">
            <v>No</v>
          </cell>
          <cell r="O1796">
            <v>1</v>
          </cell>
          <cell r="P1796">
            <v>2.9</v>
          </cell>
          <cell r="Q1796" t="str">
            <v>Average</v>
          </cell>
          <cell r="R1796">
            <v>6</v>
          </cell>
        </row>
        <row r="1797">
          <cell r="A1797">
            <v>311844</v>
          </cell>
          <cell r="C1797" t="str">
            <v>India</v>
          </cell>
          <cell r="D1797" t="str">
            <v>Gurgaon</v>
          </cell>
          <cell r="E1797" t="str">
            <v>Ramchandra Chinese Food,C-145, Vyapar Kendra, Palam Vihar, Gurgaon</v>
          </cell>
          <cell r="F1797" t="str">
            <v>Vyapar Kendra, Palam Vihar</v>
          </cell>
          <cell r="G1797" t="str">
            <v>Vyapar Kendra, Palam Vihar, Gurgaon</v>
          </cell>
          <cell r="H1797">
            <v>77.030982600000002</v>
          </cell>
          <cell r="I1797">
            <v>28.508564</v>
          </cell>
          <cell r="J1797" t="str">
            <v>Chinese, Fast Food</v>
          </cell>
          <cell r="K1797">
            <v>250</v>
          </cell>
          <cell r="L1797" t="str">
            <v>Indian Rupees(Rs.)</v>
          </cell>
          <cell r="M1797" t="str">
            <v>No</v>
          </cell>
          <cell r="N1797" t="str">
            <v>Yes</v>
          </cell>
          <cell r="O1797">
            <v>1</v>
          </cell>
          <cell r="P1797">
            <v>2.7</v>
          </cell>
          <cell r="Q1797" t="str">
            <v>Average</v>
          </cell>
          <cell r="R1797">
            <v>10</v>
          </cell>
        </row>
        <row r="1798">
          <cell r="A1798">
            <v>308681</v>
          </cell>
          <cell r="C1798" t="str">
            <v>India</v>
          </cell>
          <cell r="D1798" t="str">
            <v>Gurgaon</v>
          </cell>
          <cell r="E1798" t="str">
            <v>Sona Chinese,C-124, Vyapar Kendra, Palam Vihar, Gurgaon</v>
          </cell>
          <cell r="F1798" t="str">
            <v>Vyapar Kendra, Palam Vihar</v>
          </cell>
          <cell r="G1798" t="str">
            <v>Vyapar Kendra, Palam Vihar, Gurgaon</v>
          </cell>
          <cell r="H1798">
            <v>77.030853899999997</v>
          </cell>
          <cell r="I1798">
            <v>28.5090845</v>
          </cell>
          <cell r="J1798" t="str">
            <v>Chinese</v>
          </cell>
          <cell r="K1798">
            <v>400</v>
          </cell>
          <cell r="L1798" t="str">
            <v>Indian Rupees(Rs.)</v>
          </cell>
          <cell r="M1798" t="str">
            <v>No</v>
          </cell>
          <cell r="N1798" t="str">
            <v>No</v>
          </cell>
          <cell r="O1798">
            <v>1</v>
          </cell>
          <cell r="P1798">
            <v>2.8</v>
          </cell>
          <cell r="Q1798" t="str">
            <v>Average</v>
          </cell>
          <cell r="R1798">
            <v>14</v>
          </cell>
        </row>
        <row r="1799">
          <cell r="A1799">
            <v>2817</v>
          </cell>
          <cell r="C1799" t="str">
            <v>India</v>
          </cell>
          <cell r="D1799" t="str">
            <v>Gurgaon</v>
          </cell>
          <cell r="E1799" t="str">
            <v>The Pastry Hut,S-73, Palam Vyapar Kendra, Palam Vihar, Gurgaon</v>
          </cell>
          <cell r="F1799" t="str">
            <v>Vyapar Kendra, Palam Vihar</v>
          </cell>
          <cell r="G1799" t="str">
            <v>Vyapar Kendra, Palam Vihar, Gurgaon</v>
          </cell>
          <cell r="H1799">
            <v>77.031393699999995</v>
          </cell>
          <cell r="I1799">
            <v>28.508867800000001</v>
          </cell>
          <cell r="J1799" t="str">
            <v>Bakery, Desserts</v>
          </cell>
          <cell r="K1799">
            <v>150</v>
          </cell>
          <cell r="L1799" t="str">
            <v>Indian Rupees(Rs.)</v>
          </cell>
          <cell r="M1799" t="str">
            <v>No</v>
          </cell>
          <cell r="N1799" t="str">
            <v>Yes</v>
          </cell>
          <cell r="O1799">
            <v>1</v>
          </cell>
          <cell r="P1799">
            <v>2.9</v>
          </cell>
          <cell r="Q1799" t="str">
            <v>Average</v>
          </cell>
          <cell r="R1799">
            <v>13</v>
          </cell>
        </row>
        <row r="1800">
          <cell r="A1800">
            <v>5927</v>
          </cell>
          <cell r="C1800" t="str">
            <v>India</v>
          </cell>
          <cell r="D1800" t="str">
            <v>Gurgaon</v>
          </cell>
          <cell r="E1800" t="str">
            <v>Aggarwal Sweets &amp; Restaurant,B-89, Vyaapar Kendra, Palam Vihar, Gurgaon</v>
          </cell>
          <cell r="F1800" t="str">
            <v>Vyapar Kendra, Palam Vihar</v>
          </cell>
          <cell r="G1800" t="str">
            <v>Vyapar Kendra, Palam Vihar, Gurgaon</v>
          </cell>
          <cell r="H1800">
            <v>77.031123800000003</v>
          </cell>
          <cell r="I1800">
            <v>28.508841700000001</v>
          </cell>
          <cell r="J1800" t="str">
            <v>Mithai</v>
          </cell>
          <cell r="K1800">
            <v>100</v>
          </cell>
          <cell r="L1800" t="str">
            <v>Indian Rupees(Rs.)</v>
          </cell>
          <cell r="M1800" t="str">
            <v>No</v>
          </cell>
          <cell r="N1800" t="str">
            <v>No</v>
          </cell>
          <cell r="O1800">
            <v>1</v>
          </cell>
          <cell r="P1800">
            <v>0</v>
          </cell>
          <cell r="Q1800" t="str">
            <v>Not rated</v>
          </cell>
          <cell r="R1800">
            <v>0</v>
          </cell>
        </row>
        <row r="1801">
          <cell r="A1801">
            <v>301734</v>
          </cell>
          <cell r="C1801" t="str">
            <v>India</v>
          </cell>
          <cell r="D1801" t="str">
            <v>Gurgaon</v>
          </cell>
          <cell r="E1801" t="str">
            <v>Bhoomika,39, Ground Floor, Vyapar Kendra, Phase 1, Sushant Lok, Gurgaon</v>
          </cell>
          <cell r="F1801" t="str">
            <v>Vyapar Kendra, Sushant Lok</v>
          </cell>
          <cell r="G1801" t="str">
            <v>Vyapar Kendra, Sushant Lok, Gurgaon</v>
          </cell>
          <cell r="H1801">
            <v>77.084270200000006</v>
          </cell>
          <cell r="I1801">
            <v>28.4604845</v>
          </cell>
          <cell r="J1801" t="str">
            <v>Bakery, Desserts</v>
          </cell>
          <cell r="K1801">
            <v>250</v>
          </cell>
          <cell r="L1801" t="str">
            <v>Indian Rupees(Rs.)</v>
          </cell>
          <cell r="M1801" t="str">
            <v>No</v>
          </cell>
          <cell r="N1801" t="str">
            <v>No</v>
          </cell>
          <cell r="O1801">
            <v>1</v>
          </cell>
          <cell r="P1801">
            <v>2.9</v>
          </cell>
          <cell r="Q1801" t="str">
            <v>Average</v>
          </cell>
          <cell r="R1801">
            <v>6</v>
          </cell>
        </row>
        <row r="1802">
          <cell r="A1802">
            <v>309851</v>
          </cell>
          <cell r="C1802" t="str">
            <v>India</v>
          </cell>
          <cell r="D1802" t="str">
            <v>Gurgaon</v>
          </cell>
          <cell r="E1802" t="str">
            <v>FoodZilla,UGF-126, 1st Floor, Vyapar Kendra, C Block, Phase 1, Sushant Lok, Gurgaon</v>
          </cell>
          <cell r="F1802" t="str">
            <v>Vyapar Kendra, Sushant Lok</v>
          </cell>
          <cell r="G1802" t="str">
            <v>Vyapar Kendra, Sushant Lok, Gurgaon</v>
          </cell>
          <cell r="H1802">
            <v>77.084191700000005</v>
          </cell>
          <cell r="I1802">
            <v>28.460351200000002</v>
          </cell>
          <cell r="J1802" t="str">
            <v>Chinese, Assamese</v>
          </cell>
          <cell r="K1802">
            <v>700</v>
          </cell>
          <cell r="L1802" t="str">
            <v>Indian Rupees(Rs.)</v>
          </cell>
          <cell r="M1802" t="str">
            <v>No</v>
          </cell>
          <cell r="N1802" t="str">
            <v>Yes</v>
          </cell>
          <cell r="O1802">
            <v>2</v>
          </cell>
          <cell r="P1802">
            <v>3.3</v>
          </cell>
          <cell r="Q1802" t="str">
            <v>Average</v>
          </cell>
          <cell r="R1802">
            <v>153</v>
          </cell>
        </row>
        <row r="1803">
          <cell r="A1803">
            <v>300097</v>
          </cell>
          <cell r="C1803" t="str">
            <v>India</v>
          </cell>
          <cell r="D1803" t="str">
            <v>Gurgaon</v>
          </cell>
          <cell r="E1803" t="str">
            <v>Goli Vada Pav No. 1,180, Ground Floor, Vyapar Kendra, Phase 1, Sushant Lok, Gurgaon</v>
          </cell>
          <cell r="F1803" t="str">
            <v>Vyapar Kendra, Sushant Lok</v>
          </cell>
          <cell r="G1803" t="str">
            <v>Vyapar Kendra, Sushant Lok, Gurgaon</v>
          </cell>
          <cell r="H1803">
            <v>77.083975600000002</v>
          </cell>
          <cell r="I1803">
            <v>28.459856200000001</v>
          </cell>
          <cell r="J1803" t="str">
            <v>Street Food</v>
          </cell>
          <cell r="K1803">
            <v>150</v>
          </cell>
          <cell r="L1803" t="str">
            <v>Indian Rupees(Rs.)</v>
          </cell>
          <cell r="M1803" t="str">
            <v>No</v>
          </cell>
          <cell r="N1803" t="str">
            <v>Yes</v>
          </cell>
          <cell r="O1803">
            <v>1</v>
          </cell>
          <cell r="P1803">
            <v>3.4</v>
          </cell>
          <cell r="Q1803" t="str">
            <v>Average</v>
          </cell>
          <cell r="R1803">
            <v>151</v>
          </cell>
        </row>
        <row r="1804">
          <cell r="A1804">
            <v>18466966</v>
          </cell>
          <cell r="C1804" t="str">
            <v>India</v>
          </cell>
          <cell r="D1804" t="str">
            <v>Gurgaon</v>
          </cell>
          <cell r="E1804" t="str">
            <v>Indo Chinese,178, Ground Floor, Vyapar Kendra, Sushant Lok, Gurgaon</v>
          </cell>
          <cell r="F1804" t="str">
            <v>Vyapar Kendra, Sushant Lok</v>
          </cell>
          <cell r="G1804" t="str">
            <v>Vyapar Kendra, Sushant Lok, Gurgaon</v>
          </cell>
          <cell r="H1804">
            <v>0</v>
          </cell>
          <cell r="I1804">
            <v>0</v>
          </cell>
          <cell r="J1804" t="str">
            <v>North Indian, Chinese</v>
          </cell>
          <cell r="K1804">
            <v>200</v>
          </cell>
          <cell r="L1804" t="str">
            <v>Indian Rupees(Rs.)</v>
          </cell>
          <cell r="M1804" t="str">
            <v>No</v>
          </cell>
          <cell r="N1804" t="str">
            <v>No</v>
          </cell>
          <cell r="O1804">
            <v>1</v>
          </cell>
          <cell r="P1804">
            <v>3.2</v>
          </cell>
          <cell r="Q1804" t="str">
            <v>Average</v>
          </cell>
          <cell r="R1804">
            <v>12</v>
          </cell>
        </row>
        <row r="1805">
          <cell r="A1805">
            <v>306524</v>
          </cell>
          <cell r="C1805" t="str">
            <v>India</v>
          </cell>
          <cell r="D1805" t="str">
            <v>Gurgaon</v>
          </cell>
          <cell r="E1805" t="str">
            <v>Kathi Junction,GF-23, Ground Floor, Vyapar Kendra, Phase 1, Sushant Lok, Gurgaon</v>
          </cell>
          <cell r="F1805" t="str">
            <v>Vyapar Kendra, Sushant Lok</v>
          </cell>
          <cell r="G1805" t="str">
            <v>Vyapar Kendra, Sushant Lok, Gurgaon</v>
          </cell>
          <cell r="H1805">
            <v>77.083652099999995</v>
          </cell>
          <cell r="I1805">
            <v>28.460657900000001</v>
          </cell>
          <cell r="J1805" t="str">
            <v>Fast Food</v>
          </cell>
          <cell r="K1805">
            <v>400</v>
          </cell>
          <cell r="L1805" t="str">
            <v>Indian Rupees(Rs.)</v>
          </cell>
          <cell r="M1805" t="str">
            <v>No</v>
          </cell>
          <cell r="N1805" t="str">
            <v>Yes</v>
          </cell>
          <cell r="O1805">
            <v>1</v>
          </cell>
          <cell r="P1805">
            <v>3</v>
          </cell>
          <cell r="Q1805" t="str">
            <v>Average</v>
          </cell>
          <cell r="R1805">
            <v>89</v>
          </cell>
        </row>
        <row r="1806">
          <cell r="A1806">
            <v>1453</v>
          </cell>
          <cell r="C1806" t="str">
            <v>India</v>
          </cell>
          <cell r="D1806" t="str">
            <v>Gurgaon</v>
          </cell>
          <cell r="E1806" t="str">
            <v>Romi da Dhaba,GF-177, Sushant Vyapar Kendra, Sushant Lok 1, Sushant Lok, Gurgaon</v>
          </cell>
          <cell r="F1806" t="str">
            <v>Vyapar Kendra, Sushant Lok</v>
          </cell>
          <cell r="G1806" t="str">
            <v>Vyapar Kendra, Sushant Lok, Gurgaon</v>
          </cell>
          <cell r="H1806">
            <v>77.083832000000001</v>
          </cell>
          <cell r="I1806">
            <v>28.460047599999999</v>
          </cell>
          <cell r="J1806" t="str">
            <v>North Indian</v>
          </cell>
          <cell r="K1806">
            <v>550</v>
          </cell>
          <cell r="L1806" t="str">
            <v>Indian Rupees(Rs.)</v>
          </cell>
          <cell r="M1806" t="str">
            <v>No</v>
          </cell>
          <cell r="N1806" t="str">
            <v>Yes</v>
          </cell>
          <cell r="O1806">
            <v>2</v>
          </cell>
          <cell r="P1806">
            <v>3.1</v>
          </cell>
          <cell r="Q1806" t="str">
            <v>Average</v>
          </cell>
          <cell r="R1806">
            <v>122</v>
          </cell>
        </row>
        <row r="1807">
          <cell r="A1807">
            <v>1451</v>
          </cell>
          <cell r="C1807" t="str">
            <v>India</v>
          </cell>
          <cell r="D1807" t="str">
            <v>Gurgaon</v>
          </cell>
          <cell r="E1807" t="str">
            <v>Shamji Snacks,54, Vyapar Kendra, Block C, Phase 1, Sushant Lok, Gurgaon</v>
          </cell>
          <cell r="F1807" t="str">
            <v>Vyapar Kendra, Sushant Lok</v>
          </cell>
          <cell r="G1807" t="str">
            <v>Vyapar Kendra, Sushant Lok, Gurgaon</v>
          </cell>
          <cell r="H1807">
            <v>77.084326599999997</v>
          </cell>
          <cell r="I1807">
            <v>28.460229600000002</v>
          </cell>
          <cell r="J1807" t="str">
            <v>Mithai, Street Food, South Indian, Chinese, North Indian</v>
          </cell>
          <cell r="K1807">
            <v>400</v>
          </cell>
          <cell r="L1807" t="str">
            <v>Indian Rupees(Rs.)</v>
          </cell>
          <cell r="M1807" t="str">
            <v>No</v>
          </cell>
          <cell r="N1807" t="str">
            <v>No</v>
          </cell>
          <cell r="O1807">
            <v>1</v>
          </cell>
          <cell r="P1807">
            <v>2.7</v>
          </cell>
          <cell r="Q1807" t="str">
            <v>Average</v>
          </cell>
          <cell r="R1807">
            <v>83</v>
          </cell>
        </row>
        <row r="1808">
          <cell r="A1808">
            <v>300082</v>
          </cell>
          <cell r="C1808" t="str">
            <v>India</v>
          </cell>
          <cell r="D1808" t="str">
            <v>Gurgaon</v>
          </cell>
          <cell r="E1808" t="str">
            <v>The Lunch Break,UGF-9, Vyapar Kendra, Phase 1, Sushant Lok, Gurgaon</v>
          </cell>
          <cell r="F1808" t="str">
            <v>Vyapar Kendra, Sushant Lok</v>
          </cell>
          <cell r="G1808" t="str">
            <v>Vyapar Kendra, Sushant Lok, Gurgaon</v>
          </cell>
          <cell r="H1808">
            <v>77.083562200000003</v>
          </cell>
          <cell r="I1808">
            <v>28.460470000000001</v>
          </cell>
          <cell r="J1808" t="str">
            <v>North Indian</v>
          </cell>
          <cell r="K1808">
            <v>200</v>
          </cell>
          <cell r="L1808" t="str">
            <v>Indian Rupees(Rs.)</v>
          </cell>
          <cell r="M1808" t="str">
            <v>No</v>
          </cell>
          <cell r="N1808" t="str">
            <v>No</v>
          </cell>
          <cell r="O1808">
            <v>1</v>
          </cell>
          <cell r="P1808">
            <v>2.9</v>
          </cell>
          <cell r="Q1808" t="str">
            <v>Average</v>
          </cell>
          <cell r="R1808">
            <v>7</v>
          </cell>
        </row>
        <row r="1809">
          <cell r="A1809">
            <v>313479</v>
          </cell>
          <cell r="C1809" t="str">
            <v>India</v>
          </cell>
          <cell r="D1809" t="str">
            <v>Gurgaon</v>
          </cell>
          <cell r="E1809" t="str">
            <v>Veg O Non,181, Vyapar Kendra, Phase 1, Sushant Lok, Gurgaon</v>
          </cell>
          <cell r="F1809" t="str">
            <v>Vyapar Kendra, Sushant Lok</v>
          </cell>
          <cell r="G1809" t="str">
            <v>Vyapar Kendra, Sushant Lok, Gurgaon</v>
          </cell>
          <cell r="H1809">
            <v>77.084326599999997</v>
          </cell>
          <cell r="I1809">
            <v>28.459871</v>
          </cell>
          <cell r="J1809" t="str">
            <v>North Indian</v>
          </cell>
          <cell r="K1809">
            <v>650</v>
          </cell>
          <cell r="L1809" t="str">
            <v>Indian Rupees(Rs.)</v>
          </cell>
          <cell r="M1809" t="str">
            <v>No</v>
          </cell>
          <cell r="N1809" t="str">
            <v>No</v>
          </cell>
          <cell r="O1809">
            <v>2</v>
          </cell>
          <cell r="P1809">
            <v>3.1</v>
          </cell>
          <cell r="Q1809" t="str">
            <v>Average</v>
          </cell>
          <cell r="R1809">
            <v>21</v>
          </cell>
        </row>
        <row r="1810">
          <cell r="A1810">
            <v>9122</v>
          </cell>
          <cell r="C1810" t="str">
            <v>India</v>
          </cell>
          <cell r="D1810" t="str">
            <v>Gurgaon</v>
          </cell>
          <cell r="E1810" t="str">
            <v>Alwar Sweets,GF-40, Opposite Mother Dairy, Vyapar Kendra, Phase 1, Sushant Lok, Gurgaon</v>
          </cell>
          <cell r="F1810" t="str">
            <v>Vyapar Kendra, Sushant Lok</v>
          </cell>
          <cell r="G1810" t="str">
            <v>Vyapar Kendra, Sushant Lok, Gurgaon</v>
          </cell>
          <cell r="H1810">
            <v>77.084281599999997</v>
          </cell>
          <cell r="I1810">
            <v>28.460359799999999</v>
          </cell>
          <cell r="J1810" t="str">
            <v>Mithai, Street Food</v>
          </cell>
          <cell r="K1810">
            <v>200</v>
          </cell>
          <cell r="L1810" t="str">
            <v>Indian Rupees(Rs.)</v>
          </cell>
          <cell r="M1810" t="str">
            <v>No</v>
          </cell>
          <cell r="N1810" t="str">
            <v>No</v>
          </cell>
          <cell r="O1810">
            <v>1</v>
          </cell>
          <cell r="P1810">
            <v>3.5</v>
          </cell>
          <cell r="Q1810" t="str">
            <v>Good</v>
          </cell>
          <cell r="R1810">
            <v>66</v>
          </cell>
        </row>
        <row r="1811">
          <cell r="A1811">
            <v>3559</v>
          </cell>
          <cell r="C1811" t="str">
            <v>India</v>
          </cell>
          <cell r="D1811" t="str">
            <v>Gurgaon</v>
          </cell>
          <cell r="E1811" t="str">
            <v>Bakers Oven,9, Ground Floor, Vyaapar Kendra, Phase 1, Sushant Lok, Gurgaon</v>
          </cell>
          <cell r="F1811" t="str">
            <v>Vyapar Kendra, Sushant Lok</v>
          </cell>
          <cell r="G1811" t="str">
            <v>Vyapar Kendra, Sushant Lok, Gurgaon</v>
          </cell>
          <cell r="H1811">
            <v>77.083832000000001</v>
          </cell>
          <cell r="I1811">
            <v>28.460675200000001</v>
          </cell>
          <cell r="J1811" t="str">
            <v>Bakery, Desserts</v>
          </cell>
          <cell r="K1811">
            <v>600</v>
          </cell>
          <cell r="L1811" t="str">
            <v>Indian Rupees(Rs.)</v>
          </cell>
          <cell r="M1811" t="str">
            <v>No</v>
          </cell>
          <cell r="N1811" t="str">
            <v>Yes</v>
          </cell>
          <cell r="O1811">
            <v>2</v>
          </cell>
          <cell r="P1811">
            <v>3.6</v>
          </cell>
          <cell r="Q1811" t="str">
            <v>Good</v>
          </cell>
          <cell r="R1811">
            <v>69</v>
          </cell>
        </row>
        <row r="1812">
          <cell r="A1812">
            <v>18265678</v>
          </cell>
          <cell r="C1812" t="str">
            <v>India</v>
          </cell>
          <cell r="D1812" t="str">
            <v>Gurgaon</v>
          </cell>
          <cell r="E1812" t="str">
            <v>Burgzz Bee,GF-179, Vyapar Kendra, Phase 1, Sushant Lok, Gurgaon</v>
          </cell>
          <cell r="F1812" t="str">
            <v>Vyapar Kendra, Sushant Lok</v>
          </cell>
          <cell r="G1812" t="str">
            <v>Vyapar Kendra, Sushant Lok, Gurgaon</v>
          </cell>
          <cell r="H1812">
            <v>77.084056799999999</v>
          </cell>
          <cell r="I1812">
            <v>28.459934799999999</v>
          </cell>
          <cell r="J1812" t="str">
            <v>Burger, Fast Food</v>
          </cell>
          <cell r="K1812">
            <v>250</v>
          </cell>
          <cell r="L1812" t="str">
            <v>Indian Rupees(Rs.)</v>
          </cell>
          <cell r="M1812" t="str">
            <v>No</v>
          </cell>
          <cell r="N1812" t="str">
            <v>Yes</v>
          </cell>
          <cell r="O1812">
            <v>1</v>
          </cell>
          <cell r="P1812">
            <v>3.6</v>
          </cell>
          <cell r="Q1812" t="str">
            <v>Good</v>
          </cell>
          <cell r="R1812">
            <v>60</v>
          </cell>
        </row>
        <row r="1813">
          <cell r="A1813">
            <v>2165</v>
          </cell>
          <cell r="C1813" t="str">
            <v>India</v>
          </cell>
          <cell r="D1813" t="str">
            <v>Gurgaon</v>
          </cell>
          <cell r="E1813" t="str">
            <v>Chinese Corner,GF-174, Vyapar Kendra, Sushant Lok, Gurgaon</v>
          </cell>
          <cell r="F1813" t="str">
            <v>Vyapar Kendra, Sushant Lok</v>
          </cell>
          <cell r="G1813" t="str">
            <v>Vyapar Kendra, Sushant Lok, Gurgaon</v>
          </cell>
          <cell r="H1813">
            <v>77.083921900000007</v>
          </cell>
          <cell r="I1813">
            <v>28.459787299999999</v>
          </cell>
          <cell r="J1813" t="str">
            <v>Chinese, Thai</v>
          </cell>
          <cell r="K1813">
            <v>500</v>
          </cell>
          <cell r="L1813" t="str">
            <v>Indian Rupees(Rs.)</v>
          </cell>
          <cell r="M1813" t="str">
            <v>No</v>
          </cell>
          <cell r="N1813" t="str">
            <v>Yes</v>
          </cell>
          <cell r="O1813">
            <v>2</v>
          </cell>
          <cell r="P1813">
            <v>3.6</v>
          </cell>
          <cell r="Q1813" t="str">
            <v>Good</v>
          </cell>
          <cell r="R1813">
            <v>369</v>
          </cell>
        </row>
        <row r="1814">
          <cell r="A1814">
            <v>6769</v>
          </cell>
          <cell r="C1814" t="str">
            <v>India</v>
          </cell>
          <cell r="D1814" t="str">
            <v>Gurgaon</v>
          </cell>
          <cell r="E1814" t="str">
            <v>Iroha,GF-144-146, Vyapar Kendra, Phase 1, Sushant Lok, Gurgaon</v>
          </cell>
          <cell r="F1814" t="str">
            <v>Vyapar Kendra, Sushant Lok</v>
          </cell>
          <cell r="G1814" t="str">
            <v>Vyapar Kendra, Sushant Lok, Gurgaon</v>
          </cell>
          <cell r="H1814">
            <v>77.083202499999999</v>
          </cell>
          <cell r="I1814">
            <v>28.4599872</v>
          </cell>
          <cell r="J1814" t="str">
            <v>Bakery, Fast Food</v>
          </cell>
          <cell r="K1814">
            <v>400</v>
          </cell>
          <cell r="L1814" t="str">
            <v>Indian Rupees(Rs.)</v>
          </cell>
          <cell r="M1814" t="str">
            <v>No</v>
          </cell>
          <cell r="N1814" t="str">
            <v>No</v>
          </cell>
          <cell r="O1814">
            <v>1</v>
          </cell>
          <cell r="P1814">
            <v>3.7</v>
          </cell>
          <cell r="Q1814" t="str">
            <v>Good</v>
          </cell>
          <cell r="R1814">
            <v>63</v>
          </cell>
        </row>
        <row r="1815">
          <cell r="A1815">
            <v>18441791</v>
          </cell>
          <cell r="C1815" t="str">
            <v>India</v>
          </cell>
          <cell r="D1815" t="str">
            <v>Gurgaon</v>
          </cell>
          <cell r="E1815" t="str">
            <v>Chaudhary Burfi Wala,Shop 38, Vyapar Kendra, Sushant Lok, Gurgaon</v>
          </cell>
          <cell r="F1815" t="str">
            <v>Vyapar Kendra, Sushant Lok</v>
          </cell>
          <cell r="G1815" t="str">
            <v>Vyapar Kendra, Sushant Lok, Gurgaon</v>
          </cell>
          <cell r="H1815">
            <v>77.084326599999997</v>
          </cell>
          <cell r="I1815">
            <v>28.460588300000001</v>
          </cell>
          <cell r="J1815" t="str">
            <v>Mithai, Street Food</v>
          </cell>
          <cell r="K1815">
            <v>150</v>
          </cell>
          <cell r="L1815" t="str">
            <v>Indian Rupees(Rs.)</v>
          </cell>
          <cell r="M1815" t="str">
            <v>No</v>
          </cell>
          <cell r="N1815" t="str">
            <v>No</v>
          </cell>
          <cell r="O1815">
            <v>1</v>
          </cell>
          <cell r="P1815">
            <v>0</v>
          </cell>
          <cell r="Q1815" t="str">
            <v>Not rated</v>
          </cell>
          <cell r="R1815">
            <v>2</v>
          </cell>
        </row>
        <row r="1816">
          <cell r="A1816">
            <v>1454</v>
          </cell>
          <cell r="C1816" t="str">
            <v>India</v>
          </cell>
          <cell r="D1816" t="str">
            <v>Gurgaon</v>
          </cell>
          <cell r="E1816" t="str">
            <v>Curry 'n' Phulka,GF-1, Vyapar Kendra, Block C, Sushant Lok, Gurgaon</v>
          </cell>
          <cell r="F1816" t="str">
            <v>Vyapar Kendra, Sushant Lok</v>
          </cell>
          <cell r="G1816" t="str">
            <v>Vyapar Kendra, Sushant Lok, Gurgaon</v>
          </cell>
          <cell r="H1816">
            <v>77.083742099999995</v>
          </cell>
          <cell r="I1816">
            <v>28.460756199999999</v>
          </cell>
          <cell r="J1816" t="str">
            <v>North Indian, Chinese</v>
          </cell>
          <cell r="K1816">
            <v>400</v>
          </cell>
          <cell r="L1816" t="str">
            <v>Indian Rupees(Rs.)</v>
          </cell>
          <cell r="M1816" t="str">
            <v>No</v>
          </cell>
          <cell r="N1816" t="str">
            <v>Yes</v>
          </cell>
          <cell r="O1816">
            <v>1</v>
          </cell>
          <cell r="P1816">
            <v>2.4</v>
          </cell>
          <cell r="Q1816" t="str">
            <v>Poor</v>
          </cell>
          <cell r="R1816">
            <v>83</v>
          </cell>
        </row>
        <row r="1817">
          <cell r="A1817">
            <v>6775</v>
          </cell>
          <cell r="C1817" t="str">
            <v>India</v>
          </cell>
          <cell r="D1817" t="str">
            <v>Gurgaon</v>
          </cell>
          <cell r="E1817" t="str">
            <v>Wah Ji Wah,100, Ground Floor, Vyapar Kendra, C Block, Phase 1, Sushant Lok, Gurgaon</v>
          </cell>
          <cell r="F1817" t="str">
            <v>Vyapar Kendra, Sushant Lok</v>
          </cell>
          <cell r="G1817" t="str">
            <v>Vyapar Kendra, Sushant Lok, Gurgaon</v>
          </cell>
          <cell r="H1817">
            <v>77.083225600000006</v>
          </cell>
          <cell r="I1817">
            <v>28.460572599999999</v>
          </cell>
          <cell r="J1817" t="str">
            <v>North Indian</v>
          </cell>
          <cell r="K1817">
            <v>400</v>
          </cell>
          <cell r="L1817" t="str">
            <v>Indian Rupees(Rs.)</v>
          </cell>
          <cell r="M1817" t="str">
            <v>No</v>
          </cell>
          <cell r="N1817" t="str">
            <v>Yes</v>
          </cell>
          <cell r="O1817">
            <v>1</v>
          </cell>
          <cell r="P1817">
            <v>2.2000000000000002</v>
          </cell>
          <cell r="Q1817" t="str">
            <v>Poor</v>
          </cell>
          <cell r="R1817">
            <v>142</v>
          </cell>
        </row>
        <row r="1818">
          <cell r="A1818">
            <v>306043</v>
          </cell>
          <cell r="C1818" t="str">
            <v>India</v>
          </cell>
          <cell r="D1818" t="str">
            <v>Gurgaon</v>
          </cell>
          <cell r="E1818" t="str">
            <v>Woods Spice,Woods Resort, H Block, Greenwood City, Near Sector 45, Gurgaon</v>
          </cell>
          <cell r="F1818" t="str">
            <v>Woods Resort, Gurgaon</v>
          </cell>
          <cell r="G1818" t="str">
            <v>Woods Resort, Gurgaon, Gurgaon</v>
          </cell>
          <cell r="H1818">
            <v>77.057347500000006</v>
          </cell>
          <cell r="I1818">
            <v>28.442808100000001</v>
          </cell>
          <cell r="J1818" t="str">
            <v>Continental, North Indian</v>
          </cell>
          <cell r="K1818">
            <v>1300</v>
          </cell>
          <cell r="L1818" t="str">
            <v>Indian Rupees(Rs.)</v>
          </cell>
          <cell r="M1818" t="str">
            <v>Yes</v>
          </cell>
          <cell r="N1818" t="str">
            <v>No</v>
          </cell>
          <cell r="O1818">
            <v>3</v>
          </cell>
          <cell r="P1818">
            <v>3.2</v>
          </cell>
          <cell r="Q1818" t="str">
            <v>Average</v>
          </cell>
          <cell r="R1818">
            <v>36</v>
          </cell>
        </row>
        <row r="1819">
          <cell r="A1819">
            <v>2100712</v>
          </cell>
          <cell r="C1819" t="str">
            <v>India</v>
          </cell>
          <cell r="D1819" t="str">
            <v>Guwahati</v>
          </cell>
          <cell r="E1819" t="str">
            <v>Mocha,Anil Plaza 2, G.S Road, Christian Basti, Guwahati</v>
          </cell>
          <cell r="F1819" t="str">
            <v>Anil Plaza, Christian Basti</v>
          </cell>
          <cell r="G1819" t="str">
            <v>Anil Plaza, Christian Basti, Guwahati</v>
          </cell>
          <cell r="H1819">
            <v>91.773932000000002</v>
          </cell>
          <cell r="I1819">
            <v>26.161490000000001</v>
          </cell>
          <cell r="J1819" t="str">
            <v>Cafe, Italian</v>
          </cell>
          <cell r="K1819">
            <v>800</v>
          </cell>
          <cell r="L1819" t="str">
            <v>Indian Rupees(Rs.)</v>
          </cell>
          <cell r="M1819" t="str">
            <v>No</v>
          </cell>
          <cell r="N1819" t="str">
            <v>No</v>
          </cell>
          <cell r="O1819">
            <v>3</v>
          </cell>
          <cell r="P1819">
            <v>4.5999999999999996</v>
          </cell>
          <cell r="Q1819" t="str">
            <v>Excellent</v>
          </cell>
          <cell r="R1819">
            <v>394</v>
          </cell>
        </row>
        <row r="1820">
          <cell r="A1820">
            <v>2100478</v>
          </cell>
          <cell r="C1820" t="str">
            <v>India</v>
          </cell>
          <cell r="D1820" t="str">
            <v>Guwahati</v>
          </cell>
          <cell r="E1820" t="str">
            <v>Terra Mayaa Restaurant and Lounge,6th Floor, Anil Plaza 2, G.S. Road, Christian Basti, Guwahati</v>
          </cell>
          <cell r="F1820" t="str">
            <v>Anil Plaza, Christian Basti</v>
          </cell>
          <cell r="G1820" t="str">
            <v>Anil Plaza, Christian Basti, Guwahati</v>
          </cell>
          <cell r="H1820">
            <v>91.773931910000002</v>
          </cell>
          <cell r="I1820">
            <v>26.161490100000002</v>
          </cell>
          <cell r="J1820" t="str">
            <v>North Indian, Continental, Italian, Chinese</v>
          </cell>
          <cell r="K1820">
            <v>1400</v>
          </cell>
          <cell r="L1820" t="str">
            <v>Indian Rupees(Rs.)</v>
          </cell>
          <cell r="M1820" t="str">
            <v>No</v>
          </cell>
          <cell r="N1820" t="str">
            <v>No</v>
          </cell>
          <cell r="O1820">
            <v>3</v>
          </cell>
          <cell r="P1820">
            <v>3.9</v>
          </cell>
          <cell r="Q1820" t="str">
            <v>Good</v>
          </cell>
          <cell r="R1820">
            <v>360</v>
          </cell>
        </row>
        <row r="1821">
          <cell r="A1821">
            <v>18384506</v>
          </cell>
          <cell r="C1821" t="str">
            <v>India</v>
          </cell>
          <cell r="D1821" t="str">
            <v>Guwahati</v>
          </cell>
          <cell r="E1821" t="str">
            <v>The Basement Cafí©,R.G. Baruah Road, Near Guwahati Commerece College, Chandmari, Guwahati</v>
          </cell>
          <cell r="F1821" t="str">
            <v>Chandmari</v>
          </cell>
          <cell r="G1821" t="str">
            <v>Chandmari, Guwahati</v>
          </cell>
          <cell r="H1821">
            <v>91.775246080000002</v>
          </cell>
          <cell r="I1821">
            <v>26.180242799999998</v>
          </cell>
          <cell r="J1821" t="str">
            <v>Cafe</v>
          </cell>
          <cell r="K1821">
            <v>600</v>
          </cell>
          <cell r="L1821" t="str">
            <v>Indian Rupees(Rs.)</v>
          </cell>
          <cell r="M1821" t="str">
            <v>No</v>
          </cell>
          <cell r="N1821" t="str">
            <v>No</v>
          </cell>
          <cell r="O1821">
            <v>2</v>
          </cell>
          <cell r="P1821">
            <v>4.7</v>
          </cell>
          <cell r="Q1821" t="str">
            <v>Excellent</v>
          </cell>
          <cell r="R1821">
            <v>126</v>
          </cell>
        </row>
        <row r="1822">
          <cell r="A1822">
            <v>2100108</v>
          </cell>
          <cell r="C1822" t="str">
            <v>India</v>
          </cell>
          <cell r="D1822" t="str">
            <v>Guwahati</v>
          </cell>
          <cell r="E1822" t="str">
            <v>Strawberry Fields,Chakradhar Villa, Opposite All India Radio, Chandmari, Guwahati</v>
          </cell>
          <cell r="F1822" t="str">
            <v>Chandmari</v>
          </cell>
          <cell r="G1822" t="str">
            <v>Chandmari, Guwahati</v>
          </cell>
          <cell r="H1822">
            <v>91.774954719999997</v>
          </cell>
          <cell r="I1822">
            <v>26.18470185</v>
          </cell>
          <cell r="J1822" t="str">
            <v>Cafe</v>
          </cell>
          <cell r="K1822">
            <v>500</v>
          </cell>
          <cell r="L1822" t="str">
            <v>Indian Rupees(Rs.)</v>
          </cell>
          <cell r="M1822" t="str">
            <v>No</v>
          </cell>
          <cell r="N1822" t="str">
            <v>No</v>
          </cell>
          <cell r="O1822">
            <v>2</v>
          </cell>
          <cell r="P1822">
            <v>4.0999999999999996</v>
          </cell>
          <cell r="Q1822" t="str">
            <v>Very Good</v>
          </cell>
          <cell r="R1822">
            <v>290</v>
          </cell>
        </row>
        <row r="1823">
          <cell r="A1823">
            <v>2100921</v>
          </cell>
          <cell r="C1823" t="str">
            <v>India</v>
          </cell>
          <cell r="D1823" t="str">
            <v>Guwahati</v>
          </cell>
          <cell r="E1823" t="str">
            <v>Brooklyn Blues,4th Floor, Dona Planet Mall, G. S. Road, Christian Basti, Guwahati</v>
          </cell>
          <cell r="F1823" t="str">
            <v>Christian Basti</v>
          </cell>
          <cell r="G1823" t="str">
            <v>Christian Basti, Guwahati</v>
          </cell>
          <cell r="H1823">
            <v>0</v>
          </cell>
          <cell r="I1823">
            <v>0</v>
          </cell>
          <cell r="J1823" t="str">
            <v>Continental, European</v>
          </cell>
          <cell r="K1823">
            <v>1400</v>
          </cell>
          <cell r="L1823" t="str">
            <v>Indian Rupees(Rs.)</v>
          </cell>
          <cell r="M1823" t="str">
            <v>No</v>
          </cell>
          <cell r="N1823" t="str">
            <v>No</v>
          </cell>
          <cell r="O1823">
            <v>3</v>
          </cell>
          <cell r="P1823">
            <v>4.2</v>
          </cell>
          <cell r="Q1823" t="str">
            <v>Very Good</v>
          </cell>
          <cell r="R1823">
            <v>110</v>
          </cell>
        </row>
        <row r="1824">
          <cell r="A1824">
            <v>2100565</v>
          </cell>
          <cell r="C1824" t="str">
            <v>India</v>
          </cell>
          <cell r="D1824" t="str">
            <v>Guwahati</v>
          </cell>
          <cell r="E1824" t="str">
            <v>Confucius,Near VLCC, G.S. Road, Christian Basti, Guwahati</v>
          </cell>
          <cell r="F1824" t="str">
            <v>Christian Basti</v>
          </cell>
          <cell r="G1824" t="str">
            <v>Christian Basti, Guwahati</v>
          </cell>
          <cell r="H1824">
            <v>91.777397219999997</v>
          </cell>
          <cell r="I1824">
            <v>26.157350000000001</v>
          </cell>
          <cell r="J1824" t="str">
            <v>Chinese, Thai</v>
          </cell>
          <cell r="K1824">
            <v>750</v>
          </cell>
          <cell r="L1824" t="str">
            <v>Indian Rupees(Rs.)</v>
          </cell>
          <cell r="M1824" t="str">
            <v>No</v>
          </cell>
          <cell r="N1824" t="str">
            <v>No</v>
          </cell>
          <cell r="O1824">
            <v>3</v>
          </cell>
          <cell r="P1824">
            <v>4.0999999999999996</v>
          </cell>
          <cell r="Q1824" t="str">
            <v>Very Good</v>
          </cell>
          <cell r="R1824">
            <v>304</v>
          </cell>
        </row>
        <row r="1825">
          <cell r="A1825">
            <v>2100870</v>
          </cell>
          <cell r="C1825" t="str">
            <v>India</v>
          </cell>
          <cell r="D1825" t="str">
            <v>Guwahati</v>
          </cell>
          <cell r="E1825" t="str">
            <v>The Woking Mama,4th Floor, Dona Planet Multiplex Mall, D. Neog Path, GS Road, Christian Basti, Guwahati</v>
          </cell>
          <cell r="F1825" t="str">
            <v>Christian Basti</v>
          </cell>
          <cell r="G1825" t="str">
            <v>Christian Basti, Guwahati</v>
          </cell>
          <cell r="H1825">
            <v>0</v>
          </cell>
          <cell r="I1825">
            <v>0</v>
          </cell>
          <cell r="J1825" t="str">
            <v>Chinese, Thai, Japanese, Asian</v>
          </cell>
          <cell r="K1825">
            <v>1300</v>
          </cell>
          <cell r="L1825" t="str">
            <v>Indian Rupees(Rs.)</v>
          </cell>
          <cell r="M1825" t="str">
            <v>No</v>
          </cell>
          <cell r="N1825" t="str">
            <v>No</v>
          </cell>
          <cell r="O1825">
            <v>3</v>
          </cell>
          <cell r="P1825">
            <v>4.4000000000000004</v>
          </cell>
          <cell r="Q1825" t="str">
            <v>Very Good</v>
          </cell>
          <cell r="R1825">
            <v>129</v>
          </cell>
        </row>
        <row r="1826">
          <cell r="A1826">
            <v>2100861</v>
          </cell>
          <cell r="C1826" t="str">
            <v>India</v>
          </cell>
          <cell r="D1826" t="str">
            <v>Guwahati</v>
          </cell>
          <cell r="E1826" t="str">
            <v>Underdoggs Sports Bar &amp; Grill,1st Floor, Central Mall, G.S. Road, Sree Nagar, Christian Basti, Guwahati</v>
          </cell>
          <cell r="F1826" t="str">
            <v>Christian Basti</v>
          </cell>
          <cell r="G1826" t="str">
            <v>Christian Basti, Guwahati</v>
          </cell>
          <cell r="H1826">
            <v>0</v>
          </cell>
          <cell r="I1826">
            <v>0</v>
          </cell>
          <cell r="J1826" t="str">
            <v>North Indian, Continental</v>
          </cell>
          <cell r="K1826">
            <v>1650</v>
          </cell>
          <cell r="L1826" t="str">
            <v>Indian Rupees(Rs.)</v>
          </cell>
          <cell r="M1826" t="str">
            <v>No</v>
          </cell>
          <cell r="N1826" t="str">
            <v>No</v>
          </cell>
          <cell r="O1826">
            <v>4</v>
          </cell>
          <cell r="P1826">
            <v>4.4000000000000004</v>
          </cell>
          <cell r="Q1826" t="str">
            <v>Very Good</v>
          </cell>
          <cell r="R1826">
            <v>222</v>
          </cell>
        </row>
        <row r="1827">
          <cell r="A1827">
            <v>18381932</v>
          </cell>
          <cell r="C1827" t="str">
            <v>India</v>
          </cell>
          <cell r="D1827" t="str">
            <v>Guwahati</v>
          </cell>
          <cell r="E1827" t="str">
            <v>The Zouq : Resto-Cafe,1st Floor, Royal Orchard, House 1, By Lane 2, Near Arohan and Passport Office, Dispur, Guwahati</v>
          </cell>
          <cell r="F1827" t="str">
            <v>Dispur</v>
          </cell>
          <cell r="G1827" t="str">
            <v>Dispur, Guwahati</v>
          </cell>
          <cell r="H1827">
            <v>0</v>
          </cell>
          <cell r="I1827">
            <v>0</v>
          </cell>
          <cell r="J1827" t="str">
            <v>Cafe, North Indian, Italian</v>
          </cell>
          <cell r="K1827">
            <v>500</v>
          </cell>
          <cell r="L1827" t="str">
            <v>Indian Rupees(Rs.)</v>
          </cell>
          <cell r="M1827" t="str">
            <v>No</v>
          </cell>
          <cell r="N1827" t="str">
            <v>No</v>
          </cell>
          <cell r="O1827">
            <v>2</v>
          </cell>
          <cell r="P1827">
            <v>4.0999999999999996</v>
          </cell>
          <cell r="Q1827" t="str">
            <v>Very Good</v>
          </cell>
          <cell r="R1827">
            <v>124</v>
          </cell>
        </row>
        <row r="1828">
          <cell r="A1828">
            <v>18397909</v>
          </cell>
          <cell r="C1828" t="str">
            <v>India</v>
          </cell>
          <cell r="D1828" t="str">
            <v>Guwahati</v>
          </cell>
          <cell r="E1828" t="str">
            <v>BrewBakes,Near Six Mile Flyover, above Domino's Pizza, Six Mile, Guwahati G.S. Road</v>
          </cell>
          <cell r="F1828" t="str">
            <v>Six Mile</v>
          </cell>
          <cell r="G1828" t="str">
            <v>Six Mile, Guwahati</v>
          </cell>
          <cell r="H1828">
            <v>91.806493000000003</v>
          </cell>
          <cell r="I1828">
            <v>26.132987610000001</v>
          </cell>
          <cell r="J1828" t="str">
            <v>Cafe, Continental, Chinese</v>
          </cell>
          <cell r="K1828">
            <v>500</v>
          </cell>
          <cell r="L1828" t="str">
            <v>Indian Rupees(Rs.)</v>
          </cell>
          <cell r="M1828" t="str">
            <v>No</v>
          </cell>
          <cell r="N1828" t="str">
            <v>No</v>
          </cell>
          <cell r="O1828">
            <v>2</v>
          </cell>
          <cell r="P1828">
            <v>4</v>
          </cell>
          <cell r="Q1828" t="str">
            <v>Very Good</v>
          </cell>
          <cell r="R1828">
            <v>28</v>
          </cell>
        </row>
        <row r="1829">
          <cell r="A1829">
            <v>2100702</v>
          </cell>
          <cell r="C1829" t="str">
            <v>India</v>
          </cell>
          <cell r="D1829" t="str">
            <v>Guwahati</v>
          </cell>
          <cell r="E1829" t="str">
            <v>Barbeque Nation,2nd Floor, Adityam Building, Ulubari, Guwahati</v>
          </cell>
          <cell r="F1829" t="str">
            <v>Ulubari</v>
          </cell>
          <cell r="G1829" t="str">
            <v>Ulubari, Guwahati</v>
          </cell>
          <cell r="H1829">
            <v>91.759856999999997</v>
          </cell>
          <cell r="I1829">
            <v>26.172118999999999</v>
          </cell>
          <cell r="J1829" t="str">
            <v>North Indian</v>
          </cell>
          <cell r="K1829">
            <v>1500</v>
          </cell>
          <cell r="L1829" t="str">
            <v>Indian Rupees(Rs.)</v>
          </cell>
          <cell r="M1829" t="str">
            <v>No</v>
          </cell>
          <cell r="N1829" t="str">
            <v>No</v>
          </cell>
          <cell r="O1829">
            <v>4</v>
          </cell>
          <cell r="P1829">
            <v>4.9000000000000004</v>
          </cell>
          <cell r="Q1829" t="str">
            <v>Excellent</v>
          </cell>
          <cell r="R1829">
            <v>774</v>
          </cell>
        </row>
        <row r="1830">
          <cell r="A1830">
            <v>2100101</v>
          </cell>
          <cell r="C1830" t="str">
            <v>India</v>
          </cell>
          <cell r="D1830" t="str">
            <v>Guwahati</v>
          </cell>
          <cell r="E1830" t="str">
            <v>Yo! China,1st Floor, Adityam Building,Borthakur Mall Road, Ulubari, Guwahati</v>
          </cell>
          <cell r="F1830" t="str">
            <v>Ulubari</v>
          </cell>
          <cell r="G1830" t="str">
            <v>Ulubari, Guwahati</v>
          </cell>
          <cell r="H1830">
            <v>91.758166669999994</v>
          </cell>
          <cell r="I1830">
            <v>26.170999999999999</v>
          </cell>
          <cell r="J1830" t="str">
            <v>Chinese</v>
          </cell>
          <cell r="K1830">
            <v>800</v>
          </cell>
          <cell r="L1830" t="str">
            <v>Indian Rupees(Rs.)</v>
          </cell>
          <cell r="M1830" t="str">
            <v>No</v>
          </cell>
          <cell r="N1830" t="str">
            <v>No</v>
          </cell>
          <cell r="O1830">
            <v>3</v>
          </cell>
          <cell r="P1830">
            <v>3.6</v>
          </cell>
          <cell r="Q1830" t="str">
            <v>Good</v>
          </cell>
          <cell r="R1830">
            <v>327</v>
          </cell>
        </row>
        <row r="1831">
          <cell r="A1831">
            <v>2100322</v>
          </cell>
          <cell r="C1831" t="str">
            <v>India</v>
          </cell>
          <cell r="D1831" t="str">
            <v>Guwahati</v>
          </cell>
          <cell r="E1831" t="str">
            <v>4 Seasons,Opposite Institute of Social Science, Bhuban Road, Uzan Bazaar, Guwahati</v>
          </cell>
          <cell r="F1831" t="str">
            <v>Uzan Bazaar</v>
          </cell>
          <cell r="G1831" t="str">
            <v>Uzan Bazaar, Guwahati</v>
          </cell>
          <cell r="H1831">
            <v>91.753166669999999</v>
          </cell>
          <cell r="I1831">
            <v>26.19166667</v>
          </cell>
          <cell r="J1831" t="str">
            <v>Chinese, North Indian</v>
          </cell>
          <cell r="K1831">
            <v>300</v>
          </cell>
          <cell r="L1831" t="str">
            <v>Indian Rupees(Rs.)</v>
          </cell>
          <cell r="M1831" t="str">
            <v>No</v>
          </cell>
          <cell r="N1831" t="str">
            <v>No</v>
          </cell>
          <cell r="O1831">
            <v>1</v>
          </cell>
          <cell r="P1831">
            <v>3.6</v>
          </cell>
          <cell r="Q1831" t="str">
            <v>Good</v>
          </cell>
          <cell r="R1831">
            <v>142</v>
          </cell>
        </row>
        <row r="1832">
          <cell r="A1832">
            <v>2100784</v>
          </cell>
          <cell r="C1832" t="str">
            <v>India</v>
          </cell>
          <cell r="D1832" t="str">
            <v>Guwahati</v>
          </cell>
          <cell r="E1832" t="str">
            <v>11th Avenue Cafe Bistro,Opposite Assam State Museum, Dighalipukhuri, Tayabullah Road, Uzan Bazaar, Guwahati</v>
          </cell>
          <cell r="F1832" t="str">
            <v>Uzan Bazaar</v>
          </cell>
          <cell r="G1832" t="str">
            <v>Uzan Bazaar, Guwahati</v>
          </cell>
          <cell r="H1832">
            <v>91.752314310000003</v>
          </cell>
          <cell r="I1832">
            <v>26.186001480000002</v>
          </cell>
          <cell r="J1832" t="str">
            <v>Cafe, American, Italian, Continental</v>
          </cell>
          <cell r="K1832">
            <v>400</v>
          </cell>
          <cell r="L1832" t="str">
            <v>Indian Rupees(Rs.)</v>
          </cell>
          <cell r="M1832" t="str">
            <v>No</v>
          </cell>
          <cell r="N1832" t="str">
            <v>No</v>
          </cell>
          <cell r="O1832">
            <v>2</v>
          </cell>
          <cell r="P1832">
            <v>4.0999999999999996</v>
          </cell>
          <cell r="Q1832" t="str">
            <v>Very Good</v>
          </cell>
          <cell r="R1832">
            <v>377</v>
          </cell>
        </row>
        <row r="1833">
          <cell r="A1833">
            <v>2100849</v>
          </cell>
          <cell r="C1833" t="str">
            <v>India</v>
          </cell>
          <cell r="D1833" t="str">
            <v>Guwahati</v>
          </cell>
          <cell r="E1833" t="str">
            <v xml:space="preserve">Cafí© Riverrun,47, Mahatma Gandhi Road, Uzan Bazaar, FabIndia Building, Guwahati </v>
          </cell>
          <cell r="F1833" t="str">
            <v>Uzan Bazaar</v>
          </cell>
          <cell r="G1833" t="str">
            <v>Uzan Bazaar, Guwahati</v>
          </cell>
          <cell r="H1833">
            <v>91.753862789999999</v>
          </cell>
          <cell r="I1833">
            <v>26.19376437</v>
          </cell>
          <cell r="J1833" t="str">
            <v>Continental, Juices, Cafe, Desserts, Salad, Italian</v>
          </cell>
          <cell r="K1833">
            <v>500</v>
          </cell>
          <cell r="L1833" t="str">
            <v>Indian Rupees(Rs.)</v>
          </cell>
          <cell r="M1833" t="str">
            <v>No</v>
          </cell>
          <cell r="N1833" t="str">
            <v>No</v>
          </cell>
          <cell r="O1833">
            <v>2</v>
          </cell>
          <cell r="P1833">
            <v>4.2</v>
          </cell>
          <cell r="Q1833" t="str">
            <v>Very Good</v>
          </cell>
          <cell r="R1833">
            <v>99</v>
          </cell>
        </row>
        <row r="1834">
          <cell r="A1834">
            <v>18480196</v>
          </cell>
          <cell r="C1834" t="str">
            <v>India</v>
          </cell>
          <cell r="D1834" t="str">
            <v>Guwahati</v>
          </cell>
          <cell r="E1834" t="str">
            <v>Fat Belly,Opposite Rabindra Bhawan, GNB Road, Ambari, Dighalipukhuri East, Uzan Bazaar, Guwahati</v>
          </cell>
          <cell r="F1834" t="str">
            <v>Uzan Bazaar</v>
          </cell>
          <cell r="G1834" t="str">
            <v>Uzan Bazaar, Guwahati</v>
          </cell>
          <cell r="H1834">
            <v>91.752221280000001</v>
          </cell>
          <cell r="I1834">
            <v>26.185715869999999</v>
          </cell>
          <cell r="J1834" t="str">
            <v>Asian, Chinese, Tibetan</v>
          </cell>
          <cell r="K1834">
            <v>500</v>
          </cell>
          <cell r="L1834" t="str">
            <v>Indian Rupees(Rs.)</v>
          </cell>
          <cell r="M1834" t="str">
            <v>No</v>
          </cell>
          <cell r="N1834" t="str">
            <v>No</v>
          </cell>
          <cell r="O1834">
            <v>2</v>
          </cell>
          <cell r="P1834">
            <v>4.0999999999999996</v>
          </cell>
          <cell r="Q1834" t="str">
            <v>Very Good</v>
          </cell>
          <cell r="R1834">
            <v>25</v>
          </cell>
        </row>
        <row r="1835">
          <cell r="A1835">
            <v>2100719</v>
          </cell>
          <cell r="C1835" t="str">
            <v>India</v>
          </cell>
          <cell r="D1835" t="str">
            <v>Guwahati</v>
          </cell>
          <cell r="E1835" t="str">
            <v>The Corner Cafe,Navin Bhawan, Lamb Road, Ambari, Uzan Bazaar Guwahti, Uzan Bazaar, Guwahati</v>
          </cell>
          <cell r="F1835" t="str">
            <v>Uzan Bazaar</v>
          </cell>
          <cell r="G1835" t="str">
            <v>Uzan Bazaar, Guwahati</v>
          </cell>
          <cell r="H1835">
            <v>0</v>
          </cell>
          <cell r="I1835">
            <v>0</v>
          </cell>
          <cell r="J1835" t="str">
            <v>Cafe, Continental</v>
          </cell>
          <cell r="K1835">
            <v>850</v>
          </cell>
          <cell r="L1835" t="str">
            <v>Indian Rupees(Rs.)</v>
          </cell>
          <cell r="M1835" t="str">
            <v>No</v>
          </cell>
          <cell r="N1835" t="str">
            <v>No</v>
          </cell>
          <cell r="O1835">
            <v>3</v>
          </cell>
          <cell r="P1835">
            <v>4.0999999999999996</v>
          </cell>
          <cell r="Q1835" t="str">
            <v>Very Good</v>
          </cell>
          <cell r="R1835">
            <v>179</v>
          </cell>
        </row>
        <row r="1836">
          <cell r="A1836">
            <v>2100676</v>
          </cell>
          <cell r="C1836" t="str">
            <v>India</v>
          </cell>
          <cell r="D1836" t="str">
            <v>Guwahati</v>
          </cell>
          <cell r="E1836" t="str">
            <v>Chung Fa,Zoo Narengi Road, Geetanagar, Zoo Tiniali Area, Guwahati, Zoo Tiniali, Guwahati</v>
          </cell>
          <cell r="F1836" t="str">
            <v>Zoo Tiniali</v>
          </cell>
          <cell r="G1836" t="str">
            <v>Zoo Tiniali, Guwahati</v>
          </cell>
          <cell r="H1836">
            <v>91.783000000000001</v>
          </cell>
          <cell r="I1836">
            <v>26.172666670000002</v>
          </cell>
          <cell r="J1836" t="str">
            <v>Chinese</v>
          </cell>
          <cell r="K1836">
            <v>600</v>
          </cell>
          <cell r="L1836" t="str">
            <v>Indian Rupees(Rs.)</v>
          </cell>
          <cell r="M1836" t="str">
            <v>No</v>
          </cell>
          <cell r="N1836" t="str">
            <v>No</v>
          </cell>
          <cell r="O1836">
            <v>2</v>
          </cell>
          <cell r="P1836">
            <v>4.3</v>
          </cell>
          <cell r="Q1836" t="str">
            <v>Very Good</v>
          </cell>
          <cell r="R1836">
            <v>369</v>
          </cell>
        </row>
        <row r="1837">
          <cell r="A1837">
            <v>2100074</v>
          </cell>
          <cell r="C1837" t="str">
            <v>India</v>
          </cell>
          <cell r="D1837" t="str">
            <v>Guwahati</v>
          </cell>
          <cell r="E1837" t="str">
            <v>Shanghai Salsa,37, 1st Floor, Hatigarh Chariali, Mother Teresa Road, Zoo Tiniali Area, Zoo Tiniali, Guwahati</v>
          </cell>
          <cell r="F1837" t="str">
            <v>Zoo Tiniali</v>
          </cell>
          <cell r="G1837" t="str">
            <v>Zoo Tiniali, Guwahati</v>
          </cell>
          <cell r="H1837">
            <v>91.785355559999999</v>
          </cell>
          <cell r="I1837">
            <v>26.172216670000001</v>
          </cell>
          <cell r="J1837" t="str">
            <v>Continental, Fast Food, Chinese, Charcoal Grill, Mexican</v>
          </cell>
          <cell r="K1837">
            <v>1000</v>
          </cell>
          <cell r="L1837" t="str">
            <v>Indian Rupees(Rs.)</v>
          </cell>
          <cell r="M1837" t="str">
            <v>No</v>
          </cell>
          <cell r="N1837" t="str">
            <v>No</v>
          </cell>
          <cell r="O1837">
            <v>3</v>
          </cell>
          <cell r="P1837">
            <v>4</v>
          </cell>
          <cell r="Q1837" t="str">
            <v>Very Good</v>
          </cell>
          <cell r="R1837">
            <v>256</v>
          </cell>
        </row>
        <row r="1838">
          <cell r="A1838">
            <v>18224282</v>
          </cell>
          <cell r="C1838" t="str">
            <v>India</v>
          </cell>
          <cell r="D1838" t="str">
            <v>Guwahati</v>
          </cell>
          <cell r="E1838" t="str">
            <v>Three Guys,R.G.B Road, Zonali, Near Jonali Bus Stop, Zoo Tiniali, Guwahati</v>
          </cell>
          <cell r="F1838" t="str">
            <v>Zoo Tiniali</v>
          </cell>
          <cell r="G1838" t="str">
            <v>Zoo Tiniali, Guwahati</v>
          </cell>
          <cell r="H1838">
            <v>91.778969759999995</v>
          </cell>
          <cell r="I1838">
            <v>26.16767011</v>
          </cell>
          <cell r="J1838" t="str">
            <v>Continental, North Indian, Chinese, Arabian, Thai</v>
          </cell>
          <cell r="K1838">
            <v>700</v>
          </cell>
          <cell r="L1838" t="str">
            <v>Indian Rupees(Rs.)</v>
          </cell>
          <cell r="M1838" t="str">
            <v>No</v>
          </cell>
          <cell r="N1838" t="str">
            <v>No</v>
          </cell>
          <cell r="O1838">
            <v>2</v>
          </cell>
          <cell r="P1838">
            <v>4.3</v>
          </cell>
          <cell r="Q1838" t="str">
            <v>Very Good</v>
          </cell>
          <cell r="R1838">
            <v>233</v>
          </cell>
        </row>
        <row r="1839">
          <cell r="A1839">
            <v>2100776</v>
          </cell>
          <cell r="C1839" t="str">
            <v>India</v>
          </cell>
          <cell r="D1839" t="str">
            <v>Guwahati</v>
          </cell>
          <cell r="E1839" t="str">
            <v>Ziya,Opposite 5th By-Lane, Mother Teresa Road, Zoo Road, Zoo Tiniali, Guwahati</v>
          </cell>
          <cell r="F1839" t="str">
            <v>Zoo Tiniali</v>
          </cell>
          <cell r="G1839" t="str">
            <v>Zoo Tiniali, Guwahati</v>
          </cell>
          <cell r="H1839">
            <v>0</v>
          </cell>
          <cell r="I1839">
            <v>0</v>
          </cell>
          <cell r="J1839" t="str">
            <v>Continental, Chinese</v>
          </cell>
          <cell r="K1839">
            <v>700</v>
          </cell>
          <cell r="L1839" t="str">
            <v>Indian Rupees(Rs.)</v>
          </cell>
          <cell r="M1839" t="str">
            <v>No</v>
          </cell>
          <cell r="N1839" t="str">
            <v>No</v>
          </cell>
          <cell r="O1839">
            <v>2</v>
          </cell>
          <cell r="P1839">
            <v>4.3</v>
          </cell>
          <cell r="Q1839" t="str">
            <v>Very Good</v>
          </cell>
          <cell r="R1839">
            <v>96</v>
          </cell>
        </row>
        <row r="1840">
          <cell r="A1840">
            <v>90744</v>
          </cell>
          <cell r="C1840" t="str">
            <v>India</v>
          </cell>
          <cell r="D1840" t="str">
            <v>Hyderabad</v>
          </cell>
          <cell r="E1840" t="str">
            <v>Exotica,Opposite Audi Showroom, 5th Floor, 12th Square Building, Road 12, Banjara Hills, Hyderabad</v>
          </cell>
          <cell r="F1840" t="str">
            <v>12th Square Building, Banjara Hills</v>
          </cell>
          <cell r="G1840" t="str">
            <v>12th Square Building, Banjara Hills, Hyderabad</v>
          </cell>
          <cell r="H1840">
            <v>78.437225260000005</v>
          </cell>
          <cell r="I1840">
            <v>17.410370660000002</v>
          </cell>
          <cell r="J1840" t="str">
            <v>Mughlai, North Indian, Chinese</v>
          </cell>
          <cell r="K1840">
            <v>1500</v>
          </cell>
          <cell r="L1840" t="str">
            <v>Indian Rupees(Rs.)</v>
          </cell>
          <cell r="M1840" t="str">
            <v>Yes</v>
          </cell>
          <cell r="N1840" t="str">
            <v>Yes</v>
          </cell>
          <cell r="O1840">
            <v>3</v>
          </cell>
          <cell r="P1840">
            <v>4.3</v>
          </cell>
          <cell r="Q1840" t="str">
            <v>Very Good</v>
          </cell>
          <cell r="R1840">
            <v>3374</v>
          </cell>
        </row>
        <row r="1841">
          <cell r="A1841">
            <v>18452864</v>
          </cell>
          <cell r="C1841" t="str">
            <v>India</v>
          </cell>
          <cell r="D1841" t="str">
            <v>Hyderabad</v>
          </cell>
          <cell r="E1841" t="str">
            <v>AB's - Absolute Barbecues,No. 8-2-618/10-11,2nd Floor, Krishe Amethyst, Road No.1, Banjara Hills, Hyderabad</v>
          </cell>
          <cell r="F1841" t="str">
            <v>Banjara Hills</v>
          </cell>
          <cell r="G1841" t="str">
            <v>Banjara Hills, Hyderabad</v>
          </cell>
          <cell r="H1841">
            <v>78.449653949999998</v>
          </cell>
          <cell r="I1841">
            <v>17.412330449999999</v>
          </cell>
          <cell r="J1841" t="str">
            <v>European, Mediterranean, North Indian</v>
          </cell>
          <cell r="K1841">
            <v>1500</v>
          </cell>
          <cell r="L1841" t="str">
            <v>Indian Rupees(Rs.)</v>
          </cell>
          <cell r="M1841" t="str">
            <v>No</v>
          </cell>
          <cell r="N1841" t="str">
            <v>No</v>
          </cell>
          <cell r="O1841">
            <v>3</v>
          </cell>
          <cell r="P1841">
            <v>4.9000000000000004</v>
          </cell>
          <cell r="Q1841" t="str">
            <v>Excellent</v>
          </cell>
          <cell r="R1841">
            <v>200</v>
          </cell>
        </row>
        <row r="1842">
          <cell r="A1842">
            <v>97824</v>
          </cell>
          <cell r="C1842" t="str">
            <v>India</v>
          </cell>
          <cell r="D1842" t="str">
            <v>Hyderabad</v>
          </cell>
          <cell r="E1842" t="str">
            <v>Chili's,Flat 48, Ground Floor, Opposite Vengal Rao Park, Road 1, Banjara Hills, Hyderabad</v>
          </cell>
          <cell r="F1842" t="str">
            <v>Banjara Hills</v>
          </cell>
          <cell r="G1842" t="str">
            <v>Banjara Hills, Hyderabad</v>
          </cell>
          <cell r="H1842">
            <v>78.449577840000003</v>
          </cell>
          <cell r="I1842">
            <v>17.42281912</v>
          </cell>
          <cell r="J1842" t="str">
            <v>Mexican, American, Tex-Mex, Burger</v>
          </cell>
          <cell r="K1842">
            <v>1800</v>
          </cell>
          <cell r="L1842" t="str">
            <v>Indian Rupees(Rs.)</v>
          </cell>
          <cell r="M1842" t="str">
            <v>Yes</v>
          </cell>
          <cell r="N1842" t="str">
            <v>Yes</v>
          </cell>
          <cell r="O1842">
            <v>3</v>
          </cell>
          <cell r="P1842">
            <v>4.7</v>
          </cell>
          <cell r="Q1842" t="str">
            <v>Excellent</v>
          </cell>
          <cell r="R1842">
            <v>1932</v>
          </cell>
        </row>
        <row r="1843">
          <cell r="A1843">
            <v>18443506</v>
          </cell>
          <cell r="C1843" t="str">
            <v>India</v>
          </cell>
          <cell r="D1843" t="str">
            <v>Hyderabad</v>
          </cell>
          <cell r="E1843" t="str">
            <v>The Fisherman's Wharf,304, Puppalaguda, Financial District,ISB - Outer Ring Road, Gachibowli, Hyderabad</v>
          </cell>
          <cell r="F1843" t="str">
            <v>Gachibowli</v>
          </cell>
          <cell r="G1843" t="str">
            <v>Gachibowli, Hyderabad</v>
          </cell>
          <cell r="H1843">
            <v>78.329644599999995</v>
          </cell>
          <cell r="I1843">
            <v>17.411027799999999</v>
          </cell>
          <cell r="J1843" t="str">
            <v>Seafood, Continental, Goan, Asian, Andhra</v>
          </cell>
          <cell r="K1843">
            <v>1500</v>
          </cell>
          <cell r="L1843" t="str">
            <v>Indian Rupees(Rs.)</v>
          </cell>
          <cell r="M1843" t="str">
            <v>Yes</v>
          </cell>
          <cell r="N1843" t="str">
            <v>No</v>
          </cell>
          <cell r="O1843">
            <v>3</v>
          </cell>
          <cell r="P1843">
            <v>3.8</v>
          </cell>
          <cell r="Q1843" t="str">
            <v>Good</v>
          </cell>
          <cell r="R1843">
            <v>144</v>
          </cell>
        </row>
        <row r="1844">
          <cell r="A1844">
            <v>90847</v>
          </cell>
          <cell r="C1844" t="str">
            <v>India</v>
          </cell>
          <cell r="D1844" t="str">
            <v>Hyderabad</v>
          </cell>
          <cell r="E1844" t="str">
            <v>Chili's,F 48, 1st Floor, Inorbit Mall, Hitech City, Hyderabad</v>
          </cell>
          <cell r="F1844" t="str">
            <v>Hitech City</v>
          </cell>
          <cell r="G1844" t="str">
            <v>Hitech City, Hyderabad</v>
          </cell>
          <cell r="H1844">
            <v>78.38674374</v>
          </cell>
          <cell r="I1844">
            <v>17.433808750000001</v>
          </cell>
          <cell r="J1844" t="str">
            <v>Mexican, American, Tex-Mex, Burger</v>
          </cell>
          <cell r="K1844">
            <v>1800</v>
          </cell>
          <cell r="L1844" t="str">
            <v>Indian Rupees(Rs.)</v>
          </cell>
          <cell r="M1844" t="str">
            <v>No</v>
          </cell>
          <cell r="N1844" t="str">
            <v>Yes</v>
          </cell>
          <cell r="O1844">
            <v>3</v>
          </cell>
          <cell r="P1844">
            <v>4.5999999999999996</v>
          </cell>
          <cell r="Q1844" t="str">
            <v>Excellent</v>
          </cell>
          <cell r="R1844">
            <v>2553</v>
          </cell>
        </row>
        <row r="1845">
          <cell r="A1845">
            <v>18280329</v>
          </cell>
          <cell r="C1845" t="str">
            <v>India</v>
          </cell>
          <cell r="D1845" t="str">
            <v>Hyderabad</v>
          </cell>
          <cell r="E1845" t="str">
            <v>Pine &amp; Dine,Plot 73, Jubilee Enclave, Hitech City, Hyderabad</v>
          </cell>
          <cell r="F1845" t="str">
            <v>Hitech City</v>
          </cell>
          <cell r="G1845" t="str">
            <v>Hitech City, Hyderabad</v>
          </cell>
          <cell r="H1845">
            <v>78.375467400000005</v>
          </cell>
          <cell r="I1845">
            <v>17.455893799999998</v>
          </cell>
          <cell r="J1845" t="str">
            <v>North Indian, South Indian, Chinese</v>
          </cell>
          <cell r="K1845">
            <v>700</v>
          </cell>
          <cell r="L1845" t="str">
            <v>Indian Rupees(Rs.)</v>
          </cell>
          <cell r="M1845" t="str">
            <v>Yes</v>
          </cell>
          <cell r="N1845" t="str">
            <v>Yes</v>
          </cell>
          <cell r="O1845">
            <v>2</v>
          </cell>
          <cell r="P1845">
            <v>4</v>
          </cell>
          <cell r="Q1845" t="str">
            <v>Very Good</v>
          </cell>
          <cell r="R1845">
            <v>682</v>
          </cell>
        </row>
        <row r="1846">
          <cell r="A1846">
            <v>96626</v>
          </cell>
          <cell r="C1846" t="str">
            <v>India</v>
          </cell>
          <cell r="D1846" t="str">
            <v>Hyderabad</v>
          </cell>
          <cell r="E1846" t="str">
            <v>Jonathan's Kitchen - Holiday Inn Express &amp; Suites,Holiday Inn Express &amp; Suites, Gachibowli, Hyderabad</v>
          </cell>
          <cell r="F1846" t="str">
            <v>Holiday Inn Express &amp; Suites</v>
          </cell>
          <cell r="G1846" t="str">
            <v>Holiday Inn Express &amp; Suites, Hyderabad</v>
          </cell>
          <cell r="H1846">
            <v>78.347553599999998</v>
          </cell>
          <cell r="I1846">
            <v>17.424113999999999</v>
          </cell>
          <cell r="J1846" t="str">
            <v>North Indian, Japanese, Italian</v>
          </cell>
          <cell r="K1846">
            <v>1900</v>
          </cell>
          <cell r="L1846" t="str">
            <v>Indian Rupees(Rs.)</v>
          </cell>
          <cell r="M1846" t="str">
            <v>Yes</v>
          </cell>
          <cell r="N1846" t="str">
            <v>No</v>
          </cell>
          <cell r="O1846">
            <v>3</v>
          </cell>
          <cell r="P1846">
            <v>4.3</v>
          </cell>
          <cell r="Q1846" t="str">
            <v>Very Good</v>
          </cell>
          <cell r="R1846">
            <v>860</v>
          </cell>
        </row>
        <row r="1847">
          <cell r="A1847">
            <v>94286</v>
          </cell>
          <cell r="C1847" t="str">
            <v>India</v>
          </cell>
          <cell r="D1847" t="str">
            <v>Hyderabad</v>
          </cell>
          <cell r="E1847" t="str">
            <v>AB's - Absolute Barbecues,Plot 483, 4th Floor, Pemmasani Complex, Bajaj Electronics Building, Near Madhapur Police Station, Road 36, Jubilee Hills, Hyderabad</v>
          </cell>
          <cell r="F1847" t="str">
            <v>Jubilee Hills</v>
          </cell>
          <cell r="G1847" t="str">
            <v>Jubilee Hills, Hyderabad</v>
          </cell>
          <cell r="H1847">
            <v>78.3978647</v>
          </cell>
          <cell r="I1847">
            <v>17.4382631</v>
          </cell>
          <cell r="J1847" t="str">
            <v>European, Mediterranean, North Indian</v>
          </cell>
          <cell r="K1847">
            <v>1500</v>
          </cell>
          <cell r="L1847" t="str">
            <v>Indian Rupees(Rs.)</v>
          </cell>
          <cell r="M1847" t="str">
            <v>No</v>
          </cell>
          <cell r="N1847" t="str">
            <v>No</v>
          </cell>
          <cell r="O1847">
            <v>3</v>
          </cell>
          <cell r="P1847">
            <v>4.9000000000000004</v>
          </cell>
          <cell r="Q1847" t="str">
            <v>Excellent</v>
          </cell>
          <cell r="R1847">
            <v>5434</v>
          </cell>
        </row>
        <row r="1848">
          <cell r="A1848">
            <v>96776</v>
          </cell>
          <cell r="C1848" t="str">
            <v>India</v>
          </cell>
          <cell r="D1848" t="str">
            <v>Hyderabad</v>
          </cell>
          <cell r="E1848" t="str">
            <v>Coní_u,479/B, Road 21, Jubilee Hills, Hyderabad</v>
          </cell>
          <cell r="F1848" t="str">
            <v>Jubilee Hills</v>
          </cell>
          <cell r="G1848" t="str">
            <v>Jubilee Hills, Hyderabad</v>
          </cell>
          <cell r="H1848">
            <v>78.408321439999995</v>
          </cell>
          <cell r="I1848">
            <v>17.431668129999998</v>
          </cell>
          <cell r="J1848" t="str">
            <v>Bakery, Desserts</v>
          </cell>
          <cell r="K1848">
            <v>600</v>
          </cell>
          <cell r="L1848" t="str">
            <v>Indian Rupees(Rs.)</v>
          </cell>
          <cell r="M1848" t="str">
            <v>No</v>
          </cell>
          <cell r="N1848" t="str">
            <v>No</v>
          </cell>
          <cell r="O1848">
            <v>2</v>
          </cell>
          <cell r="P1848">
            <v>4.8</v>
          </cell>
          <cell r="Q1848" t="str">
            <v>Excellent</v>
          </cell>
          <cell r="R1848">
            <v>1023</v>
          </cell>
        </row>
        <row r="1849">
          <cell r="A1849">
            <v>18418733</v>
          </cell>
          <cell r="C1849" t="str">
            <v>India</v>
          </cell>
          <cell r="D1849" t="str">
            <v>Hyderabad</v>
          </cell>
          <cell r="E1849" t="str">
            <v>Dock Forty Five,1067, Road 45, Jubilee Hills, Hyderabad</v>
          </cell>
          <cell r="F1849" t="str">
            <v>Jubilee Hills</v>
          </cell>
          <cell r="G1849" t="str">
            <v>Jubilee Hills, Hyderabad</v>
          </cell>
          <cell r="H1849">
            <v>78.404422510000003</v>
          </cell>
          <cell r="I1849">
            <v>17.428294340000001</v>
          </cell>
          <cell r="J1849" t="str">
            <v>Continental, Asian</v>
          </cell>
          <cell r="K1849">
            <v>1400</v>
          </cell>
          <cell r="L1849" t="str">
            <v>Indian Rupees(Rs.)</v>
          </cell>
          <cell r="M1849" t="str">
            <v>No</v>
          </cell>
          <cell r="N1849" t="str">
            <v>No</v>
          </cell>
          <cell r="O1849">
            <v>3</v>
          </cell>
          <cell r="P1849">
            <v>4.2</v>
          </cell>
          <cell r="Q1849" t="str">
            <v>Very Good</v>
          </cell>
          <cell r="R1849">
            <v>79</v>
          </cell>
        </row>
        <row r="1850">
          <cell r="A1850">
            <v>18418730</v>
          </cell>
          <cell r="C1850" t="str">
            <v>India</v>
          </cell>
          <cell r="D1850" t="str">
            <v>Hyderabad</v>
          </cell>
          <cell r="E1850" t="str">
            <v>Mocha Bar,161, Road 13, Jubilee Hills, Hyderabad</v>
          </cell>
          <cell r="F1850" t="str">
            <v>Jubilee Hills</v>
          </cell>
          <cell r="G1850" t="str">
            <v>Jubilee Hills, Hyderabad</v>
          </cell>
          <cell r="H1850">
            <v>78.418213429999994</v>
          </cell>
          <cell r="I1850">
            <v>17.430448429999998</v>
          </cell>
          <cell r="J1850" t="str">
            <v>North Indian, Continental, Italian</v>
          </cell>
          <cell r="K1850">
            <v>1200</v>
          </cell>
          <cell r="L1850" t="str">
            <v>Indian Rupees(Rs.)</v>
          </cell>
          <cell r="M1850" t="str">
            <v>Yes</v>
          </cell>
          <cell r="N1850" t="str">
            <v>No</v>
          </cell>
          <cell r="O1850">
            <v>3</v>
          </cell>
          <cell r="P1850">
            <v>4.2</v>
          </cell>
          <cell r="Q1850" t="str">
            <v>Very Good</v>
          </cell>
          <cell r="R1850">
            <v>221</v>
          </cell>
        </row>
        <row r="1851">
          <cell r="A1851">
            <v>93766</v>
          </cell>
          <cell r="C1851" t="str">
            <v>India</v>
          </cell>
          <cell r="D1851" t="str">
            <v>Hyderabad</v>
          </cell>
          <cell r="E1851" t="str">
            <v>Olive Bistro,Road 46, Inside Durgam Cheruvu, Jubilee Hills, Hyderabad</v>
          </cell>
          <cell r="F1851" t="str">
            <v>Jubilee Hills</v>
          </cell>
          <cell r="G1851" t="str">
            <v>Jubilee Hills, Hyderabad</v>
          </cell>
          <cell r="H1851">
            <v>78.392621399999996</v>
          </cell>
          <cell r="I1851">
            <v>17.429584699999999</v>
          </cell>
          <cell r="J1851" t="str">
            <v>Mediterranean, Italian, European</v>
          </cell>
          <cell r="K1851">
            <v>2000</v>
          </cell>
          <cell r="L1851" t="str">
            <v>Indian Rupees(Rs.)</v>
          </cell>
          <cell r="M1851" t="str">
            <v>Yes</v>
          </cell>
          <cell r="N1851" t="str">
            <v>Yes</v>
          </cell>
          <cell r="O1851">
            <v>4</v>
          </cell>
          <cell r="P1851">
            <v>4.4000000000000004</v>
          </cell>
          <cell r="Q1851" t="str">
            <v>Very Good</v>
          </cell>
          <cell r="R1851">
            <v>2218</v>
          </cell>
        </row>
        <row r="1852">
          <cell r="A1852">
            <v>18356469</v>
          </cell>
          <cell r="C1852" t="str">
            <v>India</v>
          </cell>
          <cell r="D1852" t="str">
            <v>Hyderabad</v>
          </cell>
          <cell r="E1852" t="str">
            <v>Prost Brew Pub,882/A Road No 45, Jubilee Hills, Hyderabad</v>
          </cell>
          <cell r="F1852" t="str">
            <v>Jubilee Hills</v>
          </cell>
          <cell r="G1852" t="str">
            <v>Jubilee Hills, Hyderabad</v>
          </cell>
          <cell r="H1852">
            <v>78.400350250000002</v>
          </cell>
          <cell r="I1852">
            <v>17.431476530000001</v>
          </cell>
          <cell r="J1852" t="str">
            <v>Italian, Continental, Chinese</v>
          </cell>
          <cell r="K1852">
            <v>1200</v>
          </cell>
          <cell r="L1852" t="str">
            <v>Indian Rupees(Rs.)</v>
          </cell>
          <cell r="M1852" t="str">
            <v>Yes</v>
          </cell>
          <cell r="N1852" t="str">
            <v>No</v>
          </cell>
          <cell r="O1852">
            <v>3</v>
          </cell>
          <cell r="P1852">
            <v>4.0999999999999996</v>
          </cell>
          <cell r="Q1852" t="str">
            <v>Very Good</v>
          </cell>
          <cell r="R1852">
            <v>594</v>
          </cell>
        </row>
        <row r="1853">
          <cell r="A1853">
            <v>97503</v>
          </cell>
          <cell r="C1853" t="str">
            <v>India</v>
          </cell>
          <cell r="D1853" t="str">
            <v>Hyderabad</v>
          </cell>
          <cell r="E1853" t="str">
            <v>United Kitchens of India,Road 45, Jubilee Hills, Hyderabad</v>
          </cell>
          <cell r="F1853" t="str">
            <v>Jubilee Hills</v>
          </cell>
          <cell r="G1853" t="str">
            <v>Jubilee Hills, Hyderabad</v>
          </cell>
          <cell r="H1853">
            <v>78.407494979999996</v>
          </cell>
          <cell r="I1853">
            <v>17.426227560000001</v>
          </cell>
          <cell r="J1853" t="str">
            <v>North Indian, Andhra, Chettinad, Bengali, Mughlai, Chinese</v>
          </cell>
          <cell r="K1853">
            <v>1100</v>
          </cell>
          <cell r="L1853" t="str">
            <v>Indian Rupees(Rs.)</v>
          </cell>
          <cell r="M1853" t="str">
            <v>Yes</v>
          </cell>
          <cell r="N1853" t="str">
            <v>No</v>
          </cell>
          <cell r="O1853">
            <v>3</v>
          </cell>
          <cell r="P1853">
            <v>4.0999999999999996</v>
          </cell>
          <cell r="Q1853" t="str">
            <v>Very Good</v>
          </cell>
          <cell r="R1853">
            <v>1431</v>
          </cell>
        </row>
        <row r="1854">
          <cell r="A1854">
            <v>92577</v>
          </cell>
          <cell r="C1854" t="str">
            <v>India</v>
          </cell>
          <cell r="D1854" t="str">
            <v>Hyderabad</v>
          </cell>
          <cell r="E1854" t="str">
            <v>Heart Cup Coffee,B 7 &amp; 8, Jubilee Garden, Behind TCS Building, E Park, Kondapur, Hyderabad</v>
          </cell>
          <cell r="F1854" t="str">
            <v>Kondapur</v>
          </cell>
          <cell r="G1854" t="str">
            <v>Kondapur, Hyderabad</v>
          </cell>
          <cell r="H1854">
            <v>78.368854749999997</v>
          </cell>
          <cell r="I1854">
            <v>17.45970973</v>
          </cell>
          <cell r="J1854" t="str">
            <v>Cafe, Continental, North Indian, Chinese</v>
          </cell>
          <cell r="K1854">
            <v>1800</v>
          </cell>
          <cell r="L1854" t="str">
            <v>Indian Rupees(Rs.)</v>
          </cell>
          <cell r="M1854" t="str">
            <v>No</v>
          </cell>
          <cell r="N1854" t="str">
            <v>Yes</v>
          </cell>
          <cell r="O1854">
            <v>3</v>
          </cell>
          <cell r="P1854">
            <v>4.2</v>
          </cell>
          <cell r="Q1854" t="str">
            <v>Very Good</v>
          </cell>
          <cell r="R1854">
            <v>1859</v>
          </cell>
        </row>
        <row r="1855">
          <cell r="A1855">
            <v>18307251</v>
          </cell>
          <cell r="C1855" t="str">
            <v>India</v>
          </cell>
          <cell r="D1855" t="str">
            <v>Hyderabad</v>
          </cell>
          <cell r="E1855" t="str">
            <v>Churrolto,Ground Floor, Shop 3, Opposite IndusInd Bank, Madhapur Main Road, Madhapur, Hyderabad</v>
          </cell>
          <cell r="F1855" t="str">
            <v>Madhapur</v>
          </cell>
          <cell r="G1855" t="str">
            <v>Madhapur, Hyderabad</v>
          </cell>
          <cell r="H1855">
            <v>78.393390999999994</v>
          </cell>
          <cell r="I1855">
            <v>17.440826999999999</v>
          </cell>
          <cell r="J1855" t="str">
            <v>Desserts, Cafe, Mexican</v>
          </cell>
          <cell r="K1855">
            <v>500</v>
          </cell>
          <cell r="L1855" t="str">
            <v>Indian Rupees(Rs.)</v>
          </cell>
          <cell r="M1855" t="str">
            <v>No</v>
          </cell>
          <cell r="N1855" t="str">
            <v>No</v>
          </cell>
          <cell r="O1855">
            <v>2</v>
          </cell>
          <cell r="P1855">
            <v>4.7</v>
          </cell>
          <cell r="Q1855" t="str">
            <v>Excellent</v>
          </cell>
          <cell r="R1855">
            <v>344</v>
          </cell>
        </row>
        <row r="1856">
          <cell r="A1856">
            <v>18313013</v>
          </cell>
          <cell r="C1856" t="str">
            <v>India</v>
          </cell>
          <cell r="D1856" t="str">
            <v>Hyderabad</v>
          </cell>
          <cell r="E1856" t="str">
            <v>The Grand Trunk Road,16, Image Garden Road, Madhapur, Hyderabad</v>
          </cell>
          <cell r="F1856" t="str">
            <v>Madhapur</v>
          </cell>
          <cell r="G1856" t="str">
            <v>Madhapur, Hyderabad</v>
          </cell>
          <cell r="H1856">
            <v>78.385883089999993</v>
          </cell>
          <cell r="I1856">
            <v>17.451975770000001</v>
          </cell>
          <cell r="J1856" t="str">
            <v>North Indian, Chinese</v>
          </cell>
          <cell r="K1856">
            <v>1100</v>
          </cell>
          <cell r="L1856" t="str">
            <v>Indian Rupees(Rs.)</v>
          </cell>
          <cell r="M1856" t="str">
            <v>No</v>
          </cell>
          <cell r="N1856" t="str">
            <v>Yes</v>
          </cell>
          <cell r="O1856">
            <v>3</v>
          </cell>
          <cell r="P1856">
            <v>3.9</v>
          </cell>
          <cell r="Q1856" t="str">
            <v>Good</v>
          </cell>
          <cell r="R1856">
            <v>616</v>
          </cell>
        </row>
        <row r="1857">
          <cell r="A1857">
            <v>18312984</v>
          </cell>
          <cell r="C1857" t="str">
            <v>India</v>
          </cell>
          <cell r="D1857" t="str">
            <v>Hyderabad</v>
          </cell>
          <cell r="E1857" t="str">
            <v>Sahibäó»s Barbeque by Ohriäó»s,First Floor, Shilparamam Complex, Opposite Cyber Tower, Hitech City, Hyderabad</v>
          </cell>
          <cell r="F1857" t="str">
            <v>Ohri' Hitech City</v>
          </cell>
          <cell r="G1857" t="str">
            <v>Ohri' Hitech City, Hyderabad</v>
          </cell>
          <cell r="H1857">
            <v>78.379347210000006</v>
          </cell>
          <cell r="I1857">
            <v>17.450850559999999</v>
          </cell>
          <cell r="J1857" t="str">
            <v>Hyderabadi, Awadhi</v>
          </cell>
          <cell r="K1857">
            <v>1400</v>
          </cell>
          <cell r="L1857" t="str">
            <v>Indian Rupees(Rs.)</v>
          </cell>
          <cell r="M1857" t="str">
            <v>Yes</v>
          </cell>
          <cell r="N1857" t="str">
            <v>No</v>
          </cell>
          <cell r="O1857">
            <v>3</v>
          </cell>
          <cell r="P1857">
            <v>4.0999999999999996</v>
          </cell>
          <cell r="Q1857" t="str">
            <v>Very Good</v>
          </cell>
          <cell r="R1857">
            <v>571</v>
          </cell>
        </row>
        <row r="1858">
          <cell r="A1858">
            <v>1401756</v>
          </cell>
          <cell r="C1858" t="str">
            <v>India</v>
          </cell>
          <cell r="D1858" t="str">
            <v>Indore</v>
          </cell>
          <cell r="E1858" t="str">
            <v>KYRO,Fortune Aura Rooftop, 1,  Gurmeet Nagar, Bhawar Kuan Main Road, Bhawar Kuan, Indore</v>
          </cell>
          <cell r="F1858" t="str">
            <v>Bhawar Kuan</v>
          </cell>
          <cell r="G1858" t="str">
            <v>Bhawar Kuan, Indore</v>
          </cell>
          <cell r="H1858">
            <v>75.866058699999996</v>
          </cell>
          <cell r="I1858">
            <v>22.6952067</v>
          </cell>
          <cell r="J1858" t="str">
            <v>North Indian, Chinese, Continental, Mediterranean, Asian</v>
          </cell>
          <cell r="K1858">
            <v>1300</v>
          </cell>
          <cell r="L1858" t="str">
            <v>Indian Rupees(Rs.)</v>
          </cell>
          <cell r="M1858" t="str">
            <v>No</v>
          </cell>
          <cell r="N1858" t="str">
            <v>No</v>
          </cell>
          <cell r="O1858">
            <v>3</v>
          </cell>
          <cell r="P1858">
            <v>3.7</v>
          </cell>
          <cell r="Q1858" t="str">
            <v>Good</v>
          </cell>
          <cell r="R1858">
            <v>238</v>
          </cell>
        </row>
        <row r="1859">
          <cell r="A1859">
            <v>1400544</v>
          </cell>
          <cell r="C1859" t="str">
            <v>India</v>
          </cell>
          <cell r="D1859" t="str">
            <v>Indore</v>
          </cell>
          <cell r="E1859" t="str">
            <v>JAL - A Jungle Restaurant,Behind Pushp Kunj Hospital, Khandwa Road, Bhawar Kuan, Indore</v>
          </cell>
          <cell r="F1859" t="str">
            <v>Bhawar Kuan</v>
          </cell>
          <cell r="G1859" t="str">
            <v>Bhawar Kuan, Indore</v>
          </cell>
          <cell r="H1859">
            <v>75.881991350000007</v>
          </cell>
          <cell r="I1859">
            <v>22.651846849999998</v>
          </cell>
          <cell r="J1859" t="str">
            <v>North Indian, Chinese</v>
          </cell>
          <cell r="K1859">
            <v>850</v>
          </cell>
          <cell r="L1859" t="str">
            <v>Indian Rupees(Rs.)</v>
          </cell>
          <cell r="M1859" t="str">
            <v>No</v>
          </cell>
          <cell r="N1859" t="str">
            <v>No</v>
          </cell>
          <cell r="O1859">
            <v>3</v>
          </cell>
          <cell r="P1859">
            <v>4.0999999999999996</v>
          </cell>
          <cell r="Q1859" t="str">
            <v>Very Good</v>
          </cell>
          <cell r="R1859">
            <v>100</v>
          </cell>
        </row>
        <row r="1860">
          <cell r="A1860">
            <v>18254231</v>
          </cell>
          <cell r="C1860" t="str">
            <v>India</v>
          </cell>
          <cell r="D1860" t="str">
            <v>Indore</v>
          </cell>
          <cell r="E1860" t="str">
            <v>Oye24,HIG-LIG, Indore</v>
          </cell>
          <cell r="F1860" t="str">
            <v>HIG-LIG</v>
          </cell>
          <cell r="G1860" t="str">
            <v>HIG-LIG, Indore</v>
          </cell>
          <cell r="H1860">
            <v>75.866698869999993</v>
          </cell>
          <cell r="I1860">
            <v>22.751857059999999</v>
          </cell>
          <cell r="J1860" t="str">
            <v>North Indian, Chinese, South Indian</v>
          </cell>
          <cell r="K1860">
            <v>250</v>
          </cell>
          <cell r="L1860" t="str">
            <v>Indian Rupees(Rs.)</v>
          </cell>
          <cell r="M1860" t="str">
            <v>No</v>
          </cell>
          <cell r="N1860" t="str">
            <v>No</v>
          </cell>
          <cell r="O1860">
            <v>1</v>
          </cell>
          <cell r="P1860">
            <v>4.0999999999999996</v>
          </cell>
          <cell r="Q1860" t="str">
            <v>Very Good</v>
          </cell>
          <cell r="R1860">
            <v>152</v>
          </cell>
        </row>
        <row r="1861">
          <cell r="A1861">
            <v>1402314</v>
          </cell>
          <cell r="C1861" t="str">
            <v>India</v>
          </cell>
          <cell r="D1861" t="str">
            <v>Indore</v>
          </cell>
          <cell r="E1861" t="str">
            <v>Hobnob Gourmet Cafí©bar,Infiniti Hotel, 1C/CA, Scheme 94, Vijay Nagar, Indore</v>
          </cell>
          <cell r="F1861" t="str">
            <v>Infiniti Hotel, Vijay Nagar</v>
          </cell>
          <cell r="G1861" t="str">
            <v>Infiniti Hotel, Vijay Nagar, Indore</v>
          </cell>
          <cell r="H1861">
            <v>75.903364530000005</v>
          </cell>
          <cell r="I1861">
            <v>22.75365871</v>
          </cell>
          <cell r="J1861" t="str">
            <v>Italian, Continental</v>
          </cell>
          <cell r="K1861">
            <v>1950</v>
          </cell>
          <cell r="L1861" t="str">
            <v>Indian Rupees(Rs.)</v>
          </cell>
          <cell r="M1861" t="str">
            <v>No</v>
          </cell>
          <cell r="N1861" t="str">
            <v>No</v>
          </cell>
          <cell r="O1861">
            <v>4</v>
          </cell>
          <cell r="P1861">
            <v>4.0999999999999996</v>
          </cell>
          <cell r="Q1861" t="str">
            <v>Very Good</v>
          </cell>
          <cell r="R1861">
            <v>37</v>
          </cell>
        </row>
        <row r="1862">
          <cell r="A1862">
            <v>1400466</v>
          </cell>
          <cell r="C1862" t="str">
            <v>India</v>
          </cell>
          <cell r="D1862" t="str">
            <v>Indore</v>
          </cell>
          <cell r="E1862" t="str">
            <v>Mangosteen Cafe,4/5, 5th Floor, Pushpratna Solitaire, New Palasia, Indore</v>
          </cell>
          <cell r="F1862" t="str">
            <v>New Palasia</v>
          </cell>
          <cell r="G1862" t="str">
            <v>New Palasia, Indore</v>
          </cell>
          <cell r="H1862">
            <v>75.8841666</v>
          </cell>
          <cell r="I1862">
            <v>22.727020599999999</v>
          </cell>
          <cell r="J1862" t="str">
            <v>Cafe, Fast Food, Italian, Mexican</v>
          </cell>
          <cell r="K1862">
            <v>700</v>
          </cell>
          <cell r="L1862" t="str">
            <v>Indian Rupees(Rs.)</v>
          </cell>
          <cell r="M1862" t="str">
            <v>No</v>
          </cell>
          <cell r="N1862" t="str">
            <v>No</v>
          </cell>
          <cell r="O1862">
            <v>2</v>
          </cell>
          <cell r="P1862">
            <v>3.9</v>
          </cell>
          <cell r="Q1862" t="str">
            <v>Good</v>
          </cell>
          <cell r="R1862">
            <v>430</v>
          </cell>
        </row>
        <row r="1863">
          <cell r="A1863">
            <v>1401934</v>
          </cell>
          <cell r="C1863" t="str">
            <v>India</v>
          </cell>
          <cell r="D1863" t="str">
            <v>Indore</v>
          </cell>
          <cell r="E1863" t="str">
            <v>Mama Loca,G-1, Princess Centre, 6/3, New Palasia, Indore</v>
          </cell>
          <cell r="F1863" t="str">
            <v>New Palasia</v>
          </cell>
          <cell r="G1863" t="str">
            <v>New Palasia, Indore</v>
          </cell>
          <cell r="H1863">
            <v>75.884212000000005</v>
          </cell>
          <cell r="I1863">
            <v>22.7281631</v>
          </cell>
          <cell r="J1863" t="str">
            <v>Greek, Lebanese</v>
          </cell>
          <cell r="K1863">
            <v>1000</v>
          </cell>
          <cell r="L1863" t="str">
            <v>Indian Rupees(Rs.)</v>
          </cell>
          <cell r="M1863" t="str">
            <v>No</v>
          </cell>
          <cell r="N1863" t="str">
            <v>No</v>
          </cell>
          <cell r="O1863">
            <v>3</v>
          </cell>
          <cell r="P1863">
            <v>4.2</v>
          </cell>
          <cell r="Q1863" t="str">
            <v>Very Good</v>
          </cell>
          <cell r="R1863">
            <v>304</v>
          </cell>
        </row>
        <row r="1864">
          <cell r="A1864">
            <v>1401548</v>
          </cell>
          <cell r="C1864" t="str">
            <v>India</v>
          </cell>
          <cell r="D1864" t="str">
            <v>Indore</v>
          </cell>
          <cell r="E1864" t="str">
            <v>Vidorra,1001, Rooftop, Shekhar Central, Palasia Square, New Palasia, Indore</v>
          </cell>
          <cell r="F1864" t="str">
            <v>New Palasia</v>
          </cell>
          <cell r="G1864" t="str">
            <v>New Palasia, Indore</v>
          </cell>
          <cell r="H1864">
            <v>75.886959200000007</v>
          </cell>
          <cell r="I1864">
            <v>22.722633999999999</v>
          </cell>
          <cell r="J1864" t="str">
            <v>North Indian, Chinese</v>
          </cell>
          <cell r="K1864">
            <v>1200</v>
          </cell>
          <cell r="L1864" t="str">
            <v>Indian Rupees(Rs.)</v>
          </cell>
          <cell r="M1864" t="str">
            <v>No</v>
          </cell>
          <cell r="N1864" t="str">
            <v>No</v>
          </cell>
          <cell r="O1864">
            <v>3</v>
          </cell>
          <cell r="P1864">
            <v>4</v>
          </cell>
          <cell r="Q1864" t="str">
            <v>Very Good</v>
          </cell>
          <cell r="R1864">
            <v>404</v>
          </cell>
        </row>
        <row r="1865">
          <cell r="A1865">
            <v>1400460</v>
          </cell>
          <cell r="C1865" t="str">
            <v>India</v>
          </cell>
          <cell r="D1865" t="str">
            <v>Indore</v>
          </cell>
          <cell r="E1865" t="str">
            <v>Cafe Palette,136, Saket, Old Palasia, Indore</v>
          </cell>
          <cell r="F1865" t="str">
            <v>Old Palasia</v>
          </cell>
          <cell r="G1865" t="str">
            <v>Old Palasia, Indore</v>
          </cell>
          <cell r="H1865">
            <v>75.898496899999998</v>
          </cell>
          <cell r="I1865">
            <v>22.725747500000001</v>
          </cell>
          <cell r="J1865" t="str">
            <v>Cafe, Lebanese, Italian</v>
          </cell>
          <cell r="K1865">
            <v>800</v>
          </cell>
          <cell r="L1865" t="str">
            <v>Indian Rupees(Rs.)</v>
          </cell>
          <cell r="M1865" t="str">
            <v>No</v>
          </cell>
          <cell r="N1865" t="str">
            <v>No</v>
          </cell>
          <cell r="O1865">
            <v>3</v>
          </cell>
          <cell r="P1865">
            <v>3.8</v>
          </cell>
          <cell r="Q1865" t="str">
            <v>Good</v>
          </cell>
          <cell r="R1865">
            <v>214</v>
          </cell>
        </row>
        <row r="1866">
          <cell r="A1866">
            <v>1400056</v>
          </cell>
          <cell r="C1866" t="str">
            <v>India</v>
          </cell>
          <cell r="D1866" t="str">
            <v>Indore</v>
          </cell>
          <cell r="E1866" t="str">
            <v>Nafees Restaurant,30-B, Apollo Avenue, Old Palasia, Indore</v>
          </cell>
          <cell r="F1866" t="str">
            <v>Old Palasia</v>
          </cell>
          <cell r="G1866" t="str">
            <v>Old Palasia, Indore</v>
          </cell>
          <cell r="H1866">
            <v>75.887648200000001</v>
          </cell>
          <cell r="I1866">
            <v>22.725835100000001</v>
          </cell>
          <cell r="J1866" t="str">
            <v>North Indian, Mughlai</v>
          </cell>
          <cell r="K1866">
            <v>850</v>
          </cell>
          <cell r="L1866" t="str">
            <v>Indian Rupees(Rs.)</v>
          </cell>
          <cell r="M1866" t="str">
            <v>No</v>
          </cell>
          <cell r="N1866" t="str">
            <v>No</v>
          </cell>
          <cell r="O1866">
            <v>3</v>
          </cell>
          <cell r="P1866">
            <v>4</v>
          </cell>
          <cell r="Q1866" t="str">
            <v>Very Good</v>
          </cell>
          <cell r="R1866">
            <v>496</v>
          </cell>
        </row>
        <row r="1867">
          <cell r="A1867">
            <v>1400169</v>
          </cell>
          <cell r="C1867" t="str">
            <v>India</v>
          </cell>
          <cell r="D1867" t="str">
            <v>Indore</v>
          </cell>
          <cell r="E1867" t="str">
            <v>The Creative Kitchen - Radisson Blu Hotel,Radisson Blu Hotel, 12, Scheme 94C, Ring Road, Vijay Nagar, Indore</v>
          </cell>
          <cell r="F1867" t="str">
            <v>Radisson Blu Hotel, Vijay Nagar</v>
          </cell>
          <cell r="G1867" t="str">
            <v>Radisson Blu Hotel, Vijay Nagar, Indore</v>
          </cell>
          <cell r="H1867">
            <v>75.902846870000005</v>
          </cell>
          <cell r="I1867">
            <v>22.75003967</v>
          </cell>
          <cell r="J1867" t="str">
            <v>North Indian, Continental, Mexican, Italian</v>
          </cell>
          <cell r="K1867">
            <v>2000</v>
          </cell>
          <cell r="L1867" t="str">
            <v>Indian Rupees(Rs.)</v>
          </cell>
          <cell r="M1867" t="str">
            <v>No</v>
          </cell>
          <cell r="N1867" t="str">
            <v>No</v>
          </cell>
          <cell r="O1867">
            <v>4</v>
          </cell>
          <cell r="P1867">
            <v>3.8</v>
          </cell>
          <cell r="Q1867" t="str">
            <v>Good</v>
          </cell>
          <cell r="R1867">
            <v>209</v>
          </cell>
        </row>
        <row r="1868">
          <cell r="A1868">
            <v>1400186</v>
          </cell>
          <cell r="C1868" t="str">
            <v>India</v>
          </cell>
          <cell r="D1868" t="str">
            <v>Indore</v>
          </cell>
          <cell r="E1868" t="str">
            <v>Square - Sayaji Hotel,Sayaji Hotel, H-1, Scheme 54, Vijay Nagar, Indore</v>
          </cell>
          <cell r="F1868" t="str">
            <v>Sayaji Hotel, Vijay Nagar</v>
          </cell>
          <cell r="G1868" t="str">
            <v>Sayaji Hotel, Vijay Nagar, Indore</v>
          </cell>
          <cell r="H1868">
            <v>75.889490140000007</v>
          </cell>
          <cell r="I1868">
            <v>22.751234069999999</v>
          </cell>
          <cell r="J1868" t="str">
            <v>North Indian, Chinese, Italian</v>
          </cell>
          <cell r="K1868">
            <v>1500</v>
          </cell>
          <cell r="L1868" t="str">
            <v>Indian Rupees(Rs.)</v>
          </cell>
          <cell r="M1868" t="str">
            <v>No</v>
          </cell>
          <cell r="N1868" t="str">
            <v>No</v>
          </cell>
          <cell r="O1868">
            <v>4</v>
          </cell>
          <cell r="P1868">
            <v>4.3</v>
          </cell>
          <cell r="Q1868" t="str">
            <v>Very Good</v>
          </cell>
          <cell r="R1868">
            <v>334</v>
          </cell>
        </row>
        <row r="1869">
          <cell r="A1869">
            <v>1402335</v>
          </cell>
          <cell r="C1869" t="str">
            <v>India</v>
          </cell>
          <cell r="D1869" t="str">
            <v>Indore</v>
          </cell>
          <cell r="E1869" t="str">
            <v>Freito,343-344, Rooftop, Scheme 54, Vijay Nagar, Indore</v>
          </cell>
          <cell r="F1869" t="str">
            <v>Vijay Nagar</v>
          </cell>
          <cell r="G1869" t="str">
            <v>Vijay Nagar, Indore</v>
          </cell>
          <cell r="H1869">
            <v>75.893400099999994</v>
          </cell>
          <cell r="I1869">
            <v>22.748059600000001</v>
          </cell>
          <cell r="J1869" t="str">
            <v>Mexican, Italian</v>
          </cell>
          <cell r="K1869">
            <v>650</v>
          </cell>
          <cell r="L1869" t="str">
            <v>Indian Rupees(Rs.)</v>
          </cell>
          <cell r="M1869" t="str">
            <v>No</v>
          </cell>
          <cell r="N1869" t="str">
            <v>No</v>
          </cell>
          <cell r="O1869">
            <v>2</v>
          </cell>
          <cell r="P1869">
            <v>3.1</v>
          </cell>
          <cell r="Q1869" t="str">
            <v>Average</v>
          </cell>
          <cell r="R1869">
            <v>26</v>
          </cell>
        </row>
        <row r="1870">
          <cell r="A1870">
            <v>1400555</v>
          </cell>
          <cell r="C1870" t="str">
            <v>India</v>
          </cell>
          <cell r="D1870" t="str">
            <v>Indore</v>
          </cell>
          <cell r="E1870" t="str">
            <v>Cafe Terazza,10th Floor, Airen Heights, Opposite C 21 Mall, Vijay Nagar, Indore</v>
          </cell>
          <cell r="F1870" t="str">
            <v>Vijay Nagar</v>
          </cell>
          <cell r="G1870" t="str">
            <v>Vijay Nagar, Indore</v>
          </cell>
          <cell r="H1870">
            <v>75.892470739999993</v>
          </cell>
          <cell r="I1870">
            <v>22.745049219999999</v>
          </cell>
          <cell r="J1870" t="str">
            <v>Cafe, Italian, Mexican, Chinese</v>
          </cell>
          <cell r="K1870">
            <v>700</v>
          </cell>
          <cell r="L1870" t="str">
            <v>Indian Rupees(Rs.)</v>
          </cell>
          <cell r="M1870" t="str">
            <v>No</v>
          </cell>
          <cell r="N1870" t="str">
            <v>No</v>
          </cell>
          <cell r="O1870">
            <v>2</v>
          </cell>
          <cell r="P1870">
            <v>3.9</v>
          </cell>
          <cell r="Q1870" t="str">
            <v>Good</v>
          </cell>
          <cell r="R1870">
            <v>502</v>
          </cell>
        </row>
        <row r="1871">
          <cell r="A1871">
            <v>1401948</v>
          </cell>
          <cell r="C1871" t="str">
            <v>India</v>
          </cell>
          <cell r="D1871" t="str">
            <v>Indore</v>
          </cell>
          <cell r="E1871" t="str">
            <v>Cafe Yolo,65, Scheme 78-II, Opposite Prestige College, Vijay Nagar, Indore</v>
          </cell>
          <cell r="F1871" t="str">
            <v>Vijay Nagar</v>
          </cell>
          <cell r="G1871" t="str">
            <v>Vijay Nagar, Indore</v>
          </cell>
          <cell r="H1871">
            <v>75.886362340000005</v>
          </cell>
          <cell r="I1871">
            <v>22.761593059999999</v>
          </cell>
          <cell r="J1871" t="str">
            <v>Cafe, Fast Food</v>
          </cell>
          <cell r="K1871">
            <v>650</v>
          </cell>
          <cell r="L1871" t="str">
            <v>Indian Rupees(Rs.)</v>
          </cell>
          <cell r="M1871" t="str">
            <v>No</v>
          </cell>
          <cell r="N1871" t="str">
            <v>No</v>
          </cell>
          <cell r="O1871">
            <v>2</v>
          </cell>
          <cell r="P1871">
            <v>3.8</v>
          </cell>
          <cell r="Q1871" t="str">
            <v>Good</v>
          </cell>
          <cell r="R1871">
            <v>69</v>
          </cell>
        </row>
        <row r="1872">
          <cell r="A1872">
            <v>18395137</v>
          </cell>
          <cell r="C1872" t="str">
            <v>India</v>
          </cell>
          <cell r="D1872" t="str">
            <v>Indore</v>
          </cell>
          <cell r="E1872" t="str">
            <v>Just My Bakes,5-B/F, Scheme 74C, Vijay Nagar, Indore</v>
          </cell>
          <cell r="F1872" t="str">
            <v>Vijay Nagar</v>
          </cell>
          <cell r="G1872" t="str">
            <v>Vijay Nagar, Indore</v>
          </cell>
          <cell r="H1872">
            <v>75.892573999999996</v>
          </cell>
          <cell r="I1872">
            <v>22.760072300000001</v>
          </cell>
          <cell r="J1872" t="str">
            <v>Cafe, Bakery</v>
          </cell>
          <cell r="K1872">
            <v>500</v>
          </cell>
          <cell r="L1872" t="str">
            <v>Indian Rupees(Rs.)</v>
          </cell>
          <cell r="M1872" t="str">
            <v>No</v>
          </cell>
          <cell r="N1872" t="str">
            <v>No</v>
          </cell>
          <cell r="O1872">
            <v>2</v>
          </cell>
          <cell r="P1872">
            <v>3.9</v>
          </cell>
          <cell r="Q1872" t="str">
            <v>Good</v>
          </cell>
          <cell r="R1872">
            <v>69</v>
          </cell>
        </row>
        <row r="1873">
          <cell r="A1873">
            <v>1400121</v>
          </cell>
          <cell r="C1873" t="str">
            <v>India</v>
          </cell>
          <cell r="D1873" t="str">
            <v>Indore</v>
          </cell>
          <cell r="E1873" t="str">
            <v>10 Downing Street,Second Floor, Malhar Mega Mall, AB Road, Scheme 54, Vijay Nagar, Indore</v>
          </cell>
          <cell r="F1873" t="str">
            <v>Vijay Nagar</v>
          </cell>
          <cell r="G1873" t="str">
            <v>Vijay Nagar, Indore</v>
          </cell>
          <cell r="H1873">
            <v>75.894376899999997</v>
          </cell>
          <cell r="I1873">
            <v>22.744648000000002</v>
          </cell>
          <cell r="J1873" t="str">
            <v>North Indian, Chinese</v>
          </cell>
          <cell r="K1873">
            <v>1500</v>
          </cell>
          <cell r="L1873" t="str">
            <v>Indian Rupees(Rs.)</v>
          </cell>
          <cell r="M1873" t="str">
            <v>No</v>
          </cell>
          <cell r="N1873" t="str">
            <v>No</v>
          </cell>
          <cell r="O1873">
            <v>4</v>
          </cell>
          <cell r="P1873">
            <v>4</v>
          </cell>
          <cell r="Q1873" t="str">
            <v>Very Good</v>
          </cell>
          <cell r="R1873">
            <v>413</v>
          </cell>
        </row>
        <row r="1874">
          <cell r="A1874">
            <v>1402028</v>
          </cell>
          <cell r="C1874" t="str">
            <v>India</v>
          </cell>
          <cell r="D1874" t="str">
            <v>Indore</v>
          </cell>
          <cell r="E1874" t="str">
            <v>Cakesmith's Alley,Shop 8, Scheme 78, Near Prestige College UG Campus, Vijay Nagar, Indore</v>
          </cell>
          <cell r="F1874" t="str">
            <v>Vijay Nagar</v>
          </cell>
          <cell r="G1874" t="str">
            <v>Vijay Nagar, Indore</v>
          </cell>
          <cell r="H1874">
            <v>75.887521500000005</v>
          </cell>
          <cell r="I1874">
            <v>22.7612256</v>
          </cell>
          <cell r="J1874" t="str">
            <v>Bakery, Cafe, Fast Food</v>
          </cell>
          <cell r="K1874">
            <v>400</v>
          </cell>
          <cell r="L1874" t="str">
            <v>Indian Rupees(Rs.)</v>
          </cell>
          <cell r="M1874" t="str">
            <v>No</v>
          </cell>
          <cell r="N1874" t="str">
            <v>No</v>
          </cell>
          <cell r="O1874">
            <v>2</v>
          </cell>
          <cell r="P1874">
            <v>4.3</v>
          </cell>
          <cell r="Q1874" t="str">
            <v>Very Good</v>
          </cell>
          <cell r="R1874">
            <v>87</v>
          </cell>
        </row>
        <row r="1875">
          <cell r="A1875">
            <v>1401857</v>
          </cell>
          <cell r="C1875" t="str">
            <v>India</v>
          </cell>
          <cell r="D1875" t="str">
            <v>Indore</v>
          </cell>
          <cell r="E1875" t="str">
            <v>The Yellow Chilli,Block B-3, Dhan Trident, Near Metro Tower, PU-4, Scheme 54, Vijay Nagar, Indore</v>
          </cell>
          <cell r="F1875" t="str">
            <v>Vijay Nagar</v>
          </cell>
          <cell r="G1875" t="str">
            <v>Vijay Nagar, Indore</v>
          </cell>
          <cell r="H1875">
            <v>75.897429200000005</v>
          </cell>
          <cell r="I1875">
            <v>22.753838500000001</v>
          </cell>
          <cell r="J1875" t="str">
            <v>North Indian, Mughlai, Seafood</v>
          </cell>
          <cell r="K1875">
            <v>1100</v>
          </cell>
          <cell r="L1875" t="str">
            <v>Indian Rupees(Rs.)</v>
          </cell>
          <cell r="M1875" t="str">
            <v>No</v>
          </cell>
          <cell r="N1875" t="str">
            <v>No</v>
          </cell>
          <cell r="O1875">
            <v>3</v>
          </cell>
          <cell r="P1875">
            <v>4.0999999999999996</v>
          </cell>
          <cell r="Q1875" t="str">
            <v>Very Good</v>
          </cell>
          <cell r="R1875">
            <v>181</v>
          </cell>
        </row>
        <row r="1876">
          <cell r="A1876">
            <v>1402089</v>
          </cell>
          <cell r="C1876" t="str">
            <v>India</v>
          </cell>
          <cell r="D1876" t="str">
            <v>Indore</v>
          </cell>
          <cell r="E1876" t="str">
            <v>Waffle House,Shop 301, Satyaraj Building, Opposite Malhar Mall, A.B Road, Vijay Nagar, Indore</v>
          </cell>
          <cell r="F1876" t="str">
            <v>Vijay Nagar</v>
          </cell>
          <cell r="G1876" t="str">
            <v>Vijay Nagar, Indore</v>
          </cell>
          <cell r="H1876">
            <v>75.893106299999999</v>
          </cell>
          <cell r="I1876">
            <v>22.745536000000001</v>
          </cell>
          <cell r="J1876" t="str">
            <v>Cafe, Fast Food</v>
          </cell>
          <cell r="K1876">
            <v>500</v>
          </cell>
          <cell r="L1876" t="str">
            <v>Indian Rupees(Rs.)</v>
          </cell>
          <cell r="M1876" t="str">
            <v>No</v>
          </cell>
          <cell r="N1876" t="str">
            <v>No</v>
          </cell>
          <cell r="O1876">
            <v>2</v>
          </cell>
          <cell r="P1876">
            <v>4.3</v>
          </cell>
          <cell r="Q1876" t="str">
            <v>Very Good</v>
          </cell>
          <cell r="R1876">
            <v>171</v>
          </cell>
        </row>
        <row r="1877">
          <cell r="A1877">
            <v>1402050</v>
          </cell>
          <cell r="C1877" t="str">
            <v>India</v>
          </cell>
          <cell r="D1877" t="str">
            <v>Indore</v>
          </cell>
          <cell r="E1877" t="str">
            <v>Mocha,G-1 &amp; 2, Prakrati Corporate Building, Race Course Area, YN Road, Indore</v>
          </cell>
          <cell r="F1877" t="str">
            <v>YN Road</v>
          </cell>
          <cell r="G1877" t="str">
            <v>YN Road, Indore</v>
          </cell>
          <cell r="H1877">
            <v>75.8747647</v>
          </cell>
          <cell r="I1877">
            <v>22.7322253</v>
          </cell>
          <cell r="J1877" t="str">
            <v>Cafe, Continental, Italian, Street Food</v>
          </cell>
          <cell r="K1877">
            <v>800</v>
          </cell>
          <cell r="L1877" t="str">
            <v>Indian Rupees(Rs.)</v>
          </cell>
          <cell r="M1877" t="str">
            <v>No</v>
          </cell>
          <cell r="N1877" t="str">
            <v>No</v>
          </cell>
          <cell r="O1877">
            <v>3</v>
          </cell>
          <cell r="P1877">
            <v>4</v>
          </cell>
          <cell r="Q1877" t="str">
            <v>Very Good</v>
          </cell>
          <cell r="R1877">
            <v>341</v>
          </cell>
        </row>
        <row r="1878">
          <cell r="A1878">
            <v>101212</v>
          </cell>
          <cell r="C1878" t="str">
            <v>India</v>
          </cell>
          <cell r="D1878" t="str">
            <v>Jaipur</v>
          </cell>
          <cell r="E1878" t="str">
            <v>Tapri Central,B4 E, 3rd Floor, Surana Jewellers, Opposite Central Park, C Scheme, Jaipur</v>
          </cell>
          <cell r="F1878" t="str">
            <v>C Scheme</v>
          </cell>
          <cell r="G1878" t="str">
            <v>C Scheme, Jaipur</v>
          </cell>
          <cell r="H1878">
            <v>75.810753219999995</v>
          </cell>
          <cell r="I1878">
            <v>26.905189910000001</v>
          </cell>
          <cell r="J1878" t="str">
            <v>Cafe, Fast Food, Street Food</v>
          </cell>
          <cell r="K1878">
            <v>750</v>
          </cell>
          <cell r="L1878" t="str">
            <v>Indian Rupees(Rs.)</v>
          </cell>
          <cell r="M1878" t="str">
            <v>No</v>
          </cell>
          <cell r="N1878" t="str">
            <v>Yes</v>
          </cell>
          <cell r="O1878">
            <v>2</v>
          </cell>
          <cell r="P1878">
            <v>4.7</v>
          </cell>
          <cell r="Q1878" t="str">
            <v>Excellent</v>
          </cell>
          <cell r="R1878">
            <v>1469</v>
          </cell>
        </row>
        <row r="1879">
          <cell r="A1879">
            <v>101834</v>
          </cell>
          <cell r="C1879" t="str">
            <v>India</v>
          </cell>
          <cell r="D1879" t="str">
            <v>Jaipur</v>
          </cell>
          <cell r="E1879" t="str">
            <v>Blackout,Hotel Golden Oak, 9th Floor, Ahinsa Circle, Landmark Building, C Scheme, Jaipur</v>
          </cell>
          <cell r="F1879" t="str">
            <v>C Scheme</v>
          </cell>
          <cell r="G1879" t="str">
            <v>C Scheme, Jaipur</v>
          </cell>
          <cell r="H1879">
            <v>75.805703500000007</v>
          </cell>
          <cell r="I1879">
            <v>26.914142399999999</v>
          </cell>
          <cell r="J1879" t="str">
            <v>North Indian, European, Continental, Finger Food</v>
          </cell>
          <cell r="K1879">
            <v>1650</v>
          </cell>
          <cell r="L1879" t="str">
            <v>Indian Rupees(Rs.)</v>
          </cell>
          <cell r="M1879" t="str">
            <v>No</v>
          </cell>
          <cell r="N1879" t="str">
            <v>No</v>
          </cell>
          <cell r="O1879">
            <v>3</v>
          </cell>
          <cell r="P1879">
            <v>3.9</v>
          </cell>
          <cell r="Q1879" t="str">
            <v>Good</v>
          </cell>
          <cell r="R1879">
            <v>676</v>
          </cell>
        </row>
        <row r="1880">
          <cell r="A1880">
            <v>101884</v>
          </cell>
          <cell r="C1880" t="str">
            <v>India</v>
          </cell>
          <cell r="D1880" t="str">
            <v>Jaipur</v>
          </cell>
          <cell r="E1880" t="str">
            <v>Mamu's Infusion,101, D-46-B,First Floor, Mangalam Ambition Tower, Subhash Marg, Agresen Circle, C Scheme, Jaipur</v>
          </cell>
          <cell r="F1880" t="str">
            <v>C Scheme</v>
          </cell>
          <cell r="G1880" t="str">
            <v>C Scheme, Jaipur</v>
          </cell>
          <cell r="H1880">
            <v>75.803139099999996</v>
          </cell>
          <cell r="I1880">
            <v>26.91348344</v>
          </cell>
          <cell r="J1880" t="str">
            <v>Italian, Chinese, Mexican, Thai, North Indian</v>
          </cell>
          <cell r="K1880">
            <v>1400</v>
          </cell>
          <cell r="L1880" t="str">
            <v>Indian Rupees(Rs.)</v>
          </cell>
          <cell r="M1880" t="str">
            <v>No</v>
          </cell>
          <cell r="N1880" t="str">
            <v>Yes</v>
          </cell>
          <cell r="O1880">
            <v>3</v>
          </cell>
          <cell r="P1880">
            <v>4</v>
          </cell>
          <cell r="Q1880" t="str">
            <v>Very Good</v>
          </cell>
          <cell r="R1880">
            <v>582</v>
          </cell>
        </row>
        <row r="1881">
          <cell r="A1881">
            <v>102813</v>
          </cell>
          <cell r="C1881" t="str">
            <v>India</v>
          </cell>
          <cell r="D1881" t="str">
            <v>Jaipur</v>
          </cell>
          <cell r="E1881" t="str">
            <v>Nibs Cafe,B-16 Durgadas Colony, Next to MGF Mall, Bhawani Singh Road, C Scheme, Jaipur</v>
          </cell>
          <cell r="F1881" t="str">
            <v>C Scheme</v>
          </cell>
          <cell r="G1881" t="str">
            <v>C Scheme, Jaipur</v>
          </cell>
          <cell r="H1881">
            <v>75.794257299999998</v>
          </cell>
          <cell r="I1881">
            <v>26.902328300000001</v>
          </cell>
          <cell r="J1881" t="str">
            <v>Cafe, Italian, Continental</v>
          </cell>
          <cell r="K1881">
            <v>750</v>
          </cell>
          <cell r="L1881" t="str">
            <v>Indian Rupees(Rs.)</v>
          </cell>
          <cell r="M1881" t="str">
            <v>No</v>
          </cell>
          <cell r="N1881" t="str">
            <v>Yes</v>
          </cell>
          <cell r="O1881">
            <v>2</v>
          </cell>
          <cell r="P1881">
            <v>4.4000000000000004</v>
          </cell>
          <cell r="Q1881" t="str">
            <v>Very Good</v>
          </cell>
          <cell r="R1881">
            <v>389</v>
          </cell>
        </row>
        <row r="1882">
          <cell r="A1882">
            <v>101259</v>
          </cell>
          <cell r="C1882" t="str">
            <v>India</v>
          </cell>
          <cell r="D1882" t="str">
            <v>Jaipur</v>
          </cell>
          <cell r="E1882" t="str">
            <v>On The House,E 145, Ramesh Marg, Behind Talwalkars, C Scheme, Jaipur</v>
          </cell>
          <cell r="F1882" t="str">
            <v>C Scheme</v>
          </cell>
          <cell r="G1882" t="str">
            <v>C Scheme, Jaipur</v>
          </cell>
          <cell r="H1882">
            <v>75.7945919</v>
          </cell>
          <cell r="I1882">
            <v>26.9052866</v>
          </cell>
          <cell r="J1882" t="str">
            <v>Italian, Continental, Mexican, Cafe, Bakery</v>
          </cell>
          <cell r="K1882">
            <v>1300</v>
          </cell>
          <cell r="L1882" t="str">
            <v>Indian Rupees(Rs.)</v>
          </cell>
          <cell r="M1882" t="str">
            <v>No</v>
          </cell>
          <cell r="N1882" t="str">
            <v>Yes</v>
          </cell>
          <cell r="O1882">
            <v>3</v>
          </cell>
          <cell r="P1882">
            <v>4.4000000000000004</v>
          </cell>
          <cell r="Q1882" t="str">
            <v>Very Good</v>
          </cell>
          <cell r="R1882">
            <v>843</v>
          </cell>
        </row>
        <row r="1883">
          <cell r="A1883">
            <v>103065</v>
          </cell>
          <cell r="C1883" t="str">
            <v>India</v>
          </cell>
          <cell r="D1883" t="str">
            <v>Jaipur</v>
          </cell>
          <cell r="E1883" t="str">
            <v>WTF,301, Man Upasna Mall, Chomu House, C Scheme, Jaipur</v>
          </cell>
          <cell r="F1883" t="str">
            <v>C Scheme</v>
          </cell>
          <cell r="G1883" t="str">
            <v>C Scheme, Jaipur</v>
          </cell>
          <cell r="H1883">
            <v>75.797281999999996</v>
          </cell>
          <cell r="I1883">
            <v>26.9119271</v>
          </cell>
          <cell r="J1883" t="str">
            <v>Continental, Italian, North Indian, Lebanese, Thai</v>
          </cell>
          <cell r="K1883">
            <v>1000</v>
          </cell>
          <cell r="L1883" t="str">
            <v>Indian Rupees(Rs.)</v>
          </cell>
          <cell r="M1883" t="str">
            <v>No</v>
          </cell>
          <cell r="N1883" t="str">
            <v>No</v>
          </cell>
          <cell r="O1883">
            <v>3</v>
          </cell>
          <cell r="P1883">
            <v>4</v>
          </cell>
          <cell r="Q1883" t="str">
            <v>Very Good</v>
          </cell>
          <cell r="R1883">
            <v>212</v>
          </cell>
        </row>
        <row r="1884">
          <cell r="A1884">
            <v>100080</v>
          </cell>
          <cell r="C1884" t="str">
            <v>India</v>
          </cell>
          <cell r="D1884" t="str">
            <v>Jaipur</v>
          </cell>
          <cell r="E1884" t="str">
            <v>Chokhi Dhani,Chokhi Dhani Village Resort, 12 Mile, Tonk Road, Jaipur</v>
          </cell>
          <cell r="F1884" t="str">
            <v>Chokhi Dhani Village Resort, Tonk Road</v>
          </cell>
          <cell r="G1884" t="str">
            <v>Chokhi Dhani Village Resort, Tonk Road, Jaipur</v>
          </cell>
          <cell r="H1884">
            <v>75.837333000000001</v>
          </cell>
          <cell r="I1884">
            <v>26.766535999999999</v>
          </cell>
          <cell r="J1884" t="str">
            <v>Rajasthani</v>
          </cell>
          <cell r="K1884">
            <v>1600</v>
          </cell>
          <cell r="L1884" t="str">
            <v>Indian Rupees(Rs.)</v>
          </cell>
          <cell r="M1884" t="str">
            <v>No</v>
          </cell>
          <cell r="N1884" t="str">
            <v>No</v>
          </cell>
          <cell r="O1884">
            <v>3</v>
          </cell>
          <cell r="P1884">
            <v>4.3</v>
          </cell>
          <cell r="Q1884" t="str">
            <v>Very Good</v>
          </cell>
          <cell r="R1884">
            <v>1478</v>
          </cell>
        </row>
        <row r="1885">
          <cell r="A1885">
            <v>103147</v>
          </cell>
          <cell r="C1885" t="str">
            <v>India</v>
          </cell>
          <cell r="D1885" t="str">
            <v>Jaipur</v>
          </cell>
          <cell r="E1885" t="str">
            <v>Meraaki Kitchen,27, Madrampura, Civil Lines Metro Station, Opposite To Pillar 88, Civil Lines, Jaipur</v>
          </cell>
          <cell r="F1885" t="str">
            <v>Civil Lines</v>
          </cell>
          <cell r="G1885" t="str">
            <v>Civil Lines, Jaipur</v>
          </cell>
          <cell r="H1885">
            <v>75.783013139999994</v>
          </cell>
          <cell r="I1885">
            <v>26.910261770000002</v>
          </cell>
          <cell r="J1885" t="str">
            <v>Modern Indian, Asian</v>
          </cell>
          <cell r="K1885">
            <v>1500</v>
          </cell>
          <cell r="L1885" t="str">
            <v>Indian Rupees(Rs.)</v>
          </cell>
          <cell r="M1885" t="str">
            <v>No</v>
          </cell>
          <cell r="N1885" t="str">
            <v>No</v>
          </cell>
          <cell r="O1885">
            <v>3</v>
          </cell>
          <cell r="P1885">
            <v>3.9</v>
          </cell>
          <cell r="Q1885" t="str">
            <v>Good</v>
          </cell>
          <cell r="R1885">
            <v>67</v>
          </cell>
        </row>
        <row r="1886">
          <cell r="A1886">
            <v>101311</v>
          </cell>
          <cell r="C1886" t="str">
            <v>India</v>
          </cell>
          <cell r="D1886" t="str">
            <v>Jaipur</v>
          </cell>
          <cell r="E1886" t="str">
            <v>Taruveda Bistro,1st Floor, Sunraj Villa, 2 Mysore House, Jacob Road, Civil Lines, Jaipur</v>
          </cell>
          <cell r="F1886" t="str">
            <v>Civil Lines</v>
          </cell>
          <cell r="G1886" t="str">
            <v>Civil Lines, Jaipur</v>
          </cell>
          <cell r="H1886">
            <v>75.789033700000005</v>
          </cell>
          <cell r="I1886">
            <v>26.911377519999998</v>
          </cell>
          <cell r="J1886" t="str">
            <v>Cafe, Italian, Japanese, Continental</v>
          </cell>
          <cell r="K1886">
            <v>1000</v>
          </cell>
          <cell r="L1886" t="str">
            <v>Indian Rupees(Rs.)</v>
          </cell>
          <cell r="M1886" t="str">
            <v>No</v>
          </cell>
          <cell r="N1886" t="str">
            <v>Yes</v>
          </cell>
          <cell r="O1886">
            <v>3</v>
          </cell>
          <cell r="P1886">
            <v>4.2</v>
          </cell>
          <cell r="Q1886" t="str">
            <v>Very Good</v>
          </cell>
          <cell r="R1886">
            <v>633</v>
          </cell>
        </row>
        <row r="1887">
          <cell r="A1887">
            <v>100305</v>
          </cell>
          <cell r="C1887" t="str">
            <v>India</v>
          </cell>
          <cell r="D1887" t="str">
            <v>Jaipur</v>
          </cell>
          <cell r="E1887" t="str">
            <v>The Forresta Kitchen &amp; Bar,Devraj Niwas, Near Moti Mahal Cinema, Khasa Kothi Crossing, Gopalbari, Jaipur</v>
          </cell>
          <cell r="F1887" t="str">
            <v>Devraj Niwas, Bani Park</v>
          </cell>
          <cell r="G1887" t="str">
            <v>Devraj Niwas, Bani Park, Jaipur</v>
          </cell>
          <cell r="H1887">
            <v>75.793603899999994</v>
          </cell>
          <cell r="I1887">
            <v>26.9214108</v>
          </cell>
          <cell r="J1887" t="str">
            <v>Continental, Mexican, Beverages, Desserts, North Indian, Chinese, Rajasthani</v>
          </cell>
          <cell r="K1887">
            <v>1800</v>
          </cell>
          <cell r="L1887" t="str">
            <v>Indian Rupees(Rs.)</v>
          </cell>
          <cell r="M1887" t="str">
            <v>No</v>
          </cell>
          <cell r="N1887" t="str">
            <v>No</v>
          </cell>
          <cell r="O1887">
            <v>3</v>
          </cell>
          <cell r="P1887">
            <v>4</v>
          </cell>
          <cell r="Q1887" t="str">
            <v>Very Good</v>
          </cell>
          <cell r="R1887">
            <v>916</v>
          </cell>
        </row>
        <row r="1888">
          <cell r="A1888">
            <v>102215</v>
          </cell>
          <cell r="C1888" t="str">
            <v>India</v>
          </cell>
          <cell r="D1888" t="str">
            <v>Jaipur</v>
          </cell>
          <cell r="E1888" t="str">
            <v>Monarch Restaurant - Holiday Inn Jaipur City Centre,Holiday Inn Jaipur City Centre, Commercial Plot 1, Sardar Patel Road, Bais Godam, Jaipur</v>
          </cell>
          <cell r="F1888" t="str">
            <v>Holiday Inn Jaipur City Centre, Bais Godam</v>
          </cell>
          <cell r="G1888" t="str">
            <v>Holiday Inn Jaipur City Centre, Bais Godam, Jaipur</v>
          </cell>
          <cell r="H1888">
            <v>75.793006700000007</v>
          </cell>
          <cell r="I1888">
            <v>26.9029402</v>
          </cell>
          <cell r="J1888" t="str">
            <v>North Indian, Chinese, Continental, Rajasthani</v>
          </cell>
          <cell r="K1888">
            <v>2300</v>
          </cell>
          <cell r="L1888" t="str">
            <v>Indian Rupees(Rs.)</v>
          </cell>
          <cell r="M1888" t="str">
            <v>No</v>
          </cell>
          <cell r="N1888" t="str">
            <v>No</v>
          </cell>
          <cell r="O1888">
            <v>4</v>
          </cell>
          <cell r="P1888">
            <v>4.5</v>
          </cell>
          <cell r="Q1888" t="str">
            <v>Excellent</v>
          </cell>
          <cell r="R1888">
            <v>420</v>
          </cell>
        </row>
        <row r="1889">
          <cell r="A1889">
            <v>102216</v>
          </cell>
          <cell r="C1889" t="str">
            <v>India</v>
          </cell>
          <cell r="D1889" t="str">
            <v>Jaipur</v>
          </cell>
          <cell r="E1889" t="str">
            <v>Chao Chinese Bistro - Holiday Inn Jaipur City Centre,Holiday Inn Jaipur City Centre, Commercial Plot 1, Sardar Patel Road, Bais Godam, Jaipur</v>
          </cell>
          <cell r="F1889" t="str">
            <v>Holiday Inn Jaipur City Centre, Bais Godam</v>
          </cell>
          <cell r="G1889" t="str">
            <v>Holiday Inn Jaipur City Centre, Bais Godam, Jaipur</v>
          </cell>
          <cell r="H1889">
            <v>75.792934200000005</v>
          </cell>
          <cell r="I1889">
            <v>26.902907599999999</v>
          </cell>
          <cell r="J1889" t="str">
            <v>Chinese, Asian</v>
          </cell>
          <cell r="K1889">
            <v>2500</v>
          </cell>
          <cell r="L1889" t="str">
            <v>Indian Rupees(Rs.)</v>
          </cell>
          <cell r="M1889" t="str">
            <v>No</v>
          </cell>
          <cell r="N1889" t="str">
            <v>No</v>
          </cell>
          <cell r="O1889">
            <v>4</v>
          </cell>
          <cell r="P1889">
            <v>4.3</v>
          </cell>
          <cell r="Q1889" t="str">
            <v>Very Good</v>
          </cell>
          <cell r="R1889">
            <v>308</v>
          </cell>
        </row>
        <row r="1890">
          <cell r="A1890">
            <v>18209498</v>
          </cell>
          <cell r="C1890" t="str">
            <v>India</v>
          </cell>
          <cell r="D1890" t="str">
            <v>Jaipur</v>
          </cell>
          <cell r="E1890" t="str">
            <v>Zolocrust - Hotel Clarks Amer,Hotel Clarks Amer, Jawaharlal Nehru Marg, Near Malviya Nagar, Malviya Nagar, Jaipur</v>
          </cell>
          <cell r="F1890" t="str">
            <v>Hotel Clarks Amer, Malviya Nagar</v>
          </cell>
          <cell r="G1890" t="str">
            <v>Hotel Clarks Amer, Malviya Nagar, Jaipur</v>
          </cell>
          <cell r="H1890">
            <v>75.802300000000002</v>
          </cell>
          <cell r="I1890">
            <v>26.84615556</v>
          </cell>
          <cell r="J1890" t="str">
            <v>Italian, Bakery, Continental</v>
          </cell>
          <cell r="K1890">
            <v>2000</v>
          </cell>
          <cell r="L1890" t="str">
            <v>Indian Rupees(Rs.)</v>
          </cell>
          <cell r="M1890" t="str">
            <v>No</v>
          </cell>
          <cell r="N1890" t="str">
            <v>Yes</v>
          </cell>
          <cell r="O1890">
            <v>4</v>
          </cell>
          <cell r="P1890">
            <v>4.9000000000000004</v>
          </cell>
          <cell r="Q1890" t="str">
            <v>Excellent</v>
          </cell>
          <cell r="R1890">
            <v>322</v>
          </cell>
        </row>
        <row r="1891">
          <cell r="A1891">
            <v>103019</v>
          </cell>
          <cell r="C1891" t="str">
            <v>India</v>
          </cell>
          <cell r="D1891" t="str">
            <v>Jaipur</v>
          </cell>
          <cell r="E1891" t="str">
            <v>Mutual's,1, Awadhpuri, Near Kailash Mall, Lal Kothi, Jaipur Lal Kothi</v>
          </cell>
          <cell r="F1891" t="str">
            <v>Lal Kothi</v>
          </cell>
          <cell r="G1891" t="str">
            <v>Lal Kothi, Jaipur</v>
          </cell>
          <cell r="H1891">
            <v>75.800688559999998</v>
          </cell>
          <cell r="I1891">
            <v>26.888420400000001</v>
          </cell>
          <cell r="J1891" t="str">
            <v>Cafe, Mexican, Italian, North Indian, Fast Food</v>
          </cell>
          <cell r="K1891">
            <v>650</v>
          </cell>
          <cell r="L1891" t="str">
            <v>Indian Rupees(Rs.)</v>
          </cell>
          <cell r="M1891" t="str">
            <v>No</v>
          </cell>
          <cell r="N1891" t="str">
            <v>Yes</v>
          </cell>
          <cell r="O1891">
            <v>2</v>
          </cell>
          <cell r="P1891">
            <v>4.2</v>
          </cell>
          <cell r="Q1891" t="str">
            <v>Very Good</v>
          </cell>
          <cell r="R1891">
            <v>198</v>
          </cell>
        </row>
        <row r="1892">
          <cell r="A1892">
            <v>103090</v>
          </cell>
          <cell r="C1892" t="str">
            <v>India</v>
          </cell>
          <cell r="D1892" t="str">
            <v>Jaipur</v>
          </cell>
          <cell r="E1892" t="str">
            <v>O2- The Plant Cafe,C 29, 4th Floor, Pankaj Singhvi Marg, Lal Kothi, Jaipur</v>
          </cell>
          <cell r="F1892" t="str">
            <v>Lal Kothi</v>
          </cell>
          <cell r="G1892" t="str">
            <v>Lal Kothi, Jaipur</v>
          </cell>
          <cell r="H1892">
            <v>75.802082979999994</v>
          </cell>
          <cell r="I1892">
            <v>26.891191169999999</v>
          </cell>
          <cell r="J1892" t="str">
            <v>Continental</v>
          </cell>
          <cell r="K1892">
            <v>700</v>
          </cell>
          <cell r="L1892" t="str">
            <v>Indian Rupees(Rs.)</v>
          </cell>
          <cell r="M1892" t="str">
            <v>No</v>
          </cell>
          <cell r="N1892" t="str">
            <v>No</v>
          </cell>
          <cell r="O1892">
            <v>2</v>
          </cell>
          <cell r="P1892">
            <v>4.0999999999999996</v>
          </cell>
          <cell r="Q1892" t="str">
            <v>Very Good</v>
          </cell>
          <cell r="R1892">
            <v>148</v>
          </cell>
        </row>
        <row r="1893">
          <cell r="A1893">
            <v>102531</v>
          </cell>
          <cell r="C1893" t="str">
            <v>India</v>
          </cell>
          <cell r="D1893" t="str">
            <v>Jaipur</v>
          </cell>
          <cell r="E1893" t="str">
            <v>Cafe LazyMojo,H 1, Lal Bahadur Nagar, S.L Marg, Malviya Nagar, Jaipur</v>
          </cell>
          <cell r="F1893" t="str">
            <v>Malviya Nagar</v>
          </cell>
          <cell r="G1893" t="str">
            <v>Malviya Nagar, Jaipur</v>
          </cell>
          <cell r="H1893">
            <v>75.800511540000002</v>
          </cell>
          <cell r="I1893">
            <v>26.849595579999999</v>
          </cell>
          <cell r="J1893" t="str">
            <v>Cafe, Mexican, Italian, Continental</v>
          </cell>
          <cell r="K1893">
            <v>800</v>
          </cell>
          <cell r="L1893" t="str">
            <v>Indian Rupees(Rs.)</v>
          </cell>
          <cell r="M1893" t="str">
            <v>No</v>
          </cell>
          <cell r="N1893" t="str">
            <v>Yes</v>
          </cell>
          <cell r="O1893">
            <v>2</v>
          </cell>
          <cell r="P1893">
            <v>4.3</v>
          </cell>
          <cell r="Q1893" t="str">
            <v>Very Good</v>
          </cell>
          <cell r="R1893">
            <v>798</v>
          </cell>
        </row>
        <row r="1894">
          <cell r="A1894">
            <v>100306</v>
          </cell>
          <cell r="C1894" t="str">
            <v>India</v>
          </cell>
          <cell r="D1894" t="str">
            <v>Jaipur</v>
          </cell>
          <cell r="E1894" t="str">
            <v>Replay,SB 57, 5th Floor, Ridhi Tower, Opposite SMS Stadium, Tonk Road, Jaipur</v>
          </cell>
          <cell r="F1894" t="str">
            <v>Tonk Road</v>
          </cell>
          <cell r="G1894" t="str">
            <v>Tonk Road, Jaipur</v>
          </cell>
          <cell r="H1894">
            <v>75.806895870000005</v>
          </cell>
          <cell r="I1894">
            <v>26.892312499999999</v>
          </cell>
          <cell r="J1894" t="str">
            <v>North Indian, Continental, Chinese, Italian, Mexican</v>
          </cell>
          <cell r="K1894">
            <v>1500</v>
          </cell>
          <cell r="L1894" t="str">
            <v>Indian Rupees(Rs.)</v>
          </cell>
          <cell r="M1894" t="str">
            <v>No</v>
          </cell>
          <cell r="N1894" t="str">
            <v>No</v>
          </cell>
          <cell r="O1894">
            <v>3</v>
          </cell>
          <cell r="P1894">
            <v>4.3</v>
          </cell>
          <cell r="Q1894" t="str">
            <v>Very Good</v>
          </cell>
          <cell r="R1894">
            <v>1121</v>
          </cell>
        </row>
        <row r="1895">
          <cell r="A1895">
            <v>18454586</v>
          </cell>
          <cell r="C1895" t="str">
            <v>India</v>
          </cell>
          <cell r="D1895" t="str">
            <v>Jaipur</v>
          </cell>
          <cell r="E1895" t="str">
            <v>Sky Beach,328-329, Above Watch Factory, Queens Road, Vaishali Nagar, Jaipur</v>
          </cell>
          <cell r="F1895" t="str">
            <v>Vaishali Nagar</v>
          </cell>
          <cell r="G1895" t="str">
            <v>Vaishali Nagar, Jaipur</v>
          </cell>
          <cell r="H1895">
            <v>75.752891180000006</v>
          </cell>
          <cell r="I1895">
            <v>26.913987110000001</v>
          </cell>
          <cell r="J1895" t="str">
            <v>North Indian, Continental, Chinese, Mexican, Italian, Desserts</v>
          </cell>
          <cell r="K1895">
            <v>1000</v>
          </cell>
          <cell r="L1895" t="str">
            <v>Indian Rupees(Rs.)</v>
          </cell>
          <cell r="M1895" t="str">
            <v>No</v>
          </cell>
          <cell r="N1895" t="str">
            <v>No</v>
          </cell>
          <cell r="O1895">
            <v>3</v>
          </cell>
          <cell r="P1895">
            <v>2.6</v>
          </cell>
          <cell r="Q1895" t="str">
            <v>Average</v>
          </cell>
          <cell r="R1895">
            <v>46</v>
          </cell>
        </row>
        <row r="1896">
          <cell r="A1896">
            <v>102504</v>
          </cell>
          <cell r="C1896" t="str">
            <v>India</v>
          </cell>
          <cell r="D1896" t="str">
            <v>Jaipur</v>
          </cell>
          <cell r="E1896" t="str">
            <v>Decked Up By Garden Cafe,320, Queens Road, Opposite Jharkhand Mahadev Temple, Vaishali Nagar, Jaipur</v>
          </cell>
          <cell r="F1896" t="str">
            <v>Vaishali Nagar</v>
          </cell>
          <cell r="G1896" t="str">
            <v>Vaishali Nagar, Jaipur</v>
          </cell>
          <cell r="H1896">
            <v>75.752820499999999</v>
          </cell>
          <cell r="I1896">
            <v>26.913725599999999</v>
          </cell>
          <cell r="J1896" t="str">
            <v>Cafe, Fast Food, North Indian</v>
          </cell>
          <cell r="K1896">
            <v>1200</v>
          </cell>
          <cell r="L1896" t="str">
            <v>Indian Rupees(Rs.)</v>
          </cell>
          <cell r="M1896" t="str">
            <v>No</v>
          </cell>
          <cell r="N1896" t="str">
            <v>Yes</v>
          </cell>
          <cell r="O1896">
            <v>3</v>
          </cell>
          <cell r="P1896">
            <v>3.9</v>
          </cell>
          <cell r="Q1896" t="str">
            <v>Good</v>
          </cell>
          <cell r="R1896">
            <v>310</v>
          </cell>
        </row>
        <row r="1897">
          <cell r="A1897">
            <v>102867</v>
          </cell>
          <cell r="C1897" t="str">
            <v>India</v>
          </cell>
          <cell r="D1897" t="str">
            <v>Jaipur</v>
          </cell>
          <cell r="E1897" t="str">
            <v>Calzone- Dine &amp; Rooftop Lounge,Natani Tower, R-6-B, 3rd Floor, Sector 1, Vidhyadhar Nagar, Jaipur</v>
          </cell>
          <cell r="F1897" t="str">
            <v>Vidhyadhar Nagar</v>
          </cell>
          <cell r="G1897" t="str">
            <v>Vidhyadhar Nagar, Jaipur</v>
          </cell>
          <cell r="H1897">
            <v>75.776649000000006</v>
          </cell>
          <cell r="I1897">
            <v>26.9564308</v>
          </cell>
          <cell r="J1897" t="str">
            <v>Continental, Mexican, North Indian, Chinese</v>
          </cell>
          <cell r="K1897">
            <v>800</v>
          </cell>
          <cell r="L1897" t="str">
            <v>Indian Rupees(Rs.)</v>
          </cell>
          <cell r="M1897" t="str">
            <v>No</v>
          </cell>
          <cell r="N1897" t="str">
            <v>Yes</v>
          </cell>
          <cell r="O1897">
            <v>2</v>
          </cell>
          <cell r="P1897">
            <v>3.7</v>
          </cell>
          <cell r="Q1897" t="str">
            <v>Good</v>
          </cell>
          <cell r="R1897">
            <v>112</v>
          </cell>
        </row>
        <row r="1898">
          <cell r="A1898">
            <v>2300061</v>
          </cell>
          <cell r="C1898" t="str">
            <v>India</v>
          </cell>
          <cell r="D1898" t="str">
            <v>Kanpur</v>
          </cell>
          <cell r="E1898" t="str">
            <v>Hucka,3rd Floor, SGM Plaza, Arya Nagar, Kanpur</v>
          </cell>
          <cell r="F1898" t="str">
            <v>Arya Nagar</v>
          </cell>
          <cell r="G1898" t="str">
            <v>Arya Nagar, Kanpur</v>
          </cell>
          <cell r="H1898">
            <v>80.320708330000002</v>
          </cell>
          <cell r="I1898">
            <v>26.483672219999999</v>
          </cell>
          <cell r="J1898" t="str">
            <v>Chinese, Fast Food</v>
          </cell>
          <cell r="K1898">
            <v>550</v>
          </cell>
          <cell r="L1898" t="str">
            <v>Indian Rupees(Rs.)</v>
          </cell>
          <cell r="M1898" t="str">
            <v>No</v>
          </cell>
          <cell r="N1898" t="str">
            <v>No</v>
          </cell>
          <cell r="O1898">
            <v>2</v>
          </cell>
          <cell r="P1898">
            <v>3.3</v>
          </cell>
          <cell r="Q1898" t="str">
            <v>Average</v>
          </cell>
          <cell r="R1898">
            <v>148</v>
          </cell>
        </row>
        <row r="1899">
          <cell r="A1899">
            <v>2300483</v>
          </cell>
          <cell r="C1899" t="str">
            <v>India</v>
          </cell>
          <cell r="D1899" t="str">
            <v>Kanpur</v>
          </cell>
          <cell r="E1899" t="str">
            <v>The Zaffran,Ratan Zone, Coca-Cola Crossing, Ashok Nagar, Kanpur</v>
          </cell>
          <cell r="F1899" t="str">
            <v>Ashok Nagar</v>
          </cell>
          <cell r="G1899" t="str">
            <v>Ashok Nagar, Kanpur</v>
          </cell>
          <cell r="H1899">
            <v>80.313563569999999</v>
          </cell>
          <cell r="I1899">
            <v>26.471616860000001</v>
          </cell>
          <cell r="J1899" t="str">
            <v>North Indian, Continental, Asian</v>
          </cell>
          <cell r="K1899">
            <v>800</v>
          </cell>
          <cell r="L1899" t="str">
            <v>Indian Rupees(Rs.)</v>
          </cell>
          <cell r="M1899" t="str">
            <v>No</v>
          </cell>
          <cell r="N1899" t="str">
            <v>No</v>
          </cell>
          <cell r="O1899">
            <v>3</v>
          </cell>
          <cell r="P1899">
            <v>3.3</v>
          </cell>
          <cell r="Q1899" t="str">
            <v>Average</v>
          </cell>
          <cell r="R1899">
            <v>51</v>
          </cell>
        </row>
        <row r="1900">
          <cell r="A1900">
            <v>2300065</v>
          </cell>
          <cell r="C1900" t="str">
            <v>India</v>
          </cell>
          <cell r="D1900" t="str">
            <v>Kanpur</v>
          </cell>
          <cell r="E1900" t="str">
            <v>Gyan Vaishnav,Gumti 5,Kaushal Puri, Ashok Nagar, Kanpur</v>
          </cell>
          <cell r="F1900" t="str">
            <v>Ashok Nagar</v>
          </cell>
          <cell r="G1900" t="str">
            <v>Ashok Nagar, Kanpur</v>
          </cell>
          <cell r="H1900">
            <v>80.316344439999995</v>
          </cell>
          <cell r="I1900">
            <v>26.46900278</v>
          </cell>
          <cell r="J1900" t="str">
            <v>North Indian</v>
          </cell>
          <cell r="K1900">
            <v>400</v>
          </cell>
          <cell r="L1900" t="str">
            <v>Indian Rupees(Rs.)</v>
          </cell>
          <cell r="M1900" t="str">
            <v>No</v>
          </cell>
          <cell r="N1900" t="str">
            <v>No</v>
          </cell>
          <cell r="O1900">
            <v>2</v>
          </cell>
          <cell r="P1900">
            <v>3.9</v>
          </cell>
          <cell r="Q1900" t="str">
            <v>Good</v>
          </cell>
          <cell r="R1900">
            <v>97</v>
          </cell>
        </row>
        <row r="1901">
          <cell r="A1901">
            <v>18377936</v>
          </cell>
          <cell r="C1901" t="str">
            <v>India</v>
          </cell>
          <cell r="D1901" t="str">
            <v>Kanpur</v>
          </cell>
          <cell r="E1901" t="str">
            <v>Liquid,The Terrace, Ratan Zone, Coca-Cola Crossing, Ashok Nagar, Kanpur</v>
          </cell>
          <cell r="F1901" t="str">
            <v>Ashok Nagar</v>
          </cell>
          <cell r="G1901" t="str">
            <v>Ashok Nagar, Kanpur</v>
          </cell>
          <cell r="H1901">
            <v>80.313457619999994</v>
          </cell>
          <cell r="I1901">
            <v>26.471528620000001</v>
          </cell>
          <cell r="J1901" t="str">
            <v>Finger Food, North Indian, Continental, Italian, Mediterranean</v>
          </cell>
          <cell r="K1901">
            <v>1000</v>
          </cell>
          <cell r="L1901" t="str">
            <v>Indian Rupees(Rs.)</v>
          </cell>
          <cell r="M1901" t="str">
            <v>No</v>
          </cell>
          <cell r="N1901" t="str">
            <v>No</v>
          </cell>
          <cell r="O1901">
            <v>3</v>
          </cell>
          <cell r="P1901">
            <v>4</v>
          </cell>
          <cell r="Q1901" t="str">
            <v>Very Good</v>
          </cell>
          <cell r="R1901">
            <v>24</v>
          </cell>
        </row>
        <row r="1902">
          <cell r="A1902">
            <v>2300188</v>
          </cell>
          <cell r="C1902" t="str">
            <v>India</v>
          </cell>
          <cell r="D1902" t="str">
            <v>Kanpur</v>
          </cell>
          <cell r="E1902" t="str">
            <v>Royal Dine - Hotel Royal Cliff,Hotel Royal Cliff, 113 / 72, Near Motijheel Garden, Swaroop Nagar, Kanpur</v>
          </cell>
          <cell r="F1902" t="str">
            <v>Hotel Royal Cliff</v>
          </cell>
          <cell r="G1902" t="str">
            <v>Hotel Royal Cliff, Kanpur</v>
          </cell>
          <cell r="H1902">
            <v>80.315041669999999</v>
          </cell>
          <cell r="I1902">
            <v>26.479108329999999</v>
          </cell>
          <cell r="J1902" t="str">
            <v>North Indian, Chinese</v>
          </cell>
          <cell r="K1902">
            <v>1500</v>
          </cell>
          <cell r="L1902" t="str">
            <v>Indian Rupees(Rs.)</v>
          </cell>
          <cell r="M1902" t="str">
            <v>No</v>
          </cell>
          <cell r="N1902" t="str">
            <v>No</v>
          </cell>
          <cell r="O1902">
            <v>4</v>
          </cell>
          <cell r="P1902">
            <v>4</v>
          </cell>
          <cell r="Q1902" t="str">
            <v>Very Good</v>
          </cell>
          <cell r="R1902">
            <v>54</v>
          </cell>
        </row>
        <row r="1903">
          <cell r="A1903">
            <v>18407105</v>
          </cell>
          <cell r="C1903" t="str">
            <v>India</v>
          </cell>
          <cell r="D1903" t="str">
            <v>Kanpur</v>
          </cell>
          <cell r="E1903" t="str">
            <v>Urban Crave Express,Shop No-8, New Shopping Complex, IIT Kanpur, Kanpur</v>
          </cell>
          <cell r="F1903" t="str">
            <v>IIT Kanpur</v>
          </cell>
          <cell r="G1903" t="str">
            <v>IIT Kanpur, Kanpur</v>
          </cell>
          <cell r="H1903">
            <v>0</v>
          </cell>
          <cell r="I1903">
            <v>0</v>
          </cell>
          <cell r="J1903" t="str">
            <v>Cafe, Italian</v>
          </cell>
          <cell r="K1903">
            <v>600</v>
          </cell>
          <cell r="L1903" t="str">
            <v>Indian Rupees(Rs.)</v>
          </cell>
          <cell r="M1903" t="str">
            <v>No</v>
          </cell>
          <cell r="N1903" t="str">
            <v>No</v>
          </cell>
          <cell r="O1903">
            <v>2</v>
          </cell>
          <cell r="P1903">
            <v>3.5</v>
          </cell>
          <cell r="Q1903" t="str">
            <v>Good</v>
          </cell>
          <cell r="R1903">
            <v>43</v>
          </cell>
        </row>
        <row r="1904">
          <cell r="A1904">
            <v>2300497</v>
          </cell>
          <cell r="C1904" t="str">
            <v>India</v>
          </cell>
          <cell r="D1904" t="str">
            <v>Kanpur</v>
          </cell>
          <cell r="E1904" t="str">
            <v>Atmosphere Grill Cafe Sheesha,8th Floor, J.S. Tower, 16/106 - Mall Road, Kanpur, Mall Road, Kanpur</v>
          </cell>
          <cell r="F1904" t="str">
            <v>Mall Road</v>
          </cell>
          <cell r="G1904" t="str">
            <v>Mall Road, Kanpur</v>
          </cell>
          <cell r="H1904">
            <v>80.354002230000006</v>
          </cell>
          <cell r="I1904">
            <v>26.47200132</v>
          </cell>
          <cell r="J1904" t="str">
            <v>Indian, Chinese, Continental</v>
          </cell>
          <cell r="K1904">
            <v>0</v>
          </cell>
          <cell r="L1904" t="str">
            <v>Indian Rupees(Rs.)</v>
          </cell>
          <cell r="M1904" t="str">
            <v>No</v>
          </cell>
          <cell r="N1904" t="str">
            <v>No</v>
          </cell>
          <cell r="O1904">
            <v>1</v>
          </cell>
          <cell r="P1904">
            <v>3.6</v>
          </cell>
          <cell r="Q1904" t="str">
            <v>Good</v>
          </cell>
          <cell r="R1904">
            <v>34</v>
          </cell>
        </row>
        <row r="1905">
          <cell r="A1905">
            <v>2300183</v>
          </cell>
          <cell r="C1905" t="str">
            <v>India</v>
          </cell>
          <cell r="D1905" t="str">
            <v>Kanpur</v>
          </cell>
          <cell r="E1905" t="str">
            <v>Mr Brown,16/12, Phoolbagh, Mall Road, Kanpur</v>
          </cell>
          <cell r="F1905" t="str">
            <v>Mall Road</v>
          </cell>
          <cell r="G1905" t="str">
            <v>Mall Road, Kanpur</v>
          </cell>
          <cell r="H1905">
            <v>0</v>
          </cell>
          <cell r="I1905">
            <v>0</v>
          </cell>
          <cell r="J1905" t="str">
            <v>Bakery, Desserts, Fast Food</v>
          </cell>
          <cell r="K1905">
            <v>500</v>
          </cell>
          <cell r="L1905" t="str">
            <v>Indian Rupees(Rs.)</v>
          </cell>
          <cell r="M1905" t="str">
            <v>No</v>
          </cell>
          <cell r="N1905" t="str">
            <v>No</v>
          </cell>
          <cell r="O1905">
            <v>2</v>
          </cell>
          <cell r="P1905">
            <v>3.9</v>
          </cell>
          <cell r="Q1905" t="str">
            <v>Good</v>
          </cell>
          <cell r="R1905">
            <v>97</v>
          </cell>
        </row>
        <row r="1906">
          <cell r="A1906">
            <v>2300476</v>
          </cell>
          <cell r="C1906" t="str">
            <v>India</v>
          </cell>
          <cell r="D1906" t="str">
            <v>Kanpur</v>
          </cell>
          <cell r="E1906" t="str">
            <v>Dunkin Donuts,Third Floor, Plot 1 &amp; 1A, Z Square Mall, Mall Road, Kanpur</v>
          </cell>
          <cell r="F1906" t="str">
            <v>Mall Road</v>
          </cell>
          <cell r="G1906" t="str">
            <v>Mall Road, Kanpur</v>
          </cell>
          <cell r="H1906">
            <v>80.352677</v>
          </cell>
          <cell r="I1906">
            <v>26.473697999999999</v>
          </cell>
          <cell r="J1906" t="str">
            <v>Desserts, Fast Food</v>
          </cell>
          <cell r="K1906">
            <v>500</v>
          </cell>
          <cell r="L1906" t="str">
            <v>Indian Rupees(Rs.)</v>
          </cell>
          <cell r="M1906" t="str">
            <v>No</v>
          </cell>
          <cell r="N1906" t="str">
            <v>No</v>
          </cell>
          <cell r="O1906">
            <v>2</v>
          </cell>
          <cell r="P1906">
            <v>4.0999999999999996</v>
          </cell>
          <cell r="Q1906" t="str">
            <v>Very Good</v>
          </cell>
          <cell r="R1906">
            <v>87</v>
          </cell>
        </row>
        <row r="1907">
          <cell r="A1907">
            <v>2300018</v>
          </cell>
          <cell r="C1907" t="str">
            <v>India</v>
          </cell>
          <cell r="D1907" t="str">
            <v>Kanpur</v>
          </cell>
          <cell r="E1907" t="str">
            <v>Little Chef,15/198- A, Near Civil Court, Civil Lines, Near, Mall Road, Kanpur</v>
          </cell>
          <cell r="F1907" t="str">
            <v>Mall Road</v>
          </cell>
          <cell r="G1907" t="str">
            <v>Mall Road, Kanpur</v>
          </cell>
          <cell r="H1907">
            <v>80.351568999999998</v>
          </cell>
          <cell r="I1907">
            <v>26.47775</v>
          </cell>
          <cell r="J1907" t="str">
            <v>North Indian, Fast Food</v>
          </cell>
          <cell r="K1907">
            <v>1000</v>
          </cell>
          <cell r="L1907" t="str">
            <v>Indian Rupees(Rs.)</v>
          </cell>
          <cell r="M1907" t="str">
            <v>No</v>
          </cell>
          <cell r="N1907" t="str">
            <v>No</v>
          </cell>
          <cell r="O1907">
            <v>3</v>
          </cell>
          <cell r="P1907">
            <v>4.0999999999999996</v>
          </cell>
          <cell r="Q1907" t="str">
            <v>Very Good</v>
          </cell>
          <cell r="R1907">
            <v>158</v>
          </cell>
        </row>
        <row r="1908">
          <cell r="A1908">
            <v>18312106</v>
          </cell>
          <cell r="C1908" t="str">
            <v>India</v>
          </cell>
          <cell r="D1908" t="str">
            <v>Kanpur</v>
          </cell>
          <cell r="E1908" t="str">
            <v>UrbanCrave,14/125, The Mall, Mall Road, Colonelganj, Parade, Kanpur</v>
          </cell>
          <cell r="F1908" t="str">
            <v>Parade</v>
          </cell>
          <cell r="G1908" t="str">
            <v>Parade, Kanpur</v>
          </cell>
          <cell r="H1908">
            <v>80.342795780000003</v>
          </cell>
          <cell r="I1908">
            <v>26.474986380000001</v>
          </cell>
          <cell r="J1908" t="str">
            <v>Cafe, Continental, Desserts, Ice Cream, Italian, Beverages</v>
          </cell>
          <cell r="K1908">
            <v>0</v>
          </cell>
          <cell r="L1908" t="str">
            <v>Indian Rupees(Rs.)</v>
          </cell>
          <cell r="M1908" t="str">
            <v>No</v>
          </cell>
          <cell r="N1908" t="str">
            <v>No</v>
          </cell>
          <cell r="O1908">
            <v>1</v>
          </cell>
          <cell r="P1908">
            <v>3.9</v>
          </cell>
          <cell r="Q1908" t="str">
            <v>Good</v>
          </cell>
          <cell r="R1908">
            <v>127</v>
          </cell>
        </row>
        <row r="1909">
          <cell r="A1909">
            <v>2300042</v>
          </cell>
          <cell r="C1909" t="str">
            <v>India</v>
          </cell>
          <cell r="D1909" t="str">
            <v>Kanpur</v>
          </cell>
          <cell r="E1909" t="str">
            <v>Chin Mi,Rave 3, Plot 11, Block 6 Parwati Bagla Road, Tilak Nagar, Kanpur</v>
          </cell>
          <cell r="F1909" t="str">
            <v>Rave 3, Tilak Nagar</v>
          </cell>
          <cell r="G1909" t="str">
            <v>Rave 3, Tilak Nagar, Kanpur</v>
          </cell>
          <cell r="H1909">
            <v>80.327797219999994</v>
          </cell>
          <cell r="I1909">
            <v>26.492105559999999</v>
          </cell>
          <cell r="J1909" t="str">
            <v>Chinese</v>
          </cell>
          <cell r="K1909">
            <v>1500</v>
          </cell>
          <cell r="L1909" t="str">
            <v>Indian Rupees(Rs.)</v>
          </cell>
          <cell r="M1909" t="str">
            <v>No</v>
          </cell>
          <cell r="N1909" t="str">
            <v>No</v>
          </cell>
          <cell r="O1909">
            <v>4</v>
          </cell>
          <cell r="P1909">
            <v>3.9</v>
          </cell>
          <cell r="Q1909" t="str">
            <v>Good</v>
          </cell>
          <cell r="R1909">
            <v>86</v>
          </cell>
        </row>
        <row r="1910">
          <cell r="A1910">
            <v>2300048</v>
          </cell>
          <cell r="C1910" t="str">
            <v>India</v>
          </cell>
          <cell r="D1910" t="str">
            <v>Kanpur</v>
          </cell>
          <cell r="E1910" t="str">
            <v>Tadka,117/K/13, Rave Moti, Gutaiya, Kanpur</v>
          </cell>
          <cell r="F1910" t="str">
            <v>Rave Moti, Kakadeo</v>
          </cell>
          <cell r="G1910" t="str">
            <v>Rave Moti, Kakadeo, Kanpur</v>
          </cell>
          <cell r="H1910">
            <v>80.299774999999997</v>
          </cell>
          <cell r="I1910">
            <v>26.481547219999999</v>
          </cell>
          <cell r="J1910" t="str">
            <v>North Indian</v>
          </cell>
          <cell r="K1910">
            <v>1000</v>
          </cell>
          <cell r="L1910" t="str">
            <v>Indian Rupees(Rs.)</v>
          </cell>
          <cell r="M1910" t="str">
            <v>No</v>
          </cell>
          <cell r="N1910" t="str">
            <v>No</v>
          </cell>
          <cell r="O1910">
            <v>3</v>
          </cell>
          <cell r="P1910">
            <v>3.8</v>
          </cell>
          <cell r="Q1910" t="str">
            <v>Good</v>
          </cell>
          <cell r="R1910">
            <v>97</v>
          </cell>
        </row>
        <row r="1911">
          <cell r="A1911">
            <v>2300058</v>
          </cell>
          <cell r="C1911" t="str">
            <v>India</v>
          </cell>
          <cell r="D1911" t="str">
            <v>Kanpur</v>
          </cell>
          <cell r="E1911" t="str">
            <v>Dhuaan,Plot 58, Status Club, Cantonment Area, Tagore Road, Kanpur</v>
          </cell>
          <cell r="F1911" t="str">
            <v>Status Club, Kanpur Cantonment</v>
          </cell>
          <cell r="G1911" t="str">
            <v>Status Club, Kanpur Cantonment, Kanpur</v>
          </cell>
          <cell r="H1911">
            <v>80.372928999999999</v>
          </cell>
          <cell r="I1911">
            <v>26.463504</v>
          </cell>
          <cell r="J1911" t="str">
            <v>North Indian, Mexican, Italian</v>
          </cell>
          <cell r="K1911">
            <v>1500</v>
          </cell>
          <cell r="L1911" t="str">
            <v>Indian Rupees(Rs.)</v>
          </cell>
          <cell r="M1911" t="str">
            <v>No</v>
          </cell>
          <cell r="N1911" t="str">
            <v>No</v>
          </cell>
          <cell r="O1911">
            <v>4</v>
          </cell>
          <cell r="P1911">
            <v>4.3</v>
          </cell>
          <cell r="Q1911" t="str">
            <v>Very Good</v>
          </cell>
          <cell r="R1911">
            <v>155</v>
          </cell>
        </row>
        <row r="1912">
          <cell r="A1912">
            <v>2300162</v>
          </cell>
          <cell r="C1912" t="str">
            <v>India</v>
          </cell>
          <cell r="D1912" t="str">
            <v>Kanpur</v>
          </cell>
          <cell r="E1912" t="str">
            <v>Upper Crust,112/368-F, Swaroop Nagar, Kanpur</v>
          </cell>
          <cell r="F1912" t="str">
            <v>Swaroop Nagar</v>
          </cell>
          <cell r="G1912" t="str">
            <v>Swaroop Nagar, Kanpur</v>
          </cell>
          <cell r="H1912">
            <v>80.320938889999994</v>
          </cell>
          <cell r="I1912">
            <v>26.482419440000001</v>
          </cell>
          <cell r="J1912" t="str">
            <v>Bakery, Fast Food</v>
          </cell>
          <cell r="K1912">
            <v>350</v>
          </cell>
          <cell r="L1912" t="str">
            <v>Indian Rupees(Rs.)</v>
          </cell>
          <cell r="M1912" t="str">
            <v>No</v>
          </cell>
          <cell r="N1912" t="str">
            <v>No</v>
          </cell>
          <cell r="O1912">
            <v>2</v>
          </cell>
          <cell r="P1912">
            <v>3.4</v>
          </cell>
          <cell r="Q1912" t="str">
            <v>Average</v>
          </cell>
          <cell r="R1912">
            <v>49</v>
          </cell>
        </row>
        <row r="1913">
          <cell r="A1913">
            <v>2300003</v>
          </cell>
          <cell r="C1913" t="str">
            <v>India</v>
          </cell>
          <cell r="D1913" t="str">
            <v>Kanpur</v>
          </cell>
          <cell r="E1913" t="str">
            <v>Anaicha's Food Joint,113/187, Swaroop Nagar, Kanpur</v>
          </cell>
          <cell r="F1913" t="str">
            <v>Swaroop Nagar</v>
          </cell>
          <cell r="G1913" t="str">
            <v>Swaroop Nagar, Kanpur</v>
          </cell>
          <cell r="H1913">
            <v>80.31562778</v>
          </cell>
          <cell r="I1913">
            <v>26.482580559999999</v>
          </cell>
          <cell r="J1913" t="str">
            <v>Chinese, North Indian, Continental</v>
          </cell>
          <cell r="K1913">
            <v>850</v>
          </cell>
          <cell r="L1913" t="str">
            <v>Indian Rupees(Rs.)</v>
          </cell>
          <cell r="M1913" t="str">
            <v>No</v>
          </cell>
          <cell r="N1913" t="str">
            <v>No</v>
          </cell>
          <cell r="O1913">
            <v>3</v>
          </cell>
          <cell r="P1913">
            <v>3.6</v>
          </cell>
          <cell r="Q1913" t="str">
            <v>Good</v>
          </cell>
          <cell r="R1913">
            <v>106</v>
          </cell>
        </row>
        <row r="1914">
          <cell r="A1914">
            <v>2300176</v>
          </cell>
          <cell r="C1914" t="str">
            <v>India</v>
          </cell>
          <cell r="D1914" t="str">
            <v>Kanpur</v>
          </cell>
          <cell r="E1914" t="str">
            <v>Aromas,7/135, Opposite Indian Overses Bank, Swaroop Nagar, Kanpur</v>
          </cell>
          <cell r="F1914" t="str">
            <v>Swaroop Nagar</v>
          </cell>
          <cell r="G1914" t="str">
            <v>Swaroop Nagar, Kanpur</v>
          </cell>
          <cell r="H1914">
            <v>80.317833329999999</v>
          </cell>
          <cell r="I1914">
            <v>26.483041669999999</v>
          </cell>
          <cell r="J1914" t="str">
            <v>Fast Food</v>
          </cell>
          <cell r="K1914">
            <v>350</v>
          </cell>
          <cell r="L1914" t="str">
            <v>Indian Rupees(Rs.)</v>
          </cell>
          <cell r="M1914" t="str">
            <v>No</v>
          </cell>
          <cell r="N1914" t="str">
            <v>No</v>
          </cell>
          <cell r="O1914">
            <v>2</v>
          </cell>
          <cell r="P1914">
            <v>4.0999999999999996</v>
          </cell>
          <cell r="Q1914" t="str">
            <v>Very Good</v>
          </cell>
          <cell r="R1914">
            <v>171</v>
          </cell>
        </row>
        <row r="1915">
          <cell r="A1915">
            <v>2300187</v>
          </cell>
          <cell r="C1915" t="str">
            <v>India</v>
          </cell>
          <cell r="D1915" t="str">
            <v>Kanpur</v>
          </cell>
          <cell r="E1915" t="str">
            <v>Waterside - The Landmark Hotel,The Landmark Hotel, Landmark Towers, 10, Near Naveen Market, Mall Road, Kanpur</v>
          </cell>
          <cell r="F1915" t="str">
            <v>The Landmark Hotel, Mall Road</v>
          </cell>
          <cell r="G1915" t="str">
            <v>The Landmark Hotel, Mall Road, Kanpur</v>
          </cell>
          <cell r="H1915">
            <v>80.348100000000002</v>
          </cell>
          <cell r="I1915">
            <v>26.474133330000001</v>
          </cell>
          <cell r="J1915" t="str">
            <v>North Indian, Chinese</v>
          </cell>
          <cell r="K1915">
            <v>3000</v>
          </cell>
          <cell r="L1915" t="str">
            <v>Indian Rupees(Rs.)</v>
          </cell>
          <cell r="M1915" t="str">
            <v>No</v>
          </cell>
          <cell r="N1915" t="str">
            <v>No</v>
          </cell>
          <cell r="O1915">
            <v>4</v>
          </cell>
          <cell r="P1915">
            <v>3.9</v>
          </cell>
          <cell r="Q1915" t="str">
            <v>Good</v>
          </cell>
          <cell r="R1915">
            <v>113</v>
          </cell>
        </row>
        <row r="1916">
          <cell r="A1916">
            <v>2300009</v>
          </cell>
          <cell r="C1916" t="str">
            <v>India</v>
          </cell>
          <cell r="D1916" t="str">
            <v>Kanpur</v>
          </cell>
          <cell r="E1916" t="str">
            <v>Verandah,Third Floor, 7/17, Parvati Bagla Road, Tilak Nagar, Kanpur</v>
          </cell>
          <cell r="F1916" t="str">
            <v>Tilak Nagar</v>
          </cell>
          <cell r="G1916" t="str">
            <v>Tilak Nagar, Kanpur</v>
          </cell>
          <cell r="H1916">
            <v>80.318655559999996</v>
          </cell>
          <cell r="I1916">
            <v>26.490950000000002</v>
          </cell>
          <cell r="J1916" t="str">
            <v>Chinese, Italian, Fast Food</v>
          </cell>
          <cell r="K1916">
            <v>1500</v>
          </cell>
          <cell r="L1916" t="str">
            <v>Indian Rupees(Rs.)</v>
          </cell>
          <cell r="M1916" t="str">
            <v>No</v>
          </cell>
          <cell r="N1916" t="str">
            <v>No</v>
          </cell>
          <cell r="O1916">
            <v>4</v>
          </cell>
          <cell r="P1916">
            <v>3.7</v>
          </cell>
          <cell r="Q1916" t="str">
            <v>Good</v>
          </cell>
          <cell r="R1916">
            <v>160</v>
          </cell>
        </row>
        <row r="1917">
          <cell r="A1917">
            <v>18391601</v>
          </cell>
          <cell r="C1917" t="str">
            <v>India</v>
          </cell>
          <cell r="D1917" t="str">
            <v>Kanpur</v>
          </cell>
          <cell r="E1917" t="str">
            <v>Barbeque Nation,16/113, 3rd Floor, Z Square Mall, MG Marg, Mall Road, Kanpur</v>
          </cell>
          <cell r="F1917" t="str">
            <v>Z Square Mall, Mall Road</v>
          </cell>
          <cell r="G1917" t="str">
            <v>Z Square Mall, Mall Road, Kanpur</v>
          </cell>
          <cell r="H1917">
            <v>80.349999999999994</v>
          </cell>
          <cell r="I1917">
            <v>26.47</v>
          </cell>
          <cell r="J1917" t="str">
            <v>North Indian, Mughlai, Lebanese, Arabian, Mediterranean</v>
          </cell>
          <cell r="K1917">
            <v>1400</v>
          </cell>
          <cell r="L1917" t="str">
            <v>Indian Rupees(Rs.)</v>
          </cell>
          <cell r="M1917" t="str">
            <v>No</v>
          </cell>
          <cell r="N1917" t="str">
            <v>No</v>
          </cell>
          <cell r="O1917">
            <v>3</v>
          </cell>
          <cell r="P1917">
            <v>4</v>
          </cell>
          <cell r="Q1917" t="str">
            <v>Very Good</v>
          </cell>
          <cell r="R1917">
            <v>41</v>
          </cell>
        </row>
        <row r="1918">
          <cell r="A1918">
            <v>900682</v>
          </cell>
          <cell r="C1918" t="str">
            <v>India</v>
          </cell>
          <cell r="D1918" t="str">
            <v>Kochi</v>
          </cell>
          <cell r="E1918" t="str">
            <v>Nawras Seafood Restaurant,Near Pullepadi Bus stop, Chittoor Road, Kochi</v>
          </cell>
          <cell r="F1918" t="str">
            <v>Chittoor Road</v>
          </cell>
          <cell r="G1918" t="str">
            <v>Chittoor Road, Kochi</v>
          </cell>
          <cell r="H1918">
            <v>76.285000949999997</v>
          </cell>
          <cell r="I1918">
            <v>9.9793629209999999</v>
          </cell>
          <cell r="J1918" t="str">
            <v>Seafood</v>
          </cell>
          <cell r="K1918">
            <v>1000</v>
          </cell>
          <cell r="L1918" t="str">
            <v>Indian Rupees(Rs.)</v>
          </cell>
          <cell r="M1918" t="str">
            <v>No</v>
          </cell>
          <cell r="N1918" t="str">
            <v>No</v>
          </cell>
          <cell r="O1918">
            <v>3</v>
          </cell>
          <cell r="P1918">
            <v>4.5999999999999996</v>
          </cell>
          <cell r="Q1918" t="str">
            <v>Excellent</v>
          </cell>
          <cell r="R1918">
            <v>289</v>
          </cell>
        </row>
        <row r="1919">
          <cell r="A1919">
            <v>95361</v>
          </cell>
          <cell r="C1919" t="str">
            <v>India</v>
          </cell>
          <cell r="D1919" t="str">
            <v>Kochi</v>
          </cell>
          <cell r="E1919" t="str">
            <v>Ifthar,KK Building, Opposite Pittappillil, Edappally, Kochi</v>
          </cell>
          <cell r="F1919" t="str">
            <v>Edappally</v>
          </cell>
          <cell r="G1919" t="str">
            <v>Edappally, Kochi</v>
          </cell>
          <cell r="H1919">
            <v>76.310019440000005</v>
          </cell>
          <cell r="I1919">
            <v>10.028047219999999</v>
          </cell>
          <cell r="J1919" t="str">
            <v>Kerala</v>
          </cell>
          <cell r="K1919">
            <v>350</v>
          </cell>
          <cell r="L1919" t="str">
            <v>Indian Rupees(Rs.)</v>
          </cell>
          <cell r="M1919" t="str">
            <v>No</v>
          </cell>
          <cell r="N1919" t="str">
            <v>No</v>
          </cell>
          <cell r="O1919">
            <v>1</v>
          </cell>
          <cell r="P1919">
            <v>3.8</v>
          </cell>
          <cell r="Q1919" t="str">
            <v>Good</v>
          </cell>
          <cell r="R1919">
            <v>281</v>
          </cell>
        </row>
        <row r="1920">
          <cell r="A1920">
            <v>95421</v>
          </cell>
          <cell r="C1920" t="str">
            <v>India</v>
          </cell>
          <cell r="D1920" t="str">
            <v>Kochi</v>
          </cell>
          <cell r="E1920" t="str">
            <v>Dhe Puttu,NH 47, Edapally Bypass, Edappally, Kochi</v>
          </cell>
          <cell r="F1920" t="str">
            <v>Edappally</v>
          </cell>
          <cell r="G1920" t="str">
            <v>Edappally, Kochi</v>
          </cell>
          <cell r="H1920">
            <v>76.310630560000007</v>
          </cell>
          <cell r="I1920">
            <v>10.020683330000001</v>
          </cell>
          <cell r="J1920" t="str">
            <v>Kerala</v>
          </cell>
          <cell r="K1920">
            <v>600</v>
          </cell>
          <cell r="L1920" t="str">
            <v>Indian Rupees(Rs.)</v>
          </cell>
          <cell r="M1920" t="str">
            <v>No</v>
          </cell>
          <cell r="N1920" t="str">
            <v>Yes</v>
          </cell>
          <cell r="O1920">
            <v>2</v>
          </cell>
          <cell r="P1920">
            <v>4.4000000000000004</v>
          </cell>
          <cell r="Q1920" t="str">
            <v>Very Good</v>
          </cell>
          <cell r="R1920">
            <v>662</v>
          </cell>
        </row>
        <row r="1921">
          <cell r="A1921">
            <v>95256</v>
          </cell>
          <cell r="C1921" t="str">
            <v>India</v>
          </cell>
          <cell r="D1921" t="str">
            <v>Kochi</v>
          </cell>
          <cell r="E1921" t="str">
            <v>Kashi Art Cafe,Burgher Street, Fort Kochi, Kochi</v>
          </cell>
          <cell r="F1921" t="str">
            <v>Fort Kochi</v>
          </cell>
          <cell r="G1921" t="str">
            <v>Fort Kochi, Kochi</v>
          </cell>
          <cell r="H1921">
            <v>76.242980560000007</v>
          </cell>
          <cell r="I1921">
            <v>9.9667833330000004</v>
          </cell>
          <cell r="J1921" t="str">
            <v>European, Cafe</v>
          </cell>
          <cell r="K1921">
            <v>600</v>
          </cell>
          <cell r="L1921" t="str">
            <v>Indian Rupees(Rs.)</v>
          </cell>
          <cell r="M1921" t="str">
            <v>No</v>
          </cell>
          <cell r="N1921" t="str">
            <v>No</v>
          </cell>
          <cell r="O1921">
            <v>2</v>
          </cell>
          <cell r="P1921">
            <v>4.2</v>
          </cell>
          <cell r="Q1921" t="str">
            <v>Very Good</v>
          </cell>
          <cell r="R1921">
            <v>659</v>
          </cell>
        </row>
        <row r="1922">
          <cell r="A1922">
            <v>95286</v>
          </cell>
          <cell r="C1922" t="str">
            <v>India</v>
          </cell>
          <cell r="D1922" t="str">
            <v>Kochi</v>
          </cell>
          <cell r="E1922" t="str">
            <v>Grand Hotel Restaurant,Grand Hotel, MG Road, Kochi</v>
          </cell>
          <cell r="F1922" t="str">
            <v>Grand Hotel, MG Road</v>
          </cell>
          <cell r="G1922" t="str">
            <v>Grand Hotel, MG Road, Kochi</v>
          </cell>
          <cell r="H1922">
            <v>76.285447219999995</v>
          </cell>
          <cell r="I1922">
            <v>9.9707166669999996</v>
          </cell>
          <cell r="J1922" t="str">
            <v>North Indian, Kerala, Chinese, Continental</v>
          </cell>
          <cell r="K1922">
            <v>1000</v>
          </cell>
          <cell r="L1922" t="str">
            <v>Indian Rupees(Rs.)</v>
          </cell>
          <cell r="M1922" t="str">
            <v>No</v>
          </cell>
          <cell r="N1922" t="str">
            <v>No</v>
          </cell>
          <cell r="O1922">
            <v>3</v>
          </cell>
          <cell r="P1922">
            <v>4.2</v>
          </cell>
          <cell r="Q1922" t="str">
            <v>Very Good</v>
          </cell>
          <cell r="R1922">
            <v>394</v>
          </cell>
        </row>
        <row r="1923">
          <cell r="A1923">
            <v>900969</v>
          </cell>
          <cell r="C1923" t="str">
            <v>India</v>
          </cell>
          <cell r="D1923" t="str">
            <v>Kochi</v>
          </cell>
          <cell r="E1923" t="str">
            <v>Barbeque Nation,6th Floor, Imperial Trade Centre, Mahatma Gandhi Road, Kacheripady, Kochi</v>
          </cell>
          <cell r="F1923" t="str">
            <v>Kacheripady</v>
          </cell>
          <cell r="G1923" t="str">
            <v>Kacheripady, Kochi</v>
          </cell>
          <cell r="H1923">
            <v>76.28326792</v>
          </cell>
          <cell r="I1923">
            <v>9.9828338859999999</v>
          </cell>
          <cell r="J1923" t="str">
            <v>European, North Indian, Mediterranean, American</v>
          </cell>
          <cell r="K1923">
            <v>1500</v>
          </cell>
          <cell r="L1923" t="str">
            <v>Indian Rupees(Rs.)</v>
          </cell>
          <cell r="M1923" t="str">
            <v>No</v>
          </cell>
          <cell r="N1923" t="str">
            <v>No</v>
          </cell>
          <cell r="O1923">
            <v>3</v>
          </cell>
          <cell r="P1923">
            <v>4.5</v>
          </cell>
          <cell r="Q1923" t="str">
            <v>Excellent</v>
          </cell>
          <cell r="R1923">
            <v>213</v>
          </cell>
        </row>
        <row r="1924">
          <cell r="A1924">
            <v>95333</v>
          </cell>
          <cell r="C1924" t="str">
            <v>India</v>
          </cell>
          <cell r="D1924" t="str">
            <v>Kochi</v>
          </cell>
          <cell r="E1924" t="str">
            <v>Chiyang,Mariyambika Building, Madhava Pharmacy Junction, Kacheripady, Kochi</v>
          </cell>
          <cell r="F1924" t="str">
            <v>Kacheripady</v>
          </cell>
          <cell r="G1924" t="str">
            <v>Kacheripady, Kochi</v>
          </cell>
          <cell r="H1924">
            <v>76.281127780000006</v>
          </cell>
          <cell r="I1924">
            <v>9.9856972220000007</v>
          </cell>
          <cell r="J1924" t="str">
            <v>Chinese, Continental</v>
          </cell>
          <cell r="K1924">
            <v>800</v>
          </cell>
          <cell r="L1924" t="str">
            <v>Indian Rupees(Rs.)</v>
          </cell>
          <cell r="M1924" t="str">
            <v>No</v>
          </cell>
          <cell r="N1924" t="str">
            <v>No</v>
          </cell>
          <cell r="O1924">
            <v>2</v>
          </cell>
          <cell r="P1924">
            <v>3.7</v>
          </cell>
          <cell r="Q1924" t="str">
            <v>Good</v>
          </cell>
          <cell r="R1924">
            <v>277</v>
          </cell>
        </row>
        <row r="1925">
          <cell r="A1925">
            <v>900547</v>
          </cell>
          <cell r="C1925" t="str">
            <v>India</v>
          </cell>
          <cell r="D1925" t="str">
            <v>Kochi</v>
          </cell>
          <cell r="E1925" t="str">
            <v>Slice of Spice,Market Road, Opposite Saritha Savitha Theatre, Kacheripady, Kochi</v>
          </cell>
          <cell r="F1925" t="str">
            <v>Kacheripady</v>
          </cell>
          <cell r="G1925" t="str">
            <v>Kacheripady, Kochi</v>
          </cell>
          <cell r="H1925">
            <v>76.276998930000005</v>
          </cell>
          <cell r="I1925">
            <v>9.9854969380000007</v>
          </cell>
          <cell r="J1925" t="str">
            <v>Fast Food, Biryani</v>
          </cell>
          <cell r="K1925">
            <v>400</v>
          </cell>
          <cell r="L1925" t="str">
            <v>Indian Rupees(Rs.)</v>
          </cell>
          <cell r="M1925" t="str">
            <v>No</v>
          </cell>
          <cell r="N1925" t="str">
            <v>Yes</v>
          </cell>
          <cell r="O1925">
            <v>1</v>
          </cell>
          <cell r="P1925">
            <v>4</v>
          </cell>
          <cell r="Q1925" t="str">
            <v>Very Good</v>
          </cell>
          <cell r="R1925">
            <v>246</v>
          </cell>
        </row>
        <row r="1926">
          <cell r="A1926">
            <v>901089</v>
          </cell>
          <cell r="C1926" t="str">
            <v>India</v>
          </cell>
          <cell r="D1926" t="str">
            <v>Kochi</v>
          </cell>
          <cell r="E1926" t="str">
            <v>Mustake Multicuisine Restaurant,Near SEZ, Noel Focuz, Seaport-Airport Road, Kakkanad, Kochi</v>
          </cell>
          <cell r="F1926" t="str">
            <v>Kakkanad</v>
          </cell>
          <cell r="G1926" t="str">
            <v>Kakkanad, Kochi</v>
          </cell>
          <cell r="H1926">
            <v>76.349516149999999</v>
          </cell>
          <cell r="I1926">
            <v>10.00070594</v>
          </cell>
          <cell r="J1926" t="str">
            <v>Chinese, Thai, North Indian, South Indian</v>
          </cell>
          <cell r="K1926">
            <v>1000</v>
          </cell>
          <cell r="L1926" t="str">
            <v>Indian Rupees(Rs.)</v>
          </cell>
          <cell r="M1926" t="str">
            <v>No</v>
          </cell>
          <cell r="N1926" t="str">
            <v>Yes</v>
          </cell>
          <cell r="O1926">
            <v>3</v>
          </cell>
          <cell r="P1926">
            <v>3.7</v>
          </cell>
          <cell r="Q1926" t="str">
            <v>Good</v>
          </cell>
          <cell r="R1926">
            <v>145</v>
          </cell>
        </row>
        <row r="1927">
          <cell r="A1927">
            <v>901035</v>
          </cell>
          <cell r="C1927" t="str">
            <v>India</v>
          </cell>
          <cell r="D1927" t="str">
            <v>Kochi</v>
          </cell>
          <cell r="E1927" t="str">
            <v>Palaaram,Vallathol Junction, Thrikkakara, Kakkanad, Kochi</v>
          </cell>
          <cell r="F1927" t="str">
            <v>Kakkanad</v>
          </cell>
          <cell r="G1927" t="str">
            <v>Kakkanad, Kochi</v>
          </cell>
          <cell r="H1927">
            <v>76.336958039999999</v>
          </cell>
          <cell r="I1927">
            <v>10.035572780000001</v>
          </cell>
          <cell r="J1927" t="str">
            <v>Kerala, Fast Food</v>
          </cell>
          <cell r="K1927">
            <v>550</v>
          </cell>
          <cell r="L1927" t="str">
            <v>Indian Rupees(Rs.)</v>
          </cell>
          <cell r="M1927" t="str">
            <v>No</v>
          </cell>
          <cell r="N1927" t="str">
            <v>No</v>
          </cell>
          <cell r="O1927">
            <v>2</v>
          </cell>
          <cell r="P1927">
            <v>3.7</v>
          </cell>
          <cell r="Q1927" t="str">
            <v>Good</v>
          </cell>
          <cell r="R1927">
            <v>105</v>
          </cell>
        </row>
        <row r="1928">
          <cell r="A1928">
            <v>900561</v>
          </cell>
          <cell r="C1928" t="str">
            <v>India</v>
          </cell>
          <cell r="D1928" t="str">
            <v>Kochi</v>
          </cell>
          <cell r="E1928" t="str">
            <v>Tonico Cafe,Opposite CSEZ, Seaport Airport Road, Kakkanad, Kochi</v>
          </cell>
          <cell r="F1928" t="str">
            <v>Kakkanad</v>
          </cell>
          <cell r="G1928" t="str">
            <v>Kakkanad, Kochi</v>
          </cell>
          <cell r="H1928">
            <v>76.345397219999995</v>
          </cell>
          <cell r="I1928">
            <v>10.006880560000001</v>
          </cell>
          <cell r="J1928" t="str">
            <v>Cafe</v>
          </cell>
          <cell r="K1928">
            <v>400</v>
          </cell>
          <cell r="L1928" t="str">
            <v>Indian Rupees(Rs.)</v>
          </cell>
          <cell r="M1928" t="str">
            <v>No</v>
          </cell>
          <cell r="N1928" t="str">
            <v>No</v>
          </cell>
          <cell r="O1928">
            <v>1</v>
          </cell>
          <cell r="P1928">
            <v>4</v>
          </cell>
          <cell r="Q1928" t="str">
            <v>Very Good</v>
          </cell>
          <cell r="R1928">
            <v>406</v>
          </cell>
        </row>
        <row r="1929">
          <cell r="A1929">
            <v>900524</v>
          </cell>
          <cell r="C1929" t="str">
            <v>India</v>
          </cell>
          <cell r="D1929" t="str">
            <v>Kochi</v>
          </cell>
          <cell r="E1929" t="str">
            <v>Cafe 17,Ground Floor, Unisquare Building, Opposite Sreedhareeyam Eye Hospital, Kathrikadavu, Kaloor, Kochi</v>
          </cell>
          <cell r="F1929" t="str">
            <v>Kaloor</v>
          </cell>
          <cell r="G1929" t="str">
            <v>Kaloor, Kochi</v>
          </cell>
          <cell r="H1929">
            <v>76.295211109999997</v>
          </cell>
          <cell r="I1929">
            <v>9.9884833329999996</v>
          </cell>
          <cell r="J1929" t="str">
            <v>Cafe, Continental, Italian</v>
          </cell>
          <cell r="K1929">
            <v>700</v>
          </cell>
          <cell r="L1929" t="str">
            <v>Indian Rupees(Rs.)</v>
          </cell>
          <cell r="M1929" t="str">
            <v>No</v>
          </cell>
          <cell r="N1929" t="str">
            <v>Yes</v>
          </cell>
          <cell r="O1929">
            <v>2</v>
          </cell>
          <cell r="P1929">
            <v>4.4000000000000004</v>
          </cell>
          <cell r="Q1929" t="str">
            <v>Very Good</v>
          </cell>
          <cell r="R1929">
            <v>333</v>
          </cell>
        </row>
        <row r="1930">
          <cell r="A1930">
            <v>900800</v>
          </cell>
          <cell r="C1930" t="str">
            <v>India</v>
          </cell>
          <cell r="D1930" t="str">
            <v>Kochi</v>
          </cell>
          <cell r="E1930" t="str">
            <v>ChaiCofi,Arammal Tower, Near Express Garden, KK Road, Kaloor, Kochi</v>
          </cell>
          <cell r="F1930" t="str">
            <v>Kaloor</v>
          </cell>
          <cell r="G1930" t="str">
            <v>Kaloor, Kochi</v>
          </cell>
          <cell r="H1930">
            <v>76.293136110000006</v>
          </cell>
          <cell r="I1930">
            <v>9.9917027780000005</v>
          </cell>
          <cell r="J1930" t="str">
            <v>Cafe, Continental, Italian</v>
          </cell>
          <cell r="K1930">
            <v>800</v>
          </cell>
          <cell r="L1930" t="str">
            <v>Indian Rupees(Rs.)</v>
          </cell>
          <cell r="M1930" t="str">
            <v>No</v>
          </cell>
          <cell r="N1930" t="str">
            <v>No</v>
          </cell>
          <cell r="O1930">
            <v>2</v>
          </cell>
          <cell r="P1930">
            <v>4</v>
          </cell>
          <cell r="Q1930" t="str">
            <v>Very Good</v>
          </cell>
          <cell r="R1930">
            <v>160</v>
          </cell>
        </row>
        <row r="1931">
          <cell r="A1931">
            <v>95304</v>
          </cell>
          <cell r="C1931" t="str">
            <v>India</v>
          </cell>
          <cell r="D1931" t="str">
            <v>Kochi</v>
          </cell>
          <cell r="E1931" t="str">
            <v>Bloomsbury's Boutique Cafe and Artisan Bakery,S 74, Level 2, LuLu Mall, NH-17, Entrance Road, Edapally Junction, Edappally, Kochi</v>
          </cell>
          <cell r="F1931" t="str">
            <v>LuLu Mall, Edappally</v>
          </cell>
          <cell r="G1931" t="str">
            <v>LuLu Mall, Edappally, Kochi</v>
          </cell>
          <cell r="H1931">
            <v>76.308052779999997</v>
          </cell>
          <cell r="I1931">
            <v>10.027013889999999</v>
          </cell>
          <cell r="J1931" t="str">
            <v>Cafe, Bakery, Desserts</v>
          </cell>
          <cell r="K1931">
            <v>650</v>
          </cell>
          <cell r="L1931" t="str">
            <v>Indian Rupees(Rs.)</v>
          </cell>
          <cell r="M1931" t="str">
            <v>No</v>
          </cell>
          <cell r="N1931" t="str">
            <v>Yes</v>
          </cell>
          <cell r="O1931">
            <v>2</v>
          </cell>
          <cell r="P1931">
            <v>4.2</v>
          </cell>
          <cell r="Q1931" t="str">
            <v>Very Good</v>
          </cell>
          <cell r="R1931">
            <v>482</v>
          </cell>
        </row>
        <row r="1932">
          <cell r="A1932">
            <v>900533</v>
          </cell>
          <cell r="C1932" t="str">
            <v>India</v>
          </cell>
          <cell r="D1932" t="str">
            <v>Kochi</v>
          </cell>
          <cell r="E1932" t="str">
            <v>Paragon,F 82-83, Level 1, LuLu Mall, NH-17, Entrance Road, Edapally Junction, Edappally, Kochi</v>
          </cell>
          <cell r="F1932" t="str">
            <v>LuLu Mall, Edappally</v>
          </cell>
          <cell r="G1932" t="str">
            <v>LuLu Mall, Edappally, Kochi</v>
          </cell>
          <cell r="H1932">
            <v>76.308258330000001</v>
          </cell>
          <cell r="I1932">
            <v>10.02736389</v>
          </cell>
          <cell r="J1932" t="str">
            <v>Kerala, South Indian, Continental, North Indian, Seafood, Chinese</v>
          </cell>
          <cell r="K1932">
            <v>900</v>
          </cell>
          <cell r="L1932" t="str">
            <v>Indian Rupees(Rs.)</v>
          </cell>
          <cell r="M1932" t="str">
            <v>No</v>
          </cell>
          <cell r="N1932" t="str">
            <v>No</v>
          </cell>
          <cell r="O1932">
            <v>2</v>
          </cell>
          <cell r="P1932">
            <v>4.3</v>
          </cell>
          <cell r="Q1932" t="str">
            <v>Very Good</v>
          </cell>
          <cell r="R1932">
            <v>722</v>
          </cell>
        </row>
        <row r="1933">
          <cell r="A1933">
            <v>901004</v>
          </cell>
          <cell r="C1933" t="str">
            <v>India</v>
          </cell>
          <cell r="D1933" t="str">
            <v>Kochi</v>
          </cell>
          <cell r="E1933" t="str">
            <v>Aangan - Downtown Multicuisine Restaurant,32/1180C, Civil Lane Road, Palarivattom, Kochi</v>
          </cell>
          <cell r="F1933" t="str">
            <v>Palarivattom</v>
          </cell>
          <cell r="G1933" t="str">
            <v>Palarivattom, Kochi</v>
          </cell>
          <cell r="H1933">
            <v>76.307588850000002</v>
          </cell>
          <cell r="I1933">
            <v>10.00306395</v>
          </cell>
          <cell r="J1933" t="str">
            <v>Chinese, Seafood, North Indian, Biryani</v>
          </cell>
          <cell r="K1933">
            <v>650</v>
          </cell>
          <cell r="L1933" t="str">
            <v>Indian Rupees(Rs.)</v>
          </cell>
          <cell r="M1933" t="str">
            <v>No</v>
          </cell>
          <cell r="N1933" t="str">
            <v>No</v>
          </cell>
          <cell r="O1933">
            <v>2</v>
          </cell>
          <cell r="P1933">
            <v>4.2</v>
          </cell>
          <cell r="Q1933" t="str">
            <v>Very Good</v>
          </cell>
          <cell r="R1933">
            <v>146</v>
          </cell>
        </row>
        <row r="1934">
          <cell r="A1934">
            <v>900111</v>
          </cell>
          <cell r="C1934" t="str">
            <v>India</v>
          </cell>
          <cell r="D1934" t="str">
            <v>Kochi</v>
          </cell>
          <cell r="E1934" t="str">
            <v>Ali Baba &amp; 41 Dishes,Main Avenue, Opposite South Indian Bank, Panampilly Nagar, Kochi</v>
          </cell>
          <cell r="F1934" t="str">
            <v>Panampilly Nagar</v>
          </cell>
          <cell r="G1934" t="str">
            <v>Panampilly Nagar, Kochi</v>
          </cell>
          <cell r="H1934">
            <v>76.296105560000001</v>
          </cell>
          <cell r="I1934">
            <v>9.9597777779999994</v>
          </cell>
          <cell r="J1934" t="str">
            <v>Kerala, South Indian, Chinese, Biryani</v>
          </cell>
          <cell r="K1934">
            <v>400</v>
          </cell>
          <cell r="L1934" t="str">
            <v>Indian Rupees(Rs.)</v>
          </cell>
          <cell r="M1934" t="str">
            <v>No</v>
          </cell>
          <cell r="N1934" t="str">
            <v>No</v>
          </cell>
          <cell r="O1934">
            <v>1</v>
          </cell>
          <cell r="P1934">
            <v>3.5</v>
          </cell>
          <cell r="Q1934" t="str">
            <v>Good</v>
          </cell>
          <cell r="R1934">
            <v>348</v>
          </cell>
        </row>
        <row r="1935">
          <cell r="A1935">
            <v>95331</v>
          </cell>
          <cell r="C1935" t="str">
            <v>India</v>
          </cell>
          <cell r="D1935" t="str">
            <v>Kochi</v>
          </cell>
          <cell r="E1935" t="str">
            <v>Cocoa Tree,1st Floor, Above ICICI Bank, Next to Avenue Centre, Panampilly Nagar, Kochi</v>
          </cell>
          <cell r="F1935" t="str">
            <v>Panampilly Nagar</v>
          </cell>
          <cell r="G1935" t="str">
            <v>Panampilly Nagar, Kochi</v>
          </cell>
          <cell r="H1935">
            <v>76.296783329999997</v>
          </cell>
          <cell r="I1935">
            <v>9.9571444440000008</v>
          </cell>
          <cell r="J1935" t="str">
            <v>Italian, Seafood, Mediterranean, Desserts, Cafe</v>
          </cell>
          <cell r="K1935">
            <v>1000</v>
          </cell>
          <cell r="L1935" t="str">
            <v>Indian Rupees(Rs.)</v>
          </cell>
          <cell r="M1935" t="str">
            <v>No</v>
          </cell>
          <cell r="N1935" t="str">
            <v>No</v>
          </cell>
          <cell r="O1935">
            <v>3</v>
          </cell>
          <cell r="P1935">
            <v>4.3</v>
          </cell>
          <cell r="Q1935" t="str">
            <v>Very Good</v>
          </cell>
          <cell r="R1935">
            <v>658</v>
          </cell>
        </row>
        <row r="1936">
          <cell r="A1936">
            <v>900032</v>
          </cell>
          <cell r="C1936" t="str">
            <v>India</v>
          </cell>
          <cell r="D1936" t="str">
            <v>Kochi</v>
          </cell>
          <cell r="E1936" t="str">
            <v>French Toast,8th Cross Street B, Ambikapuram Road, Panampilly Nagar, Panampilly Nagar, Kochi</v>
          </cell>
          <cell r="F1936" t="str">
            <v>Panampilly Nagar</v>
          </cell>
          <cell r="G1936" t="str">
            <v>Panampilly Nagar, Kochi</v>
          </cell>
          <cell r="H1936">
            <v>76.293936130000006</v>
          </cell>
          <cell r="I1936">
            <v>9.9608458130000006</v>
          </cell>
          <cell r="J1936" t="str">
            <v>Continental, Cafe, Desserts, Bakery</v>
          </cell>
          <cell r="K1936">
            <v>700</v>
          </cell>
          <cell r="L1936" t="str">
            <v>Indian Rupees(Rs.)</v>
          </cell>
          <cell r="M1936" t="str">
            <v>No</v>
          </cell>
          <cell r="N1936" t="str">
            <v>No</v>
          </cell>
          <cell r="O1936">
            <v>2</v>
          </cell>
          <cell r="P1936">
            <v>4.3</v>
          </cell>
          <cell r="Q1936" t="str">
            <v>Very Good</v>
          </cell>
          <cell r="R1936">
            <v>312</v>
          </cell>
        </row>
        <row r="1937">
          <cell r="A1937">
            <v>900282</v>
          </cell>
          <cell r="C1937" t="str">
            <v>India</v>
          </cell>
          <cell r="D1937" t="str">
            <v>Kochi</v>
          </cell>
          <cell r="E1937" t="str">
            <v>Thakkaaram,Opposite Gold Souk Grande Mall, Vyttila, Kochi</v>
          </cell>
          <cell r="F1937" t="str">
            <v>Vyttila</v>
          </cell>
          <cell r="G1937" t="str">
            <v>Vyttila, Kochi</v>
          </cell>
          <cell r="H1937">
            <v>76.317361109999993</v>
          </cell>
          <cell r="I1937">
            <v>9.9791861110000006</v>
          </cell>
          <cell r="J1937" t="str">
            <v>Kerala, South Indian</v>
          </cell>
          <cell r="K1937">
            <v>600</v>
          </cell>
          <cell r="L1937" t="str">
            <v>Indian Rupees(Rs.)</v>
          </cell>
          <cell r="M1937" t="str">
            <v>No</v>
          </cell>
          <cell r="N1937" t="str">
            <v>No</v>
          </cell>
          <cell r="O1937">
            <v>2</v>
          </cell>
          <cell r="P1937">
            <v>3.6</v>
          </cell>
          <cell r="Q1937" t="str">
            <v>Good</v>
          </cell>
          <cell r="R1937">
            <v>361</v>
          </cell>
        </row>
        <row r="1938">
          <cell r="A1938">
            <v>18217475</v>
          </cell>
          <cell r="C1938" t="str">
            <v>India</v>
          </cell>
          <cell r="D1938" t="str">
            <v>Kolkata</v>
          </cell>
          <cell r="E1938" t="str">
            <v>Asia Kitchen by Mainland China,4th Floor, Acropolis Mall, 1858/1, Rajdanga Main Road, Kasba, Kolkata</v>
          </cell>
          <cell r="F1938" t="str">
            <v xml:space="preserve">Acropolis Mall, Kasba </v>
          </cell>
          <cell r="G1938" t="str">
            <v>Acropolis Mall, Kasba , Kolkata</v>
          </cell>
          <cell r="H1938">
            <v>88.39329377</v>
          </cell>
          <cell r="I1938">
            <v>22.514687550000001</v>
          </cell>
          <cell r="J1938" t="str">
            <v>Asian, Chinese</v>
          </cell>
          <cell r="K1938">
            <v>1400</v>
          </cell>
          <cell r="L1938" t="str">
            <v>Indian Rupees(Rs.)</v>
          </cell>
          <cell r="M1938" t="str">
            <v>No</v>
          </cell>
          <cell r="N1938" t="str">
            <v>Yes</v>
          </cell>
          <cell r="O1938">
            <v>3</v>
          </cell>
          <cell r="P1938">
            <v>4.5999999999999996</v>
          </cell>
          <cell r="Q1938" t="str">
            <v>Excellent</v>
          </cell>
          <cell r="R1938">
            <v>945</v>
          </cell>
        </row>
        <row r="1939">
          <cell r="A1939">
            <v>18249144</v>
          </cell>
          <cell r="C1939" t="str">
            <v>India</v>
          </cell>
          <cell r="D1939" t="str">
            <v>Kolkata</v>
          </cell>
          <cell r="E1939" t="str">
            <v>Hoppipola,4th Floor, Acropolis Mall, 1858/1, Rajdanga Main Road, Kasba, Kolkata</v>
          </cell>
          <cell r="F1939" t="str">
            <v xml:space="preserve">Acropolis Mall, Kasba </v>
          </cell>
          <cell r="G1939" t="str">
            <v>Acropolis Mall, Kasba , Kolkata</v>
          </cell>
          <cell r="H1939">
            <v>88.393310200000002</v>
          </cell>
          <cell r="I1939">
            <v>22.51458534</v>
          </cell>
          <cell r="J1939" t="str">
            <v>Italian, Mexican, American, Mediterranean</v>
          </cell>
          <cell r="K1939">
            <v>1200</v>
          </cell>
          <cell r="L1939" t="str">
            <v>Indian Rupees(Rs.)</v>
          </cell>
          <cell r="M1939" t="str">
            <v>No</v>
          </cell>
          <cell r="N1939" t="str">
            <v>Yes</v>
          </cell>
          <cell r="O1939">
            <v>3</v>
          </cell>
          <cell r="P1939">
            <v>4.2</v>
          </cell>
          <cell r="Q1939" t="str">
            <v>Very Good</v>
          </cell>
          <cell r="R1939">
            <v>1103</v>
          </cell>
        </row>
        <row r="1940">
          <cell r="A1940">
            <v>18017612</v>
          </cell>
          <cell r="C1940" t="str">
            <v>India</v>
          </cell>
          <cell r="D1940" t="str">
            <v>Kolkata</v>
          </cell>
          <cell r="E1940" t="str">
            <v>Spice Kraft,54/1/2A, Hazra Road, Ballygunge Phari, Near Hazra Law College, Ballygunge, Kolkata</v>
          </cell>
          <cell r="F1940" t="str">
            <v>Ballygunge</v>
          </cell>
          <cell r="G1940" t="str">
            <v>Ballygunge, Kolkata</v>
          </cell>
          <cell r="H1940">
            <v>88.364452700000001</v>
          </cell>
          <cell r="I1940">
            <v>22.526461300000001</v>
          </cell>
          <cell r="J1940" t="str">
            <v>Continental, Middle Eastern, Asian</v>
          </cell>
          <cell r="K1940">
            <v>1200</v>
          </cell>
          <cell r="L1940" t="str">
            <v>Indian Rupees(Rs.)</v>
          </cell>
          <cell r="M1940" t="str">
            <v>No</v>
          </cell>
          <cell r="N1940" t="str">
            <v>No</v>
          </cell>
          <cell r="O1940">
            <v>3</v>
          </cell>
          <cell r="P1940">
            <v>4.8</v>
          </cell>
          <cell r="Q1940" t="str">
            <v>Excellent</v>
          </cell>
          <cell r="R1940">
            <v>1424</v>
          </cell>
        </row>
        <row r="1941">
          <cell r="A1941">
            <v>18377112</v>
          </cell>
          <cell r="C1941" t="str">
            <v>India</v>
          </cell>
          <cell r="D1941" t="str">
            <v>Kolkata</v>
          </cell>
          <cell r="E1941" t="str">
            <v>Nawwarah,48A, Syed Amir Ali Avenue, Ballygunge, Kolkata</v>
          </cell>
          <cell r="F1941" t="str">
            <v>Ballygunge</v>
          </cell>
          <cell r="G1941" t="str">
            <v>Ballygunge, Kolkata</v>
          </cell>
          <cell r="H1941">
            <v>88.364878000000004</v>
          </cell>
          <cell r="I1941">
            <v>22.538730999999999</v>
          </cell>
          <cell r="J1941" t="str">
            <v>Chinese, Cafe, North Indian, Desserts</v>
          </cell>
          <cell r="K1941">
            <v>1000</v>
          </cell>
          <cell r="L1941" t="str">
            <v>Indian Rupees(Rs.)</v>
          </cell>
          <cell r="M1941" t="str">
            <v>No</v>
          </cell>
          <cell r="N1941" t="str">
            <v>No</v>
          </cell>
          <cell r="O1941">
            <v>3</v>
          </cell>
          <cell r="P1941">
            <v>3.9</v>
          </cell>
          <cell r="Q1941" t="str">
            <v>Good</v>
          </cell>
          <cell r="R1941">
            <v>326</v>
          </cell>
        </row>
        <row r="1942">
          <cell r="A1942">
            <v>20002</v>
          </cell>
          <cell r="C1942" t="str">
            <v>India</v>
          </cell>
          <cell r="D1942" t="str">
            <v>Kolkata</v>
          </cell>
          <cell r="E1942" t="str">
            <v>6 Ballygunge Place,6, Ballygunge Place, Ballygunge, Kolkata</v>
          </cell>
          <cell r="F1942" t="str">
            <v>Ballygunge</v>
          </cell>
          <cell r="G1942" t="str">
            <v>Ballygunge, Kolkata</v>
          </cell>
          <cell r="H1942">
            <v>88.368628169999994</v>
          </cell>
          <cell r="I1942">
            <v>22.527893150000001</v>
          </cell>
          <cell r="J1942" t="str">
            <v>Bengali</v>
          </cell>
          <cell r="K1942">
            <v>1000</v>
          </cell>
          <cell r="L1942" t="str">
            <v>Indian Rupees(Rs.)</v>
          </cell>
          <cell r="M1942" t="str">
            <v>Yes</v>
          </cell>
          <cell r="N1942" t="str">
            <v>Yes</v>
          </cell>
          <cell r="O1942">
            <v>3</v>
          </cell>
          <cell r="P1942">
            <v>4.4000000000000004</v>
          </cell>
          <cell r="Q1942" t="str">
            <v>Very Good</v>
          </cell>
          <cell r="R1942">
            <v>1778</v>
          </cell>
        </row>
        <row r="1943">
          <cell r="A1943">
            <v>18343731</v>
          </cell>
          <cell r="C1943" t="str">
            <v>India</v>
          </cell>
          <cell r="D1943" t="str">
            <v>Kolkata</v>
          </cell>
          <cell r="E1943" t="str">
            <v>Mumbai Local,19, Ballygunge Park Road, Near Quest Mall, Ballygunge, Kolkata</v>
          </cell>
          <cell r="F1943" t="str">
            <v>Ballygunge</v>
          </cell>
          <cell r="G1943" t="str">
            <v>Ballygunge, Kolkata</v>
          </cell>
          <cell r="H1943">
            <v>88.366216600000001</v>
          </cell>
          <cell r="I1943">
            <v>22.5336623</v>
          </cell>
          <cell r="J1943" t="str">
            <v>North Indian, Chinese, Street Food</v>
          </cell>
          <cell r="K1943">
            <v>1200</v>
          </cell>
          <cell r="L1943" t="str">
            <v>Indian Rupees(Rs.)</v>
          </cell>
          <cell r="M1943" t="str">
            <v>Yes</v>
          </cell>
          <cell r="N1943" t="str">
            <v>No</v>
          </cell>
          <cell r="O1943">
            <v>3</v>
          </cell>
          <cell r="P1943">
            <v>4.2</v>
          </cell>
          <cell r="Q1943" t="str">
            <v>Very Good</v>
          </cell>
          <cell r="R1943">
            <v>704</v>
          </cell>
        </row>
        <row r="1944">
          <cell r="A1944">
            <v>25664</v>
          </cell>
          <cell r="C1944" t="str">
            <v>India</v>
          </cell>
          <cell r="D1944" t="str">
            <v>Kolkata</v>
          </cell>
          <cell r="E1944" t="str">
            <v>Gabbar's Bar &amp; Kitchen,11/1, Ho Chi Minh Sarani, Camac Street Area, Kolkata</v>
          </cell>
          <cell r="F1944" t="str">
            <v>Camac Street Area</v>
          </cell>
          <cell r="G1944" t="str">
            <v>Camac Street Area, Kolkata</v>
          </cell>
          <cell r="H1944">
            <v>88.350679799999995</v>
          </cell>
          <cell r="I1944">
            <v>22.547185500000001</v>
          </cell>
          <cell r="J1944" t="str">
            <v>North Indian, Chinese, Mexican, Italian</v>
          </cell>
          <cell r="K1944">
            <v>1400</v>
          </cell>
          <cell r="L1944" t="str">
            <v>Indian Rupees(Rs.)</v>
          </cell>
          <cell r="M1944" t="str">
            <v>Yes</v>
          </cell>
          <cell r="N1944" t="str">
            <v>No</v>
          </cell>
          <cell r="O1944">
            <v>3</v>
          </cell>
          <cell r="P1944">
            <v>4.4000000000000004</v>
          </cell>
          <cell r="Q1944" t="str">
            <v>Very Good</v>
          </cell>
          <cell r="R1944">
            <v>1484</v>
          </cell>
        </row>
        <row r="1945">
          <cell r="A1945">
            <v>25587</v>
          </cell>
          <cell r="C1945" t="str">
            <v>India</v>
          </cell>
          <cell r="D1945" t="str">
            <v>Kolkata</v>
          </cell>
          <cell r="E1945" t="str">
            <v>TGI Friday's,Forum Mall, 10/3, Elgin Road, Elgin, Kolkata</v>
          </cell>
          <cell r="F1945" t="str">
            <v>Elgin</v>
          </cell>
          <cell r="G1945" t="str">
            <v>Elgin, Kolkata</v>
          </cell>
          <cell r="H1945">
            <v>88.349842649999999</v>
          </cell>
          <cell r="I1945">
            <v>22.537959950000001</v>
          </cell>
          <cell r="J1945" t="str">
            <v>Tex-Mex, American</v>
          </cell>
          <cell r="K1945">
            <v>1800</v>
          </cell>
          <cell r="L1945" t="str">
            <v>Indian Rupees(Rs.)</v>
          </cell>
          <cell r="M1945" t="str">
            <v>Yes</v>
          </cell>
          <cell r="N1945" t="str">
            <v>Yes</v>
          </cell>
          <cell r="O1945">
            <v>3</v>
          </cell>
          <cell r="P1945">
            <v>4</v>
          </cell>
          <cell r="Q1945" t="str">
            <v>Very Good</v>
          </cell>
          <cell r="R1945">
            <v>911</v>
          </cell>
        </row>
        <row r="1946">
          <cell r="A1946">
            <v>24530</v>
          </cell>
          <cell r="C1946" t="str">
            <v>India</v>
          </cell>
          <cell r="D1946" t="str">
            <v>Kolkata</v>
          </cell>
          <cell r="E1946" t="str">
            <v>Santa's Fantasea,9, Ballygunge Terrace, Near Anjali Jewellers, Golpark, Kolkata</v>
          </cell>
          <cell r="F1946" t="str">
            <v>Golpark</v>
          </cell>
          <cell r="G1946" t="str">
            <v>Golpark, Kolkata</v>
          </cell>
          <cell r="H1946">
            <v>88.367830220000002</v>
          </cell>
          <cell r="I1946">
            <v>22.515081819999999</v>
          </cell>
          <cell r="J1946" t="str">
            <v>Seafood, Chinese</v>
          </cell>
          <cell r="K1946">
            <v>800</v>
          </cell>
          <cell r="L1946" t="str">
            <v>Indian Rupees(Rs.)</v>
          </cell>
          <cell r="M1946" t="str">
            <v>No</v>
          </cell>
          <cell r="N1946" t="str">
            <v>No</v>
          </cell>
          <cell r="O1946">
            <v>2</v>
          </cell>
          <cell r="P1946">
            <v>4.2</v>
          </cell>
          <cell r="Q1946" t="str">
            <v>Very Good</v>
          </cell>
          <cell r="R1946">
            <v>2584</v>
          </cell>
        </row>
        <row r="1947">
          <cell r="A1947">
            <v>20747</v>
          </cell>
          <cell r="C1947" t="str">
            <v>India</v>
          </cell>
          <cell r="D1947" t="str">
            <v>Kolkata</v>
          </cell>
          <cell r="E1947" t="str">
            <v>India Restaurant,Ground Floor, 1st Floor, 2nd Floor, 34, Karl Marx Sarani, Kidderpore, Kolkata</v>
          </cell>
          <cell r="F1947" t="str">
            <v>Kidderpore</v>
          </cell>
          <cell r="G1947" t="str">
            <v>Kidderpore, Kolkata</v>
          </cell>
          <cell r="H1947">
            <v>88.322336500000006</v>
          </cell>
          <cell r="I1947">
            <v>22.538998899999999</v>
          </cell>
          <cell r="J1947" t="str">
            <v>Biryani, North Indian, Chinese, Mughlai</v>
          </cell>
          <cell r="K1947">
            <v>800</v>
          </cell>
          <cell r="L1947" t="str">
            <v>Indian Rupees(Rs.)</v>
          </cell>
          <cell r="M1947" t="str">
            <v>Yes</v>
          </cell>
          <cell r="N1947" t="str">
            <v>Yes</v>
          </cell>
          <cell r="O1947">
            <v>2</v>
          </cell>
          <cell r="P1947">
            <v>4.5999999999999996</v>
          </cell>
          <cell r="Q1947" t="str">
            <v>Excellent</v>
          </cell>
          <cell r="R1947">
            <v>1219</v>
          </cell>
        </row>
        <row r="1948">
          <cell r="A1948">
            <v>21220</v>
          </cell>
          <cell r="C1948" t="str">
            <v>India</v>
          </cell>
          <cell r="D1948" t="str">
            <v>Kolkata</v>
          </cell>
          <cell r="E1948" t="str">
            <v>Flame &amp; Grill,4th Floor, Mani Square Mall, 164/1, E.M. Bypass, Kankurgachi, Kolkata</v>
          </cell>
          <cell r="F1948" t="str">
            <v>Mani Square Mall, Kankurgachi</v>
          </cell>
          <cell r="G1948" t="str">
            <v>Mani Square Mall, Kankurgachi, Kolkata</v>
          </cell>
          <cell r="H1948">
            <v>88.400581000000003</v>
          </cell>
          <cell r="I1948">
            <v>22.577820800000001</v>
          </cell>
          <cell r="J1948" t="str">
            <v>North Indian, Continental</v>
          </cell>
          <cell r="K1948">
            <v>1500</v>
          </cell>
          <cell r="L1948" t="str">
            <v>Indian Rupees(Rs.)</v>
          </cell>
          <cell r="M1948" t="str">
            <v>Yes</v>
          </cell>
          <cell r="N1948" t="str">
            <v>No</v>
          </cell>
          <cell r="O1948">
            <v>3</v>
          </cell>
          <cell r="P1948">
            <v>3.9</v>
          </cell>
          <cell r="Q1948" t="str">
            <v>Good</v>
          </cell>
          <cell r="R1948">
            <v>1064</v>
          </cell>
        </row>
        <row r="1949">
          <cell r="A1949">
            <v>25570</v>
          </cell>
          <cell r="C1949" t="str">
            <v>India</v>
          </cell>
          <cell r="D1949" t="str">
            <v>Kolkata</v>
          </cell>
          <cell r="E1949" t="str">
            <v>Barbeque Nation,24, 1st Floor, Park Center Building, Park Street Area, Kolkata</v>
          </cell>
          <cell r="F1949" t="str">
            <v>Park Street Area</v>
          </cell>
          <cell r="G1949" t="str">
            <v>Park Street Area, Kolkata</v>
          </cell>
          <cell r="H1949">
            <v>88.354127149999997</v>
          </cell>
          <cell r="I1949">
            <v>22.551083739999999</v>
          </cell>
          <cell r="J1949" t="str">
            <v>North Indian, Chinese</v>
          </cell>
          <cell r="K1949">
            <v>1600</v>
          </cell>
          <cell r="L1949" t="str">
            <v>Indian Rupees(Rs.)</v>
          </cell>
          <cell r="M1949" t="str">
            <v>No</v>
          </cell>
          <cell r="N1949" t="str">
            <v>No</v>
          </cell>
          <cell r="O1949">
            <v>3</v>
          </cell>
          <cell r="P1949">
            <v>4.9000000000000004</v>
          </cell>
          <cell r="Q1949" t="str">
            <v>Excellent</v>
          </cell>
          <cell r="R1949">
            <v>1753</v>
          </cell>
        </row>
        <row r="1950">
          <cell r="A1950">
            <v>20350</v>
          </cell>
          <cell r="C1950" t="str">
            <v>India</v>
          </cell>
          <cell r="D1950" t="str">
            <v>Kolkata</v>
          </cell>
          <cell r="E1950" t="str">
            <v>Mocambo,25B Park Street, Park Street Area, Kolkata</v>
          </cell>
          <cell r="F1950" t="str">
            <v>Park Street Area</v>
          </cell>
          <cell r="G1950" t="str">
            <v>Park Street Area, Kolkata</v>
          </cell>
          <cell r="H1950">
            <v>88.353273400000006</v>
          </cell>
          <cell r="I1950">
            <v>22.5532273</v>
          </cell>
          <cell r="J1950" t="str">
            <v>Continental, Italian, North Indian</v>
          </cell>
          <cell r="K1950">
            <v>1050</v>
          </cell>
          <cell r="L1950" t="str">
            <v>Indian Rupees(Rs.)</v>
          </cell>
          <cell r="M1950" t="str">
            <v>No</v>
          </cell>
          <cell r="N1950" t="str">
            <v>Yes</v>
          </cell>
          <cell r="O1950">
            <v>3</v>
          </cell>
          <cell r="P1950">
            <v>3.5</v>
          </cell>
          <cell r="Q1950" t="str">
            <v>Good</v>
          </cell>
          <cell r="R1950">
            <v>4464</v>
          </cell>
        </row>
        <row r="1951">
          <cell r="A1951">
            <v>20870</v>
          </cell>
          <cell r="C1951" t="str">
            <v>India</v>
          </cell>
          <cell r="D1951" t="str">
            <v>Kolkata</v>
          </cell>
          <cell r="E1951" t="str">
            <v>BarBQ,43-47-55, Park Street Area, Kolkata</v>
          </cell>
          <cell r="F1951" t="str">
            <v>Park Street Area</v>
          </cell>
          <cell r="G1951" t="str">
            <v>Park Street Area, Kolkata</v>
          </cell>
          <cell r="H1951">
            <v>88.352310290000005</v>
          </cell>
          <cell r="I1951">
            <v>22.55299638</v>
          </cell>
          <cell r="J1951" t="str">
            <v>Chinese, North Indian</v>
          </cell>
          <cell r="K1951">
            <v>900</v>
          </cell>
          <cell r="L1951" t="str">
            <v>Indian Rupees(Rs.)</v>
          </cell>
          <cell r="M1951" t="str">
            <v>No</v>
          </cell>
          <cell r="N1951" t="str">
            <v>Yes</v>
          </cell>
          <cell r="O1951">
            <v>2</v>
          </cell>
          <cell r="P1951">
            <v>4.2</v>
          </cell>
          <cell r="Q1951" t="str">
            <v>Very Good</v>
          </cell>
          <cell r="R1951">
            <v>5288</v>
          </cell>
        </row>
        <row r="1952">
          <cell r="A1952">
            <v>20404</v>
          </cell>
          <cell r="C1952" t="str">
            <v>India</v>
          </cell>
          <cell r="D1952" t="str">
            <v>Kolkata</v>
          </cell>
          <cell r="E1952" t="str">
            <v>Peter Cat,18A, Park Street, Park Street Area, Kolkata</v>
          </cell>
          <cell r="F1952" t="str">
            <v>Park Street Area</v>
          </cell>
          <cell r="G1952" t="str">
            <v>Park Street Area, Kolkata</v>
          </cell>
          <cell r="H1952">
            <v>88.352885000000001</v>
          </cell>
          <cell r="I1952">
            <v>22.5526719</v>
          </cell>
          <cell r="J1952" t="str">
            <v>Continental, North Indian</v>
          </cell>
          <cell r="K1952">
            <v>1000</v>
          </cell>
          <cell r="L1952" t="str">
            <v>Indian Rupees(Rs.)</v>
          </cell>
          <cell r="M1952" t="str">
            <v>No</v>
          </cell>
          <cell r="N1952" t="str">
            <v>Yes</v>
          </cell>
          <cell r="O1952">
            <v>3</v>
          </cell>
          <cell r="P1952">
            <v>4.3</v>
          </cell>
          <cell r="Q1952" t="str">
            <v>Very Good</v>
          </cell>
          <cell r="R1952">
            <v>7574</v>
          </cell>
        </row>
        <row r="1953">
          <cell r="A1953">
            <v>24286</v>
          </cell>
          <cell r="C1953" t="str">
            <v>India</v>
          </cell>
          <cell r="D1953" t="str">
            <v>Kolkata</v>
          </cell>
          <cell r="E1953" t="str">
            <v>The Irish House,5th Floor, Quest Mall, 33, Syed Ali Amir Avenue, Ballygunge, Kolkata</v>
          </cell>
          <cell r="F1953" t="str">
            <v>Quest Mall, Ballygunge</v>
          </cell>
          <cell r="G1953" t="str">
            <v>Quest Mall, Ballygunge, Kolkata</v>
          </cell>
          <cell r="H1953">
            <v>88.365507089999994</v>
          </cell>
          <cell r="I1953">
            <v>22.539128940000001</v>
          </cell>
          <cell r="J1953" t="str">
            <v>European, American</v>
          </cell>
          <cell r="K1953">
            <v>1900</v>
          </cell>
          <cell r="L1953" t="str">
            <v>Indian Rupees(Rs.)</v>
          </cell>
          <cell r="M1953" t="str">
            <v>No</v>
          </cell>
          <cell r="N1953" t="str">
            <v>No</v>
          </cell>
          <cell r="O1953">
            <v>3</v>
          </cell>
          <cell r="P1953">
            <v>4.4000000000000004</v>
          </cell>
          <cell r="Q1953" t="str">
            <v>Very Good</v>
          </cell>
          <cell r="R1953">
            <v>2224</v>
          </cell>
        </row>
        <row r="1954">
          <cell r="A1954">
            <v>20842</v>
          </cell>
          <cell r="C1954" t="str">
            <v>India</v>
          </cell>
          <cell r="D1954" t="str">
            <v>Kolkata</v>
          </cell>
          <cell r="E1954" t="str">
            <v>Barbeque Nation,K1, RDB Boulevard, Block EP &amp; GP, Sector 5, Salt Lake</v>
          </cell>
          <cell r="F1954" t="str">
            <v>Sector 5, Salt Lake</v>
          </cell>
          <cell r="G1954" t="str">
            <v>Sector 5, Salt Lake, Kolkata</v>
          </cell>
          <cell r="H1954">
            <v>88.43345214</v>
          </cell>
          <cell r="I1954">
            <v>22.569358430000001</v>
          </cell>
          <cell r="J1954" t="str">
            <v>North Indian, Chinese</v>
          </cell>
          <cell r="K1954">
            <v>1600</v>
          </cell>
          <cell r="L1954" t="str">
            <v>Indian Rupees(Rs.)</v>
          </cell>
          <cell r="M1954" t="str">
            <v>No</v>
          </cell>
          <cell r="N1954" t="str">
            <v>No</v>
          </cell>
          <cell r="O1954">
            <v>3</v>
          </cell>
          <cell r="P1954">
            <v>4.9000000000000004</v>
          </cell>
          <cell r="Q1954" t="str">
            <v>Excellent</v>
          </cell>
          <cell r="R1954">
            <v>5966</v>
          </cell>
        </row>
        <row r="1955">
          <cell r="A1955">
            <v>18259462</v>
          </cell>
          <cell r="C1955" t="str">
            <v>India</v>
          </cell>
          <cell r="D1955" t="str">
            <v>Kolkata</v>
          </cell>
          <cell r="E1955" t="str">
            <v>Ocean Grill,1st Floor, Infinity Benchmark, Near RDB Cinemas, Block GP, Sector 5, Salt Lake</v>
          </cell>
          <cell r="F1955" t="str">
            <v>Sector 5, Salt Lake</v>
          </cell>
          <cell r="G1955" t="str">
            <v>Sector 5, Salt Lake, Kolkata</v>
          </cell>
          <cell r="H1955">
            <v>88.433186930000005</v>
          </cell>
          <cell r="I1955">
            <v>22.56936679</v>
          </cell>
          <cell r="J1955" t="str">
            <v>Continental, Seafood, North Indian, Asian</v>
          </cell>
          <cell r="K1955">
            <v>1500</v>
          </cell>
          <cell r="L1955" t="str">
            <v>Indian Rupees(Rs.)</v>
          </cell>
          <cell r="M1955" t="str">
            <v>Yes</v>
          </cell>
          <cell r="N1955" t="str">
            <v>No</v>
          </cell>
          <cell r="O1955">
            <v>3</v>
          </cell>
          <cell r="P1955">
            <v>3.6</v>
          </cell>
          <cell r="Q1955" t="str">
            <v>Good</v>
          </cell>
          <cell r="R1955">
            <v>1040</v>
          </cell>
        </row>
        <row r="1956">
          <cell r="A1956">
            <v>24452</v>
          </cell>
          <cell r="C1956" t="str">
            <v>India</v>
          </cell>
          <cell r="D1956" t="str">
            <v>Kolkata</v>
          </cell>
          <cell r="E1956" t="str">
            <v>Sigree Global Grill,1st Floor, Silver Spring Arcade, EM Bypass, Science City Area, Kolkata</v>
          </cell>
          <cell r="F1956" t="str">
            <v>Silver Spring Arcade, Science City Area</v>
          </cell>
          <cell r="G1956" t="str">
            <v>Silver Spring Arcade, Science City Area, Kolkata</v>
          </cell>
          <cell r="H1956">
            <v>88.400467300000003</v>
          </cell>
          <cell r="I1956">
            <v>22.5490998</v>
          </cell>
          <cell r="J1956" t="str">
            <v>North Indian</v>
          </cell>
          <cell r="K1956">
            <v>1600</v>
          </cell>
          <cell r="L1956" t="str">
            <v>Indian Rupees(Rs.)</v>
          </cell>
          <cell r="M1956" t="str">
            <v>Yes</v>
          </cell>
          <cell r="N1956" t="str">
            <v>No</v>
          </cell>
          <cell r="O1956">
            <v>3</v>
          </cell>
          <cell r="P1956">
            <v>4.0999999999999996</v>
          </cell>
          <cell r="Q1956" t="str">
            <v>Very Good</v>
          </cell>
          <cell r="R1956">
            <v>1616</v>
          </cell>
        </row>
        <row r="1957">
          <cell r="A1957">
            <v>18017615</v>
          </cell>
          <cell r="C1957" t="str">
            <v>India</v>
          </cell>
          <cell r="D1957" t="str">
            <v>Kolkata</v>
          </cell>
          <cell r="E1957" t="str">
            <v>What's Up,122A, Southern Avenue, Kolkata</v>
          </cell>
          <cell r="F1957" t="str">
            <v>Southern Avenue</v>
          </cell>
          <cell r="G1957" t="str">
            <v>Southern Avenue, Kolkata</v>
          </cell>
          <cell r="H1957">
            <v>88.362504360000003</v>
          </cell>
          <cell r="I1957">
            <v>22.514118589999999</v>
          </cell>
          <cell r="J1957" t="str">
            <v>Cafe, Chinese, Continental</v>
          </cell>
          <cell r="K1957">
            <v>1000</v>
          </cell>
          <cell r="L1957" t="str">
            <v>Indian Rupees(Rs.)</v>
          </cell>
          <cell r="M1957" t="str">
            <v>Yes</v>
          </cell>
          <cell r="N1957" t="str">
            <v>No</v>
          </cell>
          <cell r="O1957">
            <v>3</v>
          </cell>
          <cell r="P1957">
            <v>4</v>
          </cell>
          <cell r="Q1957" t="str">
            <v>Very Good</v>
          </cell>
          <cell r="R1957">
            <v>1126</v>
          </cell>
        </row>
        <row r="1958">
          <cell r="A1958">
            <v>800468</v>
          </cell>
          <cell r="C1958" t="str">
            <v>India</v>
          </cell>
          <cell r="D1958" t="str">
            <v>Lucknow</v>
          </cell>
          <cell r="E1958" t="str">
            <v>Grandson of Tunday Kababi,Naaz Cinema Road, Aminabad, Lucknow</v>
          </cell>
          <cell r="F1958" t="str">
            <v>Aminabad</v>
          </cell>
          <cell r="G1958" t="str">
            <v>Aminabad, Lucknow</v>
          </cell>
          <cell r="H1958">
            <v>80.927430560000005</v>
          </cell>
          <cell r="I1958">
            <v>26.84850556</v>
          </cell>
          <cell r="J1958" t="str">
            <v>Mughlai, Lucknowi</v>
          </cell>
          <cell r="K1958">
            <v>300</v>
          </cell>
          <cell r="L1958" t="str">
            <v>Indian Rupees(Rs.)</v>
          </cell>
          <cell r="M1958" t="str">
            <v>No</v>
          </cell>
          <cell r="N1958" t="str">
            <v>No</v>
          </cell>
          <cell r="O1958">
            <v>1</v>
          </cell>
          <cell r="P1958">
            <v>4.9000000000000004</v>
          </cell>
          <cell r="Q1958" t="str">
            <v>Excellent</v>
          </cell>
          <cell r="R1958">
            <v>1057</v>
          </cell>
        </row>
        <row r="1959">
          <cell r="A1959">
            <v>801675</v>
          </cell>
          <cell r="C1959" t="str">
            <v>India</v>
          </cell>
          <cell r="D1959" t="str">
            <v>Lucknow</v>
          </cell>
          <cell r="E1959" t="str">
            <v>Frozen Factory,1/99, Near Tata Motors, Viram Khand, Patrkarpuram, Gomti Nagar, Lucknow</v>
          </cell>
          <cell r="F1959" t="str">
            <v>Gomti Nagar</v>
          </cell>
          <cell r="G1959" t="str">
            <v>Gomti Nagar, Lucknow</v>
          </cell>
          <cell r="H1959">
            <v>0</v>
          </cell>
          <cell r="I1959">
            <v>0</v>
          </cell>
          <cell r="J1959" t="str">
            <v>Desserts, Ice Cream</v>
          </cell>
          <cell r="K1959">
            <v>200</v>
          </cell>
          <cell r="L1959" t="str">
            <v>Indian Rupees(Rs.)</v>
          </cell>
          <cell r="M1959" t="str">
            <v>No</v>
          </cell>
          <cell r="N1959" t="str">
            <v>No</v>
          </cell>
          <cell r="O1959">
            <v>1</v>
          </cell>
          <cell r="P1959">
            <v>4.5</v>
          </cell>
          <cell r="Q1959" t="str">
            <v>Excellent</v>
          </cell>
          <cell r="R1959">
            <v>144</v>
          </cell>
        </row>
        <row r="1960">
          <cell r="A1960">
            <v>801690</v>
          </cell>
          <cell r="C1960" t="str">
            <v>India</v>
          </cell>
          <cell r="D1960" t="str">
            <v>Lucknow</v>
          </cell>
          <cell r="E1960" t="str">
            <v>Mocha,CP-1, 2nd Floor, Anand Plaza, Viram Khand-1, Near Patrakarpuram Crossing, Gomti Nagar, Lucknow</v>
          </cell>
          <cell r="F1960" t="str">
            <v>Gomti Nagar</v>
          </cell>
          <cell r="G1960" t="str">
            <v>Gomti Nagar, Lucknow</v>
          </cell>
          <cell r="H1960">
            <v>81.001184899999998</v>
          </cell>
          <cell r="I1960">
            <v>26.8528099</v>
          </cell>
          <cell r="J1960" t="str">
            <v>Cafe, Italian, Continental</v>
          </cell>
          <cell r="K1960">
            <v>800</v>
          </cell>
          <cell r="L1960" t="str">
            <v>Indian Rupees(Rs.)</v>
          </cell>
          <cell r="M1960" t="str">
            <v>No</v>
          </cell>
          <cell r="N1960" t="str">
            <v>No</v>
          </cell>
          <cell r="O1960">
            <v>3</v>
          </cell>
          <cell r="P1960">
            <v>4.5999999999999996</v>
          </cell>
          <cell r="Q1960" t="str">
            <v>Excellent</v>
          </cell>
          <cell r="R1960">
            <v>567</v>
          </cell>
        </row>
        <row r="1961">
          <cell r="A1961">
            <v>801684</v>
          </cell>
          <cell r="C1961" t="str">
            <v>India</v>
          </cell>
          <cell r="D1961" t="str">
            <v>Lucknow</v>
          </cell>
          <cell r="E1961" t="str">
            <v>Chemistry Cafí©,5/599, Vikas Khand, Near Dayal Paradise, Gomti Nagar, Lucknow</v>
          </cell>
          <cell r="F1961" t="str">
            <v>Gomti Nagar</v>
          </cell>
          <cell r="G1961" t="str">
            <v>Gomti Nagar, Lucknow</v>
          </cell>
          <cell r="H1961">
            <v>0</v>
          </cell>
          <cell r="I1961">
            <v>0</v>
          </cell>
          <cell r="J1961" t="str">
            <v>Cafe, Continental, Chinese</v>
          </cell>
          <cell r="K1961">
            <v>650</v>
          </cell>
          <cell r="L1961" t="str">
            <v>Indian Rupees(Rs.)</v>
          </cell>
          <cell r="M1961" t="str">
            <v>No</v>
          </cell>
          <cell r="N1961" t="str">
            <v>No</v>
          </cell>
          <cell r="O1961">
            <v>2</v>
          </cell>
          <cell r="P1961">
            <v>3.5</v>
          </cell>
          <cell r="Q1961" t="str">
            <v>Good</v>
          </cell>
          <cell r="R1961">
            <v>147</v>
          </cell>
        </row>
        <row r="1962">
          <cell r="A1962">
            <v>18296995</v>
          </cell>
          <cell r="C1962" t="str">
            <v>India</v>
          </cell>
          <cell r="D1962" t="str">
            <v>Lucknow</v>
          </cell>
          <cell r="E1962" t="str">
            <v>Homeys Cafe,2/163, Vivek khand-2, Gomti Nagar Station Road, Gomti Nagar, Lucknow</v>
          </cell>
          <cell r="F1962" t="str">
            <v>Gomti Nagar</v>
          </cell>
          <cell r="G1962" t="str">
            <v>Gomti Nagar, Lucknow</v>
          </cell>
          <cell r="H1962">
            <v>80.989999999999995</v>
          </cell>
          <cell r="I1962">
            <v>26.86</v>
          </cell>
          <cell r="J1962" t="str">
            <v>Cafe, Fast Food</v>
          </cell>
          <cell r="K1962">
            <v>450</v>
          </cell>
          <cell r="L1962" t="str">
            <v>Indian Rupees(Rs.)</v>
          </cell>
          <cell r="M1962" t="str">
            <v>No</v>
          </cell>
          <cell r="N1962" t="str">
            <v>No</v>
          </cell>
          <cell r="O1962">
            <v>2</v>
          </cell>
          <cell r="P1962">
            <v>3.9</v>
          </cell>
          <cell r="Q1962" t="str">
            <v>Good</v>
          </cell>
          <cell r="R1962">
            <v>217</v>
          </cell>
        </row>
        <row r="1963">
          <cell r="A1963">
            <v>800237</v>
          </cell>
          <cell r="C1963" t="str">
            <v>India</v>
          </cell>
          <cell r="D1963" t="str">
            <v>Lucknow</v>
          </cell>
          <cell r="E1963" t="str">
            <v>Percussion,2/139, Vijay Khand, Next to Gomti Nagar Police Station, Gomti Nagar, Lucknow</v>
          </cell>
          <cell r="F1963" t="str">
            <v>Gomti Nagar</v>
          </cell>
          <cell r="G1963" t="str">
            <v>Gomti Nagar, Lucknow</v>
          </cell>
          <cell r="H1963">
            <v>80.994595899999993</v>
          </cell>
          <cell r="I1963">
            <v>26.8551778</v>
          </cell>
          <cell r="J1963" t="str">
            <v>Continental, North Indian, Asian</v>
          </cell>
          <cell r="K1963">
            <v>1000</v>
          </cell>
          <cell r="L1963" t="str">
            <v>Indian Rupees(Rs.)</v>
          </cell>
          <cell r="M1963" t="str">
            <v>No</v>
          </cell>
          <cell r="N1963" t="str">
            <v>No</v>
          </cell>
          <cell r="O1963">
            <v>3</v>
          </cell>
          <cell r="P1963">
            <v>3.7</v>
          </cell>
          <cell r="Q1963" t="str">
            <v>Good</v>
          </cell>
          <cell r="R1963">
            <v>514</v>
          </cell>
        </row>
        <row r="1964">
          <cell r="A1964">
            <v>800273</v>
          </cell>
          <cell r="C1964" t="str">
            <v>India</v>
          </cell>
          <cell r="D1964" t="str">
            <v>Lucknow</v>
          </cell>
          <cell r="E1964" t="str">
            <v>The Urban Terrace,Hotel Lineage, C 73, Viraj Khand, Opposite Sahara Hospital, Gomti Nagar, Lucknow</v>
          </cell>
          <cell r="F1964" t="str">
            <v>Gomti Nagar</v>
          </cell>
          <cell r="G1964" t="str">
            <v>Gomti Nagar, Lucknow</v>
          </cell>
          <cell r="H1964">
            <v>81.0232496</v>
          </cell>
          <cell r="I1964">
            <v>26.851758799999999</v>
          </cell>
          <cell r="J1964" t="str">
            <v>North Indian, Continental</v>
          </cell>
          <cell r="K1964">
            <v>1100</v>
          </cell>
          <cell r="L1964" t="str">
            <v>Indian Rupees(Rs.)</v>
          </cell>
          <cell r="M1964" t="str">
            <v>No</v>
          </cell>
          <cell r="N1964" t="str">
            <v>No</v>
          </cell>
          <cell r="O1964">
            <v>3</v>
          </cell>
          <cell r="P1964">
            <v>3.9</v>
          </cell>
          <cell r="Q1964" t="str">
            <v>Good</v>
          </cell>
          <cell r="R1964">
            <v>268</v>
          </cell>
        </row>
        <row r="1965">
          <cell r="A1965">
            <v>18375866</v>
          </cell>
          <cell r="C1965" t="str">
            <v>India</v>
          </cell>
          <cell r="D1965" t="str">
            <v>Lucknow</v>
          </cell>
          <cell r="E1965" t="str">
            <v>Free Spirit,Indira Gandhi Pratishthan-Kathauta Chauraha road, Near Shaheed Path Flyover, Vishesh Khand 2, Gomti Nagar, Lucknow</v>
          </cell>
          <cell r="F1965" t="str">
            <v>Gomti Nagar</v>
          </cell>
          <cell r="G1965" t="str">
            <v>Gomti Nagar, Lucknow</v>
          </cell>
          <cell r="H1965">
            <v>81.01515904</v>
          </cell>
          <cell r="I1965">
            <v>26.867445459999999</v>
          </cell>
          <cell r="J1965" t="str">
            <v>Cafe, Italian</v>
          </cell>
          <cell r="K1965">
            <v>450</v>
          </cell>
          <cell r="L1965" t="str">
            <v>Indian Rupees(Rs.)</v>
          </cell>
          <cell r="M1965" t="str">
            <v>No</v>
          </cell>
          <cell r="N1965" t="str">
            <v>No</v>
          </cell>
          <cell r="O1965">
            <v>2</v>
          </cell>
          <cell r="P1965">
            <v>4.3</v>
          </cell>
          <cell r="Q1965" t="str">
            <v>Very Good</v>
          </cell>
          <cell r="R1965">
            <v>106</v>
          </cell>
        </row>
        <row r="1966">
          <cell r="A1966">
            <v>801170</v>
          </cell>
          <cell r="C1966" t="str">
            <v>India</v>
          </cell>
          <cell r="D1966" t="str">
            <v>Lucknow</v>
          </cell>
          <cell r="E1966" t="str">
            <v>Spice Caves,Above Samsung TV Showroom, Patrakar Puram, Gomti Nagar, Lucknow</v>
          </cell>
          <cell r="F1966" t="str">
            <v>Gomti Nagar</v>
          </cell>
          <cell r="G1966" t="str">
            <v>Gomti Nagar, Lucknow</v>
          </cell>
          <cell r="H1966">
            <v>80.998857150000006</v>
          </cell>
          <cell r="I1966">
            <v>26.853383950000001</v>
          </cell>
          <cell r="J1966" t="str">
            <v>North Indian, Chinese, Mughlai</v>
          </cell>
          <cell r="K1966">
            <v>1200</v>
          </cell>
          <cell r="L1966" t="str">
            <v>Indian Rupees(Rs.)</v>
          </cell>
          <cell r="M1966" t="str">
            <v>No</v>
          </cell>
          <cell r="N1966" t="str">
            <v>No</v>
          </cell>
          <cell r="O1966">
            <v>3</v>
          </cell>
          <cell r="P1966">
            <v>4.2</v>
          </cell>
          <cell r="Q1966" t="str">
            <v>Very Good</v>
          </cell>
          <cell r="R1966">
            <v>691</v>
          </cell>
        </row>
        <row r="1967">
          <cell r="A1967">
            <v>801636</v>
          </cell>
          <cell r="C1967" t="str">
            <v>India</v>
          </cell>
          <cell r="D1967" t="str">
            <v>Lucknow</v>
          </cell>
          <cell r="E1967" t="str">
            <v>The Chocolate Heaven,3/553, Vivek Khand, Opposite Aryans, Gomti Nagar, Lucknow, Uttar Pradesh</v>
          </cell>
          <cell r="F1967" t="str">
            <v>Gomti Nagar</v>
          </cell>
          <cell r="G1967" t="str">
            <v>Gomti Nagar, Lucknow</v>
          </cell>
          <cell r="H1967">
            <v>81.000874170000003</v>
          </cell>
          <cell r="I1967">
            <v>26.85585347</v>
          </cell>
          <cell r="J1967" t="str">
            <v>Cafe, Italian, Desserts</v>
          </cell>
          <cell r="K1967">
            <v>400</v>
          </cell>
          <cell r="L1967" t="str">
            <v>Indian Rupees(Rs.)</v>
          </cell>
          <cell r="M1967" t="str">
            <v>No</v>
          </cell>
          <cell r="N1967" t="str">
            <v>No</v>
          </cell>
          <cell r="O1967">
            <v>2</v>
          </cell>
          <cell r="P1967">
            <v>4.0999999999999996</v>
          </cell>
          <cell r="Q1967" t="str">
            <v>Very Good</v>
          </cell>
          <cell r="R1967">
            <v>165</v>
          </cell>
        </row>
        <row r="1968">
          <cell r="A1968">
            <v>18385021</v>
          </cell>
          <cell r="C1968" t="str">
            <v>India</v>
          </cell>
          <cell r="D1968" t="str">
            <v>Lucknow</v>
          </cell>
          <cell r="E1968" t="str">
            <v>The Pebbles Bistro,1/208 A, Vineet Khand, Opposite Jaipuria School, Gomti Nagar, Lucknow</v>
          </cell>
          <cell r="F1968" t="str">
            <v>Gomti Nagar</v>
          </cell>
          <cell r="G1968" t="str">
            <v>Gomti Nagar, Lucknow</v>
          </cell>
          <cell r="H1968">
            <v>81.011267649999994</v>
          </cell>
          <cell r="I1968">
            <v>26.851231569999999</v>
          </cell>
          <cell r="J1968" t="str">
            <v>European</v>
          </cell>
          <cell r="K1968">
            <v>1000</v>
          </cell>
          <cell r="L1968" t="str">
            <v>Indian Rupees(Rs.)</v>
          </cell>
          <cell r="M1968" t="str">
            <v>No</v>
          </cell>
          <cell r="N1968" t="str">
            <v>No</v>
          </cell>
          <cell r="O1968">
            <v>3</v>
          </cell>
          <cell r="P1968">
            <v>4.0999999999999996</v>
          </cell>
          <cell r="Q1968" t="str">
            <v>Very Good</v>
          </cell>
          <cell r="R1968">
            <v>80</v>
          </cell>
        </row>
        <row r="1969">
          <cell r="A1969">
            <v>801640</v>
          </cell>
          <cell r="C1969" t="str">
            <v>India</v>
          </cell>
          <cell r="D1969" t="str">
            <v>Lucknow</v>
          </cell>
          <cell r="E1969" t="str">
            <v>Underdoggs Sports Bar &amp; Grill,4th Floor, City Mall, Vipul Khand 4, Gomti Nagar, Lucknow</v>
          </cell>
          <cell r="F1969" t="str">
            <v>Gomti Nagar</v>
          </cell>
          <cell r="G1969" t="str">
            <v>Gomti Nagar, Lucknow</v>
          </cell>
          <cell r="H1969">
            <v>0</v>
          </cell>
          <cell r="I1969">
            <v>0</v>
          </cell>
          <cell r="J1969" t="str">
            <v>Mediterranean, Italian, American</v>
          </cell>
          <cell r="K1969">
            <v>1300</v>
          </cell>
          <cell r="L1969" t="str">
            <v>Indian Rupees(Rs.)</v>
          </cell>
          <cell r="M1969" t="str">
            <v>No</v>
          </cell>
          <cell r="N1969" t="str">
            <v>No</v>
          </cell>
          <cell r="O1969">
            <v>3</v>
          </cell>
          <cell r="P1969">
            <v>4.3</v>
          </cell>
          <cell r="Q1969" t="str">
            <v>Very Good</v>
          </cell>
          <cell r="R1969">
            <v>124</v>
          </cell>
        </row>
        <row r="1970">
          <cell r="A1970">
            <v>801269</v>
          </cell>
          <cell r="C1970" t="str">
            <v>India</v>
          </cell>
          <cell r="D1970" t="str">
            <v>Lucknow</v>
          </cell>
          <cell r="E1970" t="str">
            <v>Vintage Machine,3/11 Patrakar Puram, Gomti Nagar, Lucknow</v>
          </cell>
          <cell r="F1970" t="str">
            <v>Gomti Nagar</v>
          </cell>
          <cell r="G1970" t="str">
            <v>Gomti Nagar, Lucknow</v>
          </cell>
          <cell r="H1970">
            <v>81.000439650000004</v>
          </cell>
          <cell r="I1970">
            <v>26.853637599999999</v>
          </cell>
          <cell r="J1970" t="str">
            <v>Italian, American, Lebanese</v>
          </cell>
          <cell r="K1970">
            <v>1000</v>
          </cell>
          <cell r="L1970" t="str">
            <v>Indian Rupees(Rs.)</v>
          </cell>
          <cell r="M1970" t="str">
            <v>No</v>
          </cell>
          <cell r="N1970" t="str">
            <v>No</v>
          </cell>
          <cell r="O1970">
            <v>3</v>
          </cell>
          <cell r="P1970">
            <v>4.3</v>
          </cell>
          <cell r="Q1970" t="str">
            <v>Very Good</v>
          </cell>
          <cell r="R1970">
            <v>887</v>
          </cell>
        </row>
        <row r="1971">
          <cell r="A1971">
            <v>801693</v>
          </cell>
          <cell r="C1971" t="str">
            <v>India</v>
          </cell>
          <cell r="D1971" t="str">
            <v>Lucknow</v>
          </cell>
          <cell r="E1971" t="str">
            <v>Bar Bar,4, Sapru Marg, Hazratganj, Lucknow</v>
          </cell>
          <cell r="F1971" t="str">
            <v>Hazratganj</v>
          </cell>
          <cell r="G1971" t="str">
            <v>Hazratganj, Lucknow</v>
          </cell>
          <cell r="H1971">
            <v>0</v>
          </cell>
          <cell r="I1971">
            <v>0</v>
          </cell>
          <cell r="J1971" t="str">
            <v>Cafe, Chinese, Thai, North Indian, Continental</v>
          </cell>
          <cell r="K1971">
            <v>1000</v>
          </cell>
          <cell r="L1971" t="str">
            <v>Indian Rupees(Rs.)</v>
          </cell>
          <cell r="M1971" t="str">
            <v>No</v>
          </cell>
          <cell r="N1971" t="str">
            <v>No</v>
          </cell>
          <cell r="O1971">
            <v>3</v>
          </cell>
          <cell r="P1971">
            <v>4</v>
          </cell>
          <cell r="Q1971" t="str">
            <v>Very Good</v>
          </cell>
          <cell r="R1971">
            <v>79</v>
          </cell>
        </row>
        <row r="1972">
          <cell r="A1972">
            <v>800483</v>
          </cell>
          <cell r="C1972" t="str">
            <v>India</v>
          </cell>
          <cell r="D1972" t="str">
            <v>Lucknow</v>
          </cell>
          <cell r="E1972" t="str">
            <v>Dastarkhwan,U. P. Press Club, China Bazaar Gate Road, Hazratganj, Lucknow</v>
          </cell>
          <cell r="F1972" t="str">
            <v>Hazratganj</v>
          </cell>
          <cell r="G1972" t="str">
            <v>Hazratganj, Lucknow</v>
          </cell>
          <cell r="H1972">
            <v>80.936888890000006</v>
          </cell>
          <cell r="I1972">
            <v>26.852638890000001</v>
          </cell>
          <cell r="J1972" t="str">
            <v>Mughlai</v>
          </cell>
          <cell r="K1972">
            <v>400</v>
          </cell>
          <cell r="L1972" t="str">
            <v>Indian Rupees(Rs.)</v>
          </cell>
          <cell r="M1972" t="str">
            <v>No</v>
          </cell>
          <cell r="N1972" t="str">
            <v>No</v>
          </cell>
          <cell r="O1972">
            <v>2</v>
          </cell>
          <cell r="P1972">
            <v>4.4000000000000004</v>
          </cell>
          <cell r="Q1972" t="str">
            <v>Very Good</v>
          </cell>
          <cell r="R1972">
            <v>818</v>
          </cell>
        </row>
        <row r="1973">
          <cell r="A1973">
            <v>800891</v>
          </cell>
          <cell r="C1973" t="str">
            <v>India</v>
          </cell>
          <cell r="D1973" t="str">
            <v>Lucknow</v>
          </cell>
          <cell r="E1973" t="str">
            <v>The Cherry Tree Cafe,11, Habibullah Estate, Hazratganj, Lucknow</v>
          </cell>
          <cell r="F1973" t="str">
            <v>Hazratganj</v>
          </cell>
          <cell r="G1973" t="str">
            <v>Hazratganj, Lucknow</v>
          </cell>
          <cell r="H1973">
            <v>80.941500000000005</v>
          </cell>
          <cell r="I1973">
            <v>26.852</v>
          </cell>
          <cell r="J1973" t="str">
            <v>Cafe, Bakery</v>
          </cell>
          <cell r="K1973">
            <v>400</v>
          </cell>
          <cell r="L1973" t="str">
            <v>Indian Rupees(Rs.)</v>
          </cell>
          <cell r="M1973" t="str">
            <v>No</v>
          </cell>
          <cell r="N1973" t="str">
            <v>No</v>
          </cell>
          <cell r="O1973">
            <v>2</v>
          </cell>
          <cell r="P1973">
            <v>4.0999999999999996</v>
          </cell>
          <cell r="Q1973" t="str">
            <v>Very Good</v>
          </cell>
          <cell r="R1973">
            <v>288</v>
          </cell>
        </row>
        <row r="1974">
          <cell r="A1974">
            <v>800326</v>
          </cell>
          <cell r="C1974" t="str">
            <v>India</v>
          </cell>
          <cell r="D1974" t="str">
            <v>Lucknow</v>
          </cell>
          <cell r="E1974" t="str">
            <v>Royal Sky,31/37, 1st Floor, Opposite Halwasiya Market, Maqbara Road, Lalbagh, Lucknow</v>
          </cell>
          <cell r="F1974" t="str">
            <v>Lalbagh</v>
          </cell>
          <cell r="G1974" t="str">
            <v>Lalbagh, Lucknow</v>
          </cell>
          <cell r="H1974">
            <v>80.940886109999994</v>
          </cell>
          <cell r="I1974">
            <v>26.850191670000001</v>
          </cell>
          <cell r="J1974" t="str">
            <v>North Indian, Mughlai, Chinese, Continental</v>
          </cell>
          <cell r="K1974">
            <v>1100</v>
          </cell>
          <cell r="L1974" t="str">
            <v>Indian Rupees(Rs.)</v>
          </cell>
          <cell r="M1974" t="str">
            <v>No</v>
          </cell>
          <cell r="N1974" t="str">
            <v>No</v>
          </cell>
          <cell r="O1974">
            <v>3</v>
          </cell>
          <cell r="P1974">
            <v>4.2</v>
          </cell>
          <cell r="Q1974" t="str">
            <v>Very Good</v>
          </cell>
          <cell r="R1974">
            <v>762</v>
          </cell>
        </row>
        <row r="1975">
          <cell r="A1975">
            <v>801384</v>
          </cell>
          <cell r="C1975" t="str">
            <v>India</v>
          </cell>
          <cell r="D1975" t="str">
            <v>Lucknow</v>
          </cell>
          <cell r="E1975" t="str">
            <v>L 14 - Renaissance Lucknow Hotel,14th Floor, Renaissance Lucknow Hotel, Vipin Khand, Gomti Nagar, Lucknow</v>
          </cell>
          <cell r="F1975" t="str">
            <v>Renaissance Lucknow Hotel</v>
          </cell>
          <cell r="G1975" t="str">
            <v>Renaissance Lucknow Hotel, Lucknow</v>
          </cell>
          <cell r="H1975">
            <v>80.973027000000002</v>
          </cell>
          <cell r="I1975">
            <v>26.852692000000001</v>
          </cell>
          <cell r="J1975" t="str">
            <v>North Indian, Continental, South Indian, Chinese, Thai, Asian</v>
          </cell>
          <cell r="K1975">
            <v>2000</v>
          </cell>
          <cell r="L1975" t="str">
            <v>Indian Rupees(Rs.)</v>
          </cell>
          <cell r="M1975" t="str">
            <v>No</v>
          </cell>
          <cell r="N1975" t="str">
            <v>No</v>
          </cell>
          <cell r="O1975">
            <v>4</v>
          </cell>
          <cell r="P1975">
            <v>4.2</v>
          </cell>
          <cell r="Q1975" t="str">
            <v>Very Good</v>
          </cell>
          <cell r="R1975">
            <v>149</v>
          </cell>
        </row>
        <row r="1976">
          <cell r="A1976">
            <v>800089</v>
          </cell>
          <cell r="C1976" t="str">
            <v>India</v>
          </cell>
          <cell r="D1976" t="str">
            <v>Lucknow</v>
          </cell>
          <cell r="E1976" t="str">
            <v>Barbeque Nation,3rd Floor, Riverside Mall, Vipin Khand, Gomti Nagar, Lucknow</v>
          </cell>
          <cell r="F1976" t="str">
            <v>Riverside Mall, Gomti Nagar</v>
          </cell>
          <cell r="G1976" t="str">
            <v>Riverside Mall, Gomti Nagar, Lucknow</v>
          </cell>
          <cell r="H1976">
            <v>80.973185000000001</v>
          </cell>
          <cell r="I1976">
            <v>26.853007000000002</v>
          </cell>
          <cell r="J1976" t="str">
            <v>North Indian</v>
          </cell>
          <cell r="K1976">
            <v>1600</v>
          </cell>
          <cell r="L1976" t="str">
            <v>Indian Rupees(Rs.)</v>
          </cell>
          <cell r="M1976" t="str">
            <v>No</v>
          </cell>
          <cell r="N1976" t="str">
            <v>No</v>
          </cell>
          <cell r="O1976">
            <v>4</v>
          </cell>
          <cell r="P1976">
            <v>4.7</v>
          </cell>
          <cell r="Q1976" t="str">
            <v>Excellent</v>
          </cell>
          <cell r="R1976">
            <v>1069</v>
          </cell>
        </row>
        <row r="1977">
          <cell r="A1977">
            <v>801247</v>
          </cell>
          <cell r="C1977" t="str">
            <v>India</v>
          </cell>
          <cell r="D1977" t="str">
            <v>Lucknow</v>
          </cell>
          <cell r="E1977" t="str">
            <v>Colours by Royal Cafe - Royal Inn,3rd Floor, 9/7 Royal Inn, Opposite Saharaganj Mall, Hazratganj, Lucknow</v>
          </cell>
          <cell r="F1977" t="str">
            <v>Royal Inn, Hazratganj</v>
          </cell>
          <cell r="G1977" t="str">
            <v>Royal Inn, Hazratganj, Lucknow</v>
          </cell>
          <cell r="H1977">
            <v>80.945098999999999</v>
          </cell>
          <cell r="I1977">
            <v>26.855957</v>
          </cell>
          <cell r="J1977" t="str">
            <v>North Indian, Mughlai, Chinese</v>
          </cell>
          <cell r="K1977">
            <v>1000</v>
          </cell>
          <cell r="L1977" t="str">
            <v>Indian Rupees(Rs.)</v>
          </cell>
          <cell r="M1977" t="str">
            <v>No</v>
          </cell>
          <cell r="N1977" t="str">
            <v>No</v>
          </cell>
          <cell r="O1977">
            <v>3</v>
          </cell>
          <cell r="P1977">
            <v>4.2</v>
          </cell>
          <cell r="Q1977" t="str">
            <v>Very Good</v>
          </cell>
          <cell r="R1977">
            <v>411</v>
          </cell>
        </row>
        <row r="1978">
          <cell r="A1978">
            <v>800576</v>
          </cell>
          <cell r="C1978" t="str">
            <v>India</v>
          </cell>
          <cell r="D1978" t="str">
            <v>Lucknow</v>
          </cell>
          <cell r="E1978" t="str">
            <v>Cappuccino Blast,12, Mall Avenue, Near, Sadar Bazaar, Lucknow</v>
          </cell>
          <cell r="F1978" t="str">
            <v>Sadar Bazaar</v>
          </cell>
          <cell r="G1978" t="str">
            <v>Sadar Bazaar, Lucknow</v>
          </cell>
          <cell r="H1978">
            <v>80.947029000000001</v>
          </cell>
          <cell r="I1978">
            <v>26.834638000000002</v>
          </cell>
          <cell r="J1978" t="str">
            <v>Cafe, Fast Food</v>
          </cell>
          <cell r="K1978">
            <v>700</v>
          </cell>
          <cell r="L1978" t="str">
            <v>Indian Rupees(Rs.)</v>
          </cell>
          <cell r="M1978" t="str">
            <v>No</v>
          </cell>
          <cell r="N1978" t="str">
            <v>No</v>
          </cell>
          <cell r="O1978">
            <v>2</v>
          </cell>
          <cell r="P1978">
            <v>4</v>
          </cell>
          <cell r="Q1978" t="str">
            <v>Very Good</v>
          </cell>
          <cell r="R1978">
            <v>587</v>
          </cell>
        </row>
        <row r="1979">
          <cell r="A1979">
            <v>15239</v>
          </cell>
          <cell r="C1979" t="str">
            <v>India</v>
          </cell>
          <cell r="D1979" t="str">
            <v>Ludhiana</v>
          </cell>
          <cell r="E1979" t="str">
            <v>Basant Restaurant,Urban Estate, Main Market, Phase 1, Dugri, Ludhiana</v>
          </cell>
          <cell r="F1979" t="str">
            <v>A Hotel, Gurdev Nagar</v>
          </cell>
          <cell r="G1979" t="str">
            <v>A Hotel, Gurdev Nagar, Ludhiana</v>
          </cell>
          <cell r="H1979">
            <v>75.842738560000001</v>
          </cell>
          <cell r="I1979">
            <v>30.873987719999999</v>
          </cell>
          <cell r="J1979" t="str">
            <v>North Indian, Chinese, Fast Food</v>
          </cell>
          <cell r="K1979">
            <v>800</v>
          </cell>
          <cell r="L1979" t="str">
            <v>Indian Rupees(Rs.)</v>
          </cell>
          <cell r="M1979" t="str">
            <v>No</v>
          </cell>
          <cell r="N1979" t="str">
            <v>No</v>
          </cell>
          <cell r="O1979">
            <v>2</v>
          </cell>
          <cell r="P1979">
            <v>3.6</v>
          </cell>
          <cell r="Q1979" t="str">
            <v>Good</v>
          </cell>
          <cell r="R1979">
            <v>93</v>
          </cell>
        </row>
        <row r="1980">
          <cell r="A1980">
            <v>18444271</v>
          </cell>
          <cell r="C1980" t="str">
            <v>India</v>
          </cell>
          <cell r="D1980" t="str">
            <v>Ludhiana</v>
          </cell>
          <cell r="E1980" t="str">
            <v>Hawai Adda,Verka Park, Ferozpur Road, Aggar Nagar, Ludhiana</v>
          </cell>
          <cell r="F1980" t="str">
            <v>Aggar Nagar</v>
          </cell>
          <cell r="G1980" t="str">
            <v>Aggar Nagar, Ludhiana</v>
          </cell>
          <cell r="H1980">
            <v>0</v>
          </cell>
          <cell r="I1980">
            <v>0</v>
          </cell>
          <cell r="J1980" t="str">
            <v>North Indian, Chinese, Continental</v>
          </cell>
          <cell r="K1980">
            <v>1500</v>
          </cell>
          <cell r="L1980" t="str">
            <v>Indian Rupees(Rs.)</v>
          </cell>
          <cell r="M1980" t="str">
            <v>No</v>
          </cell>
          <cell r="N1980" t="str">
            <v>No</v>
          </cell>
          <cell r="O1980">
            <v>3</v>
          </cell>
          <cell r="P1980">
            <v>3.5</v>
          </cell>
          <cell r="Q1980" t="str">
            <v>Good</v>
          </cell>
          <cell r="R1980">
            <v>17</v>
          </cell>
        </row>
        <row r="1981">
          <cell r="A1981">
            <v>15005</v>
          </cell>
          <cell r="C1981" t="str">
            <v>India</v>
          </cell>
          <cell r="D1981" t="str">
            <v>Ludhiana</v>
          </cell>
          <cell r="E1981" t="str">
            <v>Indian Summer,SCF 13/14, F Block, BRS Nagar, Ludhiana</v>
          </cell>
          <cell r="F1981" t="str">
            <v>BRS Nagar</v>
          </cell>
          <cell r="G1981" t="str">
            <v>BRS Nagar, Ludhiana</v>
          </cell>
          <cell r="H1981">
            <v>75.804892589999994</v>
          </cell>
          <cell r="I1981">
            <v>30.887220339999999</v>
          </cell>
          <cell r="J1981" t="str">
            <v>North Indian, Chinese</v>
          </cell>
          <cell r="K1981">
            <v>1400</v>
          </cell>
          <cell r="L1981" t="str">
            <v>Indian Rupees(Rs.)</v>
          </cell>
          <cell r="M1981" t="str">
            <v>No</v>
          </cell>
          <cell r="N1981" t="str">
            <v>No</v>
          </cell>
          <cell r="O1981">
            <v>3</v>
          </cell>
          <cell r="P1981">
            <v>4.0999999999999996</v>
          </cell>
          <cell r="Q1981" t="str">
            <v>Very Good</v>
          </cell>
          <cell r="R1981">
            <v>191</v>
          </cell>
        </row>
        <row r="1982">
          <cell r="A1982">
            <v>15221</v>
          </cell>
          <cell r="C1982" t="str">
            <v>India</v>
          </cell>
          <cell r="D1982" t="str">
            <v>Ludhiana</v>
          </cell>
          <cell r="E1982" t="str">
            <v>Basant,Fountain Chowk, Civil Lines, Ludhiana</v>
          </cell>
          <cell r="F1982" t="str">
            <v>Civil Lines</v>
          </cell>
          <cell r="G1982" t="str">
            <v>Civil Lines, Ludhiana</v>
          </cell>
          <cell r="H1982">
            <v>75.839819649999995</v>
          </cell>
          <cell r="I1982">
            <v>30.914056909999999</v>
          </cell>
          <cell r="J1982" t="str">
            <v>North Indian, Chinese, South Indian, Fast Food</v>
          </cell>
          <cell r="K1982">
            <v>400</v>
          </cell>
          <cell r="L1982" t="str">
            <v>Indian Rupees(Rs.)</v>
          </cell>
          <cell r="M1982" t="str">
            <v>No</v>
          </cell>
          <cell r="N1982" t="str">
            <v>No</v>
          </cell>
          <cell r="O1982">
            <v>1</v>
          </cell>
          <cell r="P1982">
            <v>3.9</v>
          </cell>
          <cell r="Q1982" t="str">
            <v>Good</v>
          </cell>
          <cell r="R1982">
            <v>109</v>
          </cell>
        </row>
        <row r="1983">
          <cell r="A1983">
            <v>15292</v>
          </cell>
          <cell r="C1983" t="str">
            <v>India</v>
          </cell>
          <cell r="D1983" t="str">
            <v>Ludhiana</v>
          </cell>
          <cell r="E1983" t="str">
            <v>Bistro 226,226, Civil Street, Ghumar Mandi Chowk, Civil Lines, Ludhiana</v>
          </cell>
          <cell r="F1983" t="str">
            <v>Civil Lines</v>
          </cell>
          <cell r="G1983" t="str">
            <v>Civil Lines, Ludhiana</v>
          </cell>
          <cell r="H1983">
            <v>75.832840540000007</v>
          </cell>
          <cell r="I1983">
            <v>30.905561760000001</v>
          </cell>
          <cell r="J1983" t="str">
            <v>Italian, Continental, North Indian, Cafe</v>
          </cell>
          <cell r="K1983">
            <v>1400</v>
          </cell>
          <cell r="L1983" t="str">
            <v>Indian Rupees(Rs.)</v>
          </cell>
          <cell r="M1983" t="str">
            <v>No</v>
          </cell>
          <cell r="N1983" t="str">
            <v>No</v>
          </cell>
          <cell r="O1983">
            <v>3</v>
          </cell>
          <cell r="P1983">
            <v>4.2</v>
          </cell>
          <cell r="Q1983" t="str">
            <v>Very Good</v>
          </cell>
          <cell r="R1983">
            <v>217</v>
          </cell>
        </row>
        <row r="1984">
          <cell r="A1984">
            <v>15309</v>
          </cell>
          <cell r="C1984" t="str">
            <v>India</v>
          </cell>
          <cell r="D1984" t="str">
            <v>Ludhiana</v>
          </cell>
          <cell r="E1984" t="str">
            <v>Mocha,27 &amp; 28 F, 1st Floor, Malhar Road, Gurdev Nagar, Ludhiana</v>
          </cell>
          <cell r="F1984" t="str">
            <v>Gurdev Nagar</v>
          </cell>
          <cell r="G1984" t="str">
            <v>Gurdev Nagar, Ludhiana</v>
          </cell>
          <cell r="H1984">
            <v>75.822102990000005</v>
          </cell>
          <cell r="I1984">
            <v>30.89520443</v>
          </cell>
          <cell r="J1984" t="str">
            <v>Cafe</v>
          </cell>
          <cell r="K1984">
            <v>800</v>
          </cell>
          <cell r="L1984" t="str">
            <v>Indian Rupees(Rs.)</v>
          </cell>
          <cell r="M1984" t="str">
            <v>No</v>
          </cell>
          <cell r="N1984" t="str">
            <v>No</v>
          </cell>
          <cell r="O1984">
            <v>2</v>
          </cell>
          <cell r="P1984">
            <v>3.7</v>
          </cell>
          <cell r="Q1984" t="str">
            <v>Good</v>
          </cell>
          <cell r="R1984">
            <v>153</v>
          </cell>
        </row>
        <row r="1985">
          <cell r="A1985">
            <v>18400368</v>
          </cell>
          <cell r="C1985" t="str">
            <v>India</v>
          </cell>
          <cell r="D1985" t="str">
            <v>Ludhiana</v>
          </cell>
          <cell r="E1985" t="str">
            <v>Pirates Of Grill,2nd Floor, Sandhu Tower 2, Near Ansal Mall, Gurdev Nagar, Ludhiana</v>
          </cell>
          <cell r="F1985" t="str">
            <v>Gurdev Nagar</v>
          </cell>
          <cell r="G1985" t="str">
            <v>Gurdev Nagar, Ludhiana</v>
          </cell>
          <cell r="H1985">
            <v>0</v>
          </cell>
          <cell r="I1985">
            <v>0</v>
          </cell>
          <cell r="J1985" t="str">
            <v>North Indian, Mughlai</v>
          </cell>
          <cell r="K1985">
            <v>1300</v>
          </cell>
          <cell r="L1985" t="str">
            <v>Indian Rupees(Rs.)</v>
          </cell>
          <cell r="M1985" t="str">
            <v>No</v>
          </cell>
          <cell r="N1985" t="str">
            <v>No</v>
          </cell>
          <cell r="O1985">
            <v>3</v>
          </cell>
          <cell r="P1985">
            <v>3.9</v>
          </cell>
          <cell r="Q1985" t="str">
            <v>Good</v>
          </cell>
          <cell r="R1985">
            <v>41</v>
          </cell>
        </row>
        <row r="1986">
          <cell r="A1986">
            <v>15132</v>
          </cell>
          <cell r="C1986" t="str">
            <v>India</v>
          </cell>
          <cell r="D1986" t="str">
            <v>Ludhiana</v>
          </cell>
          <cell r="E1986" t="str">
            <v>Bistro Flamme Bois,16-17, Green Park Avenue, Gurdev Nagar, Ludhiana</v>
          </cell>
          <cell r="F1986" t="str">
            <v>Gurdev Nagar</v>
          </cell>
          <cell r="G1986" t="str">
            <v>Gurdev Nagar, Ludhiana</v>
          </cell>
          <cell r="H1986">
            <v>75.831338169999995</v>
          </cell>
          <cell r="I1986">
            <v>30.89999169</v>
          </cell>
          <cell r="J1986" t="str">
            <v>Italian, Continental, Mexican, Lebanese</v>
          </cell>
          <cell r="K1986">
            <v>1500</v>
          </cell>
          <cell r="L1986" t="str">
            <v>Indian Rupees(Rs.)</v>
          </cell>
          <cell r="M1986" t="str">
            <v>No</v>
          </cell>
          <cell r="N1986" t="str">
            <v>No</v>
          </cell>
          <cell r="O1986">
            <v>3</v>
          </cell>
          <cell r="P1986">
            <v>4.0999999999999996</v>
          </cell>
          <cell r="Q1986" t="str">
            <v>Very Good</v>
          </cell>
          <cell r="R1986">
            <v>178</v>
          </cell>
        </row>
        <row r="1987">
          <cell r="A1987">
            <v>15705</v>
          </cell>
          <cell r="C1987" t="str">
            <v>India</v>
          </cell>
          <cell r="D1987" t="str">
            <v>Ludhiana</v>
          </cell>
          <cell r="E1987" t="str">
            <v>Kitchen At 95 - Hyatt Regency,Hyatt Regency, Site 4, Ferozepur Road, Rajguru Nagar, Ludhiana</v>
          </cell>
          <cell r="F1987" t="str">
            <v>Hyatt Regency, Rajguru Nagar</v>
          </cell>
          <cell r="G1987" t="str">
            <v>Hyatt Regency, Rajguru Nagar, Ludhiana</v>
          </cell>
          <cell r="H1987">
            <v>75.786975769999998</v>
          </cell>
          <cell r="I1987">
            <v>30.885813630000001</v>
          </cell>
          <cell r="J1987" t="str">
            <v>Mediterranean, Chinese, Continental</v>
          </cell>
          <cell r="K1987">
            <v>2000</v>
          </cell>
          <cell r="L1987" t="str">
            <v>Indian Rupees(Rs.)</v>
          </cell>
          <cell r="M1987" t="str">
            <v>No</v>
          </cell>
          <cell r="N1987" t="str">
            <v>No</v>
          </cell>
          <cell r="O1987">
            <v>4</v>
          </cell>
          <cell r="P1987">
            <v>4.3</v>
          </cell>
          <cell r="Q1987" t="str">
            <v>Very Good</v>
          </cell>
          <cell r="R1987">
            <v>87</v>
          </cell>
        </row>
        <row r="1988">
          <cell r="A1988">
            <v>15078</v>
          </cell>
          <cell r="C1988" t="str">
            <v>India</v>
          </cell>
          <cell r="D1988" t="str">
            <v>Ludhiana</v>
          </cell>
          <cell r="E1988" t="str">
            <v>Domino's Pizza,SCF 21, Main Market, Sarabha Nagar, Ludhiana</v>
          </cell>
          <cell r="F1988" t="str">
            <v>Main Market, Sarabha Nagar</v>
          </cell>
          <cell r="G1988" t="str">
            <v>Main Market, Sarabha Nagar, Ludhiana</v>
          </cell>
          <cell r="H1988">
            <v>75.822198540000002</v>
          </cell>
          <cell r="I1988">
            <v>30.892859619999999</v>
          </cell>
          <cell r="J1988" t="str">
            <v>Pizza, Fast Food</v>
          </cell>
          <cell r="K1988">
            <v>700</v>
          </cell>
          <cell r="L1988" t="str">
            <v>Indian Rupees(Rs.)</v>
          </cell>
          <cell r="M1988" t="str">
            <v>No</v>
          </cell>
          <cell r="N1988" t="str">
            <v>No</v>
          </cell>
          <cell r="O1988">
            <v>2</v>
          </cell>
          <cell r="P1988">
            <v>3.6</v>
          </cell>
          <cell r="Q1988" t="str">
            <v>Good</v>
          </cell>
          <cell r="R1988">
            <v>86</v>
          </cell>
        </row>
        <row r="1989">
          <cell r="A1989">
            <v>15104</v>
          </cell>
          <cell r="C1989" t="str">
            <v>India</v>
          </cell>
          <cell r="D1989" t="str">
            <v>Ludhiana</v>
          </cell>
          <cell r="E1989" t="str">
            <v>Nando's,SCO 35 &amp; 36, Main Market, Sarabha Nagar, Ludhiana</v>
          </cell>
          <cell r="F1989" t="str">
            <v>Main Market, Sarabha Nagar</v>
          </cell>
          <cell r="G1989" t="str">
            <v>Main Market, Sarabha Nagar, Ludhiana</v>
          </cell>
          <cell r="H1989">
            <v>75.821494799999996</v>
          </cell>
          <cell r="I1989">
            <v>30.89308145</v>
          </cell>
          <cell r="J1989" t="str">
            <v>Portuguese, African</v>
          </cell>
          <cell r="K1989">
            <v>1200</v>
          </cell>
          <cell r="L1989" t="str">
            <v>Indian Rupees(Rs.)</v>
          </cell>
          <cell r="M1989" t="str">
            <v>No</v>
          </cell>
          <cell r="N1989" t="str">
            <v>No</v>
          </cell>
          <cell r="O1989">
            <v>3</v>
          </cell>
          <cell r="P1989">
            <v>3.8</v>
          </cell>
          <cell r="Q1989" t="str">
            <v>Good</v>
          </cell>
          <cell r="R1989">
            <v>156</v>
          </cell>
        </row>
        <row r="1990">
          <cell r="A1990">
            <v>15774</v>
          </cell>
          <cell r="C1990" t="str">
            <v>India</v>
          </cell>
          <cell r="D1990" t="str">
            <v>Ludhiana</v>
          </cell>
          <cell r="E1990" t="str">
            <v>Belfrance Luxury Chocolates,SCF 32 C Main Market, Sarabha Nagar, Ludhiana</v>
          </cell>
          <cell r="F1990" t="str">
            <v>Main Market, Sarabha Nagar</v>
          </cell>
          <cell r="G1990" t="str">
            <v>Main Market, Sarabha Nagar, Ludhiana</v>
          </cell>
          <cell r="H1990">
            <v>75.821816659999996</v>
          </cell>
          <cell r="I1990">
            <v>30.893243999999999</v>
          </cell>
          <cell r="J1990" t="str">
            <v>Cafe, Continental, Italian, Bakery</v>
          </cell>
          <cell r="K1990">
            <v>1100</v>
          </cell>
          <cell r="L1990" t="str">
            <v>Indian Rupees(Rs.)</v>
          </cell>
          <cell r="M1990" t="str">
            <v>No</v>
          </cell>
          <cell r="N1990" t="str">
            <v>No</v>
          </cell>
          <cell r="O1990">
            <v>3</v>
          </cell>
          <cell r="P1990">
            <v>4.4000000000000004</v>
          </cell>
          <cell r="Q1990" t="str">
            <v>Very Good</v>
          </cell>
          <cell r="R1990">
            <v>138</v>
          </cell>
        </row>
        <row r="1991">
          <cell r="A1991">
            <v>15008</v>
          </cell>
          <cell r="C1991" t="str">
            <v>India</v>
          </cell>
          <cell r="D1991" t="str">
            <v>Ludhiana</v>
          </cell>
          <cell r="E1991" t="str">
            <v>Hot Breads,SCF 32, Main Market, Sarabha Nagar, Ludhiana</v>
          </cell>
          <cell r="F1991" t="str">
            <v>Main Market, Sarabha Nagar</v>
          </cell>
          <cell r="G1991" t="str">
            <v>Main Market, Sarabha Nagar, Ludhiana</v>
          </cell>
          <cell r="H1991">
            <v>75.821720440000007</v>
          </cell>
          <cell r="I1991">
            <v>30.89323422</v>
          </cell>
          <cell r="J1991" t="str">
            <v>Continental, Chinese, Italian, Bakery</v>
          </cell>
          <cell r="K1991">
            <v>800</v>
          </cell>
          <cell r="L1991" t="str">
            <v>Indian Rupees(Rs.)</v>
          </cell>
          <cell r="M1991" t="str">
            <v>No</v>
          </cell>
          <cell r="N1991" t="str">
            <v>No</v>
          </cell>
          <cell r="O1991">
            <v>2</v>
          </cell>
          <cell r="P1991">
            <v>4.2</v>
          </cell>
          <cell r="Q1991" t="str">
            <v>Very Good</v>
          </cell>
          <cell r="R1991">
            <v>261</v>
          </cell>
        </row>
        <row r="1992">
          <cell r="A1992">
            <v>15321</v>
          </cell>
          <cell r="C1992" t="str">
            <v>India</v>
          </cell>
          <cell r="D1992" t="str">
            <v>Ludhiana</v>
          </cell>
          <cell r="E1992" t="str">
            <v>The Yellow Chilli,SCF 31 C, Main Market, Sarabha Nagar, Ludhiana</v>
          </cell>
          <cell r="F1992" t="str">
            <v>Main Market, Sarabha Nagar</v>
          </cell>
          <cell r="G1992" t="str">
            <v>Main Market, Sarabha Nagar, Ludhiana</v>
          </cell>
          <cell r="H1992">
            <v>75.821846840000006</v>
          </cell>
          <cell r="I1992">
            <v>30.892977869999999</v>
          </cell>
          <cell r="J1992" t="str">
            <v>Mughlai, North Indian, Chinese</v>
          </cell>
          <cell r="K1992">
            <v>1200</v>
          </cell>
          <cell r="L1992" t="str">
            <v>Indian Rupees(Rs.)</v>
          </cell>
          <cell r="M1992" t="str">
            <v>No</v>
          </cell>
          <cell r="N1992" t="str">
            <v>No</v>
          </cell>
          <cell r="O1992">
            <v>3</v>
          </cell>
          <cell r="P1992">
            <v>4.4000000000000004</v>
          </cell>
          <cell r="Q1992" t="str">
            <v>Very Good</v>
          </cell>
          <cell r="R1992">
            <v>325</v>
          </cell>
        </row>
        <row r="1993">
          <cell r="A1993">
            <v>15368</v>
          </cell>
          <cell r="C1993" t="str">
            <v>India</v>
          </cell>
          <cell r="D1993" t="str">
            <v>Ludhiana</v>
          </cell>
          <cell r="E1993" t="str">
            <v>Spice Cube,Near Gate 1, Kartar Bhawan, Ferozepur Road, PAU, Ludhiana</v>
          </cell>
          <cell r="F1993" t="str">
            <v>PAU</v>
          </cell>
          <cell r="G1993" t="str">
            <v>PAU, Ludhiana</v>
          </cell>
          <cell r="H1993">
            <v>75.809346059999996</v>
          </cell>
          <cell r="I1993">
            <v>30.899584319999999</v>
          </cell>
          <cell r="J1993" t="str">
            <v>North Indian, Chinese, Continental</v>
          </cell>
          <cell r="K1993">
            <v>1000</v>
          </cell>
          <cell r="L1993" t="str">
            <v>Indian Rupees(Rs.)</v>
          </cell>
          <cell r="M1993" t="str">
            <v>No</v>
          </cell>
          <cell r="N1993" t="str">
            <v>No</v>
          </cell>
          <cell r="O1993">
            <v>3</v>
          </cell>
          <cell r="P1993">
            <v>3.5</v>
          </cell>
          <cell r="Q1993" t="str">
            <v>Good</v>
          </cell>
          <cell r="R1993">
            <v>116</v>
          </cell>
        </row>
        <row r="1994">
          <cell r="A1994">
            <v>15853</v>
          </cell>
          <cell r="C1994" t="str">
            <v>India</v>
          </cell>
          <cell r="D1994" t="str">
            <v>Ludhiana</v>
          </cell>
          <cell r="E1994" t="str">
            <v>Barbeque Nation,2nd Floor, 2439/1 &amp; 2, Dhanraj Singh Complex, Main Ferozpur Road, Rajguru Nagar, Ludhiana</v>
          </cell>
          <cell r="F1994" t="str">
            <v>Rajguru Nagar</v>
          </cell>
          <cell r="G1994" t="str">
            <v>Rajguru Nagar, Ludhiana</v>
          </cell>
          <cell r="H1994">
            <v>75.813112000000004</v>
          </cell>
          <cell r="I1994">
            <v>30.895817000000001</v>
          </cell>
          <cell r="J1994" t="str">
            <v>North Indian, Chinese, Continental</v>
          </cell>
          <cell r="K1994">
            <v>1400</v>
          </cell>
          <cell r="L1994" t="str">
            <v>Indian Rupees(Rs.)</v>
          </cell>
          <cell r="M1994" t="str">
            <v>No</v>
          </cell>
          <cell r="N1994" t="str">
            <v>No</v>
          </cell>
          <cell r="O1994">
            <v>3</v>
          </cell>
          <cell r="P1994">
            <v>3.9</v>
          </cell>
          <cell r="Q1994" t="str">
            <v>Good</v>
          </cell>
          <cell r="R1994">
            <v>80</v>
          </cell>
        </row>
        <row r="1995">
          <cell r="A1995">
            <v>15497</v>
          </cell>
          <cell r="C1995" t="str">
            <v>India</v>
          </cell>
          <cell r="D1995" t="str">
            <v>Ludhiana</v>
          </cell>
          <cell r="E1995" t="str">
            <v>Nik Bakers,SCF 43-44, Kipps Market, Sarabha Nagar, Ludhiana</v>
          </cell>
          <cell r="F1995" t="str">
            <v>Sarabha Nagar</v>
          </cell>
          <cell r="G1995" t="str">
            <v>Sarabha Nagar, Ludhiana</v>
          </cell>
          <cell r="H1995">
            <v>75.821202099999994</v>
          </cell>
          <cell r="I1995">
            <v>30.893383539999999</v>
          </cell>
          <cell r="J1995" t="str">
            <v>Cafe, Bakery, Desserts</v>
          </cell>
          <cell r="K1995">
            <v>800</v>
          </cell>
          <cell r="L1995" t="str">
            <v>Indian Rupees(Rs.)</v>
          </cell>
          <cell r="M1995" t="str">
            <v>No</v>
          </cell>
          <cell r="N1995" t="str">
            <v>No</v>
          </cell>
          <cell r="O1995">
            <v>2</v>
          </cell>
          <cell r="P1995">
            <v>4.2</v>
          </cell>
          <cell r="Q1995" t="str">
            <v>Very Good</v>
          </cell>
          <cell r="R1995">
            <v>210</v>
          </cell>
        </row>
        <row r="1996">
          <cell r="A1996">
            <v>15091</v>
          </cell>
          <cell r="C1996" t="str">
            <v>India</v>
          </cell>
          <cell r="D1996" t="str">
            <v>Ludhiana</v>
          </cell>
          <cell r="E1996" t="str">
            <v>Aman Chicken,Jagjit Nagar, Near Railway Crossing, Near Shastri Nagar, Ludhiana</v>
          </cell>
          <cell r="F1996" t="str">
            <v>Shastri Nagar</v>
          </cell>
          <cell r="G1996" t="str">
            <v>Shastri Nagar, Ludhiana</v>
          </cell>
          <cell r="H1996">
            <v>75.829614849999999</v>
          </cell>
          <cell r="I1996">
            <v>30.890183879999999</v>
          </cell>
          <cell r="J1996" t="str">
            <v>North Indian, Mughlai</v>
          </cell>
          <cell r="K1996">
            <v>800</v>
          </cell>
          <cell r="L1996" t="str">
            <v>Indian Rupees(Rs.)</v>
          </cell>
          <cell r="M1996" t="str">
            <v>No</v>
          </cell>
          <cell r="N1996" t="str">
            <v>No</v>
          </cell>
          <cell r="O1996">
            <v>2</v>
          </cell>
          <cell r="P1996">
            <v>4.5999999999999996</v>
          </cell>
          <cell r="Q1996" t="str">
            <v>Excellent</v>
          </cell>
          <cell r="R1996">
            <v>196</v>
          </cell>
        </row>
        <row r="1997">
          <cell r="A1997">
            <v>15777</v>
          </cell>
          <cell r="C1997" t="str">
            <v>India</v>
          </cell>
          <cell r="D1997" t="str">
            <v>Ludhiana</v>
          </cell>
          <cell r="E1997" t="str">
            <v>District 6,4th Floor, Silver Arch Mall, Ferozpur Road, Gurdev Nagar, Ludhiana</v>
          </cell>
          <cell r="F1997" t="str">
            <v>Silver Arc Mall, Gurdev Nagar</v>
          </cell>
          <cell r="G1997" t="str">
            <v>Silver Arc Mall, Gurdev Nagar, Ludhiana</v>
          </cell>
          <cell r="H1997">
            <v>75.826808249999999</v>
          </cell>
          <cell r="I1997">
            <v>30.90287228</v>
          </cell>
          <cell r="J1997" t="str">
            <v>European, Chinese</v>
          </cell>
          <cell r="K1997">
            <v>1600</v>
          </cell>
          <cell r="L1997" t="str">
            <v>Indian Rupees(Rs.)</v>
          </cell>
          <cell r="M1997" t="str">
            <v>No</v>
          </cell>
          <cell r="N1997" t="str">
            <v>No</v>
          </cell>
          <cell r="O1997">
            <v>3</v>
          </cell>
          <cell r="P1997">
            <v>3.8</v>
          </cell>
          <cell r="Q1997" t="str">
            <v>Good</v>
          </cell>
          <cell r="R1997">
            <v>53</v>
          </cell>
        </row>
        <row r="1998">
          <cell r="A1998">
            <v>15717</v>
          </cell>
          <cell r="C1998" t="str">
            <v>India</v>
          </cell>
          <cell r="D1998" t="str">
            <v>Ludhiana</v>
          </cell>
          <cell r="E1998" t="str">
            <v>The BrewMaster - The Mix Fine Dine,3rd Floor, Westend Mall, Rajguru Nagar, Ludhiana</v>
          </cell>
          <cell r="F1998" t="str">
            <v>Westend Mall, Rajguru Nagar</v>
          </cell>
          <cell r="G1998" t="str">
            <v>Westend Mall, Rajguru Nagar, Ludhiana</v>
          </cell>
          <cell r="H1998">
            <v>75.788258540000001</v>
          </cell>
          <cell r="I1998">
            <v>30.88591491</v>
          </cell>
          <cell r="J1998" t="str">
            <v>North Indian, Continental</v>
          </cell>
          <cell r="K1998">
            <v>1500</v>
          </cell>
          <cell r="L1998" t="str">
            <v>Indian Rupees(Rs.)</v>
          </cell>
          <cell r="M1998" t="str">
            <v>No</v>
          </cell>
          <cell r="N1998" t="str">
            <v>No</v>
          </cell>
          <cell r="O1998">
            <v>3</v>
          </cell>
          <cell r="P1998">
            <v>3.9</v>
          </cell>
          <cell r="Q1998" t="str">
            <v>Good</v>
          </cell>
          <cell r="R1998">
            <v>154</v>
          </cell>
        </row>
        <row r="1999">
          <cell r="A1999">
            <v>3100446</v>
          </cell>
          <cell r="C1999" t="str">
            <v>India</v>
          </cell>
          <cell r="D1999" t="str">
            <v>Mangalore</v>
          </cell>
          <cell r="E1999" t="str">
            <v>#45,Ground Floor, Trinity Commercial Complex, Near Central Railway Station, Attavara Road, Attavar, Mangalore</v>
          </cell>
          <cell r="F1999" t="str">
            <v>Attavar</v>
          </cell>
          <cell r="G1999" t="str">
            <v>Attavar, Mangalore</v>
          </cell>
          <cell r="H1999">
            <v>0</v>
          </cell>
          <cell r="I1999">
            <v>0</v>
          </cell>
          <cell r="J1999" t="str">
            <v>Cafe</v>
          </cell>
          <cell r="K1999">
            <v>600</v>
          </cell>
          <cell r="L1999" t="str">
            <v>Indian Rupees(Rs.)</v>
          </cell>
          <cell r="M1999" t="str">
            <v>No</v>
          </cell>
          <cell r="N1999" t="str">
            <v>No</v>
          </cell>
          <cell r="O1999">
            <v>2</v>
          </cell>
          <cell r="P1999">
            <v>3.6</v>
          </cell>
          <cell r="Q1999" t="str">
            <v>Good</v>
          </cell>
          <cell r="R1999">
            <v>209</v>
          </cell>
        </row>
        <row r="2000">
          <cell r="A2000">
            <v>3100159</v>
          </cell>
          <cell r="C2000" t="str">
            <v>India</v>
          </cell>
          <cell r="D2000" t="str">
            <v>Mangalore</v>
          </cell>
          <cell r="E2000" t="str">
            <v>Crave Desserts &amp; Bakes,Deepa Paradise, Balmatta, Mangalore</v>
          </cell>
          <cell r="F2000" t="str">
            <v>Balmatta</v>
          </cell>
          <cell r="G2000" t="str">
            <v>Balmatta, Mangalore</v>
          </cell>
          <cell r="H2000">
            <v>74.853622220000005</v>
          </cell>
          <cell r="I2000">
            <v>12.87369722</v>
          </cell>
          <cell r="J2000" t="str">
            <v>Desserts, Bakery</v>
          </cell>
          <cell r="K2000">
            <v>200</v>
          </cell>
          <cell r="L2000" t="str">
            <v>Indian Rupees(Rs.)</v>
          </cell>
          <cell r="M2000" t="str">
            <v>No</v>
          </cell>
          <cell r="N2000" t="str">
            <v>No</v>
          </cell>
          <cell r="O2000">
            <v>1</v>
          </cell>
          <cell r="P2000">
            <v>3.9</v>
          </cell>
          <cell r="Q2000" t="str">
            <v>Good</v>
          </cell>
          <cell r="R2000">
            <v>196</v>
          </cell>
        </row>
        <row r="2001">
          <cell r="A2001">
            <v>3100010</v>
          </cell>
          <cell r="C2001" t="str">
            <v>India</v>
          </cell>
          <cell r="D2001" t="str">
            <v>Mangalore</v>
          </cell>
          <cell r="E2001" t="str">
            <v>Diesel Cafe,Ground Floor, Hotel Prestige, Near Collector's Gate, Balmatta, Mangalore</v>
          </cell>
          <cell r="F2001" t="str">
            <v>Balmatta</v>
          </cell>
          <cell r="G2001" t="str">
            <v>Balmatta, Mangalore</v>
          </cell>
          <cell r="H2001">
            <v>74.852744439999995</v>
          </cell>
          <cell r="I2001">
            <v>12.87367778</v>
          </cell>
          <cell r="J2001" t="str">
            <v>American, Italian</v>
          </cell>
          <cell r="K2001">
            <v>900</v>
          </cell>
          <cell r="L2001" t="str">
            <v>Indian Rupees(Rs.)</v>
          </cell>
          <cell r="M2001" t="str">
            <v>No</v>
          </cell>
          <cell r="N2001" t="str">
            <v>No</v>
          </cell>
          <cell r="O2001">
            <v>3</v>
          </cell>
          <cell r="P2001">
            <v>3.8</v>
          </cell>
          <cell r="Q2001" t="str">
            <v>Good</v>
          </cell>
          <cell r="R2001">
            <v>196</v>
          </cell>
        </row>
        <row r="2002">
          <cell r="A2002">
            <v>3100145</v>
          </cell>
          <cell r="C2002" t="str">
            <v>India</v>
          </cell>
          <cell r="D2002" t="str">
            <v>Mangalore</v>
          </cell>
          <cell r="E2002" t="str">
            <v>Froth On Top,Silk House, Balmatta Arya Samaj Road, Balmatta, Mangalore</v>
          </cell>
          <cell r="F2002" t="str">
            <v>Balmatta</v>
          </cell>
          <cell r="G2002" t="str">
            <v>Balmatta, Mangalore</v>
          </cell>
          <cell r="H2002">
            <v>74.85158611</v>
          </cell>
          <cell r="I2002">
            <v>12.873530560000001</v>
          </cell>
          <cell r="J2002" t="str">
            <v>Chinese, Mangalorean</v>
          </cell>
          <cell r="K2002">
            <v>700</v>
          </cell>
          <cell r="L2002" t="str">
            <v>Indian Rupees(Rs.)</v>
          </cell>
          <cell r="M2002" t="str">
            <v>No</v>
          </cell>
          <cell r="N2002" t="str">
            <v>No</v>
          </cell>
          <cell r="O2002">
            <v>2</v>
          </cell>
          <cell r="P2002">
            <v>3.7</v>
          </cell>
          <cell r="Q2002" t="str">
            <v>Good</v>
          </cell>
          <cell r="R2002">
            <v>355</v>
          </cell>
        </row>
        <row r="2003">
          <cell r="A2003">
            <v>3100013</v>
          </cell>
          <cell r="C2003" t="str">
            <v>India</v>
          </cell>
          <cell r="D2003" t="str">
            <v>Mangalore</v>
          </cell>
          <cell r="E2003" t="str">
            <v>Hao Ming,Yenepoya Chambers, Opposite Hotel Prestige, Balmatta, Mangalore</v>
          </cell>
          <cell r="F2003" t="str">
            <v>Balmatta</v>
          </cell>
          <cell r="G2003" t="str">
            <v>Balmatta, Mangalore</v>
          </cell>
          <cell r="H2003">
            <v>74.853430560000007</v>
          </cell>
          <cell r="I2003">
            <v>12.873430559999999</v>
          </cell>
          <cell r="J2003" t="str">
            <v>Chinese</v>
          </cell>
          <cell r="K2003">
            <v>600</v>
          </cell>
          <cell r="L2003" t="str">
            <v>Indian Rupees(Rs.)</v>
          </cell>
          <cell r="M2003" t="str">
            <v>No</v>
          </cell>
          <cell r="N2003" t="str">
            <v>No</v>
          </cell>
          <cell r="O2003">
            <v>2</v>
          </cell>
          <cell r="P2003">
            <v>3.5</v>
          </cell>
          <cell r="Q2003" t="str">
            <v>Good</v>
          </cell>
          <cell r="R2003">
            <v>280</v>
          </cell>
        </row>
        <row r="2004">
          <cell r="A2004">
            <v>3100143</v>
          </cell>
          <cell r="C2004" t="str">
            <v>India</v>
          </cell>
          <cell r="D2004" t="str">
            <v>Mangalore</v>
          </cell>
          <cell r="E2004" t="str">
            <v>Kobe Sizzlers,G-1, Parin Tower, Collectors Gate Circle, Balmatta Road, Balmatta, Mangalore</v>
          </cell>
          <cell r="F2004" t="str">
            <v>Balmatta</v>
          </cell>
          <cell r="G2004" t="str">
            <v>Balmatta, Mangalore</v>
          </cell>
          <cell r="H2004">
            <v>74.852098549999994</v>
          </cell>
          <cell r="I2004">
            <v>12.87334761</v>
          </cell>
          <cell r="J2004" t="str">
            <v>Continental, American</v>
          </cell>
          <cell r="K2004">
            <v>1000</v>
          </cell>
          <cell r="L2004" t="str">
            <v>Indian Rupees(Rs.)</v>
          </cell>
          <cell r="M2004" t="str">
            <v>No</v>
          </cell>
          <cell r="N2004" t="str">
            <v>No</v>
          </cell>
          <cell r="O2004">
            <v>3</v>
          </cell>
          <cell r="P2004">
            <v>3.7</v>
          </cell>
          <cell r="Q2004" t="str">
            <v>Good</v>
          </cell>
          <cell r="R2004">
            <v>104</v>
          </cell>
        </row>
        <row r="2005">
          <cell r="A2005">
            <v>3100033</v>
          </cell>
          <cell r="C2005" t="str">
            <v>India</v>
          </cell>
          <cell r="D2005" t="str">
            <v>Mangalore</v>
          </cell>
          <cell r="E2005" t="str">
            <v>Liquid Lounge,KMC Mercara Trunk Road, Near Hotel Woodside, Balmatta, Mangalore</v>
          </cell>
          <cell r="F2005" t="str">
            <v>Balmatta</v>
          </cell>
          <cell r="G2005" t="str">
            <v>Balmatta, Mangalore</v>
          </cell>
          <cell r="H2005">
            <v>74.846655560000002</v>
          </cell>
          <cell r="I2005">
            <v>12.870736109999999</v>
          </cell>
          <cell r="J2005" t="str">
            <v>Finger Food, Continental, North Indian</v>
          </cell>
          <cell r="K2005">
            <v>800</v>
          </cell>
          <cell r="L2005" t="str">
            <v>Indian Rupees(Rs.)</v>
          </cell>
          <cell r="M2005" t="str">
            <v>No</v>
          </cell>
          <cell r="N2005" t="str">
            <v>No</v>
          </cell>
          <cell r="O2005">
            <v>3</v>
          </cell>
          <cell r="P2005">
            <v>3.8</v>
          </cell>
          <cell r="Q2005" t="str">
            <v>Good</v>
          </cell>
          <cell r="R2005">
            <v>290</v>
          </cell>
        </row>
        <row r="2006">
          <cell r="A2006">
            <v>3100153</v>
          </cell>
          <cell r="C2006" t="str">
            <v>India</v>
          </cell>
          <cell r="D2006" t="str">
            <v>Mangalore</v>
          </cell>
          <cell r="E2006" t="str">
            <v>Maharaja Restaurant,1st Floor, Trade Centre, Near Jyothi Circle, Bunts Hostel Road, Balmatta, Mangalore</v>
          </cell>
          <cell r="F2006" t="str">
            <v>Balmatta</v>
          </cell>
          <cell r="G2006" t="str">
            <v>Balmatta, Mangalore</v>
          </cell>
          <cell r="H2006">
            <v>74.848633329999998</v>
          </cell>
          <cell r="I2006">
            <v>12.873786109999999</v>
          </cell>
          <cell r="J2006" t="str">
            <v>South Indian, North Indian</v>
          </cell>
          <cell r="K2006">
            <v>700</v>
          </cell>
          <cell r="L2006" t="str">
            <v>Indian Rupees(Rs.)</v>
          </cell>
          <cell r="M2006" t="str">
            <v>No</v>
          </cell>
          <cell r="N2006" t="str">
            <v>No</v>
          </cell>
          <cell r="O2006">
            <v>2</v>
          </cell>
          <cell r="P2006">
            <v>3.6</v>
          </cell>
          <cell r="Q2006" t="str">
            <v>Good</v>
          </cell>
          <cell r="R2006">
            <v>275</v>
          </cell>
        </row>
        <row r="2007">
          <cell r="A2007">
            <v>3100142</v>
          </cell>
          <cell r="C2007" t="str">
            <v>India</v>
          </cell>
          <cell r="D2007" t="str">
            <v>Mangalore</v>
          </cell>
          <cell r="E2007" t="str">
            <v>Giri Manja's,Near Kalikamba Temple, Gopalkrishna Temple Road, Bhavathi, Mangalore Bhavathi</v>
          </cell>
          <cell r="F2007" t="str">
            <v>Bhavathi</v>
          </cell>
          <cell r="G2007" t="str">
            <v>Bhavathi, Mangalore</v>
          </cell>
          <cell r="H2007">
            <v>0</v>
          </cell>
          <cell r="I2007">
            <v>0</v>
          </cell>
          <cell r="J2007" t="str">
            <v>Seafood</v>
          </cell>
          <cell r="K2007">
            <v>500</v>
          </cell>
          <cell r="L2007" t="str">
            <v>Indian Rupees(Rs.)</v>
          </cell>
          <cell r="M2007" t="str">
            <v>No</v>
          </cell>
          <cell r="N2007" t="str">
            <v>No</v>
          </cell>
          <cell r="O2007">
            <v>2</v>
          </cell>
          <cell r="P2007">
            <v>4.2</v>
          </cell>
          <cell r="Q2007" t="str">
            <v>Very Good</v>
          </cell>
          <cell r="R2007">
            <v>281</v>
          </cell>
        </row>
        <row r="2008">
          <cell r="A2008">
            <v>3100030</v>
          </cell>
          <cell r="C2008" t="str">
            <v>India</v>
          </cell>
          <cell r="D2008" t="str">
            <v>Mangalore</v>
          </cell>
          <cell r="E2008" t="str">
            <v>Kabab Studio,Goldfinch Hotel, Bunts Hostel Road, Near Jyoti Circle, Balmatta, Mangalore</v>
          </cell>
          <cell r="F2008" t="str">
            <v>Goldfinch Hotel, Balmatta</v>
          </cell>
          <cell r="G2008" t="str">
            <v>Goldfinch Hotel, Balmatta, Mangalore</v>
          </cell>
          <cell r="H2008">
            <v>74.850066670000004</v>
          </cell>
          <cell r="I2008">
            <v>12.87582222</v>
          </cell>
          <cell r="J2008" t="str">
            <v>North Indian, Mughlai</v>
          </cell>
          <cell r="K2008">
            <v>1500</v>
          </cell>
          <cell r="L2008" t="str">
            <v>Indian Rupees(Rs.)</v>
          </cell>
          <cell r="M2008" t="str">
            <v>No</v>
          </cell>
          <cell r="N2008" t="str">
            <v>No</v>
          </cell>
          <cell r="O2008">
            <v>4</v>
          </cell>
          <cell r="P2008">
            <v>3.5</v>
          </cell>
          <cell r="Q2008" t="str">
            <v>Good</v>
          </cell>
          <cell r="R2008">
            <v>183</v>
          </cell>
        </row>
        <row r="2009">
          <cell r="A2009">
            <v>18237384</v>
          </cell>
          <cell r="C2009" t="str">
            <v>India</v>
          </cell>
          <cell r="D2009" t="str">
            <v>Mangalore</v>
          </cell>
          <cell r="E2009" t="str">
            <v>Brio Cafe and Grill,Sainik Bhavan, Next to St Aloysius College, Lighthouse Hill, Hampankatta, Mangalore</v>
          </cell>
          <cell r="F2009" t="str">
            <v>Hampankatta</v>
          </cell>
          <cell r="G2009" t="str">
            <v>Hampankatta, Mangalore</v>
          </cell>
          <cell r="H2009">
            <v>74.845002539999996</v>
          </cell>
          <cell r="I2009">
            <v>12.87221736</v>
          </cell>
          <cell r="J2009" t="str">
            <v>Cafe, Continental</v>
          </cell>
          <cell r="K2009">
            <v>500</v>
          </cell>
          <cell r="L2009" t="str">
            <v>Indian Rupees(Rs.)</v>
          </cell>
          <cell r="M2009" t="str">
            <v>No</v>
          </cell>
          <cell r="N2009" t="str">
            <v>No</v>
          </cell>
          <cell r="O2009">
            <v>2</v>
          </cell>
          <cell r="P2009">
            <v>3.6</v>
          </cell>
          <cell r="Q2009" t="str">
            <v>Good</v>
          </cell>
          <cell r="R2009">
            <v>84</v>
          </cell>
        </row>
        <row r="2010">
          <cell r="A2010">
            <v>3100008</v>
          </cell>
          <cell r="C2010" t="str">
            <v>India</v>
          </cell>
          <cell r="D2010" t="str">
            <v>Mangalore</v>
          </cell>
          <cell r="E2010" t="str">
            <v>Gajalee Sea Food,Circuit House Compound, Opposite Kadri Police Station, Kadri, Mangalore</v>
          </cell>
          <cell r="F2010" t="str">
            <v>Kadri</v>
          </cell>
          <cell r="G2010" t="str">
            <v>Kadri, Mangalore</v>
          </cell>
          <cell r="H2010">
            <v>0</v>
          </cell>
          <cell r="I2010">
            <v>0</v>
          </cell>
          <cell r="J2010" t="str">
            <v>Seafood, North Indian</v>
          </cell>
          <cell r="K2010">
            <v>750</v>
          </cell>
          <cell r="L2010" t="str">
            <v>Indian Rupees(Rs.)</v>
          </cell>
          <cell r="M2010" t="str">
            <v>No</v>
          </cell>
          <cell r="N2010" t="str">
            <v>No</v>
          </cell>
          <cell r="O2010">
            <v>3</v>
          </cell>
          <cell r="P2010">
            <v>3.9</v>
          </cell>
          <cell r="Q2010" t="str">
            <v>Good</v>
          </cell>
          <cell r="R2010">
            <v>257</v>
          </cell>
        </row>
        <row r="2011">
          <cell r="A2011">
            <v>3100148</v>
          </cell>
          <cell r="C2011" t="str">
            <v>India</v>
          </cell>
          <cell r="D2011" t="str">
            <v>Mangalore</v>
          </cell>
          <cell r="E2011" t="str">
            <v>Smoke N Oven,Opposite Vijaya Bank, Bejai Main Road, Bejai, Mangalore</v>
          </cell>
          <cell r="F2011" t="str">
            <v>Kadri</v>
          </cell>
          <cell r="G2011" t="str">
            <v>Kadri, Mangalore</v>
          </cell>
          <cell r="H2011">
            <v>0</v>
          </cell>
          <cell r="I2011">
            <v>0</v>
          </cell>
          <cell r="J2011" t="str">
            <v>Pizza, Italian</v>
          </cell>
          <cell r="K2011">
            <v>600</v>
          </cell>
          <cell r="L2011" t="str">
            <v>Indian Rupees(Rs.)</v>
          </cell>
          <cell r="M2011" t="str">
            <v>No</v>
          </cell>
          <cell r="N2011" t="str">
            <v>No</v>
          </cell>
          <cell r="O2011">
            <v>2</v>
          </cell>
          <cell r="P2011">
            <v>3.5</v>
          </cell>
          <cell r="Q2011" t="str">
            <v>Good</v>
          </cell>
          <cell r="R2011">
            <v>127</v>
          </cell>
        </row>
        <row r="2012">
          <cell r="A2012">
            <v>3100044</v>
          </cell>
          <cell r="C2012" t="str">
            <v>India</v>
          </cell>
          <cell r="D2012" t="str">
            <v>Mangalore</v>
          </cell>
          <cell r="E2012" t="str">
            <v>Village Restaurant,Airport Road, Yeyyadi, Kadri, Mangalore</v>
          </cell>
          <cell r="F2012" t="str">
            <v>Kadri</v>
          </cell>
          <cell r="G2012" t="str">
            <v>Kadri, Mangalore</v>
          </cell>
          <cell r="H2012">
            <v>74.859464459999998</v>
          </cell>
          <cell r="I2012">
            <v>12.898979430000001</v>
          </cell>
          <cell r="J2012" t="str">
            <v>Chinese, Continental, North Indian, Mughlai</v>
          </cell>
          <cell r="K2012">
            <v>1000</v>
          </cell>
          <cell r="L2012" t="str">
            <v>Indian Rupees(Rs.)</v>
          </cell>
          <cell r="M2012" t="str">
            <v>No</v>
          </cell>
          <cell r="N2012" t="str">
            <v>No</v>
          </cell>
          <cell r="O2012">
            <v>3</v>
          </cell>
          <cell r="P2012">
            <v>3.7</v>
          </cell>
          <cell r="Q2012" t="str">
            <v>Good</v>
          </cell>
          <cell r="R2012">
            <v>260</v>
          </cell>
        </row>
        <row r="2013">
          <cell r="A2013">
            <v>3100441</v>
          </cell>
          <cell r="C2013" t="str">
            <v>India</v>
          </cell>
          <cell r="D2013" t="str">
            <v>Mangalore</v>
          </cell>
          <cell r="E2013" t="str">
            <v>Barbeque Nation,3rd Floor, MAK Mall, Kankanady, Mangalore</v>
          </cell>
          <cell r="F2013" t="str">
            <v>Kankanady</v>
          </cell>
          <cell r="G2013" t="str">
            <v>Kankanady, Mangalore</v>
          </cell>
          <cell r="H2013">
            <v>0</v>
          </cell>
          <cell r="I2013">
            <v>0</v>
          </cell>
          <cell r="J2013" t="str">
            <v>North Indian, Chinese</v>
          </cell>
          <cell r="K2013">
            <v>1600</v>
          </cell>
          <cell r="L2013" t="str">
            <v>Indian Rupees(Rs.)</v>
          </cell>
          <cell r="M2013" t="str">
            <v>No</v>
          </cell>
          <cell r="N2013" t="str">
            <v>No</v>
          </cell>
          <cell r="O2013">
            <v>4</v>
          </cell>
          <cell r="P2013">
            <v>3.7</v>
          </cell>
          <cell r="Q2013" t="str">
            <v>Good</v>
          </cell>
          <cell r="R2013">
            <v>193</v>
          </cell>
        </row>
        <row r="2014">
          <cell r="A2014">
            <v>3100302</v>
          </cell>
          <cell r="C2014" t="str">
            <v>India</v>
          </cell>
          <cell r="D2014" t="str">
            <v>Mangalore</v>
          </cell>
          <cell r="E2014" t="str">
            <v>Machali,Behind Ocean Pearl, Sharada Vidhyalaya Road, Kodailbail, Mangalore</v>
          </cell>
          <cell r="F2014" t="str">
            <v>Kodailbail</v>
          </cell>
          <cell r="G2014" t="str">
            <v>Kodailbail, Mangalore</v>
          </cell>
          <cell r="H2014">
            <v>0</v>
          </cell>
          <cell r="I2014">
            <v>0</v>
          </cell>
          <cell r="J2014" t="str">
            <v>Seafood</v>
          </cell>
          <cell r="K2014">
            <v>800</v>
          </cell>
          <cell r="L2014" t="str">
            <v>Indian Rupees(Rs.)</v>
          </cell>
          <cell r="M2014" t="str">
            <v>No</v>
          </cell>
          <cell r="N2014" t="str">
            <v>No</v>
          </cell>
          <cell r="O2014">
            <v>3</v>
          </cell>
          <cell r="P2014">
            <v>4.0999999999999996</v>
          </cell>
          <cell r="Q2014" t="str">
            <v>Very Good</v>
          </cell>
          <cell r="R2014">
            <v>245</v>
          </cell>
        </row>
        <row r="2015">
          <cell r="A2015">
            <v>3100422</v>
          </cell>
          <cell r="C2015" t="str">
            <v>India</v>
          </cell>
          <cell r="D2015" t="str">
            <v>Mangalore</v>
          </cell>
          <cell r="E2015" t="str">
            <v>Punjab Da Pind,3rd Floor, Excel Mischief Mall, KS Rao Road, Mangalore, KS Rao Nagar, Mangalore</v>
          </cell>
          <cell r="F2015" t="str">
            <v>KS Rao Nagar</v>
          </cell>
          <cell r="G2015" t="str">
            <v>KS Rao Nagar, Mangalore</v>
          </cell>
          <cell r="H2015">
            <v>0</v>
          </cell>
          <cell r="I2015">
            <v>0</v>
          </cell>
          <cell r="J2015" t="str">
            <v>North Indian, Mughlai, Chinese, Mangalorean</v>
          </cell>
          <cell r="K2015">
            <v>1000</v>
          </cell>
          <cell r="L2015" t="str">
            <v>Indian Rupees(Rs.)</v>
          </cell>
          <cell r="M2015" t="str">
            <v>No</v>
          </cell>
          <cell r="N2015" t="str">
            <v>No</v>
          </cell>
          <cell r="O2015">
            <v>3</v>
          </cell>
          <cell r="P2015">
            <v>3.7</v>
          </cell>
          <cell r="Q2015" t="str">
            <v>Good</v>
          </cell>
          <cell r="R2015">
            <v>173</v>
          </cell>
        </row>
        <row r="2016">
          <cell r="A2016">
            <v>3100014</v>
          </cell>
          <cell r="C2016" t="str">
            <v>India</v>
          </cell>
          <cell r="D2016" t="str">
            <v>Mangalore</v>
          </cell>
          <cell r="E2016" t="str">
            <v>Sizzler's Ranch,Nehru Avenue Road, Behind City Corporation, Lalbagh, Mangalore</v>
          </cell>
          <cell r="F2016" t="str">
            <v>Lalbagh</v>
          </cell>
          <cell r="G2016" t="str">
            <v>Lalbagh, Mangalore</v>
          </cell>
          <cell r="H2016">
            <v>0</v>
          </cell>
          <cell r="I2016">
            <v>0</v>
          </cell>
          <cell r="J2016" t="str">
            <v>Continental</v>
          </cell>
          <cell r="K2016">
            <v>700</v>
          </cell>
          <cell r="L2016" t="str">
            <v>Indian Rupees(Rs.)</v>
          </cell>
          <cell r="M2016" t="str">
            <v>No</v>
          </cell>
          <cell r="N2016" t="str">
            <v>No</v>
          </cell>
          <cell r="O2016">
            <v>2</v>
          </cell>
          <cell r="P2016">
            <v>3.8</v>
          </cell>
          <cell r="Q2016" t="str">
            <v>Good</v>
          </cell>
          <cell r="R2016">
            <v>328</v>
          </cell>
        </row>
        <row r="2017">
          <cell r="A2017">
            <v>3100448</v>
          </cell>
          <cell r="C2017" t="str">
            <v>India</v>
          </cell>
          <cell r="D2017" t="str">
            <v>Mangalore</v>
          </cell>
          <cell r="E2017" t="str">
            <v>Spindrift,5th Floor, Bharath Mall, Lalbagh, Mangalore</v>
          </cell>
          <cell r="F2017" t="str">
            <v>Lalbagh</v>
          </cell>
          <cell r="G2017" t="str">
            <v>Lalbagh, Mangalore</v>
          </cell>
          <cell r="H2017">
            <v>0</v>
          </cell>
          <cell r="I2017">
            <v>0</v>
          </cell>
          <cell r="J2017" t="str">
            <v>North Indian, Italian, Finger Food</v>
          </cell>
          <cell r="K2017">
            <v>700</v>
          </cell>
          <cell r="L2017" t="str">
            <v>Indian Rupees(Rs.)</v>
          </cell>
          <cell r="M2017" t="str">
            <v>No</v>
          </cell>
          <cell r="N2017" t="str">
            <v>No</v>
          </cell>
          <cell r="O2017">
            <v>2</v>
          </cell>
          <cell r="P2017">
            <v>3.9</v>
          </cell>
          <cell r="Q2017" t="str">
            <v>Good</v>
          </cell>
          <cell r="R2017">
            <v>156</v>
          </cell>
        </row>
        <row r="2018">
          <cell r="A2018">
            <v>3100017</v>
          </cell>
          <cell r="C2018" t="str">
            <v>India</v>
          </cell>
          <cell r="D2018" t="str">
            <v>Mangalore</v>
          </cell>
          <cell r="E2018" t="str">
            <v>Sagar Ratna,Hotel Ocean Pearl, KS Rao Road, Near PVS Circle, Kodailbail, Mangalore</v>
          </cell>
          <cell r="F2018" t="str">
            <v>The Ocean Pearl, Kodailbail</v>
          </cell>
          <cell r="G2018" t="str">
            <v>The Ocean Pearl, Kodailbail, Mangalore</v>
          </cell>
          <cell r="H2018">
            <v>74.840483329999998</v>
          </cell>
          <cell r="I2018">
            <v>12.87505833</v>
          </cell>
          <cell r="J2018" t="str">
            <v>South Indian, North Indian, Chinese</v>
          </cell>
          <cell r="K2018">
            <v>500</v>
          </cell>
          <cell r="L2018" t="str">
            <v>Indian Rupees(Rs.)</v>
          </cell>
          <cell r="M2018" t="str">
            <v>No</v>
          </cell>
          <cell r="N2018" t="str">
            <v>No</v>
          </cell>
          <cell r="O2018">
            <v>2</v>
          </cell>
          <cell r="P2018">
            <v>3.7</v>
          </cell>
          <cell r="Q2018" t="str">
            <v>Good</v>
          </cell>
          <cell r="R2018">
            <v>175</v>
          </cell>
        </row>
        <row r="2019">
          <cell r="A2019">
            <v>18424018</v>
          </cell>
          <cell r="C2019" t="str">
            <v>India</v>
          </cell>
          <cell r="D2019" t="str">
            <v>Mohali</v>
          </cell>
          <cell r="E2019" t="str">
            <v>The Shooters Cafe,SCO 654,Himalaya Marg Road, Sector 70, Mohali, Chandigarh</v>
          </cell>
          <cell r="F2019" t="str">
            <v>Sector 70</v>
          </cell>
          <cell r="G2019" t="str">
            <v>Sector 70, Mohali</v>
          </cell>
          <cell r="H2019">
            <v>76.718788799999999</v>
          </cell>
          <cell r="I2019">
            <v>30.695550600000001</v>
          </cell>
          <cell r="J2019" t="str">
            <v>Continental, North Indian</v>
          </cell>
          <cell r="K2019">
            <v>550</v>
          </cell>
          <cell r="L2019" t="str">
            <v>Indian Rupees(Rs.)</v>
          </cell>
          <cell r="M2019" t="str">
            <v>No</v>
          </cell>
          <cell r="N2019" t="str">
            <v>Yes</v>
          </cell>
          <cell r="O2019">
            <v>2</v>
          </cell>
          <cell r="P2019">
            <v>4.3</v>
          </cell>
          <cell r="Q2019" t="str">
            <v>Very Good</v>
          </cell>
          <cell r="R2019">
            <v>99</v>
          </cell>
        </row>
        <row r="2020">
          <cell r="A2020">
            <v>35217</v>
          </cell>
          <cell r="C2020" t="str">
            <v>India</v>
          </cell>
          <cell r="D2020" t="str">
            <v>Mumbai</v>
          </cell>
          <cell r="E2020" t="str">
            <v>Joey's Pizza,6 &amp; 7, Upvan Building, Near Indian Oil Colony, DN Nagar, Azad Nagar, Mumbai</v>
          </cell>
          <cell r="F2020" t="str">
            <v>Azad Nagar</v>
          </cell>
          <cell r="G2020" t="str">
            <v>Azad Nagar, Mumbai</v>
          </cell>
          <cell r="H2020">
            <v>72.829976000000002</v>
          </cell>
          <cell r="I2020">
            <v>19.126629999999999</v>
          </cell>
          <cell r="J2020" t="str">
            <v>Pizza</v>
          </cell>
          <cell r="K2020">
            <v>800</v>
          </cell>
          <cell r="L2020" t="str">
            <v>Indian Rupees(Rs.)</v>
          </cell>
          <cell r="M2020" t="str">
            <v>No</v>
          </cell>
          <cell r="N2020" t="str">
            <v>No</v>
          </cell>
          <cell r="O2020">
            <v>2</v>
          </cell>
          <cell r="P2020">
            <v>4</v>
          </cell>
          <cell r="Q2020" t="str">
            <v>Very Good</v>
          </cell>
          <cell r="R2020">
            <v>5145</v>
          </cell>
        </row>
        <row r="2021">
          <cell r="A2021">
            <v>18447068</v>
          </cell>
          <cell r="C2021" t="str">
            <v>India</v>
          </cell>
          <cell r="D2021" t="str">
            <v>Mumbai</v>
          </cell>
          <cell r="E2021" t="str">
            <v>Cafe Hydro,Esspee Tower, Rajendra Nagar, Dattapada Road, Borivali East, Mumbai</v>
          </cell>
          <cell r="F2021" t="str">
            <v>Borivali East</v>
          </cell>
          <cell r="G2021" t="str">
            <v>Borivali East, Mumbai</v>
          </cell>
          <cell r="H2021">
            <v>72.862381229999997</v>
          </cell>
          <cell r="I2021">
            <v>19.221314880000001</v>
          </cell>
          <cell r="J2021" t="str">
            <v>Asian</v>
          </cell>
          <cell r="K2021">
            <v>1000</v>
          </cell>
          <cell r="L2021" t="str">
            <v>Indian Rupees(Rs.)</v>
          </cell>
          <cell r="M2021" t="str">
            <v>No</v>
          </cell>
          <cell r="N2021" t="str">
            <v>No</v>
          </cell>
          <cell r="O2021">
            <v>3</v>
          </cell>
          <cell r="P2021">
            <v>4</v>
          </cell>
          <cell r="Q2021" t="str">
            <v>Very Good</v>
          </cell>
          <cell r="R2021">
            <v>156</v>
          </cell>
        </row>
        <row r="2022">
          <cell r="A2022">
            <v>18458563</v>
          </cell>
          <cell r="C2022" t="str">
            <v>India</v>
          </cell>
          <cell r="D2022" t="str">
            <v>Mumbai</v>
          </cell>
          <cell r="E2022" t="str">
            <v>The American Joint,The Ahcl Homes Tower, Chikuwadi New Link Road, Borivali West, Mumbai</v>
          </cell>
          <cell r="F2022" t="str">
            <v>Borivali West</v>
          </cell>
          <cell r="G2022" t="str">
            <v>Borivali West, Mumbai</v>
          </cell>
          <cell r="H2022">
            <v>72.841347299999995</v>
          </cell>
          <cell r="I2022">
            <v>19.223839900000002</v>
          </cell>
          <cell r="J2022" t="str">
            <v>Healthy Food, American, Burger, Salad</v>
          </cell>
          <cell r="K2022">
            <v>850</v>
          </cell>
          <cell r="L2022" t="str">
            <v>Indian Rupees(Rs.)</v>
          </cell>
          <cell r="M2022" t="str">
            <v>Yes</v>
          </cell>
          <cell r="N2022" t="str">
            <v>No</v>
          </cell>
          <cell r="O2022">
            <v>2</v>
          </cell>
          <cell r="P2022">
            <v>3.4</v>
          </cell>
          <cell r="Q2022" t="str">
            <v>Average</v>
          </cell>
          <cell r="R2022">
            <v>170</v>
          </cell>
        </row>
        <row r="2023">
          <cell r="A2023">
            <v>18075122</v>
          </cell>
          <cell r="C2023" t="str">
            <v>India</v>
          </cell>
          <cell r="D2023" t="str">
            <v>Mumbai</v>
          </cell>
          <cell r="E2023" t="str">
            <v>The Fusion Kitchen,Shop 1, Opposite Veda Building, Near Bhavdevi Garage, Holy Cross Road, IC colony, Borivali West, Mumbai</v>
          </cell>
          <cell r="F2023" t="str">
            <v>Borivali West</v>
          </cell>
          <cell r="G2023" t="str">
            <v>Borivali West, Mumbai</v>
          </cell>
          <cell r="H2023">
            <v>72.848922999999999</v>
          </cell>
          <cell r="I2023">
            <v>19.254567000000002</v>
          </cell>
          <cell r="J2023" t="str">
            <v>North Indian, Italian, Chinese, Mexican</v>
          </cell>
          <cell r="K2023">
            <v>1000</v>
          </cell>
          <cell r="L2023" t="str">
            <v>Indian Rupees(Rs.)</v>
          </cell>
          <cell r="M2023" t="str">
            <v>Yes</v>
          </cell>
          <cell r="N2023" t="str">
            <v>Yes</v>
          </cell>
          <cell r="O2023">
            <v>3</v>
          </cell>
          <cell r="P2023">
            <v>4.7</v>
          </cell>
          <cell r="Q2023" t="str">
            <v>Excellent</v>
          </cell>
          <cell r="R2023">
            <v>2083</v>
          </cell>
        </row>
        <row r="2024">
          <cell r="A2024">
            <v>18233317</v>
          </cell>
          <cell r="C2024" t="str">
            <v>India</v>
          </cell>
          <cell r="D2024" t="str">
            <v>Mumbai</v>
          </cell>
          <cell r="E2024" t="str">
            <v>145 Kala Ghoda,145, Kala Ghoda, Fort, Mumbai</v>
          </cell>
          <cell r="F2024" t="str">
            <v>Fort</v>
          </cell>
          <cell r="G2024" t="str">
            <v>Fort, Mumbai</v>
          </cell>
          <cell r="H2024">
            <v>72.832584569999995</v>
          </cell>
          <cell r="I2024">
            <v>18.927583989999999</v>
          </cell>
          <cell r="J2024" t="str">
            <v>Fast Food, Beverages, Desserts</v>
          </cell>
          <cell r="K2024">
            <v>1500</v>
          </cell>
          <cell r="L2024" t="str">
            <v>Indian Rupees(Rs.)</v>
          </cell>
          <cell r="M2024" t="str">
            <v>No</v>
          </cell>
          <cell r="N2024" t="str">
            <v>No</v>
          </cell>
          <cell r="O2024">
            <v>3</v>
          </cell>
          <cell r="P2024">
            <v>4.2</v>
          </cell>
          <cell r="Q2024" t="str">
            <v>Very Good</v>
          </cell>
          <cell r="R2024">
            <v>1606</v>
          </cell>
        </row>
        <row r="2025">
          <cell r="A2025">
            <v>18237753</v>
          </cell>
          <cell r="C2025" t="str">
            <v>India</v>
          </cell>
          <cell r="D2025" t="str">
            <v>Mumbai</v>
          </cell>
          <cell r="E2025" t="str">
            <v>Tea Villa Cafe,31, Opposite Globus, Hill Road, Bandra West</v>
          </cell>
          <cell r="F2025" t="str">
            <v>Hill Road, Bandra West</v>
          </cell>
          <cell r="G2025" t="str">
            <v>Hill Road, Bandra West, Mumbai</v>
          </cell>
          <cell r="H2025">
            <v>72.833984009999995</v>
          </cell>
          <cell r="I2025">
            <v>19.05583064</v>
          </cell>
          <cell r="J2025" t="str">
            <v>Cafe, Italian, Desserts, Fast Food, Chinese, Tea</v>
          </cell>
          <cell r="K2025">
            <v>1000</v>
          </cell>
          <cell r="L2025" t="str">
            <v>Indian Rupees(Rs.)</v>
          </cell>
          <cell r="M2025" t="str">
            <v>Yes</v>
          </cell>
          <cell r="N2025" t="str">
            <v>Yes</v>
          </cell>
          <cell r="O2025">
            <v>3</v>
          </cell>
          <cell r="P2025">
            <v>4.0999999999999996</v>
          </cell>
          <cell r="Q2025" t="str">
            <v>Very Good</v>
          </cell>
          <cell r="R2025">
            <v>2040</v>
          </cell>
        </row>
        <row r="2026">
          <cell r="A2026">
            <v>18388642</v>
          </cell>
          <cell r="C2026" t="str">
            <v>India</v>
          </cell>
          <cell r="D2026" t="str">
            <v>Mumbai</v>
          </cell>
          <cell r="E2026" t="str">
            <v>Grandmama's Cafe,Hotel Royal Garden, Ground Floor, Juhu Tara Road, Juhu, Mumbai</v>
          </cell>
          <cell r="F2026" t="str">
            <v>Juhu</v>
          </cell>
          <cell r="G2026" t="str">
            <v>Juhu, Mumbai</v>
          </cell>
          <cell r="H2026">
            <v>72.827807550000003</v>
          </cell>
          <cell r="I2026">
            <v>19.091457519999999</v>
          </cell>
          <cell r="J2026" t="str">
            <v>Continental, Italian</v>
          </cell>
          <cell r="K2026">
            <v>1100</v>
          </cell>
          <cell r="L2026" t="str">
            <v>Indian Rupees(Rs.)</v>
          </cell>
          <cell r="M2026" t="str">
            <v>No</v>
          </cell>
          <cell r="N2026" t="str">
            <v>No</v>
          </cell>
          <cell r="O2026">
            <v>3</v>
          </cell>
          <cell r="P2026">
            <v>3.8</v>
          </cell>
          <cell r="Q2026" t="str">
            <v>Good</v>
          </cell>
          <cell r="R2026">
            <v>617</v>
          </cell>
        </row>
        <row r="2027">
          <cell r="A2027">
            <v>18463285</v>
          </cell>
          <cell r="C2027" t="str">
            <v>India</v>
          </cell>
          <cell r="D2027" t="str">
            <v>Mumbai</v>
          </cell>
          <cell r="E2027" t="str">
            <v>Mumbai Vibe,Ganga Jamuna Block, 14th Road, Linking Road, Bandra West</v>
          </cell>
          <cell r="F2027" t="str">
            <v>Linking Road, Bandra West</v>
          </cell>
          <cell r="G2027" t="str">
            <v>Linking Road, Bandra West, Mumbai</v>
          </cell>
          <cell r="H2027">
            <v>72.832657990000001</v>
          </cell>
          <cell r="I2027">
            <v>19.065837510000001</v>
          </cell>
          <cell r="J2027" t="str">
            <v>Cafe, Continental, North Indian, Italian, Chinese, Bakery, Desserts, Finger Food</v>
          </cell>
          <cell r="K2027">
            <v>1000</v>
          </cell>
          <cell r="L2027" t="str">
            <v>Indian Rupees(Rs.)</v>
          </cell>
          <cell r="M2027" t="str">
            <v>Yes</v>
          </cell>
          <cell r="N2027" t="str">
            <v>No</v>
          </cell>
          <cell r="O2027">
            <v>3</v>
          </cell>
          <cell r="P2027">
            <v>3.8</v>
          </cell>
          <cell r="Q2027" t="str">
            <v>Good</v>
          </cell>
          <cell r="R2027">
            <v>146</v>
          </cell>
        </row>
        <row r="2028">
          <cell r="A2028">
            <v>16527711</v>
          </cell>
          <cell r="C2028" t="str">
            <v>India</v>
          </cell>
          <cell r="D2028" t="str">
            <v>Mumbai</v>
          </cell>
          <cell r="E2028" t="str">
            <v>The Rolling Pin,12, Janta Industrial Estate, Senapat Bapat Road, Lower Parel, Mumbai</v>
          </cell>
          <cell r="F2028" t="str">
            <v>Lower Parel</v>
          </cell>
          <cell r="G2028" t="str">
            <v>Lower Parel, Mumbai</v>
          </cell>
          <cell r="H2028">
            <v>72.825202790000006</v>
          </cell>
          <cell r="I2028">
            <v>18.99404899</v>
          </cell>
          <cell r="J2028" t="str">
            <v>Bakery, Desserts, Cafe</v>
          </cell>
          <cell r="K2028">
            <v>700</v>
          </cell>
          <cell r="L2028" t="str">
            <v>Indian Rupees(Rs.)</v>
          </cell>
          <cell r="M2028" t="str">
            <v>No</v>
          </cell>
          <cell r="N2028" t="str">
            <v>Yes</v>
          </cell>
          <cell r="O2028">
            <v>2</v>
          </cell>
          <cell r="P2028">
            <v>3.9</v>
          </cell>
          <cell r="Q2028" t="str">
            <v>Good</v>
          </cell>
          <cell r="R2028">
            <v>2076</v>
          </cell>
        </row>
        <row r="2029">
          <cell r="A2029">
            <v>18313566</v>
          </cell>
          <cell r="C2029" t="str">
            <v>India</v>
          </cell>
          <cell r="D2029" t="str">
            <v>Mumbai</v>
          </cell>
          <cell r="E2029" t="str">
            <v>Farzi Cafe,Kamala Mills, Near Radio Mirchi Office, Lower Parel, Mumbai</v>
          </cell>
          <cell r="F2029" t="str">
            <v>Lower Parel</v>
          </cell>
          <cell r="G2029" t="str">
            <v>Lower Parel, Mumbai</v>
          </cell>
          <cell r="H2029">
            <v>72.827649969999996</v>
          </cell>
          <cell r="I2029">
            <v>19.003517200000001</v>
          </cell>
          <cell r="J2029" t="str">
            <v>Modern Indian</v>
          </cell>
          <cell r="K2029">
            <v>1500</v>
          </cell>
          <cell r="L2029" t="str">
            <v>Indian Rupees(Rs.)</v>
          </cell>
          <cell r="M2029" t="str">
            <v>No</v>
          </cell>
          <cell r="N2029" t="str">
            <v>No</v>
          </cell>
          <cell r="O2029">
            <v>3</v>
          </cell>
          <cell r="P2029">
            <v>4.3</v>
          </cell>
          <cell r="Q2029" t="str">
            <v>Very Good</v>
          </cell>
          <cell r="R2029">
            <v>1240</v>
          </cell>
        </row>
        <row r="2030">
          <cell r="A2030">
            <v>49003</v>
          </cell>
          <cell r="C2030" t="str">
            <v>India</v>
          </cell>
          <cell r="D2030" t="str">
            <v>Mumbai</v>
          </cell>
          <cell r="E2030" t="str">
            <v>SpiceKlub,8A, Janta Industrial Estate, Opposite Phoenix Mills, Senapati Bapat Road, Lower Parel, Mumbai</v>
          </cell>
          <cell r="F2030" t="str">
            <v>Lower Parel</v>
          </cell>
          <cell r="G2030" t="str">
            <v>Lower Parel, Mumbai</v>
          </cell>
          <cell r="H2030">
            <v>72.825552819999999</v>
          </cell>
          <cell r="I2030">
            <v>18.994236669999999</v>
          </cell>
          <cell r="J2030" t="str">
            <v>North Indian</v>
          </cell>
          <cell r="K2030">
            <v>1500</v>
          </cell>
          <cell r="L2030" t="str">
            <v>Indian Rupees(Rs.)</v>
          </cell>
          <cell r="M2030" t="str">
            <v>No</v>
          </cell>
          <cell r="N2030" t="str">
            <v>Yes</v>
          </cell>
          <cell r="O2030">
            <v>3</v>
          </cell>
          <cell r="P2030">
            <v>4.2</v>
          </cell>
          <cell r="Q2030" t="str">
            <v>Very Good</v>
          </cell>
          <cell r="R2030">
            <v>3370</v>
          </cell>
        </row>
        <row r="2031">
          <cell r="A2031">
            <v>18441580</v>
          </cell>
          <cell r="C2031" t="str">
            <v>India</v>
          </cell>
          <cell r="D2031" t="str">
            <v>Mumbai</v>
          </cell>
          <cell r="E2031" t="str">
            <v>Tea Villa Cafe,Shop 1&amp; 2, Y-Building, Flower Valley, Opposite Viviana Mall,Eastern Express Highway, Majiwada, Thane West</v>
          </cell>
          <cell r="F2031" t="str">
            <v>Majiwada, Thane West</v>
          </cell>
          <cell r="G2031" t="str">
            <v>Majiwada, Thane West, Mumbai</v>
          </cell>
          <cell r="H2031">
            <v>72.972281050000007</v>
          </cell>
          <cell r="I2031">
            <v>19.20722241</v>
          </cell>
          <cell r="J2031" t="str">
            <v>Cafe, Italian, Desserts, Fast Food, Chinese, Tea</v>
          </cell>
          <cell r="K2031">
            <v>1000</v>
          </cell>
          <cell r="L2031" t="str">
            <v>Indian Rupees(Rs.)</v>
          </cell>
          <cell r="M2031" t="str">
            <v>Yes</v>
          </cell>
          <cell r="N2031" t="str">
            <v>No</v>
          </cell>
          <cell r="O2031">
            <v>3</v>
          </cell>
          <cell r="P2031">
            <v>3.9</v>
          </cell>
          <cell r="Q2031" t="str">
            <v>Good</v>
          </cell>
          <cell r="R2031">
            <v>317</v>
          </cell>
        </row>
        <row r="2032">
          <cell r="A2032">
            <v>34757</v>
          </cell>
          <cell r="C2032" t="str">
            <v>India</v>
          </cell>
          <cell r="D2032" t="str">
            <v>Mumbai</v>
          </cell>
          <cell r="E2032" t="str">
            <v>Joey's Pizza,Shop 1, Plot D, Samruddhi Complex, Chincholi Bunder Road, Mindspace, Malad West, Mumbai</v>
          </cell>
          <cell r="F2032" t="str">
            <v>Malad West</v>
          </cell>
          <cell r="G2032" t="str">
            <v>Malad West, Mumbai</v>
          </cell>
          <cell r="H2032">
            <v>72.834715000000003</v>
          </cell>
          <cell r="I2032">
            <v>19.178321</v>
          </cell>
          <cell r="J2032" t="str">
            <v>Pizza</v>
          </cell>
          <cell r="K2032">
            <v>800</v>
          </cell>
          <cell r="L2032" t="str">
            <v>Indian Rupees(Rs.)</v>
          </cell>
          <cell r="M2032" t="str">
            <v>No</v>
          </cell>
          <cell r="N2032" t="str">
            <v>Yes</v>
          </cell>
          <cell r="O2032">
            <v>2</v>
          </cell>
          <cell r="P2032">
            <v>4.5</v>
          </cell>
          <cell r="Q2032" t="str">
            <v>Excellent</v>
          </cell>
          <cell r="R2032">
            <v>2662</v>
          </cell>
        </row>
        <row r="2033">
          <cell r="A2033">
            <v>18408295</v>
          </cell>
          <cell r="C2033" t="str">
            <v>India</v>
          </cell>
          <cell r="D2033" t="str">
            <v>Mumbai</v>
          </cell>
          <cell r="E2033" t="str">
            <v>Stacks And Racks,Shop 1, Ganga Nivas, Opposite Toyota Showroom, Link Road, Malad West, Mumbai</v>
          </cell>
          <cell r="F2033" t="str">
            <v>Malad West</v>
          </cell>
          <cell r="G2033" t="str">
            <v>Malad West, Mumbai</v>
          </cell>
          <cell r="H2033">
            <v>72.836191490000004</v>
          </cell>
          <cell r="I2033">
            <v>19.18129965</v>
          </cell>
          <cell r="J2033" t="str">
            <v>American, Burger, Fast Food</v>
          </cell>
          <cell r="K2033">
            <v>500</v>
          </cell>
          <cell r="L2033" t="str">
            <v>Indian Rupees(Rs.)</v>
          </cell>
          <cell r="M2033" t="str">
            <v>No</v>
          </cell>
          <cell r="N2033" t="str">
            <v>No</v>
          </cell>
          <cell r="O2033">
            <v>2</v>
          </cell>
          <cell r="P2033">
            <v>4.5999999999999996</v>
          </cell>
          <cell r="Q2033" t="str">
            <v>Excellent</v>
          </cell>
          <cell r="R2033">
            <v>413</v>
          </cell>
        </row>
        <row r="2034">
          <cell r="A2034">
            <v>18216876</v>
          </cell>
          <cell r="C2034" t="str">
            <v>India</v>
          </cell>
          <cell r="D2034" t="str">
            <v>Mumbai</v>
          </cell>
          <cell r="E2034" t="str">
            <v>The English Department Bar &amp; Diner,Malad link Road, Near Inorbit Mall Junction, Malad West, Mumbai</v>
          </cell>
          <cell r="F2034" t="str">
            <v>Malad West</v>
          </cell>
          <cell r="G2034" t="str">
            <v>Malad West, Mumbai</v>
          </cell>
          <cell r="H2034">
            <v>72.836720869999994</v>
          </cell>
          <cell r="I2034">
            <v>19.176268690000001</v>
          </cell>
          <cell r="J2034" t="str">
            <v>Italian, Continental, Mexican, Japanese, American, British</v>
          </cell>
          <cell r="K2034">
            <v>1500</v>
          </cell>
          <cell r="L2034" t="str">
            <v>Indian Rupees(Rs.)</v>
          </cell>
          <cell r="M2034" t="str">
            <v>Yes</v>
          </cell>
          <cell r="N2034" t="str">
            <v>No</v>
          </cell>
          <cell r="O2034">
            <v>3</v>
          </cell>
          <cell r="P2034">
            <v>3.9</v>
          </cell>
          <cell r="Q2034" t="str">
            <v>Good</v>
          </cell>
          <cell r="R2034">
            <v>885</v>
          </cell>
        </row>
        <row r="2035">
          <cell r="A2035">
            <v>17806994</v>
          </cell>
          <cell r="C2035" t="str">
            <v>India</v>
          </cell>
          <cell r="D2035" t="str">
            <v>Mumbai</v>
          </cell>
          <cell r="E2035" t="str">
            <v>Mirchi And Mime,Transocean House, Lake Boulevard, Hiranandani Business Park, Powai, Mumbai</v>
          </cell>
          <cell r="F2035" t="str">
            <v>Powai</v>
          </cell>
          <cell r="G2035" t="str">
            <v>Powai, Mumbai</v>
          </cell>
          <cell r="H2035">
            <v>72.907385340000005</v>
          </cell>
          <cell r="I2035">
            <v>19.120082679999999</v>
          </cell>
          <cell r="J2035" t="str">
            <v>North Indian, South Indian, Mughlai</v>
          </cell>
          <cell r="K2035">
            <v>1500</v>
          </cell>
          <cell r="L2035" t="str">
            <v>Indian Rupees(Rs.)</v>
          </cell>
          <cell r="M2035" t="str">
            <v>No</v>
          </cell>
          <cell r="N2035" t="str">
            <v>No</v>
          </cell>
          <cell r="O2035">
            <v>3</v>
          </cell>
          <cell r="P2035">
            <v>4.9000000000000004</v>
          </cell>
          <cell r="Q2035" t="str">
            <v>Excellent</v>
          </cell>
          <cell r="R2035">
            <v>3244</v>
          </cell>
        </row>
        <row r="2036">
          <cell r="A2036">
            <v>18435740</v>
          </cell>
          <cell r="C2036" t="str">
            <v>India</v>
          </cell>
          <cell r="D2036" t="str">
            <v>Mumbai</v>
          </cell>
          <cell r="E2036" t="str">
            <v>38 Degree East,Panchkutir, Pawarwardi, Adhishankracharya Marg, Opposite Powai Lake, JVLR,Powai, Mumbai</v>
          </cell>
          <cell r="F2036" t="str">
            <v>Powai</v>
          </cell>
          <cell r="G2036" t="str">
            <v>Powai, Mumbai</v>
          </cell>
          <cell r="H2036">
            <v>72.908492640000006</v>
          </cell>
          <cell r="I2036">
            <v>19.121998659999999</v>
          </cell>
          <cell r="J2036" t="str">
            <v>North Indian, Chinese, Thai</v>
          </cell>
          <cell r="K2036">
            <v>1000</v>
          </cell>
          <cell r="L2036" t="str">
            <v>Indian Rupees(Rs.)</v>
          </cell>
          <cell r="M2036" t="str">
            <v>Yes</v>
          </cell>
          <cell r="N2036" t="str">
            <v>No</v>
          </cell>
          <cell r="O2036">
            <v>3</v>
          </cell>
          <cell r="P2036">
            <v>3.8</v>
          </cell>
          <cell r="Q2036" t="str">
            <v>Good</v>
          </cell>
          <cell r="R2036">
            <v>181</v>
          </cell>
        </row>
        <row r="2037">
          <cell r="A2037">
            <v>18318116</v>
          </cell>
          <cell r="C2037" t="str">
            <v>India</v>
          </cell>
          <cell r="D2037" t="str">
            <v>Mumbai</v>
          </cell>
          <cell r="E2037" t="str">
            <v>R' ADDA,Ramee Guestline Hotel, 462, A B Nair Road, Juhu, Mumbai</v>
          </cell>
          <cell r="F2037" t="str">
            <v>Ramee Guestline Hotel, Juhu</v>
          </cell>
          <cell r="G2037" t="str">
            <v>Ramee Guestline Hotel, Juhu, Mumbai</v>
          </cell>
          <cell r="H2037">
            <v>72.825451000000001</v>
          </cell>
          <cell r="I2037">
            <v>19.109300000000001</v>
          </cell>
          <cell r="J2037" t="str">
            <v>Street Food, Burger, Desserts, Italian, Pizza, North Indian, European, Finger Food</v>
          </cell>
          <cell r="K2037">
            <v>1200</v>
          </cell>
          <cell r="L2037" t="str">
            <v>Indian Rupees(Rs.)</v>
          </cell>
          <cell r="M2037" t="str">
            <v>No</v>
          </cell>
          <cell r="N2037" t="str">
            <v>No</v>
          </cell>
          <cell r="O2037">
            <v>3</v>
          </cell>
          <cell r="P2037">
            <v>4</v>
          </cell>
          <cell r="Q2037" t="str">
            <v>Very Good</v>
          </cell>
          <cell r="R2037">
            <v>536</v>
          </cell>
        </row>
        <row r="2038">
          <cell r="A2038">
            <v>18270976</v>
          </cell>
          <cell r="C2038" t="str">
            <v>India</v>
          </cell>
          <cell r="D2038" t="str">
            <v>Mumbai</v>
          </cell>
          <cell r="E2038" t="str">
            <v>Tea Villa Cafe,28, Aaram Nagar 1, Opposite Dariya Mahal, Versova, Andheri West</v>
          </cell>
          <cell r="F2038" t="str">
            <v>Versova, Andheri West</v>
          </cell>
          <cell r="G2038" t="str">
            <v>Versova, Andheri West, Mumbai</v>
          </cell>
          <cell r="H2038">
            <v>72.813073799999998</v>
          </cell>
          <cell r="I2038">
            <v>19.131140500000001</v>
          </cell>
          <cell r="J2038" t="str">
            <v>Cafe, Italian, Desserts, Fast Food, Chinese, Tea</v>
          </cell>
          <cell r="K2038">
            <v>1000</v>
          </cell>
          <cell r="L2038" t="str">
            <v>Indian Rupees(Rs.)</v>
          </cell>
          <cell r="M2038" t="str">
            <v>Yes</v>
          </cell>
          <cell r="N2038" t="str">
            <v>Yes</v>
          </cell>
          <cell r="O2038">
            <v>3</v>
          </cell>
          <cell r="P2038">
            <v>4.0999999999999996</v>
          </cell>
          <cell r="Q2038" t="str">
            <v>Very Good</v>
          </cell>
          <cell r="R2038">
            <v>1295</v>
          </cell>
        </row>
        <row r="2039">
          <cell r="A2039">
            <v>49486</v>
          </cell>
          <cell r="C2039" t="str">
            <v>India</v>
          </cell>
          <cell r="D2039" t="str">
            <v>Mumbai</v>
          </cell>
          <cell r="E2039" t="str">
            <v>Tea Villa Cafe,Pardhy House, Opposite Jain Temple, Junction of MG Road and Hanuman Road, Vile Parle East, Mumbai</v>
          </cell>
          <cell r="F2039" t="str">
            <v>Vile Parle East</v>
          </cell>
          <cell r="G2039" t="str">
            <v>Vile Parle East, Mumbai</v>
          </cell>
          <cell r="H2039">
            <v>72.846749000000003</v>
          </cell>
          <cell r="I2039">
            <v>19.103249000000002</v>
          </cell>
          <cell r="J2039" t="str">
            <v>Cafe, Italian, Desserts, Fast Food, Chinese, Tea</v>
          </cell>
          <cell r="K2039">
            <v>1000</v>
          </cell>
          <cell r="L2039" t="str">
            <v>Indian Rupees(Rs.)</v>
          </cell>
          <cell r="M2039" t="str">
            <v>Yes</v>
          </cell>
          <cell r="N2039" t="str">
            <v>Yes</v>
          </cell>
          <cell r="O2039">
            <v>3</v>
          </cell>
          <cell r="P2039">
            <v>3.6</v>
          </cell>
          <cell r="Q2039" t="str">
            <v>Good</v>
          </cell>
          <cell r="R2039">
            <v>1515</v>
          </cell>
        </row>
        <row r="2040">
          <cell r="A2040">
            <v>3600252</v>
          </cell>
          <cell r="C2040" t="str">
            <v>India</v>
          </cell>
          <cell r="D2040" t="str">
            <v>Mysore</v>
          </cell>
          <cell r="E2040" t="str">
            <v>Hotel RRR Mysore,Gandhi Square, Chamrajpura, Mysore</v>
          </cell>
          <cell r="F2040" t="str">
            <v>Chamrajpura</v>
          </cell>
          <cell r="G2040" t="str">
            <v>Chamrajpura, Mysore</v>
          </cell>
          <cell r="H2040">
            <v>76.654877780000007</v>
          </cell>
          <cell r="I2040">
            <v>12.31107222</v>
          </cell>
          <cell r="J2040" t="str">
            <v>Andhra</v>
          </cell>
          <cell r="K2040">
            <v>290</v>
          </cell>
          <cell r="L2040" t="str">
            <v>Indian Rupees(Rs.)</v>
          </cell>
          <cell r="M2040" t="str">
            <v>No</v>
          </cell>
          <cell r="N2040" t="str">
            <v>No</v>
          </cell>
          <cell r="O2040">
            <v>1</v>
          </cell>
          <cell r="P2040">
            <v>3.4</v>
          </cell>
          <cell r="Q2040" t="str">
            <v>Average</v>
          </cell>
          <cell r="R2040">
            <v>139</v>
          </cell>
        </row>
        <row r="2041">
          <cell r="A2041">
            <v>3600265</v>
          </cell>
          <cell r="C2041" t="str">
            <v>India</v>
          </cell>
          <cell r="D2041" t="str">
            <v>Mysore</v>
          </cell>
          <cell r="E2041" t="str">
            <v>Jalpaan Dining Saga,366, 2nd &amp; 3rd Floor, Near Ramaswamy Circle, Chamaraja Mohalla, Chamrajpura, Mysore</v>
          </cell>
          <cell r="F2041" t="str">
            <v>Chamrajpura</v>
          </cell>
          <cell r="G2041" t="str">
            <v>Chamrajpura, Mysore</v>
          </cell>
          <cell r="H2041">
            <v>76.643622219999997</v>
          </cell>
          <cell r="I2041">
            <v>12.30456944</v>
          </cell>
          <cell r="J2041" t="str">
            <v>North Indian, Chinese, Italian</v>
          </cell>
          <cell r="K2041">
            <v>900</v>
          </cell>
          <cell r="L2041" t="str">
            <v>Indian Rupees(Rs.)</v>
          </cell>
          <cell r="M2041" t="str">
            <v>No</v>
          </cell>
          <cell r="N2041" t="str">
            <v>No</v>
          </cell>
          <cell r="O2041">
            <v>3</v>
          </cell>
          <cell r="P2041">
            <v>3.7</v>
          </cell>
          <cell r="Q2041" t="str">
            <v>Good</v>
          </cell>
          <cell r="R2041">
            <v>172</v>
          </cell>
        </row>
        <row r="2042">
          <cell r="A2042">
            <v>3600375</v>
          </cell>
          <cell r="C2042" t="str">
            <v>India</v>
          </cell>
          <cell r="D2042" t="str">
            <v>Mysore</v>
          </cell>
          <cell r="E2042" t="str">
            <v>The Old House,451, Jhansi Rani Lakshmi Bai Road, Chamrajpura, Mysore</v>
          </cell>
          <cell r="F2042" t="str">
            <v>Chamrajpura</v>
          </cell>
          <cell r="G2042" t="str">
            <v>Chamrajpura, Mysore</v>
          </cell>
          <cell r="H2042">
            <v>76.642619999999994</v>
          </cell>
          <cell r="I2042">
            <v>12.299524</v>
          </cell>
          <cell r="J2042" t="str">
            <v>Italian</v>
          </cell>
          <cell r="K2042">
            <v>800</v>
          </cell>
          <cell r="L2042" t="str">
            <v>Indian Rupees(Rs.)</v>
          </cell>
          <cell r="M2042" t="str">
            <v>No</v>
          </cell>
          <cell r="N2042" t="str">
            <v>No</v>
          </cell>
          <cell r="O2042">
            <v>3</v>
          </cell>
          <cell r="P2042">
            <v>3.9</v>
          </cell>
          <cell r="Q2042" t="str">
            <v>Good</v>
          </cell>
          <cell r="R2042">
            <v>264</v>
          </cell>
        </row>
        <row r="2043">
          <cell r="A2043">
            <v>3600015</v>
          </cell>
          <cell r="C2043" t="str">
            <v>India</v>
          </cell>
          <cell r="D2043" t="str">
            <v>Mysore</v>
          </cell>
          <cell r="E2043" t="str">
            <v>Vinayaka Mylari,79, Nazarbad Main Road, Near Police Station, Doora, Mysore</v>
          </cell>
          <cell r="F2043" t="str">
            <v>Doora</v>
          </cell>
          <cell r="G2043" t="str">
            <v>Doora, Mysore</v>
          </cell>
          <cell r="H2043">
            <v>76.665808330000004</v>
          </cell>
          <cell r="I2043">
            <v>12.3085</v>
          </cell>
          <cell r="J2043" t="str">
            <v>South Indian</v>
          </cell>
          <cell r="K2043">
            <v>300</v>
          </cell>
          <cell r="L2043" t="str">
            <v>Indian Rupees(Rs.)</v>
          </cell>
          <cell r="M2043" t="str">
            <v>No</v>
          </cell>
          <cell r="N2043" t="str">
            <v>No</v>
          </cell>
          <cell r="O2043">
            <v>1</v>
          </cell>
          <cell r="P2043">
            <v>4.2</v>
          </cell>
          <cell r="Q2043" t="str">
            <v>Very Good</v>
          </cell>
          <cell r="R2043">
            <v>392</v>
          </cell>
        </row>
        <row r="2044">
          <cell r="A2044">
            <v>3600012</v>
          </cell>
          <cell r="C2044" t="str">
            <v>India</v>
          </cell>
          <cell r="D2044" t="str">
            <v>Mysore</v>
          </cell>
          <cell r="E2044" t="str">
            <v>Empire Restaurant,2820/1, 8th Cross, Kalidasa Road, Vani Vilas Mohalla, Gokulam, Mysore</v>
          </cell>
          <cell r="F2044" t="str">
            <v>Gokulam</v>
          </cell>
          <cell r="G2044" t="str">
            <v>Gokulam, Mysore</v>
          </cell>
          <cell r="H2044">
            <v>76.627961110000001</v>
          </cell>
          <cell r="I2044">
            <v>12.32397778</v>
          </cell>
          <cell r="J2044" t="str">
            <v>North Indian, Andhra, Mughlai</v>
          </cell>
          <cell r="K2044">
            <v>500</v>
          </cell>
          <cell r="L2044" t="str">
            <v>Indian Rupees(Rs.)</v>
          </cell>
          <cell r="M2044" t="str">
            <v>No</v>
          </cell>
          <cell r="N2044" t="str">
            <v>No</v>
          </cell>
          <cell r="O2044">
            <v>2</v>
          </cell>
          <cell r="P2044">
            <v>3.7</v>
          </cell>
          <cell r="Q2044" t="str">
            <v>Good</v>
          </cell>
          <cell r="R2044">
            <v>393</v>
          </cell>
        </row>
        <row r="2045">
          <cell r="A2045">
            <v>3600013</v>
          </cell>
          <cell r="C2045" t="str">
            <v>India</v>
          </cell>
          <cell r="D2045" t="str">
            <v>Mysore</v>
          </cell>
          <cell r="E2045" t="str">
            <v>Green Leaf,Opposite Reebok Showroom, Kalidasa Road, Vani Vilas Mohalla, Gokulam, Mysore</v>
          </cell>
          <cell r="F2045" t="str">
            <v>Gokulam</v>
          </cell>
          <cell r="G2045" t="str">
            <v>Gokulam, Mysore</v>
          </cell>
          <cell r="H2045">
            <v>76.626166670000003</v>
          </cell>
          <cell r="I2045">
            <v>12.32399444</v>
          </cell>
          <cell r="J2045" t="str">
            <v>North Indian, Chinese, South Indian</v>
          </cell>
          <cell r="K2045">
            <v>400</v>
          </cell>
          <cell r="L2045" t="str">
            <v>Indian Rupees(Rs.)</v>
          </cell>
          <cell r="M2045" t="str">
            <v>No</v>
          </cell>
          <cell r="N2045" t="str">
            <v>No</v>
          </cell>
          <cell r="O2045">
            <v>2</v>
          </cell>
          <cell r="P2045">
            <v>3.5</v>
          </cell>
          <cell r="Q2045" t="str">
            <v>Good</v>
          </cell>
          <cell r="R2045">
            <v>214</v>
          </cell>
        </row>
        <row r="2046">
          <cell r="A2046">
            <v>3600071</v>
          </cell>
          <cell r="C2046" t="str">
            <v>India</v>
          </cell>
          <cell r="D2046" t="str">
            <v>Mysore</v>
          </cell>
          <cell r="E2046" t="str">
            <v>Pakva Lounge,Livin Corner, Temple Road, Vani Vilas Mohalla, Gokulam, Mysore</v>
          </cell>
          <cell r="F2046" t="str">
            <v>Gokulam</v>
          </cell>
          <cell r="G2046" t="str">
            <v>Gokulam, Mysore</v>
          </cell>
          <cell r="H2046">
            <v>76.632277779999995</v>
          </cell>
          <cell r="I2046">
            <v>12.325461110000001</v>
          </cell>
          <cell r="J2046" t="str">
            <v>Italian, North Indian, South Indian</v>
          </cell>
          <cell r="K2046">
            <v>650</v>
          </cell>
          <cell r="L2046" t="str">
            <v>Indian Rupees(Rs.)</v>
          </cell>
          <cell r="M2046" t="str">
            <v>No</v>
          </cell>
          <cell r="N2046" t="str">
            <v>No</v>
          </cell>
          <cell r="O2046">
            <v>2</v>
          </cell>
          <cell r="P2046">
            <v>3.7</v>
          </cell>
          <cell r="Q2046" t="str">
            <v>Good</v>
          </cell>
          <cell r="R2046">
            <v>262</v>
          </cell>
        </row>
        <row r="2047">
          <cell r="A2047">
            <v>3600192</v>
          </cell>
          <cell r="C2047" t="str">
            <v>India</v>
          </cell>
          <cell r="D2047" t="str">
            <v>Mysore</v>
          </cell>
          <cell r="E2047" t="str">
            <v>Spring - Radisson Blu Plaza,Radisson Blu Plaza, 1, MG Road, Ittige Gudu, Mysore</v>
          </cell>
          <cell r="F2047" t="str">
            <v>Ittige Gudu</v>
          </cell>
          <cell r="G2047" t="str">
            <v>Ittige Gudu, Mysore</v>
          </cell>
          <cell r="H2047">
            <v>76.665169000000006</v>
          </cell>
          <cell r="I2047">
            <v>12.297954000000001</v>
          </cell>
          <cell r="J2047" t="str">
            <v>Continental, North Indian, South Indian</v>
          </cell>
          <cell r="K2047">
            <v>1700</v>
          </cell>
          <cell r="L2047" t="str">
            <v>Indian Rupees(Rs.)</v>
          </cell>
          <cell r="M2047" t="str">
            <v>No</v>
          </cell>
          <cell r="N2047" t="str">
            <v>No</v>
          </cell>
          <cell r="O2047">
            <v>4</v>
          </cell>
          <cell r="P2047">
            <v>3.8</v>
          </cell>
          <cell r="Q2047" t="str">
            <v>Good</v>
          </cell>
          <cell r="R2047">
            <v>162</v>
          </cell>
        </row>
        <row r="2048">
          <cell r="A2048">
            <v>3600119</v>
          </cell>
          <cell r="C2048" t="str">
            <v>India</v>
          </cell>
          <cell r="D2048" t="str">
            <v>Mysore</v>
          </cell>
          <cell r="E2048" t="str">
            <v>Big Chicken,2902/1, Temple Road, Opposite Post Office, Vani Vilas Mohalla, Jayalakhsmipuram, Mysore</v>
          </cell>
          <cell r="F2048" t="str">
            <v>Jayalakhsmipuram</v>
          </cell>
          <cell r="G2048" t="str">
            <v>Jayalakhsmipuram, Mysore</v>
          </cell>
          <cell r="H2048">
            <v>76.630583329999993</v>
          </cell>
          <cell r="I2048">
            <v>12.32319444</v>
          </cell>
          <cell r="J2048" t="str">
            <v>North Indian, Chinese</v>
          </cell>
          <cell r="K2048">
            <v>500</v>
          </cell>
          <cell r="L2048" t="str">
            <v>Indian Rupees(Rs.)</v>
          </cell>
          <cell r="M2048" t="str">
            <v>No</v>
          </cell>
          <cell r="N2048" t="str">
            <v>No</v>
          </cell>
          <cell r="O2048">
            <v>2</v>
          </cell>
          <cell r="P2048">
            <v>3.5</v>
          </cell>
          <cell r="Q2048" t="str">
            <v>Good</v>
          </cell>
          <cell r="R2048">
            <v>160</v>
          </cell>
        </row>
        <row r="2049">
          <cell r="A2049">
            <v>3600352</v>
          </cell>
          <cell r="C2049" t="str">
            <v>India</v>
          </cell>
          <cell r="D2049" t="str">
            <v>Mysore</v>
          </cell>
          <cell r="E2049" t="str">
            <v>Barbeque Nation,Ground Floor, BM Habitat Mall, Gokulam Main Road, Jayalakhsmipuram, Mysore</v>
          </cell>
          <cell r="F2049" t="str">
            <v>Jayalakhsmipuram</v>
          </cell>
          <cell r="G2049" t="str">
            <v>Jayalakhsmipuram, Mysore</v>
          </cell>
          <cell r="H2049">
            <v>76.621094439999993</v>
          </cell>
          <cell r="I2049">
            <v>12.321213889999999</v>
          </cell>
          <cell r="J2049" t="str">
            <v>North Indian, European, Mediterranean</v>
          </cell>
          <cell r="K2049">
            <v>1600</v>
          </cell>
          <cell r="L2049" t="str">
            <v>Indian Rupees(Rs.)</v>
          </cell>
          <cell r="M2049" t="str">
            <v>No</v>
          </cell>
          <cell r="N2049" t="str">
            <v>No</v>
          </cell>
          <cell r="O2049">
            <v>4</v>
          </cell>
          <cell r="P2049">
            <v>4</v>
          </cell>
          <cell r="Q2049" t="str">
            <v>Very Good</v>
          </cell>
          <cell r="R2049">
            <v>286</v>
          </cell>
        </row>
        <row r="2050">
          <cell r="A2050">
            <v>3600009</v>
          </cell>
          <cell r="C2050" t="str">
            <v>India</v>
          </cell>
          <cell r="D2050" t="str">
            <v>Mysore</v>
          </cell>
          <cell r="E2050" t="str">
            <v>Pizza Hut,Opposite Loyal World Super Market, Temple Road,  Vani Vilas Mohalla, Jayalakhsmipuram, Mysore</v>
          </cell>
          <cell r="F2050" t="str">
            <v>Jayalakhsmipuram</v>
          </cell>
          <cell r="G2050" t="str">
            <v>Jayalakhsmipuram, Mysore</v>
          </cell>
          <cell r="H2050">
            <v>76.630027780000006</v>
          </cell>
          <cell r="I2050">
            <v>12.323225000000001</v>
          </cell>
          <cell r="J2050" t="str">
            <v>Pizza, Italian</v>
          </cell>
          <cell r="K2050">
            <v>700</v>
          </cell>
          <cell r="L2050" t="str">
            <v>Indian Rupees(Rs.)</v>
          </cell>
          <cell r="M2050" t="str">
            <v>No</v>
          </cell>
          <cell r="N2050" t="str">
            <v>No</v>
          </cell>
          <cell r="O2050">
            <v>2</v>
          </cell>
          <cell r="P2050">
            <v>4</v>
          </cell>
          <cell r="Q2050" t="str">
            <v>Very Good</v>
          </cell>
          <cell r="R2050">
            <v>304</v>
          </cell>
        </row>
        <row r="2051">
          <cell r="A2051">
            <v>3600361</v>
          </cell>
          <cell r="C2051" t="str">
            <v>India</v>
          </cell>
          <cell r="D2051" t="str">
            <v>Mysore</v>
          </cell>
          <cell r="E2051" t="str">
            <v>Tandooriwala,26, 1st Stage, KHB, Nrupathunga Road, Kuvempunagar, Mysore</v>
          </cell>
          <cell r="F2051" t="str">
            <v>Kuvempunagar</v>
          </cell>
          <cell r="G2051" t="str">
            <v>Kuvempunagar, Mysore</v>
          </cell>
          <cell r="H2051">
            <v>76.625861110000002</v>
          </cell>
          <cell r="I2051">
            <v>12.28474722</v>
          </cell>
          <cell r="J2051" t="str">
            <v>North Indian</v>
          </cell>
          <cell r="K2051">
            <v>700</v>
          </cell>
          <cell r="L2051" t="str">
            <v>Indian Rupees(Rs.)</v>
          </cell>
          <cell r="M2051" t="str">
            <v>No</v>
          </cell>
          <cell r="N2051" t="str">
            <v>No</v>
          </cell>
          <cell r="O2051">
            <v>2</v>
          </cell>
          <cell r="P2051">
            <v>3.5</v>
          </cell>
          <cell r="Q2051" t="str">
            <v>Good</v>
          </cell>
          <cell r="R2051">
            <v>127</v>
          </cell>
        </row>
        <row r="2052">
          <cell r="A2052">
            <v>3600148</v>
          </cell>
          <cell r="C2052" t="str">
            <v>India</v>
          </cell>
          <cell r="D2052" t="str">
            <v>Mysore</v>
          </cell>
          <cell r="E2052" t="str">
            <v>Jungle The Restaurant,Pai Hotels, Bangalore Nilgiri Road, Opposite Suburban Bus Stand, Mysore, Doora, Mysore</v>
          </cell>
          <cell r="F2052" t="str">
            <v>Pai Hotels, Doora</v>
          </cell>
          <cell r="G2052" t="str">
            <v>Pai Hotels, Doora, Mysore</v>
          </cell>
          <cell r="H2052">
            <v>76.659263890000005</v>
          </cell>
          <cell r="I2052">
            <v>12.31097222</v>
          </cell>
          <cell r="J2052" t="str">
            <v>North Indian, Continental, Chinese</v>
          </cell>
          <cell r="K2052">
            <v>1000</v>
          </cell>
          <cell r="L2052" t="str">
            <v>Indian Rupees(Rs.)</v>
          </cell>
          <cell r="M2052" t="str">
            <v>No</v>
          </cell>
          <cell r="N2052" t="str">
            <v>No</v>
          </cell>
          <cell r="O2052">
            <v>3</v>
          </cell>
          <cell r="P2052">
            <v>3.7</v>
          </cell>
          <cell r="Q2052" t="str">
            <v>Good</v>
          </cell>
          <cell r="R2052">
            <v>132</v>
          </cell>
        </row>
        <row r="2053">
          <cell r="A2053">
            <v>3600436</v>
          </cell>
          <cell r="C2053" t="str">
            <v>India</v>
          </cell>
          <cell r="D2053" t="str">
            <v>Mysore</v>
          </cell>
          <cell r="E2053" t="str">
            <v>The Barge Restaurant,Plot 440A, Hebbal Industrial Area, Near Infosys Campus, Vijay Nagar, Mysore</v>
          </cell>
          <cell r="F2053" t="str">
            <v>Vijay Nagar</v>
          </cell>
          <cell r="G2053" t="str">
            <v>Vijay Nagar, Mysore</v>
          </cell>
          <cell r="H2053">
            <v>0</v>
          </cell>
          <cell r="I2053">
            <v>0</v>
          </cell>
          <cell r="J2053" t="str">
            <v>Continental, Chinese, North Indian</v>
          </cell>
          <cell r="K2053">
            <v>1500</v>
          </cell>
          <cell r="L2053" t="str">
            <v>Indian Rupees(Rs.)</v>
          </cell>
          <cell r="M2053" t="str">
            <v>No</v>
          </cell>
          <cell r="N2053" t="str">
            <v>No</v>
          </cell>
          <cell r="O2053">
            <v>4</v>
          </cell>
          <cell r="P2053">
            <v>3.3</v>
          </cell>
          <cell r="Q2053" t="str">
            <v>Average</v>
          </cell>
          <cell r="R2053">
            <v>11</v>
          </cell>
        </row>
        <row r="2054">
          <cell r="A2054">
            <v>3600008</v>
          </cell>
          <cell r="C2054" t="str">
            <v>India</v>
          </cell>
          <cell r="D2054" t="str">
            <v>Mysore</v>
          </cell>
          <cell r="E2054" t="str">
            <v>By The Way,Next to Bhartat Cancer Hospital, Opposite Infosys Circle Ring Road, Vijay Nagar, Mysore</v>
          </cell>
          <cell r="F2054" t="str">
            <v>Vijay Nagar</v>
          </cell>
          <cell r="G2054" t="str">
            <v>Vijay Nagar, Mysore</v>
          </cell>
          <cell r="H2054">
            <v>76.606650000000002</v>
          </cell>
          <cell r="I2054">
            <v>12.35205833</v>
          </cell>
          <cell r="J2054" t="str">
            <v>North Indian, Chinese, South Indian</v>
          </cell>
          <cell r="K2054">
            <v>650</v>
          </cell>
          <cell r="L2054" t="str">
            <v>Indian Rupees(Rs.)</v>
          </cell>
          <cell r="M2054" t="str">
            <v>No</v>
          </cell>
          <cell r="N2054" t="str">
            <v>No</v>
          </cell>
          <cell r="O2054">
            <v>2</v>
          </cell>
          <cell r="P2054">
            <v>3.6</v>
          </cell>
          <cell r="Q2054" t="str">
            <v>Good</v>
          </cell>
          <cell r="R2054">
            <v>190</v>
          </cell>
        </row>
        <row r="2055">
          <cell r="A2055">
            <v>3600354</v>
          </cell>
          <cell r="C2055" t="str">
            <v>India</v>
          </cell>
          <cell r="D2055" t="str">
            <v>Mysore</v>
          </cell>
          <cell r="E2055" t="str">
            <v>Cafe Cornucopia,22nd Cross, 14th Main, 3rd Stage, Block C, Vijay Nagar, Mysore</v>
          </cell>
          <cell r="F2055" t="str">
            <v>Vijay Nagar</v>
          </cell>
          <cell r="G2055" t="str">
            <v>Vijay Nagar, Mysore</v>
          </cell>
          <cell r="H2055">
            <v>76.603066670000004</v>
          </cell>
          <cell r="I2055">
            <v>12.316966669999999</v>
          </cell>
          <cell r="J2055" t="str">
            <v>Cafe, Continental, European, Beverages</v>
          </cell>
          <cell r="K2055">
            <v>700</v>
          </cell>
          <cell r="L2055" t="str">
            <v>Indian Rupees(Rs.)</v>
          </cell>
          <cell r="M2055" t="str">
            <v>No</v>
          </cell>
          <cell r="N2055" t="str">
            <v>No</v>
          </cell>
          <cell r="O2055">
            <v>2</v>
          </cell>
          <cell r="P2055">
            <v>3.6</v>
          </cell>
          <cell r="Q2055" t="str">
            <v>Good</v>
          </cell>
          <cell r="R2055">
            <v>140</v>
          </cell>
        </row>
        <row r="2056">
          <cell r="A2056">
            <v>3600285</v>
          </cell>
          <cell r="C2056" t="str">
            <v>India</v>
          </cell>
          <cell r="D2056" t="str">
            <v>Mysore</v>
          </cell>
          <cell r="E2056" t="str">
            <v>Mezzaluna,First Floor, Kuvempu Trust Building, Near Chandrakala Hospital, New Kalidasa Road, Vijayanagar, Vijay Nagar, Mysore</v>
          </cell>
          <cell r="F2056" t="str">
            <v>Vijay Nagar</v>
          </cell>
          <cell r="G2056" t="str">
            <v>Vijay Nagar, Mysore</v>
          </cell>
          <cell r="H2056">
            <v>76.619102780000006</v>
          </cell>
          <cell r="I2056">
            <v>12.32635556</v>
          </cell>
          <cell r="J2056" t="str">
            <v>Continental, South Indian</v>
          </cell>
          <cell r="K2056">
            <v>650</v>
          </cell>
          <cell r="L2056" t="str">
            <v>Indian Rupees(Rs.)</v>
          </cell>
          <cell r="M2056" t="str">
            <v>No</v>
          </cell>
          <cell r="N2056" t="str">
            <v>No</v>
          </cell>
          <cell r="O2056">
            <v>2</v>
          </cell>
          <cell r="P2056">
            <v>3.8</v>
          </cell>
          <cell r="Q2056" t="str">
            <v>Good</v>
          </cell>
          <cell r="R2056">
            <v>249</v>
          </cell>
        </row>
        <row r="2057">
          <cell r="A2057">
            <v>3600072</v>
          </cell>
          <cell r="C2057" t="str">
            <v>India</v>
          </cell>
          <cell r="D2057" t="str">
            <v>Mysore</v>
          </cell>
          <cell r="E2057" t="str">
            <v>Nanking,High Tension Double Road, Near Vidyavardhaka College,  2nd Stage, Vijay Nagar, Mysore</v>
          </cell>
          <cell r="F2057" t="str">
            <v>Vijay Nagar</v>
          </cell>
          <cell r="G2057" t="str">
            <v>Vijay Nagar, Mysore</v>
          </cell>
          <cell r="H2057">
            <v>76.617888890000003</v>
          </cell>
          <cell r="I2057">
            <v>12.337927779999999</v>
          </cell>
          <cell r="J2057" t="str">
            <v>Chinese, Thai</v>
          </cell>
          <cell r="K2057">
            <v>550</v>
          </cell>
          <cell r="L2057" t="str">
            <v>Indian Rupees(Rs.)</v>
          </cell>
          <cell r="M2057" t="str">
            <v>No</v>
          </cell>
          <cell r="N2057" t="str">
            <v>No</v>
          </cell>
          <cell r="O2057">
            <v>2</v>
          </cell>
          <cell r="P2057">
            <v>3.7</v>
          </cell>
          <cell r="Q2057" t="str">
            <v>Good</v>
          </cell>
          <cell r="R2057">
            <v>208</v>
          </cell>
        </row>
        <row r="2058">
          <cell r="A2058">
            <v>3600022</v>
          </cell>
          <cell r="C2058" t="str">
            <v>India</v>
          </cell>
          <cell r="D2058" t="str">
            <v>Mysore</v>
          </cell>
          <cell r="E2058" t="str">
            <v>Oyster Bay,Kannada Parishath Road, 1st Stage, Vijay Nagar, Mysore</v>
          </cell>
          <cell r="F2058" t="str">
            <v>Vijay Nagar</v>
          </cell>
          <cell r="G2058" t="str">
            <v>Vijay Nagar, Mysore</v>
          </cell>
          <cell r="H2058">
            <v>76.618202780000004</v>
          </cell>
          <cell r="I2058">
            <v>12.33402222</v>
          </cell>
          <cell r="J2058" t="str">
            <v>North Indian, Asian, Continental</v>
          </cell>
          <cell r="K2058">
            <v>1000</v>
          </cell>
          <cell r="L2058" t="str">
            <v>Indian Rupees(Rs.)</v>
          </cell>
          <cell r="M2058" t="str">
            <v>No</v>
          </cell>
          <cell r="N2058" t="str">
            <v>No</v>
          </cell>
          <cell r="O2058">
            <v>3</v>
          </cell>
          <cell r="P2058">
            <v>3.6</v>
          </cell>
          <cell r="Q2058" t="str">
            <v>Good</v>
          </cell>
          <cell r="R2058">
            <v>270</v>
          </cell>
        </row>
        <row r="2059">
          <cell r="A2059">
            <v>3600014</v>
          </cell>
          <cell r="C2059" t="str">
            <v>India</v>
          </cell>
          <cell r="D2059" t="str">
            <v>Mysore</v>
          </cell>
          <cell r="E2059" t="str">
            <v>Purple Haze,129-131, High Tension Double Road, Mahadeswara Badavane, 2nd Stage, Vijay Nagar, Mysore</v>
          </cell>
          <cell r="F2059" t="str">
            <v>Vijay Nagar</v>
          </cell>
          <cell r="G2059" t="str">
            <v>Vijay Nagar, Mysore</v>
          </cell>
          <cell r="H2059">
            <v>76.616791669999998</v>
          </cell>
          <cell r="I2059">
            <v>12.337977779999999</v>
          </cell>
          <cell r="J2059" t="str">
            <v>Finger Food</v>
          </cell>
          <cell r="K2059">
            <v>1200</v>
          </cell>
          <cell r="L2059" t="str">
            <v>Indian Rupees(Rs.)</v>
          </cell>
          <cell r="M2059" t="str">
            <v>No</v>
          </cell>
          <cell r="N2059" t="str">
            <v>No</v>
          </cell>
          <cell r="O2059">
            <v>3</v>
          </cell>
          <cell r="P2059">
            <v>3.7</v>
          </cell>
          <cell r="Q2059" t="str">
            <v>Good</v>
          </cell>
          <cell r="R2059">
            <v>183</v>
          </cell>
        </row>
        <row r="2060">
          <cell r="A2060">
            <v>3301308</v>
          </cell>
          <cell r="C2060" t="str">
            <v>India</v>
          </cell>
          <cell r="D2060" t="str">
            <v>Nagpur</v>
          </cell>
          <cell r="E2060" t="str">
            <v>House of Caffeine,J 12, Besides Face &amp; Figure Gym, WHC Road, Laxmi Nagar, Nagpur</v>
          </cell>
          <cell r="F2060" t="str">
            <v>Bajaj Nagar</v>
          </cell>
          <cell r="G2060" t="str">
            <v>Bajaj Nagar, Nagpur</v>
          </cell>
          <cell r="H2060">
            <v>79.064284490000006</v>
          </cell>
          <cell r="I2060">
            <v>21.124202560000001</v>
          </cell>
          <cell r="J2060" t="str">
            <v>Fast Food</v>
          </cell>
          <cell r="K2060">
            <v>500</v>
          </cell>
          <cell r="L2060" t="str">
            <v>Indian Rupees(Rs.)</v>
          </cell>
          <cell r="M2060" t="str">
            <v>No</v>
          </cell>
          <cell r="N2060" t="str">
            <v>No</v>
          </cell>
          <cell r="O2060">
            <v>2</v>
          </cell>
          <cell r="P2060">
            <v>3.3</v>
          </cell>
          <cell r="Q2060" t="str">
            <v>Average</v>
          </cell>
          <cell r="R2060">
            <v>27</v>
          </cell>
        </row>
        <row r="2061">
          <cell r="A2061">
            <v>3300780</v>
          </cell>
          <cell r="C2061" t="str">
            <v>India</v>
          </cell>
          <cell r="D2061" t="str">
            <v>Nagpur</v>
          </cell>
          <cell r="E2061" t="str">
            <v>Hide Out The Street Cafe,4, Plot No 54, Raghukul  Building, Bajaj Nagar, Nagpur</v>
          </cell>
          <cell r="F2061" t="str">
            <v>Bajaj Nagar</v>
          </cell>
          <cell r="G2061" t="str">
            <v>Bajaj Nagar, Nagpur</v>
          </cell>
          <cell r="H2061">
            <v>79.060461669999995</v>
          </cell>
          <cell r="I2061">
            <v>21.129496939999999</v>
          </cell>
          <cell r="J2061" t="str">
            <v>Cafe</v>
          </cell>
          <cell r="K2061">
            <v>250</v>
          </cell>
          <cell r="L2061" t="str">
            <v>Indian Rupees(Rs.)</v>
          </cell>
          <cell r="M2061" t="str">
            <v>No</v>
          </cell>
          <cell r="N2061" t="str">
            <v>No</v>
          </cell>
          <cell r="O2061">
            <v>1</v>
          </cell>
          <cell r="P2061">
            <v>3.8</v>
          </cell>
          <cell r="Q2061" t="str">
            <v>Good</v>
          </cell>
          <cell r="R2061">
            <v>73</v>
          </cell>
        </row>
        <row r="2062">
          <cell r="A2062">
            <v>3301236</v>
          </cell>
          <cell r="C2062" t="str">
            <v>India</v>
          </cell>
          <cell r="D2062" t="str">
            <v>Nagpur</v>
          </cell>
          <cell r="E2062" t="str">
            <v>Tapri The Chai Books Cafe,75, Abhyankar Nagar, Near Bajaj Nagar, Nagpur</v>
          </cell>
          <cell r="F2062" t="str">
            <v>Bajaj Nagar</v>
          </cell>
          <cell r="G2062" t="str">
            <v>Bajaj Nagar, Nagpur</v>
          </cell>
          <cell r="H2062">
            <v>0</v>
          </cell>
          <cell r="I2062">
            <v>0</v>
          </cell>
          <cell r="J2062" t="str">
            <v>Continental, Fast Food, Tea</v>
          </cell>
          <cell r="K2062">
            <v>250</v>
          </cell>
          <cell r="L2062" t="str">
            <v>Indian Rupees(Rs.)</v>
          </cell>
          <cell r="M2062" t="str">
            <v>No</v>
          </cell>
          <cell r="N2062" t="str">
            <v>No</v>
          </cell>
          <cell r="O2062">
            <v>1</v>
          </cell>
          <cell r="P2062">
            <v>3.9</v>
          </cell>
          <cell r="Q2062" t="str">
            <v>Good</v>
          </cell>
          <cell r="R2062">
            <v>26</v>
          </cell>
        </row>
        <row r="2063">
          <cell r="A2063">
            <v>3300369</v>
          </cell>
          <cell r="C2063" t="str">
            <v>India</v>
          </cell>
          <cell r="D2063" t="str">
            <v>Nagpur</v>
          </cell>
          <cell r="E2063" t="str">
            <v>Eat Street Express,Shraddhanandpeth Square, Opposite A-Square Building, Abhyankar Road, Near, Bajaj Nagar, Nagpur</v>
          </cell>
          <cell r="F2063" t="str">
            <v>Bajaj Nagar</v>
          </cell>
          <cell r="G2063" t="str">
            <v>Bajaj Nagar, Nagpur</v>
          </cell>
          <cell r="H2063">
            <v>79.059224169999993</v>
          </cell>
          <cell r="I2063">
            <v>21.12499944</v>
          </cell>
          <cell r="J2063" t="str">
            <v>North Indian, Chinese</v>
          </cell>
          <cell r="K2063">
            <v>500</v>
          </cell>
          <cell r="L2063" t="str">
            <v>Indian Rupees(Rs.)</v>
          </cell>
          <cell r="M2063" t="str">
            <v>No</v>
          </cell>
          <cell r="N2063" t="str">
            <v>Yes</v>
          </cell>
          <cell r="O2063">
            <v>2</v>
          </cell>
          <cell r="P2063">
            <v>4</v>
          </cell>
          <cell r="Q2063" t="str">
            <v>Very Good</v>
          </cell>
          <cell r="R2063">
            <v>103</v>
          </cell>
        </row>
        <row r="2064">
          <cell r="A2064">
            <v>3301013</v>
          </cell>
          <cell r="C2064" t="str">
            <v>India</v>
          </cell>
          <cell r="D2064" t="str">
            <v>Nagpur</v>
          </cell>
          <cell r="E2064" t="str">
            <v>Zaikart,Plot-17, Sneha Gayatri Nagar, IT Park, Gayatri Nagar, Near Bajaj Nagar, Nagpur</v>
          </cell>
          <cell r="F2064" t="str">
            <v>Bajaj Nagar</v>
          </cell>
          <cell r="G2064" t="str">
            <v>Bajaj Nagar, Nagpur</v>
          </cell>
          <cell r="H2064">
            <v>79.047228320000002</v>
          </cell>
          <cell r="I2064">
            <v>21.118822919999999</v>
          </cell>
          <cell r="J2064" t="str">
            <v>North Indian, Mughlai</v>
          </cell>
          <cell r="K2064">
            <v>550</v>
          </cell>
          <cell r="L2064" t="str">
            <v>Indian Rupees(Rs.)</v>
          </cell>
          <cell r="M2064" t="str">
            <v>No</v>
          </cell>
          <cell r="N2064" t="str">
            <v>Yes</v>
          </cell>
          <cell r="O2064">
            <v>2</v>
          </cell>
          <cell r="P2064">
            <v>4.3</v>
          </cell>
          <cell r="Q2064" t="str">
            <v>Very Good</v>
          </cell>
          <cell r="R2064">
            <v>88</v>
          </cell>
        </row>
        <row r="2065">
          <cell r="A2065">
            <v>3300741</v>
          </cell>
          <cell r="C2065" t="str">
            <v>India</v>
          </cell>
          <cell r="D2065" t="str">
            <v>Nagpur</v>
          </cell>
          <cell r="E2065" t="str">
            <v>Cafe Zinea,56, Temple Road, Civil Lines, Nagpur</v>
          </cell>
          <cell r="F2065" t="str">
            <v>Civil Lines</v>
          </cell>
          <cell r="G2065" t="str">
            <v>Civil Lines, Nagpur</v>
          </cell>
          <cell r="H2065">
            <v>79.0679011</v>
          </cell>
          <cell r="I2065">
            <v>21.148162599999999</v>
          </cell>
          <cell r="J2065" t="str">
            <v>Cafe, Chinese, Fast Food, Italian</v>
          </cell>
          <cell r="K2065">
            <v>400</v>
          </cell>
          <cell r="L2065" t="str">
            <v>Indian Rupees(Rs.)</v>
          </cell>
          <cell r="M2065" t="str">
            <v>No</v>
          </cell>
          <cell r="N2065" t="str">
            <v>Yes</v>
          </cell>
          <cell r="O2065">
            <v>2</v>
          </cell>
          <cell r="P2065">
            <v>3.7</v>
          </cell>
          <cell r="Q2065" t="str">
            <v>Good</v>
          </cell>
          <cell r="R2065">
            <v>201</v>
          </cell>
        </row>
        <row r="2066">
          <cell r="A2066">
            <v>3300138</v>
          </cell>
          <cell r="C2066" t="str">
            <v>India</v>
          </cell>
          <cell r="D2066" t="str">
            <v>Nagpur</v>
          </cell>
          <cell r="E2066" t="str">
            <v>Checker's,23 to 25, VCA Complex, Civil Lines, Nagpur</v>
          </cell>
          <cell r="F2066" t="str">
            <v>Civil Lines</v>
          </cell>
          <cell r="G2066" t="str">
            <v>Civil Lines, Nagpur</v>
          </cell>
          <cell r="H2066">
            <v>79.07658678</v>
          </cell>
          <cell r="I2066">
            <v>21.15841584</v>
          </cell>
          <cell r="J2066" t="str">
            <v>Fast Food, Chinese</v>
          </cell>
          <cell r="K2066">
            <v>550</v>
          </cell>
          <cell r="L2066" t="str">
            <v>Indian Rupees(Rs.)</v>
          </cell>
          <cell r="M2066" t="str">
            <v>No</v>
          </cell>
          <cell r="N2066" t="str">
            <v>Yes</v>
          </cell>
          <cell r="O2066">
            <v>2</v>
          </cell>
          <cell r="P2066">
            <v>4</v>
          </cell>
          <cell r="Q2066" t="str">
            <v>Very Good</v>
          </cell>
          <cell r="R2066">
            <v>185</v>
          </cell>
        </row>
        <row r="2067">
          <cell r="A2067">
            <v>3300949</v>
          </cell>
          <cell r="C2067" t="str">
            <v>India</v>
          </cell>
          <cell r="D2067" t="str">
            <v>Nagpur</v>
          </cell>
          <cell r="E2067" t="str">
            <v>The B.A.W.A,Opposite VCA Stadium, Civil Lines, Nagpur</v>
          </cell>
          <cell r="F2067" t="str">
            <v>Civil Lines</v>
          </cell>
          <cell r="G2067" t="str">
            <v>Civil Lines, Nagpur</v>
          </cell>
          <cell r="H2067">
            <v>79.077304269999999</v>
          </cell>
          <cell r="I2067">
            <v>21.15619053</v>
          </cell>
          <cell r="J2067" t="str">
            <v>Cafe</v>
          </cell>
          <cell r="K2067">
            <v>600</v>
          </cell>
          <cell r="L2067" t="str">
            <v>Indian Rupees(Rs.)</v>
          </cell>
          <cell r="M2067" t="str">
            <v>No</v>
          </cell>
          <cell r="N2067" t="str">
            <v>Yes</v>
          </cell>
          <cell r="O2067">
            <v>2</v>
          </cell>
          <cell r="P2067">
            <v>4.2</v>
          </cell>
          <cell r="Q2067" t="str">
            <v>Very Good</v>
          </cell>
          <cell r="R2067">
            <v>164</v>
          </cell>
        </row>
        <row r="2068">
          <cell r="A2068">
            <v>3300065</v>
          </cell>
          <cell r="C2068" t="str">
            <v>India</v>
          </cell>
          <cell r="D2068" t="str">
            <v>Nagpur</v>
          </cell>
          <cell r="E2068" t="str">
            <v>FSB,B/9, Orange City Towers, Opposite Tilak Patrakar Bhavan, Dhantoli, Nagpur</v>
          </cell>
          <cell r="F2068" t="str">
            <v>Dhantoli</v>
          </cell>
          <cell r="G2068" t="str">
            <v>Dhantoli, Nagpur</v>
          </cell>
          <cell r="H2068">
            <v>79.08047698</v>
          </cell>
          <cell r="I2068">
            <v>21.138510310000001</v>
          </cell>
          <cell r="J2068" t="str">
            <v>Continental, North Indian, Thai, Chinese</v>
          </cell>
          <cell r="K2068">
            <v>1100</v>
          </cell>
          <cell r="L2068" t="str">
            <v>Indian Rupees(Rs.)</v>
          </cell>
          <cell r="M2068" t="str">
            <v>No</v>
          </cell>
          <cell r="N2068" t="str">
            <v>No</v>
          </cell>
          <cell r="O2068">
            <v>3</v>
          </cell>
          <cell r="P2068">
            <v>4.3</v>
          </cell>
          <cell r="Q2068" t="str">
            <v>Very Good</v>
          </cell>
          <cell r="R2068">
            <v>270</v>
          </cell>
        </row>
        <row r="2069">
          <cell r="A2069">
            <v>3300416</v>
          </cell>
          <cell r="C2069" t="str">
            <v>India</v>
          </cell>
          <cell r="D2069" t="str">
            <v>Nagpur</v>
          </cell>
          <cell r="E2069" t="str">
            <v>NESCAFíŠ Illusions,Oppsite Dharampeth High School, North Ambazari Road, Near ICICI Bank, Lad Apartment., Dharampeth, Nagpur</v>
          </cell>
          <cell r="F2069" t="str">
            <v>Dharampeth</v>
          </cell>
          <cell r="G2069" t="str">
            <v>Dharampeth, Nagpur</v>
          </cell>
          <cell r="H2069">
            <v>79.065137100000001</v>
          </cell>
          <cell r="I2069">
            <v>21.13685791</v>
          </cell>
          <cell r="J2069" t="str">
            <v>Cafe</v>
          </cell>
          <cell r="K2069">
            <v>350</v>
          </cell>
          <cell r="L2069" t="str">
            <v>Indian Rupees(Rs.)</v>
          </cell>
          <cell r="M2069" t="str">
            <v>No</v>
          </cell>
          <cell r="N2069" t="str">
            <v>No</v>
          </cell>
          <cell r="O2069">
            <v>2</v>
          </cell>
          <cell r="P2069">
            <v>3.9</v>
          </cell>
          <cell r="Q2069" t="str">
            <v>Good</v>
          </cell>
          <cell r="R2069">
            <v>140</v>
          </cell>
        </row>
        <row r="2070">
          <cell r="A2070">
            <v>3301169</v>
          </cell>
          <cell r="C2070" t="str">
            <v>India</v>
          </cell>
          <cell r="D2070" t="str">
            <v>Nagpur</v>
          </cell>
          <cell r="E2070" t="str">
            <v>Nineties,Opposite Traffice Park, Dharampeth, Nagpur</v>
          </cell>
          <cell r="F2070" t="str">
            <v>Dharampeth</v>
          </cell>
          <cell r="G2070" t="str">
            <v>Dharampeth, Nagpur</v>
          </cell>
          <cell r="H2070">
            <v>79.066520449999999</v>
          </cell>
          <cell r="I2070">
            <v>21.140839719999999</v>
          </cell>
          <cell r="J2070" t="str">
            <v>Cafe, Fast Food</v>
          </cell>
          <cell r="K2070">
            <v>250</v>
          </cell>
          <cell r="L2070" t="str">
            <v>Indian Rupees(Rs.)</v>
          </cell>
          <cell r="M2070" t="str">
            <v>No</v>
          </cell>
          <cell r="N2070" t="str">
            <v>Yes</v>
          </cell>
          <cell r="O2070">
            <v>1</v>
          </cell>
          <cell r="P2070">
            <v>3.9</v>
          </cell>
          <cell r="Q2070" t="str">
            <v>Good</v>
          </cell>
          <cell r="R2070">
            <v>19</v>
          </cell>
        </row>
        <row r="2071">
          <cell r="A2071">
            <v>3300061</v>
          </cell>
          <cell r="C2071" t="str">
            <v>India</v>
          </cell>
          <cell r="D2071" t="str">
            <v>Nagpur</v>
          </cell>
          <cell r="E2071" t="str">
            <v>Mocha,202, Cement Road, Shankar Nagar, Dharampeth, Nagpur</v>
          </cell>
          <cell r="F2071" t="str">
            <v>Dharampeth</v>
          </cell>
          <cell r="G2071" t="str">
            <v>Dharampeth, Nagpur</v>
          </cell>
          <cell r="H2071">
            <v>79.058532490000005</v>
          </cell>
          <cell r="I2071">
            <v>21.137848290000001</v>
          </cell>
          <cell r="J2071" t="str">
            <v>Cafe, Continental</v>
          </cell>
          <cell r="K2071">
            <v>750</v>
          </cell>
          <cell r="L2071" t="str">
            <v>Indian Rupees(Rs.)</v>
          </cell>
          <cell r="M2071" t="str">
            <v>No</v>
          </cell>
          <cell r="N2071" t="str">
            <v>Yes</v>
          </cell>
          <cell r="O2071">
            <v>3</v>
          </cell>
          <cell r="P2071">
            <v>4</v>
          </cell>
          <cell r="Q2071" t="str">
            <v>Very Good</v>
          </cell>
          <cell r="R2071">
            <v>284</v>
          </cell>
        </row>
        <row r="2072">
          <cell r="A2072">
            <v>3300107</v>
          </cell>
          <cell r="C2072" t="str">
            <v>India</v>
          </cell>
          <cell r="D2072" t="str">
            <v>Nagpur</v>
          </cell>
          <cell r="E2072" t="str">
            <v>The Zuree Urban Kitchen,8A, AD Complex, Mount Road, Mohan Nagar, Nagpur</v>
          </cell>
          <cell r="F2072" t="str">
            <v>Mohan Nagar</v>
          </cell>
          <cell r="G2072" t="str">
            <v>Mohan Nagar, Nagpur</v>
          </cell>
          <cell r="H2072">
            <v>79.081846589999998</v>
          </cell>
          <cell r="I2072">
            <v>21.15848119</v>
          </cell>
          <cell r="J2072" t="str">
            <v>North Indian, Italian, Continental</v>
          </cell>
          <cell r="K2072">
            <v>1200</v>
          </cell>
          <cell r="L2072" t="str">
            <v>Indian Rupees(Rs.)</v>
          </cell>
          <cell r="M2072" t="str">
            <v>No</v>
          </cell>
          <cell r="N2072" t="str">
            <v>Yes</v>
          </cell>
          <cell r="O2072">
            <v>3</v>
          </cell>
          <cell r="P2072">
            <v>4.4000000000000004</v>
          </cell>
          <cell r="Q2072" t="str">
            <v>Very Good</v>
          </cell>
          <cell r="R2072">
            <v>257</v>
          </cell>
        </row>
        <row r="2073">
          <cell r="A2073">
            <v>3300058</v>
          </cell>
          <cell r="C2073" t="str">
            <v>India</v>
          </cell>
          <cell r="D2073" t="str">
            <v>Nagpur</v>
          </cell>
          <cell r="E2073" t="str">
            <v>The Breakfast Story,Opposite Transmitting Station, Hingna Road, Jaitala, Pratap Nagar, Nagpur</v>
          </cell>
          <cell r="F2073" t="str">
            <v>Pratap Nagar</v>
          </cell>
          <cell r="G2073" t="str">
            <v>Pratap Nagar, Nagpur</v>
          </cell>
          <cell r="H2073">
            <v>79.038663020000001</v>
          </cell>
          <cell r="I2073">
            <v>21.123283399999998</v>
          </cell>
          <cell r="J2073" t="str">
            <v>Cafe</v>
          </cell>
          <cell r="K2073">
            <v>600</v>
          </cell>
          <cell r="L2073" t="str">
            <v>Indian Rupees(Rs.)</v>
          </cell>
          <cell r="M2073" t="str">
            <v>No</v>
          </cell>
          <cell r="N2073" t="str">
            <v>No</v>
          </cell>
          <cell r="O2073">
            <v>2</v>
          </cell>
          <cell r="P2073">
            <v>4.5</v>
          </cell>
          <cell r="Q2073" t="str">
            <v>Excellent</v>
          </cell>
          <cell r="R2073">
            <v>520</v>
          </cell>
        </row>
        <row r="2074">
          <cell r="A2074">
            <v>3300057</v>
          </cell>
          <cell r="C2074" t="str">
            <v>India</v>
          </cell>
          <cell r="D2074" t="str">
            <v>Nagpur</v>
          </cell>
          <cell r="E2074" t="str">
            <v>Ten Downing Street Restaurant &amp; Bar,5th Floor, Milestone Building, Wardha Road, Ramdaspeth, Nagpur</v>
          </cell>
          <cell r="F2074" t="str">
            <v>Ramdaspeth</v>
          </cell>
          <cell r="G2074" t="str">
            <v>Ramdaspeth, Nagpur</v>
          </cell>
          <cell r="H2074">
            <v>79.078517629999993</v>
          </cell>
          <cell r="I2074">
            <v>21.136723759999999</v>
          </cell>
          <cell r="J2074" t="str">
            <v>Chinese, Continental, North Indian</v>
          </cell>
          <cell r="K2074">
            <v>1000</v>
          </cell>
          <cell r="L2074" t="str">
            <v>Indian Rupees(Rs.)</v>
          </cell>
          <cell r="M2074" t="str">
            <v>No</v>
          </cell>
          <cell r="N2074" t="str">
            <v>No</v>
          </cell>
          <cell r="O2074">
            <v>3</v>
          </cell>
          <cell r="P2074">
            <v>4</v>
          </cell>
          <cell r="Q2074" t="str">
            <v>Very Good</v>
          </cell>
          <cell r="R2074">
            <v>306</v>
          </cell>
        </row>
        <row r="2075">
          <cell r="A2075">
            <v>3300041</v>
          </cell>
          <cell r="C2075" t="str">
            <v>India</v>
          </cell>
          <cell r="D2075" t="str">
            <v>Nagpur</v>
          </cell>
          <cell r="E2075" t="str">
            <v>Ashoka Restaurant,60, Sadar Bazar Main Road, Sadar, Nagpur</v>
          </cell>
          <cell r="F2075" t="str">
            <v>Sadar</v>
          </cell>
          <cell r="G2075" t="str">
            <v>Sadar, Nagpur</v>
          </cell>
          <cell r="H2075">
            <v>79.079819000000001</v>
          </cell>
          <cell r="I2075">
            <v>21.159224999999999</v>
          </cell>
          <cell r="J2075" t="str">
            <v>North Indian, Chinese, Continental</v>
          </cell>
          <cell r="K2075">
            <v>1300</v>
          </cell>
          <cell r="L2075" t="str">
            <v>Indian Rupees(Rs.)</v>
          </cell>
          <cell r="M2075" t="str">
            <v>No</v>
          </cell>
          <cell r="N2075" t="str">
            <v>Yes</v>
          </cell>
          <cell r="O2075">
            <v>3</v>
          </cell>
          <cell r="P2075">
            <v>4.2</v>
          </cell>
          <cell r="Q2075" t="str">
            <v>Very Good</v>
          </cell>
          <cell r="R2075">
            <v>275</v>
          </cell>
        </row>
        <row r="2076">
          <cell r="A2076">
            <v>3300958</v>
          </cell>
          <cell r="C2076" t="str">
            <v>India</v>
          </cell>
          <cell r="D2076" t="str">
            <v>Nagpur</v>
          </cell>
          <cell r="E2076" t="str">
            <v>Barbeque Nation,2nd Floor, Eternity Mall, Amravati Road, Sitabuldi, Nagpur</v>
          </cell>
          <cell r="F2076" t="str">
            <v>Sitabuldi</v>
          </cell>
          <cell r="G2076" t="str">
            <v>Sitabuldi, Nagpur</v>
          </cell>
          <cell r="H2076">
            <v>79.080247</v>
          </cell>
          <cell r="I2076">
            <v>21.143272</v>
          </cell>
          <cell r="J2076" t="str">
            <v>North Indian, European, Mediterranean</v>
          </cell>
          <cell r="K2076">
            <v>1600</v>
          </cell>
          <cell r="L2076" t="str">
            <v>Indian Rupees(Rs.)</v>
          </cell>
          <cell r="M2076" t="str">
            <v>No</v>
          </cell>
          <cell r="N2076" t="str">
            <v>No</v>
          </cell>
          <cell r="O2076">
            <v>4</v>
          </cell>
          <cell r="P2076">
            <v>4.9000000000000004</v>
          </cell>
          <cell r="Q2076" t="str">
            <v>Excellent</v>
          </cell>
          <cell r="R2076">
            <v>226</v>
          </cell>
        </row>
        <row r="2077">
          <cell r="A2077">
            <v>3300707</v>
          </cell>
          <cell r="C2077" t="str">
            <v>India</v>
          </cell>
          <cell r="D2077" t="str">
            <v>Nagpur</v>
          </cell>
          <cell r="E2077" t="str">
            <v>KFC,G1-G2, Ground Floor, Eternity Mall, Variety Square, Amravati Road, Sitabuldi, Nagpur</v>
          </cell>
          <cell r="F2077" t="str">
            <v>Sitabuldi</v>
          </cell>
          <cell r="G2077" t="str">
            <v>Sitabuldi, Nagpur</v>
          </cell>
          <cell r="H2077">
            <v>79.080405560000003</v>
          </cell>
          <cell r="I2077">
            <v>21.14353333</v>
          </cell>
          <cell r="J2077" t="str">
            <v>American, Fast Food</v>
          </cell>
          <cell r="K2077">
            <v>550</v>
          </cell>
          <cell r="L2077" t="str">
            <v>Indian Rupees(Rs.)</v>
          </cell>
          <cell r="M2077" t="str">
            <v>No</v>
          </cell>
          <cell r="N2077" t="str">
            <v>Yes</v>
          </cell>
          <cell r="O2077">
            <v>2</v>
          </cell>
          <cell r="P2077">
            <v>2.2000000000000002</v>
          </cell>
          <cell r="Q2077" t="str">
            <v>Poor</v>
          </cell>
          <cell r="R2077">
            <v>147</v>
          </cell>
        </row>
        <row r="2078">
          <cell r="A2078">
            <v>3300070</v>
          </cell>
          <cell r="C2078" t="str">
            <v>India</v>
          </cell>
          <cell r="D2078" t="str">
            <v>Nagpur</v>
          </cell>
          <cell r="E2078" t="str">
            <v>Moksh The Restro Lounge,Panchshil Chowk, Sitabuldi, Nagpur</v>
          </cell>
          <cell r="F2078" t="str">
            <v>Sitabuldi</v>
          </cell>
          <cell r="G2078" t="str">
            <v>Sitabuldi, Nagpur</v>
          </cell>
          <cell r="H2078">
            <v>79.080094430000003</v>
          </cell>
          <cell r="I2078">
            <v>21.140146120000001</v>
          </cell>
          <cell r="J2078" t="str">
            <v>Seafood, Chinese, Thai</v>
          </cell>
          <cell r="K2078">
            <v>1000</v>
          </cell>
          <cell r="L2078" t="str">
            <v>Indian Rupees(Rs.)</v>
          </cell>
          <cell r="M2078" t="str">
            <v>No</v>
          </cell>
          <cell r="N2078" t="str">
            <v>No</v>
          </cell>
          <cell r="O2078">
            <v>3</v>
          </cell>
          <cell r="P2078">
            <v>4</v>
          </cell>
          <cell r="Q2078" t="str">
            <v>Very Good</v>
          </cell>
          <cell r="R2078">
            <v>100</v>
          </cell>
        </row>
        <row r="2079">
          <cell r="A2079">
            <v>3301035</v>
          </cell>
          <cell r="C2079" t="str">
            <v>India</v>
          </cell>
          <cell r="D2079" t="str">
            <v>Nagpur</v>
          </cell>
          <cell r="E2079" t="str">
            <v>Mainland China,Deepika Hospitalities Private Ltd, Plot 19, Wardha Road, Vivekanand Nagar, Nagpur</v>
          </cell>
          <cell r="F2079" t="str">
            <v>Vivekanand Nagar</v>
          </cell>
          <cell r="G2079" t="str">
            <v>Vivekanand Nagar, Nagpur</v>
          </cell>
          <cell r="H2079">
            <v>79.064821269999996</v>
          </cell>
          <cell r="I2079">
            <v>21.089223740000001</v>
          </cell>
          <cell r="J2079" t="str">
            <v>Chinese</v>
          </cell>
          <cell r="K2079">
            <v>1000</v>
          </cell>
          <cell r="L2079" t="str">
            <v>Indian Rupees(Rs.)</v>
          </cell>
          <cell r="M2079" t="str">
            <v>No</v>
          </cell>
          <cell r="N2079" t="str">
            <v>No</v>
          </cell>
          <cell r="O2079">
            <v>3</v>
          </cell>
          <cell r="P2079">
            <v>3.8</v>
          </cell>
          <cell r="Q2079" t="str">
            <v>Good</v>
          </cell>
          <cell r="R2079">
            <v>45</v>
          </cell>
        </row>
        <row r="2080">
          <cell r="A2080">
            <v>1600227</v>
          </cell>
          <cell r="C2080" t="str">
            <v>India</v>
          </cell>
          <cell r="D2080" t="str">
            <v>Nashik</v>
          </cell>
          <cell r="E2080" t="str">
            <v>Divtya Budhlya Wada Restaurant,Next to Dura Gas Pump, Gangapur Rd, Ganpati Nagar, Anand Wali Goan, Nashik</v>
          </cell>
          <cell r="F2080" t="str">
            <v>Anand Wali Goan</v>
          </cell>
          <cell r="G2080" t="str">
            <v>Anand Wali Goan, Nashik</v>
          </cell>
          <cell r="H2080">
            <v>0</v>
          </cell>
          <cell r="I2080">
            <v>0</v>
          </cell>
          <cell r="J2080" t="str">
            <v>Maharashtrian</v>
          </cell>
          <cell r="K2080">
            <v>400</v>
          </cell>
          <cell r="L2080" t="str">
            <v>Indian Rupees(Rs.)</v>
          </cell>
          <cell r="M2080" t="str">
            <v>No</v>
          </cell>
          <cell r="N2080" t="str">
            <v>No</v>
          </cell>
          <cell r="O2080">
            <v>2</v>
          </cell>
          <cell r="P2080">
            <v>3.8</v>
          </cell>
          <cell r="Q2080" t="str">
            <v>Good</v>
          </cell>
          <cell r="R2080">
            <v>76</v>
          </cell>
        </row>
        <row r="2081">
          <cell r="A2081">
            <v>1600280</v>
          </cell>
          <cell r="C2081" t="str">
            <v>India</v>
          </cell>
          <cell r="D2081" t="str">
            <v>Nashik</v>
          </cell>
          <cell r="E2081" t="str">
            <v>Spice Route,Gangapur Road, Navasha Ganpati, Sector C, Near Union Bank, Anand Wali Goan, Nashik</v>
          </cell>
          <cell r="F2081" t="str">
            <v>Anand Wali Goan</v>
          </cell>
          <cell r="G2081" t="str">
            <v>Anand Wali Goan, Nashik</v>
          </cell>
          <cell r="H2081">
            <v>73.742106219999997</v>
          </cell>
          <cell r="I2081">
            <v>20.01361026</v>
          </cell>
          <cell r="J2081" t="str">
            <v>North Indian, Maharashtrian</v>
          </cell>
          <cell r="K2081">
            <v>1000</v>
          </cell>
          <cell r="L2081" t="str">
            <v>Indian Rupees(Rs.)</v>
          </cell>
          <cell r="M2081" t="str">
            <v>No</v>
          </cell>
          <cell r="N2081" t="str">
            <v>No</v>
          </cell>
          <cell r="O2081">
            <v>4</v>
          </cell>
          <cell r="P2081">
            <v>3.6</v>
          </cell>
          <cell r="Q2081" t="str">
            <v>Good</v>
          </cell>
          <cell r="R2081">
            <v>91</v>
          </cell>
        </row>
        <row r="2082">
          <cell r="A2082">
            <v>1600169</v>
          </cell>
          <cell r="C2082" t="str">
            <v>India</v>
          </cell>
          <cell r="D2082" t="str">
            <v>Nashik</v>
          </cell>
          <cell r="E2082" t="str">
            <v>Veg Aroma,Opposite Durga Gas Pump, Gangapur Road, Anand Wali, Nashik, Anand Wali Goan, Nashik</v>
          </cell>
          <cell r="F2082" t="str">
            <v>Anand Wali Goan</v>
          </cell>
          <cell r="G2082" t="str">
            <v>Anand Wali Goan, Nashik</v>
          </cell>
          <cell r="H2082">
            <v>73.745892429999998</v>
          </cell>
          <cell r="I2082">
            <v>20.012075129999999</v>
          </cell>
          <cell r="J2082" t="str">
            <v>North Indian</v>
          </cell>
          <cell r="K2082">
            <v>600</v>
          </cell>
          <cell r="L2082" t="str">
            <v>Indian Rupees(Rs.)</v>
          </cell>
          <cell r="M2082" t="str">
            <v>No</v>
          </cell>
          <cell r="N2082" t="str">
            <v>No</v>
          </cell>
          <cell r="O2082">
            <v>3</v>
          </cell>
          <cell r="P2082">
            <v>3.6</v>
          </cell>
          <cell r="Q2082" t="str">
            <v>Good</v>
          </cell>
          <cell r="R2082">
            <v>125</v>
          </cell>
        </row>
        <row r="2083">
          <cell r="A2083">
            <v>1600109</v>
          </cell>
          <cell r="C2083" t="str">
            <v>India</v>
          </cell>
          <cell r="D2083" t="str">
            <v>Nashik</v>
          </cell>
          <cell r="E2083" t="str">
            <v>Eastern Spice,Bon Vivant, Opposite Dongre Ground, College Road, Nashik</v>
          </cell>
          <cell r="F2083" t="str">
            <v>Bon Vivant, College Road</v>
          </cell>
          <cell r="G2083" t="str">
            <v>Bon Vivant, College Road, Nashik</v>
          </cell>
          <cell r="H2083">
            <v>73.770914000000005</v>
          </cell>
          <cell r="I2083">
            <v>20.006755999999999</v>
          </cell>
          <cell r="J2083" t="str">
            <v>North Indian</v>
          </cell>
          <cell r="K2083">
            <v>800</v>
          </cell>
          <cell r="L2083" t="str">
            <v>Indian Rupees(Rs.)</v>
          </cell>
          <cell r="M2083" t="str">
            <v>No</v>
          </cell>
          <cell r="N2083" t="str">
            <v>No</v>
          </cell>
          <cell r="O2083">
            <v>3</v>
          </cell>
          <cell r="P2083">
            <v>3.5</v>
          </cell>
          <cell r="Q2083" t="str">
            <v>Good</v>
          </cell>
          <cell r="R2083">
            <v>140</v>
          </cell>
        </row>
        <row r="2084">
          <cell r="A2084">
            <v>1600108</v>
          </cell>
          <cell r="C2084" t="str">
            <v>India</v>
          </cell>
          <cell r="D2084" t="str">
            <v>Nashik</v>
          </cell>
          <cell r="E2084" t="str">
            <v>The Bake Studio,Bon Vivant, Opposite Dongre Ground, College Road, Nashik</v>
          </cell>
          <cell r="F2084" t="str">
            <v>Bon Vivant, College Road</v>
          </cell>
          <cell r="G2084" t="str">
            <v>Bon Vivant, College Road, Nashik</v>
          </cell>
          <cell r="H2084">
            <v>73.770914000000005</v>
          </cell>
          <cell r="I2084">
            <v>20.006755999999999</v>
          </cell>
          <cell r="J2084" t="str">
            <v>Cafe, Desserts</v>
          </cell>
          <cell r="K2084">
            <v>400</v>
          </cell>
          <cell r="L2084" t="str">
            <v>Indian Rupees(Rs.)</v>
          </cell>
          <cell r="M2084" t="str">
            <v>No</v>
          </cell>
          <cell r="N2084" t="str">
            <v>No</v>
          </cell>
          <cell r="O2084">
            <v>2</v>
          </cell>
          <cell r="P2084">
            <v>3.6</v>
          </cell>
          <cell r="Q2084" t="str">
            <v>Good</v>
          </cell>
          <cell r="R2084">
            <v>86</v>
          </cell>
        </row>
        <row r="2085">
          <cell r="A2085">
            <v>1600258</v>
          </cell>
          <cell r="C2085" t="str">
            <v>India</v>
          </cell>
          <cell r="D2085" t="str">
            <v>Nashik</v>
          </cell>
          <cell r="E2085" t="str">
            <v>Barbeque Nation,2nd Floor, City Centre Mall, Sambaji Chowk, Lawate Nagar, Banyan Square, Untwadi, Off Parijat Nagar, Parijat Nagar, Nashik</v>
          </cell>
          <cell r="F2085" t="str">
            <v>City Center, Parijat Nagar</v>
          </cell>
          <cell r="G2085" t="str">
            <v>City Center, Parijat Nagar, Nashik</v>
          </cell>
          <cell r="H2085">
            <v>73.760947999999999</v>
          </cell>
          <cell r="I2085">
            <v>19.990707</v>
          </cell>
          <cell r="J2085" t="str">
            <v>North Indian, European, Mediterranean, Asian</v>
          </cell>
          <cell r="K2085">
            <v>1500</v>
          </cell>
          <cell r="L2085" t="str">
            <v>Indian Rupees(Rs.)</v>
          </cell>
          <cell r="M2085" t="str">
            <v>No</v>
          </cell>
          <cell r="N2085" t="str">
            <v>No</v>
          </cell>
          <cell r="O2085">
            <v>4</v>
          </cell>
          <cell r="P2085">
            <v>3.8</v>
          </cell>
          <cell r="Q2085" t="str">
            <v>Good</v>
          </cell>
          <cell r="R2085">
            <v>117</v>
          </cell>
        </row>
        <row r="2086">
          <cell r="A2086">
            <v>1600252</v>
          </cell>
          <cell r="C2086" t="str">
            <v>India</v>
          </cell>
          <cell r="D2086" t="str">
            <v>Nashik</v>
          </cell>
          <cell r="E2086" t="str">
            <v>Chai Tapri,Shop 2, Chandan Apartments, Model Colony, College Road, Nashik</v>
          </cell>
          <cell r="F2086" t="str">
            <v>College Road</v>
          </cell>
          <cell r="G2086" t="str">
            <v>College Road, Nashik</v>
          </cell>
          <cell r="H2086">
            <v>0</v>
          </cell>
          <cell r="I2086">
            <v>0</v>
          </cell>
          <cell r="J2086" t="str">
            <v>Cafe</v>
          </cell>
          <cell r="K2086">
            <v>150</v>
          </cell>
          <cell r="L2086" t="str">
            <v>Indian Rupees(Rs.)</v>
          </cell>
          <cell r="M2086" t="str">
            <v>No</v>
          </cell>
          <cell r="N2086" t="str">
            <v>No</v>
          </cell>
          <cell r="O2086">
            <v>1</v>
          </cell>
          <cell r="P2086">
            <v>3.4</v>
          </cell>
          <cell r="Q2086" t="str">
            <v>Average</v>
          </cell>
          <cell r="R2086">
            <v>86</v>
          </cell>
        </row>
        <row r="2087">
          <cell r="A2087">
            <v>1600007</v>
          </cell>
          <cell r="C2087" t="str">
            <v>India</v>
          </cell>
          <cell r="D2087" t="str">
            <v>Nashik</v>
          </cell>
          <cell r="E2087" t="str">
            <v>Curry Leaves,Jehan Circle, Gangapur Road, College Road, Nashik</v>
          </cell>
          <cell r="F2087" t="str">
            <v>College Road</v>
          </cell>
          <cell r="G2087" t="str">
            <v>College Road, Nashik</v>
          </cell>
          <cell r="H2087">
            <v>73.755827780000004</v>
          </cell>
          <cell r="I2087">
            <v>20.012711110000001</v>
          </cell>
          <cell r="J2087" t="str">
            <v>North Indian, Chinese, Fast Food</v>
          </cell>
          <cell r="K2087">
            <v>600</v>
          </cell>
          <cell r="L2087" t="str">
            <v>Indian Rupees(Rs.)</v>
          </cell>
          <cell r="M2087" t="str">
            <v>No</v>
          </cell>
          <cell r="N2087" t="str">
            <v>No</v>
          </cell>
          <cell r="O2087">
            <v>3</v>
          </cell>
          <cell r="P2087">
            <v>3.4</v>
          </cell>
          <cell r="Q2087" t="str">
            <v>Average</v>
          </cell>
          <cell r="R2087">
            <v>162</v>
          </cell>
        </row>
        <row r="2088">
          <cell r="A2088">
            <v>1600053</v>
          </cell>
          <cell r="C2088" t="str">
            <v>India</v>
          </cell>
          <cell r="D2088" t="str">
            <v>Nashik</v>
          </cell>
          <cell r="E2088" t="str">
            <v>Enter The Dragon,4th Floor, Archit Arcade, Above Peter England, Near Big Bazar, College Road, Nashik</v>
          </cell>
          <cell r="F2088" t="str">
            <v>College Road</v>
          </cell>
          <cell r="G2088" t="str">
            <v>College Road, Nashik</v>
          </cell>
          <cell r="H2088">
            <v>73.766533330000001</v>
          </cell>
          <cell r="I2088">
            <v>20.00551389</v>
          </cell>
          <cell r="J2088" t="str">
            <v>Chinese</v>
          </cell>
          <cell r="K2088">
            <v>700</v>
          </cell>
          <cell r="L2088" t="str">
            <v>Indian Rupees(Rs.)</v>
          </cell>
          <cell r="M2088" t="str">
            <v>No</v>
          </cell>
          <cell r="N2088" t="str">
            <v>No</v>
          </cell>
          <cell r="O2088">
            <v>3</v>
          </cell>
          <cell r="P2088">
            <v>3.4</v>
          </cell>
          <cell r="Q2088" t="str">
            <v>Average</v>
          </cell>
          <cell r="R2088">
            <v>177</v>
          </cell>
        </row>
        <row r="2089">
          <cell r="A2089">
            <v>1600326</v>
          </cell>
          <cell r="C2089" t="str">
            <v>India</v>
          </cell>
          <cell r="D2089" t="str">
            <v>Nashik</v>
          </cell>
          <cell r="E2089" t="str">
            <v>The Cafe Katta,Muktangan Apartment, Model Colony, College Road, Nashik</v>
          </cell>
          <cell r="F2089" t="str">
            <v>College Road</v>
          </cell>
          <cell r="G2089" t="str">
            <v>College Road, Nashik</v>
          </cell>
          <cell r="H2089">
            <v>73.756229000000005</v>
          </cell>
          <cell r="I2089">
            <v>20.008441999999999</v>
          </cell>
          <cell r="J2089" t="str">
            <v>Cafe</v>
          </cell>
          <cell r="K2089">
            <v>600</v>
          </cell>
          <cell r="L2089" t="str">
            <v>Indian Rupees(Rs.)</v>
          </cell>
          <cell r="M2089" t="str">
            <v>No</v>
          </cell>
          <cell r="N2089" t="str">
            <v>No</v>
          </cell>
          <cell r="O2089">
            <v>3</v>
          </cell>
          <cell r="P2089">
            <v>3.3</v>
          </cell>
          <cell r="Q2089" t="str">
            <v>Average</v>
          </cell>
          <cell r="R2089">
            <v>15</v>
          </cell>
        </row>
        <row r="2090">
          <cell r="A2090">
            <v>1600307</v>
          </cell>
          <cell r="C2090" t="str">
            <v>India</v>
          </cell>
          <cell r="D2090" t="str">
            <v>Nashik</v>
          </cell>
          <cell r="E2090" t="str">
            <v>White X Sky Lounge,4th Floor, B Wing, Bosco Center, Prasad Circle, Gangapur Road, College Road, Nashik</v>
          </cell>
          <cell r="F2090" t="str">
            <v>College Road</v>
          </cell>
          <cell r="G2090" t="str">
            <v>College Road, Nashik</v>
          </cell>
          <cell r="H2090">
            <v>0</v>
          </cell>
          <cell r="I2090">
            <v>0</v>
          </cell>
          <cell r="J2090" t="str">
            <v>North Indian</v>
          </cell>
          <cell r="K2090">
            <v>800</v>
          </cell>
          <cell r="L2090" t="str">
            <v>Indian Rupees(Rs.)</v>
          </cell>
          <cell r="M2090" t="str">
            <v>No</v>
          </cell>
          <cell r="N2090" t="str">
            <v>No</v>
          </cell>
          <cell r="O2090">
            <v>3</v>
          </cell>
          <cell r="P2090">
            <v>3.4</v>
          </cell>
          <cell r="Q2090" t="str">
            <v>Average</v>
          </cell>
          <cell r="R2090">
            <v>24</v>
          </cell>
        </row>
        <row r="2091">
          <cell r="A2091">
            <v>1600219</v>
          </cell>
          <cell r="C2091" t="str">
            <v>India</v>
          </cell>
          <cell r="D2091" t="str">
            <v>Nashik</v>
          </cell>
          <cell r="E2091" t="str">
            <v>12212,Shop 10, Ramrajya Building 7, Samarth Nagar, Next to Bhonsala Military school, College Road, Nashik</v>
          </cell>
          <cell r="F2091" t="str">
            <v>College Road</v>
          </cell>
          <cell r="G2091" t="str">
            <v>College Road, Nashik</v>
          </cell>
          <cell r="H2091">
            <v>73.754635969999995</v>
          </cell>
          <cell r="I2091">
            <v>20.00669049</v>
          </cell>
          <cell r="J2091" t="str">
            <v>Fast Food</v>
          </cell>
          <cell r="K2091">
            <v>400</v>
          </cell>
          <cell r="L2091" t="str">
            <v>Indian Rupees(Rs.)</v>
          </cell>
          <cell r="M2091" t="str">
            <v>No</v>
          </cell>
          <cell r="N2091" t="str">
            <v>No</v>
          </cell>
          <cell r="O2091">
            <v>2</v>
          </cell>
          <cell r="P2091">
            <v>3.5</v>
          </cell>
          <cell r="Q2091" t="str">
            <v>Good</v>
          </cell>
          <cell r="R2091">
            <v>80</v>
          </cell>
        </row>
        <row r="2092">
          <cell r="A2092">
            <v>1600067</v>
          </cell>
          <cell r="C2092" t="str">
            <v>India</v>
          </cell>
          <cell r="D2092" t="str">
            <v>Nashik</v>
          </cell>
          <cell r="E2092" t="str">
            <v>Al Arabian Express,Near Big Bazar, College Road, Nashik</v>
          </cell>
          <cell r="F2092" t="str">
            <v>College Road</v>
          </cell>
          <cell r="G2092" t="str">
            <v>College Road, Nashik</v>
          </cell>
          <cell r="H2092">
            <v>73.765043129999995</v>
          </cell>
          <cell r="I2092">
            <v>20.003734099999999</v>
          </cell>
          <cell r="J2092" t="str">
            <v>Mughlai</v>
          </cell>
          <cell r="K2092">
            <v>500</v>
          </cell>
          <cell r="L2092" t="str">
            <v>Indian Rupees(Rs.)</v>
          </cell>
          <cell r="M2092" t="str">
            <v>No</v>
          </cell>
          <cell r="N2092" t="str">
            <v>No</v>
          </cell>
          <cell r="O2092">
            <v>3</v>
          </cell>
          <cell r="P2092">
            <v>3.7</v>
          </cell>
          <cell r="Q2092" t="str">
            <v>Good</v>
          </cell>
          <cell r="R2092">
            <v>162</v>
          </cell>
        </row>
        <row r="2093">
          <cell r="A2093">
            <v>1600039</v>
          </cell>
          <cell r="C2093" t="str">
            <v>India</v>
          </cell>
          <cell r="D2093" t="str">
            <v>Nashik</v>
          </cell>
          <cell r="E2093" t="str">
            <v>RiverDine Restaurant &amp; Bar,Opposite Asaram Bapu Ashram Bridge, Near Nandawan Lawns, Savarkar Nagar Extension, Off Gangapur Road, College Road, Nashik</v>
          </cell>
          <cell r="F2093" t="str">
            <v>College Road</v>
          </cell>
          <cell r="G2093" t="str">
            <v>College Road, Nashik</v>
          </cell>
          <cell r="H2093">
            <v>0</v>
          </cell>
          <cell r="I2093">
            <v>0</v>
          </cell>
          <cell r="J2093" t="str">
            <v>North Indian, Chinese</v>
          </cell>
          <cell r="K2093">
            <v>500</v>
          </cell>
          <cell r="L2093" t="str">
            <v>Indian Rupees(Rs.)</v>
          </cell>
          <cell r="M2093" t="str">
            <v>No</v>
          </cell>
          <cell r="N2093" t="str">
            <v>No</v>
          </cell>
          <cell r="O2093">
            <v>3</v>
          </cell>
          <cell r="P2093">
            <v>3.5</v>
          </cell>
          <cell r="Q2093" t="str">
            <v>Good</v>
          </cell>
          <cell r="R2093">
            <v>166</v>
          </cell>
        </row>
        <row r="2094">
          <cell r="A2094">
            <v>1600029</v>
          </cell>
          <cell r="C2094" t="str">
            <v>India</v>
          </cell>
          <cell r="D2094" t="str">
            <v>Nashik</v>
          </cell>
          <cell r="E2094" t="str">
            <v>Barbeque Ville,Karambelkar Tower, Mumbai Agra Road, Cidco, Near Dutta Tyres, Parijat Nagar, Nashik</v>
          </cell>
          <cell r="F2094" t="str">
            <v>Parijat Nagar</v>
          </cell>
          <cell r="G2094" t="str">
            <v>Parijat Nagar, Nashik</v>
          </cell>
          <cell r="H2094">
            <v>73.777340050000006</v>
          </cell>
          <cell r="I2094">
            <v>19.977208520000001</v>
          </cell>
          <cell r="J2094" t="str">
            <v>North Indian</v>
          </cell>
          <cell r="K2094">
            <v>1100</v>
          </cell>
          <cell r="L2094" t="str">
            <v>Indian Rupees(Rs.)</v>
          </cell>
          <cell r="M2094" t="str">
            <v>No</v>
          </cell>
          <cell r="N2094" t="str">
            <v>No</v>
          </cell>
          <cell r="O2094">
            <v>4</v>
          </cell>
          <cell r="P2094">
            <v>3.8</v>
          </cell>
          <cell r="Q2094" t="str">
            <v>Good</v>
          </cell>
          <cell r="R2094">
            <v>164</v>
          </cell>
        </row>
        <row r="2095">
          <cell r="A2095">
            <v>1600292</v>
          </cell>
          <cell r="C2095" t="str">
            <v>India</v>
          </cell>
          <cell r="D2095" t="str">
            <v>Nashik</v>
          </cell>
          <cell r="E2095" t="str">
            <v>Little Italy,36/2, Govardhan Village, Off Gangapur-Savargaon Road, Satpur, Nashik</v>
          </cell>
          <cell r="F2095" t="str">
            <v>Satpur</v>
          </cell>
          <cell r="G2095" t="str">
            <v>Satpur, Nashik</v>
          </cell>
          <cell r="H2095">
            <v>0</v>
          </cell>
          <cell r="I2095">
            <v>0</v>
          </cell>
          <cell r="J2095" t="str">
            <v>Italian</v>
          </cell>
          <cell r="K2095">
            <v>800</v>
          </cell>
          <cell r="L2095" t="str">
            <v>Indian Rupees(Rs.)</v>
          </cell>
          <cell r="M2095" t="str">
            <v>No</v>
          </cell>
          <cell r="N2095" t="str">
            <v>No</v>
          </cell>
          <cell r="O2095">
            <v>3</v>
          </cell>
          <cell r="P2095">
            <v>3</v>
          </cell>
          <cell r="Q2095" t="str">
            <v>Average</v>
          </cell>
          <cell r="R2095">
            <v>25</v>
          </cell>
        </row>
        <row r="2096">
          <cell r="A2096">
            <v>1600298</v>
          </cell>
          <cell r="C2096" t="str">
            <v>India</v>
          </cell>
          <cell r="D2096" t="str">
            <v>Nashik</v>
          </cell>
          <cell r="E2096" t="str">
            <v>Soma at Sula,Survey 36/2, Govardhan, Off Gangapur-Ganghavare Road, Satpur, Nashik</v>
          </cell>
          <cell r="F2096" t="str">
            <v>Satpur</v>
          </cell>
          <cell r="G2096" t="str">
            <v>Satpur, Nashik</v>
          </cell>
          <cell r="H2096">
            <v>0</v>
          </cell>
          <cell r="I2096">
            <v>0</v>
          </cell>
          <cell r="J2096" t="str">
            <v>North Indian</v>
          </cell>
          <cell r="K2096">
            <v>1000</v>
          </cell>
          <cell r="L2096" t="str">
            <v>Indian Rupees(Rs.)</v>
          </cell>
          <cell r="M2096" t="str">
            <v>No</v>
          </cell>
          <cell r="N2096" t="str">
            <v>No</v>
          </cell>
          <cell r="O2096">
            <v>4</v>
          </cell>
          <cell r="P2096">
            <v>3.3</v>
          </cell>
          <cell r="Q2096" t="str">
            <v>Average</v>
          </cell>
          <cell r="R2096">
            <v>33</v>
          </cell>
        </row>
        <row r="2097">
          <cell r="A2097">
            <v>1600095</v>
          </cell>
          <cell r="C2097" t="str">
            <v>India</v>
          </cell>
          <cell r="D2097" t="str">
            <v>Nashik</v>
          </cell>
          <cell r="E2097" t="str">
            <v>Hotel Radhakrishna,P-35, MIDC, Satpur, Nashik Behind ITI, Trimbak Road,</v>
          </cell>
          <cell r="F2097" t="str">
            <v>Satpur</v>
          </cell>
          <cell r="G2097" t="str">
            <v>Satpur, Nashik</v>
          </cell>
          <cell r="H2097">
            <v>73.746308569999997</v>
          </cell>
          <cell r="I2097">
            <v>19.98975665</v>
          </cell>
          <cell r="J2097" t="str">
            <v>Malwani, North Indian, Chinese, Seafood</v>
          </cell>
          <cell r="K2097">
            <v>400</v>
          </cell>
          <cell r="L2097" t="str">
            <v>Indian Rupees(Rs.)</v>
          </cell>
          <cell r="M2097" t="str">
            <v>No</v>
          </cell>
          <cell r="N2097" t="str">
            <v>No</v>
          </cell>
          <cell r="O2097">
            <v>2</v>
          </cell>
          <cell r="P2097">
            <v>3.5</v>
          </cell>
          <cell r="Q2097" t="str">
            <v>Good</v>
          </cell>
          <cell r="R2097">
            <v>77</v>
          </cell>
        </row>
        <row r="2098">
          <cell r="A2098">
            <v>1600205</v>
          </cell>
          <cell r="C2098" t="str">
            <v>India</v>
          </cell>
          <cell r="D2098" t="str">
            <v>Nashik</v>
          </cell>
          <cell r="E2098" t="str">
            <v>Sadhana Restaurant,Hardev Bagh, Near Someshwar, Motiwala College Road, Gangapur Road, Near Satpur, Nashik</v>
          </cell>
          <cell r="F2098" t="str">
            <v>Satpur</v>
          </cell>
          <cell r="G2098" t="str">
            <v>Satpur, Nashik</v>
          </cell>
          <cell r="H2098">
            <v>73.720767570000007</v>
          </cell>
          <cell r="I2098">
            <v>20.020917829999998</v>
          </cell>
          <cell r="J2098" t="str">
            <v>Maharashtrian</v>
          </cell>
          <cell r="K2098">
            <v>100</v>
          </cell>
          <cell r="L2098" t="str">
            <v>Indian Rupees(Rs.)</v>
          </cell>
          <cell r="M2098" t="str">
            <v>No</v>
          </cell>
          <cell r="N2098" t="str">
            <v>No</v>
          </cell>
          <cell r="O2098">
            <v>1</v>
          </cell>
          <cell r="P2098">
            <v>3.9</v>
          </cell>
          <cell r="Q2098" t="str">
            <v>Good</v>
          </cell>
          <cell r="R2098">
            <v>218</v>
          </cell>
        </row>
        <row r="2099">
          <cell r="A2099">
            <v>1600212</v>
          </cell>
          <cell r="C2099" t="str">
            <v>India</v>
          </cell>
          <cell r="D2099" t="str">
            <v>Nashik</v>
          </cell>
          <cell r="E2099" t="str">
            <v>House Of Flavours,SSK Solitaire, Ahilyabai Holkar Marg, Tidke Colony, Near Mumbai Naka, Satpur, Nashik</v>
          </cell>
          <cell r="F2099" t="str">
            <v>SSK Solitaire, Satpur</v>
          </cell>
          <cell r="G2099" t="str">
            <v>SSK Solitaire, Satpur, Nashik</v>
          </cell>
          <cell r="H2099">
            <v>73.776176000000007</v>
          </cell>
          <cell r="I2099">
            <v>19.991295000000001</v>
          </cell>
          <cell r="J2099" t="str">
            <v>North Indian, Chinese, Continental</v>
          </cell>
          <cell r="K2099">
            <v>900</v>
          </cell>
          <cell r="L2099" t="str">
            <v>Indian Rupees(Rs.)</v>
          </cell>
          <cell r="M2099" t="str">
            <v>No</v>
          </cell>
          <cell r="N2099" t="str">
            <v>No</v>
          </cell>
          <cell r="O2099">
            <v>3</v>
          </cell>
          <cell r="P2099">
            <v>3.4</v>
          </cell>
          <cell r="Q2099" t="str">
            <v>Average</v>
          </cell>
          <cell r="R2099">
            <v>71</v>
          </cell>
        </row>
        <row r="2100">
          <cell r="A2100">
            <v>18287358</v>
          </cell>
          <cell r="C2100" t="str">
            <v>India</v>
          </cell>
          <cell r="D2100" t="str">
            <v>New Delhi</v>
          </cell>
          <cell r="E2100" t="str">
            <v>Food Cloud,Aaya Nagar, New Delhi</v>
          </cell>
          <cell r="F2100" t="str">
            <v>Aaya Nagar</v>
          </cell>
          <cell r="G2100" t="str">
            <v>Aaya Nagar, New Delhi</v>
          </cell>
          <cell r="H2100">
            <v>0</v>
          </cell>
          <cell r="I2100">
            <v>0</v>
          </cell>
          <cell r="J2100" t="str">
            <v>Cuisine Varies</v>
          </cell>
          <cell r="K2100">
            <v>500</v>
          </cell>
          <cell r="L2100" t="str">
            <v>Indian Rupees(Rs.)</v>
          </cell>
          <cell r="M2100" t="str">
            <v>No</v>
          </cell>
          <cell r="N2100" t="str">
            <v>No</v>
          </cell>
          <cell r="O2100">
            <v>2</v>
          </cell>
          <cell r="P2100">
            <v>0</v>
          </cell>
          <cell r="Q2100" t="str">
            <v>Not rated</v>
          </cell>
          <cell r="R2100">
            <v>2</v>
          </cell>
        </row>
        <row r="2101">
          <cell r="A2101">
            <v>18216944</v>
          </cell>
          <cell r="C2101" t="str">
            <v>India</v>
          </cell>
          <cell r="D2101" t="str">
            <v>New Delhi</v>
          </cell>
          <cell r="E2101" t="str">
            <v>Burger.in,84, Near Honda Showroom, Adchini, New Delhi</v>
          </cell>
          <cell r="F2101" t="str">
            <v>Adchini</v>
          </cell>
          <cell r="G2101" t="str">
            <v>Adchini, New Delhi</v>
          </cell>
          <cell r="H2101">
            <v>77.196922860000001</v>
          </cell>
          <cell r="I2101">
            <v>28.535381739999998</v>
          </cell>
          <cell r="J2101" t="str">
            <v>Fast Food</v>
          </cell>
          <cell r="K2101">
            <v>350</v>
          </cell>
          <cell r="L2101" t="str">
            <v>Indian Rupees(Rs.)</v>
          </cell>
          <cell r="M2101" t="str">
            <v>No</v>
          </cell>
          <cell r="N2101" t="str">
            <v>Yes</v>
          </cell>
          <cell r="O2101">
            <v>1</v>
          </cell>
          <cell r="P2101">
            <v>3.2</v>
          </cell>
          <cell r="Q2101" t="str">
            <v>Average</v>
          </cell>
          <cell r="R2101">
            <v>46</v>
          </cell>
        </row>
        <row r="2102">
          <cell r="A2102">
            <v>313333</v>
          </cell>
          <cell r="C2102" t="str">
            <v>India</v>
          </cell>
          <cell r="D2102" t="str">
            <v>New Delhi</v>
          </cell>
          <cell r="E2102" t="str">
            <v>Days of the Raj,81/3, 1st Floor, Qutub Residency, Adchini, New Delhi</v>
          </cell>
          <cell r="F2102" t="str">
            <v>Adchini</v>
          </cell>
          <cell r="G2102" t="str">
            <v>Adchini, New Delhi</v>
          </cell>
          <cell r="H2102">
            <v>77.197474729999996</v>
          </cell>
          <cell r="I2102">
            <v>28.535493079999998</v>
          </cell>
          <cell r="J2102" t="str">
            <v>North Indian, Seafood, Continental</v>
          </cell>
          <cell r="K2102">
            <v>1500</v>
          </cell>
          <cell r="L2102" t="str">
            <v>Indian Rupees(Rs.)</v>
          </cell>
          <cell r="M2102" t="str">
            <v>Yes</v>
          </cell>
          <cell r="N2102" t="str">
            <v>Yes</v>
          </cell>
          <cell r="O2102">
            <v>3</v>
          </cell>
          <cell r="P2102">
            <v>3.4</v>
          </cell>
          <cell r="Q2102" t="str">
            <v>Average</v>
          </cell>
          <cell r="R2102">
            <v>45</v>
          </cell>
        </row>
        <row r="2103">
          <cell r="A2103">
            <v>18384127</v>
          </cell>
          <cell r="C2103" t="str">
            <v>India</v>
          </cell>
          <cell r="D2103" t="str">
            <v>New Delhi</v>
          </cell>
          <cell r="E2103" t="str">
            <v>Dilli Ka Dhaba,66 A, Ground Floor, Sri Aurobindo Marg, Adchini, New Delhi</v>
          </cell>
          <cell r="F2103" t="str">
            <v>Adchini</v>
          </cell>
          <cell r="G2103" t="str">
            <v>Adchini, New Delhi</v>
          </cell>
          <cell r="H2103">
            <v>77.198033300000006</v>
          </cell>
          <cell r="I2103">
            <v>28.537547199999999</v>
          </cell>
          <cell r="J2103" t="str">
            <v>South Indian, North Indian</v>
          </cell>
          <cell r="K2103">
            <v>500</v>
          </cell>
          <cell r="L2103" t="str">
            <v>Indian Rupees(Rs.)</v>
          </cell>
          <cell r="M2103" t="str">
            <v>No</v>
          </cell>
          <cell r="N2103" t="str">
            <v>No</v>
          </cell>
          <cell r="O2103">
            <v>2</v>
          </cell>
          <cell r="P2103">
            <v>2.6</v>
          </cell>
          <cell r="Q2103" t="str">
            <v>Average</v>
          </cell>
          <cell r="R2103">
            <v>11</v>
          </cell>
        </row>
        <row r="2104">
          <cell r="A2104">
            <v>582</v>
          </cell>
          <cell r="C2104" t="str">
            <v>India</v>
          </cell>
          <cell r="D2104" t="str">
            <v>New Delhi</v>
          </cell>
          <cell r="E2104" t="str">
            <v>Govardhan,84, Adjacent Hero Motor Bike Showroom, Main Mehrauli Road, Adchini, New Delhi</v>
          </cell>
          <cell r="F2104" t="str">
            <v>Adchini</v>
          </cell>
          <cell r="G2104" t="str">
            <v>Adchini, New Delhi</v>
          </cell>
          <cell r="H2104">
            <v>77.196924199999998</v>
          </cell>
          <cell r="I2104">
            <v>28.535523399999999</v>
          </cell>
          <cell r="J2104" t="str">
            <v>South Indian, North Indian, Chinese</v>
          </cell>
          <cell r="K2104">
            <v>500</v>
          </cell>
          <cell r="L2104" t="str">
            <v>Indian Rupees(Rs.)</v>
          </cell>
          <cell r="M2104" t="str">
            <v>No</v>
          </cell>
          <cell r="N2104" t="str">
            <v>Yes</v>
          </cell>
          <cell r="O2104">
            <v>2</v>
          </cell>
          <cell r="P2104">
            <v>3.4</v>
          </cell>
          <cell r="Q2104" t="str">
            <v>Average</v>
          </cell>
          <cell r="R2104">
            <v>238</v>
          </cell>
        </row>
        <row r="2105">
          <cell r="A2105">
            <v>18414465</v>
          </cell>
          <cell r="C2105" t="str">
            <v>India</v>
          </cell>
          <cell r="D2105" t="str">
            <v>New Delhi</v>
          </cell>
          <cell r="E2105" t="str">
            <v>Mezbaan Grills,A- 96, Shri Aurbindo Marg, Adchini, New Delhi</v>
          </cell>
          <cell r="F2105" t="str">
            <v>Adchini</v>
          </cell>
          <cell r="G2105" t="str">
            <v>Adchini, New Delhi</v>
          </cell>
          <cell r="H2105">
            <v>77.198122499999997</v>
          </cell>
          <cell r="I2105">
            <v>28.538133500000001</v>
          </cell>
          <cell r="J2105" t="str">
            <v>Mughlai</v>
          </cell>
          <cell r="K2105">
            <v>400</v>
          </cell>
          <cell r="L2105" t="str">
            <v>Indian Rupees(Rs.)</v>
          </cell>
          <cell r="M2105" t="str">
            <v>No</v>
          </cell>
          <cell r="N2105" t="str">
            <v>No</v>
          </cell>
          <cell r="O2105">
            <v>1</v>
          </cell>
          <cell r="P2105">
            <v>3.1</v>
          </cell>
          <cell r="Q2105" t="str">
            <v>Average</v>
          </cell>
          <cell r="R2105">
            <v>8</v>
          </cell>
        </row>
        <row r="2106">
          <cell r="A2106">
            <v>304243</v>
          </cell>
          <cell r="C2106" t="str">
            <v>India</v>
          </cell>
          <cell r="D2106" t="str">
            <v>New Delhi</v>
          </cell>
          <cell r="E2106" t="str">
            <v>Say Cheese,88/3, Adchini, New Delhi</v>
          </cell>
          <cell r="F2106" t="str">
            <v>Adchini</v>
          </cell>
          <cell r="G2106" t="str">
            <v>Adchini, New Delhi</v>
          </cell>
          <cell r="H2106">
            <v>77.198159360000005</v>
          </cell>
          <cell r="I2106">
            <v>28.53744768</v>
          </cell>
          <cell r="J2106" t="str">
            <v>Fast Food</v>
          </cell>
          <cell r="K2106">
            <v>400</v>
          </cell>
          <cell r="L2106" t="str">
            <v>Indian Rupees(Rs.)</v>
          </cell>
          <cell r="M2106" t="str">
            <v>No</v>
          </cell>
          <cell r="N2106" t="str">
            <v>Yes</v>
          </cell>
          <cell r="O2106">
            <v>1</v>
          </cell>
          <cell r="P2106">
            <v>2.7</v>
          </cell>
          <cell r="Q2106" t="str">
            <v>Average</v>
          </cell>
          <cell r="R2106">
            <v>64</v>
          </cell>
        </row>
        <row r="2107">
          <cell r="A2107">
            <v>3554</v>
          </cell>
          <cell r="C2107" t="str">
            <v>India</v>
          </cell>
          <cell r="D2107" t="str">
            <v>New Delhi</v>
          </cell>
          <cell r="E2107" t="str">
            <v>Southy,88/4, Adchini, New Delhi</v>
          </cell>
          <cell r="F2107" t="str">
            <v>Adchini</v>
          </cell>
          <cell r="G2107" t="str">
            <v>Adchini, New Delhi</v>
          </cell>
          <cell r="H2107">
            <v>77.197950149999997</v>
          </cell>
          <cell r="I2107">
            <v>28.537474190000001</v>
          </cell>
          <cell r="J2107" t="str">
            <v>South Indian</v>
          </cell>
          <cell r="K2107">
            <v>450</v>
          </cell>
          <cell r="L2107" t="str">
            <v>Indian Rupees(Rs.)</v>
          </cell>
          <cell r="M2107" t="str">
            <v>No</v>
          </cell>
          <cell r="N2107" t="str">
            <v>Yes</v>
          </cell>
          <cell r="O2107">
            <v>1</v>
          </cell>
          <cell r="P2107">
            <v>2.6</v>
          </cell>
          <cell r="Q2107" t="str">
            <v>Average</v>
          </cell>
          <cell r="R2107">
            <v>113</v>
          </cell>
        </row>
        <row r="2108">
          <cell r="A2108">
            <v>18369872</v>
          </cell>
          <cell r="C2108" t="str">
            <v>India</v>
          </cell>
          <cell r="D2108" t="str">
            <v>New Delhi</v>
          </cell>
          <cell r="E2108" t="str">
            <v>Monosoz,Sri Aurobindo Marg, Adchini, New Delhi</v>
          </cell>
          <cell r="F2108" t="str">
            <v>Adchini</v>
          </cell>
          <cell r="G2108" t="str">
            <v>Adchini, New Delhi</v>
          </cell>
          <cell r="H2108">
            <v>77.198042439999995</v>
          </cell>
          <cell r="I2108">
            <v>28.538394310000001</v>
          </cell>
          <cell r="J2108" t="str">
            <v>Pizza</v>
          </cell>
          <cell r="K2108">
            <v>300</v>
          </cell>
          <cell r="L2108" t="str">
            <v>Indian Rupees(Rs.)</v>
          </cell>
          <cell r="M2108" t="str">
            <v>No</v>
          </cell>
          <cell r="N2108" t="str">
            <v>Yes</v>
          </cell>
          <cell r="O2108">
            <v>1</v>
          </cell>
          <cell r="P2108">
            <v>3.7</v>
          </cell>
          <cell r="Q2108" t="str">
            <v>Good</v>
          </cell>
          <cell r="R2108">
            <v>66</v>
          </cell>
        </row>
        <row r="2109">
          <cell r="A2109">
            <v>948</v>
          </cell>
          <cell r="C2109" t="str">
            <v>India</v>
          </cell>
          <cell r="D2109" t="str">
            <v>New Delhi</v>
          </cell>
          <cell r="E2109" t="str">
            <v>Waves,A-4, Sarvodaya Enclave, Adchini, New Delhi</v>
          </cell>
          <cell r="F2109" t="str">
            <v>Adchini</v>
          </cell>
          <cell r="G2109" t="str">
            <v>Adchini, New Delhi</v>
          </cell>
          <cell r="H2109">
            <v>77.198808200000002</v>
          </cell>
          <cell r="I2109">
            <v>28.538666200000002</v>
          </cell>
          <cell r="J2109" t="str">
            <v>North Indian, Chinese</v>
          </cell>
          <cell r="K2109">
            <v>1500</v>
          </cell>
          <cell r="L2109" t="str">
            <v>Indian Rupees(Rs.)</v>
          </cell>
          <cell r="M2109" t="str">
            <v>Yes</v>
          </cell>
          <cell r="N2109" t="str">
            <v>Yes</v>
          </cell>
          <cell r="O2109">
            <v>3</v>
          </cell>
          <cell r="P2109">
            <v>3.5</v>
          </cell>
          <cell r="Q2109" t="str">
            <v>Good</v>
          </cell>
          <cell r="R2109">
            <v>141</v>
          </cell>
        </row>
        <row r="2110">
          <cell r="A2110">
            <v>2853</v>
          </cell>
          <cell r="C2110" t="str">
            <v>India</v>
          </cell>
          <cell r="D2110" t="str">
            <v>New Delhi</v>
          </cell>
          <cell r="E2110" t="str">
            <v>Delhi Darbar,84, Main Road, Adchini, New Delhi</v>
          </cell>
          <cell r="F2110" t="str">
            <v>Adchini</v>
          </cell>
          <cell r="G2110" t="str">
            <v>Adchini, New Delhi</v>
          </cell>
          <cell r="H2110">
            <v>77.196967450000002</v>
          </cell>
          <cell r="I2110">
            <v>28.535762590000001</v>
          </cell>
          <cell r="J2110" t="str">
            <v>Chinese, North Indian</v>
          </cell>
          <cell r="K2110">
            <v>500</v>
          </cell>
          <cell r="L2110" t="str">
            <v>Indian Rupees(Rs.)</v>
          </cell>
          <cell r="M2110" t="str">
            <v>No</v>
          </cell>
          <cell r="N2110" t="str">
            <v>No</v>
          </cell>
          <cell r="O2110">
            <v>2</v>
          </cell>
          <cell r="P2110">
            <v>2.2000000000000002</v>
          </cell>
          <cell r="Q2110" t="str">
            <v>Poor</v>
          </cell>
          <cell r="R2110">
            <v>77</v>
          </cell>
        </row>
        <row r="2111">
          <cell r="A2111">
            <v>18433900</v>
          </cell>
          <cell r="C2111" t="str">
            <v>India</v>
          </cell>
          <cell r="D2111" t="str">
            <v>New Delhi</v>
          </cell>
          <cell r="E2111" t="str">
            <v>Chateau,84, Aurobindo Marg, Adchini, New Delhi</v>
          </cell>
          <cell r="F2111" t="str">
            <v>Adchini</v>
          </cell>
          <cell r="G2111" t="str">
            <v>Adchini, New Delhi</v>
          </cell>
          <cell r="H2111">
            <v>77.196792439999996</v>
          </cell>
          <cell r="I2111">
            <v>28.535655080000002</v>
          </cell>
          <cell r="J2111" t="str">
            <v>Mediterranean, Italian</v>
          </cell>
          <cell r="K2111">
            <v>1600</v>
          </cell>
          <cell r="L2111" t="str">
            <v>Indian Rupees(Rs.)</v>
          </cell>
          <cell r="M2111" t="str">
            <v>Yes</v>
          </cell>
          <cell r="N2111" t="str">
            <v>No</v>
          </cell>
          <cell r="O2111">
            <v>3</v>
          </cell>
          <cell r="P2111">
            <v>4</v>
          </cell>
          <cell r="Q2111" t="str">
            <v>Very Good</v>
          </cell>
          <cell r="R2111">
            <v>40</v>
          </cell>
        </row>
        <row r="2112">
          <cell r="A2112">
            <v>18425159</v>
          </cell>
          <cell r="C2112" t="str">
            <v>India</v>
          </cell>
          <cell r="D2112" t="str">
            <v>New Delhi</v>
          </cell>
          <cell r="E2112" t="str">
            <v>Nariyal Cafe,A-4, 3rd Foor, Adchini, New Delhi</v>
          </cell>
          <cell r="F2112" t="str">
            <v>Adchini</v>
          </cell>
          <cell r="G2112" t="str">
            <v>Adchini, New Delhi</v>
          </cell>
          <cell r="H2112">
            <v>77.199151999999998</v>
          </cell>
          <cell r="I2112">
            <v>28.538437999999999</v>
          </cell>
          <cell r="J2112" t="str">
            <v>Continental, Seafood, Goan, Andhra, Kerala, Thai</v>
          </cell>
          <cell r="K2112">
            <v>1200</v>
          </cell>
          <cell r="L2112" t="str">
            <v>Indian Rupees(Rs.)</v>
          </cell>
          <cell r="M2112" t="str">
            <v>Yes</v>
          </cell>
          <cell r="N2112" t="str">
            <v>No</v>
          </cell>
          <cell r="O2112">
            <v>3</v>
          </cell>
          <cell r="P2112">
            <v>4.2</v>
          </cell>
          <cell r="Q2112" t="str">
            <v>Very Good</v>
          </cell>
          <cell r="R2112">
            <v>46</v>
          </cell>
        </row>
        <row r="2113">
          <cell r="A2113">
            <v>310958</v>
          </cell>
          <cell r="C2113" t="str">
            <v>India</v>
          </cell>
          <cell r="D2113" t="str">
            <v>New Delhi</v>
          </cell>
          <cell r="E2113" t="str">
            <v>Rustom's Parsi Bhonu,94-A/B, Adchini, New Delhi</v>
          </cell>
          <cell r="F2113" t="str">
            <v>Adchini</v>
          </cell>
          <cell r="G2113" t="str">
            <v>Adchini, New Delhi</v>
          </cell>
          <cell r="H2113">
            <v>77.198156679999997</v>
          </cell>
          <cell r="I2113">
            <v>28.537896270000001</v>
          </cell>
          <cell r="J2113" t="str">
            <v>Parsi</v>
          </cell>
          <cell r="K2113">
            <v>1500</v>
          </cell>
          <cell r="L2113" t="str">
            <v>Indian Rupees(Rs.)</v>
          </cell>
          <cell r="M2113" t="str">
            <v>Yes</v>
          </cell>
          <cell r="N2113" t="str">
            <v>Yes</v>
          </cell>
          <cell r="O2113">
            <v>3</v>
          </cell>
          <cell r="P2113">
            <v>4.2</v>
          </cell>
          <cell r="Q2113" t="str">
            <v>Very Good</v>
          </cell>
          <cell r="R2113">
            <v>665</v>
          </cell>
        </row>
        <row r="2114">
          <cell r="A2114">
            <v>18334443</v>
          </cell>
          <cell r="C2114" t="str">
            <v>India</v>
          </cell>
          <cell r="D2114" t="str">
            <v>New Delhi</v>
          </cell>
          <cell r="E2114" t="str">
            <v>BarShala,Aditya Mall, Next to Cross River Mall, CBD, Karkardooma, New Delhi</v>
          </cell>
          <cell r="F2114" t="str">
            <v>Aditya Mega Mall, Karkardooma</v>
          </cell>
          <cell r="G2114" t="str">
            <v>Aditya Mega Mall, Karkardooma, New Delhi</v>
          </cell>
          <cell r="H2114">
            <v>77.300628700000004</v>
          </cell>
          <cell r="I2114">
            <v>28.655754900000002</v>
          </cell>
          <cell r="J2114" t="str">
            <v>Finger Food</v>
          </cell>
          <cell r="K2114">
            <v>600</v>
          </cell>
          <cell r="L2114" t="str">
            <v>Indian Rupees(Rs.)</v>
          </cell>
          <cell r="M2114" t="str">
            <v>No</v>
          </cell>
          <cell r="N2114" t="str">
            <v>No</v>
          </cell>
          <cell r="O2114">
            <v>2</v>
          </cell>
          <cell r="P2114">
            <v>3.2</v>
          </cell>
          <cell r="Q2114" t="str">
            <v>Average</v>
          </cell>
          <cell r="R2114">
            <v>31</v>
          </cell>
        </row>
        <row r="2115">
          <cell r="A2115">
            <v>18255141</v>
          </cell>
          <cell r="C2115" t="str">
            <v>India</v>
          </cell>
          <cell r="D2115" t="str">
            <v>New Delhi</v>
          </cell>
          <cell r="E2115" t="str">
            <v>Chawla'sŒ_,Shop SG 40, Aditya Mega Mall, Karkardooma, New Delhi</v>
          </cell>
          <cell r="F2115" t="str">
            <v>Aditya Mega Mall, Karkardooma</v>
          </cell>
          <cell r="G2115" t="str">
            <v>Aditya Mega Mall, Karkardooma, New Delhi</v>
          </cell>
          <cell r="H2115">
            <v>77.301197700000003</v>
          </cell>
          <cell r="I2115">
            <v>28.656051600000001</v>
          </cell>
          <cell r="J2115" t="str">
            <v>North Indian, Mughlai</v>
          </cell>
          <cell r="K2115">
            <v>800</v>
          </cell>
          <cell r="L2115" t="str">
            <v>Indian Rupees(Rs.)</v>
          </cell>
          <cell r="M2115" t="str">
            <v>Yes</v>
          </cell>
          <cell r="N2115" t="str">
            <v>Yes</v>
          </cell>
          <cell r="O2115">
            <v>2</v>
          </cell>
          <cell r="P2115">
            <v>3.4</v>
          </cell>
          <cell r="Q2115" t="str">
            <v>Average</v>
          </cell>
          <cell r="R2115">
            <v>32</v>
          </cell>
        </row>
        <row r="2116">
          <cell r="A2116">
            <v>197</v>
          </cell>
          <cell r="C2116" t="str">
            <v>India</v>
          </cell>
          <cell r="D2116" t="str">
            <v>New Delhi</v>
          </cell>
          <cell r="E2116" t="str">
            <v>Domino's Pizza,15/16/16-A, Plot 9-D, Aditya Mega Mall, Karkardooma, New Delhi</v>
          </cell>
          <cell r="F2116" t="str">
            <v>Aditya Mega Mall, Karkardooma</v>
          </cell>
          <cell r="G2116" t="str">
            <v>Aditya Mega Mall, Karkardooma, New Delhi</v>
          </cell>
          <cell r="H2116">
            <v>77.301633699999996</v>
          </cell>
          <cell r="I2116">
            <v>28.6564531</v>
          </cell>
          <cell r="J2116" t="str">
            <v>Pizza, Fast Food</v>
          </cell>
          <cell r="K2116">
            <v>700</v>
          </cell>
          <cell r="L2116" t="str">
            <v>Indian Rupees(Rs.)</v>
          </cell>
          <cell r="M2116" t="str">
            <v>No</v>
          </cell>
          <cell r="N2116" t="str">
            <v>No</v>
          </cell>
          <cell r="O2116">
            <v>2</v>
          </cell>
          <cell r="P2116">
            <v>2.8</v>
          </cell>
          <cell r="Q2116" t="str">
            <v>Average</v>
          </cell>
          <cell r="R2116">
            <v>83</v>
          </cell>
        </row>
        <row r="2117">
          <cell r="A2117">
            <v>308235</v>
          </cell>
          <cell r="C2117" t="str">
            <v>India</v>
          </cell>
          <cell r="D2117" t="str">
            <v>New Delhi</v>
          </cell>
          <cell r="E2117" t="str">
            <v>Sultanat,31-BC, Ground Floor, Aditya Mega Mall, Karkardooma, New Delhi</v>
          </cell>
          <cell r="F2117" t="str">
            <v>Aditya Mega Mall, Karkardooma</v>
          </cell>
          <cell r="G2117" t="str">
            <v>Aditya Mega Mall, Karkardooma, New Delhi</v>
          </cell>
          <cell r="H2117">
            <v>77.301602599999995</v>
          </cell>
          <cell r="I2117">
            <v>28.656262399999999</v>
          </cell>
          <cell r="J2117" t="str">
            <v>North Indian, Chinese, Continental</v>
          </cell>
          <cell r="K2117">
            <v>1000</v>
          </cell>
          <cell r="L2117" t="str">
            <v>Indian Rupees(Rs.)</v>
          </cell>
          <cell r="M2117" t="str">
            <v>Yes</v>
          </cell>
          <cell r="N2117" t="str">
            <v>Yes</v>
          </cell>
          <cell r="O2117">
            <v>3</v>
          </cell>
          <cell r="P2117">
            <v>3.7</v>
          </cell>
          <cell r="Q2117" t="str">
            <v>Good</v>
          </cell>
          <cell r="R2117">
            <v>288</v>
          </cell>
        </row>
        <row r="2118">
          <cell r="A2118">
            <v>18258757</v>
          </cell>
          <cell r="C2118" t="str">
            <v>India</v>
          </cell>
          <cell r="D2118" t="str">
            <v>New Delhi</v>
          </cell>
          <cell r="E2118" t="str">
            <v>Bella Italia,Ground Floor, MLCP, IGI Terminal 3, Aerocity, New Delhi</v>
          </cell>
          <cell r="F2118" t="str">
            <v>Aerocity</v>
          </cell>
          <cell r="G2118" t="str">
            <v>Aerocity, New Delhi</v>
          </cell>
          <cell r="H2118">
            <v>77.087896999999998</v>
          </cell>
          <cell r="I2118">
            <v>28.554462999999998</v>
          </cell>
          <cell r="J2118" t="str">
            <v>Fast Food, Italian, Pizza</v>
          </cell>
          <cell r="K2118">
            <v>550</v>
          </cell>
          <cell r="L2118" t="str">
            <v>Indian Rupees(Rs.)</v>
          </cell>
          <cell r="M2118" t="str">
            <v>No</v>
          </cell>
          <cell r="N2118" t="str">
            <v>No</v>
          </cell>
          <cell r="O2118">
            <v>2</v>
          </cell>
          <cell r="P2118">
            <v>3.2</v>
          </cell>
          <cell r="Q2118" t="str">
            <v>Average</v>
          </cell>
          <cell r="R2118">
            <v>33</v>
          </cell>
        </row>
        <row r="2119">
          <cell r="A2119">
            <v>307383</v>
          </cell>
          <cell r="C2119" t="str">
            <v>India</v>
          </cell>
          <cell r="D2119" t="str">
            <v>New Delhi</v>
          </cell>
          <cell r="E2119" t="str">
            <v>Clever Fox Cafe,Red Fox Hotel, Asset 6, Aerocity Hospitality District, Near Aerocity, New Delhi</v>
          </cell>
          <cell r="F2119" t="str">
            <v>Aerocity</v>
          </cell>
          <cell r="G2119" t="str">
            <v>Aerocity, New Delhi</v>
          </cell>
          <cell r="H2119">
            <v>77.120642000000004</v>
          </cell>
          <cell r="I2119">
            <v>28.551690000000001</v>
          </cell>
          <cell r="J2119" t="str">
            <v>North Indian, Continental, Chinese</v>
          </cell>
          <cell r="K2119">
            <v>900</v>
          </cell>
          <cell r="L2119" t="str">
            <v>Indian Rupees(Rs.)</v>
          </cell>
          <cell r="M2119" t="str">
            <v>Yes</v>
          </cell>
          <cell r="N2119" t="str">
            <v>No</v>
          </cell>
          <cell r="O2119">
            <v>2</v>
          </cell>
          <cell r="P2119">
            <v>3.2</v>
          </cell>
          <cell r="Q2119" t="str">
            <v>Average</v>
          </cell>
          <cell r="R2119">
            <v>26</v>
          </cell>
        </row>
        <row r="2120">
          <cell r="A2120">
            <v>18386746</v>
          </cell>
          <cell r="C2120" t="str">
            <v>India</v>
          </cell>
          <cell r="D2120" t="str">
            <v>New Delhi</v>
          </cell>
          <cell r="E2120" t="str">
            <v>365 Naturals,Multilevel Car Parking, Terminal 3, Aerocity, New Delhi</v>
          </cell>
          <cell r="F2120" t="str">
            <v>Aerocity</v>
          </cell>
          <cell r="G2120" t="str">
            <v>Aerocity, New Delhi</v>
          </cell>
          <cell r="H2120">
            <v>77.087896999999998</v>
          </cell>
          <cell r="I2120">
            <v>28.554462999999998</v>
          </cell>
          <cell r="J2120" t="str">
            <v>Continental, North Indian, Fast Food, Street Food, South Indian</v>
          </cell>
          <cell r="K2120">
            <v>600</v>
          </cell>
          <cell r="L2120" t="str">
            <v>Indian Rupees(Rs.)</v>
          </cell>
          <cell r="M2120" t="str">
            <v>No</v>
          </cell>
          <cell r="N2120" t="str">
            <v>No</v>
          </cell>
          <cell r="O2120">
            <v>2</v>
          </cell>
          <cell r="P2120">
            <v>0</v>
          </cell>
          <cell r="Q2120" t="str">
            <v>Not rated</v>
          </cell>
          <cell r="R2120">
            <v>2</v>
          </cell>
        </row>
        <row r="2121">
          <cell r="A2121">
            <v>18337885</v>
          </cell>
          <cell r="C2121" t="str">
            <v>India</v>
          </cell>
          <cell r="D2121" t="str">
            <v>New Delhi</v>
          </cell>
          <cell r="E2121" t="str">
            <v>Tpot,Basement, MLCP Parking, Terminal 3, Aerocity, New Delhi</v>
          </cell>
          <cell r="F2121" t="str">
            <v>Aerocity</v>
          </cell>
          <cell r="G2121" t="str">
            <v>Aerocity, New Delhi</v>
          </cell>
          <cell r="H2121">
            <v>77.087896999999998</v>
          </cell>
          <cell r="I2121">
            <v>28.554462999999998</v>
          </cell>
          <cell r="J2121" t="str">
            <v>Cafe</v>
          </cell>
          <cell r="K2121">
            <v>800</v>
          </cell>
          <cell r="L2121" t="str">
            <v>Indian Rupees(Rs.)</v>
          </cell>
          <cell r="M2121" t="str">
            <v>No</v>
          </cell>
          <cell r="N2121" t="str">
            <v>No</v>
          </cell>
          <cell r="O2121">
            <v>2</v>
          </cell>
          <cell r="P2121">
            <v>0</v>
          </cell>
          <cell r="Q2121" t="str">
            <v>Not rated</v>
          </cell>
          <cell r="R2121">
            <v>0</v>
          </cell>
        </row>
        <row r="2122">
          <cell r="A2122">
            <v>310491</v>
          </cell>
          <cell r="C2122" t="str">
            <v>India</v>
          </cell>
          <cell r="D2122" t="str">
            <v>New Delhi</v>
          </cell>
          <cell r="E2122" t="str">
            <v>4 on 44 Restaurant &amp; Bar,112, Aggarwal City Mall, Road 44, Near M2K Multiplex, Pitampura, New Delhi</v>
          </cell>
          <cell r="F2122" t="str">
            <v>Aggarwal City Mall, Pitampura</v>
          </cell>
          <cell r="G2122" t="str">
            <v>Aggarwal City Mall, Pitampura, New Delhi</v>
          </cell>
          <cell r="H2122">
            <v>77.1346226</v>
          </cell>
          <cell r="I2122">
            <v>28.690142399999999</v>
          </cell>
          <cell r="J2122" t="str">
            <v>North Indian, Chinese</v>
          </cell>
          <cell r="K2122">
            <v>1000</v>
          </cell>
          <cell r="L2122" t="str">
            <v>Indian Rupees(Rs.)</v>
          </cell>
          <cell r="M2122" t="str">
            <v>Yes</v>
          </cell>
          <cell r="N2122" t="str">
            <v>Yes</v>
          </cell>
          <cell r="O2122">
            <v>3</v>
          </cell>
          <cell r="P2122">
            <v>2.6</v>
          </cell>
          <cell r="Q2122" t="str">
            <v>Average</v>
          </cell>
          <cell r="R2122">
            <v>49</v>
          </cell>
        </row>
        <row r="2123">
          <cell r="A2123">
            <v>18337789</v>
          </cell>
          <cell r="C2123" t="str">
            <v>India</v>
          </cell>
          <cell r="D2123" t="str">
            <v>New Delhi</v>
          </cell>
          <cell r="E2123" t="str">
            <v>Rambhog,Shop 31, Aggarwal City Mall, Near Chunmun Store, Rani Bagh, Pitampura, New Delhi</v>
          </cell>
          <cell r="F2123" t="str">
            <v>Aggarwal City Mall, Pitampura</v>
          </cell>
          <cell r="G2123" t="str">
            <v>Aggarwal City Mall, Pitampura, New Delhi</v>
          </cell>
          <cell r="H2123">
            <v>77.134555399999996</v>
          </cell>
          <cell r="I2123">
            <v>28.690014300000001</v>
          </cell>
          <cell r="J2123" t="str">
            <v>Street Food, Mithai</v>
          </cell>
          <cell r="K2123">
            <v>200</v>
          </cell>
          <cell r="L2123" t="str">
            <v>Indian Rupees(Rs.)</v>
          </cell>
          <cell r="M2123" t="str">
            <v>No</v>
          </cell>
          <cell r="N2123" t="str">
            <v>No</v>
          </cell>
          <cell r="O2123">
            <v>1</v>
          </cell>
          <cell r="P2123">
            <v>3.3</v>
          </cell>
          <cell r="Q2123" t="str">
            <v>Average</v>
          </cell>
          <cell r="R2123">
            <v>13</v>
          </cell>
        </row>
        <row r="2124">
          <cell r="A2124">
            <v>18222573</v>
          </cell>
          <cell r="C2124" t="str">
            <v>India</v>
          </cell>
          <cell r="D2124" t="str">
            <v>New Delhi</v>
          </cell>
          <cell r="E2124" t="str">
            <v>Selfie Lounge Restro &amp; Bar,214-215, 2nd Floor, Aggarwal City Mall, Pitampura, New Delhi</v>
          </cell>
          <cell r="F2124" t="str">
            <v>Aggarwal City Mall, Pitampura</v>
          </cell>
          <cell r="G2124" t="str">
            <v>Aggarwal City Mall, Pitampura, New Delhi</v>
          </cell>
          <cell r="H2124">
            <v>77.134772389999995</v>
          </cell>
          <cell r="I2124">
            <v>28.68990208</v>
          </cell>
          <cell r="J2124" t="str">
            <v>North Indian, Chinese</v>
          </cell>
          <cell r="K2124">
            <v>1500</v>
          </cell>
          <cell r="L2124" t="str">
            <v>Indian Rupees(Rs.)</v>
          </cell>
          <cell r="M2124" t="str">
            <v>Yes</v>
          </cell>
          <cell r="N2124" t="str">
            <v>Yes</v>
          </cell>
          <cell r="O2124">
            <v>3</v>
          </cell>
          <cell r="P2124">
            <v>3.2</v>
          </cell>
          <cell r="Q2124" t="str">
            <v>Average</v>
          </cell>
          <cell r="R2124">
            <v>64</v>
          </cell>
        </row>
        <row r="2125">
          <cell r="A2125">
            <v>3370</v>
          </cell>
          <cell r="C2125" t="str">
            <v>India</v>
          </cell>
          <cell r="D2125" t="str">
            <v>New Delhi</v>
          </cell>
          <cell r="E2125" t="str">
            <v>BTW,G-71 &amp; G-87, Aggarwal City Plaza, Mangalam Palace, Rohini, New Delhi</v>
          </cell>
          <cell r="F2125" t="str">
            <v>Aggarwal City Plaza, Rohini</v>
          </cell>
          <cell r="G2125" t="str">
            <v>Aggarwal City Plaza, Rohini, New Delhi</v>
          </cell>
          <cell r="H2125">
            <v>77.117726899999994</v>
          </cell>
          <cell r="I2125">
            <v>28.700332199999998</v>
          </cell>
          <cell r="J2125" t="str">
            <v>Street Food, South Indian, Mithai</v>
          </cell>
          <cell r="K2125">
            <v>400</v>
          </cell>
          <cell r="L2125" t="str">
            <v>Indian Rupees(Rs.)</v>
          </cell>
          <cell r="M2125" t="str">
            <v>No</v>
          </cell>
          <cell r="N2125" t="str">
            <v>No</v>
          </cell>
          <cell r="O2125">
            <v>1</v>
          </cell>
          <cell r="P2125">
            <v>3.4</v>
          </cell>
          <cell r="Q2125" t="str">
            <v>Average</v>
          </cell>
          <cell r="R2125">
            <v>167</v>
          </cell>
        </row>
        <row r="2126">
          <cell r="A2126">
            <v>307439</v>
          </cell>
          <cell r="C2126" t="str">
            <v>India</v>
          </cell>
          <cell r="D2126" t="str">
            <v>New Delhi</v>
          </cell>
          <cell r="E2126" t="str">
            <v>Chilli Pepper,G-89-90, Near M2K Cinemas, Aggarwal City Plaza, Rohini, New Delhi</v>
          </cell>
          <cell r="F2126" t="str">
            <v>Aggarwal City Plaza, Rohini</v>
          </cell>
          <cell r="G2126" t="str">
            <v>Aggarwal City Plaza, Rohini, New Delhi</v>
          </cell>
          <cell r="H2126">
            <v>77.117639400000002</v>
          </cell>
          <cell r="I2126">
            <v>28.700640100000001</v>
          </cell>
          <cell r="J2126" t="str">
            <v>North Indian, Chinese</v>
          </cell>
          <cell r="K2126">
            <v>900</v>
          </cell>
          <cell r="L2126" t="str">
            <v>Indian Rupees(Rs.)</v>
          </cell>
          <cell r="M2126" t="str">
            <v>Yes</v>
          </cell>
          <cell r="N2126" t="str">
            <v>Yes</v>
          </cell>
          <cell r="O2126">
            <v>2</v>
          </cell>
          <cell r="P2126">
            <v>3.3</v>
          </cell>
          <cell r="Q2126" t="str">
            <v>Average</v>
          </cell>
          <cell r="R2126">
            <v>99</v>
          </cell>
        </row>
        <row r="2127">
          <cell r="A2127">
            <v>1078</v>
          </cell>
          <cell r="C2127" t="str">
            <v>India</v>
          </cell>
          <cell r="D2127" t="str">
            <v>New Delhi</v>
          </cell>
          <cell r="E2127" t="str">
            <v>Pizza Hut,17, Mangalam Place, Aggarwal City Plaza, Rohini, New Delhi</v>
          </cell>
          <cell r="F2127" t="str">
            <v>Aggarwal City Plaza, Rohini</v>
          </cell>
          <cell r="G2127" t="str">
            <v>Aggarwal City Plaza, Rohini, New Delhi</v>
          </cell>
          <cell r="H2127">
            <v>77.1172629</v>
          </cell>
          <cell r="I2127">
            <v>28.7006935</v>
          </cell>
          <cell r="J2127" t="str">
            <v>Italian, Pizza, Fast Food</v>
          </cell>
          <cell r="K2127">
            <v>1000</v>
          </cell>
          <cell r="L2127" t="str">
            <v>Indian Rupees(Rs.)</v>
          </cell>
          <cell r="M2127" t="str">
            <v>No</v>
          </cell>
          <cell r="N2127" t="str">
            <v>Yes</v>
          </cell>
          <cell r="O2127">
            <v>3</v>
          </cell>
          <cell r="P2127">
            <v>2.6</v>
          </cell>
          <cell r="Q2127" t="str">
            <v>Average</v>
          </cell>
          <cell r="R2127">
            <v>125</v>
          </cell>
        </row>
        <row r="2128">
          <cell r="A2128">
            <v>9340</v>
          </cell>
          <cell r="C2128" t="str">
            <v>India</v>
          </cell>
          <cell r="D2128" t="str">
            <v>New Delhi</v>
          </cell>
          <cell r="E2128" t="str">
            <v>Puri Bakers,G-97, Aggarwal City Plaza, Manglam Place, Rohini, New Delhi</v>
          </cell>
          <cell r="F2128" t="str">
            <v>Aggarwal City Plaza, Rohini</v>
          </cell>
          <cell r="G2128" t="str">
            <v>Aggarwal City Plaza, Rohini, New Delhi</v>
          </cell>
          <cell r="H2128">
            <v>77.117574200000007</v>
          </cell>
          <cell r="I2128">
            <v>28.7004868</v>
          </cell>
          <cell r="J2128" t="str">
            <v>Bakery, Fast Food</v>
          </cell>
          <cell r="K2128">
            <v>300</v>
          </cell>
          <cell r="L2128" t="str">
            <v>Indian Rupees(Rs.)</v>
          </cell>
          <cell r="M2128" t="str">
            <v>No</v>
          </cell>
          <cell r="N2128" t="str">
            <v>No</v>
          </cell>
          <cell r="O2128">
            <v>1</v>
          </cell>
          <cell r="P2128">
            <v>3.7</v>
          </cell>
          <cell r="Q2128" t="str">
            <v>Good</v>
          </cell>
          <cell r="R2128">
            <v>124</v>
          </cell>
        </row>
        <row r="2129">
          <cell r="A2129">
            <v>306761</v>
          </cell>
          <cell r="C2129" t="str">
            <v>India</v>
          </cell>
          <cell r="D2129" t="str">
            <v>New Delhi</v>
          </cell>
          <cell r="E2129" t="str">
            <v>Jaiveer Naan &amp; Chaap,Shop 95, Aggarwal City Plaza, Near M2K, Rohini, New Delhi</v>
          </cell>
          <cell r="F2129" t="str">
            <v>Aggarwal City Plaza, Rohini</v>
          </cell>
          <cell r="G2129" t="str">
            <v>Aggarwal City Plaza, Rohini, New Delhi</v>
          </cell>
          <cell r="H2129">
            <v>77.1176368</v>
          </cell>
          <cell r="I2129">
            <v>28.700426100000001</v>
          </cell>
          <cell r="J2129" t="str">
            <v>North Indian, Fast Food</v>
          </cell>
          <cell r="K2129">
            <v>500</v>
          </cell>
          <cell r="L2129" t="str">
            <v>Indian Rupees(Rs.)</v>
          </cell>
          <cell r="M2129" t="str">
            <v>No</v>
          </cell>
          <cell r="N2129" t="str">
            <v>Yes</v>
          </cell>
          <cell r="O2129">
            <v>2</v>
          </cell>
          <cell r="P2129">
            <v>2.2000000000000002</v>
          </cell>
          <cell r="Q2129" t="str">
            <v>Poor</v>
          </cell>
          <cell r="R2129">
            <v>79</v>
          </cell>
        </row>
        <row r="2130">
          <cell r="A2130">
            <v>7580</v>
          </cell>
          <cell r="C2130" t="str">
            <v>India</v>
          </cell>
          <cell r="D2130" t="str">
            <v>New Delhi</v>
          </cell>
          <cell r="E2130" t="str">
            <v>Aggarwal's Sweets Paradise,G-3, H/1, Alaknanda Shopping Complex, Alaknanda, New Delhi</v>
          </cell>
          <cell r="F2130" t="str">
            <v>Alaknanda</v>
          </cell>
          <cell r="G2130" t="str">
            <v>Alaknanda, New Delhi</v>
          </cell>
          <cell r="H2130">
            <v>77.254207800000003</v>
          </cell>
          <cell r="I2130">
            <v>28.524974279999999</v>
          </cell>
          <cell r="J2130" t="str">
            <v>Mithai, North Indian, South Indian, Street Food</v>
          </cell>
          <cell r="K2130">
            <v>400</v>
          </cell>
          <cell r="L2130" t="str">
            <v>Indian Rupees(Rs.)</v>
          </cell>
          <cell r="M2130" t="str">
            <v>No</v>
          </cell>
          <cell r="N2130" t="str">
            <v>No</v>
          </cell>
          <cell r="O2130">
            <v>1</v>
          </cell>
          <cell r="P2130">
            <v>2.9</v>
          </cell>
          <cell r="Q2130" t="str">
            <v>Average</v>
          </cell>
          <cell r="R2130">
            <v>8</v>
          </cell>
        </row>
        <row r="2131">
          <cell r="A2131">
            <v>7584</v>
          </cell>
          <cell r="C2131" t="str">
            <v>India</v>
          </cell>
          <cell r="D2131" t="str">
            <v>New Delhi</v>
          </cell>
          <cell r="E2131" t="str">
            <v>Bikaner Sweets,A-1/G3, Pushpa Bhawan, Alaknanda Market, Alaknanda, New Delhi</v>
          </cell>
          <cell r="F2131" t="str">
            <v>Alaknanda</v>
          </cell>
          <cell r="G2131" t="str">
            <v>Alaknanda, New Delhi</v>
          </cell>
          <cell r="H2131">
            <v>77.254255099999995</v>
          </cell>
          <cell r="I2131">
            <v>28.525320900000001</v>
          </cell>
          <cell r="J2131" t="str">
            <v>Mithai, Street Food</v>
          </cell>
          <cell r="K2131">
            <v>200</v>
          </cell>
          <cell r="L2131" t="str">
            <v>Indian Rupees(Rs.)</v>
          </cell>
          <cell r="M2131" t="str">
            <v>No</v>
          </cell>
          <cell r="N2131" t="str">
            <v>No</v>
          </cell>
          <cell r="O2131">
            <v>1</v>
          </cell>
          <cell r="P2131">
            <v>3.3</v>
          </cell>
          <cell r="Q2131" t="str">
            <v>Average</v>
          </cell>
          <cell r="R2131">
            <v>20</v>
          </cell>
        </row>
        <row r="2132">
          <cell r="A2132">
            <v>7582</v>
          </cell>
          <cell r="C2132" t="str">
            <v>India</v>
          </cell>
          <cell r="D2132" t="str">
            <v>New Delhi</v>
          </cell>
          <cell r="E2132" t="str">
            <v>Cafe Coffee Day,Nilgiri Market, Opposite Nilgiri Appartments, Alaknanda, New Delhi</v>
          </cell>
          <cell r="F2132" t="str">
            <v>Alaknanda</v>
          </cell>
          <cell r="G2132" t="str">
            <v>Alaknanda, New Delhi</v>
          </cell>
          <cell r="H2132">
            <v>77.250146270000002</v>
          </cell>
          <cell r="I2132">
            <v>28.528132970000001</v>
          </cell>
          <cell r="J2132" t="str">
            <v>Cafe</v>
          </cell>
          <cell r="K2132">
            <v>450</v>
          </cell>
          <cell r="L2132" t="str">
            <v>Indian Rupees(Rs.)</v>
          </cell>
          <cell r="M2132" t="str">
            <v>No</v>
          </cell>
          <cell r="N2132" t="str">
            <v>No</v>
          </cell>
          <cell r="O2132">
            <v>1</v>
          </cell>
          <cell r="P2132">
            <v>3.2</v>
          </cell>
          <cell r="Q2132" t="str">
            <v>Average</v>
          </cell>
          <cell r="R2132">
            <v>23</v>
          </cell>
        </row>
        <row r="2133">
          <cell r="A2133">
            <v>18351495</v>
          </cell>
          <cell r="C2133" t="str">
            <v>India</v>
          </cell>
          <cell r="D2133" t="str">
            <v>New Delhi</v>
          </cell>
          <cell r="E2133" t="str">
            <v>Cakeophony By Sonali,Alaknanda, New Delhi</v>
          </cell>
          <cell r="F2133" t="str">
            <v>Alaknanda</v>
          </cell>
          <cell r="G2133" t="str">
            <v>Alaknanda, New Delhi</v>
          </cell>
          <cell r="H2133">
            <v>0</v>
          </cell>
          <cell r="I2133">
            <v>0</v>
          </cell>
          <cell r="J2133" t="str">
            <v>Bakery</v>
          </cell>
          <cell r="K2133">
            <v>400</v>
          </cell>
          <cell r="L2133" t="str">
            <v>Indian Rupees(Rs.)</v>
          </cell>
          <cell r="M2133" t="str">
            <v>No</v>
          </cell>
          <cell r="N2133" t="str">
            <v>No</v>
          </cell>
          <cell r="O2133">
            <v>1</v>
          </cell>
          <cell r="P2133">
            <v>3.4</v>
          </cell>
          <cell r="Q2133" t="str">
            <v>Average</v>
          </cell>
          <cell r="R2133">
            <v>19</v>
          </cell>
        </row>
        <row r="2134">
          <cell r="A2134">
            <v>7594</v>
          </cell>
          <cell r="C2134" t="str">
            <v>India</v>
          </cell>
          <cell r="D2134" t="str">
            <v>New Delhi</v>
          </cell>
          <cell r="E2134" t="str">
            <v>Chandra Sweets,A-8, Alaknanda Shopping Complex, Near Tara Apartment, Alaknanda, New Delhi</v>
          </cell>
          <cell r="F2134" t="str">
            <v>Alaknanda</v>
          </cell>
          <cell r="G2134" t="str">
            <v>Alaknanda, New Delhi</v>
          </cell>
          <cell r="H2134">
            <v>77.254055699999995</v>
          </cell>
          <cell r="I2134">
            <v>28.525571899999999</v>
          </cell>
          <cell r="J2134" t="str">
            <v>Mithai, North Indian, South Indian, Street Food</v>
          </cell>
          <cell r="K2134">
            <v>400</v>
          </cell>
          <cell r="L2134" t="str">
            <v>Indian Rupees(Rs.)</v>
          </cell>
          <cell r="M2134" t="str">
            <v>No</v>
          </cell>
          <cell r="N2134" t="str">
            <v>No</v>
          </cell>
          <cell r="O2134">
            <v>1</v>
          </cell>
          <cell r="P2134">
            <v>3</v>
          </cell>
          <cell r="Q2134" t="str">
            <v>Average</v>
          </cell>
          <cell r="R2134">
            <v>7</v>
          </cell>
        </row>
        <row r="2135">
          <cell r="A2135">
            <v>7583</v>
          </cell>
          <cell r="C2135" t="str">
            <v>India</v>
          </cell>
          <cell r="D2135" t="str">
            <v>New Delhi</v>
          </cell>
          <cell r="E2135" t="str">
            <v>Chhotu Mashhoor Kathi Roll,Near Mother Dairy, Alaknanda Market, Alaknanda, New Delhi</v>
          </cell>
          <cell r="F2135" t="str">
            <v>Alaknanda</v>
          </cell>
          <cell r="G2135" t="str">
            <v>Alaknanda, New Delhi</v>
          </cell>
          <cell r="H2135">
            <v>77.254112250000006</v>
          </cell>
          <cell r="I2135">
            <v>28.525692450000001</v>
          </cell>
          <cell r="J2135" t="str">
            <v>Fast Food</v>
          </cell>
          <cell r="K2135">
            <v>150</v>
          </cell>
          <cell r="L2135" t="str">
            <v>Indian Rupees(Rs.)</v>
          </cell>
          <cell r="M2135" t="str">
            <v>No</v>
          </cell>
          <cell r="N2135" t="str">
            <v>No</v>
          </cell>
          <cell r="O2135">
            <v>1</v>
          </cell>
          <cell r="P2135">
            <v>2.7</v>
          </cell>
          <cell r="Q2135" t="str">
            <v>Average</v>
          </cell>
          <cell r="R2135">
            <v>11</v>
          </cell>
        </row>
        <row r="2136">
          <cell r="A2136">
            <v>7610</v>
          </cell>
          <cell r="C2136" t="str">
            <v>India</v>
          </cell>
          <cell r="D2136" t="str">
            <v>New Delhi</v>
          </cell>
          <cell r="E2136" t="str">
            <v>Green Chick Chop,10 &amp; 11, Narmada Market, Opposite Don Bosco School, Alaknanda, New Delhi</v>
          </cell>
          <cell r="F2136" t="str">
            <v>Alaknanda</v>
          </cell>
          <cell r="G2136" t="str">
            <v>Alaknanda, New Delhi</v>
          </cell>
          <cell r="H2136">
            <v>77.246898790000003</v>
          </cell>
          <cell r="I2136">
            <v>28.528109409999999</v>
          </cell>
          <cell r="J2136" t="str">
            <v>Raw Meats, North Indian, Fast Food</v>
          </cell>
          <cell r="K2136">
            <v>350</v>
          </cell>
          <cell r="L2136" t="str">
            <v>Indian Rupees(Rs.)</v>
          </cell>
          <cell r="M2136" t="str">
            <v>No</v>
          </cell>
          <cell r="N2136" t="str">
            <v>No</v>
          </cell>
          <cell r="O2136">
            <v>1</v>
          </cell>
          <cell r="P2136">
            <v>3.2</v>
          </cell>
          <cell r="Q2136" t="str">
            <v>Average</v>
          </cell>
          <cell r="R2136">
            <v>35</v>
          </cell>
        </row>
        <row r="2137">
          <cell r="A2137">
            <v>18412603</v>
          </cell>
          <cell r="C2137" t="str">
            <v>India</v>
          </cell>
          <cell r="D2137" t="str">
            <v>New Delhi</v>
          </cell>
          <cell r="E2137" t="str">
            <v>Lazeez Restaurant,J 15, Alaknanda Shopping Complex, Mini Market, Alaknanda, New Delhi</v>
          </cell>
          <cell r="F2137" t="str">
            <v>Alaknanda</v>
          </cell>
          <cell r="G2137" t="str">
            <v>Alaknanda, New Delhi</v>
          </cell>
          <cell r="H2137">
            <v>77.254569399999994</v>
          </cell>
          <cell r="I2137">
            <v>28.525664599999999</v>
          </cell>
          <cell r="J2137" t="str">
            <v>Chinese, North Indian, Italian, Mughlai</v>
          </cell>
          <cell r="K2137">
            <v>600</v>
          </cell>
          <cell r="L2137" t="str">
            <v>Indian Rupees(Rs.)</v>
          </cell>
          <cell r="M2137" t="str">
            <v>No</v>
          </cell>
          <cell r="N2137" t="str">
            <v>Yes</v>
          </cell>
          <cell r="O2137">
            <v>2</v>
          </cell>
          <cell r="P2137">
            <v>3</v>
          </cell>
          <cell r="Q2137" t="str">
            <v>Average</v>
          </cell>
          <cell r="R2137">
            <v>11</v>
          </cell>
        </row>
        <row r="2138">
          <cell r="A2138">
            <v>7639</v>
          </cell>
          <cell r="C2138" t="str">
            <v>India</v>
          </cell>
          <cell r="D2138" t="str">
            <v>New Delhi</v>
          </cell>
          <cell r="E2138" t="str">
            <v>Madhuvan Chinese Fast Food,Alaknanda Shopping Complex, Near Gangotri Complex Part B, Alaknanda, New Delhi</v>
          </cell>
          <cell r="F2138" t="str">
            <v>Alaknanda</v>
          </cell>
          <cell r="G2138" t="str">
            <v>Alaknanda, New Delhi</v>
          </cell>
          <cell r="H2138">
            <v>77.253245899999996</v>
          </cell>
          <cell r="I2138">
            <v>28.525603190000002</v>
          </cell>
          <cell r="J2138" t="str">
            <v>Chinese</v>
          </cell>
          <cell r="K2138">
            <v>300</v>
          </cell>
          <cell r="L2138" t="str">
            <v>Indian Rupees(Rs.)</v>
          </cell>
          <cell r="M2138" t="str">
            <v>No</v>
          </cell>
          <cell r="N2138" t="str">
            <v>Yes</v>
          </cell>
          <cell r="O2138">
            <v>1</v>
          </cell>
          <cell r="P2138">
            <v>2.5</v>
          </cell>
          <cell r="Q2138" t="str">
            <v>Average</v>
          </cell>
          <cell r="R2138">
            <v>32</v>
          </cell>
        </row>
        <row r="2139">
          <cell r="A2139">
            <v>18441545</v>
          </cell>
          <cell r="C2139" t="str">
            <v>India</v>
          </cell>
          <cell r="D2139" t="str">
            <v>New Delhi</v>
          </cell>
          <cell r="E2139" t="str">
            <v>Mr Wong,Shop 4, Nilgiri Shopping Complex, Alaknanda, New Delhi</v>
          </cell>
          <cell r="F2139" t="str">
            <v>Alaknanda</v>
          </cell>
          <cell r="G2139" t="str">
            <v>Alaknanda, New Delhi</v>
          </cell>
          <cell r="H2139">
            <v>77.249792999999997</v>
          </cell>
          <cell r="I2139">
            <v>28.525675</v>
          </cell>
          <cell r="J2139" t="str">
            <v>Chinese, Thai</v>
          </cell>
          <cell r="K2139">
            <v>800</v>
          </cell>
          <cell r="L2139" t="str">
            <v>Indian Rupees(Rs.)</v>
          </cell>
          <cell r="M2139" t="str">
            <v>No</v>
          </cell>
          <cell r="N2139" t="str">
            <v>Yes</v>
          </cell>
          <cell r="O2139">
            <v>2</v>
          </cell>
          <cell r="P2139">
            <v>3.2</v>
          </cell>
          <cell r="Q2139" t="str">
            <v>Average</v>
          </cell>
          <cell r="R2139">
            <v>10</v>
          </cell>
        </row>
        <row r="2140">
          <cell r="A2140">
            <v>9971</v>
          </cell>
          <cell r="C2140" t="str">
            <v>India</v>
          </cell>
          <cell r="D2140" t="str">
            <v>New Delhi</v>
          </cell>
          <cell r="E2140" t="str">
            <v>Mughlai Shahi Rasoi,B-13, DDA Shopping Complex, Alaknanda, New Delhi</v>
          </cell>
          <cell r="F2140" t="str">
            <v>Alaknanda</v>
          </cell>
          <cell r="G2140" t="str">
            <v>Alaknanda, New Delhi</v>
          </cell>
          <cell r="H2140">
            <v>77.253850999999997</v>
          </cell>
          <cell r="I2140">
            <v>28.525327399999998</v>
          </cell>
          <cell r="J2140" t="str">
            <v>North Indian, Mughlai</v>
          </cell>
          <cell r="K2140">
            <v>600</v>
          </cell>
          <cell r="L2140" t="str">
            <v>Indian Rupees(Rs.)</v>
          </cell>
          <cell r="M2140" t="str">
            <v>No</v>
          </cell>
          <cell r="N2140" t="str">
            <v>No</v>
          </cell>
          <cell r="O2140">
            <v>2</v>
          </cell>
          <cell r="P2140">
            <v>3.2</v>
          </cell>
          <cell r="Q2140" t="str">
            <v>Average</v>
          </cell>
          <cell r="R2140">
            <v>23</v>
          </cell>
        </row>
        <row r="2141">
          <cell r="A2141">
            <v>18451572</v>
          </cell>
          <cell r="C2141" t="str">
            <v>India</v>
          </cell>
          <cell r="D2141" t="str">
            <v>New Delhi</v>
          </cell>
          <cell r="E2141" t="str">
            <v>Mumbai Central Street Food,Shop 6, Narmada Market, Opposite Don Bosco School, Alaknanda, New Delhi</v>
          </cell>
          <cell r="F2141" t="str">
            <v>Alaknanda</v>
          </cell>
          <cell r="G2141" t="str">
            <v>Alaknanda, New Delhi</v>
          </cell>
          <cell r="H2141">
            <v>77.247802350000001</v>
          </cell>
          <cell r="I2141">
            <v>28.527742669999999</v>
          </cell>
          <cell r="J2141" t="str">
            <v>Street Food, Fast Food, Beverages</v>
          </cell>
          <cell r="K2141">
            <v>400</v>
          </cell>
          <cell r="L2141" t="str">
            <v>Indian Rupees(Rs.)</v>
          </cell>
          <cell r="M2141" t="str">
            <v>No</v>
          </cell>
          <cell r="N2141" t="str">
            <v>No</v>
          </cell>
          <cell r="O2141">
            <v>1</v>
          </cell>
          <cell r="P2141">
            <v>3.1</v>
          </cell>
          <cell r="Q2141" t="str">
            <v>Average</v>
          </cell>
          <cell r="R2141">
            <v>7</v>
          </cell>
        </row>
        <row r="2142">
          <cell r="A2142">
            <v>7593</v>
          </cell>
          <cell r="C2142" t="str">
            <v>India</v>
          </cell>
          <cell r="D2142" t="str">
            <v>New Delhi</v>
          </cell>
          <cell r="E2142" t="str">
            <v>Neha's Treat,Alaknanda Shopping Complex, Alaknanda, New Delhi</v>
          </cell>
          <cell r="F2142" t="str">
            <v>Alaknanda</v>
          </cell>
          <cell r="G2142" t="str">
            <v>Alaknanda, New Delhi</v>
          </cell>
          <cell r="H2142">
            <v>77.254030599999993</v>
          </cell>
          <cell r="I2142">
            <v>28.525792800000001</v>
          </cell>
          <cell r="J2142" t="str">
            <v>Chinese</v>
          </cell>
          <cell r="K2142">
            <v>450</v>
          </cell>
          <cell r="L2142" t="str">
            <v>Indian Rupees(Rs.)</v>
          </cell>
          <cell r="M2142" t="str">
            <v>No</v>
          </cell>
          <cell r="N2142" t="str">
            <v>No</v>
          </cell>
          <cell r="O2142">
            <v>1</v>
          </cell>
          <cell r="P2142">
            <v>2.9</v>
          </cell>
          <cell r="Q2142" t="str">
            <v>Average</v>
          </cell>
          <cell r="R2142">
            <v>42</v>
          </cell>
        </row>
        <row r="2143">
          <cell r="A2143">
            <v>301440</v>
          </cell>
          <cell r="C2143" t="str">
            <v>India</v>
          </cell>
          <cell r="D2143" t="str">
            <v>New Delhi</v>
          </cell>
          <cell r="E2143" t="str">
            <v>New Bakers Shoppee,A-12, Alaknanda Shopping Complex, Opposite ICICI Bank, Alaknanda, New Delhi</v>
          </cell>
          <cell r="F2143" t="str">
            <v>Alaknanda</v>
          </cell>
          <cell r="G2143" t="str">
            <v>Alaknanda, New Delhi</v>
          </cell>
          <cell r="H2143">
            <v>77.25402072</v>
          </cell>
          <cell r="I2143">
            <v>28.52553898</v>
          </cell>
          <cell r="J2143" t="str">
            <v>Bakery, Fast Food</v>
          </cell>
          <cell r="K2143">
            <v>200</v>
          </cell>
          <cell r="L2143" t="str">
            <v>Indian Rupees(Rs.)</v>
          </cell>
          <cell r="M2143" t="str">
            <v>No</v>
          </cell>
          <cell r="N2143" t="str">
            <v>No</v>
          </cell>
          <cell r="O2143">
            <v>1</v>
          </cell>
          <cell r="P2143">
            <v>3.2</v>
          </cell>
          <cell r="Q2143" t="str">
            <v>Average</v>
          </cell>
          <cell r="R2143">
            <v>21</v>
          </cell>
        </row>
        <row r="2144">
          <cell r="A2144">
            <v>7585</v>
          </cell>
          <cell r="C2144" t="str">
            <v>India</v>
          </cell>
          <cell r="D2144" t="str">
            <v>New Delhi</v>
          </cell>
          <cell r="E2144" t="str">
            <v>Pant  Ice Cream Parlour,A-17, Alaknanda Market, Alaknanda, New Delhi</v>
          </cell>
          <cell r="F2144" t="str">
            <v>Alaknanda</v>
          </cell>
          <cell r="G2144" t="str">
            <v>Alaknanda, New Delhi</v>
          </cell>
          <cell r="H2144">
            <v>77.254019709999994</v>
          </cell>
          <cell r="I2144">
            <v>28.525723970000001</v>
          </cell>
          <cell r="J2144" t="str">
            <v>Desserts, Ice Cream</v>
          </cell>
          <cell r="K2144">
            <v>150</v>
          </cell>
          <cell r="L2144" t="str">
            <v>Indian Rupees(Rs.)</v>
          </cell>
          <cell r="M2144" t="str">
            <v>No</v>
          </cell>
          <cell r="N2144" t="str">
            <v>No</v>
          </cell>
          <cell r="O2144">
            <v>1</v>
          </cell>
          <cell r="P2144">
            <v>3.3</v>
          </cell>
          <cell r="Q2144" t="str">
            <v>Average</v>
          </cell>
          <cell r="R2144">
            <v>16</v>
          </cell>
        </row>
        <row r="2145">
          <cell r="A2145">
            <v>306531</v>
          </cell>
          <cell r="C2145" t="str">
            <v>India</v>
          </cell>
          <cell r="D2145" t="str">
            <v>New Delhi</v>
          </cell>
          <cell r="E2145" t="str">
            <v>PM 2 AM Food Bank,1st Floor, Alaknanda Market, Alaknanda, New Delhi</v>
          </cell>
          <cell r="F2145" t="str">
            <v>Alaknanda</v>
          </cell>
          <cell r="G2145" t="str">
            <v>Alaknanda, New Delhi</v>
          </cell>
          <cell r="H2145">
            <v>77.251180000000005</v>
          </cell>
          <cell r="I2145">
            <v>28.527570000000001</v>
          </cell>
          <cell r="J2145" t="str">
            <v>North Indian</v>
          </cell>
          <cell r="K2145">
            <v>500</v>
          </cell>
          <cell r="L2145" t="str">
            <v>Indian Rupees(Rs.)</v>
          </cell>
          <cell r="M2145" t="str">
            <v>No</v>
          </cell>
          <cell r="N2145" t="str">
            <v>Yes</v>
          </cell>
          <cell r="O2145">
            <v>2</v>
          </cell>
          <cell r="P2145">
            <v>2.5</v>
          </cell>
          <cell r="Q2145" t="str">
            <v>Average</v>
          </cell>
          <cell r="R2145">
            <v>37</v>
          </cell>
        </row>
        <row r="2146">
          <cell r="A2146">
            <v>18354658</v>
          </cell>
          <cell r="C2146" t="str">
            <v>India</v>
          </cell>
          <cell r="D2146" t="str">
            <v>New Delhi</v>
          </cell>
          <cell r="E2146" t="str">
            <v>Punjabi Chaap Corner,Shop 6, GF, Plot 2, NRI Colony, Alaknanda, New Delhi</v>
          </cell>
          <cell r="F2146" t="str">
            <v>Alaknanda</v>
          </cell>
          <cell r="G2146" t="str">
            <v>Alaknanda, New Delhi</v>
          </cell>
          <cell r="H2146">
            <v>77.254202199999995</v>
          </cell>
          <cell r="I2146">
            <v>28.533376000000001</v>
          </cell>
          <cell r="J2146" t="str">
            <v>North Indian</v>
          </cell>
          <cell r="K2146">
            <v>250</v>
          </cell>
          <cell r="L2146" t="str">
            <v>Indian Rupees(Rs.)</v>
          </cell>
          <cell r="M2146" t="str">
            <v>No</v>
          </cell>
          <cell r="N2146" t="str">
            <v>No</v>
          </cell>
          <cell r="O2146">
            <v>1</v>
          </cell>
          <cell r="P2146">
            <v>2.9</v>
          </cell>
          <cell r="Q2146" t="str">
            <v>Average</v>
          </cell>
          <cell r="R2146">
            <v>4</v>
          </cell>
        </row>
        <row r="2147">
          <cell r="A2147">
            <v>18337782</v>
          </cell>
          <cell r="C2147" t="str">
            <v>India</v>
          </cell>
          <cell r="D2147" t="str">
            <v>New Delhi</v>
          </cell>
          <cell r="E2147" t="str">
            <v>Sartaj Food Corner,J 3/21, DDA Flats, Opposite Alaknanda Market, Alaknanda, New Delhi</v>
          </cell>
          <cell r="F2147" t="str">
            <v>Alaknanda</v>
          </cell>
          <cell r="G2147" t="str">
            <v>Alaknanda, New Delhi</v>
          </cell>
          <cell r="H2147">
            <v>77.254075499999999</v>
          </cell>
          <cell r="I2147">
            <v>28.5258419</v>
          </cell>
          <cell r="J2147" t="str">
            <v>North Indian, South Indian, Chinese</v>
          </cell>
          <cell r="K2147">
            <v>500</v>
          </cell>
          <cell r="L2147" t="str">
            <v>Indian Rupees(Rs.)</v>
          </cell>
          <cell r="M2147" t="str">
            <v>No</v>
          </cell>
          <cell r="N2147" t="str">
            <v>Yes</v>
          </cell>
          <cell r="O2147">
            <v>2</v>
          </cell>
          <cell r="P2147">
            <v>2.8</v>
          </cell>
          <cell r="Q2147" t="str">
            <v>Average</v>
          </cell>
          <cell r="R2147">
            <v>7</v>
          </cell>
        </row>
        <row r="2148">
          <cell r="A2148">
            <v>18258759</v>
          </cell>
          <cell r="C2148" t="str">
            <v>India</v>
          </cell>
          <cell r="D2148" t="str">
            <v>New Delhi</v>
          </cell>
          <cell r="E2148" t="str">
            <v>The Sugar Therapy,63-C, Pocket F, Gangotri Apartments, Alaknanda, New Delhi</v>
          </cell>
          <cell r="F2148" t="str">
            <v>Alaknanda</v>
          </cell>
          <cell r="G2148" t="str">
            <v>Alaknanda, New Delhi</v>
          </cell>
          <cell r="H2148">
            <v>77.252478999999994</v>
          </cell>
          <cell r="I2148">
            <v>28.523785</v>
          </cell>
          <cell r="J2148" t="str">
            <v>Bakery, Desserts</v>
          </cell>
          <cell r="K2148">
            <v>450</v>
          </cell>
          <cell r="L2148" t="str">
            <v>Indian Rupees(Rs.)</v>
          </cell>
          <cell r="M2148" t="str">
            <v>No</v>
          </cell>
          <cell r="N2148" t="str">
            <v>No</v>
          </cell>
          <cell r="O2148">
            <v>1</v>
          </cell>
          <cell r="P2148">
            <v>3.4</v>
          </cell>
          <cell r="Q2148" t="str">
            <v>Average</v>
          </cell>
          <cell r="R2148">
            <v>22</v>
          </cell>
        </row>
        <row r="2149">
          <cell r="A2149">
            <v>18057805</v>
          </cell>
          <cell r="C2149" t="str">
            <v>India</v>
          </cell>
          <cell r="D2149" t="str">
            <v>New Delhi</v>
          </cell>
          <cell r="E2149" t="str">
            <v>Biryani Binge,Mandakini Enclave, Alaknanda, New Delhi</v>
          </cell>
          <cell r="F2149" t="str">
            <v>Alaknanda</v>
          </cell>
          <cell r="G2149" t="str">
            <v>Alaknanda, New Delhi</v>
          </cell>
          <cell r="H2149">
            <v>77.250344749999996</v>
          </cell>
          <cell r="I2149">
            <v>28.531410279999999</v>
          </cell>
          <cell r="J2149" t="str">
            <v>North Indian, Biryani</v>
          </cell>
          <cell r="K2149">
            <v>600</v>
          </cell>
          <cell r="L2149" t="str">
            <v>Indian Rupees(Rs.)</v>
          </cell>
          <cell r="M2149" t="str">
            <v>No</v>
          </cell>
          <cell r="N2149" t="str">
            <v>Yes</v>
          </cell>
          <cell r="O2149">
            <v>2</v>
          </cell>
          <cell r="P2149">
            <v>3.9</v>
          </cell>
          <cell r="Q2149" t="str">
            <v>Good</v>
          </cell>
          <cell r="R2149">
            <v>97</v>
          </cell>
        </row>
        <row r="2150">
          <cell r="A2150">
            <v>3428</v>
          </cell>
          <cell r="C2150" t="str">
            <v>India</v>
          </cell>
          <cell r="D2150" t="str">
            <v>New Delhi</v>
          </cell>
          <cell r="E2150" t="str">
            <v>City of Joy,2, 1st Floor, Aravali Shopping Complex, Alaknanda, New Delhi</v>
          </cell>
          <cell r="F2150" t="str">
            <v>Alaknanda</v>
          </cell>
          <cell r="G2150" t="str">
            <v>Alaknanda, New Delhi</v>
          </cell>
          <cell r="H2150">
            <v>77.253127879999994</v>
          </cell>
          <cell r="I2150">
            <v>28.53267894</v>
          </cell>
          <cell r="J2150" t="str">
            <v>Bengali</v>
          </cell>
          <cell r="K2150">
            <v>800</v>
          </cell>
          <cell r="L2150" t="str">
            <v>Indian Rupees(Rs.)</v>
          </cell>
          <cell r="M2150" t="str">
            <v>No</v>
          </cell>
          <cell r="N2150" t="str">
            <v>No</v>
          </cell>
          <cell r="O2150">
            <v>2</v>
          </cell>
          <cell r="P2150">
            <v>3.9</v>
          </cell>
          <cell r="Q2150" t="str">
            <v>Good</v>
          </cell>
          <cell r="R2150">
            <v>452</v>
          </cell>
        </row>
        <row r="2151">
          <cell r="A2151">
            <v>18425771</v>
          </cell>
          <cell r="C2151" t="str">
            <v>India</v>
          </cell>
          <cell r="D2151" t="str">
            <v>New Delhi</v>
          </cell>
          <cell r="E2151" t="str">
            <v>Letz Roll,Narmada Shopping Complex, Opposite Don Bosco School, Alaknanda, New Delhi</v>
          </cell>
          <cell r="F2151" t="str">
            <v>Alaknanda</v>
          </cell>
          <cell r="G2151" t="str">
            <v>Alaknanda, New Delhi</v>
          </cell>
          <cell r="H2151">
            <v>77.246846599999998</v>
          </cell>
          <cell r="I2151">
            <v>28.527890200000002</v>
          </cell>
          <cell r="J2151" t="str">
            <v>Ice Cream, Desserts</v>
          </cell>
          <cell r="K2151">
            <v>250</v>
          </cell>
          <cell r="L2151" t="str">
            <v>Indian Rupees(Rs.)</v>
          </cell>
          <cell r="M2151" t="str">
            <v>No</v>
          </cell>
          <cell r="N2151" t="str">
            <v>No</v>
          </cell>
          <cell r="O2151">
            <v>1</v>
          </cell>
          <cell r="P2151">
            <v>3.6</v>
          </cell>
          <cell r="Q2151" t="str">
            <v>Good</v>
          </cell>
          <cell r="R2151">
            <v>14</v>
          </cell>
        </row>
        <row r="2152">
          <cell r="A2152">
            <v>18304836</v>
          </cell>
          <cell r="C2152" t="str">
            <v>India</v>
          </cell>
          <cell r="D2152" t="str">
            <v>New Delhi</v>
          </cell>
          <cell r="E2152" t="str">
            <v>Nukkad,Shop 14, Nilgiri Apartments, Alaknanda, New Delhi</v>
          </cell>
          <cell r="F2152" t="str">
            <v>Alaknanda</v>
          </cell>
          <cell r="G2152" t="str">
            <v>Alaknanda, New Delhi</v>
          </cell>
          <cell r="H2152">
            <v>77.25</v>
          </cell>
          <cell r="I2152">
            <v>28.53</v>
          </cell>
          <cell r="J2152" t="str">
            <v>Chinese, Mughlai, North Indian</v>
          </cell>
          <cell r="K2152">
            <v>650</v>
          </cell>
          <cell r="L2152" t="str">
            <v>Indian Rupees(Rs.)</v>
          </cell>
          <cell r="M2152" t="str">
            <v>No</v>
          </cell>
          <cell r="N2152" t="str">
            <v>Yes</v>
          </cell>
          <cell r="O2152">
            <v>2</v>
          </cell>
          <cell r="P2152">
            <v>3.6</v>
          </cell>
          <cell r="Q2152" t="str">
            <v>Good</v>
          </cell>
          <cell r="R2152">
            <v>82</v>
          </cell>
        </row>
        <row r="2153">
          <cell r="A2153">
            <v>18311951</v>
          </cell>
          <cell r="C2153" t="str">
            <v>India</v>
          </cell>
          <cell r="D2153" t="str">
            <v>New Delhi</v>
          </cell>
          <cell r="E2153" t="str">
            <v>#InstaFreeze,B-17, Alaknanda Shopping Complex, Alaknanda, New Delhi</v>
          </cell>
          <cell r="F2153" t="str">
            <v>Alaknanda</v>
          </cell>
          <cell r="G2153" t="str">
            <v>Alaknanda, New Delhi</v>
          </cell>
          <cell r="H2153">
            <v>77.253693999999996</v>
          </cell>
          <cell r="I2153">
            <v>28.52542</v>
          </cell>
          <cell r="J2153" t="str">
            <v>Ice Cream</v>
          </cell>
          <cell r="K2153">
            <v>300</v>
          </cell>
          <cell r="L2153" t="str">
            <v>Indian Rupees(Rs.)</v>
          </cell>
          <cell r="M2153" t="str">
            <v>No</v>
          </cell>
          <cell r="N2153" t="str">
            <v>No</v>
          </cell>
          <cell r="O2153">
            <v>1</v>
          </cell>
          <cell r="P2153">
            <v>0</v>
          </cell>
          <cell r="Q2153" t="str">
            <v>Not rated</v>
          </cell>
          <cell r="R2153">
            <v>2</v>
          </cell>
        </row>
        <row r="2154">
          <cell r="A2154">
            <v>18401128</v>
          </cell>
          <cell r="C2154" t="str">
            <v>India</v>
          </cell>
          <cell r="D2154" t="str">
            <v>New Delhi</v>
          </cell>
          <cell r="E2154" t="str">
            <v>Aahar Meat and Chicken Shop,F-6, Pushpa Bhawan, Alaknanda Shopping Complex, Alaknanda, New Delhi</v>
          </cell>
          <cell r="F2154" t="str">
            <v>Alaknanda</v>
          </cell>
          <cell r="G2154" t="str">
            <v>Alaknanda, New Delhi</v>
          </cell>
          <cell r="H2154">
            <v>77.25</v>
          </cell>
          <cell r="I2154">
            <v>28.52</v>
          </cell>
          <cell r="J2154" t="str">
            <v>Raw Meats, Fast Food</v>
          </cell>
          <cell r="K2154">
            <v>400</v>
          </cell>
          <cell r="L2154" t="str">
            <v>Indian Rupees(Rs.)</v>
          </cell>
          <cell r="M2154" t="str">
            <v>No</v>
          </cell>
          <cell r="N2154" t="str">
            <v>No</v>
          </cell>
          <cell r="O2154">
            <v>1</v>
          </cell>
          <cell r="P2154">
            <v>0</v>
          </cell>
          <cell r="Q2154" t="str">
            <v>Not rated</v>
          </cell>
          <cell r="R2154">
            <v>0</v>
          </cell>
        </row>
        <row r="2155">
          <cell r="A2155">
            <v>18354667</v>
          </cell>
          <cell r="C2155" t="str">
            <v>India</v>
          </cell>
          <cell r="D2155" t="str">
            <v>New Delhi</v>
          </cell>
          <cell r="E2155" t="str">
            <v>Food Cafe,1-B, Mandakini Enclave, Near Gate 6, Opposite Kalka Public School, Alaknanda, New Delhi</v>
          </cell>
          <cell r="F2155" t="str">
            <v>Alaknanda</v>
          </cell>
          <cell r="G2155" t="str">
            <v>Alaknanda, New Delhi</v>
          </cell>
          <cell r="H2155">
            <v>77.250120120000005</v>
          </cell>
          <cell r="I2155">
            <v>28.529909499999999</v>
          </cell>
          <cell r="J2155" t="str">
            <v>South Indian, North Indian, Chinese</v>
          </cell>
          <cell r="K2155">
            <v>350</v>
          </cell>
          <cell r="L2155" t="str">
            <v>Indian Rupees(Rs.)</v>
          </cell>
          <cell r="M2155" t="str">
            <v>No</v>
          </cell>
          <cell r="N2155" t="str">
            <v>No</v>
          </cell>
          <cell r="O2155">
            <v>1</v>
          </cell>
          <cell r="P2155">
            <v>0</v>
          </cell>
          <cell r="Q2155" t="str">
            <v>Not rated</v>
          </cell>
          <cell r="R2155">
            <v>0</v>
          </cell>
        </row>
        <row r="2156">
          <cell r="A2156">
            <v>18431379</v>
          </cell>
          <cell r="C2156" t="str">
            <v>India</v>
          </cell>
          <cell r="D2156" t="str">
            <v>New Delhi</v>
          </cell>
          <cell r="E2156" t="str">
            <v>Lazeez Restaurant,15, Opposite Union Bank of India, Main Road, Greater Kailash 4, Alaknanda, New Delhi</v>
          </cell>
          <cell r="F2156" t="str">
            <v>Alaknanda</v>
          </cell>
          <cell r="G2156" t="str">
            <v>Alaknanda, New Delhi</v>
          </cell>
          <cell r="H2156">
            <v>77.253942359999996</v>
          </cell>
          <cell r="I2156">
            <v>28.5335614</v>
          </cell>
          <cell r="J2156" t="str">
            <v>Chinese, North Indian, Mughlai, Pizza</v>
          </cell>
          <cell r="K2156">
            <v>500</v>
          </cell>
          <cell r="L2156" t="str">
            <v>Indian Rupees(Rs.)</v>
          </cell>
          <cell r="M2156" t="str">
            <v>No</v>
          </cell>
          <cell r="N2156" t="str">
            <v>No</v>
          </cell>
          <cell r="O2156">
            <v>2</v>
          </cell>
          <cell r="P2156">
            <v>0</v>
          </cell>
          <cell r="Q2156" t="str">
            <v>Not rated</v>
          </cell>
          <cell r="R2156">
            <v>1</v>
          </cell>
        </row>
        <row r="2157">
          <cell r="A2157">
            <v>18311953</v>
          </cell>
          <cell r="C2157" t="str">
            <v>India</v>
          </cell>
          <cell r="D2157" t="str">
            <v>New Delhi</v>
          </cell>
          <cell r="E2157" t="str">
            <v>Lemon Chick,7 &amp; 11, G-1, Raj Tower 1, Alaknanda Shopping Complex, Near Post Office, Alaknanda, New Delhi</v>
          </cell>
          <cell r="F2157" t="str">
            <v>Alaknanda</v>
          </cell>
          <cell r="G2157" t="str">
            <v>Alaknanda, New Delhi</v>
          </cell>
          <cell r="H2157">
            <v>77.254695400000003</v>
          </cell>
          <cell r="I2157">
            <v>28.525266999999999</v>
          </cell>
          <cell r="J2157" t="str">
            <v>North Indian</v>
          </cell>
          <cell r="K2157">
            <v>500</v>
          </cell>
          <cell r="L2157" t="str">
            <v>Indian Rupees(Rs.)</v>
          </cell>
          <cell r="M2157" t="str">
            <v>No</v>
          </cell>
          <cell r="N2157" t="str">
            <v>Yes</v>
          </cell>
          <cell r="O2157">
            <v>2</v>
          </cell>
          <cell r="P2157">
            <v>0</v>
          </cell>
          <cell r="Q2157" t="str">
            <v>Not rated</v>
          </cell>
          <cell r="R2157">
            <v>2</v>
          </cell>
        </row>
        <row r="2158">
          <cell r="A2158">
            <v>18361522</v>
          </cell>
          <cell r="C2158" t="str">
            <v>India</v>
          </cell>
          <cell r="D2158" t="str">
            <v>New Delhi</v>
          </cell>
          <cell r="E2158" t="str">
            <v>Punjabi Chaap Corner,Shop 6, Ground Floor, Plot 2, NRI Colony, Greater Kailash 4, Alaknanda, New Delhi</v>
          </cell>
          <cell r="F2158" t="str">
            <v>Alaknanda</v>
          </cell>
          <cell r="G2158" t="str">
            <v>Alaknanda, New Delhi</v>
          </cell>
          <cell r="H2158">
            <v>0</v>
          </cell>
          <cell r="I2158">
            <v>0</v>
          </cell>
          <cell r="J2158" t="str">
            <v>Fast Food, North Indian</v>
          </cell>
          <cell r="K2158">
            <v>400</v>
          </cell>
          <cell r="L2158" t="str">
            <v>Indian Rupees(Rs.)</v>
          </cell>
          <cell r="M2158" t="str">
            <v>No</v>
          </cell>
          <cell r="N2158" t="str">
            <v>No</v>
          </cell>
          <cell r="O2158">
            <v>1</v>
          </cell>
          <cell r="P2158">
            <v>0</v>
          </cell>
          <cell r="Q2158" t="str">
            <v>Not rated</v>
          </cell>
          <cell r="R2158">
            <v>0</v>
          </cell>
        </row>
        <row r="2159">
          <cell r="A2159">
            <v>18425780</v>
          </cell>
          <cell r="C2159" t="str">
            <v>India</v>
          </cell>
          <cell r="D2159" t="str">
            <v>New Delhi</v>
          </cell>
          <cell r="E2159" t="str">
            <v>Purani Dilli Foods,J-16, Mini Market, Alaknanda, New Delhi</v>
          </cell>
          <cell r="F2159" t="str">
            <v>Alaknanda</v>
          </cell>
          <cell r="G2159" t="str">
            <v>Alaknanda, New Delhi</v>
          </cell>
          <cell r="H2159">
            <v>77.255081399999995</v>
          </cell>
          <cell r="I2159">
            <v>28.525492799999999</v>
          </cell>
          <cell r="J2159" t="str">
            <v>Mughlai</v>
          </cell>
          <cell r="K2159">
            <v>600</v>
          </cell>
          <cell r="L2159" t="str">
            <v>Indian Rupees(Rs.)</v>
          </cell>
          <cell r="M2159" t="str">
            <v>No</v>
          </cell>
          <cell r="N2159" t="str">
            <v>No</v>
          </cell>
          <cell r="O2159">
            <v>2</v>
          </cell>
          <cell r="P2159">
            <v>0</v>
          </cell>
          <cell r="Q2159" t="str">
            <v>Not rated</v>
          </cell>
          <cell r="R2159">
            <v>1</v>
          </cell>
        </row>
        <row r="2160">
          <cell r="A2160">
            <v>18489513</v>
          </cell>
          <cell r="C2160" t="str">
            <v>India</v>
          </cell>
          <cell r="D2160" t="str">
            <v>New Delhi</v>
          </cell>
          <cell r="E2160" t="str">
            <v>Tandoori Kebab,356 Narmada, Alaknanda, New Delhi</v>
          </cell>
          <cell r="F2160" t="str">
            <v>Alaknanda</v>
          </cell>
          <cell r="G2160" t="str">
            <v>Alaknanda, New Delhi</v>
          </cell>
          <cell r="H2160">
            <v>77.248174000000006</v>
          </cell>
          <cell r="I2160">
            <v>28.526931000000001</v>
          </cell>
          <cell r="J2160" t="str">
            <v>North Indian</v>
          </cell>
          <cell r="K2160">
            <v>400</v>
          </cell>
          <cell r="L2160" t="str">
            <v>Indian Rupees(Rs.)</v>
          </cell>
          <cell r="M2160" t="str">
            <v>No</v>
          </cell>
          <cell r="N2160" t="str">
            <v>No</v>
          </cell>
          <cell r="O2160">
            <v>1</v>
          </cell>
          <cell r="P2160">
            <v>0</v>
          </cell>
          <cell r="Q2160" t="str">
            <v>Not rated</v>
          </cell>
          <cell r="R2160">
            <v>0</v>
          </cell>
        </row>
        <row r="2161">
          <cell r="A2161">
            <v>306795</v>
          </cell>
          <cell r="C2161" t="str">
            <v>India</v>
          </cell>
          <cell r="D2161" t="str">
            <v>New Delhi</v>
          </cell>
          <cell r="E2161" t="str">
            <v>Shree Rathnam,D1, First Floor, Abhishek Tower, Alaknanda, New Delhi</v>
          </cell>
          <cell r="F2161" t="str">
            <v>Alaknanda</v>
          </cell>
          <cell r="G2161" t="str">
            <v>Alaknanda, New Delhi</v>
          </cell>
          <cell r="H2161">
            <v>77.254344900000007</v>
          </cell>
          <cell r="I2161">
            <v>28.525598500000001</v>
          </cell>
          <cell r="J2161" t="str">
            <v>South Indian, North Indian, Chinese</v>
          </cell>
          <cell r="K2161">
            <v>800</v>
          </cell>
          <cell r="L2161" t="str">
            <v>Indian Rupees(Rs.)</v>
          </cell>
          <cell r="M2161" t="str">
            <v>No</v>
          </cell>
          <cell r="N2161" t="str">
            <v>Yes</v>
          </cell>
          <cell r="O2161">
            <v>2</v>
          </cell>
          <cell r="P2161">
            <v>2.4</v>
          </cell>
          <cell r="Q2161" t="str">
            <v>Poor</v>
          </cell>
          <cell r="R2161">
            <v>31</v>
          </cell>
        </row>
        <row r="2162">
          <cell r="A2162">
            <v>7249</v>
          </cell>
          <cell r="C2162" t="str">
            <v>India</v>
          </cell>
          <cell r="D2162" t="str">
            <v>New Delhi</v>
          </cell>
          <cell r="E2162" t="str">
            <v>Alaturka,Food Court, 3rd Floor, Ambience Mall, Vasant Kunj, New Delhi</v>
          </cell>
          <cell r="F2162" t="str">
            <v>Ambience Mall, Vasant Kunj</v>
          </cell>
          <cell r="G2162" t="str">
            <v>Ambience Mall, Vasant Kunj, New Delhi</v>
          </cell>
          <cell r="H2162">
            <v>77.154984900000002</v>
          </cell>
          <cell r="I2162">
            <v>28.541561999999999</v>
          </cell>
          <cell r="J2162" t="str">
            <v>Turkish</v>
          </cell>
          <cell r="K2162">
            <v>600</v>
          </cell>
          <cell r="L2162" t="str">
            <v>Indian Rupees(Rs.)</v>
          </cell>
          <cell r="M2162" t="str">
            <v>No</v>
          </cell>
          <cell r="N2162" t="str">
            <v>Yes</v>
          </cell>
          <cell r="O2162">
            <v>2</v>
          </cell>
          <cell r="P2162">
            <v>2.5</v>
          </cell>
          <cell r="Q2162" t="str">
            <v>Average</v>
          </cell>
          <cell r="R2162">
            <v>100</v>
          </cell>
        </row>
        <row r="2163">
          <cell r="A2163">
            <v>7246</v>
          </cell>
          <cell r="C2163" t="str">
            <v>India</v>
          </cell>
          <cell r="D2163" t="str">
            <v>New Delhi</v>
          </cell>
          <cell r="E2163" t="str">
            <v>Amici Gourmet Pizza,Food Court, 3rd Floor, Ambience Mall, Vasant Kunj, New Delhi</v>
          </cell>
          <cell r="F2163" t="str">
            <v>Ambience Mall, Vasant Kunj</v>
          </cell>
          <cell r="G2163" t="str">
            <v>Ambience Mall, Vasant Kunj, New Delhi</v>
          </cell>
          <cell r="H2163">
            <v>77.154989599999993</v>
          </cell>
          <cell r="I2163">
            <v>28.5414797</v>
          </cell>
          <cell r="J2163" t="str">
            <v>Pizza, Italian</v>
          </cell>
          <cell r="K2163">
            <v>800</v>
          </cell>
          <cell r="L2163" t="str">
            <v>Indian Rupees(Rs.)</v>
          </cell>
          <cell r="M2163" t="str">
            <v>No</v>
          </cell>
          <cell r="N2163" t="str">
            <v>Yes</v>
          </cell>
          <cell r="O2163">
            <v>2</v>
          </cell>
          <cell r="P2163">
            <v>3.1</v>
          </cell>
          <cell r="Q2163" t="str">
            <v>Average</v>
          </cell>
          <cell r="R2163">
            <v>230</v>
          </cell>
        </row>
        <row r="2164">
          <cell r="A2164">
            <v>310723</v>
          </cell>
          <cell r="C2164" t="str">
            <v>India</v>
          </cell>
          <cell r="D2164" t="str">
            <v>New Delhi</v>
          </cell>
          <cell r="E2164" t="str">
            <v>Burger King,3rd Floor,  Ambience Mall, Vasant Kunj, New Delhi</v>
          </cell>
          <cell r="F2164" t="str">
            <v>Ambience Mall, Vasant Kunj</v>
          </cell>
          <cell r="G2164" t="str">
            <v>Ambience Mall, Vasant Kunj, New Delhi</v>
          </cell>
          <cell r="H2164">
            <v>77.155198499999997</v>
          </cell>
          <cell r="I2164">
            <v>28.5417053</v>
          </cell>
          <cell r="J2164" t="str">
            <v>Burger, Fast Food</v>
          </cell>
          <cell r="K2164">
            <v>500</v>
          </cell>
          <cell r="L2164" t="str">
            <v>Indian Rupees(Rs.)</v>
          </cell>
          <cell r="M2164" t="str">
            <v>No</v>
          </cell>
          <cell r="N2164" t="str">
            <v>Yes</v>
          </cell>
          <cell r="O2164">
            <v>2</v>
          </cell>
          <cell r="P2164">
            <v>3.2</v>
          </cell>
          <cell r="Q2164" t="str">
            <v>Average</v>
          </cell>
          <cell r="R2164">
            <v>458</v>
          </cell>
        </row>
        <row r="2165">
          <cell r="A2165">
            <v>7253</v>
          </cell>
          <cell r="C2165" t="str">
            <v>India</v>
          </cell>
          <cell r="D2165" t="str">
            <v>New Delhi</v>
          </cell>
          <cell r="E2165" t="str">
            <v>Kylin Express,5, Food Court, 3rd Floor, Ambience Mall, Vasant Kunj, New Delhi</v>
          </cell>
          <cell r="F2165" t="str">
            <v>Ambience Mall, Vasant Kunj</v>
          </cell>
          <cell r="G2165" t="str">
            <v>Ambience Mall, Vasant Kunj, New Delhi</v>
          </cell>
          <cell r="H2165">
            <v>77.155068</v>
          </cell>
          <cell r="I2165">
            <v>28.541168299999999</v>
          </cell>
          <cell r="J2165" t="str">
            <v>Asian, Chinese</v>
          </cell>
          <cell r="K2165">
            <v>700</v>
          </cell>
          <cell r="L2165" t="str">
            <v>Indian Rupees(Rs.)</v>
          </cell>
          <cell r="M2165" t="str">
            <v>No</v>
          </cell>
          <cell r="N2165" t="str">
            <v>No</v>
          </cell>
          <cell r="O2165">
            <v>2</v>
          </cell>
          <cell r="P2165">
            <v>2.6</v>
          </cell>
          <cell r="Q2165" t="str">
            <v>Average</v>
          </cell>
          <cell r="R2165">
            <v>176</v>
          </cell>
        </row>
        <row r="2166">
          <cell r="A2166">
            <v>18180041</v>
          </cell>
          <cell r="C2166" t="str">
            <v>India</v>
          </cell>
          <cell r="D2166" t="str">
            <v>New Delhi</v>
          </cell>
          <cell r="E2166" t="str">
            <v>Big Fat Sandwich,Over Bridge, Ambience Mall, Vasant Kunj, New Delhi</v>
          </cell>
          <cell r="F2166" t="str">
            <v>Ambience Mall, Vasant Kunj</v>
          </cell>
          <cell r="G2166" t="str">
            <v>Ambience Mall, Vasant Kunj, New Delhi</v>
          </cell>
          <cell r="H2166">
            <v>77.15575699</v>
          </cell>
          <cell r="I2166">
            <v>28.54155381</v>
          </cell>
          <cell r="J2166" t="str">
            <v>American</v>
          </cell>
          <cell r="K2166">
            <v>800</v>
          </cell>
          <cell r="L2166" t="str">
            <v>Indian Rupees(Rs.)</v>
          </cell>
          <cell r="M2166" t="str">
            <v>Yes</v>
          </cell>
          <cell r="N2166" t="str">
            <v>Yes</v>
          </cell>
          <cell r="O2166">
            <v>2</v>
          </cell>
          <cell r="P2166">
            <v>3.5</v>
          </cell>
          <cell r="Q2166" t="str">
            <v>Good</v>
          </cell>
          <cell r="R2166">
            <v>232</v>
          </cell>
        </row>
        <row r="2167">
          <cell r="A2167">
            <v>18434414</v>
          </cell>
          <cell r="C2167" t="str">
            <v>India</v>
          </cell>
          <cell r="D2167" t="str">
            <v>New Delhi</v>
          </cell>
          <cell r="E2167" t="str">
            <v>Fashion Tv Cafe,T-319, Level 3, Ambience Mall, Vasant Kunj, New Delhi</v>
          </cell>
          <cell r="F2167" t="str">
            <v>Ambience Mall, Vasant Kunj</v>
          </cell>
          <cell r="G2167" t="str">
            <v>Ambience Mall, Vasant Kunj, New Delhi</v>
          </cell>
          <cell r="H2167">
            <v>77.155301440000002</v>
          </cell>
          <cell r="I2167">
            <v>28.541412699999999</v>
          </cell>
          <cell r="J2167" t="str">
            <v>Continental, Chinese, North Indian</v>
          </cell>
          <cell r="K2167">
            <v>2200</v>
          </cell>
          <cell r="L2167" t="str">
            <v>Indian Rupees(Rs.)</v>
          </cell>
          <cell r="M2167" t="str">
            <v>Yes</v>
          </cell>
          <cell r="N2167" t="str">
            <v>No</v>
          </cell>
          <cell r="O2167">
            <v>4</v>
          </cell>
          <cell r="P2167">
            <v>3.6</v>
          </cell>
          <cell r="Q2167" t="str">
            <v>Good</v>
          </cell>
          <cell r="R2167">
            <v>27</v>
          </cell>
        </row>
        <row r="2168">
          <cell r="A2168">
            <v>4905</v>
          </cell>
          <cell r="C2168" t="str">
            <v>India</v>
          </cell>
          <cell r="D2168" t="str">
            <v>New Delhi</v>
          </cell>
          <cell r="E2168" t="str">
            <v>Kylin Skybar,T-302, 3rd Floor, Ambience Mall, Vasant Kunj, New Delhi</v>
          </cell>
          <cell r="F2168" t="str">
            <v>Ambience Mall, Vasant Kunj</v>
          </cell>
          <cell r="G2168" t="str">
            <v>Ambience Mall, Vasant Kunj, New Delhi</v>
          </cell>
          <cell r="H2168">
            <v>77.154938000000001</v>
          </cell>
          <cell r="I2168">
            <v>28.5414475</v>
          </cell>
          <cell r="J2168" t="str">
            <v>Chinese, Japanese, Thai, Malaysian, Vietnamese, Asian</v>
          </cell>
          <cell r="K2168">
            <v>2200</v>
          </cell>
          <cell r="L2168" t="str">
            <v>Indian Rupees(Rs.)</v>
          </cell>
          <cell r="M2168" t="str">
            <v>Yes</v>
          </cell>
          <cell r="N2168" t="str">
            <v>No</v>
          </cell>
          <cell r="O2168">
            <v>4</v>
          </cell>
          <cell r="P2168">
            <v>3.6</v>
          </cell>
          <cell r="Q2168" t="str">
            <v>Good</v>
          </cell>
          <cell r="R2168">
            <v>210</v>
          </cell>
        </row>
        <row r="2169">
          <cell r="A2169">
            <v>18421232</v>
          </cell>
          <cell r="C2169" t="str">
            <v>India</v>
          </cell>
          <cell r="D2169" t="str">
            <v>New Delhi</v>
          </cell>
          <cell r="E2169" t="str">
            <v>Lemon Drops,T 314 -15, Food Court, 3rd Floor, Ambience Mall, Vasant Kunj, New Delhi</v>
          </cell>
          <cell r="F2169" t="str">
            <v>Ambience Mall, Vasant Kunj</v>
          </cell>
          <cell r="G2169" t="str">
            <v>Ambience Mall, Vasant Kunj, New Delhi</v>
          </cell>
          <cell r="H2169">
            <v>77.155222499999994</v>
          </cell>
          <cell r="I2169">
            <v>28.541052499999999</v>
          </cell>
          <cell r="J2169" t="str">
            <v>North Indian, South Indian</v>
          </cell>
          <cell r="K2169">
            <v>500</v>
          </cell>
          <cell r="L2169" t="str">
            <v>Indian Rupees(Rs.)</v>
          </cell>
          <cell r="M2169" t="str">
            <v>No</v>
          </cell>
          <cell r="N2169" t="str">
            <v>No</v>
          </cell>
          <cell r="O2169">
            <v>2</v>
          </cell>
          <cell r="P2169">
            <v>3.9</v>
          </cell>
          <cell r="Q2169" t="str">
            <v>Good</v>
          </cell>
          <cell r="R2169">
            <v>44</v>
          </cell>
        </row>
        <row r="2170">
          <cell r="A2170">
            <v>7228</v>
          </cell>
          <cell r="C2170" t="str">
            <v>India</v>
          </cell>
          <cell r="D2170" t="str">
            <v>New Delhi</v>
          </cell>
          <cell r="E2170" t="str">
            <v>Punjabi By Nature Express,3rd Floor, Food Court, Ambience Mall, Vasant Kunj, New Delhi</v>
          </cell>
          <cell r="F2170" t="str">
            <v>Ambience Mall, Vasant Kunj</v>
          </cell>
          <cell r="G2170" t="str">
            <v>Ambience Mall, Vasant Kunj, New Delhi</v>
          </cell>
          <cell r="H2170">
            <v>77.155099000000007</v>
          </cell>
          <cell r="I2170">
            <v>28.5411702</v>
          </cell>
          <cell r="J2170" t="str">
            <v>North Indian, Street Food, Mughlai</v>
          </cell>
          <cell r="K2170">
            <v>600</v>
          </cell>
          <cell r="L2170" t="str">
            <v>Indian Rupees(Rs.)</v>
          </cell>
          <cell r="M2170" t="str">
            <v>No</v>
          </cell>
          <cell r="N2170" t="str">
            <v>No</v>
          </cell>
          <cell r="O2170">
            <v>2</v>
          </cell>
          <cell r="P2170">
            <v>3.5</v>
          </cell>
          <cell r="Q2170" t="str">
            <v>Good</v>
          </cell>
          <cell r="R2170">
            <v>206</v>
          </cell>
        </row>
        <row r="2171">
          <cell r="A2171">
            <v>7068</v>
          </cell>
          <cell r="C2171" t="str">
            <v>India</v>
          </cell>
          <cell r="D2171" t="str">
            <v>New Delhi</v>
          </cell>
          <cell r="E2171" t="str">
            <v>Red Mango,Level 2, Ambience Mall, Vasant Kunj, New Delhi</v>
          </cell>
          <cell r="F2171" t="str">
            <v>Ambience Mall, Vasant Kunj</v>
          </cell>
          <cell r="G2171" t="str">
            <v>Ambience Mall, Vasant Kunj, New Delhi</v>
          </cell>
          <cell r="H2171">
            <v>77.155387700000006</v>
          </cell>
          <cell r="I2171">
            <v>28.540980900000001</v>
          </cell>
          <cell r="J2171" t="str">
            <v>Cafe, Desserts</v>
          </cell>
          <cell r="K2171">
            <v>700</v>
          </cell>
          <cell r="L2171" t="str">
            <v>Indian Rupees(Rs.)</v>
          </cell>
          <cell r="M2171" t="str">
            <v>No</v>
          </cell>
          <cell r="N2171" t="str">
            <v>Yes</v>
          </cell>
          <cell r="O2171">
            <v>2</v>
          </cell>
          <cell r="P2171">
            <v>3.7</v>
          </cell>
          <cell r="Q2171" t="str">
            <v>Good</v>
          </cell>
          <cell r="R2171">
            <v>185</v>
          </cell>
        </row>
        <row r="2172">
          <cell r="A2172">
            <v>302152</v>
          </cell>
          <cell r="C2172" t="str">
            <v>India</v>
          </cell>
          <cell r="D2172" t="str">
            <v>New Delhi</v>
          </cell>
          <cell r="E2172" t="str">
            <v>Starbucks,1st Floor, Ambience Mall, Vasant Kunj, New Delhi</v>
          </cell>
          <cell r="F2172" t="str">
            <v>Ambience Mall, Vasant Kunj</v>
          </cell>
          <cell r="G2172" t="str">
            <v>Ambience Mall, Vasant Kunj, New Delhi</v>
          </cell>
          <cell r="H2172">
            <v>77.155412659999996</v>
          </cell>
          <cell r="I2172">
            <v>28.540896709999998</v>
          </cell>
          <cell r="J2172" t="str">
            <v>Cafe</v>
          </cell>
          <cell r="K2172">
            <v>700</v>
          </cell>
          <cell r="L2172" t="str">
            <v>Indian Rupees(Rs.)</v>
          </cell>
          <cell r="M2172" t="str">
            <v>No</v>
          </cell>
          <cell r="N2172" t="str">
            <v>No</v>
          </cell>
          <cell r="O2172">
            <v>2</v>
          </cell>
          <cell r="P2172">
            <v>3.7</v>
          </cell>
          <cell r="Q2172" t="str">
            <v>Good</v>
          </cell>
          <cell r="R2172">
            <v>256</v>
          </cell>
        </row>
        <row r="2173">
          <cell r="A2173">
            <v>312300</v>
          </cell>
          <cell r="C2173" t="str">
            <v>India</v>
          </cell>
          <cell r="D2173" t="str">
            <v>New Delhi</v>
          </cell>
          <cell r="E2173" t="str">
            <v>Peninsular Kitchen,Level 3, Ambience Mall, Vasant Kunj, New Delhi</v>
          </cell>
          <cell r="F2173" t="str">
            <v>Ambience Mall, Vasant Kunj</v>
          </cell>
          <cell r="G2173" t="str">
            <v>Ambience Mall, Vasant Kunj, New Delhi</v>
          </cell>
          <cell r="H2173">
            <v>77.155094899999995</v>
          </cell>
          <cell r="I2173">
            <v>28.541140899999998</v>
          </cell>
          <cell r="J2173" t="str">
            <v>Seafood, South Indian, Andhra, Hyderabadi, Goan</v>
          </cell>
          <cell r="K2173">
            <v>1500</v>
          </cell>
          <cell r="L2173" t="str">
            <v>Indian Rupees(Rs.)</v>
          </cell>
          <cell r="M2173" t="str">
            <v>Yes</v>
          </cell>
          <cell r="N2173" t="str">
            <v>Yes</v>
          </cell>
          <cell r="O2173">
            <v>3</v>
          </cell>
          <cell r="P2173">
            <v>4.2</v>
          </cell>
          <cell r="Q2173" t="str">
            <v>Very Good</v>
          </cell>
          <cell r="R2173">
            <v>336</v>
          </cell>
        </row>
        <row r="2174">
          <cell r="A2174">
            <v>5565</v>
          </cell>
          <cell r="C2174" t="str">
            <v>India</v>
          </cell>
          <cell r="D2174" t="str">
            <v>New Delhi</v>
          </cell>
          <cell r="E2174" t="str">
            <v>Mithapur,4 &amp; 5, Anand Lok Market, Opposite Gargi College, Anand Lok, New Delhi</v>
          </cell>
          <cell r="F2174" t="str">
            <v>Anand Lok</v>
          </cell>
          <cell r="G2174" t="str">
            <v>Anand Lok, New Delhi</v>
          </cell>
          <cell r="H2174">
            <v>77.218751699999999</v>
          </cell>
          <cell r="I2174">
            <v>28.5555634</v>
          </cell>
          <cell r="J2174" t="str">
            <v>Chinese, Fast Food, North Indian, South Indian</v>
          </cell>
          <cell r="K2174">
            <v>450</v>
          </cell>
          <cell r="L2174" t="str">
            <v>Indian Rupees(Rs.)</v>
          </cell>
          <cell r="M2174" t="str">
            <v>No</v>
          </cell>
          <cell r="N2174" t="str">
            <v>No</v>
          </cell>
          <cell r="O2174">
            <v>1</v>
          </cell>
          <cell r="P2174">
            <v>3.4</v>
          </cell>
          <cell r="Q2174" t="str">
            <v>Average</v>
          </cell>
          <cell r="R2174">
            <v>280</v>
          </cell>
        </row>
        <row r="2175">
          <cell r="A2175">
            <v>307113</v>
          </cell>
          <cell r="C2175" t="str">
            <v>India</v>
          </cell>
          <cell r="D2175" t="str">
            <v>New Delhi</v>
          </cell>
          <cell r="E2175" t="str">
            <v>Diggin,Anand Lok Shopping Centre, Opposite Gargi College, Anand Lok, New Delhi</v>
          </cell>
          <cell r="F2175" t="str">
            <v>Anand Lok</v>
          </cell>
          <cell r="G2175" t="str">
            <v>Anand Lok, New Delhi</v>
          </cell>
          <cell r="H2175">
            <v>77.219498299999998</v>
          </cell>
          <cell r="I2175">
            <v>28.555635500000001</v>
          </cell>
          <cell r="J2175" t="str">
            <v>Italian, Continental, Cafe</v>
          </cell>
          <cell r="K2175">
            <v>1400</v>
          </cell>
          <cell r="L2175" t="str">
            <v>Indian Rupees(Rs.)</v>
          </cell>
          <cell r="M2175" t="str">
            <v>Yes</v>
          </cell>
          <cell r="N2175" t="str">
            <v>Yes</v>
          </cell>
          <cell r="O2175">
            <v>3</v>
          </cell>
          <cell r="P2175">
            <v>4.2</v>
          </cell>
          <cell r="Q2175" t="str">
            <v>Very Good</v>
          </cell>
          <cell r="R2175">
            <v>2131</v>
          </cell>
        </row>
        <row r="2176">
          <cell r="A2176">
            <v>6258</v>
          </cell>
          <cell r="C2176" t="str">
            <v>India</v>
          </cell>
          <cell r="D2176" t="str">
            <v>New Delhi</v>
          </cell>
          <cell r="E2176" t="str">
            <v>Aggarwal Sweet India,17, DDA Market, Savita Vihar, Anand Vihar, New Delhi</v>
          </cell>
          <cell r="F2176" t="str">
            <v>Anand Vihar</v>
          </cell>
          <cell r="G2176" t="str">
            <v>Anand Vihar, New Delhi</v>
          </cell>
          <cell r="H2176">
            <v>77.3169197</v>
          </cell>
          <cell r="I2176">
            <v>28.660347600000001</v>
          </cell>
          <cell r="J2176" t="str">
            <v>Fast Food, North Indian, Chinese, Desserts</v>
          </cell>
          <cell r="K2176">
            <v>200</v>
          </cell>
          <cell r="L2176" t="str">
            <v>Indian Rupees(Rs.)</v>
          </cell>
          <cell r="M2176" t="str">
            <v>No</v>
          </cell>
          <cell r="N2176" t="str">
            <v>No</v>
          </cell>
          <cell r="O2176">
            <v>1</v>
          </cell>
          <cell r="P2176">
            <v>2.8</v>
          </cell>
          <cell r="Q2176" t="str">
            <v>Average</v>
          </cell>
          <cell r="R2176">
            <v>13</v>
          </cell>
        </row>
        <row r="2177">
          <cell r="A2177">
            <v>6094</v>
          </cell>
          <cell r="C2177" t="str">
            <v>India</v>
          </cell>
          <cell r="D2177" t="str">
            <v>New Delhi</v>
          </cell>
          <cell r="E2177" t="str">
            <v>Banzara's,8, A Block, Central Market, Surajmal Vihar, Anand Vihar, New Delhi</v>
          </cell>
          <cell r="F2177" t="str">
            <v>Anand Vihar</v>
          </cell>
          <cell r="G2177" t="str">
            <v>Anand Vihar, New Delhi</v>
          </cell>
          <cell r="H2177">
            <v>77.306320200000002</v>
          </cell>
          <cell r="I2177">
            <v>28.659496399999998</v>
          </cell>
          <cell r="J2177" t="str">
            <v>Chinese, Fast Food</v>
          </cell>
          <cell r="K2177">
            <v>400</v>
          </cell>
          <cell r="L2177" t="str">
            <v>Indian Rupees(Rs.)</v>
          </cell>
          <cell r="M2177" t="str">
            <v>No</v>
          </cell>
          <cell r="N2177" t="str">
            <v>No</v>
          </cell>
          <cell r="O2177">
            <v>1</v>
          </cell>
          <cell r="P2177">
            <v>3.1</v>
          </cell>
          <cell r="Q2177" t="str">
            <v>Average</v>
          </cell>
          <cell r="R2177">
            <v>38</v>
          </cell>
        </row>
        <row r="2178">
          <cell r="A2178">
            <v>304592</v>
          </cell>
          <cell r="C2178" t="str">
            <v>India</v>
          </cell>
          <cell r="D2178" t="str">
            <v>New Delhi</v>
          </cell>
          <cell r="E2178" t="str">
            <v>Bobby Tikki Wala,G-1, Ajnara Tower, DDA Market, Plot Number 1, Savita Vihar, Near Anand Vihar, New Delhi</v>
          </cell>
          <cell r="F2178" t="str">
            <v>Anand Vihar</v>
          </cell>
          <cell r="G2178" t="str">
            <v>Anand Vihar, New Delhi</v>
          </cell>
          <cell r="H2178">
            <v>77.316861500000002</v>
          </cell>
          <cell r="I2178">
            <v>28.660364699999999</v>
          </cell>
          <cell r="J2178" t="str">
            <v>Street Food</v>
          </cell>
          <cell r="K2178">
            <v>150</v>
          </cell>
          <cell r="L2178" t="str">
            <v>Indian Rupees(Rs.)</v>
          </cell>
          <cell r="M2178" t="str">
            <v>No</v>
          </cell>
          <cell r="N2178" t="str">
            <v>No</v>
          </cell>
          <cell r="O2178">
            <v>1</v>
          </cell>
          <cell r="P2178">
            <v>2.8</v>
          </cell>
          <cell r="Q2178" t="str">
            <v>Average</v>
          </cell>
          <cell r="R2178">
            <v>69</v>
          </cell>
        </row>
        <row r="2179">
          <cell r="A2179">
            <v>18421481</v>
          </cell>
          <cell r="C2179" t="str">
            <v>India</v>
          </cell>
          <cell r="D2179" t="str">
            <v>New Delhi</v>
          </cell>
          <cell r="E2179" t="str">
            <v>Chennai Junction,G-3, Pankaj Plaza, LSC, Surajmal Vihar, Anand Vihar, New Delhi</v>
          </cell>
          <cell r="F2179" t="str">
            <v>Anand Vihar</v>
          </cell>
          <cell r="G2179" t="str">
            <v>Anand Vihar, New Delhi</v>
          </cell>
          <cell r="H2179">
            <v>77.306554700000007</v>
          </cell>
          <cell r="I2179">
            <v>28.659649300000002</v>
          </cell>
          <cell r="J2179" t="str">
            <v>South Indian</v>
          </cell>
          <cell r="K2179">
            <v>500</v>
          </cell>
          <cell r="L2179" t="str">
            <v>Indian Rupees(Rs.)</v>
          </cell>
          <cell r="M2179" t="str">
            <v>No</v>
          </cell>
          <cell r="N2179" t="str">
            <v>No</v>
          </cell>
          <cell r="O2179">
            <v>2</v>
          </cell>
          <cell r="P2179">
            <v>3.3</v>
          </cell>
          <cell r="Q2179" t="str">
            <v>Average</v>
          </cell>
          <cell r="R2179">
            <v>11</v>
          </cell>
        </row>
        <row r="2180">
          <cell r="A2180">
            <v>310874</v>
          </cell>
          <cell r="C2180" t="str">
            <v>India</v>
          </cell>
          <cell r="D2180" t="str">
            <v>New Delhi</v>
          </cell>
          <cell r="E2180" t="str">
            <v>Chicken Bite,G 3, Block A, Central Market, Surajmal Vihar, Anand Vihar, New Delhi</v>
          </cell>
          <cell r="F2180" t="str">
            <v>Anand Vihar</v>
          </cell>
          <cell r="G2180" t="str">
            <v>Anand Vihar, New Delhi</v>
          </cell>
          <cell r="H2180">
            <v>77.306530100000003</v>
          </cell>
          <cell r="I2180">
            <v>28.6595397</v>
          </cell>
          <cell r="J2180" t="str">
            <v>Fast Food</v>
          </cell>
          <cell r="K2180">
            <v>200</v>
          </cell>
          <cell r="L2180" t="str">
            <v>Indian Rupees(Rs.)</v>
          </cell>
          <cell r="M2180" t="str">
            <v>No</v>
          </cell>
          <cell r="N2180" t="str">
            <v>No</v>
          </cell>
          <cell r="O2180">
            <v>1</v>
          </cell>
          <cell r="P2180">
            <v>3.1</v>
          </cell>
          <cell r="Q2180" t="str">
            <v>Average</v>
          </cell>
          <cell r="R2180">
            <v>6</v>
          </cell>
        </row>
        <row r="2181">
          <cell r="A2181">
            <v>18313972</v>
          </cell>
          <cell r="C2181" t="str">
            <v>India</v>
          </cell>
          <cell r="D2181" t="str">
            <v>New Delhi</v>
          </cell>
          <cell r="E2181" t="str">
            <v>Chocolate Dreams,D-130, Anand Vihar, New Delhi</v>
          </cell>
          <cell r="F2181" t="str">
            <v>Anand Vihar</v>
          </cell>
          <cell r="G2181" t="str">
            <v>Anand Vihar, New Delhi</v>
          </cell>
          <cell r="H2181">
            <v>77.306897300000003</v>
          </cell>
          <cell r="I2181">
            <v>28.659404200000001</v>
          </cell>
          <cell r="J2181" t="str">
            <v>Bakery, Desserts</v>
          </cell>
          <cell r="K2181">
            <v>400</v>
          </cell>
          <cell r="L2181" t="str">
            <v>Indian Rupees(Rs.)</v>
          </cell>
          <cell r="M2181" t="str">
            <v>No</v>
          </cell>
          <cell r="N2181" t="str">
            <v>No</v>
          </cell>
          <cell r="O2181">
            <v>1</v>
          </cell>
          <cell r="P2181">
            <v>3</v>
          </cell>
          <cell r="Q2181" t="str">
            <v>Average</v>
          </cell>
          <cell r="R2181">
            <v>4</v>
          </cell>
        </row>
        <row r="2182">
          <cell r="A2182">
            <v>18128860</v>
          </cell>
          <cell r="C2182" t="str">
            <v>India</v>
          </cell>
          <cell r="D2182" t="str">
            <v>New Delhi</v>
          </cell>
          <cell r="E2182" t="str">
            <v>Dial n Dine,Shop 16, Ground Floor, DDA Market, Savita Vihar, Anand Vihar, New Delhi</v>
          </cell>
          <cell r="F2182" t="str">
            <v>Anand Vihar</v>
          </cell>
          <cell r="G2182" t="str">
            <v>Anand Vihar, New Delhi</v>
          </cell>
          <cell r="H2182">
            <v>77.316908999999995</v>
          </cell>
          <cell r="I2182">
            <v>28.660228499999999</v>
          </cell>
          <cell r="J2182" t="str">
            <v>North Indian, Chinese</v>
          </cell>
          <cell r="K2182">
            <v>650</v>
          </cell>
          <cell r="L2182" t="str">
            <v>Indian Rupees(Rs.)</v>
          </cell>
          <cell r="M2182" t="str">
            <v>No</v>
          </cell>
          <cell r="N2182" t="str">
            <v>No</v>
          </cell>
          <cell r="O2182">
            <v>2</v>
          </cell>
          <cell r="P2182">
            <v>3.4</v>
          </cell>
          <cell r="Q2182" t="str">
            <v>Average</v>
          </cell>
          <cell r="R2182">
            <v>80</v>
          </cell>
        </row>
        <row r="2183">
          <cell r="A2183">
            <v>310877</v>
          </cell>
          <cell r="C2183" t="str">
            <v>India</v>
          </cell>
          <cell r="D2183" t="str">
            <v>New Delhi</v>
          </cell>
          <cell r="E2183" t="str">
            <v>Fresh n Refresh,Shop 4, Kamal Complex, Central Market, Pocket A, Surajmal Vihar, Near Anand Vihar, New Delhi</v>
          </cell>
          <cell r="F2183" t="str">
            <v>Anand Vihar</v>
          </cell>
          <cell r="G2183" t="str">
            <v>Anand Vihar, New Delhi</v>
          </cell>
          <cell r="H2183">
            <v>77.306667200000007</v>
          </cell>
          <cell r="I2183">
            <v>28.6596084</v>
          </cell>
          <cell r="J2183" t="str">
            <v>Fast Food</v>
          </cell>
          <cell r="K2183">
            <v>500</v>
          </cell>
          <cell r="L2183" t="str">
            <v>Indian Rupees(Rs.)</v>
          </cell>
          <cell r="M2183" t="str">
            <v>No</v>
          </cell>
          <cell r="N2183" t="str">
            <v>No</v>
          </cell>
          <cell r="O2183">
            <v>2</v>
          </cell>
          <cell r="P2183">
            <v>3.4</v>
          </cell>
          <cell r="Q2183" t="str">
            <v>Average</v>
          </cell>
          <cell r="R2183">
            <v>24</v>
          </cell>
        </row>
        <row r="2184">
          <cell r="A2184">
            <v>304687</v>
          </cell>
          <cell r="C2184" t="str">
            <v>India</v>
          </cell>
          <cell r="D2184" t="str">
            <v>New Delhi</v>
          </cell>
          <cell r="E2184" t="str">
            <v>Garden Hut,Maharaja Surajmal Samadhi Park, Opposite C Block, Suraj Mal Vihar, Anand Vihar, New Delhi</v>
          </cell>
          <cell r="F2184" t="str">
            <v>Anand Vihar</v>
          </cell>
          <cell r="G2184" t="str">
            <v>Anand Vihar, New Delhi</v>
          </cell>
          <cell r="H2184">
            <v>77.305700999999999</v>
          </cell>
          <cell r="I2184">
            <v>28.660127800000001</v>
          </cell>
          <cell r="J2184" t="str">
            <v>Chinese, Fast Food</v>
          </cell>
          <cell r="K2184">
            <v>250</v>
          </cell>
          <cell r="L2184" t="str">
            <v>Indian Rupees(Rs.)</v>
          </cell>
          <cell r="M2184" t="str">
            <v>No</v>
          </cell>
          <cell r="N2184" t="str">
            <v>No</v>
          </cell>
          <cell r="O2184">
            <v>1</v>
          </cell>
          <cell r="P2184">
            <v>3.1</v>
          </cell>
          <cell r="Q2184" t="str">
            <v>Average</v>
          </cell>
          <cell r="R2184">
            <v>13</v>
          </cell>
        </row>
        <row r="2185">
          <cell r="A2185">
            <v>312444</v>
          </cell>
          <cell r="C2185" t="str">
            <v>India</v>
          </cell>
          <cell r="D2185" t="str">
            <v>New Delhi</v>
          </cell>
          <cell r="E2185" t="str">
            <v>Giani,G-4, Pankaj Plaza, A Block, Local Shopping Centre, Surajmal Vihar, Anand Vihar, New Delhi</v>
          </cell>
          <cell r="F2185" t="str">
            <v>Anand Vihar</v>
          </cell>
          <cell r="G2185" t="str">
            <v>Anand Vihar, New Delhi</v>
          </cell>
          <cell r="H2185">
            <v>77.306496600000003</v>
          </cell>
          <cell r="I2185">
            <v>28.659656099999999</v>
          </cell>
          <cell r="J2185" t="str">
            <v>Ice Cream, Desserts</v>
          </cell>
          <cell r="K2185">
            <v>400</v>
          </cell>
          <cell r="L2185" t="str">
            <v>Indian Rupees(Rs.)</v>
          </cell>
          <cell r="M2185" t="str">
            <v>No</v>
          </cell>
          <cell r="N2185" t="str">
            <v>Yes</v>
          </cell>
          <cell r="O2185">
            <v>1</v>
          </cell>
          <cell r="P2185">
            <v>3.3</v>
          </cell>
          <cell r="Q2185" t="str">
            <v>Average</v>
          </cell>
          <cell r="R2185">
            <v>12</v>
          </cell>
        </row>
        <row r="2186">
          <cell r="A2186">
            <v>18337975</v>
          </cell>
          <cell r="C2186" t="str">
            <v>India</v>
          </cell>
          <cell r="D2186" t="str">
            <v>New Delhi</v>
          </cell>
          <cell r="E2186" t="str">
            <v>Jugnu Gaming Zone and Cafe,39, Opposite Bharat Petrol Pump, Near Yamuna Sports Complex, Anand Vihar, New Delhi</v>
          </cell>
          <cell r="F2186" t="str">
            <v>Anand Vihar</v>
          </cell>
          <cell r="G2186" t="str">
            <v>Anand Vihar, New Delhi</v>
          </cell>
          <cell r="H2186">
            <v>77.310323299999993</v>
          </cell>
          <cell r="I2186">
            <v>28.6578549</v>
          </cell>
          <cell r="J2186" t="str">
            <v>Cafe, North Indian, Fast Food</v>
          </cell>
          <cell r="K2186">
            <v>600</v>
          </cell>
          <cell r="L2186" t="str">
            <v>Indian Rupees(Rs.)</v>
          </cell>
          <cell r="M2186" t="str">
            <v>No</v>
          </cell>
          <cell r="N2186" t="str">
            <v>No</v>
          </cell>
          <cell r="O2186">
            <v>2</v>
          </cell>
          <cell r="P2186">
            <v>2.9</v>
          </cell>
          <cell r="Q2186" t="str">
            <v>Average</v>
          </cell>
          <cell r="R2186">
            <v>4</v>
          </cell>
        </row>
        <row r="2187">
          <cell r="A2187">
            <v>18124373</v>
          </cell>
          <cell r="C2187" t="str">
            <v>India</v>
          </cell>
          <cell r="D2187" t="str">
            <v>New Delhi</v>
          </cell>
          <cell r="E2187" t="str">
            <v>Keventer's South Indian &amp; Chinese Food,Shop No 5, Chetan Complex, Anand Vihar, New Delhi</v>
          </cell>
          <cell r="F2187" t="str">
            <v>Anand Vihar</v>
          </cell>
          <cell r="G2187" t="str">
            <v>Anand Vihar, New Delhi</v>
          </cell>
          <cell r="H2187">
            <v>77.306812699999995</v>
          </cell>
          <cell r="I2187">
            <v>28.659459200000001</v>
          </cell>
          <cell r="J2187" t="str">
            <v>Chinese, South Indian</v>
          </cell>
          <cell r="K2187">
            <v>200</v>
          </cell>
          <cell r="L2187" t="str">
            <v>Indian Rupees(Rs.)</v>
          </cell>
          <cell r="M2187" t="str">
            <v>No</v>
          </cell>
          <cell r="N2187" t="str">
            <v>No</v>
          </cell>
          <cell r="O2187">
            <v>1</v>
          </cell>
          <cell r="P2187">
            <v>2.8</v>
          </cell>
          <cell r="Q2187" t="str">
            <v>Average</v>
          </cell>
          <cell r="R2187">
            <v>9</v>
          </cell>
        </row>
        <row r="2188">
          <cell r="A2188">
            <v>305913</v>
          </cell>
          <cell r="C2188" t="str">
            <v>India</v>
          </cell>
          <cell r="D2188" t="str">
            <v>New Delhi</v>
          </cell>
          <cell r="E2188" t="str">
            <v>KTS,Central Market, Surajmal Vihar, Anand Vihar, New Delhi</v>
          </cell>
          <cell r="F2188" t="str">
            <v>Anand Vihar</v>
          </cell>
          <cell r="G2188" t="str">
            <v>Anand Vihar, New Delhi</v>
          </cell>
          <cell r="H2188">
            <v>77.306794999999994</v>
          </cell>
          <cell r="I2188">
            <v>28.659479999999999</v>
          </cell>
          <cell r="J2188" t="str">
            <v>Fast Food</v>
          </cell>
          <cell r="K2188">
            <v>250</v>
          </cell>
          <cell r="L2188" t="str">
            <v>Indian Rupees(Rs.)</v>
          </cell>
          <cell r="M2188" t="str">
            <v>No</v>
          </cell>
          <cell r="N2188" t="str">
            <v>No</v>
          </cell>
          <cell r="O2188">
            <v>1</v>
          </cell>
          <cell r="P2188">
            <v>3.3</v>
          </cell>
          <cell r="Q2188" t="str">
            <v>Average</v>
          </cell>
          <cell r="R2188">
            <v>18</v>
          </cell>
        </row>
        <row r="2189">
          <cell r="A2189">
            <v>310447</v>
          </cell>
          <cell r="C2189" t="str">
            <v>India</v>
          </cell>
          <cell r="D2189" t="str">
            <v>New Delhi</v>
          </cell>
          <cell r="E2189" t="str">
            <v>Mandarin,G-7, Pankaj Plaza, Surajmal Vihar, Near, Anand Vihar, New Delhi</v>
          </cell>
          <cell r="F2189" t="str">
            <v>Anand Vihar</v>
          </cell>
          <cell r="G2189" t="str">
            <v>Anand Vihar, New Delhi</v>
          </cell>
          <cell r="H2189">
            <v>77.306165699999994</v>
          </cell>
          <cell r="I2189">
            <v>28.659802599999999</v>
          </cell>
          <cell r="J2189" t="str">
            <v>Chinese</v>
          </cell>
          <cell r="K2189">
            <v>600</v>
          </cell>
          <cell r="L2189" t="str">
            <v>Indian Rupees(Rs.)</v>
          </cell>
          <cell r="M2189" t="str">
            <v>No</v>
          </cell>
          <cell r="N2189" t="str">
            <v>No</v>
          </cell>
          <cell r="O2189">
            <v>2</v>
          </cell>
          <cell r="P2189">
            <v>2.8</v>
          </cell>
          <cell r="Q2189" t="str">
            <v>Average</v>
          </cell>
          <cell r="R2189">
            <v>14</v>
          </cell>
        </row>
        <row r="2190">
          <cell r="A2190">
            <v>310858</v>
          </cell>
          <cell r="C2190" t="str">
            <v>India</v>
          </cell>
          <cell r="D2190" t="str">
            <v>New Delhi</v>
          </cell>
          <cell r="E2190" t="str">
            <v>Penguin Bakers &amp; Shakers,G-6, Pankaj Plaza, Local Shopping Complex, Surajmal Vihar, Anand Vihar, New Delhi</v>
          </cell>
          <cell r="F2190" t="str">
            <v>Anand Vihar</v>
          </cell>
          <cell r="G2190" t="str">
            <v>Anand Vihar, New Delhi</v>
          </cell>
          <cell r="H2190">
            <v>77.306470500000003</v>
          </cell>
          <cell r="I2190">
            <v>28.6596774</v>
          </cell>
          <cell r="J2190" t="str">
            <v>Fast Food</v>
          </cell>
          <cell r="K2190">
            <v>400</v>
          </cell>
          <cell r="L2190" t="str">
            <v>Indian Rupees(Rs.)</v>
          </cell>
          <cell r="M2190" t="str">
            <v>No</v>
          </cell>
          <cell r="N2190" t="str">
            <v>No</v>
          </cell>
          <cell r="O2190">
            <v>1</v>
          </cell>
          <cell r="P2190">
            <v>2.8</v>
          </cell>
          <cell r="Q2190" t="str">
            <v>Average</v>
          </cell>
          <cell r="R2190">
            <v>9</v>
          </cell>
        </row>
        <row r="2191">
          <cell r="A2191">
            <v>18332083</v>
          </cell>
          <cell r="C2191" t="str">
            <v>India</v>
          </cell>
          <cell r="D2191" t="str">
            <v>New Delhi</v>
          </cell>
          <cell r="E2191" t="str">
            <v>Rollmates,G 4, Plot 10, LSC Market, Khetan Complex, Surajmal Vihar, Anand Vihar, New Delhi</v>
          </cell>
          <cell r="F2191" t="str">
            <v>Anand Vihar</v>
          </cell>
          <cell r="G2191" t="str">
            <v>Anand Vihar, New Delhi</v>
          </cell>
          <cell r="H2191">
            <v>77.3064258</v>
          </cell>
          <cell r="I2191">
            <v>28.659525800000001</v>
          </cell>
          <cell r="J2191" t="str">
            <v>Fast Food, North Indian, Chinese</v>
          </cell>
          <cell r="K2191">
            <v>200</v>
          </cell>
          <cell r="L2191" t="str">
            <v>Indian Rupees(Rs.)</v>
          </cell>
          <cell r="M2191" t="str">
            <v>No</v>
          </cell>
          <cell r="N2191" t="str">
            <v>No</v>
          </cell>
          <cell r="O2191">
            <v>1</v>
          </cell>
          <cell r="P2191">
            <v>3.2</v>
          </cell>
          <cell r="Q2191" t="str">
            <v>Average</v>
          </cell>
          <cell r="R2191">
            <v>16</v>
          </cell>
        </row>
        <row r="2192">
          <cell r="A2192">
            <v>18361241</v>
          </cell>
          <cell r="C2192" t="str">
            <v>India</v>
          </cell>
          <cell r="D2192" t="str">
            <v>New Delhi</v>
          </cell>
          <cell r="E2192" t="str">
            <v>Tandoori Nights,Plot 5, Sikka Mansion, Savita Vihar Market, Anand Vihar, New Delhi</v>
          </cell>
          <cell r="F2192" t="str">
            <v>Anand Vihar</v>
          </cell>
          <cell r="G2192" t="str">
            <v>Anand Vihar, New Delhi</v>
          </cell>
          <cell r="H2192">
            <v>77.316989899999996</v>
          </cell>
          <cell r="I2192">
            <v>28.6604475</v>
          </cell>
          <cell r="J2192" t="str">
            <v>Mughlai, North Indian</v>
          </cell>
          <cell r="K2192">
            <v>650</v>
          </cell>
          <cell r="L2192" t="str">
            <v>Indian Rupees(Rs.)</v>
          </cell>
          <cell r="M2192" t="str">
            <v>No</v>
          </cell>
          <cell r="N2192" t="str">
            <v>No</v>
          </cell>
          <cell r="O2192">
            <v>2</v>
          </cell>
          <cell r="P2192">
            <v>3</v>
          </cell>
          <cell r="Q2192" t="str">
            <v>Average</v>
          </cell>
          <cell r="R2192">
            <v>5</v>
          </cell>
        </row>
        <row r="2193">
          <cell r="A2193">
            <v>305630</v>
          </cell>
          <cell r="C2193" t="str">
            <v>India</v>
          </cell>
          <cell r="D2193" t="str">
            <v>New Delhi</v>
          </cell>
          <cell r="E2193" t="str">
            <v>Burger Dominion,G-5, Pankaj Plaza, Ground Floor, A Block, Surajmal Vihar, Anand Vihar, New Delhi</v>
          </cell>
          <cell r="F2193" t="str">
            <v>Anand Vihar</v>
          </cell>
          <cell r="G2193" t="str">
            <v>Anand Vihar, New Delhi</v>
          </cell>
          <cell r="H2193">
            <v>77.306543899999994</v>
          </cell>
          <cell r="I2193">
            <v>28.659632500000001</v>
          </cell>
          <cell r="J2193" t="str">
            <v>Fast Food</v>
          </cell>
          <cell r="K2193">
            <v>500</v>
          </cell>
          <cell r="L2193" t="str">
            <v>Indian Rupees(Rs.)</v>
          </cell>
          <cell r="M2193" t="str">
            <v>No</v>
          </cell>
          <cell r="N2193" t="str">
            <v>Yes</v>
          </cell>
          <cell r="O2193">
            <v>2</v>
          </cell>
          <cell r="P2193">
            <v>3.6</v>
          </cell>
          <cell r="Q2193" t="str">
            <v>Good</v>
          </cell>
          <cell r="R2193">
            <v>251</v>
          </cell>
        </row>
        <row r="2194">
          <cell r="A2194">
            <v>18034049</v>
          </cell>
          <cell r="C2194" t="str">
            <v>India</v>
          </cell>
          <cell r="D2194" t="str">
            <v>New Delhi</v>
          </cell>
          <cell r="E2194" t="str">
            <v>Cafe Gainz,Shop G-7, Plot 4, LSC, Surajmal Vihar, Near, Anand Vihar, New Delhi</v>
          </cell>
          <cell r="F2194" t="str">
            <v>Anand Vihar</v>
          </cell>
          <cell r="G2194" t="str">
            <v>Anand Vihar, New Delhi</v>
          </cell>
          <cell r="H2194">
            <v>77.306742</v>
          </cell>
          <cell r="I2194">
            <v>28.659537700000001</v>
          </cell>
          <cell r="J2194" t="str">
            <v>Healthy Food</v>
          </cell>
          <cell r="K2194">
            <v>350</v>
          </cell>
          <cell r="L2194" t="str">
            <v>Indian Rupees(Rs.)</v>
          </cell>
          <cell r="M2194" t="str">
            <v>No</v>
          </cell>
          <cell r="N2194" t="str">
            <v>Yes</v>
          </cell>
          <cell r="O2194">
            <v>1</v>
          </cell>
          <cell r="P2194">
            <v>3.5</v>
          </cell>
          <cell r="Q2194" t="str">
            <v>Good</v>
          </cell>
          <cell r="R2194">
            <v>42</v>
          </cell>
        </row>
        <row r="2195">
          <cell r="A2195">
            <v>6092</v>
          </cell>
          <cell r="C2195" t="str">
            <v>India</v>
          </cell>
          <cell r="D2195" t="str">
            <v>New Delhi</v>
          </cell>
          <cell r="E2195" t="str">
            <v>Chaskaa,Kamal Complex, Local Shopping Centre, Surajmal Vihar, Anand Vihar, New Delhi</v>
          </cell>
          <cell r="F2195" t="str">
            <v>Anand Vihar</v>
          </cell>
          <cell r="G2195" t="str">
            <v>Anand Vihar, New Delhi</v>
          </cell>
          <cell r="H2195">
            <v>77.3066776</v>
          </cell>
          <cell r="I2195">
            <v>28.6595993</v>
          </cell>
          <cell r="J2195" t="str">
            <v>Chinese, North Indian, Italian</v>
          </cell>
          <cell r="K2195">
            <v>650</v>
          </cell>
          <cell r="L2195" t="str">
            <v>Indian Rupees(Rs.)</v>
          </cell>
          <cell r="M2195" t="str">
            <v>No</v>
          </cell>
          <cell r="N2195" t="str">
            <v>Yes</v>
          </cell>
          <cell r="O2195">
            <v>2</v>
          </cell>
          <cell r="P2195">
            <v>3.5</v>
          </cell>
          <cell r="Q2195" t="str">
            <v>Good</v>
          </cell>
          <cell r="R2195">
            <v>220</v>
          </cell>
        </row>
        <row r="2196">
          <cell r="A2196">
            <v>18124361</v>
          </cell>
          <cell r="C2196" t="str">
            <v>India</v>
          </cell>
          <cell r="D2196" t="str">
            <v>New Delhi</v>
          </cell>
          <cell r="E2196" t="str">
            <v>Fabulous Cake Bites,G-5, Ajnara Complex, Savita Vihar, Anand Vihar, New Delhi</v>
          </cell>
          <cell r="F2196" t="str">
            <v>Anand Vihar</v>
          </cell>
          <cell r="G2196" t="str">
            <v>Anand Vihar, New Delhi</v>
          </cell>
          <cell r="H2196">
            <v>77.3057084</v>
          </cell>
          <cell r="I2196">
            <v>28.660135499999999</v>
          </cell>
          <cell r="J2196" t="str">
            <v>Bakery, Desserts, Fast Food, Pizza, Burger, Continental</v>
          </cell>
          <cell r="K2196">
            <v>400</v>
          </cell>
          <cell r="L2196" t="str">
            <v>Indian Rupees(Rs.)</v>
          </cell>
          <cell r="M2196" t="str">
            <v>No</v>
          </cell>
          <cell r="N2196" t="str">
            <v>Yes</v>
          </cell>
          <cell r="O2196">
            <v>1</v>
          </cell>
          <cell r="P2196">
            <v>3.6</v>
          </cell>
          <cell r="Q2196" t="str">
            <v>Good</v>
          </cell>
          <cell r="R2196">
            <v>34</v>
          </cell>
        </row>
        <row r="2197">
          <cell r="A2197">
            <v>6088</v>
          </cell>
          <cell r="C2197" t="str">
            <v>India</v>
          </cell>
          <cell r="D2197" t="str">
            <v>New Delhi</v>
          </cell>
          <cell r="E2197" t="str">
            <v>Hangout - A House Of Kathis,G-2, Ashish Complex, Surajmal Vihar Market, Anand Vihar, New Delhi</v>
          </cell>
          <cell r="F2197" t="str">
            <v>Anand Vihar</v>
          </cell>
          <cell r="G2197" t="str">
            <v>Anand Vihar, New Delhi</v>
          </cell>
          <cell r="H2197">
            <v>77.306548300000003</v>
          </cell>
          <cell r="I2197">
            <v>28.659478199999999</v>
          </cell>
          <cell r="J2197" t="str">
            <v>Street Food</v>
          </cell>
          <cell r="K2197">
            <v>250</v>
          </cell>
          <cell r="L2197" t="str">
            <v>Indian Rupees(Rs.)</v>
          </cell>
          <cell r="M2197" t="str">
            <v>No</v>
          </cell>
          <cell r="N2197" t="str">
            <v>No</v>
          </cell>
          <cell r="O2197">
            <v>1</v>
          </cell>
          <cell r="P2197">
            <v>3.7</v>
          </cell>
          <cell r="Q2197" t="str">
            <v>Good</v>
          </cell>
          <cell r="R2197">
            <v>103</v>
          </cell>
        </row>
        <row r="2198">
          <cell r="A2198">
            <v>18394366</v>
          </cell>
          <cell r="C2198" t="str">
            <v>India</v>
          </cell>
          <cell r="D2198" t="str">
            <v>New Delhi</v>
          </cell>
          <cell r="E2198" t="str">
            <v>Malais By Anands,Shop 11, Ground Floor, LSC Complex, Savita Vihar, Anand Vihar, New Delhi</v>
          </cell>
          <cell r="F2198" t="str">
            <v>Anand Vihar</v>
          </cell>
          <cell r="G2198" t="str">
            <v>Anand Vihar, New Delhi</v>
          </cell>
          <cell r="H2198">
            <v>77.317196699999997</v>
          </cell>
          <cell r="I2198">
            <v>28.660230800000001</v>
          </cell>
          <cell r="J2198" t="str">
            <v>North Indian, Chinese, South Indian, Fast Food</v>
          </cell>
          <cell r="K2198">
            <v>300</v>
          </cell>
          <cell r="L2198" t="str">
            <v>Indian Rupees(Rs.)</v>
          </cell>
          <cell r="M2198" t="str">
            <v>No</v>
          </cell>
          <cell r="N2198" t="str">
            <v>No</v>
          </cell>
          <cell r="O2198">
            <v>1</v>
          </cell>
          <cell r="P2198">
            <v>3.7</v>
          </cell>
          <cell r="Q2198" t="str">
            <v>Good</v>
          </cell>
          <cell r="R2198">
            <v>46</v>
          </cell>
        </row>
        <row r="2199">
          <cell r="A2199">
            <v>18354639</v>
          </cell>
          <cell r="C2199" t="str">
            <v>India</v>
          </cell>
          <cell r="D2199" t="str">
            <v>New Delhi</v>
          </cell>
          <cell r="E2199" t="str">
            <v>Panchwati Rasoi,LSC, Savita Vihar Market, Anand Vihar, New Delhi</v>
          </cell>
          <cell r="F2199" t="str">
            <v>Anand Vihar</v>
          </cell>
          <cell r="G2199" t="str">
            <v>Anand Vihar, New Delhi</v>
          </cell>
          <cell r="H2199">
            <v>77.317158000000006</v>
          </cell>
          <cell r="I2199">
            <v>28.659876300000001</v>
          </cell>
          <cell r="J2199" t="str">
            <v>North Indian, Chinese</v>
          </cell>
          <cell r="K2199">
            <v>250</v>
          </cell>
          <cell r="L2199" t="str">
            <v>Indian Rupees(Rs.)</v>
          </cell>
          <cell r="M2199" t="str">
            <v>No</v>
          </cell>
          <cell r="N2199" t="str">
            <v>No</v>
          </cell>
          <cell r="O2199">
            <v>1</v>
          </cell>
          <cell r="P2199">
            <v>3.8</v>
          </cell>
          <cell r="Q2199" t="str">
            <v>Good</v>
          </cell>
          <cell r="R2199">
            <v>62</v>
          </cell>
        </row>
        <row r="2200">
          <cell r="A2200">
            <v>311657</v>
          </cell>
          <cell r="C2200" t="str">
            <v>India</v>
          </cell>
          <cell r="D2200" t="str">
            <v>New Delhi</v>
          </cell>
          <cell r="E2200" t="str">
            <v>Sprinkles Cup &amp; Cake,B-268, Yojna Vihar, Anand Vihar, New Delhi</v>
          </cell>
          <cell r="F2200" t="str">
            <v>Anand Vihar</v>
          </cell>
          <cell r="G2200" t="str">
            <v>Anand Vihar, New Delhi</v>
          </cell>
          <cell r="H2200">
            <v>77.316022599999997</v>
          </cell>
          <cell r="I2200">
            <v>28.663254299999998</v>
          </cell>
          <cell r="J2200" t="str">
            <v>Bakery, Desserts</v>
          </cell>
          <cell r="K2200">
            <v>300</v>
          </cell>
          <cell r="L2200" t="str">
            <v>Indian Rupees(Rs.)</v>
          </cell>
          <cell r="M2200" t="str">
            <v>No</v>
          </cell>
          <cell r="N2200" t="str">
            <v>No</v>
          </cell>
          <cell r="O2200">
            <v>1</v>
          </cell>
          <cell r="P2200">
            <v>3.6</v>
          </cell>
          <cell r="Q2200" t="str">
            <v>Good</v>
          </cell>
          <cell r="R2200">
            <v>42</v>
          </cell>
        </row>
        <row r="2201">
          <cell r="A2201">
            <v>18350112</v>
          </cell>
          <cell r="C2201" t="str">
            <v>India</v>
          </cell>
          <cell r="D2201" t="str">
            <v>New Delhi</v>
          </cell>
          <cell r="E2201" t="str">
            <v>Target Ice Cream &amp; Bakers,Ground Floor, 4, Vigyan Vihar, Anand Vihar, New Delhi</v>
          </cell>
          <cell r="F2201" t="str">
            <v>Anand Vihar</v>
          </cell>
          <cell r="G2201" t="str">
            <v>Anand Vihar, New Delhi</v>
          </cell>
          <cell r="H2201">
            <v>77.312853799999999</v>
          </cell>
          <cell r="I2201">
            <v>28.660001000000001</v>
          </cell>
          <cell r="J2201" t="str">
            <v>Desserts, Bakery, Pizza, Burger, Continental</v>
          </cell>
          <cell r="K2201">
            <v>350</v>
          </cell>
          <cell r="L2201" t="str">
            <v>Indian Rupees(Rs.)</v>
          </cell>
          <cell r="M2201" t="str">
            <v>No</v>
          </cell>
          <cell r="N2201" t="str">
            <v>Yes</v>
          </cell>
          <cell r="O2201">
            <v>1</v>
          </cell>
          <cell r="P2201">
            <v>3.6</v>
          </cell>
          <cell r="Q2201" t="str">
            <v>Good</v>
          </cell>
          <cell r="R2201">
            <v>58</v>
          </cell>
        </row>
        <row r="2202">
          <cell r="A2202">
            <v>18377924</v>
          </cell>
          <cell r="C2202" t="str">
            <v>India</v>
          </cell>
          <cell r="D2202" t="str">
            <v>New Delhi</v>
          </cell>
          <cell r="E2202" t="str">
            <v>The Sweeet Jar,A-276, Surajmal Vihar, Anand Vihar, New Delhi</v>
          </cell>
          <cell r="F2202" t="str">
            <v>Anand Vihar</v>
          </cell>
          <cell r="G2202" t="str">
            <v>Anand Vihar, New Delhi</v>
          </cell>
          <cell r="H2202">
            <v>77.304946799999996</v>
          </cell>
          <cell r="I2202">
            <v>28.660063600000001</v>
          </cell>
          <cell r="J2202" t="str">
            <v>Cafe, Bakery</v>
          </cell>
          <cell r="K2202">
            <v>1000</v>
          </cell>
          <cell r="L2202" t="str">
            <v>Indian Rupees(Rs.)</v>
          </cell>
          <cell r="M2202" t="str">
            <v>No</v>
          </cell>
          <cell r="N2202" t="str">
            <v>Yes</v>
          </cell>
          <cell r="O2202">
            <v>3</v>
          </cell>
          <cell r="P2202">
            <v>3.9</v>
          </cell>
          <cell r="Q2202" t="str">
            <v>Good</v>
          </cell>
          <cell r="R2202">
            <v>106</v>
          </cell>
        </row>
        <row r="2203">
          <cell r="A2203">
            <v>18428216</v>
          </cell>
          <cell r="C2203" t="str">
            <v>India</v>
          </cell>
          <cell r="D2203" t="str">
            <v>New Delhi</v>
          </cell>
          <cell r="E2203" t="str">
            <v>Amar Bakery,G-5 &amp; 6, Krit Plaza LSC, Surajmal Vihar, Anand Vihar, New Delhi</v>
          </cell>
          <cell r="F2203" t="str">
            <v>Anand Vihar</v>
          </cell>
          <cell r="G2203" t="str">
            <v>Anand Vihar, New Delhi</v>
          </cell>
          <cell r="H2203">
            <v>77.306685400000006</v>
          </cell>
          <cell r="I2203">
            <v>28.659580699999999</v>
          </cell>
          <cell r="J2203" t="str">
            <v>Bakery, Desserts, Fast Food, Mithai</v>
          </cell>
          <cell r="K2203">
            <v>500</v>
          </cell>
          <cell r="L2203" t="str">
            <v>Indian Rupees(Rs.)</v>
          </cell>
          <cell r="M2203" t="str">
            <v>No</v>
          </cell>
          <cell r="N2203" t="str">
            <v>No</v>
          </cell>
          <cell r="O2203">
            <v>2</v>
          </cell>
          <cell r="P2203">
            <v>0</v>
          </cell>
          <cell r="Q2203" t="str">
            <v>Not rated</v>
          </cell>
          <cell r="R2203">
            <v>0</v>
          </cell>
        </row>
        <row r="2204">
          <cell r="A2204">
            <v>18421050</v>
          </cell>
          <cell r="C2204" t="str">
            <v>India</v>
          </cell>
          <cell r="D2204" t="str">
            <v>New Delhi</v>
          </cell>
          <cell r="E2204" t="str">
            <v>Cafe Brewbug,Shop 4, Atlantic Plaza, Surajmal Vihar, Anand Vihar, New Delhi</v>
          </cell>
          <cell r="F2204" t="str">
            <v>Anand Vihar</v>
          </cell>
          <cell r="G2204" t="str">
            <v>Anand Vihar, New Delhi</v>
          </cell>
          <cell r="H2204">
            <v>77.306442799999999</v>
          </cell>
          <cell r="I2204">
            <v>28.6595978</v>
          </cell>
          <cell r="J2204" t="str">
            <v>Fast Food, Beverages</v>
          </cell>
          <cell r="K2204">
            <v>350</v>
          </cell>
          <cell r="L2204" t="str">
            <v>Indian Rupees(Rs.)</v>
          </cell>
          <cell r="M2204" t="str">
            <v>No</v>
          </cell>
          <cell r="N2204" t="str">
            <v>No</v>
          </cell>
          <cell r="O2204">
            <v>1</v>
          </cell>
          <cell r="P2204">
            <v>0</v>
          </cell>
          <cell r="Q2204" t="str">
            <v>Not rated</v>
          </cell>
          <cell r="R2204">
            <v>1</v>
          </cell>
        </row>
        <row r="2205">
          <cell r="A2205">
            <v>18377887</v>
          </cell>
          <cell r="C2205" t="str">
            <v>India</v>
          </cell>
          <cell r="D2205" t="str">
            <v>New Delhi</v>
          </cell>
          <cell r="E2205" t="str">
            <v>Chilll House Kafe,F-201, A Block, Ashish Complex-2, Central Market, Surajmal Vihar, Anand Vihar, New Delhi</v>
          </cell>
          <cell r="F2205" t="str">
            <v>Anand Vihar</v>
          </cell>
          <cell r="G2205" t="str">
            <v>Anand Vihar, New Delhi</v>
          </cell>
          <cell r="H2205">
            <v>77.306815200000003</v>
          </cell>
          <cell r="I2205">
            <v>28.659437100000002</v>
          </cell>
          <cell r="J2205" t="str">
            <v>Cafe</v>
          </cell>
          <cell r="K2205">
            <v>500</v>
          </cell>
          <cell r="L2205" t="str">
            <v>Indian Rupees(Rs.)</v>
          </cell>
          <cell r="M2205" t="str">
            <v>No</v>
          </cell>
          <cell r="N2205" t="str">
            <v>No</v>
          </cell>
          <cell r="O2205">
            <v>2</v>
          </cell>
          <cell r="P2205">
            <v>0</v>
          </cell>
          <cell r="Q2205" t="str">
            <v>Not rated</v>
          </cell>
          <cell r="R2205">
            <v>1</v>
          </cell>
        </row>
        <row r="2206">
          <cell r="A2206">
            <v>18421693</v>
          </cell>
          <cell r="C2206" t="str">
            <v>India</v>
          </cell>
          <cell r="D2206" t="str">
            <v>New Delhi</v>
          </cell>
          <cell r="E2206" t="str">
            <v>Cookie Shookie,165, Vigyan Vihar, Anand Vihar, New Delhi</v>
          </cell>
          <cell r="F2206" t="str">
            <v>Anand Vihar</v>
          </cell>
          <cell r="G2206" t="str">
            <v>Anand Vihar, New Delhi</v>
          </cell>
          <cell r="H2206">
            <v>77.306842099999997</v>
          </cell>
          <cell r="I2206">
            <v>28.659420600000001</v>
          </cell>
          <cell r="J2206" t="str">
            <v>Bakery</v>
          </cell>
          <cell r="K2206">
            <v>100</v>
          </cell>
          <cell r="L2206" t="str">
            <v>Indian Rupees(Rs.)</v>
          </cell>
          <cell r="M2206" t="str">
            <v>No</v>
          </cell>
          <cell r="N2206" t="str">
            <v>No</v>
          </cell>
          <cell r="O2206">
            <v>1</v>
          </cell>
          <cell r="P2206">
            <v>0</v>
          </cell>
          <cell r="Q2206" t="str">
            <v>Not rated</v>
          </cell>
          <cell r="R2206">
            <v>0</v>
          </cell>
        </row>
        <row r="2207">
          <cell r="A2207">
            <v>18418263</v>
          </cell>
          <cell r="C2207" t="str">
            <v>India</v>
          </cell>
          <cell r="D2207" t="str">
            <v>New Delhi</v>
          </cell>
          <cell r="E2207" t="str">
            <v>Fabulous Cake,C3, Yojna Vihar Market, Anand Vihar, New Delhi</v>
          </cell>
          <cell r="F2207" t="str">
            <v>Anand Vihar</v>
          </cell>
          <cell r="G2207" t="str">
            <v>Anand Vihar, New Delhi</v>
          </cell>
          <cell r="H2207">
            <v>77.318115800000001</v>
          </cell>
          <cell r="I2207">
            <v>28.6640178</v>
          </cell>
          <cell r="J2207" t="str">
            <v>Bakery</v>
          </cell>
          <cell r="K2207">
            <v>300</v>
          </cell>
          <cell r="L2207" t="str">
            <v>Indian Rupees(Rs.)</v>
          </cell>
          <cell r="M2207" t="str">
            <v>No</v>
          </cell>
          <cell r="N2207" t="str">
            <v>No</v>
          </cell>
          <cell r="O2207">
            <v>1</v>
          </cell>
          <cell r="P2207">
            <v>0</v>
          </cell>
          <cell r="Q2207" t="str">
            <v>Not rated</v>
          </cell>
          <cell r="R2207">
            <v>0</v>
          </cell>
        </row>
        <row r="2208">
          <cell r="A2208">
            <v>18421457</v>
          </cell>
          <cell r="C2208" t="str">
            <v>India</v>
          </cell>
          <cell r="D2208" t="str">
            <v>New Delhi</v>
          </cell>
          <cell r="E2208" t="str">
            <v>Jai Maa Shaarde Samose Wala,G 2 Sarita Vihar, Anand Vihar, New Delhi</v>
          </cell>
          <cell r="F2208" t="str">
            <v>Anand Vihar</v>
          </cell>
          <cell r="G2208" t="str">
            <v>Anand Vihar, New Delhi</v>
          </cell>
          <cell r="H2208">
            <v>77.317114599999996</v>
          </cell>
          <cell r="I2208">
            <v>28.660359400000001</v>
          </cell>
          <cell r="J2208" t="str">
            <v>Street Food</v>
          </cell>
          <cell r="K2208">
            <v>100</v>
          </cell>
          <cell r="L2208" t="str">
            <v>Indian Rupees(Rs.)</v>
          </cell>
          <cell r="M2208" t="str">
            <v>No</v>
          </cell>
          <cell r="N2208" t="str">
            <v>No</v>
          </cell>
          <cell r="O2208">
            <v>1</v>
          </cell>
          <cell r="P2208">
            <v>0</v>
          </cell>
          <cell r="Q2208" t="str">
            <v>Not rated</v>
          </cell>
          <cell r="R2208">
            <v>0</v>
          </cell>
        </row>
        <row r="2209">
          <cell r="A2209">
            <v>18421463</v>
          </cell>
          <cell r="C2209" t="str">
            <v>India</v>
          </cell>
          <cell r="D2209" t="str">
            <v>New Delhi</v>
          </cell>
          <cell r="E2209" t="str">
            <v>Madaan Confectionery,Shop 17, C Block, Yojna Vihar, Anand Vihar, New Delhi</v>
          </cell>
          <cell r="F2209" t="str">
            <v>Anand Vihar</v>
          </cell>
          <cell r="G2209" t="str">
            <v>Anand Vihar, New Delhi</v>
          </cell>
          <cell r="H2209">
            <v>77.318020300000001</v>
          </cell>
          <cell r="I2209">
            <v>28.663686599999998</v>
          </cell>
          <cell r="J2209" t="str">
            <v>Bakery</v>
          </cell>
          <cell r="K2209">
            <v>150</v>
          </cell>
          <cell r="L2209" t="str">
            <v>Indian Rupees(Rs.)</v>
          </cell>
          <cell r="M2209" t="str">
            <v>No</v>
          </cell>
          <cell r="N2209" t="str">
            <v>No</v>
          </cell>
          <cell r="O2209">
            <v>1</v>
          </cell>
          <cell r="P2209">
            <v>0</v>
          </cell>
          <cell r="Q2209" t="str">
            <v>Not rated</v>
          </cell>
          <cell r="R2209">
            <v>0</v>
          </cell>
        </row>
        <row r="2210">
          <cell r="A2210">
            <v>18268361</v>
          </cell>
          <cell r="C2210" t="str">
            <v>India</v>
          </cell>
          <cell r="D2210" t="str">
            <v>New Delhi</v>
          </cell>
          <cell r="E2210" t="str">
            <v>Magic Masala,Shop 567, Plot 8, LSC Market, Anand Vihar, New Delhi</v>
          </cell>
          <cell r="F2210" t="str">
            <v>Anand Vihar</v>
          </cell>
          <cell r="G2210" t="str">
            <v>Anand Vihar, New Delhi</v>
          </cell>
          <cell r="H2210">
            <v>77.306181499999994</v>
          </cell>
          <cell r="I2210">
            <v>28.659757299999999</v>
          </cell>
          <cell r="J2210" t="str">
            <v>Chinese, South Indian, North Indian</v>
          </cell>
          <cell r="K2210">
            <v>500</v>
          </cell>
          <cell r="L2210" t="str">
            <v>Indian Rupees(Rs.)</v>
          </cell>
          <cell r="M2210" t="str">
            <v>No</v>
          </cell>
          <cell r="N2210" t="str">
            <v>No</v>
          </cell>
          <cell r="O2210">
            <v>2</v>
          </cell>
          <cell r="P2210">
            <v>0</v>
          </cell>
          <cell r="Q2210" t="str">
            <v>Not rated</v>
          </cell>
          <cell r="R2210">
            <v>1</v>
          </cell>
        </row>
        <row r="2211">
          <cell r="A2211">
            <v>18445804</v>
          </cell>
          <cell r="C2211" t="str">
            <v>India</v>
          </cell>
          <cell r="D2211" t="str">
            <v>New Delhi</v>
          </cell>
          <cell r="E2211" t="str">
            <v>Sikka Chinese Fast Food,A-134, Surajmal Vihar, Near Bharat National School, Anand Vihar, New Delhi</v>
          </cell>
          <cell r="F2211" t="str">
            <v>Anand Vihar</v>
          </cell>
          <cell r="G2211" t="str">
            <v>Anand Vihar, New Delhi</v>
          </cell>
          <cell r="H2211">
            <v>77.306541699999997</v>
          </cell>
          <cell r="I2211">
            <v>28.657924699999999</v>
          </cell>
          <cell r="J2211" t="str">
            <v>Chinese, Fast Food</v>
          </cell>
          <cell r="K2211">
            <v>300</v>
          </cell>
          <cell r="L2211" t="str">
            <v>Indian Rupees(Rs.)</v>
          </cell>
          <cell r="M2211" t="str">
            <v>No</v>
          </cell>
          <cell r="N2211" t="str">
            <v>No</v>
          </cell>
          <cell r="O2211">
            <v>1</v>
          </cell>
          <cell r="P2211">
            <v>0</v>
          </cell>
          <cell r="Q2211" t="str">
            <v>Not rated</v>
          </cell>
          <cell r="R2211">
            <v>0</v>
          </cell>
        </row>
        <row r="2212">
          <cell r="A2212">
            <v>18347812</v>
          </cell>
          <cell r="C2212" t="str">
            <v>India</v>
          </cell>
          <cell r="D2212" t="str">
            <v>New Delhi</v>
          </cell>
          <cell r="E2212" t="str">
            <v>Teedo's Cake Inn,House 1, Dayanand Vihar, Anand Vihar, New Delhi</v>
          </cell>
          <cell r="F2212" t="str">
            <v>Anand Vihar</v>
          </cell>
          <cell r="G2212" t="str">
            <v>Anand Vihar, New Delhi</v>
          </cell>
          <cell r="H2212">
            <v>77.305648099999999</v>
          </cell>
          <cell r="I2212">
            <v>28.6600976</v>
          </cell>
          <cell r="J2212" t="str">
            <v>Cafe, Bakery</v>
          </cell>
          <cell r="K2212">
            <v>500</v>
          </cell>
          <cell r="L2212" t="str">
            <v>Indian Rupees(Rs.)</v>
          </cell>
          <cell r="M2212" t="str">
            <v>No</v>
          </cell>
          <cell r="N2212" t="str">
            <v>No</v>
          </cell>
          <cell r="O2212">
            <v>2</v>
          </cell>
          <cell r="P2212">
            <v>0</v>
          </cell>
          <cell r="Q2212" t="str">
            <v>Not rated</v>
          </cell>
          <cell r="R2212">
            <v>0</v>
          </cell>
        </row>
        <row r="2213">
          <cell r="A2213">
            <v>18377920</v>
          </cell>
          <cell r="C2213" t="str">
            <v>India</v>
          </cell>
          <cell r="D2213" t="str">
            <v>New Delhi</v>
          </cell>
          <cell r="E2213" t="str">
            <v>Thalaiva Cafe,Shop 6, Central Market, Surajmal Vihar, Anand Vihar, New Delhi</v>
          </cell>
          <cell r="F2213" t="str">
            <v>Anand Vihar</v>
          </cell>
          <cell r="G2213" t="str">
            <v>Anand Vihar, New Delhi</v>
          </cell>
          <cell r="H2213">
            <v>77.306519899999998</v>
          </cell>
          <cell r="I2213">
            <v>28.659426</v>
          </cell>
          <cell r="J2213" t="str">
            <v>South Indian, Chinese</v>
          </cell>
          <cell r="K2213">
            <v>400</v>
          </cell>
          <cell r="L2213" t="str">
            <v>Indian Rupees(Rs.)</v>
          </cell>
          <cell r="M2213" t="str">
            <v>No</v>
          </cell>
          <cell r="N2213" t="str">
            <v>No</v>
          </cell>
          <cell r="O2213">
            <v>1</v>
          </cell>
          <cell r="P2213">
            <v>0</v>
          </cell>
          <cell r="Q2213" t="str">
            <v>Not rated</v>
          </cell>
          <cell r="R2213">
            <v>2</v>
          </cell>
        </row>
        <row r="2214">
          <cell r="A2214">
            <v>311544</v>
          </cell>
          <cell r="C2214" t="str">
            <v>India</v>
          </cell>
          <cell r="D2214" t="str">
            <v>New Delhi</v>
          </cell>
          <cell r="E2214" t="str">
            <v>The Cake Affairs,C-391, 1st Floor, Yojna Vihar, Near Anand Vihar, Anand Vihar, New Delhi</v>
          </cell>
          <cell r="F2214" t="str">
            <v>Anand Vihar</v>
          </cell>
          <cell r="G2214" t="str">
            <v>Anand Vihar, New Delhi</v>
          </cell>
          <cell r="H2214">
            <v>77.317026799999994</v>
          </cell>
          <cell r="I2214">
            <v>28.662202400000002</v>
          </cell>
          <cell r="J2214" t="str">
            <v>Bakery, Desserts</v>
          </cell>
          <cell r="K2214">
            <v>500</v>
          </cell>
          <cell r="L2214" t="str">
            <v>Indian Rupees(Rs.)</v>
          </cell>
          <cell r="M2214" t="str">
            <v>No</v>
          </cell>
          <cell r="N2214" t="str">
            <v>No</v>
          </cell>
          <cell r="O2214">
            <v>2</v>
          </cell>
          <cell r="P2214">
            <v>0</v>
          </cell>
          <cell r="Q2214" t="str">
            <v>Not rated</v>
          </cell>
          <cell r="R2214">
            <v>0</v>
          </cell>
        </row>
        <row r="2215">
          <cell r="A2215">
            <v>18377915</v>
          </cell>
          <cell r="C2215" t="str">
            <v>India</v>
          </cell>
          <cell r="D2215" t="str">
            <v>New Delhi</v>
          </cell>
          <cell r="E2215" t="str">
            <v>Tulsi Ram Chinese Hut,G 6, Plot 10, Chetan Complex, Central Market, Surajmal Vihar, Anand Vihar, New Delhi</v>
          </cell>
          <cell r="F2215" t="str">
            <v>Anand Vihar</v>
          </cell>
          <cell r="G2215" t="str">
            <v>Anand Vihar, New Delhi</v>
          </cell>
          <cell r="H2215">
            <v>77.306240900000006</v>
          </cell>
          <cell r="I2215">
            <v>28.659532599999999</v>
          </cell>
          <cell r="J2215" t="str">
            <v>Chinese</v>
          </cell>
          <cell r="K2215">
            <v>200</v>
          </cell>
          <cell r="L2215" t="str">
            <v>Indian Rupees(Rs.)</v>
          </cell>
          <cell r="M2215" t="str">
            <v>No</v>
          </cell>
          <cell r="N2215" t="str">
            <v>No</v>
          </cell>
          <cell r="O2215">
            <v>1</v>
          </cell>
          <cell r="P2215">
            <v>0</v>
          </cell>
          <cell r="Q2215" t="str">
            <v>Not rated</v>
          </cell>
          <cell r="R2215">
            <v>0</v>
          </cell>
        </row>
        <row r="2216">
          <cell r="A2216">
            <v>18421058</v>
          </cell>
          <cell r="C2216" t="str">
            <v>India</v>
          </cell>
          <cell r="D2216" t="str">
            <v>New Delhi</v>
          </cell>
          <cell r="E2216" t="str">
            <v>V. K. Pasta,Shop 2, Chetan Complex, Surajmal Vihar, Anand Vihar, New Delhi</v>
          </cell>
          <cell r="F2216" t="str">
            <v>Anand Vihar</v>
          </cell>
          <cell r="G2216" t="str">
            <v>Anand Vihar, New Delhi</v>
          </cell>
          <cell r="H2216">
            <v>77.306611500000002</v>
          </cell>
          <cell r="I2216">
            <v>28.6595859</v>
          </cell>
          <cell r="J2216" t="str">
            <v>Italian, Fast Food</v>
          </cell>
          <cell r="K2216">
            <v>600</v>
          </cell>
          <cell r="L2216" t="str">
            <v>Indian Rupees(Rs.)</v>
          </cell>
          <cell r="M2216" t="str">
            <v>No</v>
          </cell>
          <cell r="N2216" t="str">
            <v>No</v>
          </cell>
          <cell r="O2216">
            <v>2</v>
          </cell>
          <cell r="P2216">
            <v>0</v>
          </cell>
          <cell r="Q2216" t="str">
            <v>Not rated</v>
          </cell>
          <cell r="R2216">
            <v>0</v>
          </cell>
        </row>
        <row r="2217">
          <cell r="A2217">
            <v>18335692</v>
          </cell>
          <cell r="C2217" t="str">
            <v>India</v>
          </cell>
          <cell r="D2217" t="str">
            <v>New Delhi</v>
          </cell>
          <cell r="E2217" t="str">
            <v>Xpert Bakers,Shop 22, D Block, DDA Market, Anand Vihar, New Delhi</v>
          </cell>
          <cell r="F2217" t="str">
            <v>Anand Vihar</v>
          </cell>
          <cell r="G2217" t="str">
            <v>Anand Vihar, New Delhi</v>
          </cell>
          <cell r="H2217">
            <v>77.314780299999995</v>
          </cell>
          <cell r="I2217">
            <v>28.651996100000002</v>
          </cell>
          <cell r="J2217" t="str">
            <v>Bakery</v>
          </cell>
          <cell r="K2217">
            <v>250</v>
          </cell>
          <cell r="L2217" t="str">
            <v>Indian Rupees(Rs.)</v>
          </cell>
          <cell r="M2217" t="str">
            <v>No</v>
          </cell>
          <cell r="N2217" t="str">
            <v>No</v>
          </cell>
          <cell r="O2217">
            <v>1</v>
          </cell>
          <cell r="P2217">
            <v>0</v>
          </cell>
          <cell r="Q2217" t="str">
            <v>Not rated</v>
          </cell>
          <cell r="R2217">
            <v>0</v>
          </cell>
        </row>
        <row r="2218">
          <cell r="A2218">
            <v>18429396</v>
          </cell>
          <cell r="C2218" t="str">
            <v>India</v>
          </cell>
          <cell r="D2218" t="str">
            <v>New Delhi</v>
          </cell>
          <cell r="E2218" t="str">
            <v>Juniper Bar - Andaz Delhi,Andaz Delhi, Asset 1, Aerocity, New Delhi</v>
          </cell>
          <cell r="F2218" t="str">
            <v>Andaz Delhi, Aerocity</v>
          </cell>
          <cell r="G2218" t="str">
            <v>Andaz Delhi, Aerocity, New Delhi</v>
          </cell>
          <cell r="H2218">
            <v>77.121810850000003</v>
          </cell>
          <cell r="I2218">
            <v>28.554806670000001</v>
          </cell>
          <cell r="J2218" t="str">
            <v>North Indian, European</v>
          </cell>
          <cell r="K2218">
            <v>1500</v>
          </cell>
          <cell r="L2218" t="str">
            <v>Indian Rupees(Rs.)</v>
          </cell>
          <cell r="M2218" t="str">
            <v>Yes</v>
          </cell>
          <cell r="N2218" t="str">
            <v>No</v>
          </cell>
          <cell r="O2218">
            <v>3</v>
          </cell>
          <cell r="P2218">
            <v>3</v>
          </cell>
          <cell r="Q2218" t="str">
            <v>Average</v>
          </cell>
          <cell r="R2218">
            <v>4</v>
          </cell>
        </row>
        <row r="2219">
          <cell r="A2219">
            <v>179</v>
          </cell>
          <cell r="C2219" t="str">
            <v>India</v>
          </cell>
          <cell r="D2219" t="str">
            <v>New Delhi</v>
          </cell>
          <cell r="E2219" t="str">
            <v>McDonald's,BG-02, Ansal Plaza Mall, Khel Gaon Marg, New Delhi</v>
          </cell>
          <cell r="F2219" t="str">
            <v>Ansal Plaza Mall, Khel Gaon Marg</v>
          </cell>
          <cell r="G2219" t="str">
            <v>Ansal Plaza Mall, Khel Gaon Marg, New Delhi</v>
          </cell>
          <cell r="H2219">
            <v>77.224358600000002</v>
          </cell>
          <cell r="I2219">
            <v>28.562554500000001</v>
          </cell>
          <cell r="J2219" t="str">
            <v>Fast Food, Burger</v>
          </cell>
          <cell r="K2219">
            <v>500</v>
          </cell>
          <cell r="L2219" t="str">
            <v>Indian Rupees(Rs.)</v>
          </cell>
          <cell r="M2219" t="str">
            <v>No</v>
          </cell>
          <cell r="N2219" t="str">
            <v>Yes</v>
          </cell>
          <cell r="O2219">
            <v>2</v>
          </cell>
          <cell r="P2219">
            <v>3.4</v>
          </cell>
          <cell r="Q2219" t="str">
            <v>Average</v>
          </cell>
          <cell r="R2219">
            <v>48</v>
          </cell>
        </row>
        <row r="2220">
          <cell r="A2220">
            <v>307843</v>
          </cell>
          <cell r="C2220" t="str">
            <v>India</v>
          </cell>
          <cell r="D2220" t="str">
            <v>New Delhi</v>
          </cell>
          <cell r="E2220" t="str">
            <v>Pizza Hut Delivery,B-05, Ground Floor, Ansal Plaza Mall, Khel Gaon Marg, New Delhi</v>
          </cell>
          <cell r="F2220" t="str">
            <v>Ansal Plaza Mall, Khel Gaon Marg</v>
          </cell>
          <cell r="G2220" t="str">
            <v>Ansal Plaza Mall, Khel Gaon Marg, New Delhi</v>
          </cell>
          <cell r="H2220">
            <v>77.224262600000003</v>
          </cell>
          <cell r="I2220">
            <v>28.562549499999999</v>
          </cell>
          <cell r="J2220" t="str">
            <v>Italian, Pizza, Fast Food</v>
          </cell>
          <cell r="K2220">
            <v>800</v>
          </cell>
          <cell r="L2220" t="str">
            <v>Indian Rupees(Rs.)</v>
          </cell>
          <cell r="M2220" t="str">
            <v>No</v>
          </cell>
          <cell r="N2220" t="str">
            <v>Yes</v>
          </cell>
          <cell r="O2220">
            <v>2</v>
          </cell>
          <cell r="P2220">
            <v>3.2</v>
          </cell>
          <cell r="Q2220" t="str">
            <v>Average</v>
          </cell>
          <cell r="R2220">
            <v>51</v>
          </cell>
        </row>
        <row r="2221">
          <cell r="A2221">
            <v>18421042</v>
          </cell>
          <cell r="C2221" t="str">
            <v>India</v>
          </cell>
          <cell r="D2221" t="str">
            <v>New Delhi</v>
          </cell>
          <cell r="E2221" t="str">
            <v>The Arena,C Block, Ansal Plaza, Khel Gaon Marg, New Delhi</v>
          </cell>
          <cell r="F2221" t="str">
            <v>Ansal Plaza Mall, Khel Gaon Marg</v>
          </cell>
          <cell r="G2221" t="str">
            <v>Ansal Plaza Mall, Khel Gaon Marg, New Delhi</v>
          </cell>
          <cell r="H2221">
            <v>77.224577600000003</v>
          </cell>
          <cell r="I2221">
            <v>28.5624498</v>
          </cell>
          <cell r="J2221" t="str">
            <v>Continental, Asian, North Indian</v>
          </cell>
          <cell r="K2221">
            <v>1600</v>
          </cell>
          <cell r="L2221" t="str">
            <v>Indian Rupees(Rs.)</v>
          </cell>
          <cell r="M2221" t="str">
            <v>Yes</v>
          </cell>
          <cell r="N2221" t="str">
            <v>No</v>
          </cell>
          <cell r="O2221">
            <v>3</v>
          </cell>
          <cell r="P2221">
            <v>3.4</v>
          </cell>
          <cell r="Q2221" t="str">
            <v>Average</v>
          </cell>
          <cell r="R2221">
            <v>19</v>
          </cell>
        </row>
        <row r="2222">
          <cell r="A2222">
            <v>3295</v>
          </cell>
          <cell r="C2222" t="str">
            <v>India</v>
          </cell>
          <cell r="D2222" t="str">
            <v>New Delhi</v>
          </cell>
          <cell r="E2222" t="str">
            <v>Restaurant De Seoul,3rd Floor, C Block, Ansal Plaza Mall, Near Siri Fort, Khel Gaon Marg, New Delhi</v>
          </cell>
          <cell r="F2222" t="str">
            <v>Ansal Plaza Mall, Khel Gaon Marg</v>
          </cell>
          <cell r="G2222" t="str">
            <v>Ansal Plaza Mall, Khel Gaon Marg, New Delhi</v>
          </cell>
          <cell r="H2222">
            <v>77.224539699999994</v>
          </cell>
          <cell r="I2222">
            <v>28.562518000000001</v>
          </cell>
          <cell r="J2222" t="str">
            <v>Japanese, Korean</v>
          </cell>
          <cell r="K2222">
            <v>2500</v>
          </cell>
          <cell r="L2222" t="str">
            <v>Indian Rupees(Rs.)</v>
          </cell>
          <cell r="M2222" t="str">
            <v>Yes</v>
          </cell>
          <cell r="N2222" t="str">
            <v>No</v>
          </cell>
          <cell r="O2222">
            <v>4</v>
          </cell>
          <cell r="P2222">
            <v>3.6</v>
          </cell>
          <cell r="Q2222" t="str">
            <v>Good</v>
          </cell>
          <cell r="R2222">
            <v>59</v>
          </cell>
        </row>
        <row r="2223">
          <cell r="A2223">
            <v>18414499</v>
          </cell>
          <cell r="C2223" t="str">
            <v>India</v>
          </cell>
          <cell r="D2223" t="str">
            <v>New Delhi</v>
          </cell>
          <cell r="E2223" t="str">
            <v>Taksim,CG 01, Ansal Plaza Mall, Khel Gaon Marg, New Delhi</v>
          </cell>
          <cell r="F2223" t="str">
            <v>Ansal Plaza Mall, Khel Gaon Marg</v>
          </cell>
          <cell r="G2223" t="str">
            <v>Ansal Plaza Mall, Khel Gaon Marg, New Delhi</v>
          </cell>
          <cell r="H2223">
            <v>77.223999800000001</v>
          </cell>
          <cell r="I2223">
            <v>28.5625562</v>
          </cell>
          <cell r="J2223" t="str">
            <v>Continental</v>
          </cell>
          <cell r="K2223">
            <v>1500</v>
          </cell>
          <cell r="L2223" t="str">
            <v>Indian Rupees(Rs.)</v>
          </cell>
          <cell r="M2223" t="str">
            <v>Yes</v>
          </cell>
          <cell r="N2223" t="str">
            <v>No</v>
          </cell>
          <cell r="O2223">
            <v>3</v>
          </cell>
          <cell r="P2223">
            <v>3.9</v>
          </cell>
          <cell r="Q2223" t="str">
            <v>Good</v>
          </cell>
          <cell r="R2223">
            <v>188</v>
          </cell>
        </row>
        <row r="2224">
          <cell r="A2224">
            <v>18441775</v>
          </cell>
          <cell r="C2224" t="str">
            <v>India</v>
          </cell>
          <cell r="D2224" t="str">
            <v>New Delhi</v>
          </cell>
          <cell r="E2224" t="str">
            <v>Jom Jom Malay,BG 04, Ansal Plaza, Andrews Ganj, Khel Gaon Marg, New Delhi</v>
          </cell>
          <cell r="F2224" t="str">
            <v>Ansal Plaza Mall, Khel Gaon Marg</v>
          </cell>
          <cell r="G2224" t="str">
            <v>Ansal Plaza Mall, Khel Gaon Marg, New Delhi</v>
          </cell>
          <cell r="H2224">
            <v>77.224442999999994</v>
          </cell>
          <cell r="I2224">
            <v>28.563154999999998</v>
          </cell>
          <cell r="J2224" t="str">
            <v>Malaysian, Indonesian</v>
          </cell>
          <cell r="K2224">
            <v>1800</v>
          </cell>
          <cell r="L2224" t="str">
            <v>Indian Rupees(Rs.)</v>
          </cell>
          <cell r="M2224" t="str">
            <v>No</v>
          </cell>
          <cell r="N2224" t="str">
            <v>No</v>
          </cell>
          <cell r="O2224">
            <v>3</v>
          </cell>
          <cell r="P2224">
            <v>4.4000000000000004</v>
          </cell>
          <cell r="Q2224" t="str">
            <v>Very Good</v>
          </cell>
          <cell r="R2224">
            <v>77</v>
          </cell>
        </row>
        <row r="2225">
          <cell r="A2225">
            <v>18427565</v>
          </cell>
          <cell r="C2225" t="str">
            <v>India</v>
          </cell>
          <cell r="D2225" t="str">
            <v>New Delhi</v>
          </cell>
          <cell r="E2225" t="str">
            <v>Kofuku,BG-09, Ansal Plaza Mall, August Kranti Marg, Khel Gaon Marg, New Delhi</v>
          </cell>
          <cell r="F2225" t="str">
            <v>Ansal Plaza Mall, Khel Gaon Marg</v>
          </cell>
          <cell r="G2225" t="str">
            <v>Ansal Plaza Mall, Khel Gaon Marg, New Delhi</v>
          </cell>
          <cell r="H2225">
            <v>77.22493695</v>
          </cell>
          <cell r="I2225">
            <v>28.56257437</v>
          </cell>
          <cell r="J2225" t="str">
            <v>Japanese, Asian</v>
          </cell>
          <cell r="K2225">
            <v>1500</v>
          </cell>
          <cell r="L2225" t="str">
            <v>Indian Rupees(Rs.)</v>
          </cell>
          <cell r="M2225" t="str">
            <v>No</v>
          </cell>
          <cell r="N2225" t="str">
            <v>Yes</v>
          </cell>
          <cell r="O2225">
            <v>3</v>
          </cell>
          <cell r="P2225">
            <v>4</v>
          </cell>
          <cell r="Q2225" t="str">
            <v>Very Good</v>
          </cell>
          <cell r="R2225">
            <v>46</v>
          </cell>
        </row>
        <row r="2226">
          <cell r="A2226">
            <v>18395381</v>
          </cell>
          <cell r="C2226" t="str">
            <v>India</v>
          </cell>
          <cell r="D2226" t="str">
            <v>New Delhi</v>
          </cell>
          <cell r="E2226" t="str">
            <v>The Sky High,C-306 A &amp; 307, T-101 &amp; 102, 3rd Floor, Ansal Plaza Mall, Khel Gaon Marg, New Delhi</v>
          </cell>
          <cell r="F2226" t="str">
            <v>Ansal Plaza Mall, Khel Gaon Marg</v>
          </cell>
          <cell r="G2226" t="str">
            <v>Ansal Plaza Mall, Khel Gaon Marg, New Delhi</v>
          </cell>
          <cell r="H2226">
            <v>77.224374699999998</v>
          </cell>
          <cell r="I2226">
            <v>28.562282499999998</v>
          </cell>
          <cell r="J2226" t="str">
            <v>Continental, North Indian, Mughlai, Italian</v>
          </cell>
          <cell r="K2226">
            <v>1400</v>
          </cell>
          <cell r="L2226" t="str">
            <v>Indian Rupees(Rs.)</v>
          </cell>
          <cell r="M2226" t="str">
            <v>No</v>
          </cell>
          <cell r="N2226" t="str">
            <v>No</v>
          </cell>
          <cell r="O2226">
            <v>3</v>
          </cell>
          <cell r="P2226">
            <v>4.0999999999999996</v>
          </cell>
          <cell r="Q2226" t="str">
            <v>Very Good</v>
          </cell>
          <cell r="R2226">
            <v>387</v>
          </cell>
        </row>
        <row r="2227">
          <cell r="A2227">
            <v>310281</v>
          </cell>
          <cell r="C2227" t="str">
            <v>India</v>
          </cell>
          <cell r="D2227" t="str">
            <v>New Delhi</v>
          </cell>
          <cell r="E2227" t="str">
            <v>Haldiram's,1st Floor, ARSS Mall, Opposite Jwalaheri, Paschim Vihar, New Delhi</v>
          </cell>
          <cell r="F2227" t="str">
            <v>ARSS Mall, Paschim Vihar</v>
          </cell>
          <cell r="G2227" t="str">
            <v>ARSS Mall, Paschim Vihar, New Delhi</v>
          </cell>
          <cell r="H2227">
            <v>77.101543840000005</v>
          </cell>
          <cell r="I2227">
            <v>28.66894461</v>
          </cell>
          <cell r="J2227" t="str">
            <v>North Indian, South Indian, Chinese, Mithai, Fast Food</v>
          </cell>
          <cell r="K2227">
            <v>500</v>
          </cell>
          <cell r="L2227" t="str">
            <v>Indian Rupees(Rs.)</v>
          </cell>
          <cell r="M2227" t="str">
            <v>No</v>
          </cell>
          <cell r="N2227" t="str">
            <v>No</v>
          </cell>
          <cell r="O2227">
            <v>2</v>
          </cell>
          <cell r="P2227">
            <v>3.1</v>
          </cell>
          <cell r="Q2227" t="str">
            <v>Average</v>
          </cell>
          <cell r="R2227">
            <v>117</v>
          </cell>
        </row>
        <row r="2228">
          <cell r="A2228">
            <v>18207831</v>
          </cell>
          <cell r="C2228" t="str">
            <v>India</v>
          </cell>
          <cell r="D2228" t="str">
            <v>New Delhi</v>
          </cell>
          <cell r="E2228" t="str">
            <v>Jux Pux - The Dreamer's Cafe,A-2/3, Near Delhi Stock Exchange, Asaf Ali Road, New Delhi</v>
          </cell>
          <cell r="F2228" t="str">
            <v>Asaf Ali Road</v>
          </cell>
          <cell r="G2228" t="str">
            <v>Asaf Ali Road, New Delhi</v>
          </cell>
          <cell r="H2228">
            <v>77.238382000000001</v>
          </cell>
          <cell r="I2228">
            <v>28.640954000000001</v>
          </cell>
          <cell r="J2228" t="str">
            <v>Beverages, Fast Food</v>
          </cell>
          <cell r="K2228">
            <v>350</v>
          </cell>
          <cell r="L2228" t="str">
            <v>Indian Rupees(Rs.)</v>
          </cell>
          <cell r="M2228" t="str">
            <v>No</v>
          </cell>
          <cell r="N2228" t="str">
            <v>No</v>
          </cell>
          <cell r="O2228">
            <v>1</v>
          </cell>
          <cell r="P2228">
            <v>3.1</v>
          </cell>
          <cell r="Q2228" t="str">
            <v>Average</v>
          </cell>
          <cell r="R2228">
            <v>7</v>
          </cell>
        </row>
        <row r="2229">
          <cell r="A2229">
            <v>5452</v>
          </cell>
          <cell r="C2229" t="str">
            <v>India</v>
          </cell>
          <cell r="D2229" t="str">
            <v>New Delhi</v>
          </cell>
          <cell r="E2229" t="str">
            <v>Pizzaon,G-26, Ground Floor, Wardhman Plaza, Asaf Ali Road, New Delhi</v>
          </cell>
          <cell r="F2229" t="str">
            <v>Asaf Ali Road</v>
          </cell>
          <cell r="G2229" t="str">
            <v>Asaf Ali Road, New Delhi</v>
          </cell>
          <cell r="H2229">
            <v>77.231963910000005</v>
          </cell>
          <cell r="I2229">
            <v>28.642441529999999</v>
          </cell>
          <cell r="J2229" t="str">
            <v>Pizza, Fast Food</v>
          </cell>
          <cell r="K2229">
            <v>500</v>
          </cell>
          <cell r="L2229" t="str">
            <v>Indian Rupees(Rs.)</v>
          </cell>
          <cell r="M2229" t="str">
            <v>No</v>
          </cell>
          <cell r="N2229" t="str">
            <v>No</v>
          </cell>
          <cell r="O2229">
            <v>2</v>
          </cell>
          <cell r="P2229">
            <v>3</v>
          </cell>
          <cell r="Q2229" t="str">
            <v>Average</v>
          </cell>
          <cell r="R2229">
            <v>10</v>
          </cell>
        </row>
        <row r="2230">
          <cell r="A2230">
            <v>18374418</v>
          </cell>
          <cell r="C2230" t="str">
            <v>India</v>
          </cell>
          <cell r="D2230" t="str">
            <v>New Delhi</v>
          </cell>
          <cell r="E2230" t="str">
            <v>FFC Restaurant,2581, Shanker Street, Asaf Ali Road, New Delhi</v>
          </cell>
          <cell r="F2230" t="str">
            <v>Asaf Ali Road</v>
          </cell>
          <cell r="G2230" t="str">
            <v>Asaf Ali Road, New Delhi</v>
          </cell>
          <cell r="H2230">
            <v>77.231881000000001</v>
          </cell>
          <cell r="I2230">
            <v>28.642415</v>
          </cell>
          <cell r="J2230" t="str">
            <v>Fast Food</v>
          </cell>
          <cell r="K2230">
            <v>250</v>
          </cell>
          <cell r="L2230" t="str">
            <v>Indian Rupees(Rs.)</v>
          </cell>
          <cell r="M2230" t="str">
            <v>No</v>
          </cell>
          <cell r="N2230" t="str">
            <v>No</v>
          </cell>
          <cell r="O2230">
            <v>1</v>
          </cell>
          <cell r="P2230">
            <v>0</v>
          </cell>
          <cell r="Q2230" t="str">
            <v>Not rated</v>
          </cell>
          <cell r="R2230">
            <v>1</v>
          </cell>
        </row>
        <row r="2231">
          <cell r="A2231">
            <v>18258778</v>
          </cell>
          <cell r="C2231" t="str">
            <v>India</v>
          </cell>
          <cell r="D2231" t="str">
            <v>New Delhi</v>
          </cell>
          <cell r="E2231" t="str">
            <v>34, Chowringhee Lane,115, Central Market, Ashok Vihar Phase 1, New Delhi</v>
          </cell>
          <cell r="F2231" t="str">
            <v>Ashok Vihar Phase 1</v>
          </cell>
          <cell r="G2231" t="str">
            <v>Ashok Vihar Phase 1, New Delhi</v>
          </cell>
          <cell r="H2231">
            <v>77.172915599999996</v>
          </cell>
          <cell r="I2231">
            <v>28.693327400000001</v>
          </cell>
          <cell r="J2231" t="str">
            <v>Fast Food</v>
          </cell>
          <cell r="K2231">
            <v>350</v>
          </cell>
          <cell r="L2231" t="str">
            <v>Indian Rupees(Rs.)</v>
          </cell>
          <cell r="M2231" t="str">
            <v>No</v>
          </cell>
          <cell r="N2231" t="str">
            <v>Yes</v>
          </cell>
          <cell r="O2231">
            <v>1</v>
          </cell>
          <cell r="P2231">
            <v>2.8</v>
          </cell>
          <cell r="Q2231" t="str">
            <v>Average</v>
          </cell>
          <cell r="R2231">
            <v>7</v>
          </cell>
        </row>
        <row r="2232">
          <cell r="A2232">
            <v>6560</v>
          </cell>
          <cell r="C2232" t="str">
            <v>India</v>
          </cell>
          <cell r="D2232" t="str">
            <v>New Delhi</v>
          </cell>
          <cell r="E2232" t="str">
            <v>Aapni Dhani,14/1 A, Deep Cinema, Central Market, Ashok Vihar Phase 1, New Delhi</v>
          </cell>
          <cell r="F2232" t="str">
            <v>Ashok Vihar Phase 1</v>
          </cell>
          <cell r="G2232" t="str">
            <v>Ashok Vihar Phase 1, New Delhi</v>
          </cell>
          <cell r="H2232">
            <v>77.173145199999993</v>
          </cell>
          <cell r="I2232">
            <v>28.692711800000001</v>
          </cell>
          <cell r="J2232" t="str">
            <v>North Indian, Street Food</v>
          </cell>
          <cell r="K2232">
            <v>200</v>
          </cell>
          <cell r="L2232" t="str">
            <v>Indian Rupees(Rs.)</v>
          </cell>
          <cell r="M2232" t="str">
            <v>No</v>
          </cell>
          <cell r="N2232" t="str">
            <v>No</v>
          </cell>
          <cell r="O2232">
            <v>1</v>
          </cell>
          <cell r="P2232">
            <v>2.8</v>
          </cell>
          <cell r="Q2232" t="str">
            <v>Average</v>
          </cell>
          <cell r="R2232">
            <v>23</v>
          </cell>
        </row>
        <row r="2233">
          <cell r="A2233">
            <v>3322</v>
          </cell>
          <cell r="C2233" t="str">
            <v>India</v>
          </cell>
          <cell r="D2233" t="str">
            <v>New Delhi</v>
          </cell>
          <cell r="E2233" t="str">
            <v>Bengal Sweet Corner,36, Central Market, Ashok Vihar Phase 1, New Delhi</v>
          </cell>
          <cell r="F2233" t="str">
            <v>Ashok Vihar Phase 1</v>
          </cell>
          <cell r="G2233" t="str">
            <v>Ashok Vihar Phase 1, New Delhi</v>
          </cell>
          <cell r="H2233">
            <v>77.172556200000002</v>
          </cell>
          <cell r="I2233">
            <v>28.692665999999999</v>
          </cell>
          <cell r="J2233" t="str">
            <v>North Indian, South Indian, Chinese, Fast Food, Mithai</v>
          </cell>
          <cell r="K2233">
            <v>500</v>
          </cell>
          <cell r="L2233" t="str">
            <v>Indian Rupees(Rs.)</v>
          </cell>
          <cell r="M2233" t="str">
            <v>No</v>
          </cell>
          <cell r="N2233" t="str">
            <v>No</v>
          </cell>
          <cell r="O2233">
            <v>2</v>
          </cell>
          <cell r="P2233">
            <v>2.8</v>
          </cell>
          <cell r="Q2233" t="str">
            <v>Average</v>
          </cell>
          <cell r="R2233">
            <v>102</v>
          </cell>
        </row>
        <row r="2234">
          <cell r="A2234">
            <v>18249102</v>
          </cell>
          <cell r="C2234" t="str">
            <v>India</v>
          </cell>
          <cell r="D2234" t="str">
            <v>New Delhi</v>
          </cell>
          <cell r="E2234" t="str">
            <v>Chicken Vicken,Shop 12, I Block, DDA Market, Ashok Vihar Phase 1, New Delhi</v>
          </cell>
          <cell r="F2234" t="str">
            <v>Ashok Vihar Phase 1</v>
          </cell>
          <cell r="G2234" t="str">
            <v>Ashok Vihar Phase 1, New Delhi</v>
          </cell>
          <cell r="H2234">
            <v>77.166445600000003</v>
          </cell>
          <cell r="I2234">
            <v>28.6849156</v>
          </cell>
          <cell r="J2234" t="str">
            <v>North Indian, Chinese</v>
          </cell>
          <cell r="K2234">
            <v>600</v>
          </cell>
          <cell r="L2234" t="str">
            <v>Indian Rupees(Rs.)</v>
          </cell>
          <cell r="M2234" t="str">
            <v>No</v>
          </cell>
          <cell r="N2234" t="str">
            <v>No</v>
          </cell>
          <cell r="O2234">
            <v>2</v>
          </cell>
          <cell r="P2234">
            <v>3.4</v>
          </cell>
          <cell r="Q2234" t="str">
            <v>Average</v>
          </cell>
          <cell r="R2234">
            <v>19</v>
          </cell>
        </row>
        <row r="2235">
          <cell r="A2235">
            <v>18241609</v>
          </cell>
          <cell r="C2235" t="str">
            <v>India</v>
          </cell>
          <cell r="D2235" t="str">
            <v>New Delhi</v>
          </cell>
          <cell r="E2235" t="str">
            <v>Cup-a-licious,Ashok Vihar Phase 1, New Delhi</v>
          </cell>
          <cell r="F2235" t="str">
            <v>Ashok Vihar Phase 1</v>
          </cell>
          <cell r="G2235" t="str">
            <v>Ashok Vihar Phase 1, New Delhi</v>
          </cell>
          <cell r="H2235">
            <v>77.176330199999995</v>
          </cell>
          <cell r="I2235">
            <v>28.697684599999999</v>
          </cell>
          <cell r="J2235" t="str">
            <v>Bakery</v>
          </cell>
          <cell r="K2235">
            <v>200</v>
          </cell>
          <cell r="L2235" t="str">
            <v>Indian Rupees(Rs.)</v>
          </cell>
          <cell r="M2235" t="str">
            <v>No</v>
          </cell>
          <cell r="N2235" t="str">
            <v>No</v>
          </cell>
          <cell r="O2235">
            <v>1</v>
          </cell>
          <cell r="P2235">
            <v>3.2</v>
          </cell>
          <cell r="Q2235" t="str">
            <v>Average</v>
          </cell>
          <cell r="R2235">
            <v>15</v>
          </cell>
        </row>
        <row r="2236">
          <cell r="A2236">
            <v>8743</v>
          </cell>
          <cell r="C2236" t="str">
            <v>India</v>
          </cell>
          <cell r="D2236" t="str">
            <v>New Delhi</v>
          </cell>
          <cell r="E2236" t="str">
            <v>Frontier,14, Building 3, Mohan Bazar, Central Market, Ashok Vihar Phase 1, New Delhi</v>
          </cell>
          <cell r="F2236" t="str">
            <v>Ashok Vihar Phase 1</v>
          </cell>
          <cell r="G2236" t="str">
            <v>Ashok Vihar Phase 1, New Delhi</v>
          </cell>
          <cell r="H2236">
            <v>77.171477800000005</v>
          </cell>
          <cell r="I2236">
            <v>28.693189499999999</v>
          </cell>
          <cell r="J2236" t="str">
            <v>Bakery</v>
          </cell>
          <cell r="K2236">
            <v>200</v>
          </cell>
          <cell r="L2236" t="str">
            <v>Indian Rupees(Rs.)</v>
          </cell>
          <cell r="M2236" t="str">
            <v>No</v>
          </cell>
          <cell r="N2236" t="str">
            <v>No</v>
          </cell>
          <cell r="O2236">
            <v>1</v>
          </cell>
          <cell r="P2236">
            <v>3</v>
          </cell>
          <cell r="Q2236" t="str">
            <v>Average</v>
          </cell>
          <cell r="R2236">
            <v>10</v>
          </cell>
        </row>
        <row r="2237">
          <cell r="A2237">
            <v>5294</v>
          </cell>
          <cell r="C2237" t="str">
            <v>India</v>
          </cell>
          <cell r="D2237" t="str">
            <v>New Delhi</v>
          </cell>
          <cell r="E2237" t="str">
            <v>Metro Fast Food,Near Taxi Stand, Central Market, Ashok Vihar Phase 1, New Delhi</v>
          </cell>
          <cell r="F2237" t="str">
            <v>Ashok Vihar Phase 1</v>
          </cell>
          <cell r="G2237" t="str">
            <v>Ashok Vihar Phase 1, New Delhi</v>
          </cell>
          <cell r="H2237">
            <v>77.172734399999996</v>
          </cell>
          <cell r="I2237">
            <v>28.693833300000001</v>
          </cell>
          <cell r="J2237" t="str">
            <v>Chinese, Fast Food</v>
          </cell>
          <cell r="K2237">
            <v>400</v>
          </cell>
          <cell r="L2237" t="str">
            <v>Indian Rupees(Rs.)</v>
          </cell>
          <cell r="M2237" t="str">
            <v>No</v>
          </cell>
          <cell r="N2237" t="str">
            <v>No</v>
          </cell>
          <cell r="O2237">
            <v>1</v>
          </cell>
          <cell r="P2237">
            <v>2.7</v>
          </cell>
          <cell r="Q2237" t="str">
            <v>Average</v>
          </cell>
          <cell r="R2237">
            <v>17</v>
          </cell>
        </row>
        <row r="2238">
          <cell r="A2238">
            <v>4651</v>
          </cell>
          <cell r="C2238" t="str">
            <v>India</v>
          </cell>
          <cell r="D2238" t="str">
            <v>New Delhi</v>
          </cell>
          <cell r="E2238" t="str">
            <v>Nagpal's,Shop 14, Near Major Dhyan Chand Stadium, IB Block Market, Ashok Vihar Phase 1, New Delhi</v>
          </cell>
          <cell r="F2238" t="str">
            <v>Ashok Vihar Phase 1</v>
          </cell>
          <cell r="G2238" t="str">
            <v>Ashok Vihar Phase 1, New Delhi</v>
          </cell>
          <cell r="H2238">
            <v>77.166445600000003</v>
          </cell>
          <cell r="I2238">
            <v>28.684826099999999</v>
          </cell>
          <cell r="J2238" t="str">
            <v>Street Food</v>
          </cell>
          <cell r="K2238">
            <v>200</v>
          </cell>
          <cell r="L2238" t="str">
            <v>Indian Rupees(Rs.)</v>
          </cell>
          <cell r="M2238" t="str">
            <v>No</v>
          </cell>
          <cell r="N2238" t="str">
            <v>Yes</v>
          </cell>
          <cell r="O2238">
            <v>1</v>
          </cell>
          <cell r="P2238">
            <v>3.4</v>
          </cell>
          <cell r="Q2238" t="str">
            <v>Average</v>
          </cell>
          <cell r="R2238">
            <v>135</v>
          </cell>
        </row>
        <row r="2239">
          <cell r="A2239">
            <v>5315</v>
          </cell>
          <cell r="C2239" t="str">
            <v>India</v>
          </cell>
          <cell r="D2239" t="str">
            <v>New Delhi</v>
          </cell>
          <cell r="E2239" t="str">
            <v>Nile Restro &amp; Bar,26, 3rd Floor, Central Market, Ashok Vihar Phase 1, New Delhi</v>
          </cell>
          <cell r="F2239" t="str">
            <v>Ashok Vihar Phase 1</v>
          </cell>
          <cell r="G2239" t="str">
            <v>Ashok Vihar Phase 1, New Delhi</v>
          </cell>
          <cell r="H2239">
            <v>77.172196700000001</v>
          </cell>
          <cell r="I2239">
            <v>28.694243499999999</v>
          </cell>
          <cell r="J2239" t="str">
            <v>North Indian, Chinese</v>
          </cell>
          <cell r="K2239">
            <v>1000</v>
          </cell>
          <cell r="L2239" t="str">
            <v>Indian Rupees(Rs.)</v>
          </cell>
          <cell r="M2239" t="str">
            <v>Yes</v>
          </cell>
          <cell r="N2239" t="str">
            <v>No</v>
          </cell>
          <cell r="O2239">
            <v>3</v>
          </cell>
          <cell r="P2239">
            <v>2.7</v>
          </cell>
          <cell r="Q2239" t="str">
            <v>Average</v>
          </cell>
          <cell r="R2239">
            <v>35</v>
          </cell>
        </row>
        <row r="2240">
          <cell r="A2240">
            <v>6577</v>
          </cell>
          <cell r="C2240" t="str">
            <v>India</v>
          </cell>
          <cell r="D2240" t="str">
            <v>New Delhi</v>
          </cell>
          <cell r="E2240" t="str">
            <v>Popular Chicken,21, DDA Murga Market, J Block, Opposite Water Tank, Ashok Vihar Phase 1, New Delhi</v>
          </cell>
          <cell r="F2240" t="str">
            <v>Ashok Vihar Phase 1</v>
          </cell>
          <cell r="G2240" t="str">
            <v>Ashok Vihar Phase 1, New Delhi</v>
          </cell>
          <cell r="H2240">
            <v>77.173005500000002</v>
          </cell>
          <cell r="I2240">
            <v>28.687425399999999</v>
          </cell>
          <cell r="J2240" t="str">
            <v>North Indian, Mughlai, Chinese</v>
          </cell>
          <cell r="K2240">
            <v>450</v>
          </cell>
          <cell r="L2240" t="str">
            <v>Indian Rupees(Rs.)</v>
          </cell>
          <cell r="M2240" t="str">
            <v>No</v>
          </cell>
          <cell r="N2240" t="str">
            <v>No</v>
          </cell>
          <cell r="O2240">
            <v>1</v>
          </cell>
          <cell r="P2240">
            <v>3</v>
          </cell>
          <cell r="Q2240" t="str">
            <v>Average</v>
          </cell>
          <cell r="R2240">
            <v>5</v>
          </cell>
        </row>
        <row r="2241">
          <cell r="A2241">
            <v>309395</v>
          </cell>
          <cell r="C2241" t="str">
            <v>India</v>
          </cell>
          <cell r="D2241" t="str">
            <v>New Delhi</v>
          </cell>
          <cell r="E2241" t="str">
            <v>Sardar A Pure Meat Shop,J-17, DDA Market, Ashok Vihar Phase 1, New Delhi</v>
          </cell>
          <cell r="F2241" t="str">
            <v>Ashok Vihar Phase 1</v>
          </cell>
          <cell r="G2241" t="str">
            <v>Ashok Vihar Phase 1, New Delhi</v>
          </cell>
          <cell r="H2241">
            <v>77.172915599999996</v>
          </cell>
          <cell r="I2241">
            <v>28.687327199999999</v>
          </cell>
          <cell r="J2241" t="str">
            <v>Raw Meats, Fast Food, North Indian</v>
          </cell>
          <cell r="K2241">
            <v>150</v>
          </cell>
          <cell r="L2241" t="str">
            <v>Indian Rupees(Rs.)</v>
          </cell>
          <cell r="M2241" t="str">
            <v>No</v>
          </cell>
          <cell r="N2241" t="str">
            <v>No</v>
          </cell>
          <cell r="O2241">
            <v>1</v>
          </cell>
          <cell r="P2241">
            <v>3.4</v>
          </cell>
          <cell r="Q2241" t="str">
            <v>Average</v>
          </cell>
          <cell r="R2241">
            <v>22</v>
          </cell>
        </row>
        <row r="2242">
          <cell r="A2242">
            <v>300784</v>
          </cell>
          <cell r="C2242" t="str">
            <v>India</v>
          </cell>
          <cell r="D2242" t="str">
            <v>New Delhi</v>
          </cell>
          <cell r="E2242" t="str">
            <v>Shankar Fast Food,A-5, Central Market, Ashok Vihar Phase 1, New Delhi</v>
          </cell>
          <cell r="F2242" t="str">
            <v>Ashok Vihar Phase 1</v>
          </cell>
          <cell r="G2242" t="str">
            <v>Ashok Vihar Phase 1, New Delhi</v>
          </cell>
          <cell r="H2242">
            <v>77.171657600000003</v>
          </cell>
          <cell r="I2242">
            <v>28.692938099999999</v>
          </cell>
          <cell r="J2242" t="str">
            <v>Chinese, Fast Food</v>
          </cell>
          <cell r="K2242">
            <v>300</v>
          </cell>
          <cell r="L2242" t="str">
            <v>Indian Rupees(Rs.)</v>
          </cell>
          <cell r="M2242" t="str">
            <v>No</v>
          </cell>
          <cell r="N2242" t="str">
            <v>No</v>
          </cell>
          <cell r="O2242">
            <v>1</v>
          </cell>
          <cell r="P2242">
            <v>3.2</v>
          </cell>
          <cell r="Q2242" t="str">
            <v>Average</v>
          </cell>
          <cell r="R2242">
            <v>74</v>
          </cell>
        </row>
        <row r="2243">
          <cell r="A2243">
            <v>18430692</v>
          </cell>
          <cell r="C2243" t="str">
            <v>India</v>
          </cell>
          <cell r="D2243" t="str">
            <v>New Delhi</v>
          </cell>
          <cell r="E2243" t="str">
            <v>Singh's Zaika ,C-9, Community Center, Nimri Colony, Ashok Vihar Phase 4, Near Ashok Vihar Phase 1, New Delhi</v>
          </cell>
          <cell r="F2243" t="str">
            <v>Ashok Vihar Phase 1</v>
          </cell>
          <cell r="G2243" t="str">
            <v>Ashok Vihar Phase 1, New Delhi</v>
          </cell>
          <cell r="H2243">
            <v>77.176763100000002</v>
          </cell>
          <cell r="I2243">
            <v>28.681281899999998</v>
          </cell>
          <cell r="J2243" t="str">
            <v>North Indian, Chinese, Mughlai</v>
          </cell>
          <cell r="K2243">
            <v>500</v>
          </cell>
          <cell r="L2243" t="str">
            <v>Indian Rupees(Rs.)</v>
          </cell>
          <cell r="M2243" t="str">
            <v>No</v>
          </cell>
          <cell r="N2243" t="str">
            <v>No</v>
          </cell>
          <cell r="O2243">
            <v>2</v>
          </cell>
          <cell r="P2243">
            <v>3</v>
          </cell>
          <cell r="Q2243" t="str">
            <v>Average</v>
          </cell>
          <cell r="R2243">
            <v>4</v>
          </cell>
        </row>
        <row r="2244">
          <cell r="A2244">
            <v>309503</v>
          </cell>
          <cell r="C2244" t="str">
            <v>India</v>
          </cell>
          <cell r="D2244" t="str">
            <v>New Delhi</v>
          </cell>
          <cell r="E2244" t="str">
            <v>The Mirch Masala,27/4, Central Market, Ashok Vihar Phase 1, New Delhi</v>
          </cell>
          <cell r="F2244" t="str">
            <v>Ashok Vihar Phase 1</v>
          </cell>
          <cell r="G2244" t="str">
            <v>Ashok Vihar Phase 1, New Delhi</v>
          </cell>
          <cell r="H2244">
            <v>77.173155800000004</v>
          </cell>
          <cell r="I2244">
            <v>28.693196400000001</v>
          </cell>
          <cell r="J2244" t="str">
            <v>North Indian, Chinese</v>
          </cell>
          <cell r="K2244">
            <v>700</v>
          </cell>
          <cell r="L2244" t="str">
            <v>Indian Rupees(Rs.)</v>
          </cell>
          <cell r="M2244" t="str">
            <v>No</v>
          </cell>
          <cell r="N2244" t="str">
            <v>No</v>
          </cell>
          <cell r="O2244">
            <v>2</v>
          </cell>
          <cell r="P2244">
            <v>3</v>
          </cell>
          <cell r="Q2244" t="str">
            <v>Average</v>
          </cell>
          <cell r="R2244">
            <v>7</v>
          </cell>
        </row>
        <row r="2245">
          <cell r="A2245">
            <v>3326</v>
          </cell>
          <cell r="C2245" t="str">
            <v>India</v>
          </cell>
          <cell r="D2245" t="str">
            <v>New Delhi</v>
          </cell>
          <cell r="E2245" t="str">
            <v>The Mirch Masala,DDA Murga Market, Near Deep Cinema, Ashok Vihar Phase 1, New Delhi</v>
          </cell>
          <cell r="F2245" t="str">
            <v>Ashok Vihar Phase 1</v>
          </cell>
          <cell r="G2245" t="str">
            <v>Ashok Vihar Phase 1, New Delhi</v>
          </cell>
          <cell r="H2245">
            <v>77.173634500000006</v>
          </cell>
          <cell r="I2245">
            <v>28.687306599999999</v>
          </cell>
          <cell r="J2245" t="str">
            <v>North Indian</v>
          </cell>
          <cell r="K2245">
            <v>650</v>
          </cell>
          <cell r="L2245" t="str">
            <v>Indian Rupees(Rs.)</v>
          </cell>
          <cell r="M2245" t="str">
            <v>No</v>
          </cell>
          <cell r="N2245" t="str">
            <v>No</v>
          </cell>
          <cell r="O2245">
            <v>2</v>
          </cell>
          <cell r="P2245">
            <v>3.2</v>
          </cell>
          <cell r="Q2245" t="str">
            <v>Average</v>
          </cell>
          <cell r="R2245">
            <v>22</v>
          </cell>
        </row>
        <row r="2246">
          <cell r="A2246">
            <v>309384</v>
          </cell>
          <cell r="C2246" t="str">
            <v>India</v>
          </cell>
          <cell r="D2246" t="str">
            <v>New Delhi</v>
          </cell>
          <cell r="E2246" t="str">
            <v>Uncle Cake Shop,A-795, Shastri Nagar, Ashok Vihar Phase 1, New Delhi</v>
          </cell>
          <cell r="F2246" t="str">
            <v>Ashok Vihar Phase 1</v>
          </cell>
          <cell r="G2246" t="str">
            <v>Ashok Vihar Phase 1, New Delhi</v>
          </cell>
          <cell r="H2246">
            <v>77.185585099999997</v>
          </cell>
          <cell r="I2246">
            <v>28.6738532</v>
          </cell>
          <cell r="J2246" t="str">
            <v>Bakery, Desserts, Fast Food</v>
          </cell>
          <cell r="K2246">
            <v>300</v>
          </cell>
          <cell r="L2246" t="str">
            <v>Indian Rupees(Rs.)</v>
          </cell>
          <cell r="M2246" t="str">
            <v>No</v>
          </cell>
          <cell r="N2246" t="str">
            <v>No</v>
          </cell>
          <cell r="O2246">
            <v>1</v>
          </cell>
          <cell r="P2246">
            <v>3.1</v>
          </cell>
          <cell r="Q2246" t="str">
            <v>Average</v>
          </cell>
          <cell r="R2246">
            <v>9</v>
          </cell>
        </row>
        <row r="2247">
          <cell r="A2247">
            <v>3079</v>
          </cell>
          <cell r="C2247" t="str">
            <v>India</v>
          </cell>
          <cell r="D2247" t="str">
            <v>New Delhi</v>
          </cell>
          <cell r="E2247" t="str">
            <v>Kays Bar-Be-Que,16/27, Community Cetre, Ashok Vihar Phase 1, New Delhi</v>
          </cell>
          <cell r="F2247" t="str">
            <v>Ashok Vihar Phase 1</v>
          </cell>
          <cell r="G2247" t="str">
            <v>Ashok Vihar Phase 1, New Delhi</v>
          </cell>
          <cell r="H2247">
            <v>77.173185200000006</v>
          </cell>
          <cell r="I2247">
            <v>28.693353200000001</v>
          </cell>
          <cell r="J2247" t="str">
            <v>North Indian, Mughlai</v>
          </cell>
          <cell r="K2247">
            <v>700</v>
          </cell>
          <cell r="L2247" t="str">
            <v>Indian Rupees(Rs.)</v>
          </cell>
          <cell r="M2247" t="str">
            <v>No</v>
          </cell>
          <cell r="N2247" t="str">
            <v>Yes</v>
          </cell>
          <cell r="O2247">
            <v>2</v>
          </cell>
          <cell r="P2247">
            <v>3.5</v>
          </cell>
          <cell r="Q2247" t="str">
            <v>Good</v>
          </cell>
          <cell r="R2247">
            <v>191</v>
          </cell>
        </row>
        <row r="2248">
          <cell r="A2248">
            <v>303093</v>
          </cell>
          <cell r="C2248" t="str">
            <v>India</v>
          </cell>
          <cell r="D2248" t="str">
            <v>New Delhi</v>
          </cell>
          <cell r="E2248" t="str">
            <v>Master Bakers,G-32 &amp; 33, Usha Chambers, Community Centre, Ashok Vihar Phase 1, New Delhi</v>
          </cell>
          <cell r="F2248" t="str">
            <v>Ashok Vihar Phase 1</v>
          </cell>
          <cell r="G2248" t="str">
            <v>Ashok Vihar Phase 1, New Delhi</v>
          </cell>
          <cell r="H2248">
            <v>77.172825700000004</v>
          </cell>
          <cell r="I2248">
            <v>28.692512799999999</v>
          </cell>
          <cell r="J2248" t="str">
            <v>Bakery, Desserts, Chinese, Fast Food</v>
          </cell>
          <cell r="K2248">
            <v>350</v>
          </cell>
          <cell r="L2248" t="str">
            <v>Indian Rupees(Rs.)</v>
          </cell>
          <cell r="M2248" t="str">
            <v>No</v>
          </cell>
          <cell r="N2248" t="str">
            <v>Yes</v>
          </cell>
          <cell r="O2248">
            <v>1</v>
          </cell>
          <cell r="P2248">
            <v>3.7</v>
          </cell>
          <cell r="Q2248" t="str">
            <v>Good</v>
          </cell>
          <cell r="R2248">
            <v>199</v>
          </cell>
        </row>
        <row r="2249">
          <cell r="A2249">
            <v>309375</v>
          </cell>
          <cell r="C2249" t="str">
            <v>India</v>
          </cell>
          <cell r="D2249" t="str">
            <v>New Delhi</v>
          </cell>
          <cell r="E2249" t="str">
            <v>The Master's Fast Food Centre,8, Deep Cinema Complex, Ashok Vihar Phase 1, New Delhi</v>
          </cell>
          <cell r="F2249" t="str">
            <v>Ashok Vihar Phase 1</v>
          </cell>
          <cell r="G2249" t="str">
            <v>Ashok Vihar Phase 1, New Delhi</v>
          </cell>
          <cell r="H2249">
            <v>77.173409800000002</v>
          </cell>
          <cell r="I2249">
            <v>28.6930613</v>
          </cell>
          <cell r="J2249" t="str">
            <v>Fast Food, Chinese, Bakery</v>
          </cell>
          <cell r="K2249">
            <v>400</v>
          </cell>
          <cell r="L2249" t="str">
            <v>Indian Rupees(Rs.)</v>
          </cell>
          <cell r="M2249" t="str">
            <v>No</v>
          </cell>
          <cell r="N2249" t="str">
            <v>No</v>
          </cell>
          <cell r="O2249">
            <v>1</v>
          </cell>
          <cell r="P2249">
            <v>3.5</v>
          </cell>
          <cell r="Q2249" t="str">
            <v>Good</v>
          </cell>
          <cell r="R2249">
            <v>60</v>
          </cell>
        </row>
        <row r="2250">
          <cell r="A2250">
            <v>18441672</v>
          </cell>
          <cell r="C2250" t="str">
            <v>India</v>
          </cell>
          <cell r="D2250" t="str">
            <v>New Delhi</v>
          </cell>
          <cell r="E2250" t="str">
            <v>6 Pack Momos,BA-Block, Deep Market, Ashok Vihar Phase 1, New Delhi</v>
          </cell>
          <cell r="F2250" t="str">
            <v>Ashok Vihar Phase 1</v>
          </cell>
          <cell r="G2250" t="str">
            <v>Ashok Vihar Phase 1, New Delhi</v>
          </cell>
          <cell r="H2250">
            <v>77.172421900000003</v>
          </cell>
          <cell r="I2250">
            <v>28.6940223</v>
          </cell>
          <cell r="J2250" t="str">
            <v>Chinese</v>
          </cell>
          <cell r="K2250">
            <v>300</v>
          </cell>
          <cell r="L2250" t="str">
            <v>Indian Rupees(Rs.)</v>
          </cell>
          <cell r="M2250" t="str">
            <v>No</v>
          </cell>
          <cell r="N2250" t="str">
            <v>No</v>
          </cell>
          <cell r="O2250">
            <v>1</v>
          </cell>
          <cell r="P2250">
            <v>0</v>
          </cell>
          <cell r="Q2250" t="str">
            <v>Not rated</v>
          </cell>
          <cell r="R2250">
            <v>1</v>
          </cell>
        </row>
        <row r="2251">
          <cell r="A2251">
            <v>18446423</v>
          </cell>
          <cell r="C2251" t="str">
            <v>India</v>
          </cell>
          <cell r="D2251" t="str">
            <v>New Delhi</v>
          </cell>
          <cell r="E2251" t="str">
            <v>Al Noor Foods,23, J-Block, Ashok Vihar Phase 1, New Delhi</v>
          </cell>
          <cell r="F2251" t="str">
            <v>Ashok Vihar Phase 1</v>
          </cell>
          <cell r="G2251" t="str">
            <v>Ashok Vihar Phase 1, New Delhi</v>
          </cell>
          <cell r="H2251">
            <v>77.173140200000006</v>
          </cell>
          <cell r="I2251">
            <v>28.687035300000002</v>
          </cell>
          <cell r="J2251" t="str">
            <v>North Indian, Mughlai</v>
          </cell>
          <cell r="K2251">
            <v>500</v>
          </cell>
          <cell r="L2251" t="str">
            <v>Indian Rupees(Rs.)</v>
          </cell>
          <cell r="M2251" t="str">
            <v>No</v>
          </cell>
          <cell r="N2251" t="str">
            <v>No</v>
          </cell>
          <cell r="O2251">
            <v>2</v>
          </cell>
          <cell r="P2251">
            <v>0</v>
          </cell>
          <cell r="Q2251" t="str">
            <v>Not rated</v>
          </cell>
          <cell r="R2251">
            <v>0</v>
          </cell>
        </row>
        <row r="2252">
          <cell r="A2252">
            <v>18462588</v>
          </cell>
          <cell r="C2252" t="str">
            <v>India</v>
          </cell>
          <cell r="D2252" t="str">
            <v>New Delhi</v>
          </cell>
          <cell r="E2252" t="str">
            <v>Avon Kitchen,Shop 1, Ground Floor, J Block, Ashok Vihar Phase 1, New Delhi</v>
          </cell>
          <cell r="F2252" t="str">
            <v>Ashok Vihar Phase 1</v>
          </cell>
          <cell r="G2252" t="str">
            <v>Ashok Vihar Phase 1, New Delhi</v>
          </cell>
          <cell r="H2252">
            <v>77.173682200000002</v>
          </cell>
          <cell r="I2252">
            <v>28.687276900000001</v>
          </cell>
          <cell r="J2252" t="str">
            <v>North Indian, Mughlai, Chinese</v>
          </cell>
          <cell r="K2252">
            <v>700</v>
          </cell>
          <cell r="L2252" t="str">
            <v>Indian Rupees(Rs.)</v>
          </cell>
          <cell r="M2252" t="str">
            <v>No</v>
          </cell>
          <cell r="N2252" t="str">
            <v>No</v>
          </cell>
          <cell r="O2252">
            <v>2</v>
          </cell>
          <cell r="P2252">
            <v>0</v>
          </cell>
          <cell r="Q2252" t="str">
            <v>Not rated</v>
          </cell>
          <cell r="R2252">
            <v>0</v>
          </cell>
        </row>
        <row r="2253">
          <cell r="A2253">
            <v>18460330</v>
          </cell>
          <cell r="C2253" t="str">
            <v>India</v>
          </cell>
          <cell r="D2253" t="str">
            <v>New Delhi</v>
          </cell>
          <cell r="E2253" t="str">
            <v>Bhasad Cafe,E-46, Near Gopal Paints, Shastri Nagar, Ashok Vihar Phase 1, New Delhi</v>
          </cell>
          <cell r="F2253" t="str">
            <v>Ashok Vihar Phase 1</v>
          </cell>
          <cell r="G2253" t="str">
            <v>Ashok Vihar Phase 1, New Delhi</v>
          </cell>
          <cell r="H2253">
            <v>77.180822899999995</v>
          </cell>
          <cell r="I2253">
            <v>28.672053600000002</v>
          </cell>
          <cell r="J2253" t="str">
            <v>Fast Food, Chinese</v>
          </cell>
          <cell r="K2253">
            <v>500</v>
          </cell>
          <cell r="L2253" t="str">
            <v>Indian Rupees(Rs.)</v>
          </cell>
          <cell r="M2253" t="str">
            <v>No</v>
          </cell>
          <cell r="N2253" t="str">
            <v>No</v>
          </cell>
          <cell r="O2253">
            <v>2</v>
          </cell>
          <cell r="P2253">
            <v>0</v>
          </cell>
          <cell r="Q2253" t="str">
            <v>Not rated</v>
          </cell>
          <cell r="R2253">
            <v>1</v>
          </cell>
        </row>
        <row r="2254">
          <cell r="A2254">
            <v>18361739</v>
          </cell>
          <cell r="C2254" t="str">
            <v>India</v>
          </cell>
          <cell r="D2254" t="str">
            <v>New Delhi</v>
          </cell>
          <cell r="E2254" t="str">
            <v>Bikaner Kesarvala,Shop 10, H Block, DDA Market, Ashok Vihar Phase 1, New Delhi</v>
          </cell>
          <cell r="F2254" t="str">
            <v>Ashok Vihar Phase 1</v>
          </cell>
          <cell r="G2254" t="str">
            <v>Ashok Vihar Phase 1, New Delhi</v>
          </cell>
          <cell r="H2254">
            <v>77.168527699999999</v>
          </cell>
          <cell r="I2254">
            <v>28.687878999999999</v>
          </cell>
          <cell r="J2254" t="str">
            <v>Mithai</v>
          </cell>
          <cell r="K2254">
            <v>100</v>
          </cell>
          <cell r="L2254" t="str">
            <v>Indian Rupees(Rs.)</v>
          </cell>
          <cell r="M2254" t="str">
            <v>No</v>
          </cell>
          <cell r="N2254" t="str">
            <v>No</v>
          </cell>
          <cell r="O2254">
            <v>1</v>
          </cell>
          <cell r="P2254">
            <v>0</v>
          </cell>
          <cell r="Q2254" t="str">
            <v>Not rated</v>
          </cell>
          <cell r="R2254">
            <v>2</v>
          </cell>
        </row>
        <row r="2255">
          <cell r="A2255">
            <v>312338</v>
          </cell>
          <cell r="C2255" t="str">
            <v>India</v>
          </cell>
          <cell r="D2255" t="str">
            <v>New Delhi</v>
          </cell>
          <cell r="E2255" t="str">
            <v>De Bone Chicken,20, J Block, Murga Market, Near Water Tank, Ashok Vihar Phase 1, New Delhi</v>
          </cell>
          <cell r="F2255" t="str">
            <v>Ashok Vihar Phase 1</v>
          </cell>
          <cell r="G2255" t="str">
            <v>Ashok Vihar Phase 1, New Delhi</v>
          </cell>
          <cell r="H2255">
            <v>77.173068799999996</v>
          </cell>
          <cell r="I2255">
            <v>28.687254299999999</v>
          </cell>
          <cell r="J2255" t="str">
            <v>Raw Meats, Fast Food</v>
          </cell>
          <cell r="K2255">
            <v>400</v>
          </cell>
          <cell r="L2255" t="str">
            <v>Indian Rupees(Rs.)</v>
          </cell>
          <cell r="M2255" t="str">
            <v>No</v>
          </cell>
          <cell r="N2255" t="str">
            <v>No</v>
          </cell>
          <cell r="O2255">
            <v>1</v>
          </cell>
          <cell r="P2255">
            <v>0</v>
          </cell>
          <cell r="Q2255" t="str">
            <v>Not rated</v>
          </cell>
          <cell r="R2255">
            <v>0</v>
          </cell>
        </row>
        <row r="2256">
          <cell r="A2256">
            <v>18057828</v>
          </cell>
          <cell r="C2256" t="str">
            <v>India</v>
          </cell>
          <cell r="D2256" t="str">
            <v>New Delhi</v>
          </cell>
          <cell r="E2256" t="str">
            <v>Indian Fresh Meat Shop,Shop 8, Murga Market, J Block, Ashok Vihar Phase 1, New Delhi</v>
          </cell>
          <cell r="F2256" t="str">
            <v>Ashok Vihar Phase 1</v>
          </cell>
          <cell r="G2256" t="str">
            <v>Ashok Vihar Phase 1, New Delhi</v>
          </cell>
          <cell r="H2256">
            <v>77.172826200000003</v>
          </cell>
          <cell r="I2256">
            <v>28.687260999999999</v>
          </cell>
          <cell r="J2256" t="str">
            <v>Raw Meats, Fast Food</v>
          </cell>
          <cell r="K2256">
            <v>300</v>
          </cell>
          <cell r="L2256" t="str">
            <v>Indian Rupees(Rs.)</v>
          </cell>
          <cell r="M2256" t="str">
            <v>No</v>
          </cell>
          <cell r="N2256" t="str">
            <v>No</v>
          </cell>
          <cell r="O2256">
            <v>1</v>
          </cell>
          <cell r="P2256">
            <v>0</v>
          </cell>
          <cell r="Q2256" t="str">
            <v>Not rated</v>
          </cell>
          <cell r="R2256">
            <v>1</v>
          </cell>
        </row>
        <row r="2257">
          <cell r="A2257">
            <v>18361700</v>
          </cell>
          <cell r="C2257" t="str">
            <v>India</v>
          </cell>
          <cell r="D2257" t="str">
            <v>New Delhi</v>
          </cell>
          <cell r="E2257" t="str">
            <v>JD's Food Court,E-46, Near Gopal Paints, Shastri Nagar, Ashok Vihar Phase 1, New Delhi</v>
          </cell>
          <cell r="F2257" t="str">
            <v>Ashok Vihar Phase 1</v>
          </cell>
          <cell r="G2257" t="str">
            <v>Ashok Vihar Phase 1, New Delhi</v>
          </cell>
          <cell r="H2257">
            <v>77.180822899999995</v>
          </cell>
          <cell r="I2257">
            <v>28.672053600000002</v>
          </cell>
          <cell r="J2257" t="str">
            <v>North Indian, Chinese</v>
          </cell>
          <cell r="K2257">
            <v>550</v>
          </cell>
          <cell r="L2257" t="str">
            <v>Indian Rupees(Rs.)</v>
          </cell>
          <cell r="M2257" t="str">
            <v>No</v>
          </cell>
          <cell r="N2257" t="str">
            <v>No</v>
          </cell>
          <cell r="O2257">
            <v>2</v>
          </cell>
          <cell r="P2257">
            <v>0</v>
          </cell>
          <cell r="Q2257" t="str">
            <v>Not rated</v>
          </cell>
          <cell r="R2257">
            <v>3</v>
          </cell>
        </row>
        <row r="2258">
          <cell r="A2258">
            <v>18383541</v>
          </cell>
          <cell r="C2258" t="str">
            <v>India</v>
          </cell>
          <cell r="D2258" t="str">
            <v>New Delhi</v>
          </cell>
          <cell r="E2258" t="str">
            <v>Keventers,Shop  5/6, Building 26, Deep Market, Ashok Vihar Phase 1, New Delhi</v>
          </cell>
          <cell r="F2258" t="str">
            <v>Ashok Vihar Phase 1</v>
          </cell>
          <cell r="G2258" t="str">
            <v>Ashok Vihar Phase 1, New Delhi</v>
          </cell>
          <cell r="H2258">
            <v>77.172286600000007</v>
          </cell>
          <cell r="I2258">
            <v>28.6942521</v>
          </cell>
          <cell r="J2258" t="str">
            <v>Beverages</v>
          </cell>
          <cell r="K2258">
            <v>400</v>
          </cell>
          <cell r="L2258" t="str">
            <v>Indian Rupees(Rs.)</v>
          </cell>
          <cell r="M2258" t="str">
            <v>No</v>
          </cell>
          <cell r="N2258" t="str">
            <v>No</v>
          </cell>
          <cell r="O2258">
            <v>1</v>
          </cell>
          <cell r="P2258">
            <v>0</v>
          </cell>
          <cell r="Q2258" t="str">
            <v>Not rated</v>
          </cell>
          <cell r="R2258">
            <v>3</v>
          </cell>
        </row>
        <row r="2259">
          <cell r="A2259">
            <v>18248970</v>
          </cell>
          <cell r="C2259" t="str">
            <v>India</v>
          </cell>
          <cell r="D2259" t="str">
            <v>New Delhi</v>
          </cell>
          <cell r="E2259" t="str">
            <v>Malhotra Bakery,Shop 136, Shastri Nagar, Ashok Vihar Phase 1, New Delhi</v>
          </cell>
          <cell r="F2259" t="str">
            <v>Ashok Vihar Phase 1</v>
          </cell>
          <cell r="G2259" t="str">
            <v>Ashok Vihar Phase 1, New Delhi</v>
          </cell>
          <cell r="H2259">
            <v>77.185630000000003</v>
          </cell>
          <cell r="I2259">
            <v>28.673812699999999</v>
          </cell>
          <cell r="J2259" t="str">
            <v>Bakery, Chinese</v>
          </cell>
          <cell r="K2259">
            <v>300</v>
          </cell>
          <cell r="L2259" t="str">
            <v>Indian Rupees(Rs.)</v>
          </cell>
          <cell r="M2259" t="str">
            <v>No</v>
          </cell>
          <cell r="N2259" t="str">
            <v>No</v>
          </cell>
          <cell r="O2259">
            <v>1</v>
          </cell>
          <cell r="P2259">
            <v>0</v>
          </cell>
          <cell r="Q2259" t="str">
            <v>Not rated</v>
          </cell>
          <cell r="R2259">
            <v>1</v>
          </cell>
        </row>
        <row r="2260">
          <cell r="A2260">
            <v>18395538</v>
          </cell>
          <cell r="C2260" t="str">
            <v>India</v>
          </cell>
          <cell r="D2260" t="str">
            <v>New Delhi</v>
          </cell>
          <cell r="E2260" t="str">
            <v>Matthi Wala,B-1138, Main Market, Shastri Nagar, Ashok Vihar Phase 1, New Delhi</v>
          </cell>
          <cell r="F2260" t="str">
            <v>Ashok Vihar Phase 1</v>
          </cell>
          <cell r="G2260" t="str">
            <v>Ashok Vihar Phase 1, New Delhi</v>
          </cell>
          <cell r="H2260">
            <v>77.180000000000007</v>
          </cell>
          <cell r="I2260">
            <v>28.67</v>
          </cell>
          <cell r="J2260" t="str">
            <v>Mithai, Street Food</v>
          </cell>
          <cell r="K2260">
            <v>150</v>
          </cell>
          <cell r="L2260" t="str">
            <v>Indian Rupees(Rs.)</v>
          </cell>
          <cell r="M2260" t="str">
            <v>No</v>
          </cell>
          <cell r="N2260" t="str">
            <v>No</v>
          </cell>
          <cell r="O2260">
            <v>1</v>
          </cell>
          <cell r="P2260">
            <v>0</v>
          </cell>
          <cell r="Q2260" t="str">
            <v>Not rated</v>
          </cell>
          <cell r="R2260">
            <v>0</v>
          </cell>
        </row>
        <row r="2261">
          <cell r="A2261">
            <v>18446396</v>
          </cell>
          <cell r="C2261" t="str">
            <v>India</v>
          </cell>
          <cell r="D2261" t="str">
            <v>New Delhi</v>
          </cell>
          <cell r="E2261" t="str">
            <v>Nirula's Ice Cream,Shop 26, Central Market, Deep Complex, Ashok Vihar Phase 1, New Delhi</v>
          </cell>
          <cell r="F2261" t="str">
            <v>Ashok Vihar Phase 1</v>
          </cell>
          <cell r="G2261" t="str">
            <v>Ashok Vihar Phase 1, New Delhi</v>
          </cell>
          <cell r="H2261">
            <v>77.172323000000006</v>
          </cell>
          <cell r="I2261">
            <v>28.694039</v>
          </cell>
          <cell r="J2261" t="str">
            <v>Ice Cream, Desserts</v>
          </cell>
          <cell r="K2261">
            <v>250</v>
          </cell>
          <cell r="L2261" t="str">
            <v>Indian Rupees(Rs.)</v>
          </cell>
          <cell r="M2261" t="str">
            <v>No</v>
          </cell>
          <cell r="N2261" t="str">
            <v>No</v>
          </cell>
          <cell r="O2261">
            <v>1</v>
          </cell>
          <cell r="P2261">
            <v>0</v>
          </cell>
          <cell r="Q2261" t="str">
            <v>Not rated</v>
          </cell>
          <cell r="R2261">
            <v>0</v>
          </cell>
        </row>
        <row r="2262">
          <cell r="A2262">
            <v>313193</v>
          </cell>
          <cell r="C2262" t="str">
            <v>India</v>
          </cell>
          <cell r="D2262" t="str">
            <v>New Delhi</v>
          </cell>
          <cell r="E2262" t="str">
            <v>Punjabi Chaap Corner,A-49, Subhtra Colony, Near Shastri Nagar Metro Station, Ashok Vihar Phase 1, New Delhi</v>
          </cell>
          <cell r="F2262" t="str">
            <v>Ashok Vihar Phase 1</v>
          </cell>
          <cell r="G2262" t="str">
            <v>Ashok Vihar Phase 1, New Delhi</v>
          </cell>
          <cell r="H2262">
            <v>77.180912800000002</v>
          </cell>
          <cell r="I2262">
            <v>28.6703604</v>
          </cell>
          <cell r="J2262" t="str">
            <v>Fast Food, Chinese</v>
          </cell>
          <cell r="K2262">
            <v>400</v>
          </cell>
          <cell r="L2262" t="str">
            <v>Indian Rupees(Rs.)</v>
          </cell>
          <cell r="M2262" t="str">
            <v>No</v>
          </cell>
          <cell r="N2262" t="str">
            <v>Yes</v>
          </cell>
          <cell r="O2262">
            <v>1</v>
          </cell>
          <cell r="P2262">
            <v>0</v>
          </cell>
          <cell r="Q2262" t="str">
            <v>Not rated</v>
          </cell>
          <cell r="R2262">
            <v>1</v>
          </cell>
        </row>
        <row r="2263">
          <cell r="A2263">
            <v>18457050</v>
          </cell>
          <cell r="C2263" t="str">
            <v>India</v>
          </cell>
          <cell r="D2263" t="str">
            <v>New Delhi</v>
          </cell>
          <cell r="E2263" t="str">
            <v>Puran Dhaba,Shop J-11/11, Sanjay Market, Opposite Nimri Colony, Ashok Vihar Phase 4, Near Ashok Vihar Phase 1, New Delhi</v>
          </cell>
          <cell r="F2263" t="str">
            <v>Ashok Vihar Phase 1</v>
          </cell>
          <cell r="G2263" t="str">
            <v>Ashok Vihar Phase 1, New Delhi</v>
          </cell>
          <cell r="H2263">
            <v>77.172466299999996</v>
          </cell>
          <cell r="I2263">
            <v>28.6802986</v>
          </cell>
          <cell r="J2263" t="str">
            <v>North Indian</v>
          </cell>
          <cell r="K2263">
            <v>200</v>
          </cell>
          <cell r="L2263" t="str">
            <v>Indian Rupees(Rs.)</v>
          </cell>
          <cell r="M2263" t="str">
            <v>No</v>
          </cell>
          <cell r="N2263" t="str">
            <v>No</v>
          </cell>
          <cell r="O2263">
            <v>1</v>
          </cell>
          <cell r="P2263">
            <v>0</v>
          </cell>
          <cell r="Q2263" t="str">
            <v>Not rated</v>
          </cell>
          <cell r="R2263">
            <v>0</v>
          </cell>
        </row>
        <row r="2264">
          <cell r="A2264">
            <v>18375413</v>
          </cell>
          <cell r="C2264" t="str">
            <v>India</v>
          </cell>
          <cell r="D2264" t="str">
            <v>New Delhi</v>
          </cell>
          <cell r="E2264" t="str">
            <v>Rama Desi Ghee Meat Wala,IA, Block 10 C, Ashok Vihar Phase 1, New Delhi</v>
          </cell>
          <cell r="F2264" t="str">
            <v>Ashok Vihar Phase 1</v>
          </cell>
          <cell r="G2264" t="str">
            <v>Ashok Vihar Phase 1, New Delhi</v>
          </cell>
          <cell r="H2264">
            <v>0</v>
          </cell>
          <cell r="I2264">
            <v>0</v>
          </cell>
          <cell r="J2264" t="str">
            <v>North Indian</v>
          </cell>
          <cell r="K2264">
            <v>650</v>
          </cell>
          <cell r="L2264" t="str">
            <v>Indian Rupees(Rs.)</v>
          </cell>
          <cell r="M2264" t="str">
            <v>No</v>
          </cell>
          <cell r="N2264" t="str">
            <v>No</v>
          </cell>
          <cell r="O2264">
            <v>2</v>
          </cell>
          <cell r="P2264">
            <v>0</v>
          </cell>
          <cell r="Q2264" t="str">
            <v>Not rated</v>
          </cell>
          <cell r="R2264">
            <v>0</v>
          </cell>
        </row>
        <row r="2265">
          <cell r="A2265">
            <v>18458325</v>
          </cell>
          <cell r="C2265" t="str">
            <v>India</v>
          </cell>
          <cell r="D2265" t="str">
            <v>New Delhi</v>
          </cell>
          <cell r="E2265" t="str">
            <v>VadaPav 'n' Frankie,Opposite Murga Market, Ashok Vihar Phase 1, New Delhi</v>
          </cell>
          <cell r="F2265" t="str">
            <v>Ashok Vihar Phase 1</v>
          </cell>
          <cell r="G2265" t="str">
            <v>Ashok Vihar Phase 1, New Delhi</v>
          </cell>
          <cell r="H2265">
            <v>77.173230099999998</v>
          </cell>
          <cell r="I2265">
            <v>28.687312599999998</v>
          </cell>
          <cell r="J2265" t="str">
            <v>Fast Food</v>
          </cell>
          <cell r="K2265">
            <v>100</v>
          </cell>
          <cell r="L2265" t="str">
            <v>Indian Rupees(Rs.)</v>
          </cell>
          <cell r="M2265" t="str">
            <v>No</v>
          </cell>
          <cell r="N2265" t="str">
            <v>No</v>
          </cell>
          <cell r="O2265">
            <v>1</v>
          </cell>
          <cell r="P2265">
            <v>0</v>
          </cell>
          <cell r="Q2265" t="str">
            <v>Not rated</v>
          </cell>
          <cell r="R2265">
            <v>0</v>
          </cell>
        </row>
        <row r="2266">
          <cell r="A2266">
            <v>5296</v>
          </cell>
          <cell r="C2266" t="str">
            <v>India</v>
          </cell>
          <cell r="D2266" t="str">
            <v>New Delhi</v>
          </cell>
          <cell r="E2266" t="str">
            <v>Chhabra Sweets,26, Central Market, Ashok Vihar Phase 1, New Delhi</v>
          </cell>
          <cell r="F2266" t="str">
            <v>Ashok Vihar Phase 1</v>
          </cell>
          <cell r="G2266" t="str">
            <v>Ashok Vihar Phase 1, New Delhi</v>
          </cell>
          <cell r="H2266">
            <v>77.172376400000005</v>
          </cell>
          <cell r="I2266">
            <v>28.693992099999999</v>
          </cell>
          <cell r="J2266" t="str">
            <v>Mithai</v>
          </cell>
          <cell r="K2266">
            <v>100</v>
          </cell>
          <cell r="L2266" t="str">
            <v>Indian Rupees(Rs.)</v>
          </cell>
          <cell r="M2266" t="str">
            <v>No</v>
          </cell>
          <cell r="N2266" t="str">
            <v>No</v>
          </cell>
          <cell r="O2266">
            <v>1</v>
          </cell>
          <cell r="P2266">
            <v>2.4</v>
          </cell>
          <cell r="Q2266" t="str">
            <v>Poor</v>
          </cell>
          <cell r="R2266">
            <v>15</v>
          </cell>
        </row>
        <row r="2267">
          <cell r="A2267">
            <v>310802</v>
          </cell>
          <cell r="C2267" t="str">
            <v>India</v>
          </cell>
          <cell r="D2267" t="str">
            <v>New Delhi</v>
          </cell>
          <cell r="E2267" t="str">
            <v>Kanwarji's,B4-33A, Ashok Vihar Phase 2, New Delhi</v>
          </cell>
          <cell r="F2267" t="str">
            <v>Ashok Vihar Phase 2</v>
          </cell>
          <cell r="G2267" t="str">
            <v>Ashok Vihar Phase 2, New Delhi</v>
          </cell>
          <cell r="H2267">
            <v>77.178719799999996</v>
          </cell>
          <cell r="I2267">
            <v>28.694532800000001</v>
          </cell>
          <cell r="J2267" t="str">
            <v>Street Food, Chinese, North Indian, Mithai</v>
          </cell>
          <cell r="K2267">
            <v>300</v>
          </cell>
          <cell r="L2267" t="str">
            <v>Indian Rupees(Rs.)</v>
          </cell>
          <cell r="M2267" t="str">
            <v>No</v>
          </cell>
          <cell r="N2267" t="str">
            <v>Yes</v>
          </cell>
          <cell r="O2267">
            <v>1</v>
          </cell>
          <cell r="P2267">
            <v>2.9</v>
          </cell>
          <cell r="Q2267" t="str">
            <v>Average</v>
          </cell>
          <cell r="R2267">
            <v>29</v>
          </cell>
        </row>
        <row r="2268">
          <cell r="A2268">
            <v>310777</v>
          </cell>
          <cell r="C2268" t="str">
            <v>India</v>
          </cell>
          <cell r="D2268" t="str">
            <v>New Delhi</v>
          </cell>
          <cell r="E2268" t="str">
            <v>Pizza Hut,B-2/3, Ashok Vihar Phase 2, New Delhi</v>
          </cell>
          <cell r="F2268" t="str">
            <v>Ashok Vihar Phase 2</v>
          </cell>
          <cell r="G2268" t="str">
            <v>Ashok Vihar Phase 2, New Delhi</v>
          </cell>
          <cell r="H2268">
            <v>77.178037500000002</v>
          </cell>
          <cell r="I2268">
            <v>28.692922899999999</v>
          </cell>
          <cell r="J2268" t="str">
            <v>Italian, Pizza, Fast Food</v>
          </cell>
          <cell r="K2268">
            <v>1000</v>
          </cell>
          <cell r="L2268" t="str">
            <v>Indian Rupees(Rs.)</v>
          </cell>
          <cell r="M2268" t="str">
            <v>No</v>
          </cell>
          <cell r="N2268" t="str">
            <v>Yes</v>
          </cell>
          <cell r="O2268">
            <v>3</v>
          </cell>
          <cell r="P2268">
            <v>3.4</v>
          </cell>
          <cell r="Q2268" t="str">
            <v>Average</v>
          </cell>
          <cell r="R2268">
            <v>35</v>
          </cell>
        </row>
        <row r="2269">
          <cell r="A2269">
            <v>309</v>
          </cell>
          <cell r="C2269" t="str">
            <v>India</v>
          </cell>
          <cell r="D2269" t="str">
            <v>New Delhi</v>
          </cell>
          <cell r="E2269" t="str">
            <v>Sagar Ratna,B-2/1, Ashok Vihar Phase 2, New Delhi</v>
          </cell>
          <cell r="F2269" t="str">
            <v>Ashok Vihar Phase 2</v>
          </cell>
          <cell r="G2269" t="str">
            <v>Ashok Vihar Phase 2, New Delhi</v>
          </cell>
          <cell r="H2269">
            <v>77.177947599999996</v>
          </cell>
          <cell r="I2269">
            <v>28.693362</v>
          </cell>
          <cell r="J2269" t="str">
            <v>South Indian, North Indian, Chinese</v>
          </cell>
          <cell r="K2269">
            <v>600</v>
          </cell>
          <cell r="L2269" t="str">
            <v>Indian Rupees(Rs.)</v>
          </cell>
          <cell r="M2269" t="str">
            <v>No</v>
          </cell>
          <cell r="N2269" t="str">
            <v>Yes</v>
          </cell>
          <cell r="O2269">
            <v>2</v>
          </cell>
          <cell r="P2269">
            <v>2.7</v>
          </cell>
          <cell r="Q2269" t="str">
            <v>Average</v>
          </cell>
          <cell r="R2269">
            <v>278</v>
          </cell>
        </row>
        <row r="2270">
          <cell r="A2270">
            <v>18390678</v>
          </cell>
          <cell r="C2270" t="str">
            <v>India</v>
          </cell>
          <cell r="D2270" t="str">
            <v>New Delhi</v>
          </cell>
          <cell r="E2270" t="str">
            <v>Smelling Salts,C-2/13, Ashok Vihar Phase 2, New Delhi</v>
          </cell>
          <cell r="F2270" t="str">
            <v>Ashok Vihar Phase 2</v>
          </cell>
          <cell r="G2270" t="str">
            <v>Ashok Vihar Phase 2, New Delhi</v>
          </cell>
          <cell r="H2270">
            <v>77.171567699999997</v>
          </cell>
          <cell r="I2270">
            <v>28.695168200000001</v>
          </cell>
          <cell r="J2270" t="str">
            <v>North Indian, Chinese</v>
          </cell>
          <cell r="K2270">
            <v>1200</v>
          </cell>
          <cell r="L2270" t="str">
            <v>Indian Rupees(Rs.)</v>
          </cell>
          <cell r="M2270" t="str">
            <v>Yes</v>
          </cell>
          <cell r="N2270" t="str">
            <v>No</v>
          </cell>
          <cell r="O2270">
            <v>3</v>
          </cell>
          <cell r="P2270">
            <v>3.3</v>
          </cell>
          <cell r="Q2270" t="str">
            <v>Average</v>
          </cell>
          <cell r="R2270">
            <v>53</v>
          </cell>
        </row>
        <row r="2271">
          <cell r="A2271">
            <v>3329</v>
          </cell>
          <cell r="C2271" t="str">
            <v>India</v>
          </cell>
          <cell r="D2271" t="str">
            <v>New Delhi</v>
          </cell>
          <cell r="E2271" t="str">
            <v>Wah Ji Wah,9, Community Centre, Near Satyawati College, Ashok Vihar Phase 2, New Delhi</v>
          </cell>
          <cell r="F2271" t="str">
            <v>Ashok Vihar Phase 2</v>
          </cell>
          <cell r="G2271" t="str">
            <v>Ashok Vihar Phase 2, New Delhi</v>
          </cell>
          <cell r="H2271">
            <v>77.179536100000007</v>
          </cell>
          <cell r="I2271">
            <v>28.6960643</v>
          </cell>
          <cell r="J2271" t="str">
            <v>North Indian, Chinese</v>
          </cell>
          <cell r="K2271">
            <v>350</v>
          </cell>
          <cell r="L2271" t="str">
            <v>Indian Rupees(Rs.)</v>
          </cell>
          <cell r="M2271" t="str">
            <v>No</v>
          </cell>
          <cell r="N2271" t="str">
            <v>Yes</v>
          </cell>
          <cell r="O2271">
            <v>1</v>
          </cell>
          <cell r="P2271">
            <v>2.6</v>
          </cell>
          <cell r="Q2271" t="str">
            <v>Average</v>
          </cell>
          <cell r="R2271">
            <v>142</v>
          </cell>
        </row>
        <row r="2272">
          <cell r="A2272">
            <v>18216896</v>
          </cell>
          <cell r="C2272" t="str">
            <v>India</v>
          </cell>
          <cell r="D2272" t="str">
            <v>New Delhi</v>
          </cell>
          <cell r="E2272" t="str">
            <v>Wheelyz,B4/57A, Ashok Vihar Phase 2, New Delhi</v>
          </cell>
          <cell r="F2272" t="str">
            <v>Ashok Vihar Phase 2</v>
          </cell>
          <cell r="G2272" t="str">
            <v>Ashok Vihar Phase 2, New Delhi</v>
          </cell>
          <cell r="H2272">
            <v>77.178217200000006</v>
          </cell>
          <cell r="I2272">
            <v>28.693567000000002</v>
          </cell>
          <cell r="J2272" t="str">
            <v>North Indian, Chinese, Fast Food</v>
          </cell>
          <cell r="K2272">
            <v>550</v>
          </cell>
          <cell r="L2272" t="str">
            <v>Indian Rupees(Rs.)</v>
          </cell>
          <cell r="M2272" t="str">
            <v>No</v>
          </cell>
          <cell r="N2272" t="str">
            <v>Yes</v>
          </cell>
          <cell r="O2272">
            <v>2</v>
          </cell>
          <cell r="P2272">
            <v>2.5</v>
          </cell>
          <cell r="Q2272" t="str">
            <v>Average</v>
          </cell>
          <cell r="R2272">
            <v>41</v>
          </cell>
        </row>
        <row r="2273">
          <cell r="A2273">
            <v>307767</v>
          </cell>
          <cell r="C2273" t="str">
            <v>India</v>
          </cell>
          <cell r="D2273" t="str">
            <v>New Delhi</v>
          </cell>
          <cell r="E2273" t="str">
            <v>Bell Pepperz,A-4, Community Centre, Ashok Vihar Phase 2, New Delhi</v>
          </cell>
          <cell r="F2273" t="str">
            <v>Ashok Vihar Phase 2</v>
          </cell>
          <cell r="G2273" t="str">
            <v>Ashok Vihar Phase 2, New Delhi</v>
          </cell>
          <cell r="H2273">
            <v>77.179520100000005</v>
          </cell>
          <cell r="I2273">
            <v>28.696512800000001</v>
          </cell>
          <cell r="J2273" t="str">
            <v>Chinese, Italian, North Indian</v>
          </cell>
          <cell r="K2273">
            <v>1300</v>
          </cell>
          <cell r="L2273" t="str">
            <v>Indian Rupees(Rs.)</v>
          </cell>
          <cell r="M2273" t="str">
            <v>Yes</v>
          </cell>
          <cell r="N2273" t="str">
            <v>Yes</v>
          </cell>
          <cell r="O2273">
            <v>3</v>
          </cell>
          <cell r="P2273">
            <v>3.9</v>
          </cell>
          <cell r="Q2273" t="str">
            <v>Good</v>
          </cell>
          <cell r="R2273">
            <v>492</v>
          </cell>
        </row>
        <row r="2274">
          <cell r="A2274">
            <v>3332</v>
          </cell>
          <cell r="C2274" t="str">
            <v>India</v>
          </cell>
          <cell r="D2274" t="str">
            <v>New Delhi</v>
          </cell>
          <cell r="E2274" t="str">
            <v>Bharat Sweets,B-2/3, Ashok Vihar Phase 2, New Delhi</v>
          </cell>
          <cell r="F2274" t="str">
            <v>Ashok Vihar Phase 2</v>
          </cell>
          <cell r="G2274" t="str">
            <v>Ashok Vihar Phase 2, New Delhi</v>
          </cell>
          <cell r="H2274">
            <v>77.178037500000002</v>
          </cell>
          <cell r="I2274">
            <v>28.692922899999999</v>
          </cell>
          <cell r="J2274" t="str">
            <v>Mithai, Street Food</v>
          </cell>
          <cell r="K2274">
            <v>250</v>
          </cell>
          <cell r="L2274" t="str">
            <v>Indian Rupees(Rs.)</v>
          </cell>
          <cell r="M2274" t="str">
            <v>No</v>
          </cell>
          <cell r="N2274" t="str">
            <v>No</v>
          </cell>
          <cell r="O2274">
            <v>1</v>
          </cell>
          <cell r="P2274">
            <v>3.5</v>
          </cell>
          <cell r="Q2274" t="str">
            <v>Good</v>
          </cell>
          <cell r="R2274">
            <v>28</v>
          </cell>
        </row>
        <row r="2275">
          <cell r="A2275">
            <v>980</v>
          </cell>
          <cell r="C2275" t="str">
            <v>India</v>
          </cell>
          <cell r="D2275" t="str">
            <v>New Delhi</v>
          </cell>
          <cell r="E2275" t="str">
            <v>Invitation,3, Community Centre, Ashok Vihar Phase 2, New Delhi</v>
          </cell>
          <cell r="F2275" t="str">
            <v>Ashok Vihar Phase 2</v>
          </cell>
          <cell r="G2275" t="str">
            <v>Ashok Vihar Phase 2, New Delhi</v>
          </cell>
          <cell r="H2275">
            <v>77.179445400000006</v>
          </cell>
          <cell r="I2275">
            <v>28.696123400000001</v>
          </cell>
          <cell r="J2275" t="str">
            <v>North Indian, Chinese</v>
          </cell>
          <cell r="K2275">
            <v>1300</v>
          </cell>
          <cell r="L2275" t="str">
            <v>Indian Rupees(Rs.)</v>
          </cell>
          <cell r="M2275" t="str">
            <v>Yes</v>
          </cell>
          <cell r="N2275" t="str">
            <v>No</v>
          </cell>
          <cell r="O2275">
            <v>3</v>
          </cell>
          <cell r="P2275">
            <v>3.6</v>
          </cell>
          <cell r="Q2275" t="str">
            <v>Good</v>
          </cell>
          <cell r="R2275">
            <v>457</v>
          </cell>
        </row>
        <row r="2276">
          <cell r="A2276">
            <v>18232098</v>
          </cell>
          <cell r="C2276" t="str">
            <v>India</v>
          </cell>
          <cell r="D2276" t="str">
            <v>New Delhi</v>
          </cell>
          <cell r="E2276" t="str">
            <v>Mystique Melange,C-3/8, Ashok Vihar Phase 2, New Delhi</v>
          </cell>
          <cell r="F2276" t="str">
            <v>Ashok Vihar Phase 2</v>
          </cell>
          <cell r="G2276" t="str">
            <v>Ashok Vihar Phase 2, New Delhi</v>
          </cell>
          <cell r="H2276">
            <v>77.170219799999998</v>
          </cell>
          <cell r="I2276">
            <v>28.696382199999999</v>
          </cell>
          <cell r="J2276" t="str">
            <v>North Indian, Mughlai, Chinese, Continental</v>
          </cell>
          <cell r="K2276">
            <v>1800</v>
          </cell>
          <cell r="L2276" t="str">
            <v>Indian Rupees(Rs.)</v>
          </cell>
          <cell r="M2276" t="str">
            <v>Yes</v>
          </cell>
          <cell r="N2276" t="str">
            <v>No</v>
          </cell>
          <cell r="O2276">
            <v>3</v>
          </cell>
          <cell r="P2276">
            <v>3.9</v>
          </cell>
          <cell r="Q2276" t="str">
            <v>Good</v>
          </cell>
          <cell r="R2276">
            <v>173</v>
          </cell>
        </row>
        <row r="2277">
          <cell r="A2277">
            <v>6574</v>
          </cell>
          <cell r="C2277" t="str">
            <v>India</v>
          </cell>
          <cell r="D2277" t="str">
            <v>New Delhi</v>
          </cell>
          <cell r="E2277" t="str">
            <v>Pandit Ji Paranthe Wale,Ashok Vihar Phase 2, New Delhi</v>
          </cell>
          <cell r="F2277" t="str">
            <v>Ashok Vihar Phase 2</v>
          </cell>
          <cell r="G2277" t="str">
            <v>Ashok Vihar Phase 2, New Delhi</v>
          </cell>
          <cell r="H2277">
            <v>77.179950599999998</v>
          </cell>
          <cell r="I2277">
            <v>28.696565499999998</v>
          </cell>
          <cell r="J2277" t="str">
            <v>North Indian</v>
          </cell>
          <cell r="K2277">
            <v>200</v>
          </cell>
          <cell r="L2277" t="str">
            <v>Indian Rupees(Rs.)</v>
          </cell>
          <cell r="M2277" t="str">
            <v>No</v>
          </cell>
          <cell r="N2277" t="str">
            <v>No</v>
          </cell>
          <cell r="O2277">
            <v>1</v>
          </cell>
          <cell r="P2277">
            <v>3.7</v>
          </cell>
          <cell r="Q2277" t="str">
            <v>Good</v>
          </cell>
          <cell r="R2277">
            <v>131</v>
          </cell>
        </row>
        <row r="2278">
          <cell r="A2278">
            <v>2379</v>
          </cell>
          <cell r="C2278" t="str">
            <v>India</v>
          </cell>
          <cell r="D2278" t="str">
            <v>New Delhi</v>
          </cell>
          <cell r="E2278" t="str">
            <v>Raju Chat Palace,76, Srinagar Colony, Bharat Nagar Road, Ashok Vihar Phase 2, New Delhi</v>
          </cell>
          <cell r="F2278" t="str">
            <v>Ashok Vihar Phase 2</v>
          </cell>
          <cell r="G2278" t="str">
            <v>Ashok Vihar Phase 2, New Delhi</v>
          </cell>
          <cell r="H2278">
            <v>77.185503499999996</v>
          </cell>
          <cell r="I2278">
            <v>28.680204</v>
          </cell>
          <cell r="J2278" t="str">
            <v>Street Food</v>
          </cell>
          <cell r="K2278">
            <v>200</v>
          </cell>
          <cell r="L2278" t="str">
            <v>Indian Rupees(Rs.)</v>
          </cell>
          <cell r="M2278" t="str">
            <v>No</v>
          </cell>
          <cell r="N2278" t="str">
            <v>No</v>
          </cell>
          <cell r="O2278">
            <v>1</v>
          </cell>
          <cell r="P2278">
            <v>3.9</v>
          </cell>
          <cell r="Q2278" t="str">
            <v>Good</v>
          </cell>
          <cell r="R2278">
            <v>123</v>
          </cell>
        </row>
        <row r="2279">
          <cell r="A2279">
            <v>309390</v>
          </cell>
          <cell r="C2279" t="str">
            <v>India</v>
          </cell>
          <cell r="D2279" t="str">
            <v>New Delhi</v>
          </cell>
          <cell r="E2279" t="str">
            <v>Seasonings - The Spice Mysteries,B-1/6, Ashok Vihar Phase 2, New Delhi</v>
          </cell>
          <cell r="F2279" t="str">
            <v>Ashok Vihar Phase 2</v>
          </cell>
          <cell r="G2279" t="str">
            <v>Ashok Vihar Phase 2, New Delhi</v>
          </cell>
          <cell r="H2279">
            <v>77.179316499999999</v>
          </cell>
          <cell r="I2279">
            <v>28.695053099999999</v>
          </cell>
          <cell r="J2279" t="str">
            <v>North Indian, Mughlai, Chinese, Italian</v>
          </cell>
          <cell r="K2279">
            <v>1200</v>
          </cell>
          <cell r="L2279" t="str">
            <v>Indian Rupees(Rs.)</v>
          </cell>
          <cell r="M2279" t="str">
            <v>Yes</v>
          </cell>
          <cell r="N2279" t="str">
            <v>Yes</v>
          </cell>
          <cell r="O2279">
            <v>3</v>
          </cell>
          <cell r="P2279">
            <v>3.9</v>
          </cell>
          <cell r="Q2279" t="str">
            <v>Good</v>
          </cell>
          <cell r="R2279">
            <v>274</v>
          </cell>
        </row>
        <row r="2280">
          <cell r="A2280">
            <v>300809</v>
          </cell>
          <cell r="C2280" t="str">
            <v>India</v>
          </cell>
          <cell r="D2280" t="str">
            <v>New Delhi</v>
          </cell>
          <cell r="E2280" t="str">
            <v>SGF - Spice Grill Flame,9, Community Centre 2, Ashok Vihar Phase 2, New Delhi</v>
          </cell>
          <cell r="F2280" t="str">
            <v>Ashok Vihar Phase 2</v>
          </cell>
          <cell r="G2280" t="str">
            <v>Ashok Vihar Phase 2, New Delhi</v>
          </cell>
          <cell r="H2280">
            <v>77.179416200000006</v>
          </cell>
          <cell r="I2280">
            <v>28.696190600000001</v>
          </cell>
          <cell r="J2280" t="str">
            <v>North Indian, Chinese</v>
          </cell>
          <cell r="K2280">
            <v>500</v>
          </cell>
          <cell r="L2280" t="str">
            <v>Indian Rupees(Rs.)</v>
          </cell>
          <cell r="M2280" t="str">
            <v>No</v>
          </cell>
          <cell r="N2280" t="str">
            <v>Yes</v>
          </cell>
          <cell r="O2280">
            <v>2</v>
          </cell>
          <cell r="P2280">
            <v>3.5</v>
          </cell>
          <cell r="Q2280" t="str">
            <v>Good</v>
          </cell>
          <cell r="R2280">
            <v>87</v>
          </cell>
        </row>
        <row r="2281">
          <cell r="A2281">
            <v>1192</v>
          </cell>
          <cell r="C2281" t="str">
            <v>India</v>
          </cell>
          <cell r="D2281" t="str">
            <v>New Delhi</v>
          </cell>
          <cell r="E2281" t="str">
            <v>Apni Rasoi,1, Pocket B, DDA Market, Ashok Vihar Phase 3, New Delhi</v>
          </cell>
          <cell r="F2281" t="str">
            <v>Ashok Vihar Phase 3</v>
          </cell>
          <cell r="G2281" t="str">
            <v>Ashok Vihar Phase 3, New Delhi</v>
          </cell>
          <cell r="H2281">
            <v>77.177678</v>
          </cell>
          <cell r="I2281">
            <v>28.6923511</v>
          </cell>
          <cell r="J2281" t="str">
            <v>North Indian</v>
          </cell>
          <cell r="K2281">
            <v>300</v>
          </cell>
          <cell r="L2281" t="str">
            <v>Indian Rupees(Rs.)</v>
          </cell>
          <cell r="M2281" t="str">
            <v>No</v>
          </cell>
          <cell r="N2281" t="str">
            <v>No</v>
          </cell>
          <cell r="O2281">
            <v>1</v>
          </cell>
          <cell r="P2281">
            <v>3</v>
          </cell>
          <cell r="Q2281" t="str">
            <v>Average</v>
          </cell>
          <cell r="R2281">
            <v>78</v>
          </cell>
        </row>
        <row r="2282">
          <cell r="A2282">
            <v>310803</v>
          </cell>
          <cell r="C2282" t="str">
            <v>India</v>
          </cell>
          <cell r="D2282" t="str">
            <v>New Delhi</v>
          </cell>
          <cell r="E2282" t="str">
            <v>Bablu Kabab Shop,Shop 42, DDA Market, Near Taxi Stand, Ashok Vihar Phase 3, New Delhi</v>
          </cell>
          <cell r="F2282" t="str">
            <v>Ashok Vihar Phase 3</v>
          </cell>
          <cell r="G2282" t="str">
            <v>Ashok Vihar Phase 3, New Delhi</v>
          </cell>
          <cell r="H2282">
            <v>77.1781273</v>
          </cell>
          <cell r="I2282">
            <v>28.691946399999999</v>
          </cell>
          <cell r="J2282" t="str">
            <v>North Indian, Mughlai</v>
          </cell>
          <cell r="K2282">
            <v>500</v>
          </cell>
          <cell r="L2282" t="str">
            <v>Indian Rupees(Rs.)</v>
          </cell>
          <cell r="M2282" t="str">
            <v>No</v>
          </cell>
          <cell r="N2282" t="str">
            <v>No</v>
          </cell>
          <cell r="O2282">
            <v>2</v>
          </cell>
          <cell r="P2282">
            <v>3.1</v>
          </cell>
          <cell r="Q2282" t="str">
            <v>Average</v>
          </cell>
          <cell r="R2282">
            <v>10</v>
          </cell>
        </row>
        <row r="2283">
          <cell r="A2283">
            <v>18250797</v>
          </cell>
          <cell r="C2283" t="str">
            <v>India</v>
          </cell>
          <cell r="D2283" t="str">
            <v>New Delhi</v>
          </cell>
          <cell r="E2283" t="str">
            <v>Cake o' Cuisine,A-1/9, Satyawati Colony, Ashok Vihar Phase 3, New Delhi</v>
          </cell>
          <cell r="F2283" t="str">
            <v>Ashok Vihar Phase 3</v>
          </cell>
          <cell r="G2283" t="str">
            <v>Ashok Vihar Phase 3, New Delhi</v>
          </cell>
          <cell r="H2283">
            <v>77.177857700000004</v>
          </cell>
          <cell r="I2283">
            <v>28.691831000000001</v>
          </cell>
          <cell r="J2283" t="str">
            <v>Bakery</v>
          </cell>
          <cell r="K2283">
            <v>300</v>
          </cell>
          <cell r="L2283" t="str">
            <v>Indian Rupees(Rs.)</v>
          </cell>
          <cell r="M2283" t="str">
            <v>No</v>
          </cell>
          <cell r="N2283" t="str">
            <v>No</v>
          </cell>
          <cell r="O2283">
            <v>1</v>
          </cell>
          <cell r="P2283">
            <v>3.3</v>
          </cell>
          <cell r="Q2283" t="str">
            <v>Average</v>
          </cell>
          <cell r="R2283">
            <v>26</v>
          </cell>
        </row>
        <row r="2284">
          <cell r="A2284">
            <v>198</v>
          </cell>
          <cell r="C2284" t="str">
            <v>India</v>
          </cell>
          <cell r="D2284" t="str">
            <v>New Delhi</v>
          </cell>
          <cell r="E2284" t="str">
            <v>Domino's Pizza,2-4 &amp; 25-27, Pocket B, Ground Floor, DDA Market, Ashok Vihar Phase 3, New Delhi</v>
          </cell>
          <cell r="F2284" t="str">
            <v>Ashok Vihar Phase 3</v>
          </cell>
          <cell r="G2284" t="str">
            <v>Ashok Vihar Phase 3, New Delhi</v>
          </cell>
          <cell r="H2284">
            <v>77.177816800000002</v>
          </cell>
          <cell r="I2284">
            <v>28.6924171</v>
          </cell>
          <cell r="J2284" t="str">
            <v>Pizza, Fast Food</v>
          </cell>
          <cell r="K2284">
            <v>700</v>
          </cell>
          <cell r="L2284" t="str">
            <v>Indian Rupees(Rs.)</v>
          </cell>
          <cell r="M2284" t="str">
            <v>No</v>
          </cell>
          <cell r="N2284" t="str">
            <v>No</v>
          </cell>
          <cell r="O2284">
            <v>2</v>
          </cell>
          <cell r="P2284">
            <v>3.2</v>
          </cell>
          <cell r="Q2284" t="str">
            <v>Average</v>
          </cell>
          <cell r="R2284">
            <v>101</v>
          </cell>
        </row>
        <row r="2285">
          <cell r="A2285">
            <v>18449782</v>
          </cell>
          <cell r="C2285" t="str">
            <v>India</v>
          </cell>
          <cell r="D2285" t="str">
            <v>New Delhi</v>
          </cell>
          <cell r="E2285" t="str">
            <v>Hunger Flames,15, DDA Market 3, Satyawati Nagar, Ashok Vihar Phase 3, New Delhi</v>
          </cell>
          <cell r="F2285" t="str">
            <v>Ashok Vihar Phase 3</v>
          </cell>
          <cell r="G2285" t="str">
            <v>Ashok Vihar Phase 3, New Delhi</v>
          </cell>
          <cell r="H2285">
            <v>77.183554200000003</v>
          </cell>
          <cell r="I2285">
            <v>28.687223199999998</v>
          </cell>
          <cell r="J2285" t="str">
            <v>Pizza, Fast Food, Chinese</v>
          </cell>
          <cell r="K2285">
            <v>500</v>
          </cell>
          <cell r="L2285" t="str">
            <v>Indian Rupees(Rs.)</v>
          </cell>
          <cell r="M2285" t="str">
            <v>No</v>
          </cell>
          <cell r="N2285" t="str">
            <v>No</v>
          </cell>
          <cell r="O2285">
            <v>2</v>
          </cell>
          <cell r="P2285">
            <v>3.4</v>
          </cell>
          <cell r="Q2285" t="str">
            <v>Average</v>
          </cell>
          <cell r="R2285">
            <v>17</v>
          </cell>
        </row>
        <row r="2286">
          <cell r="A2286">
            <v>18057820</v>
          </cell>
          <cell r="C2286" t="str">
            <v>India</v>
          </cell>
          <cell r="D2286" t="str">
            <v>New Delhi</v>
          </cell>
          <cell r="E2286" t="str">
            <v>Puran Chand Ambala Wale Di Hatti,Shop 8, DDA Market, Ashok Vihar Phase 3, New Delhi</v>
          </cell>
          <cell r="F2286" t="str">
            <v>Ashok Vihar Phase 3</v>
          </cell>
          <cell r="G2286" t="str">
            <v>Ashok Vihar Phase 3, New Delhi</v>
          </cell>
          <cell r="H2286">
            <v>77.178037500000002</v>
          </cell>
          <cell r="I2286">
            <v>28.692475099999999</v>
          </cell>
          <cell r="J2286" t="str">
            <v>North Indian, Mughlai</v>
          </cell>
          <cell r="K2286">
            <v>600</v>
          </cell>
          <cell r="L2286" t="str">
            <v>Indian Rupees(Rs.)</v>
          </cell>
          <cell r="M2286" t="str">
            <v>No</v>
          </cell>
          <cell r="N2286" t="str">
            <v>No</v>
          </cell>
          <cell r="O2286">
            <v>2</v>
          </cell>
          <cell r="P2286">
            <v>3.3</v>
          </cell>
          <cell r="Q2286" t="str">
            <v>Average</v>
          </cell>
          <cell r="R2286">
            <v>34</v>
          </cell>
        </row>
        <row r="2287">
          <cell r="A2287">
            <v>310215</v>
          </cell>
          <cell r="C2287" t="str">
            <v>India</v>
          </cell>
          <cell r="D2287" t="str">
            <v>New Delhi</v>
          </cell>
          <cell r="E2287" t="str">
            <v>The Cake Gallery,12, Jain Colony, Veer Nagar, Near Rana Pratap Bagh, Ashok Vihar Phase 3, New Delhi</v>
          </cell>
          <cell r="F2287" t="str">
            <v>Ashok Vihar Phase 3</v>
          </cell>
          <cell r="G2287" t="str">
            <v>Ashok Vihar Phase 3, New Delhi</v>
          </cell>
          <cell r="H2287">
            <v>77.167423700000001</v>
          </cell>
          <cell r="I2287">
            <v>28.6849542</v>
          </cell>
          <cell r="J2287" t="str">
            <v>Bakery</v>
          </cell>
          <cell r="K2287">
            <v>500</v>
          </cell>
          <cell r="L2287" t="str">
            <v>Indian Rupees(Rs.)</v>
          </cell>
          <cell r="M2287" t="str">
            <v>No</v>
          </cell>
          <cell r="N2287" t="str">
            <v>No</v>
          </cell>
          <cell r="O2287">
            <v>2</v>
          </cell>
          <cell r="P2287">
            <v>3.3</v>
          </cell>
          <cell r="Q2287" t="str">
            <v>Average</v>
          </cell>
          <cell r="R2287">
            <v>12</v>
          </cell>
        </row>
        <row r="2288">
          <cell r="A2288">
            <v>306841</v>
          </cell>
          <cell r="C2288" t="str">
            <v>India</v>
          </cell>
          <cell r="D2288" t="str">
            <v>New Delhi</v>
          </cell>
          <cell r="E2288" t="str">
            <v>Bablu Chic Inn,Shop 9, Pocket B, DDA Market, Ashok Vihar Phase 3, New Delhi</v>
          </cell>
          <cell r="F2288" t="str">
            <v>Ashok Vihar Phase 3</v>
          </cell>
          <cell r="G2288" t="str">
            <v>Ashok Vihar Phase 3, New Delhi</v>
          </cell>
          <cell r="H2288">
            <v>77.178049200000004</v>
          </cell>
          <cell r="I2288">
            <v>28.692485099999999</v>
          </cell>
          <cell r="J2288" t="str">
            <v>Mughlai, North Indian</v>
          </cell>
          <cell r="K2288">
            <v>750</v>
          </cell>
          <cell r="L2288" t="str">
            <v>Indian Rupees(Rs.)</v>
          </cell>
          <cell r="M2288" t="str">
            <v>No</v>
          </cell>
          <cell r="N2288" t="str">
            <v>No</v>
          </cell>
          <cell r="O2288">
            <v>2</v>
          </cell>
          <cell r="P2288">
            <v>3.6</v>
          </cell>
          <cell r="Q2288" t="str">
            <v>Good</v>
          </cell>
          <cell r="R2288">
            <v>34</v>
          </cell>
        </row>
        <row r="2289">
          <cell r="A2289">
            <v>18412952</v>
          </cell>
          <cell r="C2289" t="str">
            <v>India</v>
          </cell>
          <cell r="D2289" t="str">
            <v>New Delhi</v>
          </cell>
          <cell r="E2289" t="str">
            <v>Masala Basket,Shop 15, DDA Market, Ashok Vihar Phase 3, New Delhi</v>
          </cell>
          <cell r="F2289" t="str">
            <v>Ashok Vihar Phase 3</v>
          </cell>
          <cell r="G2289" t="str">
            <v>Ashok Vihar Phase 3, New Delhi</v>
          </cell>
          <cell r="H2289">
            <v>77.177883199999997</v>
          </cell>
          <cell r="I2289">
            <v>28.692149499999999</v>
          </cell>
          <cell r="J2289" t="str">
            <v>North Indian, South Indian, Street Food</v>
          </cell>
          <cell r="K2289">
            <v>400</v>
          </cell>
          <cell r="L2289" t="str">
            <v>Indian Rupees(Rs.)</v>
          </cell>
          <cell r="M2289" t="str">
            <v>No</v>
          </cell>
          <cell r="N2289" t="str">
            <v>Yes</v>
          </cell>
          <cell r="O2289">
            <v>1</v>
          </cell>
          <cell r="P2289">
            <v>3.6</v>
          </cell>
          <cell r="Q2289" t="str">
            <v>Good</v>
          </cell>
          <cell r="R2289">
            <v>46</v>
          </cell>
        </row>
        <row r="2290">
          <cell r="A2290">
            <v>18432191</v>
          </cell>
          <cell r="C2290" t="str">
            <v>India</v>
          </cell>
          <cell r="D2290" t="str">
            <v>New Delhi</v>
          </cell>
          <cell r="E2290" t="str">
            <v>Udta Punjab,Shop 12, DDA Market, B Block, Ashok Vihar Phase 3, New Delhi</v>
          </cell>
          <cell r="F2290" t="str">
            <v>Ashok Vihar Phase 3</v>
          </cell>
          <cell r="G2290" t="str">
            <v>Ashok Vihar Phase 3, New Delhi</v>
          </cell>
          <cell r="H2290">
            <v>77.178037500000002</v>
          </cell>
          <cell r="I2290">
            <v>28.692475099999999</v>
          </cell>
          <cell r="J2290" t="str">
            <v>North Indian, Mughlai</v>
          </cell>
          <cell r="K2290">
            <v>600</v>
          </cell>
          <cell r="L2290" t="str">
            <v>Indian Rupees(Rs.)</v>
          </cell>
          <cell r="M2290" t="str">
            <v>No</v>
          </cell>
          <cell r="N2290" t="str">
            <v>No</v>
          </cell>
          <cell r="O2290">
            <v>2</v>
          </cell>
          <cell r="P2290">
            <v>3.5</v>
          </cell>
          <cell r="Q2290" t="str">
            <v>Good</v>
          </cell>
          <cell r="R2290">
            <v>31</v>
          </cell>
        </row>
        <row r="2291">
          <cell r="A2291">
            <v>18375420</v>
          </cell>
          <cell r="C2291" t="str">
            <v>India</v>
          </cell>
          <cell r="D2291" t="str">
            <v>New Delhi</v>
          </cell>
          <cell r="E2291" t="str">
            <v>Munch Nation,Shop 29, Ground Floor, Durga Place DDA Market, Ashok Vihar Phase 3, New Delhi</v>
          </cell>
          <cell r="F2291" t="str">
            <v>Ashok Vihar Phase 3</v>
          </cell>
          <cell r="G2291" t="str">
            <v>Ashok Vihar Phase 3, New Delhi</v>
          </cell>
          <cell r="H2291">
            <v>77.177857720000006</v>
          </cell>
          <cell r="I2291">
            <v>28.692189089999999</v>
          </cell>
          <cell r="J2291" t="str">
            <v>Fast Food, Italian, Chinese</v>
          </cell>
          <cell r="K2291">
            <v>350</v>
          </cell>
          <cell r="L2291" t="str">
            <v>Indian Rupees(Rs.)</v>
          </cell>
          <cell r="M2291" t="str">
            <v>No</v>
          </cell>
          <cell r="N2291" t="str">
            <v>Yes</v>
          </cell>
          <cell r="O2291">
            <v>1</v>
          </cell>
          <cell r="P2291">
            <v>4</v>
          </cell>
          <cell r="Q2291" t="str">
            <v>Very Good</v>
          </cell>
          <cell r="R2291">
            <v>96</v>
          </cell>
        </row>
        <row r="2292">
          <cell r="A2292">
            <v>6286</v>
          </cell>
          <cell r="C2292" t="str">
            <v>India</v>
          </cell>
          <cell r="D2292" t="str">
            <v>New Delhi</v>
          </cell>
          <cell r="E2292" t="str">
            <v>Bengali Pastry Shop &amp; Snack Bar,34-37, Bengali Market, Barakhamba Road, New Delhi</v>
          </cell>
          <cell r="F2292" t="str">
            <v>Barakhamba Road</v>
          </cell>
          <cell r="G2292" t="str">
            <v>Barakhamba Road, New Delhi</v>
          </cell>
          <cell r="H2292">
            <v>77.231967900000001</v>
          </cell>
          <cell r="I2292">
            <v>28.6295216</v>
          </cell>
          <cell r="J2292" t="str">
            <v>North Indian, South Indian, Chinese</v>
          </cell>
          <cell r="K2292">
            <v>550</v>
          </cell>
          <cell r="L2292" t="str">
            <v>Indian Rupees(Rs.)</v>
          </cell>
          <cell r="M2292" t="str">
            <v>No</v>
          </cell>
          <cell r="N2292" t="str">
            <v>No</v>
          </cell>
          <cell r="O2292">
            <v>2</v>
          </cell>
          <cell r="P2292">
            <v>3.2</v>
          </cell>
          <cell r="Q2292" t="str">
            <v>Average</v>
          </cell>
          <cell r="R2292">
            <v>70</v>
          </cell>
        </row>
        <row r="2293">
          <cell r="A2293">
            <v>1914</v>
          </cell>
          <cell r="C2293" t="str">
            <v>India</v>
          </cell>
          <cell r="D2293" t="str">
            <v>New Delhi</v>
          </cell>
          <cell r="E2293" t="str">
            <v>Bhimsain's Bengali Sweet House,27-29, Bengali Market, Barakhamba Road, New Delhi</v>
          </cell>
          <cell r="F2293" t="str">
            <v>Barakhamba Road</v>
          </cell>
          <cell r="G2293" t="str">
            <v>Barakhamba Road, New Delhi</v>
          </cell>
          <cell r="H2293">
            <v>77.231938</v>
          </cell>
          <cell r="I2293">
            <v>28.6297833</v>
          </cell>
          <cell r="J2293" t="str">
            <v>North Indian, South Indian, Chinese, Street Food, Mithai</v>
          </cell>
          <cell r="K2293">
            <v>400</v>
          </cell>
          <cell r="L2293" t="str">
            <v>Indian Rupees(Rs.)</v>
          </cell>
          <cell r="M2293" t="str">
            <v>No</v>
          </cell>
          <cell r="N2293" t="str">
            <v>Yes</v>
          </cell>
          <cell r="O2293">
            <v>1</v>
          </cell>
          <cell r="P2293">
            <v>3.4</v>
          </cell>
          <cell r="Q2293" t="str">
            <v>Average</v>
          </cell>
          <cell r="R2293">
            <v>560</v>
          </cell>
        </row>
        <row r="2294">
          <cell r="A2294">
            <v>18163907</v>
          </cell>
          <cell r="C2294" t="str">
            <v>India</v>
          </cell>
          <cell r="D2294" t="str">
            <v>New Delhi</v>
          </cell>
          <cell r="E2294" t="str">
            <v>Cafe Coffee Day,Shop D, Ground Floor, DCM Building, Barakhamba Road, New Delhi</v>
          </cell>
          <cell r="F2294" t="str">
            <v>Barakhamba Road</v>
          </cell>
          <cell r="G2294" t="str">
            <v>Barakhamba Road, New Delhi</v>
          </cell>
          <cell r="H2294">
            <v>77.225461569999993</v>
          </cell>
          <cell r="I2294">
            <v>28.629817840000001</v>
          </cell>
          <cell r="J2294" t="str">
            <v>Cafe</v>
          </cell>
          <cell r="K2294">
            <v>450</v>
          </cell>
          <cell r="L2294" t="str">
            <v>Indian Rupees(Rs.)</v>
          </cell>
          <cell r="M2294" t="str">
            <v>No</v>
          </cell>
          <cell r="N2294" t="str">
            <v>No</v>
          </cell>
          <cell r="O2294">
            <v>1</v>
          </cell>
          <cell r="P2294">
            <v>2.9</v>
          </cell>
          <cell r="Q2294" t="str">
            <v>Average</v>
          </cell>
          <cell r="R2294">
            <v>4</v>
          </cell>
        </row>
        <row r="2295">
          <cell r="A2295">
            <v>18344490</v>
          </cell>
          <cell r="C2295" t="str">
            <v>India</v>
          </cell>
          <cell r="D2295" t="str">
            <v>New Delhi</v>
          </cell>
          <cell r="E2295" t="str">
            <v>Colonel's Kababz,Shop 44-45, Bengali Market, Barakhamba Road, New Delhi</v>
          </cell>
          <cell r="F2295" t="str">
            <v>Barakhamba Road</v>
          </cell>
          <cell r="G2295" t="str">
            <v>Barakhamba Road, New Delhi</v>
          </cell>
          <cell r="H2295">
            <v>77.232219799999996</v>
          </cell>
          <cell r="I2295">
            <v>28.6291908</v>
          </cell>
          <cell r="J2295" t="str">
            <v>North Indian, Fast Food</v>
          </cell>
          <cell r="K2295">
            <v>600</v>
          </cell>
          <cell r="L2295" t="str">
            <v>Indian Rupees(Rs.)</v>
          </cell>
          <cell r="M2295" t="str">
            <v>No</v>
          </cell>
          <cell r="N2295" t="str">
            <v>Yes</v>
          </cell>
          <cell r="O2295">
            <v>2</v>
          </cell>
          <cell r="P2295">
            <v>3.4</v>
          </cell>
          <cell r="Q2295" t="str">
            <v>Average</v>
          </cell>
          <cell r="R2295">
            <v>38</v>
          </cell>
        </row>
        <row r="2296">
          <cell r="A2296">
            <v>18412878</v>
          </cell>
          <cell r="C2296" t="str">
            <v>India</v>
          </cell>
          <cell r="D2296" t="str">
            <v>New Delhi</v>
          </cell>
          <cell r="E2296" t="str">
            <v>Faasos,Shop 30, Gandhi Market, Minto Road, Barakhamba Road, New Delhi</v>
          </cell>
          <cell r="F2296" t="str">
            <v>Barakhamba Road</v>
          </cell>
          <cell r="G2296" t="str">
            <v>Barakhamba Road, New Delhi</v>
          </cell>
          <cell r="H2296">
            <v>77.229470000000006</v>
          </cell>
          <cell r="I2296">
            <v>28.637043999999999</v>
          </cell>
          <cell r="J2296" t="str">
            <v>North Indian, Fast Food</v>
          </cell>
          <cell r="K2296">
            <v>600</v>
          </cell>
          <cell r="L2296" t="str">
            <v>Indian Rupees(Rs.)</v>
          </cell>
          <cell r="M2296" t="str">
            <v>No</v>
          </cell>
          <cell r="N2296" t="str">
            <v>Yes</v>
          </cell>
          <cell r="O2296">
            <v>2</v>
          </cell>
          <cell r="P2296">
            <v>2.8</v>
          </cell>
          <cell r="Q2296" t="str">
            <v>Average</v>
          </cell>
          <cell r="R2296">
            <v>11</v>
          </cell>
        </row>
        <row r="2297">
          <cell r="A2297">
            <v>18294263</v>
          </cell>
          <cell r="C2297" t="str">
            <v>India</v>
          </cell>
          <cell r="D2297" t="str">
            <v>New Delhi</v>
          </cell>
          <cell r="E2297" t="str">
            <v>Karachi Bakery,Shop 21, Bengali Market, Barakhamba Road, New Delhi</v>
          </cell>
          <cell r="F2297" t="str">
            <v>Barakhamba Road</v>
          </cell>
          <cell r="G2297" t="str">
            <v>Barakhamba Road, New Delhi</v>
          </cell>
          <cell r="H2297">
            <v>77.232139500000002</v>
          </cell>
          <cell r="I2297">
            <v>28.629655199999998</v>
          </cell>
          <cell r="J2297" t="str">
            <v>Bakery, Mithai</v>
          </cell>
          <cell r="K2297">
            <v>200</v>
          </cell>
          <cell r="L2297" t="str">
            <v>Indian Rupees(Rs.)</v>
          </cell>
          <cell r="M2297" t="str">
            <v>No</v>
          </cell>
          <cell r="N2297" t="str">
            <v>No</v>
          </cell>
          <cell r="O2297">
            <v>1</v>
          </cell>
          <cell r="P2297">
            <v>3</v>
          </cell>
          <cell r="Q2297" t="str">
            <v>Average</v>
          </cell>
          <cell r="R2297">
            <v>4</v>
          </cell>
        </row>
        <row r="2298">
          <cell r="A2298">
            <v>588</v>
          </cell>
          <cell r="C2298" t="str">
            <v>India</v>
          </cell>
          <cell r="D2298" t="str">
            <v>New Delhi</v>
          </cell>
          <cell r="E2298" t="str">
            <v>Nathu's Sweets,23-25, Bengali Market, Barakhamba Road, New Delhi</v>
          </cell>
          <cell r="F2298" t="str">
            <v>Barakhamba Road</v>
          </cell>
          <cell r="G2298" t="str">
            <v>Barakhamba Road, New Delhi</v>
          </cell>
          <cell r="H2298">
            <v>77.232116199999993</v>
          </cell>
          <cell r="I2298">
            <v>28.629713500000001</v>
          </cell>
          <cell r="J2298" t="str">
            <v>North Indian, South Indian, Street Food, Mithai</v>
          </cell>
          <cell r="K2298">
            <v>600</v>
          </cell>
          <cell r="L2298" t="str">
            <v>Indian Rupees(Rs.)</v>
          </cell>
          <cell r="M2298" t="str">
            <v>No</v>
          </cell>
          <cell r="N2298" t="str">
            <v>Yes</v>
          </cell>
          <cell r="O2298">
            <v>2</v>
          </cell>
          <cell r="P2298">
            <v>3.3</v>
          </cell>
          <cell r="Q2298" t="str">
            <v>Average</v>
          </cell>
          <cell r="R2298">
            <v>421</v>
          </cell>
        </row>
        <row r="2299">
          <cell r="A2299">
            <v>7150</v>
          </cell>
          <cell r="C2299" t="str">
            <v>India</v>
          </cell>
          <cell r="D2299" t="str">
            <v>New Delhi</v>
          </cell>
          <cell r="E2299" t="str">
            <v>Sachdeva Confectioners,1, Gandhi Market, Mirdard Road, Minto Road, Barakhamba Road, New Delhi</v>
          </cell>
          <cell r="F2299" t="str">
            <v>Barakhamba Road</v>
          </cell>
          <cell r="G2299" t="str">
            <v>Barakhamba Road, New Delhi</v>
          </cell>
          <cell r="H2299">
            <v>77.230339999999998</v>
          </cell>
          <cell r="I2299">
            <v>28.636706</v>
          </cell>
          <cell r="J2299" t="str">
            <v>North Indian, Chinese</v>
          </cell>
          <cell r="K2299">
            <v>550</v>
          </cell>
          <cell r="L2299" t="str">
            <v>Indian Rupees(Rs.)</v>
          </cell>
          <cell r="M2299" t="str">
            <v>No</v>
          </cell>
          <cell r="N2299" t="str">
            <v>Yes</v>
          </cell>
          <cell r="O2299">
            <v>2</v>
          </cell>
          <cell r="P2299">
            <v>3.1</v>
          </cell>
          <cell r="Q2299" t="str">
            <v>Average</v>
          </cell>
          <cell r="R2299">
            <v>68</v>
          </cell>
        </row>
        <row r="2300">
          <cell r="A2300">
            <v>18264634</v>
          </cell>
          <cell r="C2300" t="str">
            <v>India</v>
          </cell>
          <cell r="D2300" t="str">
            <v>New Delhi</v>
          </cell>
          <cell r="E2300" t="str">
            <v>Bengali Sweet House,30-33, Bengali Market, Barakhamba Road, New Delhi</v>
          </cell>
          <cell r="F2300" t="str">
            <v>Barakhamba Road</v>
          </cell>
          <cell r="G2300" t="str">
            <v>Barakhamba Road, New Delhi</v>
          </cell>
          <cell r="H2300">
            <v>77.231946399999998</v>
          </cell>
          <cell r="I2300">
            <v>28.629640699999999</v>
          </cell>
          <cell r="J2300" t="str">
            <v>North Indian, Street Food, Chinese, South Indian, Mithai</v>
          </cell>
          <cell r="K2300">
            <v>400</v>
          </cell>
          <cell r="L2300" t="str">
            <v>Indian Rupees(Rs.)</v>
          </cell>
          <cell r="M2300" t="str">
            <v>No</v>
          </cell>
          <cell r="N2300" t="str">
            <v>No</v>
          </cell>
          <cell r="O2300">
            <v>1</v>
          </cell>
          <cell r="P2300">
            <v>3.6</v>
          </cell>
          <cell r="Q2300" t="str">
            <v>Good</v>
          </cell>
          <cell r="R2300">
            <v>85</v>
          </cell>
        </row>
        <row r="2301">
          <cell r="A2301">
            <v>301534</v>
          </cell>
          <cell r="C2301" t="str">
            <v>India</v>
          </cell>
          <cell r="D2301" t="str">
            <v>New Delhi</v>
          </cell>
          <cell r="E2301" t="str">
            <v>Bijoli Grill,3, Hailey Road, Banga Bhawan, Barakhamba Road, New Delhi</v>
          </cell>
          <cell r="F2301" t="str">
            <v>Barakhamba Road</v>
          </cell>
          <cell r="G2301" t="str">
            <v>Barakhamba Road, New Delhi</v>
          </cell>
          <cell r="H2301">
            <v>77.22564027</v>
          </cell>
          <cell r="I2301">
            <v>28.625862890000001</v>
          </cell>
          <cell r="J2301" t="str">
            <v>Bengali, North Indian, Chinese</v>
          </cell>
          <cell r="K2301">
            <v>800</v>
          </cell>
          <cell r="L2301" t="str">
            <v>Indian Rupees(Rs.)</v>
          </cell>
          <cell r="M2301" t="str">
            <v>Yes</v>
          </cell>
          <cell r="N2301" t="str">
            <v>No</v>
          </cell>
          <cell r="O2301">
            <v>2</v>
          </cell>
          <cell r="P2301">
            <v>3.7</v>
          </cell>
          <cell r="Q2301" t="str">
            <v>Good</v>
          </cell>
          <cell r="R2301">
            <v>343</v>
          </cell>
        </row>
        <row r="2302">
          <cell r="A2302">
            <v>8340</v>
          </cell>
          <cell r="C2302" t="str">
            <v>India</v>
          </cell>
          <cell r="D2302" t="str">
            <v>New Delhi</v>
          </cell>
          <cell r="E2302" t="str">
            <v>Nathu's Pastry Shop,12 &amp; 13, Bengali Market, Barakhamba Road, New Delhi</v>
          </cell>
          <cell r="F2302" t="str">
            <v>Barakhamba Road</v>
          </cell>
          <cell r="G2302" t="str">
            <v>Barakhamba Road, New Delhi</v>
          </cell>
          <cell r="H2302">
            <v>77.232066099999997</v>
          </cell>
          <cell r="I2302">
            <v>28.629146800000001</v>
          </cell>
          <cell r="J2302" t="str">
            <v>Bakery, Desserts, Fast Food</v>
          </cell>
          <cell r="K2302">
            <v>300</v>
          </cell>
          <cell r="L2302" t="str">
            <v>Indian Rupees(Rs.)</v>
          </cell>
          <cell r="M2302" t="str">
            <v>No</v>
          </cell>
          <cell r="N2302" t="str">
            <v>No</v>
          </cell>
          <cell r="O2302">
            <v>1</v>
          </cell>
          <cell r="P2302">
            <v>3.8</v>
          </cell>
          <cell r="Q2302" t="str">
            <v>Good</v>
          </cell>
          <cell r="R2302">
            <v>120</v>
          </cell>
        </row>
        <row r="2303">
          <cell r="A2303">
            <v>18400739</v>
          </cell>
          <cell r="C2303" t="str">
            <v>India</v>
          </cell>
          <cell r="D2303" t="str">
            <v>New Delhi</v>
          </cell>
          <cell r="E2303" t="str">
            <v>Balaji Dhaba,Shop 23, NDMC Market, Babar Road, Near Bengal Market, Barakhamba Road, New Delhi</v>
          </cell>
          <cell r="F2303" t="str">
            <v>Barakhamba Road</v>
          </cell>
          <cell r="G2303" t="str">
            <v>Barakhamba Road, New Delhi</v>
          </cell>
          <cell r="H2303">
            <v>77.2297102</v>
          </cell>
          <cell r="I2303">
            <v>28.630252599999999</v>
          </cell>
          <cell r="J2303" t="str">
            <v>North Indian</v>
          </cell>
          <cell r="K2303">
            <v>200</v>
          </cell>
          <cell r="L2303" t="str">
            <v>Indian Rupees(Rs.)</v>
          </cell>
          <cell r="M2303" t="str">
            <v>No</v>
          </cell>
          <cell r="N2303" t="str">
            <v>No</v>
          </cell>
          <cell r="O2303">
            <v>1</v>
          </cell>
          <cell r="P2303">
            <v>0</v>
          </cell>
          <cell r="Q2303" t="str">
            <v>Not rated</v>
          </cell>
          <cell r="R2303">
            <v>3</v>
          </cell>
        </row>
        <row r="2304">
          <cell r="A2304">
            <v>304954</v>
          </cell>
          <cell r="C2304" t="str">
            <v>India</v>
          </cell>
          <cell r="D2304" t="str">
            <v>New Delhi</v>
          </cell>
          <cell r="E2304" t="str">
            <v>Bhagat Ji,Barakhamba Metro Station</v>
          </cell>
          <cell r="F2304" t="str">
            <v>Barakhamba Road</v>
          </cell>
          <cell r="G2304" t="str">
            <v>Barakhamba Road, New Delhi</v>
          </cell>
          <cell r="H2304">
            <v>77.225569859999993</v>
          </cell>
          <cell r="I2304">
            <v>28.62948089</v>
          </cell>
          <cell r="J2304" t="str">
            <v>Fast Food</v>
          </cell>
          <cell r="K2304">
            <v>100</v>
          </cell>
          <cell r="L2304" t="str">
            <v>Indian Rupees(Rs.)</v>
          </cell>
          <cell r="M2304" t="str">
            <v>No</v>
          </cell>
          <cell r="N2304" t="str">
            <v>No</v>
          </cell>
          <cell r="O2304">
            <v>1</v>
          </cell>
          <cell r="P2304">
            <v>0</v>
          </cell>
          <cell r="Q2304" t="str">
            <v>Not rated</v>
          </cell>
          <cell r="R2304">
            <v>2</v>
          </cell>
        </row>
        <row r="2305">
          <cell r="A2305">
            <v>18400737</v>
          </cell>
          <cell r="C2305" t="str">
            <v>India</v>
          </cell>
          <cell r="D2305" t="str">
            <v>New Delhi</v>
          </cell>
          <cell r="E2305" t="str">
            <v>Hangout Kathi Rolls,Shop 39/40, NDMC Market, Babar Road, Barakhamba Road, New Delhi</v>
          </cell>
          <cell r="F2305" t="str">
            <v>Barakhamba Road</v>
          </cell>
          <cell r="G2305" t="str">
            <v>Barakhamba Road, New Delhi</v>
          </cell>
          <cell r="H2305">
            <v>77.229816999999997</v>
          </cell>
          <cell r="I2305">
            <v>28.630585199999999</v>
          </cell>
          <cell r="J2305" t="str">
            <v>Fast Food</v>
          </cell>
          <cell r="K2305">
            <v>200</v>
          </cell>
          <cell r="L2305" t="str">
            <v>Indian Rupees(Rs.)</v>
          </cell>
          <cell r="M2305" t="str">
            <v>No</v>
          </cell>
          <cell r="N2305" t="str">
            <v>No</v>
          </cell>
          <cell r="O2305">
            <v>1</v>
          </cell>
          <cell r="P2305">
            <v>0</v>
          </cell>
          <cell r="Q2305" t="str">
            <v>Not rated</v>
          </cell>
          <cell r="R2305">
            <v>2</v>
          </cell>
        </row>
        <row r="2306">
          <cell r="A2306">
            <v>18382583</v>
          </cell>
          <cell r="C2306" t="str">
            <v>India</v>
          </cell>
          <cell r="D2306" t="str">
            <v>New Delhi</v>
          </cell>
          <cell r="E2306" t="str">
            <v>Makers &amp; Bakers,Shop 40, Shankar Market, Barakhamba Road, New Delhi</v>
          </cell>
          <cell r="F2306" t="str">
            <v>Barakhamba Road</v>
          </cell>
          <cell r="G2306" t="str">
            <v>Barakhamba Road, New Delhi</v>
          </cell>
          <cell r="H2306">
            <v>77.224393699999993</v>
          </cell>
          <cell r="I2306">
            <v>28.633756200000001</v>
          </cell>
          <cell r="J2306" t="str">
            <v>Bakery, Desserts</v>
          </cell>
          <cell r="K2306">
            <v>350</v>
          </cell>
          <cell r="L2306" t="str">
            <v>Indian Rupees(Rs.)</v>
          </cell>
          <cell r="M2306" t="str">
            <v>No</v>
          </cell>
          <cell r="N2306" t="str">
            <v>No</v>
          </cell>
          <cell r="O2306">
            <v>1</v>
          </cell>
          <cell r="P2306">
            <v>0</v>
          </cell>
          <cell r="Q2306" t="str">
            <v>Not rated</v>
          </cell>
          <cell r="R2306">
            <v>0</v>
          </cell>
        </row>
        <row r="2307">
          <cell r="A2307">
            <v>18249122</v>
          </cell>
          <cell r="C2307" t="str">
            <v>India</v>
          </cell>
          <cell r="D2307" t="str">
            <v>New Delhi</v>
          </cell>
          <cell r="E2307" t="str">
            <v>Habibi Express,47-48, Bengali Market, Barakhamba Road, New Delhi</v>
          </cell>
          <cell r="F2307" t="str">
            <v>Barakhamba Road</v>
          </cell>
          <cell r="G2307" t="str">
            <v>Barakhamba Road, New Delhi</v>
          </cell>
          <cell r="H2307">
            <v>77.232181999999995</v>
          </cell>
          <cell r="I2307">
            <v>28.629199199999999</v>
          </cell>
          <cell r="J2307" t="str">
            <v>Lebanese, Arabian, Moroccan</v>
          </cell>
          <cell r="K2307">
            <v>750</v>
          </cell>
          <cell r="L2307" t="str">
            <v>Indian Rupees(Rs.)</v>
          </cell>
          <cell r="M2307" t="str">
            <v>No</v>
          </cell>
          <cell r="N2307" t="str">
            <v>Yes</v>
          </cell>
          <cell r="O2307">
            <v>2</v>
          </cell>
          <cell r="P2307">
            <v>2.2999999999999998</v>
          </cell>
          <cell r="Q2307" t="str">
            <v>Poor</v>
          </cell>
          <cell r="R2307">
            <v>55</v>
          </cell>
        </row>
        <row r="2308">
          <cell r="A2308">
            <v>7354</v>
          </cell>
          <cell r="C2308" t="str">
            <v>India</v>
          </cell>
          <cell r="D2308" t="str">
            <v>New Delhi</v>
          </cell>
          <cell r="E2308" t="str">
            <v>Cafe Coffee Day,14-A, Basant Lok Market, Vasant Vihar, New Delhi</v>
          </cell>
          <cell r="F2308" t="str">
            <v>Basant Lok Market, Vasant Vihar</v>
          </cell>
          <cell r="G2308" t="str">
            <v>Basant Lok Market, Vasant Vihar, New Delhi</v>
          </cell>
          <cell r="H2308">
            <v>77.164108049999996</v>
          </cell>
          <cell r="I2308">
            <v>28.558603080000001</v>
          </cell>
          <cell r="J2308" t="str">
            <v>Cafe</v>
          </cell>
          <cell r="K2308">
            <v>450</v>
          </cell>
          <cell r="L2308" t="str">
            <v>Indian Rupees(Rs.)</v>
          </cell>
          <cell r="M2308" t="str">
            <v>No</v>
          </cell>
          <cell r="N2308" t="str">
            <v>No</v>
          </cell>
          <cell r="O2308">
            <v>1</v>
          </cell>
          <cell r="P2308">
            <v>3.2</v>
          </cell>
          <cell r="Q2308" t="str">
            <v>Average</v>
          </cell>
          <cell r="R2308">
            <v>49</v>
          </cell>
        </row>
        <row r="2309">
          <cell r="A2309">
            <v>9267</v>
          </cell>
          <cell r="C2309" t="str">
            <v>India</v>
          </cell>
          <cell r="D2309" t="str">
            <v>New Delhi</v>
          </cell>
          <cell r="E2309" t="str">
            <v>China Town,Basant Lok Market, Opposite Modern Bazar, Vasant Vihar, New Delhi</v>
          </cell>
          <cell r="F2309" t="str">
            <v>Basant Lok Market, Vasant Vihar</v>
          </cell>
          <cell r="G2309" t="str">
            <v>Basant Lok Market, Vasant Vihar, New Delhi</v>
          </cell>
          <cell r="H2309">
            <v>77.163994439999996</v>
          </cell>
          <cell r="I2309">
            <v>28.55882222</v>
          </cell>
          <cell r="J2309" t="str">
            <v>Chinese, Fast Food</v>
          </cell>
          <cell r="K2309">
            <v>400</v>
          </cell>
          <cell r="L2309" t="str">
            <v>Indian Rupees(Rs.)</v>
          </cell>
          <cell r="M2309" t="str">
            <v>No</v>
          </cell>
          <cell r="N2309" t="str">
            <v>No</v>
          </cell>
          <cell r="O2309">
            <v>1</v>
          </cell>
          <cell r="P2309">
            <v>2.9</v>
          </cell>
          <cell r="Q2309" t="str">
            <v>Average</v>
          </cell>
          <cell r="R2309">
            <v>7</v>
          </cell>
        </row>
        <row r="2310">
          <cell r="A2310">
            <v>7352</v>
          </cell>
          <cell r="C2310" t="str">
            <v>India</v>
          </cell>
          <cell r="D2310" t="str">
            <v>New Delhi</v>
          </cell>
          <cell r="E2310" t="str">
            <v>Domino's Pizza,6, Basant Lok Market, Priya Cinema Complex, Vasant Vihar, New Delhi</v>
          </cell>
          <cell r="F2310" t="str">
            <v>Basant Lok Market, Vasant Vihar</v>
          </cell>
          <cell r="G2310" t="str">
            <v>Basant Lok Market, Vasant Vihar, New Delhi</v>
          </cell>
          <cell r="H2310">
            <v>77.164545919999995</v>
          </cell>
          <cell r="I2310">
            <v>28.55759742</v>
          </cell>
          <cell r="J2310" t="str">
            <v>Pizza, Fast Food</v>
          </cell>
          <cell r="K2310">
            <v>700</v>
          </cell>
          <cell r="L2310" t="str">
            <v>Indian Rupees(Rs.)</v>
          </cell>
          <cell r="M2310" t="str">
            <v>No</v>
          </cell>
          <cell r="N2310" t="str">
            <v>No</v>
          </cell>
          <cell r="O2310">
            <v>2</v>
          </cell>
          <cell r="P2310">
            <v>3.3</v>
          </cell>
          <cell r="Q2310" t="str">
            <v>Average</v>
          </cell>
          <cell r="R2310">
            <v>90</v>
          </cell>
        </row>
        <row r="2311">
          <cell r="A2311">
            <v>304211</v>
          </cell>
          <cell r="C2311" t="str">
            <v>India</v>
          </cell>
          <cell r="D2311" t="str">
            <v>New Delhi</v>
          </cell>
          <cell r="E2311" t="str">
            <v>High Street Kitchen &amp; Bar,32, Basant Lok Market, Vasant Vihar, New Delhi</v>
          </cell>
          <cell r="F2311" t="str">
            <v>Basant Lok Market, Vasant Vihar</v>
          </cell>
          <cell r="G2311" t="str">
            <v>Basant Lok Market, Vasant Vihar, New Delhi</v>
          </cell>
          <cell r="H2311">
            <v>77.164167390000003</v>
          </cell>
          <cell r="I2311">
            <v>28.55803178</v>
          </cell>
          <cell r="J2311" t="str">
            <v>North Indian</v>
          </cell>
          <cell r="K2311">
            <v>1200</v>
          </cell>
          <cell r="L2311" t="str">
            <v>Indian Rupees(Rs.)</v>
          </cell>
          <cell r="M2311" t="str">
            <v>Yes</v>
          </cell>
          <cell r="N2311" t="str">
            <v>No</v>
          </cell>
          <cell r="O2311">
            <v>3</v>
          </cell>
          <cell r="P2311">
            <v>2.9</v>
          </cell>
          <cell r="Q2311" t="str">
            <v>Average</v>
          </cell>
          <cell r="R2311">
            <v>11</v>
          </cell>
        </row>
        <row r="2312">
          <cell r="A2312">
            <v>262</v>
          </cell>
          <cell r="C2312" t="str">
            <v>India</v>
          </cell>
          <cell r="D2312" t="str">
            <v>New Delhi</v>
          </cell>
          <cell r="E2312" t="str">
            <v>Pizza Hut,41, Basant Lok Market, Vasant Vihar, New Delhi</v>
          </cell>
          <cell r="F2312" t="str">
            <v>Basant Lok Market, Vasant Vihar</v>
          </cell>
          <cell r="G2312" t="str">
            <v>Basant Lok Market, Vasant Vihar, New Delhi</v>
          </cell>
          <cell r="H2312">
            <v>77.164080220000002</v>
          </cell>
          <cell r="I2312">
            <v>28.557509369999998</v>
          </cell>
          <cell r="J2312" t="str">
            <v>Italian, Pizza, Fast Food</v>
          </cell>
          <cell r="K2312">
            <v>1000</v>
          </cell>
          <cell r="L2312" t="str">
            <v>Indian Rupees(Rs.)</v>
          </cell>
          <cell r="M2312" t="str">
            <v>No</v>
          </cell>
          <cell r="N2312" t="str">
            <v>Yes</v>
          </cell>
          <cell r="O2312">
            <v>3</v>
          </cell>
          <cell r="P2312">
            <v>3.1</v>
          </cell>
          <cell r="Q2312" t="str">
            <v>Average</v>
          </cell>
          <cell r="R2312">
            <v>161</v>
          </cell>
        </row>
        <row r="2313">
          <cell r="A2313">
            <v>4621</v>
          </cell>
          <cell r="C2313" t="str">
            <v>India</v>
          </cell>
          <cell r="D2313" t="str">
            <v>New Delhi</v>
          </cell>
          <cell r="E2313" t="str">
            <v>Sugar &amp; Spice - Le Marche,58, Basant Lok Market, Vasant Vihar, New Delhi</v>
          </cell>
          <cell r="F2313" t="str">
            <v>Basant Lok Market, Vasant Vihar</v>
          </cell>
          <cell r="G2313" t="str">
            <v>Basant Lok Market, Vasant Vihar, New Delhi</v>
          </cell>
          <cell r="H2313">
            <v>77.163832450000001</v>
          </cell>
          <cell r="I2313">
            <v>28.557357710000002</v>
          </cell>
          <cell r="J2313" t="str">
            <v>Bakery, Fast Food</v>
          </cell>
          <cell r="K2313">
            <v>800</v>
          </cell>
          <cell r="L2313" t="str">
            <v>Indian Rupees(Rs.)</v>
          </cell>
          <cell r="M2313" t="str">
            <v>No</v>
          </cell>
          <cell r="N2313" t="str">
            <v>No</v>
          </cell>
          <cell r="O2313">
            <v>2</v>
          </cell>
          <cell r="P2313">
            <v>3</v>
          </cell>
          <cell r="Q2313" t="str">
            <v>Average</v>
          </cell>
          <cell r="R2313">
            <v>67</v>
          </cell>
        </row>
        <row r="2314">
          <cell r="A2314">
            <v>2134</v>
          </cell>
          <cell r="C2314" t="str">
            <v>India</v>
          </cell>
          <cell r="D2314" t="str">
            <v>New Delhi</v>
          </cell>
          <cell r="E2314" t="str">
            <v>The Kathis,3, PVR Priya, Basant Lok Market, Vasant Vihar, New Delhi</v>
          </cell>
          <cell r="F2314" t="str">
            <v>Basant Lok Market, Vasant Vihar</v>
          </cell>
          <cell r="G2314" t="str">
            <v>Basant Lok Market, Vasant Vihar, New Delhi</v>
          </cell>
          <cell r="H2314">
            <v>77.163354010000006</v>
          </cell>
          <cell r="I2314">
            <v>28.557490520000002</v>
          </cell>
          <cell r="J2314" t="str">
            <v>Fast Food, North Indian</v>
          </cell>
          <cell r="K2314">
            <v>300</v>
          </cell>
          <cell r="L2314" t="str">
            <v>Indian Rupees(Rs.)</v>
          </cell>
          <cell r="M2314" t="str">
            <v>No</v>
          </cell>
          <cell r="N2314" t="str">
            <v>Yes</v>
          </cell>
          <cell r="O2314">
            <v>1</v>
          </cell>
          <cell r="P2314">
            <v>2.8</v>
          </cell>
          <cell r="Q2314" t="str">
            <v>Average</v>
          </cell>
          <cell r="R2314">
            <v>23</v>
          </cell>
        </row>
        <row r="2315">
          <cell r="A2315">
            <v>303472</v>
          </cell>
          <cell r="C2315" t="str">
            <v>India</v>
          </cell>
          <cell r="D2315" t="str">
            <v>New Delhi</v>
          </cell>
          <cell r="E2315" t="str">
            <v>The Kylin Experience,24, Basant Lok Market, Vasant Vihar, New Delhi</v>
          </cell>
          <cell r="F2315" t="str">
            <v>Basant Lok Market, Vasant Vihar</v>
          </cell>
          <cell r="G2315" t="str">
            <v>Basant Lok Market, Vasant Vihar, New Delhi</v>
          </cell>
          <cell r="H2315">
            <v>77.16345278</v>
          </cell>
          <cell r="I2315">
            <v>28.559152780000002</v>
          </cell>
          <cell r="J2315" t="str">
            <v>Japanese, Chinese, Malaysian, Thai, Vietnamese</v>
          </cell>
          <cell r="K2315">
            <v>1700</v>
          </cell>
          <cell r="L2315" t="str">
            <v>Indian Rupees(Rs.)</v>
          </cell>
          <cell r="M2315" t="str">
            <v>No</v>
          </cell>
          <cell r="N2315" t="str">
            <v>Yes</v>
          </cell>
          <cell r="O2315">
            <v>3</v>
          </cell>
          <cell r="P2315">
            <v>3.3</v>
          </cell>
          <cell r="Q2315" t="str">
            <v>Average</v>
          </cell>
          <cell r="R2315">
            <v>60</v>
          </cell>
        </row>
        <row r="2316">
          <cell r="A2316">
            <v>758</v>
          </cell>
          <cell r="C2316" t="str">
            <v>India</v>
          </cell>
          <cell r="D2316" t="str">
            <v>New Delhi</v>
          </cell>
          <cell r="E2316" t="str">
            <v>Arabian Nites,59, Basant Lok Market, Vasant Vihar, New Delhi</v>
          </cell>
          <cell r="F2316" t="str">
            <v>Basant Lok Market, Vasant Vihar</v>
          </cell>
          <cell r="G2316" t="str">
            <v>Basant Lok Market, Vasant Vihar, New Delhi</v>
          </cell>
          <cell r="H2316">
            <v>77.164211649999999</v>
          </cell>
          <cell r="I2316">
            <v>28.557314420000001</v>
          </cell>
          <cell r="J2316" t="str">
            <v>Lebanese</v>
          </cell>
          <cell r="K2316">
            <v>450</v>
          </cell>
          <cell r="L2316" t="str">
            <v>Indian Rupees(Rs.)</v>
          </cell>
          <cell r="M2316" t="str">
            <v>No</v>
          </cell>
          <cell r="N2316" t="str">
            <v>Yes</v>
          </cell>
          <cell r="O2316">
            <v>1</v>
          </cell>
          <cell r="P2316">
            <v>3.5</v>
          </cell>
          <cell r="Q2316" t="str">
            <v>Good</v>
          </cell>
          <cell r="R2316">
            <v>239</v>
          </cell>
        </row>
        <row r="2317">
          <cell r="A2317">
            <v>7217</v>
          </cell>
          <cell r="C2317" t="str">
            <v>India</v>
          </cell>
          <cell r="D2317" t="str">
            <v>New Delhi</v>
          </cell>
          <cell r="E2317" t="str">
            <v>Asia Kitchen,15-A, Basant Lok Market, Vasant Vihar, New Delhi</v>
          </cell>
          <cell r="F2317" t="str">
            <v>Basant Lok Market, Vasant Vihar</v>
          </cell>
          <cell r="G2317" t="str">
            <v>Basant Lok Market, Vasant Vihar, New Delhi</v>
          </cell>
          <cell r="H2317">
            <v>77.163954489999995</v>
          </cell>
          <cell r="I2317">
            <v>28.558941440000002</v>
          </cell>
          <cell r="J2317" t="str">
            <v>Chinese, Thai, North Indian</v>
          </cell>
          <cell r="K2317">
            <v>1300</v>
          </cell>
          <cell r="L2317" t="str">
            <v>Indian Rupees(Rs.)</v>
          </cell>
          <cell r="M2317" t="str">
            <v>Yes</v>
          </cell>
          <cell r="N2317" t="str">
            <v>Yes</v>
          </cell>
          <cell r="O2317">
            <v>3</v>
          </cell>
          <cell r="P2317">
            <v>3.7</v>
          </cell>
          <cell r="Q2317" t="str">
            <v>Good</v>
          </cell>
          <cell r="R2317">
            <v>137</v>
          </cell>
        </row>
        <row r="2318">
          <cell r="A2318">
            <v>307054</v>
          </cell>
          <cell r="C2318" t="str">
            <v>India</v>
          </cell>
          <cell r="D2318" t="str">
            <v>New Delhi</v>
          </cell>
          <cell r="E2318" t="str">
            <v>Dunkin' Donuts,Priya Complex, Basant Lok Market, Vasant Vihar, New Delhi</v>
          </cell>
          <cell r="F2318" t="str">
            <v>Basant Lok Market, Vasant Vihar</v>
          </cell>
          <cell r="G2318" t="str">
            <v>Basant Lok Market, Vasant Vihar, New Delhi</v>
          </cell>
          <cell r="H2318">
            <v>77.164273339999994</v>
          </cell>
          <cell r="I2318">
            <v>28.557392750000002</v>
          </cell>
          <cell r="J2318" t="str">
            <v>Burger, Desserts, Fast Food</v>
          </cell>
          <cell r="K2318">
            <v>600</v>
          </cell>
          <cell r="L2318" t="str">
            <v>Indian Rupees(Rs.)</v>
          </cell>
          <cell r="M2318" t="str">
            <v>No</v>
          </cell>
          <cell r="N2318" t="str">
            <v>Yes</v>
          </cell>
          <cell r="O2318">
            <v>2</v>
          </cell>
          <cell r="P2318">
            <v>3.7</v>
          </cell>
          <cell r="Q2318" t="str">
            <v>Good</v>
          </cell>
          <cell r="R2318">
            <v>212</v>
          </cell>
        </row>
        <row r="2319">
          <cell r="A2319">
            <v>771</v>
          </cell>
          <cell r="C2319" t="str">
            <v>India</v>
          </cell>
          <cell r="D2319" t="str">
            <v>New Delhi</v>
          </cell>
          <cell r="E2319" t="str">
            <v>Krips Restaurant,59, Community Centre, Basant Lok Market, Vasant Vihar, New Delhi</v>
          </cell>
          <cell r="F2319" t="str">
            <v>Basant Lok Market, Vasant Vihar</v>
          </cell>
          <cell r="G2319" t="str">
            <v>Basant Lok Market, Vasant Vihar, New Delhi</v>
          </cell>
          <cell r="H2319">
            <v>77.163887770000002</v>
          </cell>
          <cell r="I2319">
            <v>28.557200160000001</v>
          </cell>
          <cell r="J2319" t="str">
            <v>North Indian, Chinese</v>
          </cell>
          <cell r="K2319">
            <v>1000</v>
          </cell>
          <cell r="L2319" t="str">
            <v>Indian Rupees(Rs.)</v>
          </cell>
          <cell r="M2319" t="str">
            <v>Yes</v>
          </cell>
          <cell r="N2319" t="str">
            <v>Yes</v>
          </cell>
          <cell r="O2319">
            <v>3</v>
          </cell>
          <cell r="P2319">
            <v>3.5</v>
          </cell>
          <cell r="Q2319" t="str">
            <v>Good</v>
          </cell>
          <cell r="R2319">
            <v>193</v>
          </cell>
        </row>
        <row r="2320">
          <cell r="A2320">
            <v>171</v>
          </cell>
          <cell r="C2320" t="str">
            <v>India</v>
          </cell>
          <cell r="D2320" t="str">
            <v>New Delhi</v>
          </cell>
          <cell r="E2320" t="str">
            <v>McDonald's,Community Centre, Basant Lok Market, Vasant Vihar, New Delhi</v>
          </cell>
          <cell r="F2320" t="str">
            <v>Basant Lok Market, Vasant Vihar</v>
          </cell>
          <cell r="G2320" t="str">
            <v>Basant Lok Market, Vasant Vihar, New Delhi</v>
          </cell>
          <cell r="H2320">
            <v>77.163656430000003</v>
          </cell>
          <cell r="I2320">
            <v>28.557486399999998</v>
          </cell>
          <cell r="J2320" t="str">
            <v>Fast Food, Burger</v>
          </cell>
          <cell r="K2320">
            <v>500</v>
          </cell>
          <cell r="L2320" t="str">
            <v>Indian Rupees(Rs.)</v>
          </cell>
          <cell r="M2320" t="str">
            <v>No</v>
          </cell>
          <cell r="N2320" t="str">
            <v>Yes</v>
          </cell>
          <cell r="O2320">
            <v>2</v>
          </cell>
          <cell r="P2320">
            <v>3.5</v>
          </cell>
          <cell r="Q2320" t="str">
            <v>Good</v>
          </cell>
          <cell r="R2320">
            <v>202</v>
          </cell>
        </row>
        <row r="2321">
          <cell r="A2321">
            <v>304675</v>
          </cell>
          <cell r="C2321" t="str">
            <v>India</v>
          </cell>
          <cell r="D2321" t="str">
            <v>New Delhi</v>
          </cell>
          <cell r="E2321" t="str">
            <v>Yo! China,46, 1st Floor, Priya Cinema Complex, Basant Lok Market, Vasant Vihar, New Delhi</v>
          </cell>
          <cell r="F2321" t="str">
            <v>Basant Lok Market, Vasant Vihar</v>
          </cell>
          <cell r="G2321" t="str">
            <v>Basant Lok Market, Vasant Vihar, New Delhi</v>
          </cell>
          <cell r="H2321">
            <v>77.163649050000004</v>
          </cell>
          <cell r="I2321">
            <v>28.557228720000001</v>
          </cell>
          <cell r="J2321" t="str">
            <v>Chinese</v>
          </cell>
          <cell r="K2321">
            <v>1300</v>
          </cell>
          <cell r="L2321" t="str">
            <v>Indian Rupees(Rs.)</v>
          </cell>
          <cell r="M2321" t="str">
            <v>Yes</v>
          </cell>
          <cell r="N2321" t="str">
            <v>Yes</v>
          </cell>
          <cell r="O2321">
            <v>3</v>
          </cell>
          <cell r="P2321">
            <v>3.5</v>
          </cell>
          <cell r="Q2321" t="str">
            <v>Good</v>
          </cell>
          <cell r="R2321">
            <v>332</v>
          </cell>
        </row>
        <row r="2322">
          <cell r="A2322">
            <v>3269</v>
          </cell>
          <cell r="C2322" t="str">
            <v>India</v>
          </cell>
          <cell r="D2322" t="str">
            <v>New Delhi</v>
          </cell>
          <cell r="E2322" t="str">
            <v>RPM,40, Basant Lok Market, Vasant Vihar, New Delhi</v>
          </cell>
          <cell r="F2322" t="str">
            <v>Basant Lok Market, Vasant Vihar</v>
          </cell>
          <cell r="G2322" t="str">
            <v>Basant Lok Market, Vasant Vihar, New Delhi</v>
          </cell>
          <cell r="H2322">
            <v>77.164167719999995</v>
          </cell>
          <cell r="I2322">
            <v>28.557565610000001</v>
          </cell>
          <cell r="J2322" t="str">
            <v>Finger Food</v>
          </cell>
          <cell r="K2322">
            <v>1800</v>
          </cell>
          <cell r="L2322" t="str">
            <v>Indian Rupees(Rs.)</v>
          </cell>
          <cell r="M2322" t="str">
            <v>Yes</v>
          </cell>
          <cell r="N2322" t="str">
            <v>No</v>
          </cell>
          <cell r="O2322">
            <v>3</v>
          </cell>
          <cell r="P2322">
            <v>2.4</v>
          </cell>
          <cell r="Q2322" t="str">
            <v>Poor</v>
          </cell>
          <cell r="R2322">
            <v>92</v>
          </cell>
        </row>
        <row r="2323">
          <cell r="A2323">
            <v>3935</v>
          </cell>
          <cell r="C2323" t="str">
            <v>India</v>
          </cell>
          <cell r="D2323" t="str">
            <v>New Delhi</v>
          </cell>
          <cell r="E2323" t="str">
            <v>By The Way - Bellagio,13 &amp; 14, Ground Floor and Mezzanine Floor, Community Center, Ashok Vihar Phase 2, New Delhi</v>
          </cell>
          <cell r="F2323" t="str">
            <v>Bellagio, Ashok Vihar Phase 2</v>
          </cell>
          <cell r="G2323" t="str">
            <v>Bellagio, Ashok Vihar Phase 2, New Delhi</v>
          </cell>
          <cell r="H2323">
            <v>77.179924400000004</v>
          </cell>
          <cell r="I2323">
            <v>28.696327700000001</v>
          </cell>
          <cell r="J2323" t="str">
            <v>Italian, Continental</v>
          </cell>
          <cell r="K2323">
            <v>1000</v>
          </cell>
          <cell r="L2323" t="str">
            <v>Indian Rupees(Rs.)</v>
          </cell>
          <cell r="M2323" t="str">
            <v>Yes</v>
          </cell>
          <cell r="N2323" t="str">
            <v>Yes</v>
          </cell>
          <cell r="O2323">
            <v>3</v>
          </cell>
          <cell r="P2323">
            <v>2.9</v>
          </cell>
          <cell r="Q2323" t="str">
            <v>Average</v>
          </cell>
          <cell r="R2323">
            <v>120</v>
          </cell>
        </row>
        <row r="2324">
          <cell r="A2324">
            <v>4166</v>
          </cell>
          <cell r="C2324" t="str">
            <v>India</v>
          </cell>
          <cell r="D2324" t="str">
            <v>New Delhi</v>
          </cell>
          <cell r="E2324" t="str">
            <v>Red - Bellagio,13-14, 2nd Floor, Community Center, Ashok Vihar Phase 2, New Delhi</v>
          </cell>
          <cell r="F2324" t="str">
            <v>Bellagio, Ashok Vihar Phase 2</v>
          </cell>
          <cell r="G2324" t="str">
            <v>Bellagio, Ashok Vihar Phase 2, New Delhi</v>
          </cell>
          <cell r="H2324">
            <v>77.180046300000001</v>
          </cell>
          <cell r="I2324">
            <v>28.696250800000001</v>
          </cell>
          <cell r="J2324" t="str">
            <v>Chinese</v>
          </cell>
          <cell r="K2324">
            <v>1500</v>
          </cell>
          <cell r="L2324" t="str">
            <v>Indian Rupees(Rs.)</v>
          </cell>
          <cell r="M2324" t="str">
            <v>Yes</v>
          </cell>
          <cell r="N2324" t="str">
            <v>Yes</v>
          </cell>
          <cell r="O2324">
            <v>3</v>
          </cell>
          <cell r="P2324">
            <v>3.4</v>
          </cell>
          <cell r="Q2324" t="str">
            <v>Average</v>
          </cell>
          <cell r="R2324">
            <v>137</v>
          </cell>
        </row>
        <row r="2325">
          <cell r="A2325">
            <v>3936</v>
          </cell>
          <cell r="C2325" t="str">
            <v>India</v>
          </cell>
          <cell r="D2325" t="str">
            <v>New Delhi</v>
          </cell>
          <cell r="E2325" t="str">
            <v>Soul Curry - Bellagio,13 &amp; 14, 1st Floor, Community Center, Ashok Vihar Phase 2, New Delhi</v>
          </cell>
          <cell r="F2325" t="str">
            <v>Bellagio, Ashok Vihar Phase 2</v>
          </cell>
          <cell r="G2325" t="str">
            <v>Bellagio, Ashok Vihar Phase 2, New Delhi</v>
          </cell>
          <cell r="H2325">
            <v>77.179924400000004</v>
          </cell>
          <cell r="I2325">
            <v>28.696327700000001</v>
          </cell>
          <cell r="J2325" t="str">
            <v>North Indian, Mughlai</v>
          </cell>
          <cell r="K2325">
            <v>1100</v>
          </cell>
          <cell r="L2325" t="str">
            <v>Indian Rupees(Rs.)</v>
          </cell>
          <cell r="M2325" t="str">
            <v>Yes</v>
          </cell>
          <cell r="N2325" t="str">
            <v>Yes</v>
          </cell>
          <cell r="O2325">
            <v>3</v>
          </cell>
          <cell r="P2325">
            <v>3.6</v>
          </cell>
          <cell r="Q2325" t="str">
            <v>Good</v>
          </cell>
          <cell r="R2325">
            <v>158</v>
          </cell>
        </row>
        <row r="2326">
          <cell r="A2326">
            <v>5227</v>
          </cell>
          <cell r="C2326" t="str">
            <v>India</v>
          </cell>
          <cell r="D2326" t="str">
            <v>New Delhi</v>
          </cell>
          <cell r="E2326" t="str">
            <v>Alpha 63,Best Western Taurus, IGI Airport Road, NH 8, Mahipalpur, New Delhi</v>
          </cell>
          <cell r="F2326" t="str">
            <v>Best Western Taurus Hotel, Mahipalpur</v>
          </cell>
          <cell r="G2326" t="str">
            <v>Best Western Taurus Hotel, Mahipalpur, New Delhi</v>
          </cell>
          <cell r="H2326">
            <v>77.127168499999996</v>
          </cell>
          <cell r="I2326">
            <v>28.548826500000001</v>
          </cell>
          <cell r="J2326" t="str">
            <v>North Indian, Chinese, Continental</v>
          </cell>
          <cell r="K2326">
            <v>1500</v>
          </cell>
          <cell r="L2326" t="str">
            <v>Indian Rupees(Rs.)</v>
          </cell>
          <cell r="M2326" t="str">
            <v>Yes</v>
          </cell>
          <cell r="N2326" t="str">
            <v>No</v>
          </cell>
          <cell r="O2326">
            <v>3</v>
          </cell>
          <cell r="P2326">
            <v>2.7</v>
          </cell>
          <cell r="Q2326" t="str">
            <v>Average</v>
          </cell>
          <cell r="R2326">
            <v>9</v>
          </cell>
        </row>
        <row r="2327">
          <cell r="A2327">
            <v>1862</v>
          </cell>
          <cell r="C2327" t="str">
            <v>India</v>
          </cell>
          <cell r="D2327" t="str">
            <v>New Delhi</v>
          </cell>
          <cell r="E2327" t="str">
            <v>Bite-N-Sip,6, UG-58 &amp; 59, Ansal Chamber 2, Bhikaji Cama Place, New Delhi</v>
          </cell>
          <cell r="F2327" t="str">
            <v>Bhikaji Cama Place</v>
          </cell>
          <cell r="G2327" t="str">
            <v>Bhikaji Cama Place, New Delhi</v>
          </cell>
          <cell r="H2327">
            <v>77.188460199999994</v>
          </cell>
          <cell r="I2327">
            <v>28.567778300000001</v>
          </cell>
          <cell r="J2327" t="str">
            <v>North Indian, Street Food</v>
          </cell>
          <cell r="K2327">
            <v>300</v>
          </cell>
          <cell r="L2327" t="str">
            <v>Indian Rupees(Rs.)</v>
          </cell>
          <cell r="M2327" t="str">
            <v>No</v>
          </cell>
          <cell r="N2327" t="str">
            <v>Yes</v>
          </cell>
          <cell r="O2327">
            <v>1</v>
          </cell>
          <cell r="P2327">
            <v>2.6</v>
          </cell>
          <cell r="Q2327" t="str">
            <v>Average</v>
          </cell>
          <cell r="R2327">
            <v>38</v>
          </cell>
        </row>
        <row r="2328">
          <cell r="A2328">
            <v>819</v>
          </cell>
          <cell r="C2328" t="str">
            <v>India</v>
          </cell>
          <cell r="D2328" t="str">
            <v>New Delhi</v>
          </cell>
          <cell r="E2328" t="str">
            <v>Lotus Garden,SF-9, Bhikaji Cama Place, New Delhi</v>
          </cell>
          <cell r="F2328" t="str">
            <v>Bhikaji Cama Place</v>
          </cell>
          <cell r="G2328" t="str">
            <v>Bhikaji Cama Place, New Delhi</v>
          </cell>
          <cell r="H2328">
            <v>77.187005400000004</v>
          </cell>
          <cell r="I2328">
            <v>28.569206699999999</v>
          </cell>
          <cell r="J2328" t="str">
            <v>Chinese, Japanese, Thai</v>
          </cell>
          <cell r="K2328">
            <v>2000</v>
          </cell>
          <cell r="L2328" t="str">
            <v>Indian Rupees(Rs.)</v>
          </cell>
          <cell r="M2328" t="str">
            <v>Yes</v>
          </cell>
          <cell r="N2328" t="str">
            <v>No</v>
          </cell>
          <cell r="O2328">
            <v>4</v>
          </cell>
          <cell r="P2328">
            <v>3.2</v>
          </cell>
          <cell r="Q2328" t="str">
            <v>Average</v>
          </cell>
          <cell r="R2328">
            <v>59</v>
          </cell>
        </row>
        <row r="2329">
          <cell r="A2329">
            <v>2236</v>
          </cell>
          <cell r="C2329" t="str">
            <v>India</v>
          </cell>
          <cell r="D2329" t="str">
            <v>New Delhi</v>
          </cell>
          <cell r="E2329" t="str">
            <v>Meethas Sweets,6, UG62, Ansal Chamber 2, Bhikaji Cama Place, New Delhi</v>
          </cell>
          <cell r="F2329" t="str">
            <v>Bhikaji Cama Place</v>
          </cell>
          <cell r="G2329" t="str">
            <v>Bhikaji Cama Place, New Delhi</v>
          </cell>
          <cell r="H2329">
            <v>77.188280500000005</v>
          </cell>
          <cell r="I2329">
            <v>28.568209199999998</v>
          </cell>
          <cell r="J2329" t="str">
            <v>Mithai, North Indian</v>
          </cell>
          <cell r="K2329">
            <v>200</v>
          </cell>
          <cell r="L2329" t="str">
            <v>Indian Rupees(Rs.)</v>
          </cell>
          <cell r="M2329" t="str">
            <v>No</v>
          </cell>
          <cell r="N2329" t="str">
            <v>No</v>
          </cell>
          <cell r="O2329">
            <v>1</v>
          </cell>
          <cell r="P2329">
            <v>2.8</v>
          </cell>
          <cell r="Q2329" t="str">
            <v>Average</v>
          </cell>
          <cell r="R2329">
            <v>4</v>
          </cell>
        </row>
        <row r="2330">
          <cell r="A2330">
            <v>4150</v>
          </cell>
          <cell r="C2330" t="str">
            <v>India</v>
          </cell>
          <cell r="D2330" t="str">
            <v>New Delhi</v>
          </cell>
          <cell r="E2330" t="str">
            <v>Nirula's,Saran Motors, HP Petrol Pump, Near Muhammadpur, Bhikaji Cama Place, New Delhi</v>
          </cell>
          <cell r="F2330" t="str">
            <v>Bhikaji Cama Place</v>
          </cell>
          <cell r="G2330" t="str">
            <v>Bhikaji Cama Place, New Delhi</v>
          </cell>
          <cell r="H2330">
            <v>77.18884371</v>
          </cell>
          <cell r="I2330">
            <v>28.567477820000001</v>
          </cell>
          <cell r="J2330" t="str">
            <v>Fast Food, North Indian, Desserts, Ice Cream</v>
          </cell>
          <cell r="K2330">
            <v>1100</v>
          </cell>
          <cell r="L2330" t="str">
            <v>Indian Rupees(Rs.)</v>
          </cell>
          <cell r="M2330" t="str">
            <v>No</v>
          </cell>
          <cell r="N2330" t="str">
            <v>Yes</v>
          </cell>
          <cell r="O2330">
            <v>3</v>
          </cell>
          <cell r="P2330">
            <v>2.5</v>
          </cell>
          <cell r="Q2330" t="str">
            <v>Average</v>
          </cell>
          <cell r="R2330">
            <v>98</v>
          </cell>
        </row>
        <row r="2331">
          <cell r="A2331">
            <v>6394</v>
          </cell>
          <cell r="C2331" t="str">
            <v>India</v>
          </cell>
          <cell r="D2331" t="str">
            <v>New Delhi</v>
          </cell>
          <cell r="E2331" t="str">
            <v>Punjabi Tadka,6, UG-64, Ansal Chamber 2, Bhikaji Cama Place, New Delhi</v>
          </cell>
          <cell r="F2331" t="str">
            <v>Bhikaji Cama Place</v>
          </cell>
          <cell r="G2331" t="str">
            <v>Bhikaji Cama Place, New Delhi</v>
          </cell>
          <cell r="H2331">
            <v>77.188370399999997</v>
          </cell>
          <cell r="I2331">
            <v>28.568038600000001</v>
          </cell>
          <cell r="J2331" t="str">
            <v>North Indian</v>
          </cell>
          <cell r="K2331">
            <v>250</v>
          </cell>
          <cell r="L2331" t="str">
            <v>Indian Rupees(Rs.)</v>
          </cell>
          <cell r="M2331" t="str">
            <v>No</v>
          </cell>
          <cell r="N2331" t="str">
            <v>No</v>
          </cell>
          <cell r="O2331">
            <v>1</v>
          </cell>
          <cell r="P2331">
            <v>2.8</v>
          </cell>
          <cell r="Q2331" t="str">
            <v>Average</v>
          </cell>
          <cell r="R2331">
            <v>11</v>
          </cell>
        </row>
        <row r="2332">
          <cell r="A2332">
            <v>1867</v>
          </cell>
          <cell r="C2332" t="str">
            <v>India</v>
          </cell>
          <cell r="D2332" t="str">
            <v>New Delhi</v>
          </cell>
          <cell r="E2332" t="str">
            <v>Snack Bar,9, UG-65 &amp; 66, Somdutt Chamber 2, Bhikaji Cama Place, New Delhi</v>
          </cell>
          <cell r="F2332" t="str">
            <v>Bhikaji Cama Place</v>
          </cell>
          <cell r="G2332" t="str">
            <v>Bhikaji Cama Place, New Delhi</v>
          </cell>
          <cell r="H2332">
            <v>77.187205599999999</v>
          </cell>
          <cell r="I2332">
            <v>28.5682072</v>
          </cell>
          <cell r="J2332" t="str">
            <v>North Indian, Mughlai</v>
          </cell>
          <cell r="K2332">
            <v>250</v>
          </cell>
          <cell r="L2332" t="str">
            <v>Indian Rupees(Rs.)</v>
          </cell>
          <cell r="M2332" t="str">
            <v>No</v>
          </cell>
          <cell r="N2332" t="str">
            <v>No</v>
          </cell>
          <cell r="O2332">
            <v>1</v>
          </cell>
          <cell r="P2332">
            <v>3</v>
          </cell>
          <cell r="Q2332" t="str">
            <v>Average</v>
          </cell>
          <cell r="R2332">
            <v>11</v>
          </cell>
        </row>
        <row r="2333">
          <cell r="A2333">
            <v>2608</v>
          </cell>
          <cell r="C2333" t="str">
            <v>India</v>
          </cell>
          <cell r="D2333" t="str">
            <v>New Delhi</v>
          </cell>
          <cell r="E2333" t="str">
            <v>South Indian Food,6, UG-9, Ansal Chamber II, Bhikaji Cama Place, New Delhi</v>
          </cell>
          <cell r="F2333" t="str">
            <v>Bhikaji Cama Place</v>
          </cell>
          <cell r="G2333" t="str">
            <v>Bhikaji Cama Place, New Delhi</v>
          </cell>
          <cell r="H2333">
            <v>77.188469600000005</v>
          </cell>
          <cell r="I2333">
            <v>28.567557999999998</v>
          </cell>
          <cell r="J2333" t="str">
            <v>South Indian</v>
          </cell>
          <cell r="K2333">
            <v>150</v>
          </cell>
          <cell r="L2333" t="str">
            <v>Indian Rupees(Rs.)</v>
          </cell>
          <cell r="M2333" t="str">
            <v>No</v>
          </cell>
          <cell r="N2333" t="str">
            <v>No</v>
          </cell>
          <cell r="O2333">
            <v>1</v>
          </cell>
          <cell r="P2333">
            <v>3.1</v>
          </cell>
          <cell r="Q2333" t="str">
            <v>Average</v>
          </cell>
          <cell r="R2333">
            <v>14</v>
          </cell>
        </row>
        <row r="2334">
          <cell r="A2334">
            <v>8388</v>
          </cell>
          <cell r="C2334" t="str">
            <v>India</v>
          </cell>
          <cell r="D2334" t="str">
            <v>New Delhi</v>
          </cell>
          <cell r="E2334" t="str">
            <v>Domino's Pizza,30, 31, &amp; 32, Upper Ground Floor, Ansal Chambers-1, Bhikaji Cama Place, New Delhi</v>
          </cell>
          <cell r="F2334" t="str">
            <v>Bhikaji Cama Place</v>
          </cell>
          <cell r="G2334" t="str">
            <v>Bhikaji Cama Place, New Delhi</v>
          </cell>
          <cell r="H2334">
            <v>77.188949320000006</v>
          </cell>
          <cell r="I2334">
            <v>28.56902165</v>
          </cell>
          <cell r="J2334" t="str">
            <v>Pizza, Fast Food</v>
          </cell>
          <cell r="K2334">
            <v>700</v>
          </cell>
          <cell r="L2334" t="str">
            <v>Indian Rupees(Rs.)</v>
          </cell>
          <cell r="M2334" t="str">
            <v>No</v>
          </cell>
          <cell r="N2334" t="str">
            <v>No</v>
          </cell>
          <cell r="O2334">
            <v>2</v>
          </cell>
          <cell r="P2334">
            <v>2.4</v>
          </cell>
          <cell r="Q2334" t="str">
            <v>Poor</v>
          </cell>
          <cell r="R2334">
            <v>71</v>
          </cell>
        </row>
        <row r="2335">
          <cell r="A2335">
            <v>3465</v>
          </cell>
          <cell r="C2335" t="str">
            <v>India</v>
          </cell>
          <cell r="D2335" t="str">
            <v>New Delhi</v>
          </cell>
          <cell r="E2335" t="str">
            <v>Southy,UG-60, Ansal Chamber 2, Bhikaji Cama Place, New Delhi</v>
          </cell>
          <cell r="F2335" t="str">
            <v>Bhikaji Cama Place</v>
          </cell>
          <cell r="G2335" t="str">
            <v>Bhikaji Cama Place, New Delhi</v>
          </cell>
          <cell r="H2335">
            <v>77.188441049999994</v>
          </cell>
          <cell r="I2335">
            <v>28.568236639999999</v>
          </cell>
          <cell r="J2335" t="str">
            <v>South Indian</v>
          </cell>
          <cell r="K2335">
            <v>400</v>
          </cell>
          <cell r="L2335" t="str">
            <v>Indian Rupees(Rs.)</v>
          </cell>
          <cell r="M2335" t="str">
            <v>No</v>
          </cell>
          <cell r="N2335" t="str">
            <v>Yes</v>
          </cell>
          <cell r="O2335">
            <v>1</v>
          </cell>
          <cell r="P2335">
            <v>2.4</v>
          </cell>
          <cell r="Q2335" t="str">
            <v>Poor</v>
          </cell>
          <cell r="R2335">
            <v>33</v>
          </cell>
        </row>
        <row r="2336">
          <cell r="A2336">
            <v>301581</v>
          </cell>
          <cell r="C2336" t="str">
            <v>India</v>
          </cell>
          <cell r="D2336" t="str">
            <v>New Delhi</v>
          </cell>
          <cell r="E2336" t="str">
            <v>Coffee Shop - Centaur Hotel,Centaur Hotel, Near Aerocity, New Delhi</v>
          </cell>
          <cell r="F2336" t="str">
            <v>Centaur Hotel, Aerocity</v>
          </cell>
          <cell r="G2336" t="str">
            <v>Centaur Hotel, Aerocity, New Delhi</v>
          </cell>
          <cell r="H2336">
            <v>77.115195999999997</v>
          </cell>
          <cell r="I2336">
            <v>28.543091</v>
          </cell>
          <cell r="J2336" t="str">
            <v>Cafe</v>
          </cell>
          <cell r="K2336">
            <v>1500</v>
          </cell>
          <cell r="L2336" t="str">
            <v>Indian Rupees(Rs.)</v>
          </cell>
          <cell r="M2336" t="str">
            <v>No</v>
          </cell>
          <cell r="N2336" t="str">
            <v>No</v>
          </cell>
          <cell r="O2336">
            <v>3</v>
          </cell>
          <cell r="P2336">
            <v>0</v>
          </cell>
          <cell r="Q2336" t="str">
            <v>Not rated</v>
          </cell>
          <cell r="R2336">
            <v>2</v>
          </cell>
        </row>
        <row r="2337">
          <cell r="A2337">
            <v>823</v>
          </cell>
          <cell r="C2337" t="str">
            <v>India</v>
          </cell>
          <cell r="D2337" t="str">
            <v>New Delhi</v>
          </cell>
          <cell r="E2337" t="str">
            <v>Al Kuresh,7, Yashwant Place Market, Food Plaza, Chanakyapuri, New Delhi</v>
          </cell>
          <cell r="F2337" t="str">
            <v>Chanakyapuri</v>
          </cell>
          <cell r="G2337" t="str">
            <v>Chanakyapuri, New Delhi</v>
          </cell>
          <cell r="H2337">
            <v>77.191874400000003</v>
          </cell>
          <cell r="I2337">
            <v>28.584146400000002</v>
          </cell>
          <cell r="J2337" t="str">
            <v>Chinese, North Indian</v>
          </cell>
          <cell r="K2337">
            <v>850</v>
          </cell>
          <cell r="L2337" t="str">
            <v>Indian Rupees(Rs.)</v>
          </cell>
          <cell r="M2337" t="str">
            <v>No</v>
          </cell>
          <cell r="N2337" t="str">
            <v>Yes</v>
          </cell>
          <cell r="O2337">
            <v>2</v>
          </cell>
          <cell r="P2337">
            <v>3.3</v>
          </cell>
          <cell r="Q2337" t="str">
            <v>Average</v>
          </cell>
          <cell r="R2337">
            <v>85</v>
          </cell>
        </row>
        <row r="2338">
          <cell r="A2338">
            <v>18421499</v>
          </cell>
          <cell r="C2338" t="str">
            <v>India</v>
          </cell>
          <cell r="D2338" t="str">
            <v>New Delhi</v>
          </cell>
          <cell r="E2338" t="str">
            <v>Angan Bakery &amp; Cafe,Yashwant Palace Market, Chanakyapuri, New Delhi</v>
          </cell>
          <cell r="F2338" t="str">
            <v>Chanakyapuri</v>
          </cell>
          <cell r="G2338" t="str">
            <v>Chanakyapuri, New Delhi</v>
          </cell>
          <cell r="H2338">
            <v>77.191514999999995</v>
          </cell>
          <cell r="I2338">
            <v>28.585097900000001</v>
          </cell>
          <cell r="J2338" t="str">
            <v>Bakery, Italian, Fast Food, Chinese, Continental</v>
          </cell>
          <cell r="K2338">
            <v>600</v>
          </cell>
          <cell r="L2338" t="str">
            <v>Indian Rupees(Rs.)</v>
          </cell>
          <cell r="M2338" t="str">
            <v>No</v>
          </cell>
          <cell r="N2338" t="str">
            <v>No</v>
          </cell>
          <cell r="O2338">
            <v>2</v>
          </cell>
          <cell r="P2338">
            <v>2.9</v>
          </cell>
          <cell r="Q2338" t="str">
            <v>Average</v>
          </cell>
          <cell r="R2338">
            <v>10</v>
          </cell>
        </row>
        <row r="2339">
          <cell r="A2339">
            <v>846</v>
          </cell>
          <cell r="C2339" t="str">
            <v>India</v>
          </cell>
          <cell r="D2339" t="str">
            <v>New Delhi</v>
          </cell>
          <cell r="E2339" t="str">
            <v>Bamboo Chopstix,21, Yashwant Place, Food Plaza, Chanakyapuri, New Delhi</v>
          </cell>
          <cell r="F2339" t="str">
            <v>Chanakyapuri</v>
          </cell>
          <cell r="G2339" t="str">
            <v>Chanakyapuri, New Delhi</v>
          </cell>
          <cell r="H2339">
            <v>77.191604799999993</v>
          </cell>
          <cell r="I2339">
            <v>28.584299900000001</v>
          </cell>
          <cell r="J2339" t="str">
            <v>Chinese, North Indian</v>
          </cell>
          <cell r="K2339">
            <v>700</v>
          </cell>
          <cell r="L2339" t="str">
            <v>Indian Rupees(Rs.)</v>
          </cell>
          <cell r="M2339" t="str">
            <v>No</v>
          </cell>
          <cell r="N2339" t="str">
            <v>No</v>
          </cell>
          <cell r="O2339">
            <v>2</v>
          </cell>
          <cell r="P2339">
            <v>2.7</v>
          </cell>
          <cell r="Q2339" t="str">
            <v>Average</v>
          </cell>
          <cell r="R2339">
            <v>8</v>
          </cell>
        </row>
        <row r="2340">
          <cell r="A2340">
            <v>816</v>
          </cell>
          <cell r="C2340" t="str">
            <v>India</v>
          </cell>
          <cell r="D2340" t="str">
            <v>New Delhi</v>
          </cell>
          <cell r="E2340" t="str">
            <v>Bawarchis,25, Yashwant Place Market, Food Plaza, Chanakyapuri, New Delhi</v>
          </cell>
          <cell r="F2340" t="str">
            <v>Chanakyapuri</v>
          </cell>
          <cell r="G2340" t="str">
            <v>Chanakyapuri, New Delhi</v>
          </cell>
          <cell r="H2340">
            <v>77.191559900000001</v>
          </cell>
          <cell r="I2340">
            <v>28.5842508</v>
          </cell>
          <cell r="J2340" t="str">
            <v>Chinese, North Indian</v>
          </cell>
          <cell r="K2340">
            <v>700</v>
          </cell>
          <cell r="L2340" t="str">
            <v>Indian Rupees(Rs.)</v>
          </cell>
          <cell r="M2340" t="str">
            <v>No</v>
          </cell>
          <cell r="N2340" t="str">
            <v>No</v>
          </cell>
          <cell r="O2340">
            <v>2</v>
          </cell>
          <cell r="P2340">
            <v>2.9</v>
          </cell>
          <cell r="Q2340" t="str">
            <v>Average</v>
          </cell>
          <cell r="R2340">
            <v>16</v>
          </cell>
        </row>
        <row r="2341">
          <cell r="A2341">
            <v>4055</v>
          </cell>
          <cell r="C2341" t="str">
            <v>India</v>
          </cell>
          <cell r="D2341" t="str">
            <v>New Delhi</v>
          </cell>
          <cell r="E2341" t="str">
            <v>Bikanervala,Satya Marg, Yashwant Place Market, Chanakyapuri, New Delhi</v>
          </cell>
          <cell r="F2341" t="str">
            <v>Chanakyapuri</v>
          </cell>
          <cell r="G2341" t="str">
            <v>Chanakyapuri, New Delhi</v>
          </cell>
          <cell r="H2341">
            <v>77.1912454</v>
          </cell>
          <cell r="I2341">
            <v>28.585161800000002</v>
          </cell>
          <cell r="J2341" t="str">
            <v>North Indian, South Indian, Fast Food, Street Food, Chinese, Beverages, Desserts, Mithai</v>
          </cell>
          <cell r="K2341">
            <v>450</v>
          </cell>
          <cell r="L2341" t="str">
            <v>Indian Rupees(Rs.)</v>
          </cell>
          <cell r="M2341" t="str">
            <v>No</v>
          </cell>
          <cell r="N2341" t="str">
            <v>No</v>
          </cell>
          <cell r="O2341">
            <v>1</v>
          </cell>
          <cell r="P2341">
            <v>3.4</v>
          </cell>
          <cell r="Q2341" t="str">
            <v>Average</v>
          </cell>
          <cell r="R2341">
            <v>113</v>
          </cell>
        </row>
        <row r="2342">
          <cell r="A2342">
            <v>18312487</v>
          </cell>
          <cell r="C2342" t="str">
            <v>India</v>
          </cell>
          <cell r="D2342" t="str">
            <v>New Delhi</v>
          </cell>
          <cell r="E2342" t="str">
            <v>Cafe Coffee Day,1st Floor, BPCL Petrol Pump, Opposite Chanakyapuri Cinema, Chanakyapuri, New Delhi</v>
          </cell>
          <cell r="F2342" t="str">
            <v>Chanakyapuri</v>
          </cell>
          <cell r="G2342" t="str">
            <v>Chanakyapuri, New Delhi</v>
          </cell>
          <cell r="H2342">
            <v>77.190975899999998</v>
          </cell>
          <cell r="I2342">
            <v>28.583433299999999</v>
          </cell>
          <cell r="J2342" t="str">
            <v>Cafe</v>
          </cell>
          <cell r="K2342">
            <v>450</v>
          </cell>
          <cell r="L2342" t="str">
            <v>Indian Rupees(Rs.)</v>
          </cell>
          <cell r="M2342" t="str">
            <v>No</v>
          </cell>
          <cell r="N2342" t="str">
            <v>No</v>
          </cell>
          <cell r="O2342">
            <v>1</v>
          </cell>
          <cell r="P2342">
            <v>3</v>
          </cell>
          <cell r="Q2342" t="str">
            <v>Average</v>
          </cell>
          <cell r="R2342">
            <v>4</v>
          </cell>
        </row>
        <row r="2343">
          <cell r="A2343">
            <v>1630</v>
          </cell>
          <cell r="C2343" t="str">
            <v>India</v>
          </cell>
          <cell r="D2343" t="str">
            <v>New Delhi</v>
          </cell>
          <cell r="E2343" t="str">
            <v>Chanakya Bar-Be-Que,27, Yashwant Place Market, Chanakyapuri, New Delhi</v>
          </cell>
          <cell r="F2343" t="str">
            <v>Chanakyapuri</v>
          </cell>
          <cell r="G2343" t="str">
            <v>Chanakyapuri, New Delhi</v>
          </cell>
          <cell r="H2343">
            <v>77.191428299999998</v>
          </cell>
          <cell r="I2343">
            <v>28.584360799999999</v>
          </cell>
          <cell r="J2343" t="str">
            <v>Chinese, North Indian</v>
          </cell>
          <cell r="K2343">
            <v>800</v>
          </cell>
          <cell r="L2343" t="str">
            <v>Indian Rupees(Rs.)</v>
          </cell>
          <cell r="M2343" t="str">
            <v>Yes</v>
          </cell>
          <cell r="N2343" t="str">
            <v>No</v>
          </cell>
          <cell r="O2343">
            <v>2</v>
          </cell>
          <cell r="P2343">
            <v>3.2</v>
          </cell>
          <cell r="Q2343" t="str">
            <v>Average</v>
          </cell>
          <cell r="R2343">
            <v>17</v>
          </cell>
        </row>
        <row r="2344">
          <cell r="A2344">
            <v>308261</v>
          </cell>
          <cell r="C2344" t="str">
            <v>India</v>
          </cell>
          <cell r="D2344" t="str">
            <v>New Delhi</v>
          </cell>
          <cell r="E2344" t="str">
            <v>Chattisgarh Bhawan,7, Chanakyapuri, New Delhi</v>
          </cell>
          <cell r="F2344" t="str">
            <v>Chanakyapuri</v>
          </cell>
          <cell r="G2344" t="str">
            <v>Chanakyapuri, New Delhi</v>
          </cell>
          <cell r="H2344">
            <v>77.186393699999996</v>
          </cell>
          <cell r="I2344">
            <v>28.604322700000001</v>
          </cell>
          <cell r="J2344" t="str">
            <v>North Indian, South Indian</v>
          </cell>
          <cell r="K2344">
            <v>450</v>
          </cell>
          <cell r="L2344" t="str">
            <v>Indian Rupees(Rs.)</v>
          </cell>
          <cell r="M2344" t="str">
            <v>No</v>
          </cell>
          <cell r="N2344" t="str">
            <v>No</v>
          </cell>
          <cell r="O2344">
            <v>1</v>
          </cell>
          <cell r="P2344">
            <v>2.7</v>
          </cell>
          <cell r="Q2344" t="str">
            <v>Average</v>
          </cell>
          <cell r="R2344">
            <v>33</v>
          </cell>
        </row>
        <row r="2345">
          <cell r="A2345">
            <v>2587</v>
          </cell>
          <cell r="C2345" t="str">
            <v>India</v>
          </cell>
          <cell r="D2345" t="str">
            <v>New Delhi</v>
          </cell>
          <cell r="E2345" t="str">
            <v>Chimney,26, Yashwant Place Market, Food Plaza, Chanakyapuri, New Delhi</v>
          </cell>
          <cell r="F2345" t="str">
            <v>Chanakyapuri</v>
          </cell>
          <cell r="G2345" t="str">
            <v>Chanakyapuri, New Delhi</v>
          </cell>
          <cell r="H2345">
            <v>77.191604799999993</v>
          </cell>
          <cell r="I2345">
            <v>28.5843895</v>
          </cell>
          <cell r="J2345" t="str">
            <v>Chinese</v>
          </cell>
          <cell r="K2345">
            <v>800</v>
          </cell>
          <cell r="L2345" t="str">
            <v>Indian Rupees(Rs.)</v>
          </cell>
          <cell r="M2345" t="str">
            <v>Yes</v>
          </cell>
          <cell r="N2345" t="str">
            <v>No</v>
          </cell>
          <cell r="O2345">
            <v>2</v>
          </cell>
          <cell r="P2345">
            <v>2.9</v>
          </cell>
          <cell r="Q2345" t="str">
            <v>Average</v>
          </cell>
          <cell r="R2345">
            <v>66</v>
          </cell>
        </row>
        <row r="2346">
          <cell r="A2346">
            <v>849</v>
          </cell>
          <cell r="C2346" t="str">
            <v>India</v>
          </cell>
          <cell r="D2346" t="str">
            <v>New Delhi</v>
          </cell>
          <cell r="E2346" t="str">
            <v>China Town Sizzlers,V-15, Yashwant Place Market, Food Plaza, Chanakyapuri, New Delhi</v>
          </cell>
          <cell r="F2346" t="str">
            <v>Chanakyapuri</v>
          </cell>
          <cell r="G2346" t="str">
            <v>Chanakyapuri, New Delhi</v>
          </cell>
          <cell r="H2346">
            <v>77.191559900000001</v>
          </cell>
          <cell r="I2346">
            <v>28.5842508</v>
          </cell>
          <cell r="J2346" t="str">
            <v>Chinese</v>
          </cell>
          <cell r="K2346">
            <v>800</v>
          </cell>
          <cell r="L2346" t="str">
            <v>Indian Rupees(Rs.)</v>
          </cell>
          <cell r="M2346" t="str">
            <v>No</v>
          </cell>
          <cell r="N2346" t="str">
            <v>No</v>
          </cell>
          <cell r="O2346">
            <v>2</v>
          </cell>
          <cell r="P2346">
            <v>3.4</v>
          </cell>
          <cell r="Q2346" t="str">
            <v>Average</v>
          </cell>
          <cell r="R2346">
            <v>34</v>
          </cell>
        </row>
        <row r="2347">
          <cell r="A2347">
            <v>848</v>
          </cell>
          <cell r="C2347" t="str">
            <v>India</v>
          </cell>
          <cell r="D2347" t="str">
            <v>New Delhi</v>
          </cell>
          <cell r="E2347" t="str">
            <v>Chinese Bite,12 &amp; 13, Food Plaza, Yashwant Place, Chanakyapuri, New Delhi</v>
          </cell>
          <cell r="F2347" t="str">
            <v>Chanakyapuri</v>
          </cell>
          <cell r="G2347" t="str">
            <v>Chanakyapuri, New Delhi</v>
          </cell>
          <cell r="H2347">
            <v>77.191743599999995</v>
          </cell>
          <cell r="I2347">
            <v>28.584292699999999</v>
          </cell>
          <cell r="J2347" t="str">
            <v>Chinese, North Indian, Seafood</v>
          </cell>
          <cell r="K2347">
            <v>700</v>
          </cell>
          <cell r="L2347" t="str">
            <v>Indian Rupees(Rs.)</v>
          </cell>
          <cell r="M2347" t="str">
            <v>No</v>
          </cell>
          <cell r="N2347" t="str">
            <v>No</v>
          </cell>
          <cell r="O2347">
            <v>2</v>
          </cell>
          <cell r="P2347">
            <v>2.8</v>
          </cell>
          <cell r="Q2347" t="str">
            <v>Average</v>
          </cell>
          <cell r="R2347">
            <v>31</v>
          </cell>
        </row>
        <row r="2348">
          <cell r="A2348">
            <v>852</v>
          </cell>
          <cell r="C2348" t="str">
            <v>India</v>
          </cell>
          <cell r="D2348" t="str">
            <v>New Delhi</v>
          </cell>
          <cell r="E2348" t="str">
            <v>Chinese Garden,S14, Yashwant Place, Food Plaza, Chanakyapuri, New Delhi</v>
          </cell>
          <cell r="F2348" t="str">
            <v>Chanakyapuri</v>
          </cell>
          <cell r="G2348" t="str">
            <v>Chanakyapuri, New Delhi</v>
          </cell>
          <cell r="H2348">
            <v>77.191558000000001</v>
          </cell>
          <cell r="I2348">
            <v>28.584320200000001</v>
          </cell>
          <cell r="J2348" t="str">
            <v>Chinese</v>
          </cell>
          <cell r="K2348">
            <v>900</v>
          </cell>
          <cell r="L2348" t="str">
            <v>Indian Rupees(Rs.)</v>
          </cell>
          <cell r="M2348" t="str">
            <v>Yes</v>
          </cell>
          <cell r="N2348" t="str">
            <v>No</v>
          </cell>
          <cell r="O2348">
            <v>2</v>
          </cell>
          <cell r="P2348">
            <v>3.2</v>
          </cell>
          <cell r="Q2348" t="str">
            <v>Average</v>
          </cell>
          <cell r="R2348">
            <v>17</v>
          </cell>
        </row>
        <row r="2349">
          <cell r="A2349">
            <v>312194</v>
          </cell>
          <cell r="C2349" t="str">
            <v>India</v>
          </cell>
          <cell r="D2349" t="str">
            <v>New Delhi</v>
          </cell>
          <cell r="E2349" t="str">
            <v>Costa Coffee,Shantipath, Chanakyapuri, New Delhi</v>
          </cell>
          <cell r="F2349" t="str">
            <v>Chanakyapuri</v>
          </cell>
          <cell r="G2349" t="str">
            <v>Chanakyapuri, New Delhi</v>
          </cell>
          <cell r="H2349">
            <v>77.168366599999999</v>
          </cell>
          <cell r="I2349">
            <v>28.595299199999999</v>
          </cell>
          <cell r="J2349" t="str">
            <v>Cafe</v>
          </cell>
          <cell r="K2349">
            <v>600</v>
          </cell>
          <cell r="L2349" t="str">
            <v>Indian Rupees(Rs.)</v>
          </cell>
          <cell r="M2349" t="str">
            <v>No</v>
          </cell>
          <cell r="N2349" t="str">
            <v>No</v>
          </cell>
          <cell r="O2349">
            <v>2</v>
          </cell>
          <cell r="P2349">
            <v>3</v>
          </cell>
          <cell r="Q2349" t="str">
            <v>Average</v>
          </cell>
          <cell r="R2349">
            <v>4</v>
          </cell>
        </row>
        <row r="2350">
          <cell r="A2350">
            <v>7643</v>
          </cell>
          <cell r="C2350" t="str">
            <v>India</v>
          </cell>
          <cell r="D2350" t="str">
            <v>New Delhi</v>
          </cell>
          <cell r="E2350" t="str">
            <v>Food Point,50, Malcha Market, Chanakyapuri, New Delhi</v>
          </cell>
          <cell r="F2350" t="str">
            <v>Chanakyapuri</v>
          </cell>
          <cell r="G2350" t="str">
            <v>Chanakyapuri, New Delhi</v>
          </cell>
          <cell r="H2350">
            <v>77.186708199999998</v>
          </cell>
          <cell r="I2350">
            <v>28.602426300000001</v>
          </cell>
          <cell r="J2350" t="str">
            <v>Fast Food</v>
          </cell>
          <cell r="K2350">
            <v>200</v>
          </cell>
          <cell r="L2350" t="str">
            <v>Indian Rupees(Rs.)</v>
          </cell>
          <cell r="M2350" t="str">
            <v>No</v>
          </cell>
          <cell r="N2350" t="str">
            <v>No</v>
          </cell>
          <cell r="O2350">
            <v>1</v>
          </cell>
          <cell r="P2350">
            <v>2.8</v>
          </cell>
          <cell r="Q2350" t="str">
            <v>Average</v>
          </cell>
          <cell r="R2350">
            <v>5</v>
          </cell>
        </row>
        <row r="2351">
          <cell r="A2351">
            <v>3238</v>
          </cell>
          <cell r="C2351" t="str">
            <v>India</v>
          </cell>
          <cell r="D2351" t="str">
            <v>New Delhi</v>
          </cell>
          <cell r="E2351" t="str">
            <v>Ikko,6/48, Malcha Marg Shopping Centre, Chanakyapuri, New Delhi</v>
          </cell>
          <cell r="F2351" t="str">
            <v>Chanakyapuri</v>
          </cell>
          <cell r="G2351" t="str">
            <v>Chanakyapuri, New Delhi</v>
          </cell>
          <cell r="H2351">
            <v>77.186013700000004</v>
          </cell>
          <cell r="I2351">
            <v>28.602146699999999</v>
          </cell>
          <cell r="J2351" t="str">
            <v>North Indian, Mughlai</v>
          </cell>
          <cell r="K2351">
            <v>1650</v>
          </cell>
          <cell r="L2351" t="str">
            <v>Indian Rupees(Rs.)</v>
          </cell>
          <cell r="M2351" t="str">
            <v>Yes</v>
          </cell>
          <cell r="N2351" t="str">
            <v>No</v>
          </cell>
          <cell r="O2351">
            <v>3</v>
          </cell>
          <cell r="P2351">
            <v>2.9</v>
          </cell>
          <cell r="Q2351" t="str">
            <v>Average</v>
          </cell>
          <cell r="R2351">
            <v>10</v>
          </cell>
        </row>
        <row r="2352">
          <cell r="A2352">
            <v>18396184</v>
          </cell>
          <cell r="C2352" t="str">
            <v>India</v>
          </cell>
          <cell r="D2352" t="str">
            <v>New Delhi</v>
          </cell>
          <cell r="E2352" t="str">
            <v>Jammu And Kashmir House,9, Kautilya Marg, Chanakyapuri, New Delhi</v>
          </cell>
          <cell r="F2352" t="str">
            <v>Chanakyapuri</v>
          </cell>
          <cell r="G2352" t="str">
            <v>Chanakyapuri, New Delhi</v>
          </cell>
          <cell r="H2352">
            <v>77.196905599999994</v>
          </cell>
          <cell r="I2352">
            <v>28.599861199999999</v>
          </cell>
          <cell r="J2352" t="str">
            <v>Kashmiri, North Indian</v>
          </cell>
          <cell r="K2352">
            <v>500</v>
          </cell>
          <cell r="L2352" t="str">
            <v>Indian Rupees(Rs.)</v>
          </cell>
          <cell r="M2352" t="str">
            <v>No</v>
          </cell>
          <cell r="N2352" t="str">
            <v>No</v>
          </cell>
          <cell r="O2352">
            <v>2</v>
          </cell>
          <cell r="P2352">
            <v>2.9</v>
          </cell>
          <cell r="Q2352" t="str">
            <v>Average</v>
          </cell>
          <cell r="R2352">
            <v>4</v>
          </cell>
        </row>
        <row r="2353">
          <cell r="A2353">
            <v>847</v>
          </cell>
          <cell r="C2353" t="str">
            <v>India</v>
          </cell>
          <cell r="D2353" t="str">
            <v>New Delhi</v>
          </cell>
          <cell r="E2353" t="str">
            <v>Laguna,18, Yashwant Place, Food Plaza, Chanakyapuri, New Delhi</v>
          </cell>
          <cell r="F2353" t="str">
            <v>Chanakyapuri</v>
          </cell>
          <cell r="G2353" t="str">
            <v>Chanakyapuri, New Delhi</v>
          </cell>
          <cell r="H2353">
            <v>77.191694699999999</v>
          </cell>
          <cell r="I2353">
            <v>28.584308499999999</v>
          </cell>
          <cell r="J2353" t="str">
            <v>Chinese, North Indian</v>
          </cell>
          <cell r="K2353">
            <v>900</v>
          </cell>
          <cell r="L2353" t="str">
            <v>Indian Rupees(Rs.)</v>
          </cell>
          <cell r="M2353" t="str">
            <v>No</v>
          </cell>
          <cell r="N2353" t="str">
            <v>No</v>
          </cell>
          <cell r="O2353">
            <v>2</v>
          </cell>
          <cell r="P2353">
            <v>3.4</v>
          </cell>
          <cell r="Q2353" t="str">
            <v>Average</v>
          </cell>
          <cell r="R2353">
            <v>60</v>
          </cell>
        </row>
        <row r="2354">
          <cell r="A2354">
            <v>7575</v>
          </cell>
          <cell r="C2354" t="str">
            <v>India</v>
          </cell>
          <cell r="D2354" t="str">
            <v>New Delhi</v>
          </cell>
          <cell r="E2354" t="str">
            <v>Momo Point,2, Yashwant Place Market, Chanakyapuri, New Delhi</v>
          </cell>
          <cell r="F2354" t="str">
            <v>Chanakyapuri</v>
          </cell>
          <cell r="G2354" t="str">
            <v>Chanakyapuri, New Delhi</v>
          </cell>
          <cell r="H2354">
            <v>77.191784499999997</v>
          </cell>
          <cell r="I2354">
            <v>28.584137900000002</v>
          </cell>
          <cell r="J2354" t="str">
            <v>Chinese, North Indian</v>
          </cell>
          <cell r="K2354">
            <v>700</v>
          </cell>
          <cell r="L2354" t="str">
            <v>Indian Rupees(Rs.)</v>
          </cell>
          <cell r="M2354" t="str">
            <v>No</v>
          </cell>
          <cell r="N2354" t="str">
            <v>No</v>
          </cell>
          <cell r="O2354">
            <v>2</v>
          </cell>
          <cell r="P2354">
            <v>3.2</v>
          </cell>
          <cell r="Q2354" t="str">
            <v>Average</v>
          </cell>
          <cell r="R2354">
            <v>14</v>
          </cell>
        </row>
        <row r="2355">
          <cell r="A2355">
            <v>850</v>
          </cell>
          <cell r="C2355" t="str">
            <v>India</v>
          </cell>
          <cell r="D2355" t="str">
            <v>New Delhi</v>
          </cell>
          <cell r="E2355" t="str">
            <v>New Zaika,12 &amp; 13, Food Plaza, Yashwant Place, Chanakyapuri, New Delhi</v>
          </cell>
          <cell r="F2355" t="str">
            <v>Chanakyapuri</v>
          </cell>
          <cell r="G2355" t="str">
            <v>Chanakyapuri, New Delhi</v>
          </cell>
          <cell r="H2355">
            <v>77.191784499999997</v>
          </cell>
          <cell r="I2355">
            <v>28.584137900000002</v>
          </cell>
          <cell r="J2355" t="str">
            <v>Chinese, North Indian</v>
          </cell>
          <cell r="K2355">
            <v>700</v>
          </cell>
          <cell r="L2355" t="str">
            <v>Indian Rupees(Rs.)</v>
          </cell>
          <cell r="M2355" t="str">
            <v>No</v>
          </cell>
          <cell r="N2355" t="str">
            <v>No</v>
          </cell>
          <cell r="O2355">
            <v>2</v>
          </cell>
          <cell r="P2355">
            <v>3.1</v>
          </cell>
          <cell r="Q2355" t="str">
            <v>Average</v>
          </cell>
          <cell r="R2355">
            <v>10</v>
          </cell>
        </row>
        <row r="2356">
          <cell r="A2356">
            <v>311856</v>
          </cell>
          <cell r="C2356" t="str">
            <v>India</v>
          </cell>
          <cell r="D2356" t="str">
            <v>New Delhi</v>
          </cell>
          <cell r="E2356" t="str">
            <v>Organic Express,Delhi Organic Farmers Market, Palika Services Officers Institute, Vinay Marg, Chanakyapuri, New Delhi</v>
          </cell>
          <cell r="F2356" t="str">
            <v>Chanakyapuri</v>
          </cell>
          <cell r="G2356" t="str">
            <v>Chanakyapuri, New Delhi</v>
          </cell>
          <cell r="H2356">
            <v>77.193348599999993</v>
          </cell>
          <cell r="I2356">
            <v>28.5867665</v>
          </cell>
          <cell r="J2356" t="str">
            <v>Cafe, Healthy Food, North Indian</v>
          </cell>
          <cell r="K2356">
            <v>700</v>
          </cell>
          <cell r="L2356" t="str">
            <v>Indian Rupees(Rs.)</v>
          </cell>
          <cell r="M2356" t="str">
            <v>No</v>
          </cell>
          <cell r="N2356" t="str">
            <v>No</v>
          </cell>
          <cell r="O2356">
            <v>2</v>
          </cell>
          <cell r="P2356">
            <v>3</v>
          </cell>
          <cell r="Q2356" t="str">
            <v>Average</v>
          </cell>
          <cell r="R2356">
            <v>7</v>
          </cell>
        </row>
        <row r="2357">
          <cell r="A2357">
            <v>851</v>
          </cell>
          <cell r="C2357" t="str">
            <v>India</v>
          </cell>
          <cell r="D2357" t="str">
            <v>New Delhi</v>
          </cell>
          <cell r="E2357" t="str">
            <v>Tamil Nadu House Canteen,Opposite Chanakya Theatre, Chanakyapuri, New Delhi</v>
          </cell>
          <cell r="F2357" t="str">
            <v>Chanakyapuri</v>
          </cell>
          <cell r="G2357" t="str">
            <v>Chanakyapuri, New Delhi</v>
          </cell>
          <cell r="H2357">
            <v>77.1908861</v>
          </cell>
          <cell r="I2357">
            <v>28.583066299999999</v>
          </cell>
          <cell r="J2357" t="str">
            <v>South Indian, Chettinad, North Indian, Chinese</v>
          </cell>
          <cell r="K2357">
            <v>600</v>
          </cell>
          <cell r="L2357" t="str">
            <v>Indian Rupees(Rs.)</v>
          </cell>
          <cell r="M2357" t="str">
            <v>No</v>
          </cell>
          <cell r="N2357" t="str">
            <v>No</v>
          </cell>
          <cell r="O2357">
            <v>2</v>
          </cell>
          <cell r="P2357">
            <v>3.4</v>
          </cell>
          <cell r="Q2357" t="str">
            <v>Average</v>
          </cell>
          <cell r="R2357">
            <v>161</v>
          </cell>
        </row>
        <row r="2358">
          <cell r="A2358">
            <v>18228885</v>
          </cell>
          <cell r="C2358" t="str">
            <v>India</v>
          </cell>
          <cell r="D2358" t="str">
            <v>New Delhi</v>
          </cell>
          <cell r="E2358" t="str">
            <v>The Chocolate Avenue,New Moti Bagh, Near Leela Palace Hotel, Chanakyapuri, New Delhi</v>
          </cell>
          <cell r="F2358" t="str">
            <v>Chanakyapuri</v>
          </cell>
          <cell r="G2358" t="str">
            <v>Chanakyapuri, New Delhi</v>
          </cell>
          <cell r="H2358">
            <v>77.186393699999996</v>
          </cell>
          <cell r="I2358">
            <v>28.579590100000001</v>
          </cell>
          <cell r="J2358" t="str">
            <v>Bakery</v>
          </cell>
          <cell r="K2358">
            <v>300</v>
          </cell>
          <cell r="L2358" t="str">
            <v>Indian Rupees(Rs.)</v>
          </cell>
          <cell r="M2358" t="str">
            <v>No</v>
          </cell>
          <cell r="N2358" t="str">
            <v>No</v>
          </cell>
          <cell r="O2358">
            <v>1</v>
          </cell>
          <cell r="P2358">
            <v>3.4</v>
          </cell>
          <cell r="Q2358" t="str">
            <v>Average</v>
          </cell>
          <cell r="R2358">
            <v>28</v>
          </cell>
        </row>
        <row r="2359">
          <cell r="A2359">
            <v>824</v>
          </cell>
          <cell r="C2359" t="str">
            <v>India</v>
          </cell>
          <cell r="D2359" t="str">
            <v>New Delhi</v>
          </cell>
          <cell r="E2359" t="str">
            <v>Chimney Sizzlers,V-10 &amp; 16, Yashwant Place Market, Food Plaza, Chanakyapuri, New Delhi</v>
          </cell>
          <cell r="F2359" t="str">
            <v>Chanakyapuri</v>
          </cell>
          <cell r="G2359" t="str">
            <v>Chanakyapuri, New Delhi</v>
          </cell>
          <cell r="H2359">
            <v>77.191604799999993</v>
          </cell>
          <cell r="I2359">
            <v>28.584299900000001</v>
          </cell>
          <cell r="J2359" t="str">
            <v>Chinese</v>
          </cell>
          <cell r="K2359">
            <v>800</v>
          </cell>
          <cell r="L2359" t="str">
            <v>Indian Rupees(Rs.)</v>
          </cell>
          <cell r="M2359" t="str">
            <v>Yes</v>
          </cell>
          <cell r="N2359" t="str">
            <v>Yes</v>
          </cell>
          <cell r="O2359">
            <v>2</v>
          </cell>
          <cell r="P2359">
            <v>3.7</v>
          </cell>
          <cell r="Q2359" t="str">
            <v>Good</v>
          </cell>
          <cell r="R2359">
            <v>137</v>
          </cell>
        </row>
        <row r="2360">
          <cell r="A2360">
            <v>301102</v>
          </cell>
          <cell r="C2360" t="str">
            <v>India</v>
          </cell>
          <cell r="D2360" t="str">
            <v>New Delhi</v>
          </cell>
          <cell r="E2360" t="str">
            <v>Gujarat Bhawan Restaurant,11, Kautilya Marg, Chanakyapuri, New Delhi</v>
          </cell>
          <cell r="F2360" t="str">
            <v>Chanakyapuri</v>
          </cell>
          <cell r="G2360" t="str">
            <v>Chanakyapuri, New Delhi</v>
          </cell>
          <cell r="H2360">
            <v>77.197175099999995</v>
          </cell>
          <cell r="I2360">
            <v>28.598542800000001</v>
          </cell>
          <cell r="J2360" t="str">
            <v>Gujarati, South Indian, North Indian</v>
          </cell>
          <cell r="K2360">
            <v>400</v>
          </cell>
          <cell r="L2360" t="str">
            <v>Indian Rupees(Rs.)</v>
          </cell>
          <cell r="M2360" t="str">
            <v>No</v>
          </cell>
          <cell r="N2360" t="str">
            <v>No</v>
          </cell>
          <cell r="O2360">
            <v>1</v>
          </cell>
          <cell r="P2360">
            <v>3.7</v>
          </cell>
          <cell r="Q2360" t="str">
            <v>Good</v>
          </cell>
          <cell r="R2360">
            <v>203</v>
          </cell>
        </row>
        <row r="2361">
          <cell r="A2361">
            <v>18238246</v>
          </cell>
          <cell r="C2361" t="str">
            <v>India</v>
          </cell>
          <cell r="D2361" t="str">
            <v>New Delhi</v>
          </cell>
          <cell r="E2361" t="str">
            <v>Itäó»s Sinful,Chanakyapuri, New Delhi</v>
          </cell>
          <cell r="F2361" t="str">
            <v>Chanakyapuri</v>
          </cell>
          <cell r="G2361" t="str">
            <v>Chanakyapuri, New Delhi</v>
          </cell>
          <cell r="H2361">
            <v>77.173589500000006</v>
          </cell>
          <cell r="I2361">
            <v>28.5974082</v>
          </cell>
          <cell r="J2361" t="str">
            <v>Bakery, Desserts</v>
          </cell>
          <cell r="K2361">
            <v>450</v>
          </cell>
          <cell r="L2361" t="str">
            <v>Indian Rupees(Rs.)</v>
          </cell>
          <cell r="M2361" t="str">
            <v>No</v>
          </cell>
          <cell r="N2361" t="str">
            <v>No</v>
          </cell>
          <cell r="O2361">
            <v>1</v>
          </cell>
          <cell r="P2361">
            <v>3.5</v>
          </cell>
          <cell r="Q2361" t="str">
            <v>Good</v>
          </cell>
          <cell r="R2361">
            <v>20</v>
          </cell>
        </row>
        <row r="2362">
          <cell r="A2362">
            <v>6003</v>
          </cell>
          <cell r="C2362" t="str">
            <v>India</v>
          </cell>
          <cell r="D2362" t="str">
            <v>New Delhi</v>
          </cell>
          <cell r="E2362" t="str">
            <v>Jakoi,1, Assam Bhavan, Chanakyapuri, New Delhi</v>
          </cell>
          <cell r="F2362" t="str">
            <v>Chanakyapuri</v>
          </cell>
          <cell r="G2362" t="str">
            <v>Chanakyapuri, New Delhi</v>
          </cell>
          <cell r="H2362">
            <v>77.187651599999995</v>
          </cell>
          <cell r="I2362">
            <v>28.605518199999999</v>
          </cell>
          <cell r="J2362" t="str">
            <v>Assamese, Chinese</v>
          </cell>
          <cell r="K2362">
            <v>600</v>
          </cell>
          <cell r="L2362" t="str">
            <v>Indian Rupees(Rs.)</v>
          </cell>
          <cell r="M2362" t="str">
            <v>No</v>
          </cell>
          <cell r="N2362" t="str">
            <v>No</v>
          </cell>
          <cell r="O2362">
            <v>2</v>
          </cell>
          <cell r="P2362">
            <v>3.5</v>
          </cell>
          <cell r="Q2362" t="str">
            <v>Good</v>
          </cell>
          <cell r="R2362">
            <v>218</v>
          </cell>
        </row>
        <row r="2363">
          <cell r="A2363">
            <v>18469659</v>
          </cell>
          <cell r="C2363" t="str">
            <v>India</v>
          </cell>
          <cell r="D2363" t="str">
            <v>New Delhi</v>
          </cell>
          <cell r="E2363" t="str">
            <v>Arunachal Bhawan,27, Kautilya Marg, Diplomatic Enclave, Chanakyapuri, New Delhi</v>
          </cell>
          <cell r="F2363" t="str">
            <v>Chanakyapuri</v>
          </cell>
          <cell r="G2363" t="str">
            <v>Chanakyapuri, New Delhi</v>
          </cell>
          <cell r="H2363">
            <v>77.198046899999994</v>
          </cell>
          <cell r="I2363">
            <v>28.598696199999999</v>
          </cell>
          <cell r="J2363" t="str">
            <v>North Eastern</v>
          </cell>
          <cell r="K2363">
            <v>350</v>
          </cell>
          <cell r="L2363" t="str">
            <v>Indian Rupees(Rs.)</v>
          </cell>
          <cell r="M2363" t="str">
            <v>No</v>
          </cell>
          <cell r="N2363" t="str">
            <v>No</v>
          </cell>
          <cell r="O2363">
            <v>1</v>
          </cell>
          <cell r="P2363">
            <v>0</v>
          </cell>
          <cell r="Q2363" t="str">
            <v>Not rated</v>
          </cell>
          <cell r="R2363">
            <v>0</v>
          </cell>
        </row>
        <row r="2364">
          <cell r="A2364">
            <v>18288994</v>
          </cell>
          <cell r="C2364" t="str">
            <v>India</v>
          </cell>
          <cell r="D2364" t="str">
            <v>New Delhi</v>
          </cell>
          <cell r="E2364" t="str">
            <v>Hotel New Tamil Nadu,9, Bir Tikenderjith Marg, Chanakyapuri, New Delhi</v>
          </cell>
          <cell r="F2364" t="str">
            <v>Chanakyapuri</v>
          </cell>
          <cell r="G2364" t="str">
            <v>Chanakyapuri, New Delhi</v>
          </cell>
          <cell r="H2364">
            <v>77.1908861</v>
          </cell>
          <cell r="I2364">
            <v>28.583066299999999</v>
          </cell>
          <cell r="J2364" t="str">
            <v>South Indian, North Indian, Chinese</v>
          </cell>
          <cell r="K2364">
            <v>300</v>
          </cell>
          <cell r="L2364" t="str">
            <v>Indian Rupees(Rs.)</v>
          </cell>
          <cell r="M2364" t="str">
            <v>No</v>
          </cell>
          <cell r="N2364" t="str">
            <v>No</v>
          </cell>
          <cell r="O2364">
            <v>1</v>
          </cell>
          <cell r="P2364">
            <v>0</v>
          </cell>
          <cell r="Q2364" t="str">
            <v>Not rated</v>
          </cell>
          <cell r="R2364">
            <v>1</v>
          </cell>
        </row>
        <row r="2365">
          <cell r="A2365">
            <v>845</v>
          </cell>
          <cell r="C2365" t="str">
            <v>India</v>
          </cell>
          <cell r="D2365" t="str">
            <v>New Delhi</v>
          </cell>
          <cell r="E2365" t="str">
            <v>Milan Food,5, Yashwant Place, Food Plaza, Near Chanakya Cinema, Chanakyapuri, New Delhi</v>
          </cell>
          <cell r="F2365" t="str">
            <v>Chanakyapuri</v>
          </cell>
          <cell r="G2365" t="str">
            <v>Chanakyapuri, New Delhi</v>
          </cell>
          <cell r="H2365">
            <v>77.191784499999997</v>
          </cell>
          <cell r="I2365">
            <v>28.584137900000002</v>
          </cell>
          <cell r="J2365" t="str">
            <v>Chinese, North Indian</v>
          </cell>
          <cell r="K2365">
            <v>650</v>
          </cell>
          <cell r="L2365" t="str">
            <v>Indian Rupees(Rs.)</v>
          </cell>
          <cell r="M2365" t="str">
            <v>No</v>
          </cell>
          <cell r="N2365" t="str">
            <v>No</v>
          </cell>
          <cell r="O2365">
            <v>2</v>
          </cell>
          <cell r="P2365">
            <v>0</v>
          </cell>
          <cell r="Q2365" t="str">
            <v>Not rated</v>
          </cell>
          <cell r="R2365">
            <v>2</v>
          </cell>
        </row>
        <row r="2366">
          <cell r="A2366">
            <v>18466422</v>
          </cell>
          <cell r="C2366" t="str">
            <v>India</v>
          </cell>
          <cell r="D2366" t="str">
            <v>New Delhi</v>
          </cell>
          <cell r="E2366" t="str">
            <v>Playboy Club,Samrat Hotel, 50-B, Kautilya Marg, Chanakyapuri, New Delhi</v>
          </cell>
          <cell r="F2366" t="str">
            <v>Chanakyapuri</v>
          </cell>
          <cell r="G2366" t="str">
            <v>Chanakyapuri, New Delhi</v>
          </cell>
          <cell r="H2366">
            <v>77.197444599999997</v>
          </cell>
          <cell r="I2366">
            <v>28.595790600000001</v>
          </cell>
          <cell r="J2366" t="str">
            <v>Finger Food</v>
          </cell>
          <cell r="K2366">
            <v>3000</v>
          </cell>
          <cell r="L2366" t="str">
            <v>Indian Rupees(Rs.)</v>
          </cell>
          <cell r="M2366" t="str">
            <v>No</v>
          </cell>
          <cell r="N2366" t="str">
            <v>No</v>
          </cell>
          <cell r="O2366">
            <v>4</v>
          </cell>
          <cell r="P2366">
            <v>0</v>
          </cell>
          <cell r="Q2366" t="str">
            <v>Not rated</v>
          </cell>
          <cell r="R2366">
            <v>3</v>
          </cell>
        </row>
        <row r="2367">
          <cell r="A2367">
            <v>815</v>
          </cell>
          <cell r="C2367" t="str">
            <v>India</v>
          </cell>
          <cell r="D2367" t="str">
            <v>New Delhi</v>
          </cell>
          <cell r="E2367" t="str">
            <v>Moti Mahal Delux,20/48, Malcha Marg Shopping Complex, Diplomatic Enclave, Chanakyapuri, New Delhi</v>
          </cell>
          <cell r="F2367" t="str">
            <v>Chanakyapuri</v>
          </cell>
          <cell r="G2367" t="str">
            <v>Chanakyapuri, New Delhi</v>
          </cell>
          <cell r="H2367">
            <v>77.187112499999998</v>
          </cell>
          <cell r="I2367">
            <v>28.601613700000001</v>
          </cell>
          <cell r="J2367" t="str">
            <v>North Indian, Mughlai</v>
          </cell>
          <cell r="K2367">
            <v>1600</v>
          </cell>
          <cell r="L2367" t="str">
            <v>Indian Rupees(Rs.)</v>
          </cell>
          <cell r="M2367" t="str">
            <v>Yes</v>
          </cell>
          <cell r="N2367" t="str">
            <v>No</v>
          </cell>
          <cell r="O2367">
            <v>3</v>
          </cell>
          <cell r="P2367">
            <v>2.4</v>
          </cell>
          <cell r="Q2367" t="str">
            <v>Poor</v>
          </cell>
          <cell r="R2367">
            <v>164</v>
          </cell>
        </row>
        <row r="2368">
          <cell r="A2368">
            <v>305296</v>
          </cell>
          <cell r="C2368" t="str">
            <v>India</v>
          </cell>
          <cell r="D2368" t="str">
            <v>New Delhi</v>
          </cell>
          <cell r="E2368" t="str">
            <v>The Treat,Behind Jesus &amp; Mary College, Rizal Marg, Chanakyapuri, New Delhi</v>
          </cell>
          <cell r="F2368" t="str">
            <v>Chanakyapuri</v>
          </cell>
          <cell r="G2368" t="str">
            <v>Chanakyapuri, New Delhi</v>
          </cell>
          <cell r="H2368">
            <v>77.178935999999993</v>
          </cell>
          <cell r="I2368">
            <v>28.592856900000001</v>
          </cell>
          <cell r="J2368" t="str">
            <v>North Indian, Mughlai, Chinese</v>
          </cell>
          <cell r="K2368">
            <v>500</v>
          </cell>
          <cell r="L2368" t="str">
            <v>Indian Rupees(Rs.)</v>
          </cell>
          <cell r="M2368" t="str">
            <v>No</v>
          </cell>
          <cell r="N2368" t="str">
            <v>No</v>
          </cell>
          <cell r="O2368">
            <v>2</v>
          </cell>
          <cell r="P2368">
            <v>2.1</v>
          </cell>
          <cell r="Q2368" t="str">
            <v>Poor</v>
          </cell>
          <cell r="R2368">
            <v>138</v>
          </cell>
        </row>
        <row r="2369">
          <cell r="A2369">
            <v>6079</v>
          </cell>
          <cell r="C2369" t="str">
            <v>India</v>
          </cell>
          <cell r="D2369" t="str">
            <v>New Delhi</v>
          </cell>
          <cell r="E2369" t="str">
            <v>Break Fast Point,27, Satnam Park, Bhagat Singh Road, Chander Nagar, New Delhi</v>
          </cell>
          <cell r="F2369" t="str">
            <v>Chander Nagar</v>
          </cell>
          <cell r="G2369" t="str">
            <v>Chander Nagar, New Delhi</v>
          </cell>
          <cell r="H2369">
            <v>77.282044600000006</v>
          </cell>
          <cell r="I2369">
            <v>28.655501399999999</v>
          </cell>
          <cell r="J2369" t="str">
            <v>North Indian</v>
          </cell>
          <cell r="K2369">
            <v>200</v>
          </cell>
          <cell r="L2369" t="str">
            <v>Indian Rupees(Rs.)</v>
          </cell>
          <cell r="M2369" t="str">
            <v>No</v>
          </cell>
          <cell r="N2369" t="str">
            <v>No</v>
          </cell>
          <cell r="O2369">
            <v>1</v>
          </cell>
          <cell r="P2369">
            <v>3.3</v>
          </cell>
          <cell r="Q2369" t="str">
            <v>Average</v>
          </cell>
          <cell r="R2369">
            <v>21</v>
          </cell>
        </row>
        <row r="2370">
          <cell r="A2370">
            <v>6117</v>
          </cell>
          <cell r="C2370" t="str">
            <v>India</v>
          </cell>
          <cell r="D2370" t="str">
            <v>New Delhi</v>
          </cell>
          <cell r="E2370" t="str">
            <v>Breakfast Corner,K-14, Bhagat Singh Road, Satnam Park, Chander Nagar, New Delhi</v>
          </cell>
          <cell r="F2370" t="str">
            <v>Chander Nagar</v>
          </cell>
          <cell r="G2370" t="str">
            <v>Chander Nagar, New Delhi</v>
          </cell>
          <cell r="H2370">
            <v>77.282206299999999</v>
          </cell>
          <cell r="I2370">
            <v>28.655449000000001</v>
          </cell>
          <cell r="J2370" t="str">
            <v>North Indian</v>
          </cell>
          <cell r="K2370">
            <v>150</v>
          </cell>
          <cell r="L2370" t="str">
            <v>Indian Rupees(Rs.)</v>
          </cell>
          <cell r="M2370" t="str">
            <v>No</v>
          </cell>
          <cell r="N2370" t="str">
            <v>No</v>
          </cell>
          <cell r="O2370">
            <v>1</v>
          </cell>
          <cell r="P2370">
            <v>3.1</v>
          </cell>
          <cell r="Q2370" t="str">
            <v>Average</v>
          </cell>
          <cell r="R2370">
            <v>6</v>
          </cell>
        </row>
        <row r="2371">
          <cell r="A2371">
            <v>18082202</v>
          </cell>
          <cell r="C2371" t="str">
            <v>India</v>
          </cell>
          <cell r="D2371" t="str">
            <v>New Delhi</v>
          </cell>
          <cell r="E2371" t="str">
            <v>Domino's Pizza,14, Geeta Colony Road,  Sunder Park, Chander Nagar, New Delhi</v>
          </cell>
          <cell r="F2371" t="str">
            <v>Chander Nagar</v>
          </cell>
          <cell r="G2371" t="str">
            <v>Chander Nagar, New Delhi</v>
          </cell>
          <cell r="H2371">
            <v>77.277775800000001</v>
          </cell>
          <cell r="I2371">
            <v>28.651988800000002</v>
          </cell>
          <cell r="J2371" t="str">
            <v>Pizza, Fast Food</v>
          </cell>
          <cell r="K2371">
            <v>700</v>
          </cell>
          <cell r="L2371" t="str">
            <v>Indian Rupees(Rs.)</v>
          </cell>
          <cell r="M2371" t="str">
            <v>No</v>
          </cell>
          <cell r="N2371" t="str">
            <v>No</v>
          </cell>
          <cell r="O2371">
            <v>2</v>
          </cell>
          <cell r="P2371">
            <v>3</v>
          </cell>
          <cell r="Q2371" t="str">
            <v>Average</v>
          </cell>
          <cell r="R2371">
            <v>10</v>
          </cell>
        </row>
        <row r="2372">
          <cell r="A2372">
            <v>308574</v>
          </cell>
          <cell r="C2372" t="str">
            <v>India</v>
          </cell>
          <cell r="D2372" t="str">
            <v>New Delhi</v>
          </cell>
          <cell r="E2372" t="str">
            <v>Frontier,K-9 Block, Main Road, Chander Nagar, New Delhi</v>
          </cell>
          <cell r="F2372" t="str">
            <v>Chander Nagar</v>
          </cell>
          <cell r="G2372" t="str">
            <v>Chander Nagar, New Delhi</v>
          </cell>
          <cell r="H2372">
            <v>77.281663699999996</v>
          </cell>
          <cell r="I2372">
            <v>28.656023999999999</v>
          </cell>
          <cell r="J2372" t="str">
            <v>Bakery</v>
          </cell>
          <cell r="K2372">
            <v>200</v>
          </cell>
          <cell r="L2372" t="str">
            <v>Indian Rupees(Rs.)</v>
          </cell>
          <cell r="M2372" t="str">
            <v>No</v>
          </cell>
          <cell r="N2372" t="str">
            <v>No</v>
          </cell>
          <cell r="O2372">
            <v>1</v>
          </cell>
          <cell r="P2372">
            <v>3.2</v>
          </cell>
          <cell r="Q2372" t="str">
            <v>Average</v>
          </cell>
          <cell r="R2372">
            <v>10</v>
          </cell>
        </row>
        <row r="2373">
          <cell r="A2373">
            <v>6123</v>
          </cell>
          <cell r="C2373" t="str">
            <v>India</v>
          </cell>
          <cell r="D2373" t="str">
            <v>New Delhi</v>
          </cell>
          <cell r="E2373" t="str">
            <v>Prince Cafe,108, Main Road, Chander Nagar, New Delhi</v>
          </cell>
          <cell r="F2373" t="str">
            <v>Chander Nagar</v>
          </cell>
          <cell r="G2373" t="str">
            <v>Chander Nagar, New Delhi</v>
          </cell>
          <cell r="H2373">
            <v>77.282172500000001</v>
          </cell>
          <cell r="I2373">
            <v>28.654838900000001</v>
          </cell>
          <cell r="J2373" t="str">
            <v>South Indian, Chinese, Fast Food</v>
          </cell>
          <cell r="K2373">
            <v>300</v>
          </cell>
          <cell r="L2373" t="str">
            <v>Indian Rupees(Rs.)</v>
          </cell>
          <cell r="M2373" t="str">
            <v>No</v>
          </cell>
          <cell r="N2373" t="str">
            <v>No</v>
          </cell>
          <cell r="O2373">
            <v>1</v>
          </cell>
          <cell r="P2373">
            <v>2.9</v>
          </cell>
          <cell r="Q2373" t="str">
            <v>Average</v>
          </cell>
          <cell r="R2373">
            <v>6</v>
          </cell>
        </row>
        <row r="2374">
          <cell r="A2374">
            <v>312157</v>
          </cell>
          <cell r="C2374" t="str">
            <v>India</v>
          </cell>
          <cell r="D2374" t="str">
            <v>New Delhi</v>
          </cell>
          <cell r="E2374" t="str">
            <v>Spicy Eleven,3, Opposite Navjeevan Nursing Home, Chander Nagar, New Delhi</v>
          </cell>
          <cell r="F2374" t="str">
            <v>Chander Nagar</v>
          </cell>
          <cell r="G2374" t="str">
            <v>Chander Nagar, New Delhi</v>
          </cell>
          <cell r="H2374">
            <v>77.277974599999993</v>
          </cell>
          <cell r="I2374">
            <v>28.653687300000001</v>
          </cell>
          <cell r="J2374" t="str">
            <v>North Indian, South Indian, Chinese</v>
          </cell>
          <cell r="K2374">
            <v>500</v>
          </cell>
          <cell r="L2374" t="str">
            <v>Indian Rupees(Rs.)</v>
          </cell>
          <cell r="M2374" t="str">
            <v>No</v>
          </cell>
          <cell r="N2374" t="str">
            <v>No</v>
          </cell>
          <cell r="O2374">
            <v>2</v>
          </cell>
          <cell r="P2374">
            <v>3.1</v>
          </cell>
          <cell r="Q2374" t="str">
            <v>Average</v>
          </cell>
          <cell r="R2374">
            <v>15</v>
          </cell>
        </row>
        <row r="2375">
          <cell r="A2375">
            <v>302490</v>
          </cell>
          <cell r="C2375" t="str">
            <v>India</v>
          </cell>
          <cell r="D2375" t="str">
            <v>New Delhi</v>
          </cell>
          <cell r="E2375" t="str">
            <v>Vaishno Punjabi Dhaba,H 1A, New Gobind Pura, Near, Chander Nagar, New Delhi</v>
          </cell>
          <cell r="F2375" t="str">
            <v>Chander Nagar</v>
          </cell>
          <cell r="G2375" t="str">
            <v>Chander Nagar, New Delhi</v>
          </cell>
          <cell r="H2375">
            <v>77.2822247</v>
          </cell>
          <cell r="I2375">
            <v>28.6512423</v>
          </cell>
          <cell r="J2375" t="str">
            <v>North Indian</v>
          </cell>
          <cell r="K2375">
            <v>400</v>
          </cell>
          <cell r="L2375" t="str">
            <v>Indian Rupees(Rs.)</v>
          </cell>
          <cell r="M2375" t="str">
            <v>No</v>
          </cell>
          <cell r="N2375" t="str">
            <v>No</v>
          </cell>
          <cell r="O2375">
            <v>1</v>
          </cell>
          <cell r="P2375">
            <v>3</v>
          </cell>
          <cell r="Q2375" t="str">
            <v>Average</v>
          </cell>
          <cell r="R2375">
            <v>12</v>
          </cell>
        </row>
        <row r="2376">
          <cell r="A2376">
            <v>304697</v>
          </cell>
          <cell r="C2376" t="str">
            <v>India</v>
          </cell>
          <cell r="D2376" t="str">
            <v>New Delhi</v>
          </cell>
          <cell r="E2376" t="str">
            <v>Adarsh Bhojnalaya,Ground Floor, Plot 482, Haveli Haider Quli, Near Andhra Bank, Chandni Chowk, New Delhi</v>
          </cell>
          <cell r="F2376" t="str">
            <v>Chandni Chowk</v>
          </cell>
          <cell r="G2376" t="str">
            <v>Chandni Chowk, New Delhi</v>
          </cell>
          <cell r="H2376">
            <v>77.224214000000003</v>
          </cell>
          <cell r="I2376">
            <v>28.656405700000001</v>
          </cell>
          <cell r="J2376" t="str">
            <v>North Indian</v>
          </cell>
          <cell r="K2376">
            <v>300</v>
          </cell>
          <cell r="L2376" t="str">
            <v>Indian Rupees(Rs.)</v>
          </cell>
          <cell r="M2376" t="str">
            <v>No</v>
          </cell>
          <cell r="N2376" t="str">
            <v>No</v>
          </cell>
          <cell r="O2376">
            <v>1</v>
          </cell>
          <cell r="P2376">
            <v>3.4</v>
          </cell>
          <cell r="Q2376" t="str">
            <v>Average</v>
          </cell>
          <cell r="R2376">
            <v>29</v>
          </cell>
        </row>
        <row r="2377">
          <cell r="A2377">
            <v>307713</v>
          </cell>
          <cell r="C2377" t="str">
            <v>India</v>
          </cell>
          <cell r="D2377" t="str">
            <v>New Delhi</v>
          </cell>
          <cell r="E2377" t="str">
            <v>Al Haj Bakery,5080, Ballimaran Road, Katra Nawab, Chandni Chowk, New Delhi</v>
          </cell>
          <cell r="F2377" t="str">
            <v>Chandni Chowk</v>
          </cell>
          <cell r="G2377" t="str">
            <v>Chandni Chowk, New Delhi</v>
          </cell>
          <cell r="H2377">
            <v>77.227806799999996</v>
          </cell>
          <cell r="I2377">
            <v>28.6545089</v>
          </cell>
          <cell r="J2377" t="str">
            <v>Bakery</v>
          </cell>
          <cell r="K2377">
            <v>150</v>
          </cell>
          <cell r="L2377" t="str">
            <v>Indian Rupees(Rs.)</v>
          </cell>
          <cell r="M2377" t="str">
            <v>No</v>
          </cell>
          <cell r="N2377" t="str">
            <v>No</v>
          </cell>
          <cell r="O2377">
            <v>1</v>
          </cell>
          <cell r="P2377">
            <v>3</v>
          </cell>
          <cell r="Q2377" t="str">
            <v>Average</v>
          </cell>
          <cell r="R2377">
            <v>9</v>
          </cell>
        </row>
        <row r="2378">
          <cell r="A2378">
            <v>18384137</v>
          </cell>
          <cell r="C2378" t="str">
            <v>India</v>
          </cell>
          <cell r="D2378" t="str">
            <v>New Delhi</v>
          </cell>
          <cell r="E2378" t="str">
            <v>Anmol Chicken,6283, Main Bara Hindu Rao, Near choti Masjid, MD Ismail Marg, Sadar Bazar, Chandni Chowk, New Delhi</v>
          </cell>
          <cell r="F2378" t="str">
            <v>Chandni Chowk</v>
          </cell>
          <cell r="G2378" t="str">
            <v>Chandni Chowk, New Delhi</v>
          </cell>
          <cell r="H2378">
            <v>77.209482600000001</v>
          </cell>
          <cell r="I2378">
            <v>28.663599000000001</v>
          </cell>
          <cell r="J2378" t="str">
            <v>Mughlai</v>
          </cell>
          <cell r="K2378">
            <v>300</v>
          </cell>
          <cell r="L2378" t="str">
            <v>Indian Rupees(Rs.)</v>
          </cell>
          <cell r="M2378" t="str">
            <v>No</v>
          </cell>
          <cell r="N2378" t="str">
            <v>No</v>
          </cell>
          <cell r="O2378">
            <v>1</v>
          </cell>
          <cell r="P2378">
            <v>3.1</v>
          </cell>
          <cell r="Q2378" t="str">
            <v>Average</v>
          </cell>
          <cell r="R2378">
            <v>4</v>
          </cell>
        </row>
        <row r="2379">
          <cell r="A2379">
            <v>5459</v>
          </cell>
          <cell r="C2379" t="str">
            <v>India</v>
          </cell>
          <cell r="D2379" t="str">
            <v>New Delhi</v>
          </cell>
          <cell r="E2379" t="str">
            <v>Babu Ram Paranthe Wale,1984-1985, Gali Paranthe Wali, Chandni Chowk, New Delhi</v>
          </cell>
          <cell r="F2379" t="str">
            <v>Chandni Chowk</v>
          </cell>
          <cell r="G2379" t="str">
            <v>Chandni Chowk, New Delhi</v>
          </cell>
          <cell r="H2379">
            <v>77.230411500000002</v>
          </cell>
          <cell r="I2379">
            <v>28.656011500000002</v>
          </cell>
          <cell r="J2379" t="str">
            <v>North Indian</v>
          </cell>
          <cell r="K2379">
            <v>150</v>
          </cell>
          <cell r="L2379" t="str">
            <v>Indian Rupees(Rs.)</v>
          </cell>
          <cell r="M2379" t="str">
            <v>No</v>
          </cell>
          <cell r="N2379" t="str">
            <v>No</v>
          </cell>
          <cell r="O2379">
            <v>1</v>
          </cell>
          <cell r="P2379">
            <v>3.2</v>
          </cell>
          <cell r="Q2379" t="str">
            <v>Average</v>
          </cell>
          <cell r="R2379">
            <v>225</v>
          </cell>
        </row>
        <row r="2380">
          <cell r="A2380">
            <v>311703</v>
          </cell>
          <cell r="C2380" t="str">
            <v>India</v>
          </cell>
          <cell r="D2380" t="str">
            <v>New Delhi</v>
          </cell>
          <cell r="E2380" t="str">
            <v>Bhaijaan Kababs,Shop 2202, Bazar Chitli Qabar, Near Jama Masjid, Chandni Chowk, New Delhi</v>
          </cell>
          <cell r="F2380" t="str">
            <v>Chandni Chowk</v>
          </cell>
          <cell r="G2380" t="str">
            <v>Chandni Chowk, New Delhi</v>
          </cell>
          <cell r="H2380">
            <v>77.233510100000004</v>
          </cell>
          <cell r="I2380">
            <v>28.649453399999999</v>
          </cell>
          <cell r="J2380" t="str">
            <v>Mughlai</v>
          </cell>
          <cell r="K2380">
            <v>100</v>
          </cell>
          <cell r="L2380" t="str">
            <v>Indian Rupees(Rs.)</v>
          </cell>
          <cell r="M2380" t="str">
            <v>No</v>
          </cell>
          <cell r="N2380" t="str">
            <v>No</v>
          </cell>
          <cell r="O2380">
            <v>1</v>
          </cell>
          <cell r="P2380">
            <v>3.2</v>
          </cell>
          <cell r="Q2380" t="str">
            <v>Average</v>
          </cell>
          <cell r="R2380">
            <v>8</v>
          </cell>
        </row>
        <row r="2381">
          <cell r="A2381">
            <v>308006</v>
          </cell>
          <cell r="C2381" t="str">
            <v>India</v>
          </cell>
          <cell r="D2381" t="str">
            <v>New Delhi</v>
          </cell>
          <cell r="E2381" t="str">
            <v>Bhikharam's,251, Near Fathehpuri Masjid, Fatehpuri, Chandni Chowk, New Delhi</v>
          </cell>
          <cell r="F2381" t="str">
            <v>Chandni Chowk</v>
          </cell>
          <cell r="G2381" t="str">
            <v>Chandni Chowk, New Delhi</v>
          </cell>
          <cell r="H2381">
            <v>77.223983329999996</v>
          </cell>
          <cell r="I2381">
            <v>28.656888890000001</v>
          </cell>
          <cell r="J2381" t="str">
            <v>Mithai, Fast Food</v>
          </cell>
          <cell r="K2381">
            <v>300</v>
          </cell>
          <cell r="L2381" t="str">
            <v>Indian Rupees(Rs.)</v>
          </cell>
          <cell r="M2381" t="str">
            <v>No</v>
          </cell>
          <cell r="N2381" t="str">
            <v>No</v>
          </cell>
          <cell r="O2381">
            <v>1</v>
          </cell>
          <cell r="P2381">
            <v>3</v>
          </cell>
          <cell r="Q2381" t="str">
            <v>Average</v>
          </cell>
          <cell r="R2381">
            <v>5</v>
          </cell>
        </row>
        <row r="2382">
          <cell r="A2382">
            <v>4053</v>
          </cell>
          <cell r="C2382" t="str">
            <v>India</v>
          </cell>
          <cell r="D2382" t="str">
            <v>New Delhi</v>
          </cell>
          <cell r="E2382" t="str">
            <v>Bikanervala,382, Kucha Ghasi Ram, Fatehpuri, Chandni Chowk, New Delhi</v>
          </cell>
          <cell r="F2382" t="str">
            <v>Chandni Chowk</v>
          </cell>
          <cell r="G2382" t="str">
            <v>Chandni Chowk, New Delhi</v>
          </cell>
          <cell r="H2382">
            <v>77.224417599999995</v>
          </cell>
          <cell r="I2382">
            <v>28.656671100000001</v>
          </cell>
          <cell r="J2382" t="str">
            <v>North Indian, South Indian, Fast Food, Street Food, Chinese, Desserts, Mithai</v>
          </cell>
          <cell r="K2382">
            <v>550</v>
          </cell>
          <cell r="L2382" t="str">
            <v>Indian Rupees(Rs.)</v>
          </cell>
          <cell r="M2382" t="str">
            <v>No</v>
          </cell>
          <cell r="N2382" t="str">
            <v>No</v>
          </cell>
          <cell r="O2382">
            <v>2</v>
          </cell>
          <cell r="P2382">
            <v>2.8</v>
          </cell>
          <cell r="Q2382" t="str">
            <v>Average</v>
          </cell>
          <cell r="R2382">
            <v>42</v>
          </cell>
        </row>
        <row r="2383">
          <cell r="A2383">
            <v>5468</v>
          </cell>
          <cell r="C2383" t="str">
            <v>India</v>
          </cell>
          <cell r="D2383" t="str">
            <v>New Delhi</v>
          </cell>
          <cell r="E2383" t="str">
            <v>Brijwasi Bhoj,376, Near Kucha Ghasi Ram, Chandni Chowk, New Delhi</v>
          </cell>
          <cell r="F2383" t="str">
            <v>Chandni Chowk</v>
          </cell>
          <cell r="G2383" t="str">
            <v>Chandni Chowk, New Delhi</v>
          </cell>
          <cell r="H2383">
            <v>77.224384099999995</v>
          </cell>
          <cell r="I2383">
            <v>28.6568732</v>
          </cell>
          <cell r="J2383" t="str">
            <v>North Indian</v>
          </cell>
          <cell r="K2383">
            <v>200</v>
          </cell>
          <cell r="L2383" t="str">
            <v>Indian Rupees(Rs.)</v>
          </cell>
          <cell r="M2383" t="str">
            <v>No</v>
          </cell>
          <cell r="N2383" t="str">
            <v>No</v>
          </cell>
          <cell r="O2383">
            <v>1</v>
          </cell>
          <cell r="P2383">
            <v>3.1</v>
          </cell>
          <cell r="Q2383" t="str">
            <v>Average</v>
          </cell>
          <cell r="R2383">
            <v>16</v>
          </cell>
        </row>
        <row r="2384">
          <cell r="A2384">
            <v>5453</v>
          </cell>
          <cell r="C2384" t="str">
            <v>India</v>
          </cell>
          <cell r="D2384" t="str">
            <v>New Delhi</v>
          </cell>
          <cell r="E2384" t="str">
            <v>Brijwasi Restaurant,379, Near Kucha Ghasi Ram, Chandni Chowk, New Delhi</v>
          </cell>
          <cell r="F2384" t="str">
            <v>Chandni Chowk</v>
          </cell>
          <cell r="G2384" t="str">
            <v>Chandni Chowk, New Delhi</v>
          </cell>
          <cell r="H2384">
            <v>77.224382300000002</v>
          </cell>
          <cell r="I2384">
            <v>28.656851</v>
          </cell>
          <cell r="J2384" t="str">
            <v>North Indian, Fast Food, Chinese, South Indian</v>
          </cell>
          <cell r="K2384">
            <v>400</v>
          </cell>
          <cell r="L2384" t="str">
            <v>Indian Rupees(Rs.)</v>
          </cell>
          <cell r="M2384" t="str">
            <v>No</v>
          </cell>
          <cell r="N2384" t="str">
            <v>No</v>
          </cell>
          <cell r="O2384">
            <v>1</v>
          </cell>
          <cell r="P2384">
            <v>3.2</v>
          </cell>
          <cell r="Q2384" t="str">
            <v>Average</v>
          </cell>
          <cell r="R2384">
            <v>39</v>
          </cell>
        </row>
        <row r="2385">
          <cell r="A2385">
            <v>681</v>
          </cell>
          <cell r="C2385" t="str">
            <v>India</v>
          </cell>
          <cell r="D2385" t="str">
            <v>New Delhi</v>
          </cell>
          <cell r="E2385" t="str">
            <v>Comesum,Old Delhi Railway Station, Mori Gate, Chandni Chowk, New Delhi</v>
          </cell>
          <cell r="F2385" t="str">
            <v>Chandni Chowk</v>
          </cell>
          <cell r="G2385" t="str">
            <v>Chandni Chowk, New Delhi</v>
          </cell>
          <cell r="H2385">
            <v>77.228020599999994</v>
          </cell>
          <cell r="I2385">
            <v>28.6606804</v>
          </cell>
          <cell r="J2385" t="str">
            <v>North Indian, Street Food, Chinese, South Indian</v>
          </cell>
          <cell r="K2385">
            <v>350</v>
          </cell>
          <cell r="L2385" t="str">
            <v>Indian Rupees(Rs.)</v>
          </cell>
          <cell r="M2385" t="str">
            <v>No</v>
          </cell>
          <cell r="N2385" t="str">
            <v>No</v>
          </cell>
          <cell r="O2385">
            <v>1</v>
          </cell>
          <cell r="P2385">
            <v>2.5</v>
          </cell>
          <cell r="Q2385" t="str">
            <v>Average</v>
          </cell>
          <cell r="R2385">
            <v>49</v>
          </cell>
        </row>
        <row r="2386">
          <cell r="A2386">
            <v>308008</v>
          </cell>
          <cell r="C2386" t="str">
            <v>India</v>
          </cell>
          <cell r="D2386" t="str">
            <v>New Delhi</v>
          </cell>
          <cell r="E2386" t="str">
            <v>Inderpuri Restaurant,187, Church Mission Road, Fatehpuri, Chandni Chowk, New Delhi</v>
          </cell>
          <cell r="F2386" t="str">
            <v>Chandni Chowk</v>
          </cell>
          <cell r="G2386" t="str">
            <v>Chandni Chowk, New Delhi</v>
          </cell>
          <cell r="H2386">
            <v>77.223198100000005</v>
          </cell>
          <cell r="I2386">
            <v>28.657865399999999</v>
          </cell>
          <cell r="J2386" t="str">
            <v>North Indian</v>
          </cell>
          <cell r="K2386">
            <v>250</v>
          </cell>
          <cell r="L2386" t="str">
            <v>Indian Rupees(Rs.)</v>
          </cell>
          <cell r="M2386" t="str">
            <v>No</v>
          </cell>
          <cell r="N2386" t="str">
            <v>No</v>
          </cell>
          <cell r="O2386">
            <v>1</v>
          </cell>
          <cell r="P2386">
            <v>3</v>
          </cell>
          <cell r="Q2386" t="str">
            <v>Average</v>
          </cell>
          <cell r="R2386">
            <v>20</v>
          </cell>
        </row>
        <row r="2387">
          <cell r="A2387">
            <v>18272386</v>
          </cell>
          <cell r="C2387" t="str">
            <v>India</v>
          </cell>
          <cell r="D2387" t="str">
            <v>New Delhi</v>
          </cell>
          <cell r="E2387" t="str">
            <v>Kamdhenu Family Corner,5469, Opposite Town Hall, Chandni Chowk, New Delhi</v>
          </cell>
          <cell r="F2387" t="str">
            <v>Chandni Chowk</v>
          </cell>
          <cell r="G2387" t="str">
            <v>Chandni Chowk, New Delhi</v>
          </cell>
          <cell r="H2387">
            <v>77.227178100000003</v>
          </cell>
          <cell r="I2387">
            <v>28.656330199999999</v>
          </cell>
          <cell r="J2387" t="str">
            <v>North Indian, South Indian</v>
          </cell>
          <cell r="K2387">
            <v>300</v>
          </cell>
          <cell r="L2387" t="str">
            <v>Indian Rupees(Rs.)</v>
          </cell>
          <cell r="M2387" t="str">
            <v>No</v>
          </cell>
          <cell r="N2387" t="str">
            <v>No</v>
          </cell>
          <cell r="O2387">
            <v>1</v>
          </cell>
          <cell r="P2387">
            <v>2.8</v>
          </cell>
          <cell r="Q2387" t="str">
            <v>Average</v>
          </cell>
          <cell r="R2387">
            <v>4</v>
          </cell>
        </row>
        <row r="2388">
          <cell r="A2388">
            <v>306380</v>
          </cell>
          <cell r="C2388" t="str">
            <v>India</v>
          </cell>
          <cell r="D2388" t="str">
            <v>New Delhi</v>
          </cell>
          <cell r="E2388" t="str">
            <v>Khalsa Hindu Hotel,711, Church Mission Road, Fatehpuri, Chandni Chowk, New Delhi</v>
          </cell>
          <cell r="F2388" t="str">
            <v>Chandni Chowk</v>
          </cell>
          <cell r="G2388" t="str">
            <v>Chandni Chowk, New Delhi</v>
          </cell>
          <cell r="H2388">
            <v>77.223495499999999</v>
          </cell>
          <cell r="I2388">
            <v>28.658756</v>
          </cell>
          <cell r="J2388" t="str">
            <v>North Indian</v>
          </cell>
          <cell r="K2388">
            <v>450</v>
          </cell>
          <cell r="L2388" t="str">
            <v>Indian Rupees(Rs.)</v>
          </cell>
          <cell r="M2388" t="str">
            <v>No</v>
          </cell>
          <cell r="N2388" t="str">
            <v>No</v>
          </cell>
          <cell r="O2388">
            <v>1</v>
          </cell>
          <cell r="P2388">
            <v>2.9</v>
          </cell>
          <cell r="Q2388" t="str">
            <v>Average</v>
          </cell>
          <cell r="R2388">
            <v>5</v>
          </cell>
        </row>
        <row r="2389">
          <cell r="A2389">
            <v>312936</v>
          </cell>
          <cell r="C2389" t="str">
            <v>India</v>
          </cell>
          <cell r="D2389" t="str">
            <v>New Delhi</v>
          </cell>
          <cell r="E2389" t="str">
            <v>Mahalaxmi Mishthan Bhandar,659, Church Mission Road, Fatehpuri, Chandni Chowk, New Delhi</v>
          </cell>
          <cell r="F2389" t="str">
            <v>Chandni Chowk</v>
          </cell>
          <cell r="G2389" t="str">
            <v>Chandni Chowk, New Delhi</v>
          </cell>
          <cell r="H2389">
            <v>77.223405700000001</v>
          </cell>
          <cell r="I2389">
            <v>28.6581203</v>
          </cell>
          <cell r="J2389" t="str">
            <v>Mithai, Street Food</v>
          </cell>
          <cell r="K2389">
            <v>100</v>
          </cell>
          <cell r="L2389" t="str">
            <v>Indian Rupees(Rs.)</v>
          </cell>
          <cell r="M2389" t="str">
            <v>No</v>
          </cell>
          <cell r="N2389" t="str">
            <v>No</v>
          </cell>
          <cell r="O2389">
            <v>1</v>
          </cell>
          <cell r="P2389">
            <v>3.3</v>
          </cell>
          <cell r="Q2389" t="str">
            <v>Average</v>
          </cell>
          <cell r="R2389">
            <v>16</v>
          </cell>
        </row>
        <row r="2390">
          <cell r="A2390">
            <v>6698</v>
          </cell>
          <cell r="C2390" t="str">
            <v>India</v>
          </cell>
          <cell r="D2390" t="str">
            <v>New Delhi</v>
          </cell>
          <cell r="E2390" t="str">
            <v>McDonald's,Near Sis Ganj Sahib Gurudwara, Chandni Chowk, New Delhi</v>
          </cell>
          <cell r="F2390" t="str">
            <v>Chandni Chowk</v>
          </cell>
          <cell r="G2390" t="str">
            <v>Chandni Chowk, New Delhi</v>
          </cell>
          <cell r="H2390">
            <v>77.234213949999997</v>
          </cell>
          <cell r="I2390">
            <v>28.656066670000001</v>
          </cell>
          <cell r="J2390" t="str">
            <v>Fast Food, Burger</v>
          </cell>
          <cell r="K2390">
            <v>500</v>
          </cell>
          <cell r="L2390" t="str">
            <v>Indian Rupees(Rs.)</v>
          </cell>
          <cell r="M2390" t="str">
            <v>No</v>
          </cell>
          <cell r="N2390" t="str">
            <v>No</v>
          </cell>
          <cell r="O2390">
            <v>2</v>
          </cell>
          <cell r="P2390">
            <v>3</v>
          </cell>
          <cell r="Q2390" t="str">
            <v>Average</v>
          </cell>
          <cell r="R2390">
            <v>57</v>
          </cell>
        </row>
        <row r="2391">
          <cell r="A2391">
            <v>9961</v>
          </cell>
          <cell r="C2391" t="str">
            <v>India</v>
          </cell>
          <cell r="D2391" t="str">
            <v>New Delhi</v>
          </cell>
          <cell r="E2391" t="str">
            <v>McDonald's,Platform 3, Old Delhi Railway Station, Chandni Chowk, New Delhi</v>
          </cell>
          <cell r="F2391" t="str">
            <v>Chandni Chowk</v>
          </cell>
          <cell r="G2391" t="str">
            <v>Chandni Chowk, New Delhi</v>
          </cell>
          <cell r="H2391">
            <v>77.223331669999993</v>
          </cell>
          <cell r="I2391">
            <v>28.656639999999999</v>
          </cell>
          <cell r="J2391" t="str">
            <v>Fast Food, Burger</v>
          </cell>
          <cell r="K2391">
            <v>500</v>
          </cell>
          <cell r="L2391" t="str">
            <v>Indian Rupees(Rs.)</v>
          </cell>
          <cell r="M2391" t="str">
            <v>No</v>
          </cell>
          <cell r="N2391" t="str">
            <v>No</v>
          </cell>
          <cell r="O2391">
            <v>2</v>
          </cell>
          <cell r="P2391">
            <v>3</v>
          </cell>
          <cell r="Q2391" t="str">
            <v>Average</v>
          </cell>
          <cell r="R2391">
            <v>42</v>
          </cell>
        </row>
        <row r="2392">
          <cell r="A2392">
            <v>312925</v>
          </cell>
          <cell r="C2392" t="str">
            <v>India</v>
          </cell>
          <cell r="D2392" t="str">
            <v>New Delhi</v>
          </cell>
          <cell r="E2392" t="str">
            <v>Natraj Cafe,Main Road Near Central Bank, Opposite Paranthe Wali Gali, Chandni Chowk, New Delhi</v>
          </cell>
          <cell r="F2392" t="str">
            <v>Chandni Chowk</v>
          </cell>
          <cell r="G2392" t="str">
            <v>Chandni Chowk, New Delhi</v>
          </cell>
          <cell r="H2392">
            <v>77.2305013</v>
          </cell>
          <cell r="I2392">
            <v>28.6561992</v>
          </cell>
          <cell r="J2392" t="str">
            <v>North Indian, Fast Food, South Indian</v>
          </cell>
          <cell r="K2392">
            <v>300</v>
          </cell>
          <cell r="L2392" t="str">
            <v>Indian Rupees(Rs.)</v>
          </cell>
          <cell r="M2392" t="str">
            <v>No</v>
          </cell>
          <cell r="N2392" t="str">
            <v>No</v>
          </cell>
          <cell r="O2392">
            <v>1</v>
          </cell>
          <cell r="P2392">
            <v>3.4</v>
          </cell>
          <cell r="Q2392" t="str">
            <v>Average</v>
          </cell>
          <cell r="R2392">
            <v>21</v>
          </cell>
        </row>
        <row r="2393">
          <cell r="A2393">
            <v>18342132</v>
          </cell>
          <cell r="C2393" t="str">
            <v>India</v>
          </cell>
          <cell r="D2393" t="str">
            <v>New Delhi</v>
          </cell>
          <cell r="E2393" t="str">
            <v>Padam Chaat Corner,Gali Barf Wali, Near Kinari Bazar, Chandni Chowk, New Delhi</v>
          </cell>
          <cell r="F2393" t="str">
            <v>Chandni Chowk</v>
          </cell>
          <cell r="G2393" t="str">
            <v>Chandni Chowk, New Delhi</v>
          </cell>
          <cell r="H2393">
            <v>77.23</v>
          </cell>
          <cell r="I2393">
            <v>28.66</v>
          </cell>
          <cell r="J2393" t="str">
            <v>Street Food</v>
          </cell>
          <cell r="K2393">
            <v>100</v>
          </cell>
          <cell r="L2393" t="str">
            <v>Indian Rupees(Rs.)</v>
          </cell>
          <cell r="M2393" t="str">
            <v>No</v>
          </cell>
          <cell r="N2393" t="str">
            <v>No</v>
          </cell>
          <cell r="O2393">
            <v>1</v>
          </cell>
          <cell r="P2393">
            <v>3</v>
          </cell>
          <cell r="Q2393" t="str">
            <v>Average</v>
          </cell>
          <cell r="R2393">
            <v>4</v>
          </cell>
        </row>
        <row r="2394">
          <cell r="A2394">
            <v>18323461</v>
          </cell>
          <cell r="C2394" t="str">
            <v>India</v>
          </cell>
          <cell r="D2394" t="str">
            <v>New Delhi</v>
          </cell>
          <cell r="E2394" t="str">
            <v>Pandit Ved Prakash Lemon Wale,Opposite Town Hall, Chandni Chowk, New Delhi</v>
          </cell>
          <cell r="F2394" t="str">
            <v>Chandni Chowk</v>
          </cell>
          <cell r="G2394" t="str">
            <v>Chandni Chowk, New Delhi</v>
          </cell>
          <cell r="H2394">
            <v>77.226818800000004</v>
          </cell>
          <cell r="I2394">
            <v>28.656564700000001</v>
          </cell>
          <cell r="J2394" t="str">
            <v>Beverages, Street Food</v>
          </cell>
          <cell r="K2394">
            <v>50</v>
          </cell>
          <cell r="L2394" t="str">
            <v>Indian Rupees(Rs.)</v>
          </cell>
          <cell r="M2394" t="str">
            <v>No</v>
          </cell>
          <cell r="N2394" t="str">
            <v>No</v>
          </cell>
          <cell r="O2394">
            <v>1</v>
          </cell>
          <cell r="P2394">
            <v>3.2</v>
          </cell>
          <cell r="Q2394" t="str">
            <v>Average</v>
          </cell>
          <cell r="R2394">
            <v>11</v>
          </cell>
        </row>
        <row r="2395">
          <cell r="A2395">
            <v>5466</v>
          </cell>
          <cell r="C2395" t="str">
            <v>India</v>
          </cell>
          <cell r="D2395" t="str">
            <v>New Delhi</v>
          </cell>
          <cell r="E2395" t="str">
            <v>Pt. Babu Ram Devi Dayal Paranthe Wale,9074, Gali Paranthe Wale, Chandni Chowk, New Delhi</v>
          </cell>
          <cell r="F2395" t="str">
            <v>Chandni Chowk</v>
          </cell>
          <cell r="G2395" t="str">
            <v>Chandni Chowk, New Delhi</v>
          </cell>
          <cell r="H2395">
            <v>77.230713800000004</v>
          </cell>
          <cell r="I2395">
            <v>28.656049500000002</v>
          </cell>
          <cell r="J2395" t="str">
            <v>North Indian</v>
          </cell>
          <cell r="K2395">
            <v>150</v>
          </cell>
          <cell r="L2395" t="str">
            <v>Indian Rupees(Rs.)</v>
          </cell>
          <cell r="M2395" t="str">
            <v>No</v>
          </cell>
          <cell r="N2395" t="str">
            <v>No</v>
          </cell>
          <cell r="O2395">
            <v>1</v>
          </cell>
          <cell r="P2395">
            <v>3</v>
          </cell>
          <cell r="Q2395" t="str">
            <v>Average</v>
          </cell>
          <cell r="R2395">
            <v>53</v>
          </cell>
        </row>
        <row r="2396">
          <cell r="A2396">
            <v>18232088</v>
          </cell>
          <cell r="C2396" t="str">
            <v>India</v>
          </cell>
          <cell r="D2396" t="str">
            <v>New Delhi</v>
          </cell>
          <cell r="E2396" t="str">
            <v>Rabri Bhandar,42-B, Gali Parathewali, Opposite Central Bank, Chandni Chowk, New Delhi</v>
          </cell>
          <cell r="F2396" t="str">
            <v>Chandni Chowk</v>
          </cell>
          <cell r="G2396" t="str">
            <v>Chandni Chowk, New Delhi</v>
          </cell>
          <cell r="H2396">
            <v>77.2305013</v>
          </cell>
          <cell r="I2396">
            <v>28.656109699999998</v>
          </cell>
          <cell r="J2396" t="str">
            <v>Mithai</v>
          </cell>
          <cell r="K2396">
            <v>150</v>
          </cell>
          <cell r="L2396" t="str">
            <v>Indian Rupees(Rs.)</v>
          </cell>
          <cell r="M2396" t="str">
            <v>No</v>
          </cell>
          <cell r="N2396" t="str">
            <v>No</v>
          </cell>
          <cell r="O2396">
            <v>1</v>
          </cell>
          <cell r="P2396">
            <v>3.2</v>
          </cell>
          <cell r="Q2396" t="str">
            <v>Average</v>
          </cell>
          <cell r="R2396">
            <v>7</v>
          </cell>
        </row>
        <row r="2397">
          <cell r="A2397">
            <v>304743</v>
          </cell>
          <cell r="C2397" t="str">
            <v>India</v>
          </cell>
          <cell r="D2397" t="str">
            <v>New Delhi</v>
          </cell>
          <cell r="E2397" t="str">
            <v>Ram Parshad Makhan Lal,453, Khari Baoli, Chandni Chowk, New Delhi</v>
          </cell>
          <cell r="F2397" t="str">
            <v>Chandni Chowk</v>
          </cell>
          <cell r="G2397" t="str">
            <v>Chandni Chowk, New Delhi</v>
          </cell>
          <cell r="H2397">
            <v>77.215501200000006</v>
          </cell>
          <cell r="I2397">
            <v>28.662561499999999</v>
          </cell>
          <cell r="J2397" t="str">
            <v>Mithai</v>
          </cell>
          <cell r="K2397">
            <v>100</v>
          </cell>
          <cell r="L2397" t="str">
            <v>Indian Rupees(Rs.)</v>
          </cell>
          <cell r="M2397" t="str">
            <v>No</v>
          </cell>
          <cell r="N2397" t="str">
            <v>No</v>
          </cell>
          <cell r="O2397">
            <v>1</v>
          </cell>
          <cell r="P2397">
            <v>3.4</v>
          </cell>
          <cell r="Q2397" t="str">
            <v>Average</v>
          </cell>
          <cell r="R2397">
            <v>23</v>
          </cell>
        </row>
        <row r="2398">
          <cell r="A2398">
            <v>18128897</v>
          </cell>
          <cell r="C2398" t="str">
            <v>India</v>
          </cell>
          <cell r="D2398" t="str">
            <v>New Delhi</v>
          </cell>
          <cell r="E2398" t="str">
            <v>Rambhoj,1894, Main Road, Opposite Dariba Kalan, Chandni Chowk, New Delhi</v>
          </cell>
          <cell r="F2398" t="str">
            <v>Chandni Chowk</v>
          </cell>
          <cell r="G2398" t="str">
            <v>Chandni Chowk, New Delhi</v>
          </cell>
          <cell r="H2398">
            <v>77.232477200000005</v>
          </cell>
          <cell r="I2398">
            <v>28.656298100000001</v>
          </cell>
          <cell r="J2398" t="str">
            <v>North Indian, South Indian</v>
          </cell>
          <cell r="K2398">
            <v>150</v>
          </cell>
          <cell r="L2398" t="str">
            <v>Indian Rupees(Rs.)</v>
          </cell>
          <cell r="M2398" t="str">
            <v>No</v>
          </cell>
          <cell r="N2398" t="str">
            <v>No</v>
          </cell>
          <cell r="O2398">
            <v>1</v>
          </cell>
          <cell r="P2398">
            <v>2.9</v>
          </cell>
          <cell r="Q2398" t="str">
            <v>Average</v>
          </cell>
          <cell r="R2398">
            <v>4</v>
          </cell>
        </row>
        <row r="2399">
          <cell r="A2399">
            <v>18211151</v>
          </cell>
          <cell r="C2399" t="str">
            <v>India</v>
          </cell>
          <cell r="D2399" t="str">
            <v>New Delhi</v>
          </cell>
          <cell r="E2399" t="str">
            <v>Rehmatullah's Hotel,105-110, Bazar Matia Mahal, Opposite Jama Masjid Gate 1, Chandni Chowk, New Delhi</v>
          </cell>
          <cell r="F2399" t="str">
            <v>Chandni Chowk</v>
          </cell>
          <cell r="G2399" t="str">
            <v>Chandni Chowk, New Delhi</v>
          </cell>
          <cell r="H2399">
            <v>77.233554999999996</v>
          </cell>
          <cell r="I2399">
            <v>28.649144100000001</v>
          </cell>
          <cell r="J2399" t="str">
            <v>Mughlai</v>
          </cell>
          <cell r="K2399">
            <v>100</v>
          </cell>
          <cell r="L2399" t="str">
            <v>Indian Rupees(Rs.)</v>
          </cell>
          <cell r="M2399" t="str">
            <v>No</v>
          </cell>
          <cell r="N2399" t="str">
            <v>No</v>
          </cell>
          <cell r="O2399">
            <v>1</v>
          </cell>
          <cell r="P2399">
            <v>3</v>
          </cell>
          <cell r="Q2399" t="str">
            <v>Average</v>
          </cell>
          <cell r="R2399">
            <v>5</v>
          </cell>
        </row>
        <row r="2400">
          <cell r="A2400">
            <v>5460</v>
          </cell>
          <cell r="C2400" t="str">
            <v>India</v>
          </cell>
          <cell r="D2400" t="str">
            <v>New Delhi</v>
          </cell>
          <cell r="E2400" t="str">
            <v>Sharma Bhojnalay,Gali Paranthe Wali, Chandni Chowk, New Delhi</v>
          </cell>
          <cell r="F2400" t="str">
            <v>Chandni Chowk</v>
          </cell>
          <cell r="G2400" t="str">
            <v>Chandni Chowk, New Delhi</v>
          </cell>
          <cell r="H2400">
            <v>77.230615099999994</v>
          </cell>
          <cell r="I2400">
            <v>28.655902600000001</v>
          </cell>
          <cell r="J2400" t="str">
            <v>North Indian</v>
          </cell>
          <cell r="K2400">
            <v>100</v>
          </cell>
          <cell r="L2400" t="str">
            <v>Indian Rupees(Rs.)</v>
          </cell>
          <cell r="M2400" t="str">
            <v>No</v>
          </cell>
          <cell r="N2400" t="str">
            <v>No</v>
          </cell>
          <cell r="O2400">
            <v>1</v>
          </cell>
          <cell r="P2400">
            <v>3</v>
          </cell>
          <cell r="Q2400" t="str">
            <v>Average</v>
          </cell>
          <cell r="R2400">
            <v>9</v>
          </cell>
        </row>
        <row r="2401">
          <cell r="A2401">
            <v>311492</v>
          </cell>
          <cell r="C2401" t="str">
            <v>India</v>
          </cell>
          <cell r="D2401" t="str">
            <v>New Delhi</v>
          </cell>
          <cell r="E2401" t="str">
            <v>Shree Balaji Chaat Bhandar,Shop 1462, Near Sheesh Ganj Sahib Gurudwara, Chandni Chowk, New Delhi</v>
          </cell>
          <cell r="F2401" t="str">
            <v>Chandni Chowk</v>
          </cell>
          <cell r="G2401" t="str">
            <v>Chandni Chowk, New Delhi</v>
          </cell>
          <cell r="H2401">
            <v>77.232028099999994</v>
          </cell>
          <cell r="I2401">
            <v>28.656524000000001</v>
          </cell>
          <cell r="J2401" t="str">
            <v>Street Food</v>
          </cell>
          <cell r="K2401">
            <v>100</v>
          </cell>
          <cell r="L2401" t="str">
            <v>Indian Rupees(Rs.)</v>
          </cell>
          <cell r="M2401" t="str">
            <v>No</v>
          </cell>
          <cell r="N2401" t="str">
            <v>No</v>
          </cell>
          <cell r="O2401">
            <v>1</v>
          </cell>
          <cell r="P2401">
            <v>3.2</v>
          </cell>
          <cell r="Q2401" t="str">
            <v>Average</v>
          </cell>
          <cell r="R2401">
            <v>16</v>
          </cell>
        </row>
        <row r="2402">
          <cell r="A2402">
            <v>303643</v>
          </cell>
          <cell r="C2402" t="str">
            <v>India</v>
          </cell>
          <cell r="D2402" t="str">
            <v>New Delhi</v>
          </cell>
          <cell r="E2402" t="str">
            <v>Shri Duli Chand Naresh Gupta,934, Kucha Pati Ram, Sitaram Bazar, Chandni Chowk, New Delhi</v>
          </cell>
          <cell r="F2402" t="str">
            <v>Chandni Chowk</v>
          </cell>
          <cell r="G2402" t="str">
            <v>Chandni Chowk, New Delhi</v>
          </cell>
          <cell r="H2402">
            <v>77.226953499999993</v>
          </cell>
          <cell r="I2402">
            <v>28.6476635</v>
          </cell>
          <cell r="J2402" t="str">
            <v>Desserts</v>
          </cell>
          <cell r="K2402">
            <v>100</v>
          </cell>
          <cell r="L2402" t="str">
            <v>Indian Rupees(Rs.)</v>
          </cell>
          <cell r="M2402" t="str">
            <v>No</v>
          </cell>
          <cell r="N2402" t="str">
            <v>No</v>
          </cell>
          <cell r="O2402">
            <v>1</v>
          </cell>
          <cell r="P2402">
            <v>3.4</v>
          </cell>
          <cell r="Q2402" t="str">
            <v>Average</v>
          </cell>
          <cell r="R2402">
            <v>18</v>
          </cell>
        </row>
        <row r="2403">
          <cell r="A2403">
            <v>9156</v>
          </cell>
          <cell r="C2403" t="str">
            <v>India</v>
          </cell>
          <cell r="D2403" t="str">
            <v>New Delhi</v>
          </cell>
          <cell r="E2403" t="str">
            <v>Shri Hari Sharnam,208, Katra Bariyan, Fatehpuri, Chandni Chowk, New Delhi</v>
          </cell>
          <cell r="F2403" t="str">
            <v>Chandni Chowk</v>
          </cell>
          <cell r="G2403" t="str">
            <v>Chandni Chowk, New Delhi</v>
          </cell>
          <cell r="H2403">
            <v>77.222731999999993</v>
          </cell>
          <cell r="I2403">
            <v>28.6577424</v>
          </cell>
          <cell r="J2403" t="str">
            <v>North Indian, South Indian</v>
          </cell>
          <cell r="K2403">
            <v>400</v>
          </cell>
          <cell r="L2403" t="str">
            <v>Indian Rupees(Rs.)</v>
          </cell>
          <cell r="M2403" t="str">
            <v>No</v>
          </cell>
          <cell r="N2403" t="str">
            <v>No</v>
          </cell>
          <cell r="O2403">
            <v>1</v>
          </cell>
          <cell r="P2403">
            <v>3.1</v>
          </cell>
          <cell r="Q2403" t="str">
            <v>Average</v>
          </cell>
          <cell r="R2403">
            <v>14</v>
          </cell>
        </row>
        <row r="2404">
          <cell r="A2404">
            <v>9160</v>
          </cell>
          <cell r="C2404" t="str">
            <v>India</v>
          </cell>
          <cell r="D2404" t="str">
            <v>New Delhi</v>
          </cell>
          <cell r="E2404" t="str">
            <v>Sindhi Chicken,Babu Market, Fauna Chowk, Chandni Chowk, New Delhi</v>
          </cell>
          <cell r="F2404" t="str">
            <v>Chandni Chowk</v>
          </cell>
          <cell r="G2404" t="str">
            <v>Chandni Chowk, New Delhi</v>
          </cell>
          <cell r="H2404">
            <v>77.231668900000003</v>
          </cell>
          <cell r="I2404">
            <v>28.657385600000001</v>
          </cell>
          <cell r="J2404" t="str">
            <v>North Indian</v>
          </cell>
          <cell r="K2404">
            <v>400</v>
          </cell>
          <cell r="L2404" t="str">
            <v>Indian Rupees(Rs.)</v>
          </cell>
          <cell r="M2404" t="str">
            <v>No</v>
          </cell>
          <cell r="N2404" t="str">
            <v>No</v>
          </cell>
          <cell r="O2404">
            <v>1</v>
          </cell>
          <cell r="P2404">
            <v>2.9</v>
          </cell>
          <cell r="Q2404" t="str">
            <v>Average</v>
          </cell>
          <cell r="R2404">
            <v>7</v>
          </cell>
        </row>
        <row r="2405">
          <cell r="A2405">
            <v>18235302</v>
          </cell>
          <cell r="C2405" t="str">
            <v>India</v>
          </cell>
          <cell r="D2405" t="str">
            <v>New Delhi</v>
          </cell>
          <cell r="E2405" t="str">
            <v>Soni Bhojnalaya,161, Kucha Ghasi Ram, Fatehpuri, Chandni Chowk, New Delhi</v>
          </cell>
          <cell r="F2405" t="str">
            <v>Chandni Chowk</v>
          </cell>
          <cell r="G2405" t="str">
            <v>Chandni Chowk, New Delhi</v>
          </cell>
          <cell r="H2405">
            <v>77.223481000000007</v>
          </cell>
          <cell r="I2405">
            <v>28.657748000000002</v>
          </cell>
          <cell r="J2405" t="str">
            <v>North Indian</v>
          </cell>
          <cell r="K2405">
            <v>300</v>
          </cell>
          <cell r="L2405" t="str">
            <v>Indian Rupees(Rs.)</v>
          </cell>
          <cell r="M2405" t="str">
            <v>No</v>
          </cell>
          <cell r="N2405" t="str">
            <v>No</v>
          </cell>
          <cell r="O2405">
            <v>1</v>
          </cell>
          <cell r="P2405">
            <v>3</v>
          </cell>
          <cell r="Q2405" t="str">
            <v>Average</v>
          </cell>
          <cell r="R2405">
            <v>4</v>
          </cell>
        </row>
        <row r="2406">
          <cell r="A2406">
            <v>9157</v>
          </cell>
          <cell r="C2406" t="str">
            <v>India</v>
          </cell>
          <cell r="D2406" t="str">
            <v>New Delhi</v>
          </cell>
          <cell r="E2406" t="str">
            <v>Super Restaurant,1937, HC Sen Road, Fountain, Chandni Chowk, New Delhi</v>
          </cell>
          <cell r="F2406" t="str">
            <v>Chandni Chowk</v>
          </cell>
          <cell r="G2406" t="str">
            <v>Chandni Chowk, New Delhi</v>
          </cell>
          <cell r="H2406">
            <v>77.232028099999994</v>
          </cell>
          <cell r="I2406">
            <v>28.656703199999999</v>
          </cell>
          <cell r="J2406" t="str">
            <v>North Indian</v>
          </cell>
          <cell r="K2406">
            <v>250</v>
          </cell>
          <cell r="L2406" t="str">
            <v>Indian Rupees(Rs.)</v>
          </cell>
          <cell r="M2406" t="str">
            <v>No</v>
          </cell>
          <cell r="N2406" t="str">
            <v>No</v>
          </cell>
          <cell r="O2406">
            <v>1</v>
          </cell>
          <cell r="P2406">
            <v>2.9</v>
          </cell>
          <cell r="Q2406" t="str">
            <v>Average</v>
          </cell>
          <cell r="R2406">
            <v>5</v>
          </cell>
        </row>
        <row r="2407">
          <cell r="A2407">
            <v>9159</v>
          </cell>
          <cell r="C2407" t="str">
            <v>India</v>
          </cell>
          <cell r="D2407" t="str">
            <v>New Delhi</v>
          </cell>
          <cell r="E2407" t="str">
            <v>Tiwari Ji Confectioner,43/1, Gali Pranthe Wali, Chandni Chowk, New Delhi</v>
          </cell>
          <cell r="F2407" t="str">
            <v>Chandni Chowk</v>
          </cell>
          <cell r="G2407" t="str">
            <v>Chandni Chowk, New Delhi</v>
          </cell>
          <cell r="H2407">
            <v>77.230680899999996</v>
          </cell>
          <cell r="I2407">
            <v>28.656126799999999</v>
          </cell>
          <cell r="J2407" t="str">
            <v>Street Food</v>
          </cell>
          <cell r="K2407">
            <v>100</v>
          </cell>
          <cell r="L2407" t="str">
            <v>Indian Rupees(Rs.)</v>
          </cell>
          <cell r="M2407" t="str">
            <v>No</v>
          </cell>
          <cell r="N2407" t="str">
            <v>No</v>
          </cell>
          <cell r="O2407">
            <v>1</v>
          </cell>
          <cell r="P2407">
            <v>3.1</v>
          </cell>
          <cell r="Q2407" t="str">
            <v>Average</v>
          </cell>
          <cell r="R2407">
            <v>5</v>
          </cell>
        </row>
        <row r="2408">
          <cell r="A2408">
            <v>6706</v>
          </cell>
          <cell r="C2408" t="str">
            <v>India</v>
          </cell>
          <cell r="D2408" t="str">
            <v>New Delhi</v>
          </cell>
          <cell r="E2408" t="str">
            <v>Wah Ji Wah,1908, Opposite Gurudwara Sis Ganj Sahib, Chandni Chowk, New Delhi</v>
          </cell>
          <cell r="F2408" t="str">
            <v>Chandni Chowk</v>
          </cell>
          <cell r="G2408" t="str">
            <v>Chandni Chowk, New Delhi</v>
          </cell>
          <cell r="H2408">
            <v>77.2328586</v>
          </cell>
          <cell r="I2408">
            <v>28.656247799999999</v>
          </cell>
          <cell r="J2408" t="str">
            <v>North Indian, Chinese</v>
          </cell>
          <cell r="K2408">
            <v>450</v>
          </cell>
          <cell r="L2408" t="str">
            <v>Indian Rupees(Rs.)</v>
          </cell>
          <cell r="M2408" t="str">
            <v>No</v>
          </cell>
          <cell r="N2408" t="str">
            <v>No</v>
          </cell>
          <cell r="O2408">
            <v>1</v>
          </cell>
          <cell r="P2408">
            <v>2.8</v>
          </cell>
          <cell r="Q2408" t="str">
            <v>Average</v>
          </cell>
          <cell r="R2408">
            <v>59</v>
          </cell>
        </row>
        <row r="2409">
          <cell r="A2409">
            <v>18082089</v>
          </cell>
          <cell r="C2409" t="str">
            <v>India</v>
          </cell>
          <cell r="D2409" t="str">
            <v>New Delhi</v>
          </cell>
          <cell r="E2409" t="str">
            <v>Zaika Mughlai Foods,6490, Fatehpuri, Chandni Chowk, New Delhi</v>
          </cell>
          <cell r="F2409" t="str">
            <v>Chandni Chowk</v>
          </cell>
          <cell r="G2409" t="str">
            <v>Chandni Chowk, New Delhi</v>
          </cell>
          <cell r="H2409">
            <v>77.223360700000001</v>
          </cell>
          <cell r="I2409">
            <v>28.6566379</v>
          </cell>
          <cell r="J2409" t="str">
            <v>Mughlai, Biryani</v>
          </cell>
          <cell r="K2409">
            <v>550</v>
          </cell>
          <cell r="L2409" t="str">
            <v>Indian Rupees(Rs.)</v>
          </cell>
          <cell r="M2409" t="str">
            <v>No</v>
          </cell>
          <cell r="N2409" t="str">
            <v>No</v>
          </cell>
          <cell r="O2409">
            <v>2</v>
          </cell>
          <cell r="P2409">
            <v>3.3</v>
          </cell>
          <cell r="Q2409" t="str">
            <v>Average</v>
          </cell>
          <cell r="R2409">
            <v>10</v>
          </cell>
        </row>
        <row r="2410">
          <cell r="A2410">
            <v>312693</v>
          </cell>
          <cell r="C2410" t="str">
            <v>India</v>
          </cell>
          <cell r="D2410" t="str">
            <v>New Delhi</v>
          </cell>
          <cell r="E2410" t="str">
            <v>Al Yousuf,5187, Ballimaran, Chandni Chowk, New Delhi</v>
          </cell>
          <cell r="F2410" t="str">
            <v>Chandni Chowk</v>
          </cell>
          <cell r="G2410" t="str">
            <v>Chandni Chowk, New Delhi</v>
          </cell>
          <cell r="H2410">
            <v>77.225471499999998</v>
          </cell>
          <cell r="I2410">
            <v>28.655181899999999</v>
          </cell>
          <cell r="J2410" t="str">
            <v>Mughlai</v>
          </cell>
          <cell r="K2410">
            <v>200</v>
          </cell>
          <cell r="L2410" t="str">
            <v>Indian Rupees(Rs.)</v>
          </cell>
          <cell r="M2410" t="str">
            <v>No</v>
          </cell>
          <cell r="N2410" t="str">
            <v>No</v>
          </cell>
          <cell r="O2410">
            <v>1</v>
          </cell>
          <cell r="P2410">
            <v>3.7</v>
          </cell>
          <cell r="Q2410" t="str">
            <v>Good</v>
          </cell>
          <cell r="R2410">
            <v>30</v>
          </cell>
        </row>
        <row r="2411">
          <cell r="A2411">
            <v>308209</v>
          </cell>
          <cell r="C2411" t="str">
            <v>India</v>
          </cell>
          <cell r="D2411" t="str">
            <v>New Delhi</v>
          </cell>
          <cell r="E2411" t="str">
            <v>Amritsari Lassi Wala,Shop 295, Fatehpuri Chowk, Chandni Chowk, New Delhi</v>
          </cell>
          <cell r="F2411" t="str">
            <v>Chandni Chowk</v>
          </cell>
          <cell r="G2411" t="str">
            <v>Chandni Chowk, New Delhi</v>
          </cell>
          <cell r="H2411">
            <v>77.223400699999999</v>
          </cell>
          <cell r="I2411">
            <v>28.656708399999999</v>
          </cell>
          <cell r="J2411" t="str">
            <v>Beverages</v>
          </cell>
          <cell r="K2411">
            <v>100</v>
          </cell>
          <cell r="L2411" t="str">
            <v>Indian Rupees(Rs.)</v>
          </cell>
          <cell r="M2411" t="str">
            <v>No</v>
          </cell>
          <cell r="N2411" t="str">
            <v>No</v>
          </cell>
          <cell r="O2411">
            <v>1</v>
          </cell>
          <cell r="P2411">
            <v>3.8</v>
          </cell>
          <cell r="Q2411" t="str">
            <v>Good</v>
          </cell>
          <cell r="R2411">
            <v>112</v>
          </cell>
        </row>
        <row r="2412">
          <cell r="A2412">
            <v>306017</v>
          </cell>
          <cell r="C2412" t="str">
            <v>India</v>
          </cell>
          <cell r="D2412" t="str">
            <v>New Delhi</v>
          </cell>
          <cell r="E2412" t="str">
            <v>Annapurna Bhandar,1463, Near Sheesh Ganj Gurudwara, Chandni Chowk, New Delhi</v>
          </cell>
          <cell r="F2412" t="str">
            <v>Chandni Chowk</v>
          </cell>
          <cell r="G2412" t="str">
            <v>Chandni Chowk, New Delhi</v>
          </cell>
          <cell r="H2412">
            <v>77.232366400000004</v>
          </cell>
          <cell r="I2412">
            <v>28.656329499999998</v>
          </cell>
          <cell r="J2412" t="str">
            <v>Mithai</v>
          </cell>
          <cell r="K2412">
            <v>100</v>
          </cell>
          <cell r="L2412" t="str">
            <v>Indian Rupees(Rs.)</v>
          </cell>
          <cell r="M2412" t="str">
            <v>No</v>
          </cell>
          <cell r="N2412" t="str">
            <v>No</v>
          </cell>
          <cell r="O2412">
            <v>1</v>
          </cell>
          <cell r="P2412">
            <v>3.8</v>
          </cell>
          <cell r="Q2412" t="str">
            <v>Good</v>
          </cell>
          <cell r="R2412">
            <v>59</v>
          </cell>
        </row>
        <row r="2413">
          <cell r="A2413">
            <v>304737</v>
          </cell>
          <cell r="C2413" t="str">
            <v>India</v>
          </cell>
          <cell r="D2413" t="str">
            <v>New Delhi</v>
          </cell>
          <cell r="E2413" t="str">
            <v>Bishan Swaroop Chaat Bhandar,1421, Near Ashish Medicos, Chandni Chowk, New Delhi</v>
          </cell>
          <cell r="F2413" t="str">
            <v>Chandni Chowk</v>
          </cell>
          <cell r="G2413" t="str">
            <v>Chandni Chowk, New Delhi</v>
          </cell>
          <cell r="H2413">
            <v>77.230950399999998</v>
          </cell>
          <cell r="I2413">
            <v>28.656152500000001</v>
          </cell>
          <cell r="J2413" t="str">
            <v>Street Food</v>
          </cell>
          <cell r="K2413">
            <v>150</v>
          </cell>
          <cell r="L2413" t="str">
            <v>Indian Rupees(Rs.)</v>
          </cell>
          <cell r="M2413" t="str">
            <v>No</v>
          </cell>
          <cell r="N2413" t="str">
            <v>No</v>
          </cell>
          <cell r="O2413">
            <v>1</v>
          </cell>
          <cell r="P2413">
            <v>3.7</v>
          </cell>
          <cell r="Q2413" t="str">
            <v>Good</v>
          </cell>
          <cell r="R2413">
            <v>40</v>
          </cell>
        </row>
        <row r="2414">
          <cell r="A2414">
            <v>308318</v>
          </cell>
          <cell r="C2414" t="str">
            <v>India</v>
          </cell>
          <cell r="D2414" t="str">
            <v>New Delhi</v>
          </cell>
          <cell r="E2414" t="str">
            <v>Gole Hatti,2-4, Church Mission Road, Fatehpuri, Chandni Chowk, New Delhi</v>
          </cell>
          <cell r="F2414" t="str">
            <v>Chandni Chowk</v>
          </cell>
          <cell r="G2414" t="str">
            <v>Chandni Chowk, New Delhi</v>
          </cell>
          <cell r="H2414">
            <v>77.223034200000001</v>
          </cell>
          <cell r="I2414">
            <v>28.6572505</v>
          </cell>
          <cell r="J2414" t="str">
            <v>North Indian</v>
          </cell>
          <cell r="K2414">
            <v>150</v>
          </cell>
          <cell r="L2414" t="str">
            <v>Indian Rupees(Rs.)</v>
          </cell>
          <cell r="M2414" t="str">
            <v>No</v>
          </cell>
          <cell r="N2414" t="str">
            <v>No</v>
          </cell>
          <cell r="O2414">
            <v>1</v>
          </cell>
          <cell r="P2414">
            <v>3.8</v>
          </cell>
          <cell r="Q2414" t="str">
            <v>Good</v>
          </cell>
          <cell r="R2414">
            <v>116</v>
          </cell>
        </row>
        <row r="2415">
          <cell r="A2415">
            <v>552</v>
          </cell>
          <cell r="C2415" t="str">
            <v>India</v>
          </cell>
          <cell r="D2415" t="str">
            <v>New Delhi</v>
          </cell>
          <cell r="E2415" t="str">
            <v>Haldiram's,1454/2, Near Sheeshganj Gurudwara, Chandni Chowk, New Delhi</v>
          </cell>
          <cell r="F2415" t="str">
            <v>Chandni Chowk</v>
          </cell>
          <cell r="G2415" t="str">
            <v>Chandni Chowk, New Delhi</v>
          </cell>
          <cell r="H2415">
            <v>77.231668900000003</v>
          </cell>
          <cell r="I2415">
            <v>28.656310600000001</v>
          </cell>
          <cell r="J2415" t="str">
            <v>North Indian, South Indian, Chinese, Street Food, Fast Food, Mithai, Desserts</v>
          </cell>
          <cell r="K2415">
            <v>600</v>
          </cell>
          <cell r="L2415" t="str">
            <v>Indian Rupees(Rs.)</v>
          </cell>
          <cell r="M2415" t="str">
            <v>No</v>
          </cell>
          <cell r="N2415" t="str">
            <v>No</v>
          </cell>
          <cell r="O2415">
            <v>2</v>
          </cell>
          <cell r="P2415">
            <v>3.9</v>
          </cell>
          <cell r="Q2415" t="str">
            <v>Good</v>
          </cell>
          <cell r="R2415">
            <v>444</v>
          </cell>
        </row>
        <row r="2416">
          <cell r="A2416">
            <v>6704</v>
          </cell>
          <cell r="C2416" t="str">
            <v>India</v>
          </cell>
          <cell r="D2416" t="str">
            <v>New Delhi</v>
          </cell>
          <cell r="E2416" t="str">
            <v>Kanwarji's,1972-1973, Corner Gali Paranthe, Opposite Central Bank, Chandni Chowk, New Delhi</v>
          </cell>
          <cell r="F2416" t="str">
            <v>Chandni Chowk</v>
          </cell>
          <cell r="G2416" t="str">
            <v>Chandni Chowk, New Delhi</v>
          </cell>
          <cell r="H2416">
            <v>77.230770699999994</v>
          </cell>
          <cell r="I2416">
            <v>28.656224900000002</v>
          </cell>
          <cell r="J2416" t="str">
            <v>Street Food, Chinese, North Indian, Mithai</v>
          </cell>
          <cell r="K2416">
            <v>300</v>
          </cell>
          <cell r="L2416" t="str">
            <v>Indian Rupees(Rs.)</v>
          </cell>
          <cell r="M2416" t="str">
            <v>No</v>
          </cell>
          <cell r="N2416" t="str">
            <v>No</v>
          </cell>
          <cell r="O2416">
            <v>1</v>
          </cell>
          <cell r="P2416">
            <v>3.9</v>
          </cell>
          <cell r="Q2416" t="str">
            <v>Good</v>
          </cell>
          <cell r="R2416">
            <v>163</v>
          </cell>
        </row>
        <row r="2417">
          <cell r="A2417">
            <v>309722</v>
          </cell>
          <cell r="C2417" t="str">
            <v>India</v>
          </cell>
          <cell r="D2417" t="str">
            <v>New Delhi</v>
          </cell>
          <cell r="E2417" t="str">
            <v>Kedarnath Prem Chand Halwai,Shop 4, Tiraha Kinari Bazar, Gali Paranthe Wale, Chandni Chowk, New Delhi</v>
          </cell>
          <cell r="F2417" t="str">
            <v>Chandni Chowk</v>
          </cell>
          <cell r="G2417" t="str">
            <v>Chandni Chowk, New Delhi</v>
          </cell>
          <cell r="H2417">
            <v>77.229983000000004</v>
          </cell>
          <cell r="I2417">
            <v>28.655697100000001</v>
          </cell>
          <cell r="J2417" t="str">
            <v>Mithai, Street Food</v>
          </cell>
          <cell r="K2417">
            <v>100</v>
          </cell>
          <cell r="L2417" t="str">
            <v>Indian Rupees(Rs.)</v>
          </cell>
          <cell r="M2417" t="str">
            <v>No</v>
          </cell>
          <cell r="N2417" t="str">
            <v>No</v>
          </cell>
          <cell r="O2417">
            <v>1</v>
          </cell>
          <cell r="P2417">
            <v>3.7</v>
          </cell>
          <cell r="Q2417" t="str">
            <v>Good</v>
          </cell>
          <cell r="R2417">
            <v>19</v>
          </cell>
        </row>
        <row r="2418">
          <cell r="A2418">
            <v>18286206</v>
          </cell>
          <cell r="C2418" t="str">
            <v>India</v>
          </cell>
          <cell r="D2418" t="str">
            <v>New Delhi</v>
          </cell>
          <cell r="E2418" t="str">
            <v>Keventers,1450/1, Chandni Chowk, New Delhi</v>
          </cell>
          <cell r="F2418" t="str">
            <v>Chandni Chowk</v>
          </cell>
          <cell r="G2418" t="str">
            <v>Chandni Chowk, New Delhi</v>
          </cell>
          <cell r="H2418">
            <v>77.231489300000007</v>
          </cell>
          <cell r="I2418">
            <v>28.656203900000001</v>
          </cell>
          <cell r="J2418" t="str">
            <v>Beverages</v>
          </cell>
          <cell r="K2418">
            <v>400</v>
          </cell>
          <cell r="L2418" t="str">
            <v>Indian Rupees(Rs.)</v>
          </cell>
          <cell r="M2418" t="str">
            <v>No</v>
          </cell>
          <cell r="N2418" t="str">
            <v>No</v>
          </cell>
          <cell r="O2418">
            <v>1</v>
          </cell>
          <cell r="P2418">
            <v>3.7</v>
          </cell>
          <cell r="Q2418" t="str">
            <v>Good</v>
          </cell>
          <cell r="R2418">
            <v>63</v>
          </cell>
        </row>
        <row r="2419">
          <cell r="A2419">
            <v>308894</v>
          </cell>
          <cell r="C2419" t="str">
            <v>India</v>
          </cell>
          <cell r="D2419" t="str">
            <v>New Delhi</v>
          </cell>
          <cell r="E2419" t="str">
            <v>Khan Omelette Corner,48, Katra Bariyan, Lal Kuan, Near Fatehpuri Masjid, Chandni Chowk, New Delhi</v>
          </cell>
          <cell r="F2419" t="str">
            <v>Chandni Chowk</v>
          </cell>
          <cell r="G2419" t="str">
            <v>Chandni Chowk, New Delhi</v>
          </cell>
          <cell r="H2419">
            <v>77.221510899999998</v>
          </cell>
          <cell r="I2419">
            <v>28.655198200000001</v>
          </cell>
          <cell r="J2419" t="str">
            <v>Fast Food</v>
          </cell>
          <cell r="K2419">
            <v>150</v>
          </cell>
          <cell r="L2419" t="str">
            <v>Indian Rupees(Rs.)</v>
          </cell>
          <cell r="M2419" t="str">
            <v>No</v>
          </cell>
          <cell r="N2419" t="str">
            <v>No</v>
          </cell>
          <cell r="O2419">
            <v>1</v>
          </cell>
          <cell r="P2419">
            <v>3.6</v>
          </cell>
          <cell r="Q2419" t="str">
            <v>Good</v>
          </cell>
          <cell r="R2419">
            <v>43</v>
          </cell>
        </row>
        <row r="2420">
          <cell r="A2420">
            <v>7545</v>
          </cell>
          <cell r="C2420" t="str">
            <v>India</v>
          </cell>
          <cell r="D2420" t="str">
            <v>New Delhi</v>
          </cell>
          <cell r="E2420" t="str">
            <v>Natraj Dahi Bhalle Wala,1396, Main Road Near Central Bank, Opposite Paranthe Wali Gali, Chandni Chowk, New Delhi</v>
          </cell>
          <cell r="F2420" t="str">
            <v>Chandni Chowk</v>
          </cell>
          <cell r="G2420" t="str">
            <v>Chandni Chowk, New Delhi</v>
          </cell>
          <cell r="H2420">
            <v>77.2305013</v>
          </cell>
          <cell r="I2420">
            <v>28.6561992</v>
          </cell>
          <cell r="J2420" t="str">
            <v>Street Food</v>
          </cell>
          <cell r="K2420">
            <v>100</v>
          </cell>
          <cell r="L2420" t="str">
            <v>Indian Rupees(Rs.)</v>
          </cell>
          <cell r="M2420" t="str">
            <v>No</v>
          </cell>
          <cell r="N2420" t="str">
            <v>No</v>
          </cell>
          <cell r="O2420">
            <v>1</v>
          </cell>
          <cell r="P2420">
            <v>3.9</v>
          </cell>
          <cell r="Q2420" t="str">
            <v>Good</v>
          </cell>
          <cell r="R2420">
            <v>1487</v>
          </cell>
        </row>
        <row r="2421">
          <cell r="A2421">
            <v>9165</v>
          </cell>
          <cell r="C2421" t="str">
            <v>India</v>
          </cell>
          <cell r="D2421" t="str">
            <v>New Delhi</v>
          </cell>
          <cell r="E2421" t="str">
            <v>Old Famous Jalebi Wala,Dariba Kalan, Chandni Chowk, New Delhi</v>
          </cell>
          <cell r="F2421" t="str">
            <v>Chandni Chowk</v>
          </cell>
          <cell r="G2421" t="str">
            <v>Chandni Chowk, New Delhi</v>
          </cell>
          <cell r="H2421">
            <v>77.233554999999996</v>
          </cell>
          <cell r="I2421">
            <v>28.656132100000001</v>
          </cell>
          <cell r="J2421" t="str">
            <v>Mithai, Street Food</v>
          </cell>
          <cell r="K2421">
            <v>100</v>
          </cell>
          <cell r="L2421" t="str">
            <v>Indian Rupees(Rs.)</v>
          </cell>
          <cell r="M2421" t="str">
            <v>No</v>
          </cell>
          <cell r="N2421" t="str">
            <v>No</v>
          </cell>
          <cell r="O2421">
            <v>1</v>
          </cell>
          <cell r="P2421">
            <v>3.9</v>
          </cell>
          <cell r="Q2421" t="str">
            <v>Good</v>
          </cell>
          <cell r="R2421">
            <v>752</v>
          </cell>
        </row>
        <row r="2422">
          <cell r="A2422">
            <v>5458</v>
          </cell>
          <cell r="C2422" t="str">
            <v>India</v>
          </cell>
          <cell r="D2422" t="str">
            <v>New Delhi</v>
          </cell>
          <cell r="E2422" t="str">
            <v>Pt. Gaya Prasad Shiv Charan Paranthe Wale,34, Gali Paranthe Wali, Chandni Chowk, New Delhi</v>
          </cell>
          <cell r="F2422" t="str">
            <v>Chandni Chowk</v>
          </cell>
          <cell r="G2422" t="str">
            <v>Chandni Chowk, New Delhi</v>
          </cell>
          <cell r="H2422">
            <v>77.230411500000002</v>
          </cell>
          <cell r="I2422">
            <v>28.656101100000001</v>
          </cell>
          <cell r="J2422" t="str">
            <v>North Indian</v>
          </cell>
          <cell r="K2422">
            <v>150</v>
          </cell>
          <cell r="L2422" t="str">
            <v>Indian Rupees(Rs.)</v>
          </cell>
          <cell r="M2422" t="str">
            <v>No</v>
          </cell>
          <cell r="N2422" t="str">
            <v>No</v>
          </cell>
          <cell r="O2422">
            <v>1</v>
          </cell>
          <cell r="P2422">
            <v>3.6</v>
          </cell>
          <cell r="Q2422" t="str">
            <v>Good</v>
          </cell>
          <cell r="R2422">
            <v>437</v>
          </cell>
        </row>
        <row r="2423">
          <cell r="A2423">
            <v>5467</v>
          </cell>
          <cell r="C2423" t="str">
            <v>India</v>
          </cell>
          <cell r="D2423" t="str">
            <v>New Delhi</v>
          </cell>
          <cell r="E2423" t="str">
            <v>Pt.Kanhaiyalal &amp; Durga Prasad Dixit Paranthe Wale,36, Gali Paranthe Wali, Chandni Chowk, New Delhi</v>
          </cell>
          <cell r="F2423" t="str">
            <v>Chandni Chowk</v>
          </cell>
          <cell r="G2423" t="str">
            <v>Chandni Chowk, New Delhi</v>
          </cell>
          <cell r="H2423">
            <v>77.230467399999995</v>
          </cell>
          <cell r="I2423">
            <v>28.656020699999999</v>
          </cell>
          <cell r="J2423" t="str">
            <v>North Indian</v>
          </cell>
          <cell r="K2423">
            <v>150</v>
          </cell>
          <cell r="L2423" t="str">
            <v>Indian Rupees(Rs.)</v>
          </cell>
          <cell r="M2423" t="str">
            <v>No</v>
          </cell>
          <cell r="N2423" t="str">
            <v>No</v>
          </cell>
          <cell r="O2423">
            <v>1</v>
          </cell>
          <cell r="P2423">
            <v>3.6</v>
          </cell>
          <cell r="Q2423" t="str">
            <v>Good</v>
          </cell>
          <cell r="R2423">
            <v>297</v>
          </cell>
        </row>
        <row r="2424">
          <cell r="A2424">
            <v>9161</v>
          </cell>
          <cell r="C2424" t="str">
            <v>India</v>
          </cell>
          <cell r="D2424" t="str">
            <v>New Delhi</v>
          </cell>
          <cell r="E2424" t="str">
            <v>Shiv Misthan Bhandar,375, Kucha Ghasi Ram, Chandni Chowk, New Delhi</v>
          </cell>
          <cell r="F2424" t="str">
            <v>Chandni Chowk</v>
          </cell>
          <cell r="G2424" t="str">
            <v>Chandni Chowk, New Delhi</v>
          </cell>
          <cell r="H2424">
            <v>77.224303899999995</v>
          </cell>
          <cell r="I2424">
            <v>28.656862199999999</v>
          </cell>
          <cell r="J2424" t="str">
            <v>Mithai, Street Food</v>
          </cell>
          <cell r="K2424">
            <v>100</v>
          </cell>
          <cell r="L2424" t="str">
            <v>Indian Rupees(Rs.)</v>
          </cell>
          <cell r="M2424" t="str">
            <v>No</v>
          </cell>
          <cell r="N2424" t="str">
            <v>No</v>
          </cell>
          <cell r="O2424">
            <v>1</v>
          </cell>
          <cell r="P2424">
            <v>3.8</v>
          </cell>
          <cell r="Q2424" t="str">
            <v>Good</v>
          </cell>
          <cell r="R2424">
            <v>76</v>
          </cell>
        </row>
        <row r="2425">
          <cell r="A2425">
            <v>302869</v>
          </cell>
          <cell r="C2425" t="str">
            <v>India</v>
          </cell>
          <cell r="D2425" t="str">
            <v>New Delhi</v>
          </cell>
          <cell r="E2425" t="str">
            <v>Special Jalebi Wala,1469/1, Fabbara Chowk, Chandni Chowk, New Delhi</v>
          </cell>
          <cell r="F2425" t="str">
            <v>Chandni Chowk</v>
          </cell>
          <cell r="G2425" t="str">
            <v>Chandni Chowk, New Delhi</v>
          </cell>
          <cell r="H2425">
            <v>77.232056200000002</v>
          </cell>
          <cell r="I2425">
            <v>28.6566115</v>
          </cell>
          <cell r="J2425" t="str">
            <v>Mithai</v>
          </cell>
          <cell r="K2425">
            <v>100</v>
          </cell>
          <cell r="L2425" t="str">
            <v>Indian Rupees(Rs.)</v>
          </cell>
          <cell r="M2425" t="str">
            <v>No</v>
          </cell>
          <cell r="N2425" t="str">
            <v>No</v>
          </cell>
          <cell r="O2425">
            <v>1</v>
          </cell>
          <cell r="P2425">
            <v>3.5</v>
          </cell>
          <cell r="Q2425" t="str">
            <v>Good</v>
          </cell>
          <cell r="R2425">
            <v>21</v>
          </cell>
        </row>
        <row r="2426">
          <cell r="A2426">
            <v>1889</v>
          </cell>
          <cell r="C2426" t="str">
            <v>India</v>
          </cell>
          <cell r="D2426" t="str">
            <v>New Delhi</v>
          </cell>
          <cell r="E2426" t="str">
            <v>Tewari Bros Confectioners,862, Chandni Chowk, New Delhi</v>
          </cell>
          <cell r="F2426" t="str">
            <v>Chandni Chowk</v>
          </cell>
          <cell r="G2426" t="str">
            <v>Chandni Chowk, New Delhi</v>
          </cell>
          <cell r="H2426">
            <v>77.226639199999994</v>
          </cell>
          <cell r="I2426">
            <v>28.656637100000001</v>
          </cell>
          <cell r="J2426" t="str">
            <v>Street Food, North Indian, South Indian, Mithai</v>
          </cell>
          <cell r="K2426">
            <v>200</v>
          </cell>
          <cell r="L2426" t="str">
            <v>Indian Rupees(Rs.)</v>
          </cell>
          <cell r="M2426" t="str">
            <v>No</v>
          </cell>
          <cell r="N2426" t="str">
            <v>No</v>
          </cell>
          <cell r="O2426">
            <v>1</v>
          </cell>
          <cell r="P2426">
            <v>3.5</v>
          </cell>
          <cell r="Q2426" t="str">
            <v>Good</v>
          </cell>
          <cell r="R2426">
            <v>51</v>
          </cell>
        </row>
        <row r="2427">
          <cell r="A2427">
            <v>18466395</v>
          </cell>
          <cell r="C2427" t="str">
            <v>India</v>
          </cell>
          <cell r="D2427" t="str">
            <v>New Delhi</v>
          </cell>
          <cell r="E2427" t="str">
            <v>Annapurna Chaat &amp; Sweets,Near Sheeshganj Gurudwara, Chandni Chowk, New Delhi</v>
          </cell>
          <cell r="F2427" t="str">
            <v>Chandni Chowk</v>
          </cell>
          <cell r="G2427" t="str">
            <v>Chandni Chowk, New Delhi</v>
          </cell>
          <cell r="H2427">
            <v>77.231513199999995</v>
          </cell>
          <cell r="I2427">
            <v>28.656243199999999</v>
          </cell>
          <cell r="J2427" t="str">
            <v>Street Food</v>
          </cell>
          <cell r="K2427">
            <v>100</v>
          </cell>
          <cell r="L2427" t="str">
            <v>Indian Rupees(Rs.)</v>
          </cell>
          <cell r="M2427" t="str">
            <v>No</v>
          </cell>
          <cell r="N2427" t="str">
            <v>No</v>
          </cell>
          <cell r="O2427">
            <v>1</v>
          </cell>
          <cell r="P2427">
            <v>0</v>
          </cell>
          <cell r="Q2427" t="str">
            <v>Not rated</v>
          </cell>
          <cell r="R2427">
            <v>1</v>
          </cell>
        </row>
        <row r="2428">
          <cell r="A2428">
            <v>18469682</v>
          </cell>
          <cell r="C2428" t="str">
            <v>India</v>
          </cell>
          <cell r="D2428" t="str">
            <v>New Delhi</v>
          </cell>
          <cell r="E2428" t="str">
            <v>Delhi-6 The Chicken Planet,2987/7, DDA Flats, Bari Masjid, Sarai Khalil, Chandni Chowk, New Delhi</v>
          </cell>
          <cell r="F2428" t="str">
            <v>Chandni Chowk</v>
          </cell>
          <cell r="G2428" t="str">
            <v>Chandni Chowk, New Delhi</v>
          </cell>
          <cell r="H2428">
            <v>0</v>
          </cell>
          <cell r="I2428">
            <v>0</v>
          </cell>
          <cell r="J2428" t="str">
            <v>Biryani, Mughlai</v>
          </cell>
          <cell r="K2428">
            <v>300</v>
          </cell>
          <cell r="L2428" t="str">
            <v>Indian Rupees(Rs.)</v>
          </cell>
          <cell r="M2428" t="str">
            <v>No</v>
          </cell>
          <cell r="N2428" t="str">
            <v>No</v>
          </cell>
          <cell r="O2428">
            <v>1</v>
          </cell>
          <cell r="P2428">
            <v>0</v>
          </cell>
          <cell r="Q2428" t="str">
            <v>Not rated</v>
          </cell>
          <cell r="R2428">
            <v>0</v>
          </cell>
        </row>
        <row r="2429">
          <cell r="A2429">
            <v>18466396</v>
          </cell>
          <cell r="C2429" t="str">
            <v>India</v>
          </cell>
          <cell r="D2429" t="str">
            <v>New Delhi</v>
          </cell>
          <cell r="E2429" t="str">
            <v>Dessi Food,2043, Katra Lachhoo Singh, H.C. Sen Marg, Chandni Chowk, Delhi</v>
          </cell>
          <cell r="F2429" t="str">
            <v>Chandni Chowk</v>
          </cell>
          <cell r="G2429" t="str">
            <v>Chandni Chowk, New Delhi</v>
          </cell>
          <cell r="H2429">
            <v>77.231996100000003</v>
          </cell>
          <cell r="I2429">
            <v>28.657430399999999</v>
          </cell>
          <cell r="J2429" t="str">
            <v>Street Food</v>
          </cell>
          <cell r="K2429">
            <v>100</v>
          </cell>
          <cell r="L2429" t="str">
            <v>Indian Rupees(Rs.)</v>
          </cell>
          <cell r="M2429" t="str">
            <v>No</v>
          </cell>
          <cell r="N2429" t="str">
            <v>No</v>
          </cell>
          <cell r="O2429">
            <v>1</v>
          </cell>
          <cell r="P2429">
            <v>0</v>
          </cell>
          <cell r="Q2429" t="str">
            <v>Not rated</v>
          </cell>
          <cell r="R2429">
            <v>0</v>
          </cell>
        </row>
        <row r="2430">
          <cell r="A2430">
            <v>18466402</v>
          </cell>
          <cell r="C2430" t="str">
            <v>India</v>
          </cell>
          <cell r="D2430" t="str">
            <v>New Delhi</v>
          </cell>
          <cell r="E2430" t="str">
            <v>Foody Dragon,2035, Near Katra Lachhu Singh, Fawara, Chandni Chowk, Delhi</v>
          </cell>
          <cell r="F2430" t="str">
            <v>Chandni Chowk</v>
          </cell>
          <cell r="G2430" t="str">
            <v>Chandni Chowk, New Delhi</v>
          </cell>
          <cell r="H2430">
            <v>77.231961200000001</v>
          </cell>
          <cell r="I2430">
            <v>28.657297199999999</v>
          </cell>
          <cell r="J2430" t="str">
            <v>Chinese</v>
          </cell>
          <cell r="K2430">
            <v>300</v>
          </cell>
          <cell r="L2430" t="str">
            <v>Indian Rupees(Rs.)</v>
          </cell>
          <cell r="M2430" t="str">
            <v>No</v>
          </cell>
          <cell r="N2430" t="str">
            <v>No</v>
          </cell>
          <cell r="O2430">
            <v>1</v>
          </cell>
          <cell r="P2430">
            <v>0</v>
          </cell>
          <cell r="Q2430" t="str">
            <v>Not rated</v>
          </cell>
          <cell r="R2430">
            <v>0</v>
          </cell>
        </row>
        <row r="2431">
          <cell r="A2431">
            <v>302859</v>
          </cell>
          <cell r="C2431" t="str">
            <v>India</v>
          </cell>
          <cell r="D2431" t="str">
            <v>New Delhi</v>
          </cell>
          <cell r="E2431" t="str">
            <v>Grover Eating Point,1476, Deewan Hall Road, Chandni Chowk, New Delhi</v>
          </cell>
          <cell r="F2431" t="str">
            <v>Chandni Chowk</v>
          </cell>
          <cell r="G2431" t="str">
            <v>Chandni Chowk, New Delhi</v>
          </cell>
          <cell r="H2431">
            <v>77.2352925</v>
          </cell>
          <cell r="I2431">
            <v>28.6570185</v>
          </cell>
          <cell r="J2431" t="str">
            <v>North Indian</v>
          </cell>
          <cell r="K2431">
            <v>200</v>
          </cell>
          <cell r="L2431" t="str">
            <v>Indian Rupees(Rs.)</v>
          </cell>
          <cell r="M2431" t="str">
            <v>No</v>
          </cell>
          <cell r="N2431" t="str">
            <v>No</v>
          </cell>
          <cell r="O2431">
            <v>1</v>
          </cell>
          <cell r="P2431">
            <v>0</v>
          </cell>
          <cell r="Q2431" t="str">
            <v>Not rated</v>
          </cell>
          <cell r="R2431">
            <v>1</v>
          </cell>
        </row>
        <row r="2432">
          <cell r="A2432">
            <v>308533</v>
          </cell>
          <cell r="C2432" t="str">
            <v>India</v>
          </cell>
          <cell r="D2432" t="str">
            <v>New Delhi</v>
          </cell>
          <cell r="E2432" t="str">
            <v>Hotel 121 Shakahari,121, Kucha Ghasiram, Chatta Bhawani Shankar, Fatehpuri Chowk, Chandni Chowk, New Delhi</v>
          </cell>
          <cell r="F2432" t="str">
            <v>Chandni Chowk</v>
          </cell>
          <cell r="G2432" t="str">
            <v>Chandni Chowk, New Delhi</v>
          </cell>
          <cell r="H2432">
            <v>77.223450600000007</v>
          </cell>
          <cell r="I2432">
            <v>28.657810999999999</v>
          </cell>
          <cell r="J2432" t="str">
            <v>North Indian</v>
          </cell>
          <cell r="K2432">
            <v>300</v>
          </cell>
          <cell r="L2432" t="str">
            <v>Indian Rupees(Rs.)</v>
          </cell>
          <cell r="M2432" t="str">
            <v>No</v>
          </cell>
          <cell r="N2432" t="str">
            <v>No</v>
          </cell>
          <cell r="O2432">
            <v>1</v>
          </cell>
          <cell r="P2432">
            <v>0</v>
          </cell>
          <cell r="Q2432" t="str">
            <v>Not rated</v>
          </cell>
          <cell r="R2432">
            <v>2</v>
          </cell>
        </row>
        <row r="2433">
          <cell r="A2433">
            <v>18462596</v>
          </cell>
          <cell r="C2433" t="str">
            <v>India</v>
          </cell>
          <cell r="D2433" t="str">
            <v>New Delhi</v>
          </cell>
          <cell r="E2433" t="str">
            <v>Lala Chaap Corner,1388, Bazar Guliyan, Jama Masjid, Near Police Station, Chandni Chowk, New Delhi</v>
          </cell>
          <cell r="F2433" t="str">
            <v>Chandni Chowk</v>
          </cell>
          <cell r="G2433" t="str">
            <v>Chandni Chowk, New Delhi</v>
          </cell>
          <cell r="H2433">
            <v>77.233113000000003</v>
          </cell>
          <cell r="I2433">
            <v>28.652676700000001</v>
          </cell>
          <cell r="J2433" t="str">
            <v>Fast Food</v>
          </cell>
          <cell r="K2433">
            <v>200</v>
          </cell>
          <cell r="L2433" t="str">
            <v>Indian Rupees(Rs.)</v>
          </cell>
          <cell r="M2433" t="str">
            <v>No</v>
          </cell>
          <cell r="N2433" t="str">
            <v>No</v>
          </cell>
          <cell r="O2433">
            <v>1</v>
          </cell>
          <cell r="P2433">
            <v>0</v>
          </cell>
          <cell r="Q2433" t="str">
            <v>Not rated</v>
          </cell>
          <cell r="R2433">
            <v>0</v>
          </cell>
        </row>
        <row r="2434">
          <cell r="A2434">
            <v>18333489</v>
          </cell>
          <cell r="C2434" t="str">
            <v>India</v>
          </cell>
          <cell r="D2434" t="str">
            <v>New Delhi</v>
          </cell>
          <cell r="E2434" t="str">
            <v>Meghraj &amp; Sons,292/293, Fateh Puri Chowk, Chandni Chowk, New Delhi</v>
          </cell>
          <cell r="F2434" t="str">
            <v>Chandni Chowk</v>
          </cell>
          <cell r="G2434" t="str">
            <v>Chandni Chowk, New Delhi</v>
          </cell>
          <cell r="H2434">
            <v>77.223315799999995</v>
          </cell>
          <cell r="I2434">
            <v>28.656588800000002</v>
          </cell>
          <cell r="J2434" t="str">
            <v>Street Food, Mithai</v>
          </cell>
          <cell r="K2434">
            <v>200</v>
          </cell>
          <cell r="L2434" t="str">
            <v>Indian Rupees(Rs.)</v>
          </cell>
          <cell r="M2434" t="str">
            <v>No</v>
          </cell>
          <cell r="N2434" t="str">
            <v>No</v>
          </cell>
          <cell r="O2434">
            <v>1</v>
          </cell>
          <cell r="P2434">
            <v>0</v>
          </cell>
          <cell r="Q2434" t="str">
            <v>Not rated</v>
          </cell>
          <cell r="R2434">
            <v>3</v>
          </cell>
        </row>
        <row r="2435">
          <cell r="A2435">
            <v>18408052</v>
          </cell>
          <cell r="C2435" t="str">
            <v>India</v>
          </cell>
          <cell r="D2435" t="str">
            <v>New Delhi</v>
          </cell>
          <cell r="E2435" t="str">
            <v>Old Kheer Shop,2867, Bazaar Sirkiwalan, Hauz Qazi, Chandni Chowk, New Delhi</v>
          </cell>
          <cell r="F2435" t="str">
            <v>Chandni Chowk</v>
          </cell>
          <cell r="G2435" t="str">
            <v>Chandni Chowk, New Delhi</v>
          </cell>
          <cell r="H2435">
            <v>77.225538</v>
          </cell>
          <cell r="I2435">
            <v>28.650449999999999</v>
          </cell>
          <cell r="J2435" t="str">
            <v>Desserts</v>
          </cell>
          <cell r="K2435">
            <v>100</v>
          </cell>
          <cell r="L2435" t="str">
            <v>Indian Rupees(Rs.)</v>
          </cell>
          <cell r="M2435" t="str">
            <v>No</v>
          </cell>
          <cell r="N2435" t="str">
            <v>No</v>
          </cell>
          <cell r="O2435">
            <v>1</v>
          </cell>
          <cell r="P2435">
            <v>0</v>
          </cell>
          <cell r="Q2435" t="str">
            <v>Not rated</v>
          </cell>
          <cell r="R2435">
            <v>3</v>
          </cell>
        </row>
        <row r="2436">
          <cell r="A2436">
            <v>302871</v>
          </cell>
          <cell r="C2436" t="str">
            <v>India</v>
          </cell>
          <cell r="D2436" t="str">
            <v>New Delhi</v>
          </cell>
          <cell r="E2436" t="str">
            <v>Punjabi Chicken,9, Babu Market, Fuwara Chowk, Chandni Chowk, New Delhi</v>
          </cell>
          <cell r="F2436" t="str">
            <v>Chandni Chowk</v>
          </cell>
          <cell r="G2436" t="str">
            <v>Chandni Chowk, New Delhi</v>
          </cell>
          <cell r="H2436">
            <v>77.231668900000003</v>
          </cell>
          <cell r="I2436">
            <v>28.657385600000001</v>
          </cell>
          <cell r="J2436" t="str">
            <v>North Indian</v>
          </cell>
          <cell r="K2436">
            <v>400</v>
          </cell>
          <cell r="L2436" t="str">
            <v>Indian Rupees(Rs.)</v>
          </cell>
          <cell r="M2436" t="str">
            <v>No</v>
          </cell>
          <cell r="N2436" t="str">
            <v>No</v>
          </cell>
          <cell r="O2436">
            <v>1</v>
          </cell>
          <cell r="P2436">
            <v>0</v>
          </cell>
          <cell r="Q2436" t="str">
            <v>Not rated</v>
          </cell>
          <cell r="R2436">
            <v>0</v>
          </cell>
        </row>
        <row r="2437">
          <cell r="A2437">
            <v>18425711</v>
          </cell>
          <cell r="C2437" t="str">
            <v>India</v>
          </cell>
          <cell r="D2437" t="str">
            <v>New Delhi</v>
          </cell>
          <cell r="E2437" t="str">
            <v>Ratan Singh,Shop 1444, Jama Masjid, Bazar Gulian Rd, Kucha Alam, Chandni Chowk, New Delhi</v>
          </cell>
          <cell r="F2437" t="str">
            <v>Chandni Chowk</v>
          </cell>
          <cell r="G2437" t="str">
            <v>Chandni Chowk, New Delhi</v>
          </cell>
          <cell r="H2437">
            <v>77.233824400000003</v>
          </cell>
          <cell r="I2437">
            <v>28.653111800000001</v>
          </cell>
          <cell r="J2437" t="str">
            <v>Mithai</v>
          </cell>
          <cell r="K2437">
            <v>50</v>
          </cell>
          <cell r="L2437" t="str">
            <v>Indian Rupees(Rs.)</v>
          </cell>
          <cell r="M2437" t="str">
            <v>No</v>
          </cell>
          <cell r="N2437" t="str">
            <v>No</v>
          </cell>
          <cell r="O2437">
            <v>1</v>
          </cell>
          <cell r="P2437">
            <v>0</v>
          </cell>
          <cell r="Q2437" t="str">
            <v>Not rated</v>
          </cell>
          <cell r="R2437">
            <v>0</v>
          </cell>
        </row>
        <row r="2438">
          <cell r="A2438">
            <v>310678</v>
          </cell>
          <cell r="C2438" t="str">
            <v>India</v>
          </cell>
          <cell r="D2438" t="str">
            <v>New Delhi</v>
          </cell>
          <cell r="E2438" t="str">
            <v>Shri Bhujia Bhandar,117, Moti Bazar, Chandni Chowk, New Delhi</v>
          </cell>
          <cell r="F2438" t="str">
            <v>Chandni Chowk</v>
          </cell>
          <cell r="G2438" t="str">
            <v>Chandni Chowk, New Delhi</v>
          </cell>
          <cell r="H2438">
            <v>0</v>
          </cell>
          <cell r="I2438">
            <v>0</v>
          </cell>
          <cell r="J2438" t="str">
            <v>Street Food, Mithai</v>
          </cell>
          <cell r="K2438">
            <v>100</v>
          </cell>
          <cell r="L2438" t="str">
            <v>Indian Rupees(Rs.)</v>
          </cell>
          <cell r="M2438" t="str">
            <v>No</v>
          </cell>
          <cell r="N2438" t="str">
            <v>No</v>
          </cell>
          <cell r="O2438">
            <v>1</v>
          </cell>
          <cell r="P2438">
            <v>0</v>
          </cell>
          <cell r="Q2438" t="str">
            <v>Not rated</v>
          </cell>
          <cell r="R2438">
            <v>2</v>
          </cell>
        </row>
        <row r="2439">
          <cell r="A2439">
            <v>300178</v>
          </cell>
          <cell r="C2439" t="str">
            <v>India</v>
          </cell>
          <cell r="D2439" t="str">
            <v>New Delhi</v>
          </cell>
          <cell r="E2439" t="str">
            <v>Chaina Ram Sindhi Confectioners,6499, Fathepuri Chowk, Chandni Chowk, New Delhi</v>
          </cell>
          <cell r="F2439" t="str">
            <v>Chandni Chowk</v>
          </cell>
          <cell r="G2439" t="str">
            <v>Chandni Chowk, New Delhi</v>
          </cell>
          <cell r="H2439">
            <v>77.223580299999995</v>
          </cell>
          <cell r="I2439">
            <v>28.6566622</v>
          </cell>
          <cell r="J2439" t="str">
            <v>Mithai, Street Food</v>
          </cell>
          <cell r="K2439">
            <v>200</v>
          </cell>
          <cell r="L2439" t="str">
            <v>Indian Rupees(Rs.)</v>
          </cell>
          <cell r="M2439" t="str">
            <v>No</v>
          </cell>
          <cell r="N2439" t="str">
            <v>No</v>
          </cell>
          <cell r="O2439">
            <v>1</v>
          </cell>
          <cell r="P2439">
            <v>4.2</v>
          </cell>
          <cell r="Q2439" t="str">
            <v>Very Good</v>
          </cell>
          <cell r="R2439">
            <v>382</v>
          </cell>
        </row>
        <row r="2440">
          <cell r="A2440">
            <v>1155</v>
          </cell>
          <cell r="C2440" t="str">
            <v>India</v>
          </cell>
          <cell r="D2440" t="str">
            <v>New Delhi</v>
          </cell>
          <cell r="E2440" t="str">
            <v>Giani's di Hatti,651/52, Church Mission Road, Fatehpuri, Chandni Chowk, New Delhi</v>
          </cell>
          <cell r="F2440" t="str">
            <v>Chandni Chowk</v>
          </cell>
          <cell r="G2440" t="str">
            <v>Chandni Chowk, New Delhi</v>
          </cell>
          <cell r="H2440">
            <v>77.223357500000006</v>
          </cell>
          <cell r="I2440">
            <v>28.657974400000001</v>
          </cell>
          <cell r="J2440" t="str">
            <v>Ice Cream, Mithai, North Indian, Street Food</v>
          </cell>
          <cell r="K2440">
            <v>150</v>
          </cell>
          <cell r="L2440" t="str">
            <v>Indian Rupees(Rs.)</v>
          </cell>
          <cell r="M2440" t="str">
            <v>No</v>
          </cell>
          <cell r="N2440" t="str">
            <v>No</v>
          </cell>
          <cell r="O2440">
            <v>1</v>
          </cell>
          <cell r="P2440">
            <v>4.3</v>
          </cell>
          <cell r="Q2440" t="str">
            <v>Very Good</v>
          </cell>
          <cell r="R2440">
            <v>521</v>
          </cell>
        </row>
        <row r="2441">
          <cell r="A2441">
            <v>9166</v>
          </cell>
          <cell r="C2441" t="str">
            <v>India</v>
          </cell>
          <cell r="D2441" t="str">
            <v>New Delhi</v>
          </cell>
          <cell r="E2441" t="str">
            <v>Jung Bahadur Kachori Wala,1104, Maliwara, Jogiwari, Gali Paranthe Wali, Chandni Chowk, New Delhi</v>
          </cell>
          <cell r="F2441" t="str">
            <v>Chandni Chowk</v>
          </cell>
          <cell r="G2441" t="str">
            <v>Chandni Chowk, New Delhi</v>
          </cell>
          <cell r="H2441">
            <v>77.229872599999993</v>
          </cell>
          <cell r="I2441">
            <v>28.655691399999998</v>
          </cell>
          <cell r="J2441" t="str">
            <v>Street Food</v>
          </cell>
          <cell r="K2441">
            <v>50</v>
          </cell>
          <cell r="L2441" t="str">
            <v>Indian Rupees(Rs.)</v>
          </cell>
          <cell r="M2441" t="str">
            <v>No</v>
          </cell>
          <cell r="N2441" t="str">
            <v>Yes</v>
          </cell>
          <cell r="O2441">
            <v>1</v>
          </cell>
          <cell r="P2441">
            <v>4.0999999999999996</v>
          </cell>
          <cell r="Q2441" t="str">
            <v>Very Good</v>
          </cell>
          <cell r="R2441">
            <v>405</v>
          </cell>
        </row>
        <row r="2442">
          <cell r="A2442">
            <v>18264992</v>
          </cell>
          <cell r="C2442" t="str">
            <v>India</v>
          </cell>
          <cell r="D2442" t="str">
            <v>New Delhi</v>
          </cell>
          <cell r="E2442" t="str">
            <v>Lakhori - Haveli Dharampura,Haveli Dharampura, 2293, Gali Guliyan, Near Jama Masjid, Chandni Chowk, New Delhi</v>
          </cell>
          <cell r="F2442" t="str">
            <v>Chandni Chowk</v>
          </cell>
          <cell r="G2442" t="str">
            <v>Chandni Chowk, New Delhi</v>
          </cell>
          <cell r="H2442">
            <v>77.232207799999998</v>
          </cell>
          <cell r="I2442">
            <v>28.653316</v>
          </cell>
          <cell r="J2442" t="str">
            <v>Mughlai, Street Food</v>
          </cell>
          <cell r="K2442">
            <v>3000</v>
          </cell>
          <cell r="L2442" t="str">
            <v>Indian Rupees(Rs.)</v>
          </cell>
          <cell r="M2442" t="str">
            <v>No</v>
          </cell>
          <cell r="N2442" t="str">
            <v>No</v>
          </cell>
          <cell r="O2442">
            <v>4</v>
          </cell>
          <cell r="P2442">
            <v>4.4000000000000004</v>
          </cell>
          <cell r="Q2442" t="str">
            <v>Very Good</v>
          </cell>
          <cell r="R2442">
            <v>305</v>
          </cell>
        </row>
        <row r="2443">
          <cell r="A2443">
            <v>18282012</v>
          </cell>
          <cell r="C2443" t="str">
            <v>India</v>
          </cell>
          <cell r="D2443" t="str">
            <v>New Delhi</v>
          </cell>
          <cell r="E2443" t="str">
            <v>Milk n More,2406, Chawri Bazar, New Delhi</v>
          </cell>
          <cell r="F2443" t="str">
            <v>Chawri Bazar</v>
          </cell>
          <cell r="G2443" t="str">
            <v>Chawri Bazar, New Delhi</v>
          </cell>
          <cell r="H2443">
            <v>77.231085100000001</v>
          </cell>
          <cell r="I2443">
            <v>28.650566000000001</v>
          </cell>
          <cell r="J2443" t="str">
            <v>Desserts, Street Food</v>
          </cell>
          <cell r="K2443">
            <v>100</v>
          </cell>
          <cell r="L2443" t="str">
            <v>Indian Rupees(Rs.)</v>
          </cell>
          <cell r="M2443" t="str">
            <v>No</v>
          </cell>
          <cell r="N2443" t="str">
            <v>No</v>
          </cell>
          <cell r="O2443">
            <v>1</v>
          </cell>
          <cell r="P2443">
            <v>3.1</v>
          </cell>
          <cell r="Q2443" t="str">
            <v>Average</v>
          </cell>
          <cell r="R2443">
            <v>6</v>
          </cell>
        </row>
        <row r="2444">
          <cell r="A2444">
            <v>303642</v>
          </cell>
          <cell r="C2444" t="str">
            <v>India</v>
          </cell>
          <cell r="D2444" t="str">
            <v>New Delhi</v>
          </cell>
          <cell r="E2444" t="str">
            <v>Kuremal Mohan Lal Kulfi Wale,526, Kucha Pati Ram, Bazar Sita Ram, Near Chawri Bazar Metro Station, Chawri Bazar, New Delhi</v>
          </cell>
          <cell r="F2444" t="str">
            <v>Chawri Bazar</v>
          </cell>
          <cell r="G2444" t="str">
            <v>Chawri Bazar, New Delhi</v>
          </cell>
          <cell r="H2444">
            <v>77.227043300000005</v>
          </cell>
          <cell r="I2444">
            <v>28.6477617</v>
          </cell>
          <cell r="J2444" t="str">
            <v>Ice Cream</v>
          </cell>
          <cell r="K2444">
            <v>200</v>
          </cell>
          <cell r="L2444" t="str">
            <v>Indian Rupees(Rs.)</v>
          </cell>
          <cell r="M2444" t="str">
            <v>No</v>
          </cell>
          <cell r="N2444" t="str">
            <v>No</v>
          </cell>
          <cell r="O2444">
            <v>1</v>
          </cell>
          <cell r="P2444">
            <v>4.5</v>
          </cell>
          <cell r="Q2444" t="str">
            <v>Excellent</v>
          </cell>
          <cell r="R2444">
            <v>545</v>
          </cell>
        </row>
        <row r="2445">
          <cell r="A2445">
            <v>18281967</v>
          </cell>
          <cell r="C2445" t="str">
            <v>India</v>
          </cell>
          <cell r="D2445" t="str">
            <v>New Delhi</v>
          </cell>
          <cell r="E2445" t="str">
            <v>Hira Chaat Corner,3636, Gali Lohe Wali, Chawri Bazar, New Delhi</v>
          </cell>
          <cell r="F2445" t="str">
            <v>Chawri Bazar</v>
          </cell>
          <cell r="G2445" t="str">
            <v>Chawri Bazar, New Delhi</v>
          </cell>
          <cell r="H2445">
            <v>77.229333699999998</v>
          </cell>
          <cell r="I2445">
            <v>28.650175099999998</v>
          </cell>
          <cell r="J2445" t="str">
            <v>Street Food</v>
          </cell>
          <cell r="K2445">
            <v>100</v>
          </cell>
          <cell r="L2445" t="str">
            <v>Indian Rupees(Rs.)</v>
          </cell>
          <cell r="M2445" t="str">
            <v>No</v>
          </cell>
          <cell r="N2445" t="str">
            <v>No</v>
          </cell>
          <cell r="O2445">
            <v>1</v>
          </cell>
          <cell r="P2445">
            <v>3.6</v>
          </cell>
          <cell r="Q2445" t="str">
            <v>Good</v>
          </cell>
          <cell r="R2445">
            <v>18</v>
          </cell>
        </row>
        <row r="2446">
          <cell r="A2446">
            <v>18082228</v>
          </cell>
          <cell r="C2446" t="str">
            <v>India</v>
          </cell>
          <cell r="D2446" t="str">
            <v>New Delhi</v>
          </cell>
          <cell r="E2446" t="str">
            <v>Kuremal Mahavir Prasad Kulfi Wale,546, Kucha Pati Ram, Sita Ram Bazar, Near Chawri Bazar Metro Station, Chawri Bazar, New Delhi</v>
          </cell>
          <cell r="F2446" t="str">
            <v>Chawri Bazar</v>
          </cell>
          <cell r="G2446" t="str">
            <v>Chawri Bazar, New Delhi</v>
          </cell>
          <cell r="H2446">
            <v>77.226818800000004</v>
          </cell>
          <cell r="I2446">
            <v>28.647605899999999</v>
          </cell>
          <cell r="J2446" t="str">
            <v>Ice Cream</v>
          </cell>
          <cell r="K2446">
            <v>300</v>
          </cell>
          <cell r="L2446" t="str">
            <v>Indian Rupees(Rs.)</v>
          </cell>
          <cell r="M2446" t="str">
            <v>No</v>
          </cell>
          <cell r="N2446" t="str">
            <v>No</v>
          </cell>
          <cell r="O2446">
            <v>1</v>
          </cell>
          <cell r="P2446">
            <v>3.9</v>
          </cell>
          <cell r="Q2446" t="str">
            <v>Good</v>
          </cell>
          <cell r="R2446">
            <v>36</v>
          </cell>
        </row>
        <row r="2447">
          <cell r="A2447">
            <v>301287</v>
          </cell>
          <cell r="C2447" t="str">
            <v>India</v>
          </cell>
          <cell r="D2447" t="str">
            <v>New Delhi</v>
          </cell>
          <cell r="E2447" t="str">
            <v>Shakahari Restaurant,3624/9, Chawri Bazar, New Delhi</v>
          </cell>
          <cell r="F2447" t="str">
            <v>Chawri Bazar</v>
          </cell>
          <cell r="G2447" t="str">
            <v>Chawri Bazar, New Delhi</v>
          </cell>
          <cell r="H2447">
            <v>77.227088300000005</v>
          </cell>
          <cell r="I2447">
            <v>28.649512999999999</v>
          </cell>
          <cell r="J2447" t="str">
            <v>North Indian</v>
          </cell>
          <cell r="K2447">
            <v>300</v>
          </cell>
          <cell r="L2447" t="str">
            <v>Indian Rupees(Rs.)</v>
          </cell>
          <cell r="M2447" t="str">
            <v>No</v>
          </cell>
          <cell r="N2447" t="str">
            <v>No</v>
          </cell>
          <cell r="O2447">
            <v>1</v>
          </cell>
          <cell r="P2447">
            <v>3.6</v>
          </cell>
          <cell r="Q2447" t="str">
            <v>Good</v>
          </cell>
          <cell r="R2447">
            <v>185</v>
          </cell>
        </row>
        <row r="2448">
          <cell r="A2448">
            <v>308192</v>
          </cell>
          <cell r="C2448" t="str">
            <v>India</v>
          </cell>
          <cell r="D2448" t="str">
            <v>New Delhi</v>
          </cell>
          <cell r="E2448" t="str">
            <v>Shri Gujrat Namkeen Bhandar,3775, Charkhiwalan Gali, Khush Dil, Chawri Bazar, New Delhi</v>
          </cell>
          <cell r="F2448" t="str">
            <v>Chawri Bazar</v>
          </cell>
          <cell r="G2448" t="str">
            <v>Chawri Bazar, New Delhi</v>
          </cell>
          <cell r="H2448">
            <v>77.229334499999993</v>
          </cell>
          <cell r="I2448">
            <v>28.650177599999999</v>
          </cell>
          <cell r="J2448" t="str">
            <v>Street Food, Mithai</v>
          </cell>
          <cell r="K2448">
            <v>100</v>
          </cell>
          <cell r="L2448" t="str">
            <v>Indian Rupees(Rs.)</v>
          </cell>
          <cell r="M2448" t="str">
            <v>No</v>
          </cell>
          <cell r="N2448" t="str">
            <v>No</v>
          </cell>
          <cell r="O2448">
            <v>1</v>
          </cell>
          <cell r="P2448">
            <v>3.6</v>
          </cell>
          <cell r="Q2448" t="str">
            <v>Good</v>
          </cell>
          <cell r="R2448">
            <v>27</v>
          </cell>
        </row>
        <row r="2449">
          <cell r="A2449">
            <v>306015</v>
          </cell>
          <cell r="C2449" t="str">
            <v>India</v>
          </cell>
          <cell r="D2449" t="str">
            <v>New Delhi</v>
          </cell>
          <cell r="E2449" t="str">
            <v>Standard Sweets,3510, Chawri Bazar, New Delhi</v>
          </cell>
          <cell r="F2449" t="str">
            <v>Chawri Bazar</v>
          </cell>
          <cell r="G2449" t="str">
            <v>Chawri Bazar, New Delhi</v>
          </cell>
          <cell r="H2449">
            <v>77.227357699999999</v>
          </cell>
          <cell r="I2449">
            <v>28.649449099999998</v>
          </cell>
          <cell r="J2449" t="str">
            <v>Mithai, North Indian</v>
          </cell>
          <cell r="K2449">
            <v>200</v>
          </cell>
          <cell r="L2449" t="str">
            <v>Indian Rupees(Rs.)</v>
          </cell>
          <cell r="M2449" t="str">
            <v>No</v>
          </cell>
          <cell r="N2449" t="str">
            <v>No</v>
          </cell>
          <cell r="O2449">
            <v>1</v>
          </cell>
          <cell r="P2449">
            <v>3.6</v>
          </cell>
          <cell r="Q2449" t="str">
            <v>Good</v>
          </cell>
          <cell r="R2449">
            <v>31</v>
          </cell>
        </row>
        <row r="2450">
          <cell r="A2450">
            <v>311002</v>
          </cell>
          <cell r="C2450" t="str">
            <v>India</v>
          </cell>
          <cell r="D2450" t="str">
            <v>New Delhi</v>
          </cell>
          <cell r="E2450" t="str">
            <v>Sudarshan,4097, Barshabulla Chowk, Chawri Bazar, New Delhi</v>
          </cell>
          <cell r="F2450" t="str">
            <v>Chawri Bazar</v>
          </cell>
          <cell r="G2450" t="str">
            <v>Chawri Bazar, New Delhi</v>
          </cell>
          <cell r="H2450">
            <v>77.230293500000002</v>
          </cell>
          <cell r="I2450">
            <v>28.650406700000001</v>
          </cell>
          <cell r="J2450" t="str">
            <v>Street Food, Beverages</v>
          </cell>
          <cell r="K2450">
            <v>150</v>
          </cell>
          <cell r="L2450" t="str">
            <v>Indian Rupees(Rs.)</v>
          </cell>
          <cell r="M2450" t="str">
            <v>No</v>
          </cell>
          <cell r="N2450" t="str">
            <v>No</v>
          </cell>
          <cell r="O2450">
            <v>1</v>
          </cell>
          <cell r="P2450">
            <v>3.7</v>
          </cell>
          <cell r="Q2450" t="str">
            <v>Good</v>
          </cell>
          <cell r="R2450">
            <v>54</v>
          </cell>
        </row>
        <row r="2451">
          <cell r="A2451">
            <v>313511</v>
          </cell>
          <cell r="C2451" t="str">
            <v>India</v>
          </cell>
          <cell r="D2451" t="str">
            <v>New Delhi</v>
          </cell>
          <cell r="E2451" t="str">
            <v>Ustad Moinuddin Kebab,Lal Kuan, Gali Qasimjan, Chawri Bazar, New Delhi</v>
          </cell>
          <cell r="F2451" t="str">
            <v>Chawri Bazar</v>
          </cell>
          <cell r="G2451" t="str">
            <v>Chawri Bazar, New Delhi</v>
          </cell>
          <cell r="H2451">
            <v>77.226100299999999</v>
          </cell>
          <cell r="I2451">
            <v>28.6498667</v>
          </cell>
          <cell r="J2451" t="str">
            <v>Fast Food</v>
          </cell>
          <cell r="K2451">
            <v>100</v>
          </cell>
          <cell r="L2451" t="str">
            <v>Indian Rupees(Rs.)</v>
          </cell>
          <cell r="M2451" t="str">
            <v>No</v>
          </cell>
          <cell r="N2451" t="str">
            <v>No</v>
          </cell>
          <cell r="O2451">
            <v>1</v>
          </cell>
          <cell r="P2451">
            <v>3.7</v>
          </cell>
          <cell r="Q2451" t="str">
            <v>Good</v>
          </cell>
          <cell r="R2451">
            <v>21</v>
          </cell>
        </row>
        <row r="2452">
          <cell r="A2452">
            <v>311022</v>
          </cell>
          <cell r="C2452" t="str">
            <v>India</v>
          </cell>
          <cell r="D2452" t="str">
            <v>New Delhi</v>
          </cell>
          <cell r="E2452" t="str">
            <v>Ashok Chaat Corner,Shop 3488, Chowk Hauz Qazi, Near Chawri Bazar, New Delhi</v>
          </cell>
          <cell r="F2452" t="str">
            <v>Chawri Bazar</v>
          </cell>
          <cell r="G2452" t="str">
            <v>Chawri Bazar, New Delhi</v>
          </cell>
          <cell r="H2452">
            <v>77.226874499999994</v>
          </cell>
          <cell r="I2452">
            <v>28.6493909</v>
          </cell>
          <cell r="J2452" t="str">
            <v>Street Food</v>
          </cell>
          <cell r="K2452">
            <v>100</v>
          </cell>
          <cell r="L2452" t="str">
            <v>Indian Rupees(Rs.)</v>
          </cell>
          <cell r="M2452" t="str">
            <v>No</v>
          </cell>
          <cell r="N2452" t="str">
            <v>No</v>
          </cell>
          <cell r="O2452">
            <v>1</v>
          </cell>
          <cell r="P2452">
            <v>4.0999999999999996</v>
          </cell>
          <cell r="Q2452" t="str">
            <v>Very Good</v>
          </cell>
          <cell r="R2452">
            <v>118</v>
          </cell>
        </row>
        <row r="2453">
          <cell r="A2453">
            <v>303644</v>
          </cell>
          <cell r="C2453" t="str">
            <v>India</v>
          </cell>
          <cell r="D2453" t="str">
            <v>New Delhi</v>
          </cell>
          <cell r="E2453" t="str">
            <v>Jain Coffee House,4013, Raghuganj, Near PNB ATM, Chawri Bazar, New Delhi</v>
          </cell>
          <cell r="F2453" t="str">
            <v>Chawri Bazar</v>
          </cell>
          <cell r="G2453" t="str">
            <v>Chawri Bazar, New Delhi</v>
          </cell>
          <cell r="H2453">
            <v>77.2295582</v>
          </cell>
          <cell r="I2453">
            <v>28.650510000000001</v>
          </cell>
          <cell r="J2453" t="str">
            <v>Fast Food, Beverages</v>
          </cell>
          <cell r="K2453">
            <v>150</v>
          </cell>
          <cell r="L2453" t="str">
            <v>Indian Rupees(Rs.)</v>
          </cell>
          <cell r="M2453" t="str">
            <v>No</v>
          </cell>
          <cell r="N2453" t="str">
            <v>No</v>
          </cell>
          <cell r="O2453">
            <v>1</v>
          </cell>
          <cell r="P2453">
            <v>4.0999999999999996</v>
          </cell>
          <cell r="Q2453" t="str">
            <v>Very Good</v>
          </cell>
          <cell r="R2453">
            <v>169</v>
          </cell>
        </row>
        <row r="2454">
          <cell r="A2454">
            <v>307218</v>
          </cell>
          <cell r="C2454" t="str">
            <v>India</v>
          </cell>
          <cell r="D2454" t="str">
            <v>New Delhi</v>
          </cell>
          <cell r="E2454" t="str">
            <v>Shyam Sweets,112, Barshahbulla Chowk, Near Metro Station, Chawri Bazar, New Delhi</v>
          </cell>
          <cell r="F2454" t="str">
            <v>Chawri Bazar</v>
          </cell>
          <cell r="G2454" t="str">
            <v>Chawri Bazar, New Delhi</v>
          </cell>
          <cell r="H2454">
            <v>77.230311299999997</v>
          </cell>
          <cell r="I2454">
            <v>28.6504756</v>
          </cell>
          <cell r="J2454" t="str">
            <v>Mithai, Street Food</v>
          </cell>
          <cell r="K2454">
            <v>150</v>
          </cell>
          <cell r="L2454" t="str">
            <v>Indian Rupees(Rs.)</v>
          </cell>
          <cell r="M2454" t="str">
            <v>No</v>
          </cell>
          <cell r="N2454" t="str">
            <v>No</v>
          </cell>
          <cell r="O2454">
            <v>1</v>
          </cell>
          <cell r="P2454">
            <v>4.0999999999999996</v>
          </cell>
          <cell r="Q2454" t="str">
            <v>Very Good</v>
          </cell>
          <cell r="R2454">
            <v>200</v>
          </cell>
        </row>
        <row r="2455">
          <cell r="A2455">
            <v>304018</v>
          </cell>
          <cell r="C2455" t="str">
            <v>India</v>
          </cell>
          <cell r="D2455" t="str">
            <v>New Delhi</v>
          </cell>
          <cell r="E2455" t="str">
            <v>Spicy Food Court,Khasra 361, Near Bank Of India, Sultanpur, Near, Chhatarpur, New Delhi</v>
          </cell>
          <cell r="F2455" t="str">
            <v>Chhatarpur</v>
          </cell>
          <cell r="G2455" t="str">
            <v>Chhatarpur, New Delhi</v>
          </cell>
          <cell r="H2455">
            <v>77.161548550000006</v>
          </cell>
          <cell r="I2455">
            <v>28.495624469999999</v>
          </cell>
          <cell r="J2455" t="str">
            <v>North Indian, Mughlai, Chinese</v>
          </cell>
          <cell r="K2455">
            <v>500</v>
          </cell>
          <cell r="L2455" t="str">
            <v>Indian Rupees(Rs.)</v>
          </cell>
          <cell r="M2455" t="str">
            <v>No</v>
          </cell>
          <cell r="N2455" t="str">
            <v>Yes</v>
          </cell>
          <cell r="O2455">
            <v>2</v>
          </cell>
          <cell r="P2455">
            <v>2.7</v>
          </cell>
          <cell r="Q2455" t="str">
            <v>Average</v>
          </cell>
          <cell r="R2455">
            <v>23</v>
          </cell>
        </row>
        <row r="2456">
          <cell r="A2456">
            <v>18239781</v>
          </cell>
          <cell r="C2456" t="str">
            <v>India</v>
          </cell>
          <cell r="D2456" t="str">
            <v>New Delhi</v>
          </cell>
          <cell r="E2456" t="str">
            <v>Aristocrat Sweet Shop,Shop 9, Market 1, Chittaranjan Park, New Delhi</v>
          </cell>
          <cell r="F2456" t="str">
            <v>Chittaranjan Park</v>
          </cell>
          <cell r="G2456" t="str">
            <v>Chittaranjan Park, New Delhi</v>
          </cell>
          <cell r="H2456">
            <v>77.248612379999997</v>
          </cell>
          <cell r="I2456">
            <v>28.540083500000001</v>
          </cell>
          <cell r="J2456" t="str">
            <v>Mithai, Bakery</v>
          </cell>
          <cell r="K2456">
            <v>300</v>
          </cell>
          <cell r="L2456" t="str">
            <v>Indian Rupees(Rs.)</v>
          </cell>
          <cell r="M2456" t="str">
            <v>No</v>
          </cell>
          <cell r="N2456" t="str">
            <v>No</v>
          </cell>
          <cell r="O2456">
            <v>1</v>
          </cell>
          <cell r="P2456">
            <v>3.1</v>
          </cell>
          <cell r="Q2456" t="str">
            <v>Average</v>
          </cell>
          <cell r="R2456">
            <v>7</v>
          </cell>
        </row>
        <row r="2457">
          <cell r="A2457">
            <v>18364354</v>
          </cell>
          <cell r="C2457" t="str">
            <v>India</v>
          </cell>
          <cell r="D2457" t="str">
            <v>New Delhi</v>
          </cell>
          <cell r="E2457" t="str">
            <v>Balluchi's - The Royal Cuisine,K-1/10, Chittaranjan Park, New Delhi</v>
          </cell>
          <cell r="F2457" t="str">
            <v>Chittaranjan Park</v>
          </cell>
          <cell r="G2457" t="str">
            <v>Chittaranjan Park, New Delhi</v>
          </cell>
          <cell r="H2457">
            <v>77.251854800000004</v>
          </cell>
          <cell r="I2457">
            <v>28.539918400000001</v>
          </cell>
          <cell r="J2457" t="str">
            <v>North Indian, Mughlai, Chinese</v>
          </cell>
          <cell r="K2457">
            <v>800</v>
          </cell>
          <cell r="L2457" t="str">
            <v>Indian Rupees(Rs.)</v>
          </cell>
          <cell r="M2457" t="str">
            <v>Yes</v>
          </cell>
          <cell r="N2457" t="str">
            <v>No</v>
          </cell>
          <cell r="O2457">
            <v>2</v>
          </cell>
          <cell r="P2457">
            <v>3</v>
          </cell>
          <cell r="Q2457" t="str">
            <v>Average</v>
          </cell>
          <cell r="R2457">
            <v>4</v>
          </cell>
        </row>
        <row r="2458">
          <cell r="A2458">
            <v>18175256</v>
          </cell>
          <cell r="C2458" t="str">
            <v>India</v>
          </cell>
          <cell r="D2458" t="str">
            <v>New Delhi</v>
          </cell>
          <cell r="E2458" t="str">
            <v>Bunty Dhaba,19/1, Near B Block Gurudwara, EPDP Main Road, Chittaranjan Park, New Delhi</v>
          </cell>
          <cell r="F2458" t="str">
            <v>Chittaranjan Park</v>
          </cell>
          <cell r="G2458" t="str">
            <v>Chittaranjan Park, New Delhi</v>
          </cell>
          <cell r="H2458">
            <v>77.252049630000002</v>
          </cell>
          <cell r="I2458">
            <v>28.539725350000001</v>
          </cell>
          <cell r="J2458" t="str">
            <v>North Indian, Chinese</v>
          </cell>
          <cell r="K2458">
            <v>500</v>
          </cell>
          <cell r="L2458" t="str">
            <v>Indian Rupees(Rs.)</v>
          </cell>
          <cell r="M2458" t="str">
            <v>No</v>
          </cell>
          <cell r="N2458" t="str">
            <v>No</v>
          </cell>
          <cell r="O2458">
            <v>2</v>
          </cell>
          <cell r="P2458">
            <v>3.2</v>
          </cell>
          <cell r="Q2458" t="str">
            <v>Average</v>
          </cell>
          <cell r="R2458">
            <v>26</v>
          </cell>
        </row>
        <row r="2459">
          <cell r="A2459">
            <v>7623</v>
          </cell>
          <cell r="C2459" t="str">
            <v>India</v>
          </cell>
          <cell r="D2459" t="str">
            <v>New Delhi</v>
          </cell>
          <cell r="E2459" t="str">
            <v>Gopal's Restaurant &amp; Caterer's,26, Ground Floor, Market 1, Chittaranjan Park, New Delhi</v>
          </cell>
          <cell r="F2459" t="str">
            <v>Chittaranjan Park</v>
          </cell>
          <cell r="G2459" t="str">
            <v>Chittaranjan Park, New Delhi</v>
          </cell>
          <cell r="H2459">
            <v>77.248943969999999</v>
          </cell>
          <cell r="I2459">
            <v>28.540279959999999</v>
          </cell>
          <cell r="J2459" t="str">
            <v>North Indian, Fast Food</v>
          </cell>
          <cell r="K2459">
            <v>300</v>
          </cell>
          <cell r="L2459" t="str">
            <v>Indian Rupees(Rs.)</v>
          </cell>
          <cell r="M2459" t="str">
            <v>No</v>
          </cell>
          <cell r="N2459" t="str">
            <v>No</v>
          </cell>
          <cell r="O2459">
            <v>1</v>
          </cell>
          <cell r="P2459">
            <v>2.7</v>
          </cell>
          <cell r="Q2459" t="str">
            <v>Average</v>
          </cell>
          <cell r="R2459">
            <v>22</v>
          </cell>
        </row>
        <row r="2460">
          <cell r="A2460">
            <v>17953899</v>
          </cell>
          <cell r="C2460" t="str">
            <v>India</v>
          </cell>
          <cell r="D2460" t="str">
            <v>New Delhi</v>
          </cell>
          <cell r="E2460" t="str">
            <v>Horn Please,D 616, Hotel Royal Castle Grand, Chittaranjan Park, New Delhi</v>
          </cell>
          <cell r="F2460" t="str">
            <v>Chittaranjan Park</v>
          </cell>
          <cell r="G2460" t="str">
            <v>Chittaranjan Park, New Delhi</v>
          </cell>
          <cell r="H2460">
            <v>77.256422299999997</v>
          </cell>
          <cell r="I2460">
            <v>28.537497900000002</v>
          </cell>
          <cell r="J2460" t="str">
            <v>North Indian, Mughlai, Chinese</v>
          </cell>
          <cell r="K2460">
            <v>1000</v>
          </cell>
          <cell r="L2460" t="str">
            <v>Indian Rupees(Rs.)</v>
          </cell>
          <cell r="M2460" t="str">
            <v>Yes</v>
          </cell>
          <cell r="N2460" t="str">
            <v>Yes</v>
          </cell>
          <cell r="O2460">
            <v>3</v>
          </cell>
          <cell r="P2460">
            <v>3</v>
          </cell>
          <cell r="Q2460" t="str">
            <v>Average</v>
          </cell>
          <cell r="R2460">
            <v>70</v>
          </cell>
        </row>
        <row r="2461">
          <cell r="A2461">
            <v>309756</v>
          </cell>
          <cell r="C2461" t="str">
            <v>India</v>
          </cell>
          <cell r="D2461" t="str">
            <v>New Delhi</v>
          </cell>
          <cell r="E2461" t="str">
            <v>Khatey Raho,Shop 22, Market 1, Chittaranjan Park, New Delhi</v>
          </cell>
          <cell r="F2461" t="str">
            <v>Chittaranjan Park</v>
          </cell>
          <cell r="G2461" t="str">
            <v>Chittaranjan Park, New Delhi</v>
          </cell>
          <cell r="H2461">
            <v>77.248851099999996</v>
          </cell>
          <cell r="I2461">
            <v>28.540139799999999</v>
          </cell>
          <cell r="J2461" t="str">
            <v>North Indian, Mughlai, Fast Food, South Indian</v>
          </cell>
          <cell r="K2461">
            <v>250</v>
          </cell>
          <cell r="L2461" t="str">
            <v>Indian Rupees(Rs.)</v>
          </cell>
          <cell r="M2461" t="str">
            <v>No</v>
          </cell>
          <cell r="N2461" t="str">
            <v>No</v>
          </cell>
          <cell r="O2461">
            <v>1</v>
          </cell>
          <cell r="P2461">
            <v>3.3</v>
          </cell>
          <cell r="Q2461" t="str">
            <v>Average</v>
          </cell>
          <cell r="R2461">
            <v>26</v>
          </cell>
        </row>
        <row r="2462">
          <cell r="A2462">
            <v>2595</v>
          </cell>
          <cell r="C2462" t="str">
            <v>India</v>
          </cell>
          <cell r="D2462" t="str">
            <v>New Delhi</v>
          </cell>
          <cell r="E2462" t="str">
            <v>Kolkata Biryani House,Shop 49, Ground Floor, Market 1, Chittaranjan Park, New Delhi</v>
          </cell>
          <cell r="F2462" t="str">
            <v>Chittaranjan Park</v>
          </cell>
          <cell r="G2462" t="str">
            <v>Chittaranjan Park, New Delhi</v>
          </cell>
          <cell r="H2462">
            <v>77.248879930000001</v>
          </cell>
          <cell r="I2462">
            <v>28.54032355</v>
          </cell>
          <cell r="J2462" t="str">
            <v>North Indian, Mughlai, Biryani</v>
          </cell>
          <cell r="K2462">
            <v>500</v>
          </cell>
          <cell r="L2462" t="str">
            <v>Indian Rupees(Rs.)</v>
          </cell>
          <cell r="M2462" t="str">
            <v>No</v>
          </cell>
          <cell r="N2462" t="str">
            <v>Yes</v>
          </cell>
          <cell r="O2462">
            <v>2</v>
          </cell>
          <cell r="P2462">
            <v>3.4</v>
          </cell>
          <cell r="Q2462" t="str">
            <v>Average</v>
          </cell>
          <cell r="R2462">
            <v>404</v>
          </cell>
        </row>
        <row r="2463">
          <cell r="A2463">
            <v>7620</v>
          </cell>
          <cell r="C2463" t="str">
            <v>India</v>
          </cell>
          <cell r="D2463" t="str">
            <v>New Delhi</v>
          </cell>
          <cell r="E2463" t="str">
            <v>Kolkata Hot Kathi Roll,8, Market 1, Chittaranjan Park, New Delhi</v>
          </cell>
          <cell r="F2463" t="str">
            <v>Chittaranjan Park</v>
          </cell>
          <cell r="G2463" t="str">
            <v>Chittaranjan Park, New Delhi</v>
          </cell>
          <cell r="H2463">
            <v>77.248562800000002</v>
          </cell>
          <cell r="I2463">
            <v>28.540102699999998</v>
          </cell>
          <cell r="J2463" t="str">
            <v>Fast Food</v>
          </cell>
          <cell r="K2463">
            <v>150</v>
          </cell>
          <cell r="L2463" t="str">
            <v>Indian Rupees(Rs.)</v>
          </cell>
          <cell r="M2463" t="str">
            <v>No</v>
          </cell>
          <cell r="N2463" t="str">
            <v>No</v>
          </cell>
          <cell r="O2463">
            <v>1</v>
          </cell>
          <cell r="P2463">
            <v>3.2</v>
          </cell>
          <cell r="Q2463" t="str">
            <v>Average</v>
          </cell>
          <cell r="R2463">
            <v>35</v>
          </cell>
        </row>
        <row r="2464">
          <cell r="A2464">
            <v>309161</v>
          </cell>
          <cell r="C2464" t="str">
            <v>India</v>
          </cell>
          <cell r="D2464" t="str">
            <v>New Delhi</v>
          </cell>
          <cell r="E2464" t="str">
            <v>Madly Bangalee,Shop 9, Market 2, Chittaranjan Park, New Delhi</v>
          </cell>
          <cell r="F2464" t="str">
            <v>Chittaranjan Park</v>
          </cell>
          <cell r="G2464" t="str">
            <v>Chittaranjan Park, New Delhi</v>
          </cell>
          <cell r="H2464">
            <v>77.253312199999996</v>
          </cell>
          <cell r="I2464">
            <v>28.536394099999999</v>
          </cell>
          <cell r="J2464" t="str">
            <v>Mughlai, North Indian, Bengali, Continental</v>
          </cell>
          <cell r="K2464">
            <v>400</v>
          </cell>
          <cell r="L2464" t="str">
            <v>Indian Rupees(Rs.)</v>
          </cell>
          <cell r="M2464" t="str">
            <v>No</v>
          </cell>
          <cell r="N2464" t="str">
            <v>No</v>
          </cell>
          <cell r="O2464">
            <v>1</v>
          </cell>
          <cell r="P2464">
            <v>2.7</v>
          </cell>
          <cell r="Q2464" t="str">
            <v>Average</v>
          </cell>
          <cell r="R2464">
            <v>135</v>
          </cell>
        </row>
        <row r="2465">
          <cell r="A2465">
            <v>18249081</v>
          </cell>
          <cell r="C2465" t="str">
            <v>India</v>
          </cell>
          <cell r="D2465" t="str">
            <v>New Delhi</v>
          </cell>
          <cell r="E2465" t="str">
            <v>Oh! China,K1/135, Opposite Oriental Bank of Commerce, Chittaranjan Park, New Delhi</v>
          </cell>
          <cell r="F2465" t="str">
            <v>Chittaranjan Park</v>
          </cell>
          <cell r="G2465" t="str">
            <v>Chittaranjan Park, New Delhi</v>
          </cell>
          <cell r="H2465">
            <v>77.247854320000002</v>
          </cell>
          <cell r="I2465">
            <v>28.541405359999999</v>
          </cell>
          <cell r="J2465" t="str">
            <v>Chinese, Thai</v>
          </cell>
          <cell r="K2465">
            <v>600</v>
          </cell>
          <cell r="L2465" t="str">
            <v>Indian Rupees(Rs.)</v>
          </cell>
          <cell r="M2465" t="str">
            <v>No</v>
          </cell>
          <cell r="N2465" t="str">
            <v>Yes</v>
          </cell>
          <cell r="O2465">
            <v>2</v>
          </cell>
          <cell r="P2465">
            <v>2.9</v>
          </cell>
          <cell r="Q2465" t="str">
            <v>Average</v>
          </cell>
          <cell r="R2465">
            <v>16</v>
          </cell>
        </row>
        <row r="2466">
          <cell r="A2466">
            <v>3632</v>
          </cell>
          <cell r="C2466" t="str">
            <v>India</v>
          </cell>
          <cell r="D2466" t="str">
            <v>New Delhi</v>
          </cell>
          <cell r="E2466" t="str">
            <v>Punjabi Zaika,23, Market 2, Chittaranjan Park, New Delhi</v>
          </cell>
          <cell r="F2466" t="str">
            <v>Chittaranjan Park</v>
          </cell>
          <cell r="G2466" t="str">
            <v>Chittaranjan Park, New Delhi</v>
          </cell>
          <cell r="H2466">
            <v>77.253487800000002</v>
          </cell>
          <cell r="I2466">
            <v>28.5364501</v>
          </cell>
          <cell r="J2466" t="str">
            <v>Chinese, Mughlai, North Indian</v>
          </cell>
          <cell r="K2466">
            <v>500</v>
          </cell>
          <cell r="L2466" t="str">
            <v>Indian Rupees(Rs.)</v>
          </cell>
          <cell r="M2466" t="str">
            <v>No</v>
          </cell>
          <cell r="N2466" t="str">
            <v>Yes</v>
          </cell>
          <cell r="O2466">
            <v>2</v>
          </cell>
          <cell r="P2466">
            <v>2.9</v>
          </cell>
          <cell r="Q2466" t="str">
            <v>Average</v>
          </cell>
          <cell r="R2466">
            <v>39</v>
          </cell>
        </row>
        <row r="2467">
          <cell r="A2467">
            <v>7602</v>
          </cell>
          <cell r="C2467" t="str">
            <v>India</v>
          </cell>
          <cell r="D2467" t="str">
            <v>New Delhi</v>
          </cell>
          <cell r="E2467" t="str">
            <v>Rabi Snacks Corner,44, Market 1, Chittaranjan Park, New Delhi</v>
          </cell>
          <cell r="F2467" t="str">
            <v>Chittaranjan Park</v>
          </cell>
          <cell r="G2467" t="str">
            <v>Chittaranjan Park, New Delhi</v>
          </cell>
          <cell r="H2467">
            <v>77.248986889999998</v>
          </cell>
          <cell r="I2467">
            <v>28.540137699999999</v>
          </cell>
          <cell r="J2467" t="str">
            <v>Fast Food</v>
          </cell>
          <cell r="K2467">
            <v>300</v>
          </cell>
          <cell r="L2467" t="str">
            <v>Indian Rupees(Rs.)</v>
          </cell>
          <cell r="M2467" t="str">
            <v>No</v>
          </cell>
          <cell r="N2467" t="str">
            <v>No</v>
          </cell>
          <cell r="O2467">
            <v>1</v>
          </cell>
          <cell r="P2467">
            <v>3.4</v>
          </cell>
          <cell r="Q2467" t="str">
            <v>Average</v>
          </cell>
          <cell r="R2467">
            <v>18</v>
          </cell>
        </row>
        <row r="2468">
          <cell r="A2468">
            <v>1712</v>
          </cell>
          <cell r="C2468" t="str">
            <v>India</v>
          </cell>
          <cell r="D2468" t="str">
            <v>New Delhi</v>
          </cell>
          <cell r="E2468" t="str">
            <v>Republic of Chicken,12 &amp; 13, DDA, Market 2, Chittaranjan Park, New Delhi</v>
          </cell>
          <cell r="F2468" t="str">
            <v>Chittaranjan Park</v>
          </cell>
          <cell r="G2468" t="str">
            <v>Chittaranjan Park, New Delhi</v>
          </cell>
          <cell r="H2468">
            <v>77.253461400000006</v>
          </cell>
          <cell r="I2468">
            <v>28.536492500000001</v>
          </cell>
          <cell r="J2468" t="str">
            <v>Raw Meats, Fast Food</v>
          </cell>
          <cell r="K2468">
            <v>400</v>
          </cell>
          <cell r="L2468" t="str">
            <v>Indian Rupees(Rs.)</v>
          </cell>
          <cell r="M2468" t="str">
            <v>No</v>
          </cell>
          <cell r="N2468" t="str">
            <v>No</v>
          </cell>
          <cell r="O2468">
            <v>1</v>
          </cell>
          <cell r="P2468">
            <v>2.7</v>
          </cell>
          <cell r="Q2468" t="str">
            <v>Average</v>
          </cell>
          <cell r="R2468">
            <v>29</v>
          </cell>
        </row>
        <row r="2469">
          <cell r="A2469">
            <v>300984</v>
          </cell>
          <cell r="C2469" t="str">
            <v>India</v>
          </cell>
          <cell r="D2469" t="str">
            <v>New Delhi</v>
          </cell>
          <cell r="E2469" t="str">
            <v>Roll n Roast,7, Market 1, Chittaranjan Park, New Delhi</v>
          </cell>
          <cell r="F2469" t="str">
            <v>Chittaranjan Park</v>
          </cell>
          <cell r="G2469" t="str">
            <v>Chittaranjan Park, New Delhi</v>
          </cell>
          <cell r="H2469">
            <v>77.248581869999995</v>
          </cell>
          <cell r="I2469">
            <v>28.54001105</v>
          </cell>
          <cell r="J2469" t="str">
            <v>North Indian, Chinese</v>
          </cell>
          <cell r="K2469">
            <v>250</v>
          </cell>
          <cell r="L2469" t="str">
            <v>Indian Rupees(Rs.)</v>
          </cell>
          <cell r="M2469" t="str">
            <v>No</v>
          </cell>
          <cell r="N2469" t="str">
            <v>No</v>
          </cell>
          <cell r="O2469">
            <v>1</v>
          </cell>
          <cell r="P2469">
            <v>3.3</v>
          </cell>
          <cell r="Q2469" t="str">
            <v>Average</v>
          </cell>
          <cell r="R2469">
            <v>27</v>
          </cell>
        </row>
        <row r="2470">
          <cell r="A2470">
            <v>18429374</v>
          </cell>
          <cell r="C2470" t="str">
            <v>India</v>
          </cell>
          <cell r="D2470" t="str">
            <v>New Delhi</v>
          </cell>
          <cell r="E2470" t="str">
            <v>Roller's High,K-1/38, EPDP Road, Chittaranjan Park, New Delhi</v>
          </cell>
          <cell r="F2470" t="str">
            <v>Chittaranjan Park</v>
          </cell>
          <cell r="G2470" t="str">
            <v>Chittaranjan Park, New Delhi</v>
          </cell>
          <cell r="H2470">
            <v>0</v>
          </cell>
          <cell r="I2470">
            <v>0</v>
          </cell>
          <cell r="J2470" t="str">
            <v>North Indian, Mughlai</v>
          </cell>
          <cell r="K2470">
            <v>500</v>
          </cell>
          <cell r="L2470" t="str">
            <v>Indian Rupees(Rs.)</v>
          </cell>
          <cell r="M2470" t="str">
            <v>No</v>
          </cell>
          <cell r="N2470" t="str">
            <v>No</v>
          </cell>
          <cell r="O2470">
            <v>2</v>
          </cell>
          <cell r="P2470">
            <v>3.2</v>
          </cell>
          <cell r="Q2470" t="str">
            <v>Average</v>
          </cell>
          <cell r="R2470">
            <v>13</v>
          </cell>
        </row>
        <row r="2471">
          <cell r="A2471">
            <v>18354627</v>
          </cell>
          <cell r="C2471" t="str">
            <v>India</v>
          </cell>
          <cell r="D2471" t="str">
            <v>New Delhi</v>
          </cell>
          <cell r="E2471" t="str">
            <v>Royal Chick 'N',K-1/135, Main Road, C R Park, Chittaranjan Park, New Delhi</v>
          </cell>
          <cell r="F2471" t="str">
            <v>Chittaranjan Park</v>
          </cell>
          <cell r="G2471" t="str">
            <v>Chittaranjan Park, New Delhi</v>
          </cell>
          <cell r="H2471">
            <v>77.248180099999999</v>
          </cell>
          <cell r="I2471">
            <v>28.541422699999998</v>
          </cell>
          <cell r="J2471" t="str">
            <v>Mughlai, North Indian, Chinese</v>
          </cell>
          <cell r="K2471">
            <v>300</v>
          </cell>
          <cell r="L2471" t="str">
            <v>Indian Rupees(Rs.)</v>
          </cell>
          <cell r="M2471" t="str">
            <v>No</v>
          </cell>
          <cell r="N2471" t="str">
            <v>Yes</v>
          </cell>
          <cell r="O2471">
            <v>1</v>
          </cell>
          <cell r="P2471">
            <v>3.3</v>
          </cell>
          <cell r="Q2471" t="str">
            <v>Average</v>
          </cell>
          <cell r="R2471">
            <v>18</v>
          </cell>
        </row>
        <row r="2472">
          <cell r="A2472">
            <v>301522</v>
          </cell>
          <cell r="C2472" t="str">
            <v>India</v>
          </cell>
          <cell r="D2472" t="str">
            <v>New Delhi</v>
          </cell>
          <cell r="E2472" t="str">
            <v>Royal Kolkata Biryani,26, Market 1, Chittaranjan Park, New Delhi</v>
          </cell>
          <cell r="F2472" t="str">
            <v>Chittaranjan Park</v>
          </cell>
          <cell r="G2472" t="str">
            <v>Chittaranjan Park, New Delhi</v>
          </cell>
          <cell r="H2472">
            <v>77.248730199999997</v>
          </cell>
          <cell r="I2472">
            <v>28.540426799999999</v>
          </cell>
          <cell r="J2472" t="str">
            <v>North Indian, Chinese, Biryani</v>
          </cell>
          <cell r="K2472">
            <v>500</v>
          </cell>
          <cell r="L2472" t="str">
            <v>Indian Rupees(Rs.)</v>
          </cell>
          <cell r="M2472" t="str">
            <v>No</v>
          </cell>
          <cell r="N2472" t="str">
            <v>No</v>
          </cell>
          <cell r="O2472">
            <v>2</v>
          </cell>
          <cell r="P2472">
            <v>2.7</v>
          </cell>
          <cell r="Q2472" t="str">
            <v>Average</v>
          </cell>
          <cell r="R2472">
            <v>14</v>
          </cell>
        </row>
        <row r="2473">
          <cell r="A2473">
            <v>4973</v>
          </cell>
          <cell r="C2473" t="str">
            <v>India</v>
          </cell>
          <cell r="D2473" t="str">
            <v>New Delhi</v>
          </cell>
          <cell r="E2473" t="str">
            <v>Sameer's Restaurant,125, 1st Floor, Market 2, Chittaranjan Park, New Delhi</v>
          </cell>
          <cell r="F2473" t="str">
            <v>Chittaranjan Park</v>
          </cell>
          <cell r="G2473" t="str">
            <v>Chittaranjan Park, New Delhi</v>
          </cell>
          <cell r="H2473">
            <v>77.253332400000005</v>
          </cell>
          <cell r="I2473">
            <v>28.536290709999999</v>
          </cell>
          <cell r="J2473" t="str">
            <v>North Indian, Mughlai, Chinese</v>
          </cell>
          <cell r="K2473">
            <v>600</v>
          </cell>
          <cell r="L2473" t="str">
            <v>Indian Rupees(Rs.)</v>
          </cell>
          <cell r="M2473" t="str">
            <v>No</v>
          </cell>
          <cell r="N2473" t="str">
            <v>Yes</v>
          </cell>
          <cell r="O2473">
            <v>2</v>
          </cell>
          <cell r="P2473">
            <v>2.5</v>
          </cell>
          <cell r="Q2473" t="str">
            <v>Average</v>
          </cell>
          <cell r="R2473">
            <v>59</v>
          </cell>
        </row>
        <row r="2474">
          <cell r="A2474">
            <v>3504</v>
          </cell>
          <cell r="C2474" t="str">
            <v>India</v>
          </cell>
          <cell r="D2474" t="str">
            <v>New Delhi</v>
          </cell>
          <cell r="E2474" t="str">
            <v>Sanjha Chulha,27, C.S.C. Market 2, Chittaranjan Park, New Delhi</v>
          </cell>
          <cell r="F2474" t="str">
            <v>Chittaranjan Park</v>
          </cell>
          <cell r="G2474" t="str">
            <v>Chittaranjan Park, New Delhi</v>
          </cell>
          <cell r="H2474">
            <v>77.253248580000005</v>
          </cell>
          <cell r="I2474">
            <v>28.536380250000001</v>
          </cell>
          <cell r="J2474" t="str">
            <v>North Indian, Mughlai</v>
          </cell>
          <cell r="K2474">
            <v>550</v>
          </cell>
          <cell r="L2474" t="str">
            <v>Indian Rupees(Rs.)</v>
          </cell>
          <cell r="M2474" t="str">
            <v>No</v>
          </cell>
          <cell r="N2474" t="str">
            <v>No</v>
          </cell>
          <cell r="O2474">
            <v>2</v>
          </cell>
          <cell r="P2474">
            <v>2.7</v>
          </cell>
          <cell r="Q2474" t="str">
            <v>Average</v>
          </cell>
          <cell r="R2474">
            <v>70</v>
          </cell>
        </row>
        <row r="2475">
          <cell r="A2475">
            <v>18459885</v>
          </cell>
          <cell r="C2475" t="str">
            <v>India</v>
          </cell>
          <cell r="D2475" t="str">
            <v>New Delhi</v>
          </cell>
          <cell r="E2475" t="str">
            <v>Shepherd's,E 778, Market 2, Chittaranjan Park, New Delhi</v>
          </cell>
          <cell r="F2475" t="str">
            <v>Chittaranjan Park</v>
          </cell>
          <cell r="G2475" t="str">
            <v>Chittaranjan Park, New Delhi</v>
          </cell>
          <cell r="H2475">
            <v>0</v>
          </cell>
          <cell r="I2475">
            <v>0</v>
          </cell>
          <cell r="J2475" t="str">
            <v>Fast Food</v>
          </cell>
          <cell r="K2475">
            <v>250</v>
          </cell>
          <cell r="L2475" t="str">
            <v>Indian Rupees(Rs.)</v>
          </cell>
          <cell r="M2475" t="str">
            <v>No</v>
          </cell>
          <cell r="N2475" t="str">
            <v>No</v>
          </cell>
          <cell r="O2475">
            <v>1</v>
          </cell>
          <cell r="P2475">
            <v>3.1</v>
          </cell>
          <cell r="Q2475" t="str">
            <v>Average</v>
          </cell>
          <cell r="R2475">
            <v>9</v>
          </cell>
        </row>
        <row r="2476">
          <cell r="A2476">
            <v>301405</v>
          </cell>
          <cell r="C2476" t="str">
            <v>India</v>
          </cell>
          <cell r="D2476" t="str">
            <v>New Delhi</v>
          </cell>
          <cell r="E2476" t="str">
            <v>Soya King,Shop 25, Market 2, Chittaranjan Park, New Delhi</v>
          </cell>
          <cell r="F2476" t="str">
            <v>Chittaranjan Park</v>
          </cell>
          <cell r="G2476" t="str">
            <v>Chittaranjan Park, New Delhi</v>
          </cell>
          <cell r="H2476">
            <v>77.253249699999998</v>
          </cell>
          <cell r="I2476">
            <v>28.536450599999998</v>
          </cell>
          <cell r="J2476" t="str">
            <v>North Indian</v>
          </cell>
          <cell r="K2476">
            <v>350</v>
          </cell>
          <cell r="L2476" t="str">
            <v>Indian Rupees(Rs.)</v>
          </cell>
          <cell r="M2476" t="str">
            <v>No</v>
          </cell>
          <cell r="N2476" t="str">
            <v>Yes</v>
          </cell>
          <cell r="O2476">
            <v>1</v>
          </cell>
          <cell r="P2476">
            <v>2.6</v>
          </cell>
          <cell r="Q2476" t="str">
            <v>Average</v>
          </cell>
          <cell r="R2476">
            <v>71</v>
          </cell>
        </row>
        <row r="2477">
          <cell r="A2477">
            <v>18457499</v>
          </cell>
          <cell r="C2477" t="str">
            <v>India</v>
          </cell>
          <cell r="D2477" t="str">
            <v>New Delhi</v>
          </cell>
          <cell r="E2477" t="str">
            <v>Tasty Tonight,Chittaranjan Park, New Delhi</v>
          </cell>
          <cell r="F2477" t="str">
            <v>Chittaranjan Park</v>
          </cell>
          <cell r="G2477" t="str">
            <v>Chittaranjan Park, New Delhi</v>
          </cell>
          <cell r="H2477">
            <v>0</v>
          </cell>
          <cell r="I2477">
            <v>0</v>
          </cell>
          <cell r="J2477" t="str">
            <v>North Indian, Mughlai, Chinese</v>
          </cell>
          <cell r="K2477">
            <v>1000</v>
          </cell>
          <cell r="L2477" t="str">
            <v>Indian Rupees(Rs.)</v>
          </cell>
          <cell r="M2477" t="str">
            <v>No</v>
          </cell>
          <cell r="N2477" t="str">
            <v>No</v>
          </cell>
          <cell r="O2477">
            <v>3</v>
          </cell>
          <cell r="P2477">
            <v>3.1</v>
          </cell>
          <cell r="Q2477" t="str">
            <v>Average</v>
          </cell>
          <cell r="R2477">
            <v>5</v>
          </cell>
        </row>
        <row r="2478">
          <cell r="A2478">
            <v>18445801</v>
          </cell>
          <cell r="C2478" t="str">
            <v>India</v>
          </cell>
          <cell r="D2478" t="str">
            <v>New Delhi</v>
          </cell>
          <cell r="E2478" t="str">
            <v>The Mustard,145, Market 1, Chittaranjan Park, New Delhi</v>
          </cell>
          <cell r="F2478" t="str">
            <v>Chittaranjan Park</v>
          </cell>
          <cell r="G2478" t="str">
            <v>Chittaranjan Park, New Delhi</v>
          </cell>
          <cell r="H2478">
            <v>77.248797999999994</v>
          </cell>
          <cell r="I2478">
            <v>28.540203999999999</v>
          </cell>
          <cell r="J2478" t="str">
            <v>Bengali</v>
          </cell>
          <cell r="K2478">
            <v>500</v>
          </cell>
          <cell r="L2478" t="str">
            <v>Indian Rupees(Rs.)</v>
          </cell>
          <cell r="M2478" t="str">
            <v>No</v>
          </cell>
          <cell r="N2478" t="str">
            <v>Yes</v>
          </cell>
          <cell r="O2478">
            <v>2</v>
          </cell>
          <cell r="P2478">
            <v>2.9</v>
          </cell>
          <cell r="Q2478" t="str">
            <v>Average</v>
          </cell>
          <cell r="R2478">
            <v>7</v>
          </cell>
        </row>
        <row r="2479">
          <cell r="A2479">
            <v>18355107</v>
          </cell>
          <cell r="C2479" t="str">
            <v>India</v>
          </cell>
          <cell r="D2479" t="str">
            <v>New Delhi</v>
          </cell>
          <cell r="E2479" t="str">
            <v>Tibb's Frankie,E-778, Market 2, Chittaranjan Park, New Delhi</v>
          </cell>
          <cell r="F2479" t="str">
            <v>Chittaranjan Park</v>
          </cell>
          <cell r="G2479" t="str">
            <v>Chittaranjan Park, New Delhi</v>
          </cell>
          <cell r="H2479">
            <v>77.253436399999998</v>
          </cell>
          <cell r="I2479">
            <v>28.536391500000001</v>
          </cell>
          <cell r="J2479" t="str">
            <v>Fast Food</v>
          </cell>
          <cell r="K2479">
            <v>250</v>
          </cell>
          <cell r="L2479" t="str">
            <v>Indian Rupees(Rs.)</v>
          </cell>
          <cell r="M2479" t="str">
            <v>No</v>
          </cell>
          <cell r="N2479" t="str">
            <v>No</v>
          </cell>
          <cell r="O2479">
            <v>1</v>
          </cell>
          <cell r="P2479">
            <v>3.2</v>
          </cell>
          <cell r="Q2479" t="str">
            <v>Average</v>
          </cell>
          <cell r="R2479">
            <v>16</v>
          </cell>
        </row>
        <row r="2480">
          <cell r="A2480">
            <v>18175328</v>
          </cell>
          <cell r="C2480" t="str">
            <v>India</v>
          </cell>
          <cell r="D2480" t="str">
            <v>New Delhi</v>
          </cell>
          <cell r="E2480" t="str">
            <v>Wazwaan Restaurant,A-5, Chittaranjan Park, New Delhi</v>
          </cell>
          <cell r="F2480" t="str">
            <v>Chittaranjan Park</v>
          </cell>
          <cell r="G2480" t="str">
            <v>Chittaranjan Park, New Delhi</v>
          </cell>
          <cell r="H2480">
            <v>77.241772600000004</v>
          </cell>
          <cell r="I2480">
            <v>28.542694399999998</v>
          </cell>
          <cell r="J2480" t="str">
            <v>North Indian, Kashmiri</v>
          </cell>
          <cell r="K2480">
            <v>1200</v>
          </cell>
          <cell r="L2480" t="str">
            <v>Indian Rupees(Rs.)</v>
          </cell>
          <cell r="M2480" t="str">
            <v>Yes</v>
          </cell>
          <cell r="N2480" t="str">
            <v>No</v>
          </cell>
          <cell r="O2480">
            <v>3</v>
          </cell>
          <cell r="P2480">
            <v>3.2</v>
          </cell>
          <cell r="Q2480" t="str">
            <v>Average</v>
          </cell>
          <cell r="R2480">
            <v>14</v>
          </cell>
        </row>
        <row r="2481">
          <cell r="A2481">
            <v>7613</v>
          </cell>
          <cell r="C2481" t="str">
            <v>India</v>
          </cell>
          <cell r="D2481" t="str">
            <v>New Delhi</v>
          </cell>
          <cell r="E2481" t="str">
            <v>Yummi Kolkataa,13, Market 1, Chittaranjan Park, New Delhi</v>
          </cell>
          <cell r="F2481" t="str">
            <v>Chittaranjan Park</v>
          </cell>
          <cell r="G2481" t="str">
            <v>Chittaranjan Park, New Delhi</v>
          </cell>
          <cell r="H2481">
            <v>77.248846999999998</v>
          </cell>
          <cell r="I2481">
            <v>28.539921499999998</v>
          </cell>
          <cell r="J2481" t="str">
            <v>Mithai</v>
          </cell>
          <cell r="K2481">
            <v>150</v>
          </cell>
          <cell r="L2481" t="str">
            <v>Indian Rupees(Rs.)</v>
          </cell>
          <cell r="M2481" t="str">
            <v>No</v>
          </cell>
          <cell r="N2481" t="str">
            <v>No</v>
          </cell>
          <cell r="O2481">
            <v>1</v>
          </cell>
          <cell r="P2481">
            <v>3.2</v>
          </cell>
          <cell r="Q2481" t="str">
            <v>Average</v>
          </cell>
          <cell r="R2481">
            <v>17</v>
          </cell>
        </row>
        <row r="2482">
          <cell r="A2482">
            <v>7599</v>
          </cell>
          <cell r="C2482" t="str">
            <v>India</v>
          </cell>
          <cell r="D2482" t="str">
            <v>New Delhi</v>
          </cell>
          <cell r="E2482" t="str">
            <v>Annapurna Sweet House,38, CSC Market 2, Chittaranjan Park, New Delhi</v>
          </cell>
          <cell r="F2482" t="str">
            <v>Chittaranjan Park</v>
          </cell>
          <cell r="G2482" t="str">
            <v>Chittaranjan Park, New Delhi</v>
          </cell>
          <cell r="H2482">
            <v>77.253386039999995</v>
          </cell>
          <cell r="I2482">
            <v>28.536227969999999</v>
          </cell>
          <cell r="J2482" t="str">
            <v>Mithai, Street Food</v>
          </cell>
          <cell r="K2482">
            <v>150</v>
          </cell>
          <cell r="L2482" t="str">
            <v>Indian Rupees(Rs.)</v>
          </cell>
          <cell r="M2482" t="str">
            <v>No</v>
          </cell>
          <cell r="N2482" t="str">
            <v>No</v>
          </cell>
          <cell r="O2482">
            <v>1</v>
          </cell>
          <cell r="P2482">
            <v>3.7</v>
          </cell>
          <cell r="Q2482" t="str">
            <v>Good</v>
          </cell>
          <cell r="R2482">
            <v>55</v>
          </cell>
        </row>
        <row r="2483">
          <cell r="A2483">
            <v>302936</v>
          </cell>
          <cell r="C2483" t="str">
            <v>India</v>
          </cell>
          <cell r="D2483" t="str">
            <v>New Delhi</v>
          </cell>
          <cell r="E2483" t="str">
            <v>Ashirbad,Shop 3, Market 3, Chittaranjan Park, New Delhi</v>
          </cell>
          <cell r="F2483" t="str">
            <v>Chittaranjan Park</v>
          </cell>
          <cell r="G2483" t="str">
            <v>Chittaranjan Park, New Delhi</v>
          </cell>
          <cell r="H2483">
            <v>77.243146699999997</v>
          </cell>
          <cell r="I2483">
            <v>28.5408504</v>
          </cell>
          <cell r="J2483" t="str">
            <v>Fast Food</v>
          </cell>
          <cell r="K2483">
            <v>100</v>
          </cell>
          <cell r="L2483" t="str">
            <v>Indian Rupees(Rs.)</v>
          </cell>
          <cell r="M2483" t="str">
            <v>No</v>
          </cell>
          <cell r="N2483" t="str">
            <v>No</v>
          </cell>
          <cell r="O2483">
            <v>1</v>
          </cell>
          <cell r="P2483">
            <v>3.6</v>
          </cell>
          <cell r="Q2483" t="str">
            <v>Good</v>
          </cell>
          <cell r="R2483">
            <v>46</v>
          </cell>
        </row>
        <row r="2484">
          <cell r="A2484">
            <v>4608</v>
          </cell>
          <cell r="C2484" t="str">
            <v>India</v>
          </cell>
          <cell r="D2484" t="str">
            <v>New Delhi</v>
          </cell>
          <cell r="E2484" t="str">
            <v>Chocolatiers - The Chocolate Boutique,9, DDA Market 4, Chittaranjan Park, New Delhi</v>
          </cell>
          <cell r="F2484" t="str">
            <v>Chittaranjan Park</v>
          </cell>
          <cell r="G2484" t="str">
            <v>Chittaranjan Park, New Delhi</v>
          </cell>
          <cell r="H2484">
            <v>77.248453999999995</v>
          </cell>
          <cell r="I2484">
            <v>28.537171799999999</v>
          </cell>
          <cell r="J2484" t="str">
            <v>Desserts</v>
          </cell>
          <cell r="K2484">
            <v>100</v>
          </cell>
          <cell r="L2484" t="str">
            <v>Indian Rupees(Rs.)</v>
          </cell>
          <cell r="M2484" t="str">
            <v>No</v>
          </cell>
          <cell r="N2484" t="str">
            <v>Yes</v>
          </cell>
          <cell r="O2484">
            <v>1</v>
          </cell>
          <cell r="P2484">
            <v>3.8</v>
          </cell>
          <cell r="Q2484" t="str">
            <v>Good</v>
          </cell>
          <cell r="R2484">
            <v>112</v>
          </cell>
        </row>
        <row r="2485">
          <cell r="A2485">
            <v>7636</v>
          </cell>
          <cell r="C2485" t="str">
            <v>India</v>
          </cell>
          <cell r="D2485" t="str">
            <v>New Delhi</v>
          </cell>
          <cell r="E2485" t="str">
            <v>Dadu Cutlet Shop,39, C.S.C Market 2, Chittaranjan Park, New Delhi</v>
          </cell>
          <cell r="F2485" t="str">
            <v>Chittaranjan Park</v>
          </cell>
          <cell r="G2485" t="str">
            <v>Chittaranjan Park, New Delhi</v>
          </cell>
          <cell r="H2485">
            <v>77.253293510000006</v>
          </cell>
          <cell r="I2485">
            <v>28.536228560000001</v>
          </cell>
          <cell r="J2485" t="str">
            <v>Fast Food</v>
          </cell>
          <cell r="K2485">
            <v>100</v>
          </cell>
          <cell r="L2485" t="str">
            <v>Indian Rupees(Rs.)</v>
          </cell>
          <cell r="M2485" t="str">
            <v>No</v>
          </cell>
          <cell r="N2485" t="str">
            <v>No</v>
          </cell>
          <cell r="O2485">
            <v>1</v>
          </cell>
          <cell r="P2485">
            <v>3.7</v>
          </cell>
          <cell r="Q2485" t="str">
            <v>Good</v>
          </cell>
          <cell r="R2485">
            <v>99</v>
          </cell>
        </row>
        <row r="2486">
          <cell r="A2486">
            <v>18373691</v>
          </cell>
          <cell r="C2486" t="str">
            <v>India</v>
          </cell>
          <cell r="D2486" t="str">
            <v>New Delhi</v>
          </cell>
          <cell r="E2486" t="str">
            <v>Dogs &amp; Wiches,Shop 105, 1st Floor, Chittaranjan Park, New Delhi</v>
          </cell>
          <cell r="F2486" t="str">
            <v>Chittaranjan Park</v>
          </cell>
          <cell r="G2486" t="str">
            <v>Chittaranjan Park, New Delhi</v>
          </cell>
          <cell r="H2486">
            <v>77.253062600000007</v>
          </cell>
          <cell r="I2486">
            <v>28.536813209999998</v>
          </cell>
          <cell r="J2486" t="str">
            <v>Continental, American, Fast Food</v>
          </cell>
          <cell r="K2486">
            <v>600</v>
          </cell>
          <cell r="L2486" t="str">
            <v>Indian Rupees(Rs.)</v>
          </cell>
          <cell r="M2486" t="str">
            <v>No</v>
          </cell>
          <cell r="N2486" t="str">
            <v>Yes</v>
          </cell>
          <cell r="O2486">
            <v>2</v>
          </cell>
          <cell r="P2486">
            <v>3.9</v>
          </cell>
          <cell r="Q2486" t="str">
            <v>Good</v>
          </cell>
          <cell r="R2486">
            <v>109</v>
          </cell>
        </row>
        <row r="2487">
          <cell r="A2487">
            <v>7634</v>
          </cell>
          <cell r="C2487" t="str">
            <v>India</v>
          </cell>
          <cell r="D2487" t="str">
            <v>New Delhi</v>
          </cell>
          <cell r="E2487" t="str">
            <v>Maa Tara,45, 46, &amp; 47, Market 2, Chittaranjan Park, New Delhi</v>
          </cell>
          <cell r="F2487" t="str">
            <v>Chittaranjan Park</v>
          </cell>
          <cell r="G2487" t="str">
            <v>Chittaranjan Park, New Delhi</v>
          </cell>
          <cell r="H2487">
            <v>77.253297599999996</v>
          </cell>
          <cell r="I2487">
            <v>28.5362306</v>
          </cell>
          <cell r="J2487" t="str">
            <v>Bengali, North Indian</v>
          </cell>
          <cell r="K2487">
            <v>500</v>
          </cell>
          <cell r="L2487" t="str">
            <v>Indian Rupees(Rs.)</v>
          </cell>
          <cell r="M2487" t="str">
            <v>No</v>
          </cell>
          <cell r="N2487" t="str">
            <v>Yes</v>
          </cell>
          <cell r="O2487">
            <v>2</v>
          </cell>
          <cell r="P2487">
            <v>3.6</v>
          </cell>
          <cell r="Q2487" t="str">
            <v>Good</v>
          </cell>
          <cell r="R2487">
            <v>458</v>
          </cell>
        </row>
        <row r="2488">
          <cell r="A2488">
            <v>306028</v>
          </cell>
          <cell r="C2488" t="str">
            <v>India</v>
          </cell>
          <cell r="D2488" t="str">
            <v>New Delhi</v>
          </cell>
          <cell r="E2488" t="str">
            <v>My Spice Kitchen,51, Market 1, Chittaranjan Park, New Delhi</v>
          </cell>
          <cell r="F2488" t="str">
            <v>Chittaranjan Park</v>
          </cell>
          <cell r="G2488" t="str">
            <v>Chittaranjan Park, New Delhi</v>
          </cell>
          <cell r="H2488">
            <v>77.2487359</v>
          </cell>
          <cell r="I2488">
            <v>28.540398199999998</v>
          </cell>
          <cell r="J2488" t="str">
            <v>North Indian, Mughlai, Biryani, Bengali</v>
          </cell>
          <cell r="K2488">
            <v>650</v>
          </cell>
          <cell r="L2488" t="str">
            <v>Indian Rupees(Rs.)</v>
          </cell>
          <cell r="M2488" t="str">
            <v>No</v>
          </cell>
          <cell r="N2488" t="str">
            <v>Yes</v>
          </cell>
          <cell r="O2488">
            <v>2</v>
          </cell>
          <cell r="P2488">
            <v>3.5</v>
          </cell>
          <cell r="Q2488" t="str">
            <v>Good</v>
          </cell>
          <cell r="R2488">
            <v>443</v>
          </cell>
        </row>
        <row r="2489">
          <cell r="A2489">
            <v>311637</v>
          </cell>
          <cell r="C2489" t="str">
            <v>India</v>
          </cell>
          <cell r="D2489" t="str">
            <v>New Delhi</v>
          </cell>
          <cell r="E2489" t="str">
            <v>The Singing Tree,Market 1, Chittaranjan Park, New Delhi</v>
          </cell>
          <cell r="F2489" t="str">
            <v>Chittaranjan Park</v>
          </cell>
          <cell r="G2489" t="str">
            <v>Chittaranjan Park, New Delhi</v>
          </cell>
          <cell r="H2489">
            <v>77.248822200000006</v>
          </cell>
          <cell r="I2489">
            <v>28.5403609</v>
          </cell>
          <cell r="J2489" t="str">
            <v>Beverages</v>
          </cell>
          <cell r="K2489">
            <v>100</v>
          </cell>
          <cell r="L2489" t="str">
            <v>Indian Rupees(Rs.)</v>
          </cell>
          <cell r="M2489" t="str">
            <v>No</v>
          </cell>
          <cell r="N2489" t="str">
            <v>No</v>
          </cell>
          <cell r="O2489">
            <v>1</v>
          </cell>
          <cell r="P2489">
            <v>3.7</v>
          </cell>
          <cell r="Q2489" t="str">
            <v>Good</v>
          </cell>
          <cell r="R2489">
            <v>33</v>
          </cell>
        </row>
        <row r="2490">
          <cell r="A2490">
            <v>18396171</v>
          </cell>
          <cell r="C2490" t="str">
            <v>India</v>
          </cell>
          <cell r="D2490" t="str">
            <v>New Delhi</v>
          </cell>
          <cell r="E2490" t="str">
            <v>Baba Chicken Ludhiana Wale,K 1/38, EPDP Main Road, Chittaranjan Park, New Delhi</v>
          </cell>
          <cell r="F2490" t="str">
            <v>Chittaranjan Park</v>
          </cell>
          <cell r="G2490" t="str">
            <v>Chittaranjan Park, New Delhi</v>
          </cell>
          <cell r="H2490">
            <v>77.249960189999996</v>
          </cell>
          <cell r="I2490">
            <v>28.54047929</v>
          </cell>
          <cell r="J2490" t="str">
            <v>North Indian</v>
          </cell>
          <cell r="K2490">
            <v>400</v>
          </cell>
          <cell r="L2490" t="str">
            <v>Indian Rupees(Rs.)</v>
          </cell>
          <cell r="M2490" t="str">
            <v>No</v>
          </cell>
          <cell r="N2490" t="str">
            <v>No</v>
          </cell>
          <cell r="O2490">
            <v>1</v>
          </cell>
          <cell r="P2490">
            <v>0</v>
          </cell>
          <cell r="Q2490" t="str">
            <v>Not rated</v>
          </cell>
          <cell r="R2490">
            <v>0</v>
          </cell>
        </row>
        <row r="2491">
          <cell r="A2491">
            <v>18282004</v>
          </cell>
          <cell r="C2491" t="str">
            <v>India</v>
          </cell>
          <cell r="D2491" t="str">
            <v>New Delhi</v>
          </cell>
          <cell r="E2491" t="str">
            <v>Bengal Snacks,Shop 53, Market 1, Chittaranjan Park, New Delhi</v>
          </cell>
          <cell r="F2491" t="str">
            <v>Chittaranjan Park</v>
          </cell>
          <cell r="G2491" t="str">
            <v>Chittaranjan Park, New Delhi</v>
          </cell>
          <cell r="H2491">
            <v>77.248680780000001</v>
          </cell>
          <cell r="I2491">
            <v>28.540361839999999</v>
          </cell>
          <cell r="J2491" t="str">
            <v>Fast Food</v>
          </cell>
          <cell r="K2491">
            <v>300</v>
          </cell>
          <cell r="L2491" t="str">
            <v>Indian Rupees(Rs.)</v>
          </cell>
          <cell r="M2491" t="str">
            <v>No</v>
          </cell>
          <cell r="N2491" t="str">
            <v>No</v>
          </cell>
          <cell r="O2491">
            <v>1</v>
          </cell>
          <cell r="P2491">
            <v>0</v>
          </cell>
          <cell r="Q2491" t="str">
            <v>Not rated</v>
          </cell>
          <cell r="R2491">
            <v>2</v>
          </cell>
        </row>
        <row r="2492">
          <cell r="A2492">
            <v>17989134</v>
          </cell>
          <cell r="C2492" t="str">
            <v>India</v>
          </cell>
          <cell r="D2492" t="str">
            <v>New Delhi</v>
          </cell>
          <cell r="E2492" t="str">
            <v>Brownies &amp; More,32, Market 4, Chittaranjan Park, New Delhi</v>
          </cell>
          <cell r="F2492" t="str">
            <v>Chittaranjan Park</v>
          </cell>
          <cell r="G2492" t="str">
            <v>Chittaranjan Park, New Delhi</v>
          </cell>
          <cell r="H2492">
            <v>77.248505499999993</v>
          </cell>
          <cell r="I2492">
            <v>28.537132799999998</v>
          </cell>
          <cell r="J2492" t="str">
            <v>Bakery, Fast Food</v>
          </cell>
          <cell r="K2492">
            <v>100</v>
          </cell>
          <cell r="L2492" t="str">
            <v>Indian Rupees(Rs.)</v>
          </cell>
          <cell r="M2492" t="str">
            <v>No</v>
          </cell>
          <cell r="N2492" t="str">
            <v>No</v>
          </cell>
          <cell r="O2492">
            <v>1</v>
          </cell>
          <cell r="P2492">
            <v>0</v>
          </cell>
          <cell r="Q2492" t="str">
            <v>Not rated</v>
          </cell>
          <cell r="R2492">
            <v>2</v>
          </cell>
        </row>
        <row r="2493">
          <cell r="A2493">
            <v>18371396</v>
          </cell>
          <cell r="C2493" t="str">
            <v>India</v>
          </cell>
          <cell r="D2493" t="str">
            <v>New Delhi</v>
          </cell>
          <cell r="E2493" t="str">
            <v>Cafe Coffee Day,K-1/14, Main Road, Chittaranjan Park, New Delhi</v>
          </cell>
          <cell r="F2493" t="str">
            <v>Chittaranjan Park</v>
          </cell>
          <cell r="G2493" t="str">
            <v>Chittaranjan Park, New Delhi</v>
          </cell>
          <cell r="H2493">
            <v>77.253030199999998</v>
          </cell>
          <cell r="I2493">
            <v>28.539372799999999</v>
          </cell>
          <cell r="J2493" t="str">
            <v>Cafe</v>
          </cell>
          <cell r="K2493">
            <v>450</v>
          </cell>
          <cell r="L2493" t="str">
            <v>Indian Rupees(Rs.)</v>
          </cell>
          <cell r="M2493" t="str">
            <v>No</v>
          </cell>
          <cell r="N2493" t="str">
            <v>No</v>
          </cell>
          <cell r="O2493">
            <v>1</v>
          </cell>
          <cell r="P2493">
            <v>0</v>
          </cell>
          <cell r="Q2493" t="str">
            <v>Not rated</v>
          </cell>
          <cell r="R2493">
            <v>1</v>
          </cell>
        </row>
        <row r="2494">
          <cell r="A2494">
            <v>18396942</v>
          </cell>
          <cell r="C2494" t="str">
            <v>India</v>
          </cell>
          <cell r="D2494" t="str">
            <v>New Delhi</v>
          </cell>
          <cell r="E2494" t="str">
            <v>Craving Cure,Shop 7, Market 2, Chittaranjan Park, New Delhi</v>
          </cell>
          <cell r="F2494" t="str">
            <v>Chittaranjan Park</v>
          </cell>
          <cell r="G2494" t="str">
            <v>Chittaranjan Park, New Delhi</v>
          </cell>
          <cell r="H2494">
            <v>77.253338499999998</v>
          </cell>
          <cell r="I2494">
            <v>28.536656099999998</v>
          </cell>
          <cell r="J2494" t="str">
            <v>Chinese</v>
          </cell>
          <cell r="K2494">
            <v>300</v>
          </cell>
          <cell r="L2494" t="str">
            <v>Indian Rupees(Rs.)</v>
          </cell>
          <cell r="M2494" t="str">
            <v>No</v>
          </cell>
          <cell r="N2494" t="str">
            <v>No</v>
          </cell>
          <cell r="O2494">
            <v>1</v>
          </cell>
          <cell r="P2494">
            <v>0</v>
          </cell>
          <cell r="Q2494" t="str">
            <v>Not rated</v>
          </cell>
          <cell r="R2494">
            <v>2</v>
          </cell>
        </row>
        <row r="2495">
          <cell r="A2495">
            <v>18311930</v>
          </cell>
          <cell r="C2495" t="str">
            <v>India</v>
          </cell>
          <cell r="D2495" t="str">
            <v>New Delhi</v>
          </cell>
          <cell r="E2495" t="str">
            <v>Cuisine,Rockland Inn, B-207, Block B, Outer Ring Road, Near Savitri Cinema Flyover, Chittaranjan Park, New Delhi</v>
          </cell>
          <cell r="F2495" t="str">
            <v>Chittaranjan Park</v>
          </cell>
          <cell r="G2495" t="str">
            <v>Chittaranjan Park, New Delhi</v>
          </cell>
          <cell r="H2495">
            <v>77.241772600000004</v>
          </cell>
          <cell r="I2495">
            <v>28.542694399999998</v>
          </cell>
          <cell r="J2495" t="str">
            <v>North Indian, Mughlai, Chinese</v>
          </cell>
          <cell r="K2495">
            <v>1500</v>
          </cell>
          <cell r="L2495" t="str">
            <v>Indian Rupees(Rs.)</v>
          </cell>
          <cell r="M2495" t="str">
            <v>Yes</v>
          </cell>
          <cell r="N2495" t="str">
            <v>No</v>
          </cell>
          <cell r="O2495">
            <v>3</v>
          </cell>
          <cell r="P2495">
            <v>0</v>
          </cell>
          <cell r="Q2495" t="str">
            <v>Not rated</v>
          </cell>
          <cell r="R2495">
            <v>1</v>
          </cell>
        </row>
        <row r="2496">
          <cell r="A2496">
            <v>18481320</v>
          </cell>
          <cell r="C2496" t="str">
            <v>India</v>
          </cell>
          <cell r="D2496" t="str">
            <v>New Delhi</v>
          </cell>
          <cell r="E2496" t="str">
            <v>Food Nation,Shop 22, Market 1, Chittaranjan Park, New Delhi</v>
          </cell>
          <cell r="F2496" t="str">
            <v>Chittaranjan Park</v>
          </cell>
          <cell r="G2496" t="str">
            <v>Chittaranjan Park, New Delhi</v>
          </cell>
          <cell r="H2496">
            <v>0</v>
          </cell>
          <cell r="I2496">
            <v>0</v>
          </cell>
          <cell r="J2496" t="str">
            <v>North Indian, Chinese</v>
          </cell>
          <cell r="K2496">
            <v>400</v>
          </cell>
          <cell r="L2496" t="str">
            <v>Indian Rupees(Rs.)</v>
          </cell>
          <cell r="M2496" t="str">
            <v>No</v>
          </cell>
          <cell r="N2496" t="str">
            <v>No</v>
          </cell>
          <cell r="O2496">
            <v>1</v>
          </cell>
          <cell r="P2496">
            <v>0</v>
          </cell>
          <cell r="Q2496" t="str">
            <v>Not rated</v>
          </cell>
          <cell r="R2496">
            <v>0</v>
          </cell>
        </row>
        <row r="2497">
          <cell r="A2497">
            <v>7635</v>
          </cell>
          <cell r="C2497" t="str">
            <v>India</v>
          </cell>
          <cell r="D2497" t="str">
            <v>New Delhi</v>
          </cell>
          <cell r="E2497" t="str">
            <v>Kamala Fast Food &amp; Chinese,32, Market  2, Chittaranjan Park, New Delhi</v>
          </cell>
          <cell r="F2497" t="str">
            <v>Chittaranjan Park</v>
          </cell>
          <cell r="G2497" t="str">
            <v>Chittaranjan Park, New Delhi</v>
          </cell>
          <cell r="H2497">
            <v>77.252980690000001</v>
          </cell>
          <cell r="I2497">
            <v>28.5359835</v>
          </cell>
          <cell r="J2497" t="str">
            <v>Fast Food, Chinese</v>
          </cell>
          <cell r="K2497">
            <v>300</v>
          </cell>
          <cell r="L2497" t="str">
            <v>Indian Rupees(Rs.)</v>
          </cell>
          <cell r="M2497" t="str">
            <v>No</v>
          </cell>
          <cell r="N2497" t="str">
            <v>No</v>
          </cell>
          <cell r="O2497">
            <v>1</v>
          </cell>
          <cell r="P2497">
            <v>0</v>
          </cell>
          <cell r="Q2497" t="str">
            <v>Not rated</v>
          </cell>
          <cell r="R2497">
            <v>2</v>
          </cell>
        </row>
        <row r="2498">
          <cell r="A2498">
            <v>7601</v>
          </cell>
          <cell r="C2498" t="str">
            <v>India</v>
          </cell>
          <cell r="D2498" t="str">
            <v>New Delhi</v>
          </cell>
          <cell r="E2498" t="str">
            <v>Lokenath Sweets,22, Market 4, Chittaranjan Park, New Delhi</v>
          </cell>
          <cell r="F2498" t="str">
            <v>Chittaranjan Park</v>
          </cell>
          <cell r="G2498" t="str">
            <v>Chittaranjan Park, New Delhi</v>
          </cell>
          <cell r="H2498">
            <v>77.248456700000006</v>
          </cell>
          <cell r="I2498">
            <v>28.537171799999999</v>
          </cell>
          <cell r="J2498" t="str">
            <v>Mithai</v>
          </cell>
          <cell r="K2498">
            <v>150</v>
          </cell>
          <cell r="L2498" t="str">
            <v>Indian Rupees(Rs.)</v>
          </cell>
          <cell r="M2498" t="str">
            <v>No</v>
          </cell>
          <cell r="N2498" t="str">
            <v>No</v>
          </cell>
          <cell r="O2498">
            <v>1</v>
          </cell>
          <cell r="P2498">
            <v>0</v>
          </cell>
          <cell r="Q2498" t="str">
            <v>Not rated</v>
          </cell>
          <cell r="R2498">
            <v>2</v>
          </cell>
        </row>
        <row r="2499">
          <cell r="A2499">
            <v>18471314</v>
          </cell>
          <cell r="C2499" t="str">
            <v>India</v>
          </cell>
          <cell r="D2499" t="str">
            <v>New Delhi</v>
          </cell>
          <cell r="E2499" t="str">
            <v>Me and My Cake,Chittaranjan Park, New Delhi</v>
          </cell>
          <cell r="F2499" t="str">
            <v>Chittaranjan Park</v>
          </cell>
          <cell r="G2499" t="str">
            <v>Chittaranjan Park, New Delhi</v>
          </cell>
          <cell r="H2499">
            <v>0</v>
          </cell>
          <cell r="I2499">
            <v>0</v>
          </cell>
          <cell r="J2499" t="str">
            <v>Bakery, Desserts</v>
          </cell>
          <cell r="K2499">
            <v>500</v>
          </cell>
          <cell r="L2499" t="str">
            <v>Indian Rupees(Rs.)</v>
          </cell>
          <cell r="M2499" t="str">
            <v>No</v>
          </cell>
          <cell r="N2499" t="str">
            <v>No</v>
          </cell>
          <cell r="O2499">
            <v>2</v>
          </cell>
          <cell r="P2499">
            <v>0</v>
          </cell>
          <cell r="Q2499" t="str">
            <v>Not rated</v>
          </cell>
          <cell r="R2499">
            <v>0</v>
          </cell>
        </row>
        <row r="2500">
          <cell r="A2500">
            <v>309080</v>
          </cell>
          <cell r="C2500" t="str">
            <v>India</v>
          </cell>
          <cell r="D2500" t="str">
            <v>New Delhi</v>
          </cell>
          <cell r="E2500" t="str">
            <v>Chulha Punjabi Da,36, C.S.C, Market 2, Chittaranjan Park, New Delhi</v>
          </cell>
          <cell r="F2500" t="str">
            <v>Chittaranjan Park</v>
          </cell>
          <cell r="G2500" t="str">
            <v>Chittaranjan Park, New Delhi</v>
          </cell>
          <cell r="H2500">
            <v>77.253270709999995</v>
          </cell>
          <cell r="I2500">
            <v>28.53634285</v>
          </cell>
          <cell r="J2500" t="str">
            <v>North Indian, Chinese, Fast Food</v>
          </cell>
          <cell r="K2500">
            <v>600</v>
          </cell>
          <cell r="L2500" t="str">
            <v>Indian Rupees(Rs.)</v>
          </cell>
          <cell r="M2500" t="str">
            <v>No</v>
          </cell>
          <cell r="N2500" t="str">
            <v>Yes</v>
          </cell>
          <cell r="O2500">
            <v>2</v>
          </cell>
          <cell r="P2500">
            <v>2.4</v>
          </cell>
          <cell r="Q2500" t="str">
            <v>Poor</v>
          </cell>
          <cell r="R2500">
            <v>41</v>
          </cell>
        </row>
        <row r="2501">
          <cell r="A2501">
            <v>1358</v>
          </cell>
          <cell r="C2501" t="str">
            <v>India</v>
          </cell>
          <cell r="D2501" t="str">
            <v>New Delhi</v>
          </cell>
          <cell r="E2501" t="str">
            <v>Viva Hyderabad,Shop 102, 1st Floor, DDA Market 2, Chittaranjan Park, New Delhi</v>
          </cell>
          <cell r="F2501" t="str">
            <v>Chittaranjan Park</v>
          </cell>
          <cell r="G2501" t="str">
            <v>Chittaranjan Park, New Delhi</v>
          </cell>
          <cell r="H2501">
            <v>77.252929399999999</v>
          </cell>
          <cell r="I2501">
            <v>28.53692899</v>
          </cell>
          <cell r="J2501" t="str">
            <v>Biryani, North Indian</v>
          </cell>
          <cell r="K2501">
            <v>600</v>
          </cell>
          <cell r="L2501" t="str">
            <v>Indian Rupees(Rs.)</v>
          </cell>
          <cell r="M2501" t="str">
            <v>No</v>
          </cell>
          <cell r="N2501" t="str">
            <v>Yes</v>
          </cell>
          <cell r="O2501">
            <v>2</v>
          </cell>
          <cell r="P2501">
            <v>2.2999999999999998</v>
          </cell>
          <cell r="Q2501" t="str">
            <v>Poor</v>
          </cell>
          <cell r="R2501">
            <v>38</v>
          </cell>
        </row>
        <row r="2502">
          <cell r="A2502">
            <v>5890</v>
          </cell>
          <cell r="C2502" t="str">
            <v>India</v>
          </cell>
          <cell r="D2502" t="str">
            <v>New Delhi</v>
          </cell>
          <cell r="E2502" t="str">
            <v>Metro Grill,4th Floor, City Centre Mall, Rohini, New Delhi</v>
          </cell>
          <cell r="F2502" t="str">
            <v>City Centre Mall, Rohini</v>
          </cell>
          <cell r="G2502" t="str">
            <v>City Centre Mall, Rohini, New Delhi</v>
          </cell>
          <cell r="H2502">
            <v>77.114223199999998</v>
          </cell>
          <cell r="I2502">
            <v>28.7168739</v>
          </cell>
          <cell r="J2502" t="str">
            <v>North Indian, Mughlai, Chinese</v>
          </cell>
          <cell r="K2502">
            <v>1200</v>
          </cell>
          <cell r="L2502" t="str">
            <v>Indian Rupees(Rs.)</v>
          </cell>
          <cell r="M2502" t="str">
            <v>Yes</v>
          </cell>
          <cell r="N2502" t="str">
            <v>No</v>
          </cell>
          <cell r="O2502">
            <v>3</v>
          </cell>
          <cell r="P2502">
            <v>3.4</v>
          </cell>
          <cell r="Q2502" t="str">
            <v>Average</v>
          </cell>
          <cell r="R2502">
            <v>134</v>
          </cell>
        </row>
        <row r="2503">
          <cell r="A2503">
            <v>306513</v>
          </cell>
          <cell r="C2503" t="str">
            <v>India</v>
          </cell>
          <cell r="D2503" t="str">
            <v>New Delhi</v>
          </cell>
          <cell r="E2503" t="str">
            <v>Cafe Cruise,UG 16-17, 1st Floor, City Square Mall, Rajouri Garden, New Delhi</v>
          </cell>
          <cell r="F2503" t="str">
            <v>City Square Mall, Rajouri Garden</v>
          </cell>
          <cell r="G2503" t="str">
            <v>City Square Mall, Rajouri Garden, New Delhi</v>
          </cell>
          <cell r="H2503">
            <v>77.123250900000002</v>
          </cell>
          <cell r="I2503">
            <v>28.650177500000002</v>
          </cell>
          <cell r="J2503" t="str">
            <v>Continental, North Indian, Chinese</v>
          </cell>
          <cell r="K2503">
            <v>1300</v>
          </cell>
          <cell r="L2503" t="str">
            <v>Indian Rupees(Rs.)</v>
          </cell>
          <cell r="M2503" t="str">
            <v>Yes</v>
          </cell>
          <cell r="N2503" t="str">
            <v>Yes</v>
          </cell>
          <cell r="O2503">
            <v>3</v>
          </cell>
          <cell r="P2503">
            <v>2.8</v>
          </cell>
          <cell r="Q2503" t="str">
            <v>Average</v>
          </cell>
          <cell r="R2503">
            <v>153</v>
          </cell>
        </row>
        <row r="2504">
          <cell r="A2504">
            <v>3089</v>
          </cell>
          <cell r="C2504" t="str">
            <v>India</v>
          </cell>
          <cell r="D2504" t="str">
            <v>New Delhi</v>
          </cell>
          <cell r="E2504" t="str">
            <v>Etal The Lounge Bar,18-20, 2nd Floor, City Square Mall, Rajouri Garden, New Delhi</v>
          </cell>
          <cell r="F2504" t="str">
            <v>City Square Mall, Rajouri Garden</v>
          </cell>
          <cell r="G2504" t="str">
            <v>City Square Mall, Rajouri Garden, New Delhi</v>
          </cell>
          <cell r="H2504">
            <v>77.123654000000002</v>
          </cell>
          <cell r="I2504">
            <v>28.6502181</v>
          </cell>
          <cell r="J2504" t="str">
            <v>North Indian, Italian, Fast Food</v>
          </cell>
          <cell r="K2504">
            <v>2000</v>
          </cell>
          <cell r="L2504" t="str">
            <v>Indian Rupees(Rs.)</v>
          </cell>
          <cell r="M2504" t="str">
            <v>Yes</v>
          </cell>
          <cell r="N2504" t="str">
            <v>No</v>
          </cell>
          <cell r="O2504">
            <v>4</v>
          </cell>
          <cell r="P2504">
            <v>3.2</v>
          </cell>
          <cell r="Q2504" t="str">
            <v>Average</v>
          </cell>
          <cell r="R2504">
            <v>455</v>
          </cell>
        </row>
        <row r="2505">
          <cell r="A2505">
            <v>7061</v>
          </cell>
          <cell r="C2505" t="str">
            <v>India</v>
          </cell>
          <cell r="D2505" t="str">
            <v>New Delhi</v>
          </cell>
          <cell r="E2505" t="str">
            <v>Game of Legends - Sports Bar, Grill, &amp; Lounge,Level 3, City Square Mall, Rajouri Garden, New Delhi</v>
          </cell>
          <cell r="F2505" t="str">
            <v>City Square Mall, Rajouri Garden</v>
          </cell>
          <cell r="G2505" t="str">
            <v>City Square Mall, Rajouri Garden, New Delhi</v>
          </cell>
          <cell r="H2505">
            <v>77.123322900000005</v>
          </cell>
          <cell r="I2505">
            <v>28.650366000000002</v>
          </cell>
          <cell r="J2505" t="str">
            <v>North Indian, Chinese, Continental, Italian</v>
          </cell>
          <cell r="K2505">
            <v>1450</v>
          </cell>
          <cell r="L2505" t="str">
            <v>Indian Rupees(Rs.)</v>
          </cell>
          <cell r="M2505" t="str">
            <v>Yes</v>
          </cell>
          <cell r="N2505" t="str">
            <v>No</v>
          </cell>
          <cell r="O2505">
            <v>3</v>
          </cell>
          <cell r="P2505">
            <v>3.5</v>
          </cell>
          <cell r="Q2505" t="str">
            <v>Good</v>
          </cell>
          <cell r="R2505">
            <v>609</v>
          </cell>
        </row>
        <row r="2506">
          <cell r="A2506">
            <v>18466981</v>
          </cell>
          <cell r="C2506" t="str">
            <v>India</v>
          </cell>
          <cell r="D2506" t="str">
            <v>New Delhi</v>
          </cell>
          <cell r="E2506" t="str">
            <v>Al-raaya,5B/1, Court Lane, Civil Lines, New Delhi</v>
          </cell>
          <cell r="F2506" t="str">
            <v>Civil Lines</v>
          </cell>
          <cell r="G2506" t="str">
            <v>Civil Lines, New Delhi</v>
          </cell>
          <cell r="H2506">
            <v>77.220848000000004</v>
          </cell>
          <cell r="I2506">
            <v>28.671113999999999</v>
          </cell>
          <cell r="J2506" t="str">
            <v>Mughlai, North Indian</v>
          </cell>
          <cell r="K2506">
            <v>600</v>
          </cell>
          <cell r="L2506" t="str">
            <v>Indian Rupees(Rs.)</v>
          </cell>
          <cell r="M2506" t="str">
            <v>No</v>
          </cell>
          <cell r="N2506" t="str">
            <v>Yes</v>
          </cell>
          <cell r="O2506">
            <v>2</v>
          </cell>
          <cell r="P2506">
            <v>3.1</v>
          </cell>
          <cell r="Q2506" t="str">
            <v>Average</v>
          </cell>
          <cell r="R2506">
            <v>6</v>
          </cell>
        </row>
        <row r="2507">
          <cell r="A2507">
            <v>311093</v>
          </cell>
          <cell r="C2507" t="str">
            <v>India</v>
          </cell>
          <cell r="D2507" t="str">
            <v>New Delhi</v>
          </cell>
          <cell r="E2507" t="str">
            <v>Authentique Bites,7, Rajpur Road, Civil Lines, New Delhi</v>
          </cell>
          <cell r="F2507" t="str">
            <v>Civil Lines</v>
          </cell>
          <cell r="G2507" t="str">
            <v>Civil Lines, New Delhi</v>
          </cell>
          <cell r="H2507">
            <v>77.2253817</v>
          </cell>
          <cell r="I2507">
            <v>28.6764039</v>
          </cell>
          <cell r="J2507" t="str">
            <v>Bakery, Desserts</v>
          </cell>
          <cell r="K2507">
            <v>300</v>
          </cell>
          <cell r="L2507" t="str">
            <v>Indian Rupees(Rs.)</v>
          </cell>
          <cell r="M2507" t="str">
            <v>No</v>
          </cell>
          <cell r="N2507" t="str">
            <v>No</v>
          </cell>
          <cell r="O2507">
            <v>1</v>
          </cell>
          <cell r="P2507">
            <v>3.2</v>
          </cell>
          <cell r="Q2507" t="str">
            <v>Average</v>
          </cell>
          <cell r="R2507">
            <v>17</v>
          </cell>
        </row>
        <row r="2508">
          <cell r="A2508">
            <v>1055</v>
          </cell>
          <cell r="C2508" t="str">
            <v>India</v>
          </cell>
          <cell r="D2508" t="str">
            <v>New Delhi</v>
          </cell>
          <cell r="E2508" t="str">
            <v>Embassy,2-13, Alipur Road, Civil Lines, New Delhi</v>
          </cell>
          <cell r="F2508" t="str">
            <v>Civil Lines</v>
          </cell>
          <cell r="G2508" t="str">
            <v>Civil Lines, New Delhi</v>
          </cell>
          <cell r="H2508">
            <v>77.225202100000004</v>
          </cell>
          <cell r="I2508">
            <v>28.676655499999999</v>
          </cell>
          <cell r="J2508" t="str">
            <v>Chinese, North Indian, Mughlai</v>
          </cell>
          <cell r="K2508">
            <v>1200</v>
          </cell>
          <cell r="L2508" t="str">
            <v>Indian Rupees(Rs.)</v>
          </cell>
          <cell r="M2508" t="str">
            <v>Yes</v>
          </cell>
          <cell r="N2508" t="str">
            <v>Yes</v>
          </cell>
          <cell r="O2508">
            <v>3</v>
          </cell>
          <cell r="P2508">
            <v>3</v>
          </cell>
          <cell r="Q2508" t="str">
            <v>Average</v>
          </cell>
          <cell r="R2508">
            <v>126</v>
          </cell>
        </row>
        <row r="2509">
          <cell r="A2509">
            <v>18144470</v>
          </cell>
          <cell r="C2509" t="str">
            <v>India</v>
          </cell>
          <cell r="D2509" t="str">
            <v>New Delhi</v>
          </cell>
          <cell r="E2509" t="str">
            <v>Narang's Bake 'n' Cake,Shop 53, New Market, Timarpur, Civil Lines, New Delhi</v>
          </cell>
          <cell r="F2509" t="str">
            <v>Civil Lines</v>
          </cell>
          <cell r="G2509" t="str">
            <v>Civil Lines, New Delhi</v>
          </cell>
          <cell r="H2509">
            <v>77.222238000000004</v>
          </cell>
          <cell r="I2509">
            <v>28.702794699999998</v>
          </cell>
          <cell r="J2509" t="str">
            <v>Bakery, Desserts, Fast Food</v>
          </cell>
          <cell r="K2509">
            <v>400</v>
          </cell>
          <cell r="L2509" t="str">
            <v>Indian Rupees(Rs.)</v>
          </cell>
          <cell r="M2509" t="str">
            <v>No</v>
          </cell>
          <cell r="N2509" t="str">
            <v>No</v>
          </cell>
          <cell r="O2509">
            <v>1</v>
          </cell>
          <cell r="P2509">
            <v>3</v>
          </cell>
          <cell r="Q2509" t="str">
            <v>Average</v>
          </cell>
          <cell r="R2509">
            <v>4</v>
          </cell>
        </row>
        <row r="2510">
          <cell r="A2510">
            <v>4089</v>
          </cell>
          <cell r="C2510" t="str">
            <v>India</v>
          </cell>
          <cell r="D2510" t="str">
            <v>New Delhi</v>
          </cell>
          <cell r="E2510" t="str">
            <v>New Darvesh,B.D. Estate Market, Timarpur, Civil Lines, New Delhi</v>
          </cell>
          <cell r="F2510" t="str">
            <v>Civil Lines</v>
          </cell>
          <cell r="G2510" t="str">
            <v>Civil Lines, New Delhi</v>
          </cell>
          <cell r="H2510">
            <v>77.220322300000007</v>
          </cell>
          <cell r="I2510">
            <v>28.6976361</v>
          </cell>
          <cell r="J2510" t="str">
            <v>Chinese, South Indian</v>
          </cell>
          <cell r="K2510">
            <v>150</v>
          </cell>
          <cell r="L2510" t="str">
            <v>Indian Rupees(Rs.)</v>
          </cell>
          <cell r="M2510" t="str">
            <v>No</v>
          </cell>
          <cell r="N2510" t="str">
            <v>No</v>
          </cell>
          <cell r="O2510">
            <v>1</v>
          </cell>
          <cell r="P2510">
            <v>3</v>
          </cell>
          <cell r="Q2510" t="str">
            <v>Average</v>
          </cell>
          <cell r="R2510">
            <v>14</v>
          </cell>
        </row>
        <row r="2511">
          <cell r="A2511">
            <v>311030</v>
          </cell>
          <cell r="C2511" t="str">
            <v>India</v>
          </cell>
          <cell r="D2511" t="str">
            <v>New Delhi</v>
          </cell>
          <cell r="E2511" t="str">
            <v>1UP,13, Alipur Road, Exchange Store Building, Civil Lines, New Delhi</v>
          </cell>
          <cell r="F2511" t="str">
            <v>Civil Lines</v>
          </cell>
          <cell r="G2511" t="str">
            <v>Civil Lines, New Delhi</v>
          </cell>
          <cell r="H2511">
            <v>77.225216099999997</v>
          </cell>
          <cell r="I2511">
            <v>28.676290300000002</v>
          </cell>
          <cell r="J2511" t="str">
            <v>Cafe, Italian, Continental</v>
          </cell>
          <cell r="K2511">
            <v>1200</v>
          </cell>
          <cell r="L2511" t="str">
            <v>Indian Rupees(Rs.)</v>
          </cell>
          <cell r="M2511" t="str">
            <v>Yes</v>
          </cell>
          <cell r="N2511" t="str">
            <v>No</v>
          </cell>
          <cell r="O2511">
            <v>3</v>
          </cell>
          <cell r="P2511">
            <v>3.5</v>
          </cell>
          <cell r="Q2511" t="str">
            <v>Good</v>
          </cell>
          <cell r="R2511">
            <v>282</v>
          </cell>
        </row>
        <row r="2512">
          <cell r="A2512">
            <v>9927</v>
          </cell>
          <cell r="C2512" t="str">
            <v>India</v>
          </cell>
          <cell r="D2512" t="str">
            <v>New Delhi</v>
          </cell>
          <cell r="E2512" t="str">
            <v>Gujarati Samaj Santushti,2, Shri Delhi Gujarati Samaj, Raj Niwas Marg, Civil Lines, New Delhi</v>
          </cell>
          <cell r="F2512" t="str">
            <v>Civil Lines</v>
          </cell>
          <cell r="G2512" t="str">
            <v>Civil Lines, New Delhi</v>
          </cell>
          <cell r="H2512">
            <v>77.224169099999997</v>
          </cell>
          <cell r="I2512">
            <v>28.672212500000001</v>
          </cell>
          <cell r="J2512" t="str">
            <v>Gujarati</v>
          </cell>
          <cell r="K2512">
            <v>300</v>
          </cell>
          <cell r="L2512" t="str">
            <v>Indian Rupees(Rs.)</v>
          </cell>
          <cell r="M2512" t="str">
            <v>No</v>
          </cell>
          <cell r="N2512" t="str">
            <v>No</v>
          </cell>
          <cell r="O2512">
            <v>1</v>
          </cell>
          <cell r="P2512">
            <v>3.6</v>
          </cell>
          <cell r="Q2512" t="str">
            <v>Good</v>
          </cell>
          <cell r="R2512">
            <v>95</v>
          </cell>
        </row>
        <row r="2513">
          <cell r="A2513">
            <v>18261146</v>
          </cell>
          <cell r="C2513" t="str">
            <v>India</v>
          </cell>
          <cell r="D2513" t="str">
            <v>New Delhi</v>
          </cell>
          <cell r="E2513" t="str">
            <v>Hind Bakery &amp; Chinese Fast Food,50, New Market, Timarpur, Near Civil Lines, New Delhi</v>
          </cell>
          <cell r="F2513" t="str">
            <v>Civil Lines</v>
          </cell>
          <cell r="G2513" t="str">
            <v>Civil Lines, New Delhi</v>
          </cell>
          <cell r="H2513">
            <v>77.222247699999997</v>
          </cell>
          <cell r="I2513">
            <v>28.702812399999999</v>
          </cell>
          <cell r="J2513" t="str">
            <v>Fast Food</v>
          </cell>
          <cell r="K2513">
            <v>150</v>
          </cell>
          <cell r="L2513" t="str">
            <v>Indian Rupees(Rs.)</v>
          </cell>
          <cell r="M2513" t="str">
            <v>No</v>
          </cell>
          <cell r="N2513" t="str">
            <v>No</v>
          </cell>
          <cell r="O2513">
            <v>1</v>
          </cell>
          <cell r="P2513">
            <v>0</v>
          </cell>
          <cell r="Q2513" t="str">
            <v>Not rated</v>
          </cell>
          <cell r="R2513">
            <v>0</v>
          </cell>
        </row>
        <row r="2514">
          <cell r="A2514">
            <v>18424867</v>
          </cell>
          <cell r="C2514" t="str">
            <v>India</v>
          </cell>
          <cell r="D2514" t="str">
            <v>New Delhi</v>
          </cell>
          <cell r="E2514" t="str">
            <v>Hot Pot,DTC Bus Pass Section, Timarpur Chowk, Civil Lines, New Delhi</v>
          </cell>
          <cell r="F2514" t="str">
            <v>Civil Lines</v>
          </cell>
          <cell r="G2514" t="str">
            <v>Civil Lines, New Delhi</v>
          </cell>
          <cell r="H2514">
            <v>77.221339799999996</v>
          </cell>
          <cell r="I2514">
            <v>28.7008282</v>
          </cell>
          <cell r="J2514" t="str">
            <v>Chinese</v>
          </cell>
          <cell r="K2514">
            <v>150</v>
          </cell>
          <cell r="L2514" t="str">
            <v>Indian Rupees(Rs.)</v>
          </cell>
          <cell r="M2514" t="str">
            <v>No</v>
          </cell>
          <cell r="N2514" t="str">
            <v>No</v>
          </cell>
          <cell r="O2514">
            <v>1</v>
          </cell>
          <cell r="P2514">
            <v>0</v>
          </cell>
          <cell r="Q2514" t="str">
            <v>Not rated</v>
          </cell>
          <cell r="R2514">
            <v>0</v>
          </cell>
        </row>
        <row r="2515">
          <cell r="A2515">
            <v>18361206</v>
          </cell>
          <cell r="C2515" t="str">
            <v>India</v>
          </cell>
          <cell r="D2515" t="str">
            <v>New Delhi</v>
          </cell>
          <cell r="E2515" t="str">
            <v>Punjabi Flavour,5, Khaibar Pass, Civil Lines, New Delhi</v>
          </cell>
          <cell r="F2515" t="str">
            <v>Civil Lines</v>
          </cell>
          <cell r="G2515" t="str">
            <v>Civil Lines, New Delhi</v>
          </cell>
          <cell r="H2515">
            <v>77.221249900000004</v>
          </cell>
          <cell r="I2515">
            <v>28.6919529</v>
          </cell>
          <cell r="J2515" t="str">
            <v>North Indian</v>
          </cell>
          <cell r="K2515">
            <v>100</v>
          </cell>
          <cell r="L2515" t="str">
            <v>Indian Rupees(Rs.)</v>
          </cell>
          <cell r="M2515" t="str">
            <v>No</v>
          </cell>
          <cell r="N2515" t="str">
            <v>No</v>
          </cell>
          <cell r="O2515">
            <v>1</v>
          </cell>
          <cell r="P2515">
            <v>0</v>
          </cell>
          <cell r="Q2515" t="str">
            <v>Not rated</v>
          </cell>
          <cell r="R2515">
            <v>0</v>
          </cell>
        </row>
        <row r="2516">
          <cell r="A2516">
            <v>18424863</v>
          </cell>
          <cell r="C2516" t="str">
            <v>India</v>
          </cell>
          <cell r="D2516" t="str">
            <v>New Delhi</v>
          </cell>
          <cell r="E2516" t="str">
            <v>Saras Fast Food Feast,Gujarati Samajh, Raj Niwas Marg, Civil Lines, New Delhi</v>
          </cell>
          <cell r="F2516" t="str">
            <v>Civil Lines</v>
          </cell>
          <cell r="G2516" t="str">
            <v>Civil Lines, New Delhi</v>
          </cell>
          <cell r="H2516">
            <v>77.2224176</v>
          </cell>
          <cell r="I2516">
            <v>28.672627500000001</v>
          </cell>
          <cell r="J2516" t="str">
            <v>North Indian, South Indian</v>
          </cell>
          <cell r="K2516">
            <v>300</v>
          </cell>
          <cell r="L2516" t="str">
            <v>Indian Rupees(Rs.)</v>
          </cell>
          <cell r="M2516" t="str">
            <v>No</v>
          </cell>
          <cell r="N2516" t="str">
            <v>No</v>
          </cell>
          <cell r="O2516">
            <v>1</v>
          </cell>
          <cell r="P2516">
            <v>0</v>
          </cell>
          <cell r="Q2516" t="str">
            <v>Not rated</v>
          </cell>
          <cell r="R2516">
            <v>0</v>
          </cell>
        </row>
        <row r="2517">
          <cell r="A2517">
            <v>18361208</v>
          </cell>
          <cell r="C2517" t="str">
            <v>India</v>
          </cell>
          <cell r="D2517" t="str">
            <v>New Delhi</v>
          </cell>
          <cell r="E2517" t="str">
            <v>Shama Chicken Corner,Khaibar Pass, Main Road, Civil Lines, New Delhi</v>
          </cell>
          <cell r="F2517" t="str">
            <v>Civil Lines</v>
          </cell>
          <cell r="G2517" t="str">
            <v>Civil Lines, New Delhi</v>
          </cell>
          <cell r="H2517">
            <v>77.221147099999996</v>
          </cell>
          <cell r="I2517">
            <v>28.6917878</v>
          </cell>
          <cell r="J2517" t="str">
            <v>Biryani, Mughlai</v>
          </cell>
          <cell r="K2517">
            <v>300</v>
          </cell>
          <cell r="L2517" t="str">
            <v>Indian Rupees(Rs.)</v>
          </cell>
          <cell r="M2517" t="str">
            <v>No</v>
          </cell>
          <cell r="N2517" t="str">
            <v>No</v>
          </cell>
          <cell r="O2517">
            <v>1</v>
          </cell>
          <cell r="P2517">
            <v>0</v>
          </cell>
          <cell r="Q2517" t="str">
            <v>Not rated</v>
          </cell>
          <cell r="R2517">
            <v>0</v>
          </cell>
        </row>
        <row r="2518">
          <cell r="A2518">
            <v>18398580</v>
          </cell>
          <cell r="C2518" t="str">
            <v>India</v>
          </cell>
          <cell r="D2518" t="str">
            <v>New Delhi</v>
          </cell>
          <cell r="E2518" t="str">
            <v>The Night Owl,Civil Lines, New Delhi</v>
          </cell>
          <cell r="F2518" t="str">
            <v>Civil Lines</v>
          </cell>
          <cell r="G2518" t="str">
            <v>Civil Lines, New Delhi</v>
          </cell>
          <cell r="H2518">
            <v>77.225561299999995</v>
          </cell>
          <cell r="I2518">
            <v>28.676510700000001</v>
          </cell>
          <cell r="J2518" t="str">
            <v>Chinese</v>
          </cell>
          <cell r="K2518">
            <v>450</v>
          </cell>
          <cell r="L2518" t="str">
            <v>Indian Rupees(Rs.)</v>
          </cell>
          <cell r="M2518" t="str">
            <v>No</v>
          </cell>
          <cell r="N2518" t="str">
            <v>No</v>
          </cell>
          <cell r="O2518">
            <v>1</v>
          </cell>
          <cell r="P2518">
            <v>0</v>
          </cell>
          <cell r="Q2518" t="str">
            <v>Not rated</v>
          </cell>
          <cell r="R2518">
            <v>1</v>
          </cell>
        </row>
        <row r="2519">
          <cell r="A2519">
            <v>18424871</v>
          </cell>
          <cell r="C2519" t="str">
            <v>India</v>
          </cell>
          <cell r="D2519" t="str">
            <v>New Delhi</v>
          </cell>
          <cell r="E2519" t="str">
            <v>Wimpy Sweets And Confectioners,B.D. Estate Market, Timarpur, Civil Lines, New Delhi</v>
          </cell>
          <cell r="F2519" t="str">
            <v>Civil Lines</v>
          </cell>
          <cell r="G2519" t="str">
            <v>Civil Lines, New Delhi</v>
          </cell>
          <cell r="H2519">
            <v>77.220441500000007</v>
          </cell>
          <cell r="I2519">
            <v>28.6975181</v>
          </cell>
          <cell r="J2519" t="str">
            <v>Bakery, Mithai</v>
          </cell>
          <cell r="K2519">
            <v>150</v>
          </cell>
          <cell r="L2519" t="str">
            <v>Indian Rupees(Rs.)</v>
          </cell>
          <cell r="M2519" t="str">
            <v>No</v>
          </cell>
          <cell r="N2519" t="str">
            <v>No</v>
          </cell>
          <cell r="O2519">
            <v>1</v>
          </cell>
          <cell r="P2519">
            <v>0</v>
          </cell>
          <cell r="Q2519" t="str">
            <v>Not rated</v>
          </cell>
          <cell r="R2519">
            <v>1</v>
          </cell>
        </row>
        <row r="2520">
          <cell r="A2520">
            <v>18245298</v>
          </cell>
          <cell r="C2520" t="str">
            <v>India</v>
          </cell>
          <cell r="D2520" t="str">
            <v>New Delhi</v>
          </cell>
          <cell r="E2520" t="str">
            <v>Boa Village,13, Alipur Road, Civil Lines, New Delhi</v>
          </cell>
          <cell r="F2520" t="str">
            <v>Civil Lines</v>
          </cell>
          <cell r="G2520" t="str">
            <v>Civil Lines, New Delhi</v>
          </cell>
          <cell r="H2520">
            <v>77.225291900000002</v>
          </cell>
          <cell r="I2520">
            <v>28.676753699999999</v>
          </cell>
          <cell r="J2520" t="str">
            <v>Chinese, Japanese, Korean, Asian</v>
          </cell>
          <cell r="K2520">
            <v>1500</v>
          </cell>
          <cell r="L2520" t="str">
            <v>Indian Rupees(Rs.)</v>
          </cell>
          <cell r="M2520" t="str">
            <v>Yes</v>
          </cell>
          <cell r="N2520" t="str">
            <v>No</v>
          </cell>
          <cell r="O2520">
            <v>3</v>
          </cell>
          <cell r="P2520">
            <v>4</v>
          </cell>
          <cell r="Q2520" t="str">
            <v>Very Good</v>
          </cell>
          <cell r="R2520">
            <v>225</v>
          </cell>
        </row>
        <row r="2521">
          <cell r="A2521">
            <v>2578</v>
          </cell>
          <cell r="C2521" t="str">
            <v>India</v>
          </cell>
          <cell r="D2521" t="str">
            <v>New Delhi</v>
          </cell>
          <cell r="E2521" t="str">
            <v>Anand Ji Restaurant,35, Community Centre, New Friends Colony, New Delhi</v>
          </cell>
          <cell r="F2521" t="str">
            <v>Community Centre, New Friends Colony</v>
          </cell>
          <cell r="G2521" t="str">
            <v>Community Centre, New Friends Colony, New Delhi</v>
          </cell>
          <cell r="H2521">
            <v>77.268119420000005</v>
          </cell>
          <cell r="I2521">
            <v>28.56171513</v>
          </cell>
          <cell r="J2521" t="str">
            <v>Chinese, North Indian, Street Food</v>
          </cell>
          <cell r="K2521">
            <v>400</v>
          </cell>
          <cell r="L2521" t="str">
            <v>Indian Rupees(Rs.)</v>
          </cell>
          <cell r="M2521" t="str">
            <v>No</v>
          </cell>
          <cell r="N2521" t="str">
            <v>No</v>
          </cell>
          <cell r="O2521">
            <v>1</v>
          </cell>
          <cell r="P2521">
            <v>3.1</v>
          </cell>
          <cell r="Q2521" t="str">
            <v>Average</v>
          </cell>
          <cell r="R2521">
            <v>28</v>
          </cell>
        </row>
        <row r="2522">
          <cell r="A2522">
            <v>709</v>
          </cell>
          <cell r="C2522" t="str">
            <v>India</v>
          </cell>
          <cell r="D2522" t="str">
            <v>New Delhi</v>
          </cell>
          <cell r="E2522" t="str">
            <v>Baskin Robbins,67, Community Centre Market, New Friends Colony, New Delhi</v>
          </cell>
          <cell r="F2522" t="str">
            <v>Community Centre, New Friends Colony</v>
          </cell>
          <cell r="G2522" t="str">
            <v>Community Centre, New Friends Colony, New Delhi</v>
          </cell>
          <cell r="H2522">
            <v>77.268352399999998</v>
          </cell>
          <cell r="I2522">
            <v>28.562072499999999</v>
          </cell>
          <cell r="J2522" t="str">
            <v>Ice Cream</v>
          </cell>
          <cell r="K2522">
            <v>300</v>
          </cell>
          <cell r="L2522" t="str">
            <v>Indian Rupees(Rs.)</v>
          </cell>
          <cell r="M2522" t="str">
            <v>No</v>
          </cell>
          <cell r="N2522" t="str">
            <v>Yes</v>
          </cell>
          <cell r="O2522">
            <v>1</v>
          </cell>
          <cell r="P2522">
            <v>3.3</v>
          </cell>
          <cell r="Q2522" t="str">
            <v>Average</v>
          </cell>
          <cell r="R2522">
            <v>38</v>
          </cell>
        </row>
        <row r="2523">
          <cell r="A2523">
            <v>1530</v>
          </cell>
          <cell r="C2523" t="str">
            <v>India</v>
          </cell>
          <cell r="D2523" t="str">
            <v>New Delhi</v>
          </cell>
          <cell r="E2523" t="str">
            <v>Bhoj Restaurant,24, Community Center, New Friends Colony, New Delhi</v>
          </cell>
          <cell r="F2523" t="str">
            <v>Community Centre, New Friends Colony</v>
          </cell>
          <cell r="G2523" t="str">
            <v>Community Centre, New Friends Colony, New Delhi</v>
          </cell>
          <cell r="H2523">
            <v>77.268255870000004</v>
          </cell>
          <cell r="I2523">
            <v>28.561507819999999</v>
          </cell>
          <cell r="J2523" t="str">
            <v>North Indian, Mughlai</v>
          </cell>
          <cell r="K2523">
            <v>600</v>
          </cell>
          <cell r="L2523" t="str">
            <v>Indian Rupees(Rs.)</v>
          </cell>
          <cell r="M2523" t="str">
            <v>No</v>
          </cell>
          <cell r="N2523" t="str">
            <v>No</v>
          </cell>
          <cell r="O2523">
            <v>2</v>
          </cell>
          <cell r="P2523">
            <v>2.8</v>
          </cell>
          <cell r="Q2523" t="str">
            <v>Average</v>
          </cell>
          <cell r="R2523">
            <v>54</v>
          </cell>
        </row>
        <row r="2524">
          <cell r="A2524">
            <v>1401</v>
          </cell>
          <cell r="C2524" t="str">
            <v>India</v>
          </cell>
          <cell r="D2524" t="str">
            <v>New Delhi</v>
          </cell>
          <cell r="E2524" t="str">
            <v>Brijwasi Restaurant,20, Community Center, New Friends Colony, New Delhi</v>
          </cell>
          <cell r="F2524" t="str">
            <v>Community Centre, New Friends Colony</v>
          </cell>
          <cell r="G2524" t="str">
            <v>Community Centre, New Friends Colony, New Delhi</v>
          </cell>
          <cell r="H2524">
            <v>77.268392000000006</v>
          </cell>
          <cell r="I2524">
            <v>28.561593210000002</v>
          </cell>
          <cell r="J2524" t="str">
            <v>North Indian, Chinese</v>
          </cell>
          <cell r="K2524">
            <v>400</v>
          </cell>
          <cell r="L2524" t="str">
            <v>Indian Rupees(Rs.)</v>
          </cell>
          <cell r="M2524" t="str">
            <v>No</v>
          </cell>
          <cell r="N2524" t="str">
            <v>No</v>
          </cell>
          <cell r="O2524">
            <v>1</v>
          </cell>
          <cell r="P2524">
            <v>2.8</v>
          </cell>
          <cell r="Q2524" t="str">
            <v>Average</v>
          </cell>
          <cell r="R2524">
            <v>32</v>
          </cell>
        </row>
        <row r="2525">
          <cell r="A2525">
            <v>602</v>
          </cell>
          <cell r="C2525" t="str">
            <v>India</v>
          </cell>
          <cell r="D2525" t="str">
            <v>New Delhi</v>
          </cell>
          <cell r="E2525" t="str">
            <v>Cafe Coffee Day - The Lounge,14, Community Centre, New Friends Colony, New Delhi</v>
          </cell>
          <cell r="F2525" t="str">
            <v>Community Centre, New Friends Colony</v>
          </cell>
          <cell r="G2525" t="str">
            <v>Community Centre, New Friends Colony, New Delhi</v>
          </cell>
          <cell r="H2525">
            <v>77.269033699999994</v>
          </cell>
          <cell r="I2525">
            <v>28.562628</v>
          </cell>
          <cell r="J2525" t="str">
            <v>Cafe</v>
          </cell>
          <cell r="K2525">
            <v>750</v>
          </cell>
          <cell r="L2525" t="str">
            <v>Indian Rupees(Rs.)</v>
          </cell>
          <cell r="M2525" t="str">
            <v>No</v>
          </cell>
          <cell r="N2525" t="str">
            <v>No</v>
          </cell>
          <cell r="O2525">
            <v>2</v>
          </cell>
          <cell r="P2525">
            <v>3.2</v>
          </cell>
          <cell r="Q2525" t="str">
            <v>Average</v>
          </cell>
          <cell r="R2525">
            <v>42</v>
          </cell>
        </row>
        <row r="2526">
          <cell r="A2526">
            <v>18175255</v>
          </cell>
          <cell r="C2526" t="str">
            <v>India</v>
          </cell>
          <cell r="D2526" t="str">
            <v>New Delhi</v>
          </cell>
          <cell r="E2526" t="str">
            <v>Cafe Coffee Day,12, Community Centre, New Friends Colony, New Delhi</v>
          </cell>
          <cell r="F2526" t="str">
            <v>Community Centre, New Friends Colony</v>
          </cell>
          <cell r="G2526" t="str">
            <v>Community Centre, New Friends Colony, New Delhi</v>
          </cell>
          <cell r="H2526">
            <v>77.269265059999995</v>
          </cell>
          <cell r="I2526">
            <v>28.562451899999999</v>
          </cell>
          <cell r="J2526" t="str">
            <v>Cafe</v>
          </cell>
          <cell r="K2526">
            <v>450</v>
          </cell>
          <cell r="L2526" t="str">
            <v>Indian Rupees(Rs.)</v>
          </cell>
          <cell r="M2526" t="str">
            <v>No</v>
          </cell>
          <cell r="N2526" t="str">
            <v>No</v>
          </cell>
          <cell r="O2526">
            <v>1</v>
          </cell>
          <cell r="P2526">
            <v>2.9</v>
          </cell>
          <cell r="Q2526" t="str">
            <v>Average</v>
          </cell>
          <cell r="R2526">
            <v>10</v>
          </cell>
        </row>
        <row r="2527">
          <cell r="A2527">
            <v>2245</v>
          </cell>
          <cell r="C2527" t="str">
            <v>India</v>
          </cell>
          <cell r="D2527" t="str">
            <v>New Delhi</v>
          </cell>
          <cell r="E2527" t="str">
            <v>Chaat Tadka,8, Community Center, New Friends Colony, New Delhi</v>
          </cell>
          <cell r="F2527" t="str">
            <v>Community Centre, New Friends Colony</v>
          </cell>
          <cell r="G2527" t="str">
            <v>Community Centre, New Friends Colony, New Delhi</v>
          </cell>
          <cell r="H2527">
            <v>77.268200219999997</v>
          </cell>
          <cell r="I2527">
            <v>28.561288430000001</v>
          </cell>
          <cell r="J2527" t="str">
            <v>North Indian, Street Food, Mithai</v>
          </cell>
          <cell r="K2527">
            <v>300</v>
          </cell>
          <cell r="L2527" t="str">
            <v>Indian Rupees(Rs.)</v>
          </cell>
          <cell r="M2527" t="str">
            <v>No</v>
          </cell>
          <cell r="N2527" t="str">
            <v>No</v>
          </cell>
          <cell r="O2527">
            <v>1</v>
          </cell>
          <cell r="P2527">
            <v>2.8</v>
          </cell>
          <cell r="Q2527" t="str">
            <v>Average</v>
          </cell>
          <cell r="R2527">
            <v>27</v>
          </cell>
        </row>
        <row r="2528">
          <cell r="A2528">
            <v>2585</v>
          </cell>
          <cell r="C2528" t="str">
            <v>India</v>
          </cell>
          <cell r="D2528" t="str">
            <v>New Delhi</v>
          </cell>
          <cell r="E2528" t="str">
            <v>Chawla's Unique Chicken Corner,14, Community Centre, New Friends Colony, New Delhi</v>
          </cell>
          <cell r="F2528" t="str">
            <v>Community Centre, New Friends Colony</v>
          </cell>
          <cell r="G2528" t="str">
            <v>Community Centre, New Friends Colony, New Delhi</v>
          </cell>
          <cell r="H2528">
            <v>77.26839837</v>
          </cell>
          <cell r="I2528">
            <v>28.561360279999999</v>
          </cell>
          <cell r="J2528" t="str">
            <v>North Indian, Mughlai</v>
          </cell>
          <cell r="K2528">
            <v>600</v>
          </cell>
          <cell r="L2528" t="str">
            <v>Indian Rupees(Rs.)</v>
          </cell>
          <cell r="M2528" t="str">
            <v>No</v>
          </cell>
          <cell r="N2528" t="str">
            <v>Yes</v>
          </cell>
          <cell r="O2528">
            <v>2</v>
          </cell>
          <cell r="P2528">
            <v>3.2</v>
          </cell>
          <cell r="Q2528" t="str">
            <v>Average</v>
          </cell>
          <cell r="R2528">
            <v>35</v>
          </cell>
        </row>
        <row r="2529">
          <cell r="A2529">
            <v>908</v>
          </cell>
          <cell r="C2529" t="str">
            <v>India</v>
          </cell>
          <cell r="D2529" t="str">
            <v>New Delhi</v>
          </cell>
          <cell r="E2529" t="str">
            <v>Dawat Khana,17, Community Center, New Friends Colony, New Delhi</v>
          </cell>
          <cell r="F2529" t="str">
            <v>Community Centre, New Friends Colony</v>
          </cell>
          <cell r="G2529" t="str">
            <v>Community Centre, New Friends Colony, New Delhi</v>
          </cell>
          <cell r="H2529">
            <v>77.268801300000007</v>
          </cell>
          <cell r="I2529">
            <v>28.562384000000002</v>
          </cell>
          <cell r="J2529" t="str">
            <v>North Indian, Mughlai, Chinese</v>
          </cell>
          <cell r="K2529">
            <v>1600</v>
          </cell>
          <cell r="L2529" t="str">
            <v>Indian Rupees(Rs.)</v>
          </cell>
          <cell r="M2529" t="str">
            <v>Yes</v>
          </cell>
          <cell r="N2529" t="str">
            <v>Yes</v>
          </cell>
          <cell r="O2529">
            <v>3</v>
          </cell>
          <cell r="P2529">
            <v>2.5</v>
          </cell>
          <cell r="Q2529" t="str">
            <v>Average</v>
          </cell>
          <cell r="R2529">
            <v>82</v>
          </cell>
        </row>
        <row r="2530">
          <cell r="A2530">
            <v>924</v>
          </cell>
          <cell r="C2530" t="str">
            <v>India</v>
          </cell>
          <cell r="D2530" t="str">
            <v>New Delhi</v>
          </cell>
          <cell r="E2530" t="str">
            <v>Eat n Joy,16, Community Center, New Friends Colony, New Delhi</v>
          </cell>
          <cell r="F2530" t="str">
            <v>Community Centre, New Friends Colony</v>
          </cell>
          <cell r="G2530" t="str">
            <v>Community Centre, New Friends Colony, New Delhi</v>
          </cell>
          <cell r="H2530">
            <v>77.268487100000002</v>
          </cell>
          <cell r="I2530">
            <v>28.561412900000001</v>
          </cell>
          <cell r="J2530" t="str">
            <v>North Indian, Mughlai</v>
          </cell>
          <cell r="K2530">
            <v>500</v>
          </cell>
          <cell r="L2530" t="str">
            <v>Indian Rupees(Rs.)</v>
          </cell>
          <cell r="M2530" t="str">
            <v>No</v>
          </cell>
          <cell r="N2530" t="str">
            <v>No</v>
          </cell>
          <cell r="O2530">
            <v>2</v>
          </cell>
          <cell r="P2530">
            <v>3.2</v>
          </cell>
          <cell r="Q2530" t="str">
            <v>Average</v>
          </cell>
          <cell r="R2530">
            <v>24</v>
          </cell>
        </row>
        <row r="2531">
          <cell r="A2531">
            <v>7715</v>
          </cell>
          <cell r="C2531" t="str">
            <v>India</v>
          </cell>
          <cell r="D2531" t="str">
            <v>New Delhi</v>
          </cell>
          <cell r="E2531" t="str">
            <v>Khan Chicken Biryani,Opposite LIC Office, Community Centre, New Friends Colony, New Delhi</v>
          </cell>
          <cell r="F2531" t="str">
            <v>Community Centre, New Friends Colony</v>
          </cell>
          <cell r="G2531" t="str">
            <v>Community Centre, New Friends Colony, New Delhi</v>
          </cell>
          <cell r="H2531">
            <v>77.267849859999998</v>
          </cell>
          <cell r="I2531">
            <v>28.56181849</v>
          </cell>
          <cell r="J2531" t="str">
            <v>North Indian</v>
          </cell>
          <cell r="K2531">
            <v>500</v>
          </cell>
          <cell r="L2531" t="str">
            <v>Indian Rupees(Rs.)</v>
          </cell>
          <cell r="M2531" t="str">
            <v>No</v>
          </cell>
          <cell r="N2531" t="str">
            <v>No</v>
          </cell>
          <cell r="O2531">
            <v>2</v>
          </cell>
          <cell r="P2531">
            <v>2.9</v>
          </cell>
          <cell r="Q2531" t="str">
            <v>Average</v>
          </cell>
          <cell r="R2531">
            <v>14</v>
          </cell>
        </row>
        <row r="2532">
          <cell r="A2532">
            <v>9476</v>
          </cell>
          <cell r="C2532" t="str">
            <v>India</v>
          </cell>
          <cell r="D2532" t="str">
            <v>New Delhi</v>
          </cell>
          <cell r="E2532" t="str">
            <v>Kolkata Roll,Community Centre, New Friends Colony, New Delhi</v>
          </cell>
          <cell r="F2532" t="str">
            <v>Community Centre, New Friends Colony</v>
          </cell>
          <cell r="G2532" t="str">
            <v>Community Centre, New Friends Colony, New Delhi</v>
          </cell>
          <cell r="H2532">
            <v>77.268536499999996</v>
          </cell>
          <cell r="I2532">
            <v>28.56132406</v>
          </cell>
          <cell r="J2532" t="str">
            <v>Fast Food</v>
          </cell>
          <cell r="K2532">
            <v>200</v>
          </cell>
          <cell r="L2532" t="str">
            <v>Indian Rupees(Rs.)</v>
          </cell>
          <cell r="M2532" t="str">
            <v>No</v>
          </cell>
          <cell r="N2532" t="str">
            <v>No</v>
          </cell>
          <cell r="O2532">
            <v>1</v>
          </cell>
          <cell r="P2532">
            <v>2.8</v>
          </cell>
          <cell r="Q2532" t="str">
            <v>Average</v>
          </cell>
          <cell r="R2532">
            <v>16</v>
          </cell>
        </row>
        <row r="2533">
          <cell r="A2533">
            <v>7686</v>
          </cell>
          <cell r="C2533" t="str">
            <v>India</v>
          </cell>
          <cell r="D2533" t="str">
            <v>New Delhi</v>
          </cell>
          <cell r="E2533" t="str">
            <v>R. Ahmad Food,Community Centre, New Friends Colony, New Delhi</v>
          </cell>
          <cell r="F2533" t="str">
            <v>Community Centre, New Friends Colony</v>
          </cell>
          <cell r="G2533" t="str">
            <v>Community Centre, New Friends Colony, New Delhi</v>
          </cell>
          <cell r="H2533">
            <v>77.269169000000005</v>
          </cell>
          <cell r="I2533">
            <v>28.562685999999999</v>
          </cell>
          <cell r="J2533" t="str">
            <v>North Indian</v>
          </cell>
          <cell r="K2533">
            <v>450</v>
          </cell>
          <cell r="L2533" t="str">
            <v>Indian Rupees(Rs.)</v>
          </cell>
          <cell r="M2533" t="str">
            <v>No</v>
          </cell>
          <cell r="N2533" t="str">
            <v>No</v>
          </cell>
          <cell r="O2533">
            <v>1</v>
          </cell>
          <cell r="P2533">
            <v>3</v>
          </cell>
          <cell r="Q2533" t="str">
            <v>Average</v>
          </cell>
          <cell r="R2533">
            <v>11</v>
          </cell>
        </row>
        <row r="2534">
          <cell r="A2534">
            <v>305621</v>
          </cell>
          <cell r="C2534" t="str">
            <v>India</v>
          </cell>
          <cell r="D2534" t="str">
            <v>New Delhi</v>
          </cell>
          <cell r="E2534" t="str">
            <v>Sab Ke Khatir,Community Centre, New Friends Colony, New Delhi</v>
          </cell>
          <cell r="F2534" t="str">
            <v>Community Centre, New Friends Colony</v>
          </cell>
          <cell r="G2534" t="str">
            <v>Community Centre, New Friends Colony, New Delhi</v>
          </cell>
          <cell r="H2534">
            <v>77.268562000000003</v>
          </cell>
          <cell r="I2534">
            <v>28.560994000000001</v>
          </cell>
          <cell r="J2534" t="str">
            <v>North Indian, Mughlai</v>
          </cell>
          <cell r="K2534">
            <v>600</v>
          </cell>
          <cell r="L2534" t="str">
            <v>Indian Rupees(Rs.)</v>
          </cell>
          <cell r="M2534" t="str">
            <v>No</v>
          </cell>
          <cell r="N2534" t="str">
            <v>No</v>
          </cell>
          <cell r="O2534">
            <v>2</v>
          </cell>
          <cell r="P2534">
            <v>3.1</v>
          </cell>
          <cell r="Q2534" t="str">
            <v>Average</v>
          </cell>
          <cell r="R2534">
            <v>14</v>
          </cell>
        </row>
        <row r="2535">
          <cell r="A2535">
            <v>1324</v>
          </cell>
          <cell r="C2535" t="str">
            <v>India</v>
          </cell>
          <cell r="D2535" t="str">
            <v>New Delhi</v>
          </cell>
          <cell r="E2535" t="str">
            <v>Bon Bon Pastry Shop,73, Community Center, New Friends Colony, New Delhi</v>
          </cell>
          <cell r="F2535" t="str">
            <v>Community Centre, New Friends Colony</v>
          </cell>
          <cell r="G2535" t="str">
            <v>Community Centre, New Friends Colony, New Delhi</v>
          </cell>
          <cell r="H2535">
            <v>77.268318570000005</v>
          </cell>
          <cell r="I2535">
            <v>28.562173619999999</v>
          </cell>
          <cell r="J2535" t="str">
            <v>Bakery, Desserts, Fast Food</v>
          </cell>
          <cell r="K2535">
            <v>150</v>
          </cell>
          <cell r="L2535" t="str">
            <v>Indian Rupees(Rs.)</v>
          </cell>
          <cell r="M2535" t="str">
            <v>No</v>
          </cell>
          <cell r="N2535" t="str">
            <v>No</v>
          </cell>
          <cell r="O2535">
            <v>1</v>
          </cell>
          <cell r="P2535">
            <v>3.5</v>
          </cell>
          <cell r="Q2535" t="str">
            <v>Good</v>
          </cell>
          <cell r="R2535">
            <v>91</v>
          </cell>
        </row>
        <row r="2536">
          <cell r="A2536">
            <v>927</v>
          </cell>
          <cell r="C2536" t="str">
            <v>India</v>
          </cell>
          <cell r="D2536" t="str">
            <v>New Delhi</v>
          </cell>
          <cell r="E2536" t="str">
            <v>Moksha,8, Community Center, New Friends Colony, New Delhi</v>
          </cell>
          <cell r="F2536" t="str">
            <v>Community Centre, New Friends Colony</v>
          </cell>
          <cell r="G2536" t="str">
            <v>Community Centre, New Friends Colony, New Delhi</v>
          </cell>
          <cell r="H2536">
            <v>77.269066910000006</v>
          </cell>
          <cell r="I2536">
            <v>28.562311730000001</v>
          </cell>
          <cell r="J2536" t="str">
            <v>North Indian</v>
          </cell>
          <cell r="K2536">
            <v>1400</v>
          </cell>
          <cell r="L2536" t="str">
            <v>Indian Rupees(Rs.)</v>
          </cell>
          <cell r="M2536" t="str">
            <v>Yes</v>
          </cell>
          <cell r="N2536" t="str">
            <v>Yes</v>
          </cell>
          <cell r="O2536">
            <v>3</v>
          </cell>
          <cell r="P2536">
            <v>3.7</v>
          </cell>
          <cell r="Q2536" t="str">
            <v>Good</v>
          </cell>
          <cell r="R2536">
            <v>110</v>
          </cell>
        </row>
        <row r="2537">
          <cell r="A2537">
            <v>929</v>
          </cell>
          <cell r="C2537" t="str">
            <v>India</v>
          </cell>
          <cell r="D2537" t="str">
            <v>New Delhi</v>
          </cell>
          <cell r="E2537" t="str">
            <v>Pebble Street,8, Community Center, New Friends Colony, New Delhi</v>
          </cell>
          <cell r="F2537" t="str">
            <v>Community Centre, New Friends Colony</v>
          </cell>
          <cell r="G2537" t="str">
            <v>Community Centre, New Friends Colony, New Delhi</v>
          </cell>
          <cell r="H2537">
            <v>77.268938160000005</v>
          </cell>
          <cell r="I2537">
            <v>28.562537590000002</v>
          </cell>
          <cell r="J2537" t="str">
            <v>Italian, Tex-Mex, Continental, North Indian</v>
          </cell>
          <cell r="K2537">
            <v>2400</v>
          </cell>
          <cell r="L2537" t="str">
            <v>Indian Rupees(Rs.)</v>
          </cell>
          <cell r="M2537" t="str">
            <v>Yes</v>
          </cell>
          <cell r="N2537" t="str">
            <v>Yes</v>
          </cell>
          <cell r="O2537">
            <v>4</v>
          </cell>
          <cell r="P2537">
            <v>3.9</v>
          </cell>
          <cell r="Q2537" t="str">
            <v>Good</v>
          </cell>
          <cell r="R2537">
            <v>886</v>
          </cell>
        </row>
        <row r="2538">
          <cell r="A2538">
            <v>18256780</v>
          </cell>
          <cell r="C2538" t="str">
            <v>India</v>
          </cell>
          <cell r="D2538" t="str">
            <v>New Delhi</v>
          </cell>
          <cell r="E2538" t="str">
            <v>Kebab Gallery,Shop 86, Community Centre, New Friends Colony, New Delhi</v>
          </cell>
          <cell r="F2538" t="str">
            <v>Community Centre, New Friends Colony</v>
          </cell>
          <cell r="G2538" t="str">
            <v>Community Centre, New Friends Colony, New Delhi</v>
          </cell>
          <cell r="H2538">
            <v>77.268172059999998</v>
          </cell>
          <cell r="I2538">
            <v>28.56203051</v>
          </cell>
          <cell r="J2538" t="str">
            <v>North Indian, Lucknowi</v>
          </cell>
          <cell r="K2538">
            <v>400</v>
          </cell>
          <cell r="L2538" t="str">
            <v>Indian Rupees(Rs.)</v>
          </cell>
          <cell r="M2538" t="str">
            <v>No</v>
          </cell>
          <cell r="N2538" t="str">
            <v>No</v>
          </cell>
          <cell r="O2538">
            <v>1</v>
          </cell>
          <cell r="P2538">
            <v>0</v>
          </cell>
          <cell r="Q2538" t="str">
            <v>Not rated</v>
          </cell>
          <cell r="R2538">
            <v>3</v>
          </cell>
        </row>
        <row r="2539">
          <cell r="A2539">
            <v>53</v>
          </cell>
          <cell r="C2539" t="str">
            <v>India</v>
          </cell>
          <cell r="D2539" t="str">
            <v>New Delhi</v>
          </cell>
          <cell r="E2539" t="str">
            <v>Amber,N-19, Connaught Place, New Delhi</v>
          </cell>
          <cell r="F2539" t="str">
            <v>Connaught Place</v>
          </cell>
          <cell r="G2539" t="str">
            <v>Connaught Place, New Delhi</v>
          </cell>
          <cell r="H2539">
            <v>77.220890699999998</v>
          </cell>
          <cell r="I2539">
            <v>28.630196600000001</v>
          </cell>
          <cell r="J2539" t="str">
            <v>North Indian, Chinese, Mughlai</v>
          </cell>
          <cell r="K2539">
            <v>1800</v>
          </cell>
          <cell r="L2539" t="str">
            <v>Indian Rupees(Rs.)</v>
          </cell>
          <cell r="M2539" t="str">
            <v>Yes</v>
          </cell>
          <cell r="N2539" t="str">
            <v>Yes</v>
          </cell>
          <cell r="O2539">
            <v>3</v>
          </cell>
          <cell r="P2539">
            <v>2.6</v>
          </cell>
          <cell r="Q2539" t="str">
            <v>Average</v>
          </cell>
          <cell r="R2539">
            <v>152</v>
          </cell>
        </row>
        <row r="2540">
          <cell r="A2540">
            <v>307271</v>
          </cell>
          <cell r="C2540" t="str">
            <v>India</v>
          </cell>
          <cell r="D2540" t="str">
            <v>New Delhi</v>
          </cell>
          <cell r="E2540" t="str">
            <v>Attitude Kitchen &amp; Bar,N-12, Outer Circle, Connaught Place, New Delhi</v>
          </cell>
          <cell r="F2540" t="str">
            <v>Connaught Place</v>
          </cell>
          <cell r="G2540" t="str">
            <v>Connaught Place, New Delhi</v>
          </cell>
          <cell r="H2540">
            <v>77.220352289999994</v>
          </cell>
          <cell r="I2540">
            <v>28.63004355</v>
          </cell>
          <cell r="J2540" t="str">
            <v>North Indian, Continental, Italian</v>
          </cell>
          <cell r="K2540">
            <v>1300</v>
          </cell>
          <cell r="L2540" t="str">
            <v>Indian Rupees(Rs.)</v>
          </cell>
          <cell r="M2540" t="str">
            <v>Yes</v>
          </cell>
          <cell r="N2540" t="str">
            <v>No</v>
          </cell>
          <cell r="O2540">
            <v>3</v>
          </cell>
          <cell r="P2540">
            <v>2.9</v>
          </cell>
          <cell r="Q2540" t="str">
            <v>Average</v>
          </cell>
          <cell r="R2540">
            <v>140</v>
          </cell>
        </row>
        <row r="2541">
          <cell r="A2541">
            <v>596</v>
          </cell>
          <cell r="C2541" t="str">
            <v>India</v>
          </cell>
          <cell r="D2541" t="str">
            <v>New Delhi</v>
          </cell>
          <cell r="E2541" t="str">
            <v>Cafe Coffee Day,4, Rajiv Chowk, Connaught Place, New Delhi</v>
          </cell>
          <cell r="F2541" t="str">
            <v>Connaught Place</v>
          </cell>
          <cell r="G2541" t="str">
            <v>Connaught Place, New Delhi</v>
          </cell>
          <cell r="H2541">
            <v>77.2198128</v>
          </cell>
          <cell r="I2541">
            <v>28.6329609</v>
          </cell>
          <cell r="J2541" t="str">
            <v>Cafe</v>
          </cell>
          <cell r="K2541">
            <v>450</v>
          </cell>
          <cell r="L2541" t="str">
            <v>Indian Rupees(Rs.)</v>
          </cell>
          <cell r="M2541" t="str">
            <v>No</v>
          </cell>
          <cell r="N2541" t="str">
            <v>Yes</v>
          </cell>
          <cell r="O2541">
            <v>1</v>
          </cell>
          <cell r="P2541">
            <v>3.4</v>
          </cell>
          <cell r="Q2541" t="str">
            <v>Average</v>
          </cell>
          <cell r="R2541">
            <v>277</v>
          </cell>
        </row>
        <row r="2542">
          <cell r="A2542">
            <v>1127</v>
          </cell>
          <cell r="C2542" t="str">
            <v>India</v>
          </cell>
          <cell r="D2542" t="str">
            <v>New Delhi</v>
          </cell>
          <cell r="E2542" t="str">
            <v>Castle 9,B-45/47, 1st Floor, Near PVR Plaza, Connaught Place, New Delhi</v>
          </cell>
          <cell r="F2542" t="str">
            <v>Connaught Place</v>
          </cell>
          <cell r="G2542" t="str">
            <v>Connaught Place, New Delhi</v>
          </cell>
          <cell r="H2542">
            <v>77.219498400000006</v>
          </cell>
          <cell r="I2542">
            <v>28.634857199999999</v>
          </cell>
          <cell r="J2542" t="str">
            <v>Finger Food, Continental, North Indian, Chinese</v>
          </cell>
          <cell r="K2542">
            <v>1350</v>
          </cell>
          <cell r="L2542" t="str">
            <v>Indian Rupees(Rs.)</v>
          </cell>
          <cell r="M2542" t="str">
            <v>Yes</v>
          </cell>
          <cell r="N2542" t="str">
            <v>No</v>
          </cell>
          <cell r="O2542">
            <v>3</v>
          </cell>
          <cell r="P2542">
            <v>3.1</v>
          </cell>
          <cell r="Q2542" t="str">
            <v>Average</v>
          </cell>
          <cell r="R2542">
            <v>1099</v>
          </cell>
        </row>
        <row r="2543">
          <cell r="A2543">
            <v>4237</v>
          </cell>
          <cell r="C2543" t="str">
            <v>India</v>
          </cell>
          <cell r="D2543" t="str">
            <v>New Delhi</v>
          </cell>
          <cell r="E2543" t="str">
            <v>Costa Coffee,Shop 49, Bengali Market, Connaught Place, New Delhi</v>
          </cell>
          <cell r="F2543" t="str">
            <v>Connaught Place</v>
          </cell>
          <cell r="G2543" t="str">
            <v>Connaught Place, New Delhi</v>
          </cell>
          <cell r="H2543">
            <v>77.232191900000004</v>
          </cell>
          <cell r="I2543">
            <v>28.629256049999999</v>
          </cell>
          <cell r="J2543" t="str">
            <v>Cafe</v>
          </cell>
          <cell r="K2543">
            <v>600</v>
          </cell>
          <cell r="L2543" t="str">
            <v>Indian Rupees(Rs.)</v>
          </cell>
          <cell r="M2543" t="str">
            <v>No</v>
          </cell>
          <cell r="N2543" t="str">
            <v>No</v>
          </cell>
          <cell r="O2543">
            <v>2</v>
          </cell>
          <cell r="P2543">
            <v>3.4</v>
          </cell>
          <cell r="Q2543" t="str">
            <v>Average</v>
          </cell>
          <cell r="R2543">
            <v>76</v>
          </cell>
        </row>
        <row r="2544">
          <cell r="A2544">
            <v>6357</v>
          </cell>
          <cell r="C2544" t="str">
            <v>India</v>
          </cell>
          <cell r="D2544" t="str">
            <v>New Delhi</v>
          </cell>
          <cell r="E2544" t="str">
            <v>Delhi Darbar Dhaba,7, NDMC Market, Babar Road, Near Bengali Market, Connaught Place, New Delhi</v>
          </cell>
          <cell r="F2544" t="str">
            <v>Connaught Place</v>
          </cell>
          <cell r="G2544" t="str">
            <v>Connaught Place, New Delhi</v>
          </cell>
          <cell r="H2544">
            <v>77.229831200000007</v>
          </cell>
          <cell r="I2544">
            <v>28.630596799999999</v>
          </cell>
          <cell r="J2544" t="str">
            <v>North Indian, Chinese</v>
          </cell>
          <cell r="K2544">
            <v>400</v>
          </cell>
          <cell r="L2544" t="str">
            <v>Indian Rupees(Rs.)</v>
          </cell>
          <cell r="M2544" t="str">
            <v>No</v>
          </cell>
          <cell r="N2544" t="str">
            <v>Yes</v>
          </cell>
          <cell r="O2544">
            <v>1</v>
          </cell>
          <cell r="P2544">
            <v>3.2</v>
          </cell>
          <cell r="Q2544" t="str">
            <v>Average</v>
          </cell>
          <cell r="R2544">
            <v>89</v>
          </cell>
        </row>
        <row r="2545">
          <cell r="A2545">
            <v>18124357</v>
          </cell>
          <cell r="C2545" t="str">
            <v>India</v>
          </cell>
          <cell r="D2545" t="str">
            <v>New Delhi</v>
          </cell>
          <cell r="E2545" t="str">
            <v>Garam Dharam,M-16, Ground Floor, Outer Circle, Connaught Place, New Delhi</v>
          </cell>
          <cell r="F2545" t="str">
            <v>Connaught Place</v>
          </cell>
          <cell r="G2545" t="str">
            <v>Connaught Place, New Delhi</v>
          </cell>
          <cell r="H2545">
            <v>77.222687100000002</v>
          </cell>
          <cell r="I2545">
            <v>28.631711899999999</v>
          </cell>
          <cell r="J2545" t="str">
            <v>North Indian</v>
          </cell>
          <cell r="K2545">
            <v>1300</v>
          </cell>
          <cell r="L2545" t="str">
            <v>Indian Rupees(Rs.)</v>
          </cell>
          <cell r="M2545" t="str">
            <v>No</v>
          </cell>
          <cell r="N2545" t="str">
            <v>Yes</v>
          </cell>
          <cell r="O2545">
            <v>3</v>
          </cell>
          <cell r="P2545">
            <v>3.4</v>
          </cell>
          <cell r="Q2545" t="str">
            <v>Average</v>
          </cell>
          <cell r="R2545">
            <v>1523</v>
          </cell>
        </row>
        <row r="2546">
          <cell r="A2546">
            <v>2913</v>
          </cell>
          <cell r="C2546" t="str">
            <v>India</v>
          </cell>
          <cell r="D2546" t="str">
            <v>New Delhi</v>
          </cell>
          <cell r="E2546" t="str">
            <v>Gola Sizzlers,K-24, Opposite PVR Plaza Cinema, Connaught Place, New Delhi</v>
          </cell>
          <cell r="F2546" t="str">
            <v>Connaught Place</v>
          </cell>
          <cell r="G2546" t="str">
            <v>Connaught Place, New Delhi</v>
          </cell>
          <cell r="H2546">
            <v>77.219857700000006</v>
          </cell>
          <cell r="I2546">
            <v>28.635249900000002</v>
          </cell>
          <cell r="J2546" t="str">
            <v>Chinese, North Indian, Mughlai, Continental</v>
          </cell>
          <cell r="K2546">
            <v>1600</v>
          </cell>
          <cell r="L2546" t="str">
            <v>Indian Rupees(Rs.)</v>
          </cell>
          <cell r="M2546" t="str">
            <v>No</v>
          </cell>
          <cell r="N2546" t="str">
            <v>Yes</v>
          </cell>
          <cell r="O2546">
            <v>3</v>
          </cell>
          <cell r="P2546">
            <v>3</v>
          </cell>
          <cell r="Q2546" t="str">
            <v>Average</v>
          </cell>
          <cell r="R2546">
            <v>671</v>
          </cell>
        </row>
        <row r="2547">
          <cell r="A2547">
            <v>3506</v>
          </cell>
          <cell r="C2547" t="str">
            <v>India</v>
          </cell>
          <cell r="D2547" t="str">
            <v>New Delhi</v>
          </cell>
          <cell r="E2547" t="str">
            <v>Indian Coffee House,2nd Floor, Mohan Singh Place, Connaught Place, New Delhi</v>
          </cell>
          <cell r="F2547" t="str">
            <v>Connaught Place</v>
          </cell>
          <cell r="G2547" t="str">
            <v>Connaught Place, New Delhi</v>
          </cell>
          <cell r="H2547">
            <v>77.216040100000001</v>
          </cell>
          <cell r="I2547">
            <v>28.630540199999999</v>
          </cell>
          <cell r="J2547" t="str">
            <v>Fast Food</v>
          </cell>
          <cell r="K2547">
            <v>200</v>
          </cell>
          <cell r="L2547" t="str">
            <v>Indian Rupees(Rs.)</v>
          </cell>
          <cell r="M2547" t="str">
            <v>No</v>
          </cell>
          <cell r="N2547" t="str">
            <v>No</v>
          </cell>
          <cell r="O2547">
            <v>1</v>
          </cell>
          <cell r="P2547">
            <v>3.3</v>
          </cell>
          <cell r="Q2547" t="str">
            <v>Average</v>
          </cell>
          <cell r="R2547">
            <v>1300</v>
          </cell>
        </row>
        <row r="2548">
          <cell r="A2548">
            <v>6957</v>
          </cell>
          <cell r="C2548" t="str">
            <v>India</v>
          </cell>
          <cell r="D2548" t="str">
            <v>New Delhi</v>
          </cell>
          <cell r="E2548" t="str">
            <v>My Bar Lounge &amp; Restaurant,G-68, Near Metro Exit 7 &amp; 8, Outer Circle, Connaught Place, New Delhi</v>
          </cell>
          <cell r="F2548" t="str">
            <v>Connaught Place</v>
          </cell>
          <cell r="G2548" t="str">
            <v>Connaught Place, New Delhi</v>
          </cell>
          <cell r="H2548">
            <v>77.216579100000004</v>
          </cell>
          <cell r="I2548">
            <v>28.632383600000001</v>
          </cell>
          <cell r="J2548" t="str">
            <v>North Indian, Chinese, Italian, Continental</v>
          </cell>
          <cell r="K2548">
            <v>1000</v>
          </cell>
          <cell r="L2548" t="str">
            <v>Indian Rupees(Rs.)</v>
          </cell>
          <cell r="M2548" t="str">
            <v>No</v>
          </cell>
          <cell r="N2548" t="str">
            <v>No</v>
          </cell>
          <cell r="O2548">
            <v>3</v>
          </cell>
          <cell r="P2548">
            <v>2.7</v>
          </cell>
          <cell r="Q2548" t="str">
            <v>Average</v>
          </cell>
          <cell r="R2548">
            <v>2460</v>
          </cell>
        </row>
        <row r="2549">
          <cell r="A2549">
            <v>304154</v>
          </cell>
          <cell r="C2549" t="str">
            <v>India</v>
          </cell>
          <cell r="D2549" t="str">
            <v>New Delhi</v>
          </cell>
          <cell r="E2549" t="str">
            <v>My Bar Square,E-34 &amp; 35, 1st Floor, Inner Circle, Connaught Place, New Delhi</v>
          </cell>
          <cell r="F2549" t="str">
            <v>Connaught Place</v>
          </cell>
          <cell r="G2549" t="str">
            <v>Connaught Place, New Delhi</v>
          </cell>
          <cell r="H2549">
            <v>77.221339799999996</v>
          </cell>
          <cell r="I2549">
            <v>28.632837800000001</v>
          </cell>
          <cell r="J2549" t="str">
            <v>North Indian, Chinese, Italian, Continental</v>
          </cell>
          <cell r="K2549">
            <v>1000</v>
          </cell>
          <cell r="L2549" t="str">
            <v>Indian Rupees(Rs.)</v>
          </cell>
          <cell r="M2549" t="str">
            <v>No</v>
          </cell>
          <cell r="N2549" t="str">
            <v>No</v>
          </cell>
          <cell r="O2549">
            <v>3</v>
          </cell>
          <cell r="P2549">
            <v>2.5</v>
          </cell>
          <cell r="Q2549" t="str">
            <v>Average</v>
          </cell>
          <cell r="R2549">
            <v>1096</v>
          </cell>
        </row>
        <row r="2550">
          <cell r="A2550">
            <v>320</v>
          </cell>
          <cell r="C2550" t="str">
            <v>India</v>
          </cell>
          <cell r="D2550" t="str">
            <v>New Delhi</v>
          </cell>
          <cell r="E2550" t="str">
            <v>Sagar Ratna,K-15, Connaught Place, New Delhi</v>
          </cell>
          <cell r="F2550" t="str">
            <v>Connaught Place</v>
          </cell>
          <cell r="G2550" t="str">
            <v>Connaught Place, New Delhi</v>
          </cell>
          <cell r="H2550">
            <v>77.220409000000004</v>
          </cell>
          <cell r="I2550">
            <v>28.6356827</v>
          </cell>
          <cell r="J2550" t="str">
            <v>South Indian, North Indian, Chinese</v>
          </cell>
          <cell r="K2550">
            <v>600</v>
          </cell>
          <cell r="L2550" t="str">
            <v>Indian Rupees(Rs.)</v>
          </cell>
          <cell r="M2550" t="str">
            <v>No</v>
          </cell>
          <cell r="N2550" t="str">
            <v>Yes</v>
          </cell>
          <cell r="O2550">
            <v>2</v>
          </cell>
          <cell r="P2550">
            <v>3.4</v>
          </cell>
          <cell r="Q2550" t="str">
            <v>Average</v>
          </cell>
          <cell r="R2550">
            <v>499</v>
          </cell>
        </row>
        <row r="2551">
          <cell r="A2551">
            <v>310097</v>
          </cell>
          <cell r="C2551" t="str">
            <v>India</v>
          </cell>
          <cell r="D2551" t="str">
            <v>New Delhi</v>
          </cell>
          <cell r="E2551" t="str">
            <v>The Immigrant Cafe,B-45, 1st Floor, Inner Circle, Connaught Place, New Delhi</v>
          </cell>
          <cell r="F2551" t="str">
            <v>Connaught Place</v>
          </cell>
          <cell r="G2551" t="str">
            <v>Connaught Place, New Delhi</v>
          </cell>
          <cell r="H2551">
            <v>77.219004400000003</v>
          </cell>
          <cell r="I2551">
            <v>28.634048499999999</v>
          </cell>
          <cell r="J2551" t="str">
            <v>North Indian, Italian, Continental</v>
          </cell>
          <cell r="K2551">
            <v>1100</v>
          </cell>
          <cell r="L2551" t="str">
            <v>Indian Rupees(Rs.)</v>
          </cell>
          <cell r="M2551" t="str">
            <v>Yes</v>
          </cell>
          <cell r="N2551" t="str">
            <v>No</v>
          </cell>
          <cell r="O2551">
            <v>3</v>
          </cell>
          <cell r="P2551">
            <v>3.2</v>
          </cell>
          <cell r="Q2551" t="str">
            <v>Average</v>
          </cell>
          <cell r="R2551">
            <v>563</v>
          </cell>
        </row>
        <row r="2552">
          <cell r="A2552">
            <v>18418277</v>
          </cell>
          <cell r="C2552" t="str">
            <v>India</v>
          </cell>
          <cell r="D2552" t="str">
            <v>New Delhi</v>
          </cell>
          <cell r="E2552" t="str">
            <v>MOB Brewpub,M 44, Outer Circle, Connaught Place, New Delhi</v>
          </cell>
          <cell r="F2552" t="str">
            <v>Connaught Place</v>
          </cell>
          <cell r="G2552" t="str">
            <v>Connaught Place, New Delhi</v>
          </cell>
          <cell r="H2552">
            <v>77.222642199999996</v>
          </cell>
          <cell r="I2552">
            <v>28.633275600000001</v>
          </cell>
          <cell r="J2552" t="str">
            <v>Continental, Italian, Asian, Indian</v>
          </cell>
          <cell r="K2552">
            <v>1500</v>
          </cell>
          <cell r="L2552" t="str">
            <v>Indian Rupees(Rs.)</v>
          </cell>
          <cell r="M2552" t="str">
            <v>No</v>
          </cell>
          <cell r="N2552" t="str">
            <v>No</v>
          </cell>
          <cell r="O2552">
            <v>3</v>
          </cell>
          <cell r="P2552">
            <v>4.7</v>
          </cell>
          <cell r="Q2552" t="str">
            <v>Excellent</v>
          </cell>
          <cell r="R2552">
            <v>52</v>
          </cell>
        </row>
        <row r="2553">
          <cell r="A2553">
            <v>310143</v>
          </cell>
          <cell r="C2553" t="str">
            <v>India</v>
          </cell>
          <cell r="D2553" t="str">
            <v>New Delhi</v>
          </cell>
          <cell r="E2553" t="str">
            <v>Naturals Ice Cream,L-8, Outer Circle, Connaught Place, New Delhi</v>
          </cell>
          <cell r="F2553" t="str">
            <v>Connaught Place</v>
          </cell>
          <cell r="G2553" t="str">
            <v>Connaught Place, New Delhi</v>
          </cell>
          <cell r="H2553">
            <v>77.222148200000007</v>
          </cell>
          <cell r="I2553">
            <v>28.6343484</v>
          </cell>
          <cell r="J2553" t="str">
            <v>Ice Cream</v>
          </cell>
          <cell r="K2553">
            <v>150</v>
          </cell>
          <cell r="L2553" t="str">
            <v>Indian Rupees(Rs.)</v>
          </cell>
          <cell r="M2553" t="str">
            <v>No</v>
          </cell>
          <cell r="N2553" t="str">
            <v>Yes</v>
          </cell>
          <cell r="O2553">
            <v>1</v>
          </cell>
          <cell r="P2553">
            <v>4.9000000000000004</v>
          </cell>
          <cell r="Q2553" t="str">
            <v>Excellent</v>
          </cell>
          <cell r="R2553">
            <v>2620</v>
          </cell>
        </row>
        <row r="2554">
          <cell r="A2554">
            <v>18357940</v>
          </cell>
          <cell r="C2554" t="str">
            <v>India</v>
          </cell>
          <cell r="D2554" t="str">
            <v>New Delhi</v>
          </cell>
          <cell r="E2554" t="str">
            <v>Zabardast Indian Kitchen,E-13/29, Ground Floor, Middle Circle, Connaught Place, New Delhi</v>
          </cell>
          <cell r="F2554" t="str">
            <v>Connaught Place</v>
          </cell>
          <cell r="G2554" t="str">
            <v>Connaught Place, New Delhi</v>
          </cell>
          <cell r="H2554">
            <v>77.222179879999999</v>
          </cell>
          <cell r="I2554">
            <v>28.632599370000001</v>
          </cell>
          <cell r="J2554" t="str">
            <v>North Indian</v>
          </cell>
          <cell r="K2554">
            <v>1800</v>
          </cell>
          <cell r="L2554" t="str">
            <v>Indian Rupees(Rs.)</v>
          </cell>
          <cell r="M2554" t="str">
            <v>Yes</v>
          </cell>
          <cell r="N2554" t="str">
            <v>Yes</v>
          </cell>
          <cell r="O2554">
            <v>3</v>
          </cell>
          <cell r="P2554">
            <v>4.7</v>
          </cell>
          <cell r="Q2554" t="str">
            <v>Excellent</v>
          </cell>
          <cell r="R2554">
            <v>242</v>
          </cell>
        </row>
        <row r="2555">
          <cell r="A2555">
            <v>300595</v>
          </cell>
          <cell r="C2555" t="str">
            <v>India</v>
          </cell>
          <cell r="D2555" t="str">
            <v>New Delhi</v>
          </cell>
          <cell r="E2555" t="str">
            <v>Anand Restaurant,15/96, Scindia House, Connaught Place, New Delhi</v>
          </cell>
          <cell r="F2555" t="str">
            <v>Connaught Place</v>
          </cell>
          <cell r="G2555" t="str">
            <v>Connaught Place, New Delhi</v>
          </cell>
          <cell r="H2555">
            <v>77.220800800000006</v>
          </cell>
          <cell r="I2555">
            <v>28.629023199999999</v>
          </cell>
          <cell r="J2555" t="str">
            <v>North Indian</v>
          </cell>
          <cell r="K2555">
            <v>550</v>
          </cell>
          <cell r="L2555" t="str">
            <v>Indian Rupees(Rs.)</v>
          </cell>
          <cell r="M2555" t="str">
            <v>No</v>
          </cell>
          <cell r="N2555" t="str">
            <v>No</v>
          </cell>
          <cell r="O2555">
            <v>2</v>
          </cell>
          <cell r="P2555">
            <v>3.6</v>
          </cell>
          <cell r="Q2555" t="str">
            <v>Good</v>
          </cell>
          <cell r="R2555">
            <v>485</v>
          </cell>
        </row>
        <row r="2556">
          <cell r="A2556">
            <v>55</v>
          </cell>
          <cell r="C2556" t="str">
            <v>India</v>
          </cell>
          <cell r="D2556" t="str">
            <v>New Delhi</v>
          </cell>
          <cell r="E2556" t="str">
            <v>Berco's,G-2/43, Middle Circle, Connaught Place, New Delhi</v>
          </cell>
          <cell r="F2556" t="str">
            <v>Connaught Place</v>
          </cell>
          <cell r="G2556" t="str">
            <v>Connaught Place, New Delhi</v>
          </cell>
          <cell r="H2556">
            <v>77.217297700000003</v>
          </cell>
          <cell r="I2556">
            <v>28.632452099999998</v>
          </cell>
          <cell r="J2556" t="str">
            <v>Chinese, Thai</v>
          </cell>
          <cell r="K2556">
            <v>1100</v>
          </cell>
          <cell r="L2556" t="str">
            <v>Indian Rupees(Rs.)</v>
          </cell>
          <cell r="M2556" t="str">
            <v>Yes</v>
          </cell>
          <cell r="N2556" t="str">
            <v>Yes</v>
          </cell>
          <cell r="O2556">
            <v>3</v>
          </cell>
          <cell r="P2556">
            <v>3.9</v>
          </cell>
          <cell r="Q2556" t="str">
            <v>Good</v>
          </cell>
          <cell r="R2556">
            <v>2639</v>
          </cell>
        </row>
        <row r="2557">
          <cell r="A2557">
            <v>3168</v>
          </cell>
          <cell r="C2557" t="str">
            <v>India</v>
          </cell>
          <cell r="D2557" t="str">
            <v>New Delhi</v>
          </cell>
          <cell r="E2557" t="str">
            <v>Blues,N-18, Outer Circle, Opposite Katurbha Gandhi Marg, Connaught Place, New Delhi</v>
          </cell>
          <cell r="F2557" t="str">
            <v>Connaught Place</v>
          </cell>
          <cell r="G2557" t="str">
            <v>Connaught Place, New Delhi</v>
          </cell>
          <cell r="H2557">
            <v>77.220610789999995</v>
          </cell>
          <cell r="I2557">
            <v>28.62986493</v>
          </cell>
          <cell r="J2557" t="str">
            <v>Continental, Mexican, American, Italian, North Indian</v>
          </cell>
          <cell r="K2557">
            <v>1100</v>
          </cell>
          <cell r="L2557" t="str">
            <v>Indian Rupees(Rs.)</v>
          </cell>
          <cell r="M2557" t="str">
            <v>No</v>
          </cell>
          <cell r="N2557" t="str">
            <v>No</v>
          </cell>
          <cell r="O2557">
            <v>3</v>
          </cell>
          <cell r="P2557">
            <v>3.7</v>
          </cell>
          <cell r="Q2557" t="str">
            <v>Good</v>
          </cell>
          <cell r="R2557">
            <v>706</v>
          </cell>
        </row>
        <row r="2558">
          <cell r="A2558">
            <v>310448</v>
          </cell>
          <cell r="C2558" t="str">
            <v>India</v>
          </cell>
          <cell r="D2558" t="str">
            <v>New Delhi</v>
          </cell>
          <cell r="E2558" t="str">
            <v>Burger King,E-8, Inner Circle, Connaught Place, New Delhi</v>
          </cell>
          <cell r="F2558" t="str">
            <v>Connaught Place</v>
          </cell>
          <cell r="G2558" t="str">
            <v>Connaught Place, New Delhi</v>
          </cell>
          <cell r="H2558">
            <v>77.221249900000004</v>
          </cell>
          <cell r="I2558">
            <v>28.632739600000001</v>
          </cell>
          <cell r="J2558" t="str">
            <v>Burger, Fast Food</v>
          </cell>
          <cell r="K2558">
            <v>500</v>
          </cell>
          <cell r="L2558" t="str">
            <v>Indian Rupees(Rs.)</v>
          </cell>
          <cell r="M2558" t="str">
            <v>No</v>
          </cell>
          <cell r="N2558" t="str">
            <v>Yes</v>
          </cell>
          <cell r="O2558">
            <v>2</v>
          </cell>
          <cell r="P2558">
            <v>3.8</v>
          </cell>
          <cell r="Q2558" t="str">
            <v>Good</v>
          </cell>
          <cell r="R2558">
            <v>2093</v>
          </cell>
        </row>
        <row r="2559">
          <cell r="A2559">
            <v>18237356</v>
          </cell>
          <cell r="C2559" t="str">
            <v>India</v>
          </cell>
          <cell r="D2559" t="str">
            <v>New Delhi</v>
          </cell>
          <cell r="E2559" t="str">
            <v>Burger Singh,H-45, Connaught Place, New Delhi</v>
          </cell>
          <cell r="F2559" t="str">
            <v>Connaught Place</v>
          </cell>
          <cell r="G2559" t="str">
            <v>Connaught Place, New Delhi</v>
          </cell>
          <cell r="H2559">
            <v>77.217517529999995</v>
          </cell>
          <cell r="I2559">
            <v>28.634320280000001</v>
          </cell>
          <cell r="J2559" t="str">
            <v>Burger, Juices, Finger Food</v>
          </cell>
          <cell r="K2559">
            <v>500</v>
          </cell>
          <cell r="L2559" t="str">
            <v>Indian Rupees(Rs.)</v>
          </cell>
          <cell r="M2559" t="str">
            <v>No</v>
          </cell>
          <cell r="N2559" t="str">
            <v>Yes</v>
          </cell>
          <cell r="O2559">
            <v>2</v>
          </cell>
          <cell r="P2559">
            <v>3.6</v>
          </cell>
          <cell r="Q2559" t="str">
            <v>Good</v>
          </cell>
          <cell r="R2559">
            <v>548</v>
          </cell>
        </row>
        <row r="2560">
          <cell r="A2560">
            <v>303034</v>
          </cell>
          <cell r="C2560" t="str">
            <v>India</v>
          </cell>
          <cell r="D2560" t="str">
            <v>New Delhi</v>
          </cell>
          <cell r="E2560" t="str">
            <v>Cafe Coffee Day The Square,C-14, Connaught Place, New Delhi</v>
          </cell>
          <cell r="F2560" t="str">
            <v>Connaught Place</v>
          </cell>
          <cell r="G2560" t="str">
            <v>Connaught Place, New Delhi</v>
          </cell>
          <cell r="H2560">
            <v>77.219934539999997</v>
          </cell>
          <cell r="I2560">
            <v>28.633725550000001</v>
          </cell>
          <cell r="J2560" t="str">
            <v>Cafe</v>
          </cell>
          <cell r="K2560">
            <v>700</v>
          </cell>
          <cell r="L2560" t="str">
            <v>Indian Rupees(Rs.)</v>
          </cell>
          <cell r="M2560" t="str">
            <v>No</v>
          </cell>
          <cell r="N2560" t="str">
            <v>No</v>
          </cell>
          <cell r="O2560">
            <v>2</v>
          </cell>
          <cell r="P2560">
            <v>3.6</v>
          </cell>
          <cell r="Q2560" t="str">
            <v>Good</v>
          </cell>
          <cell r="R2560">
            <v>361</v>
          </cell>
        </row>
        <row r="2561">
          <cell r="A2561">
            <v>18070476</v>
          </cell>
          <cell r="C2561" t="str">
            <v>India</v>
          </cell>
          <cell r="D2561" t="str">
            <v>New Delhi</v>
          </cell>
          <cell r="E2561" t="str">
            <v>Cafe Dalal Street,M-89/90, M Block, Outer Circle, Connaught Place, New Delhi</v>
          </cell>
          <cell r="F2561" t="str">
            <v>Connaught Place</v>
          </cell>
          <cell r="G2561" t="str">
            <v>Connaught Place, New Delhi</v>
          </cell>
          <cell r="H2561">
            <v>77.222866699999997</v>
          </cell>
          <cell r="I2561">
            <v>28.633252200000001</v>
          </cell>
          <cell r="J2561" t="str">
            <v>North Indian, European</v>
          </cell>
          <cell r="K2561">
            <v>1500</v>
          </cell>
          <cell r="L2561" t="str">
            <v>Indian Rupees(Rs.)</v>
          </cell>
          <cell r="M2561" t="str">
            <v>No</v>
          </cell>
          <cell r="N2561" t="str">
            <v>Yes</v>
          </cell>
          <cell r="O2561">
            <v>3</v>
          </cell>
          <cell r="P2561">
            <v>3.7</v>
          </cell>
          <cell r="Q2561" t="str">
            <v>Good</v>
          </cell>
          <cell r="R2561">
            <v>873</v>
          </cell>
        </row>
        <row r="2562">
          <cell r="A2562">
            <v>18208892</v>
          </cell>
          <cell r="C2562" t="str">
            <v>India</v>
          </cell>
          <cell r="D2562" t="str">
            <v>New Delhi</v>
          </cell>
          <cell r="E2562" t="str">
            <v>Cafe Hawkers,L-22, Radial Road, Near Odean Cinema, Connaught Place, New Delhi</v>
          </cell>
          <cell r="F2562" t="str">
            <v>Connaught Place</v>
          </cell>
          <cell r="G2562" t="str">
            <v>Connaught Place, New Delhi</v>
          </cell>
          <cell r="H2562">
            <v>77.221160100000006</v>
          </cell>
          <cell r="I2562">
            <v>28.634612600000001</v>
          </cell>
          <cell r="J2562" t="str">
            <v>Chinese, Continental, North Indian</v>
          </cell>
          <cell r="K2562">
            <v>1200</v>
          </cell>
          <cell r="L2562" t="str">
            <v>Indian Rupees(Rs.)</v>
          </cell>
          <cell r="M2562" t="str">
            <v>Yes</v>
          </cell>
          <cell r="N2562" t="str">
            <v>No</v>
          </cell>
          <cell r="O2562">
            <v>3</v>
          </cell>
          <cell r="P2562">
            <v>3.7</v>
          </cell>
          <cell r="Q2562" t="str">
            <v>Good</v>
          </cell>
          <cell r="R2562">
            <v>673</v>
          </cell>
        </row>
        <row r="2563">
          <cell r="A2563">
            <v>18157403</v>
          </cell>
          <cell r="C2563" t="str">
            <v>India</v>
          </cell>
          <cell r="D2563" t="str">
            <v>New Delhi</v>
          </cell>
          <cell r="E2563" t="str">
            <v>Cafe Public Connection,F-39-40, 1st &amp; 2nd Floor, Inner Circle, Connaught Place, New Delhi</v>
          </cell>
          <cell r="F2563" t="str">
            <v>Connaught Place</v>
          </cell>
          <cell r="G2563" t="str">
            <v>Connaught Place, New Delhi</v>
          </cell>
          <cell r="H2563">
            <v>77.220261899999997</v>
          </cell>
          <cell r="I2563">
            <v>28.6314806</v>
          </cell>
          <cell r="J2563" t="str">
            <v>North Indian, Continental, Italian</v>
          </cell>
          <cell r="K2563">
            <v>1200</v>
          </cell>
          <cell r="L2563" t="str">
            <v>Indian Rupees(Rs.)</v>
          </cell>
          <cell r="M2563" t="str">
            <v>Yes</v>
          </cell>
          <cell r="N2563" t="str">
            <v>No</v>
          </cell>
          <cell r="O2563">
            <v>3</v>
          </cell>
          <cell r="P2563">
            <v>3.7</v>
          </cell>
          <cell r="Q2563" t="str">
            <v>Good</v>
          </cell>
          <cell r="R2563">
            <v>834</v>
          </cell>
        </row>
        <row r="2564">
          <cell r="A2564">
            <v>18306523</v>
          </cell>
          <cell r="C2564" t="str">
            <v>India</v>
          </cell>
          <cell r="D2564" t="str">
            <v>New Delhi</v>
          </cell>
          <cell r="E2564" t="str">
            <v>Cafí© MRP,1st Floor, C-39, Opposite Odean Cinema, Connaught Place, New Delhi</v>
          </cell>
          <cell r="F2564" t="str">
            <v>Connaught Place</v>
          </cell>
          <cell r="G2564" t="str">
            <v>Connaught Place, New Delhi</v>
          </cell>
          <cell r="H2564">
            <v>77.220890699999998</v>
          </cell>
          <cell r="I2564">
            <v>28.6344973</v>
          </cell>
          <cell r="J2564" t="str">
            <v>North Indian, Chinese, Italian, Mediterranean</v>
          </cell>
          <cell r="K2564">
            <v>800</v>
          </cell>
          <cell r="L2564" t="str">
            <v>Indian Rupees(Rs.)</v>
          </cell>
          <cell r="M2564" t="str">
            <v>No</v>
          </cell>
          <cell r="N2564" t="str">
            <v>No</v>
          </cell>
          <cell r="O2564">
            <v>2</v>
          </cell>
          <cell r="P2564">
            <v>3.6</v>
          </cell>
          <cell r="Q2564" t="str">
            <v>Good</v>
          </cell>
          <cell r="R2564">
            <v>877</v>
          </cell>
        </row>
        <row r="2565">
          <cell r="A2565">
            <v>309664</v>
          </cell>
          <cell r="C2565" t="str">
            <v>India</v>
          </cell>
          <cell r="D2565" t="str">
            <v>New Delhi</v>
          </cell>
          <cell r="E2565" t="str">
            <v>Caffe Tonino,1st Floor, PVR Plaza Building, H Block, Connaught Place, New Delhi</v>
          </cell>
          <cell r="F2565" t="str">
            <v>Connaught Place</v>
          </cell>
          <cell r="G2565" t="str">
            <v>Connaught Place, New Delhi</v>
          </cell>
          <cell r="H2565">
            <v>77.2194535</v>
          </cell>
          <cell r="I2565">
            <v>28.6348977</v>
          </cell>
          <cell r="J2565" t="str">
            <v>Pizza, Italian, Cafe</v>
          </cell>
          <cell r="K2565">
            <v>1400</v>
          </cell>
          <cell r="L2565" t="str">
            <v>Indian Rupees(Rs.)</v>
          </cell>
          <cell r="M2565" t="str">
            <v>No</v>
          </cell>
          <cell r="N2565" t="str">
            <v>Yes</v>
          </cell>
          <cell r="O2565">
            <v>3</v>
          </cell>
          <cell r="P2565">
            <v>3.9</v>
          </cell>
          <cell r="Q2565" t="str">
            <v>Good</v>
          </cell>
          <cell r="R2565">
            <v>1503</v>
          </cell>
        </row>
        <row r="2566">
          <cell r="A2566">
            <v>302878</v>
          </cell>
          <cell r="C2566" t="str">
            <v>India</v>
          </cell>
          <cell r="D2566" t="str">
            <v>New Delhi</v>
          </cell>
          <cell r="E2566" t="str">
            <v>Cha Bar,N-81, Oxford Bookstore, Connaught Place, New Delhi</v>
          </cell>
          <cell r="F2566" t="str">
            <v>Connaught Place</v>
          </cell>
          <cell r="G2566" t="str">
            <v>Connaught Place, New Delhi</v>
          </cell>
          <cell r="H2566">
            <v>77.222158759999999</v>
          </cell>
          <cell r="I2566">
            <v>28.631223330000001</v>
          </cell>
          <cell r="J2566" t="str">
            <v>Cafe</v>
          </cell>
          <cell r="K2566">
            <v>500</v>
          </cell>
          <cell r="L2566" t="str">
            <v>Indian Rupees(Rs.)</v>
          </cell>
          <cell r="M2566" t="str">
            <v>No</v>
          </cell>
          <cell r="N2566" t="str">
            <v>No</v>
          </cell>
          <cell r="O2566">
            <v>2</v>
          </cell>
          <cell r="P2566">
            <v>3.9</v>
          </cell>
          <cell r="Q2566" t="str">
            <v>Good</v>
          </cell>
          <cell r="R2566">
            <v>3206</v>
          </cell>
        </row>
        <row r="2567">
          <cell r="A2567">
            <v>18237315</v>
          </cell>
          <cell r="C2567" t="str">
            <v>India</v>
          </cell>
          <cell r="D2567" t="str">
            <v>New Delhi</v>
          </cell>
          <cell r="E2567" t="str">
            <v>Chaayos,F-14/15, Mezzanine, 1st Floor, F Block, Inner Circle, Connaught Place, New Delhi</v>
          </cell>
          <cell r="F2567" t="str">
            <v>Connaught Place</v>
          </cell>
          <cell r="G2567" t="str">
            <v>Connaught Place, New Delhi</v>
          </cell>
          <cell r="H2567">
            <v>77.220352629999994</v>
          </cell>
          <cell r="I2567">
            <v>28.631465219999999</v>
          </cell>
          <cell r="J2567" t="str">
            <v>Cafe, Tea</v>
          </cell>
          <cell r="K2567">
            <v>400</v>
          </cell>
          <cell r="L2567" t="str">
            <v>Indian Rupees(Rs.)</v>
          </cell>
          <cell r="M2567" t="str">
            <v>No</v>
          </cell>
          <cell r="N2567" t="str">
            <v>Yes</v>
          </cell>
          <cell r="O2567">
            <v>1</v>
          </cell>
          <cell r="P2567">
            <v>3.9</v>
          </cell>
          <cell r="Q2567" t="str">
            <v>Good</v>
          </cell>
          <cell r="R2567">
            <v>487</v>
          </cell>
        </row>
        <row r="2568">
          <cell r="A2568">
            <v>305453</v>
          </cell>
          <cell r="C2568" t="str">
            <v>India</v>
          </cell>
          <cell r="D2568" t="str">
            <v>New Delhi</v>
          </cell>
          <cell r="E2568" t="str">
            <v>Chew - Pan Asian Cafe,M-16, 1st Floor, Outer Circle, Connaught Place, New Delhi</v>
          </cell>
          <cell r="F2568" t="str">
            <v>Connaught Place</v>
          </cell>
          <cell r="G2568" t="str">
            <v>Connaught Place, New Delhi</v>
          </cell>
          <cell r="H2568">
            <v>77.222821800000006</v>
          </cell>
          <cell r="I2568">
            <v>28.632038399999999</v>
          </cell>
          <cell r="J2568" t="str">
            <v>Asian, Japanese, Chinese, Thai</v>
          </cell>
          <cell r="K2568">
            <v>1700</v>
          </cell>
          <cell r="L2568" t="str">
            <v>Indian Rupees(Rs.)</v>
          </cell>
          <cell r="M2568" t="str">
            <v>Yes</v>
          </cell>
          <cell r="N2568" t="str">
            <v>Yes</v>
          </cell>
          <cell r="O2568">
            <v>3</v>
          </cell>
          <cell r="P2568">
            <v>3.9</v>
          </cell>
          <cell r="Q2568" t="str">
            <v>Good</v>
          </cell>
          <cell r="R2568">
            <v>2003</v>
          </cell>
        </row>
        <row r="2569">
          <cell r="A2569">
            <v>308804</v>
          </cell>
          <cell r="C2569" t="str">
            <v>India</v>
          </cell>
          <cell r="D2569" t="str">
            <v>New Delhi</v>
          </cell>
          <cell r="E2569" t="str">
            <v>China Garden,G-4/5/6, Marina Arcade, Connaught Place, New Delhi</v>
          </cell>
          <cell r="F2569" t="str">
            <v>Connaught Place</v>
          </cell>
          <cell r="G2569" t="str">
            <v>Connaught Place, New Delhi</v>
          </cell>
          <cell r="H2569">
            <v>77.217117999999999</v>
          </cell>
          <cell r="I2569">
            <v>28.633958100000001</v>
          </cell>
          <cell r="J2569" t="str">
            <v>Chinese</v>
          </cell>
          <cell r="K2569">
            <v>1800</v>
          </cell>
          <cell r="L2569" t="str">
            <v>Indian Rupees(Rs.)</v>
          </cell>
          <cell r="M2569" t="str">
            <v>Yes</v>
          </cell>
          <cell r="N2569" t="str">
            <v>No</v>
          </cell>
          <cell r="O2569">
            <v>3</v>
          </cell>
          <cell r="P2569">
            <v>3.9</v>
          </cell>
          <cell r="Q2569" t="str">
            <v>Good</v>
          </cell>
          <cell r="R2569">
            <v>496</v>
          </cell>
        </row>
        <row r="2570">
          <cell r="A2570">
            <v>311373</v>
          </cell>
          <cell r="C2570" t="str">
            <v>India</v>
          </cell>
          <cell r="D2570" t="str">
            <v>New Delhi</v>
          </cell>
          <cell r="E2570" t="str">
            <v>Desi Vibes,2nd Floor, N-95, Outer Circle, Connaught Place, New Delhi</v>
          </cell>
          <cell r="F2570" t="str">
            <v>Connaught Place</v>
          </cell>
          <cell r="G2570" t="str">
            <v>Connaught Place, New Delhi</v>
          </cell>
          <cell r="H2570">
            <v>77.220648800000006</v>
          </cell>
          <cell r="I2570">
            <v>28.630246899999999</v>
          </cell>
          <cell r="J2570" t="str">
            <v>North Indian, Mughlai</v>
          </cell>
          <cell r="K2570">
            <v>1400</v>
          </cell>
          <cell r="L2570" t="str">
            <v>Indian Rupees(Rs.)</v>
          </cell>
          <cell r="M2570" t="str">
            <v>Yes</v>
          </cell>
          <cell r="N2570" t="str">
            <v>Yes</v>
          </cell>
          <cell r="O2570">
            <v>3</v>
          </cell>
          <cell r="P2570">
            <v>3.9</v>
          </cell>
          <cell r="Q2570" t="str">
            <v>Good</v>
          </cell>
          <cell r="R2570">
            <v>841</v>
          </cell>
        </row>
        <row r="2571">
          <cell r="A2571">
            <v>143</v>
          </cell>
          <cell r="C2571" t="str">
            <v>India</v>
          </cell>
          <cell r="D2571" t="str">
            <v>New Delhi</v>
          </cell>
          <cell r="E2571" t="str">
            <v>Domino's Pizza,M-42, Connaught Place, New Delhi</v>
          </cell>
          <cell r="F2571" t="str">
            <v>Connaught Place</v>
          </cell>
          <cell r="G2571" t="str">
            <v>Connaught Place, New Delhi</v>
          </cell>
          <cell r="H2571">
            <v>77.222895899999997</v>
          </cell>
          <cell r="I2571">
            <v>28.633231200000001</v>
          </cell>
          <cell r="J2571" t="str">
            <v>Pizza, Fast Food</v>
          </cell>
          <cell r="K2571">
            <v>700</v>
          </cell>
          <cell r="L2571" t="str">
            <v>Indian Rupees(Rs.)</v>
          </cell>
          <cell r="M2571" t="str">
            <v>No</v>
          </cell>
          <cell r="N2571" t="str">
            <v>No</v>
          </cell>
          <cell r="O2571">
            <v>2</v>
          </cell>
          <cell r="P2571">
            <v>3.7</v>
          </cell>
          <cell r="Q2571" t="str">
            <v>Good</v>
          </cell>
          <cell r="R2571">
            <v>336</v>
          </cell>
        </row>
        <row r="2572">
          <cell r="A2572">
            <v>308772</v>
          </cell>
          <cell r="C2572" t="str">
            <v>India</v>
          </cell>
          <cell r="D2572" t="str">
            <v>New Delhi</v>
          </cell>
          <cell r="E2572" t="str">
            <v>Dunkin' Donuts,Ground Floor, HT House, Kasturba Gandhi Marg, Connaught Place, New Delhi</v>
          </cell>
          <cell r="F2572" t="str">
            <v>Connaught Place</v>
          </cell>
          <cell r="G2572" t="str">
            <v>Connaught Place, New Delhi</v>
          </cell>
          <cell r="H2572">
            <v>77.223202139999998</v>
          </cell>
          <cell r="I2572">
            <v>28.628014159999999</v>
          </cell>
          <cell r="J2572" t="str">
            <v>Burger, Desserts, Fast Food</v>
          </cell>
          <cell r="K2572">
            <v>600</v>
          </cell>
          <cell r="L2572" t="str">
            <v>Indian Rupees(Rs.)</v>
          </cell>
          <cell r="M2572" t="str">
            <v>No</v>
          </cell>
          <cell r="N2572" t="str">
            <v>Yes</v>
          </cell>
          <cell r="O2572">
            <v>2</v>
          </cell>
          <cell r="P2572">
            <v>3.8</v>
          </cell>
          <cell r="Q2572" t="str">
            <v>Good</v>
          </cell>
          <cell r="R2572">
            <v>271</v>
          </cell>
        </row>
        <row r="2573">
          <cell r="A2573">
            <v>7855</v>
          </cell>
          <cell r="C2573" t="str">
            <v>India</v>
          </cell>
          <cell r="D2573" t="str">
            <v>New Delhi</v>
          </cell>
          <cell r="E2573" t="str">
            <v>Dunkin' Donuts,N-6, Connaught Place, New Delhi</v>
          </cell>
          <cell r="F2573" t="str">
            <v>Connaught Place</v>
          </cell>
          <cell r="G2573" t="str">
            <v>Connaught Place, New Delhi</v>
          </cell>
          <cell r="H2573">
            <v>77.219633099999996</v>
          </cell>
          <cell r="I2573">
            <v>28.630166200000001</v>
          </cell>
          <cell r="J2573" t="str">
            <v>Burger, Desserts, Fast Food</v>
          </cell>
          <cell r="K2573">
            <v>600</v>
          </cell>
          <cell r="L2573" t="str">
            <v>Indian Rupees(Rs.)</v>
          </cell>
          <cell r="M2573" t="str">
            <v>No</v>
          </cell>
          <cell r="N2573" t="str">
            <v>No</v>
          </cell>
          <cell r="O2573">
            <v>2</v>
          </cell>
          <cell r="P2573">
            <v>3.9</v>
          </cell>
          <cell r="Q2573" t="str">
            <v>Good</v>
          </cell>
          <cell r="R2573">
            <v>1607</v>
          </cell>
        </row>
        <row r="2574">
          <cell r="A2574">
            <v>66</v>
          </cell>
          <cell r="C2574" t="str">
            <v>India</v>
          </cell>
          <cell r="D2574" t="str">
            <v>New Delhi</v>
          </cell>
          <cell r="E2574" t="str">
            <v>Embassy,11-D, Connaught Place, New Delhi</v>
          </cell>
          <cell r="F2574" t="str">
            <v>Connaught Place</v>
          </cell>
          <cell r="G2574" t="str">
            <v>Connaught Place, New Delhi</v>
          </cell>
          <cell r="H2574">
            <v>77.221002900000002</v>
          </cell>
          <cell r="I2574">
            <v>28.6336789</v>
          </cell>
          <cell r="J2574" t="str">
            <v>North Indian, Continental, European</v>
          </cell>
          <cell r="K2574">
            <v>2000</v>
          </cell>
          <cell r="L2574" t="str">
            <v>Indian Rupees(Rs.)</v>
          </cell>
          <cell r="M2574" t="str">
            <v>Yes</v>
          </cell>
          <cell r="N2574" t="str">
            <v>Yes</v>
          </cell>
          <cell r="O2574">
            <v>4</v>
          </cell>
          <cell r="P2574">
            <v>3.5</v>
          </cell>
          <cell r="Q2574" t="str">
            <v>Good</v>
          </cell>
          <cell r="R2574">
            <v>706</v>
          </cell>
        </row>
        <row r="2575">
          <cell r="A2575">
            <v>18235515</v>
          </cell>
          <cell r="C2575" t="str">
            <v>India</v>
          </cell>
          <cell r="D2575" t="str">
            <v>New Delhi</v>
          </cell>
          <cell r="E2575" t="str">
            <v>FLYP@MTV,N/57 &amp; N/60, 1st Floor, Outer Circle, Connaught Place, New Delhi</v>
          </cell>
          <cell r="F2575" t="str">
            <v>Connaught Place</v>
          </cell>
          <cell r="G2575" t="str">
            <v>Connaught Place, New Delhi</v>
          </cell>
          <cell r="H2575">
            <v>77.220720760000006</v>
          </cell>
          <cell r="I2575">
            <v>28.63033313</v>
          </cell>
          <cell r="J2575" t="str">
            <v>North Indian, Mexican, Italian, Continental</v>
          </cell>
          <cell r="K2575">
            <v>1200</v>
          </cell>
          <cell r="L2575" t="str">
            <v>Indian Rupees(Rs.)</v>
          </cell>
          <cell r="M2575" t="str">
            <v>Yes</v>
          </cell>
          <cell r="N2575" t="str">
            <v>No</v>
          </cell>
          <cell r="O2575">
            <v>3</v>
          </cell>
          <cell r="P2575">
            <v>3.9</v>
          </cell>
          <cell r="Q2575" t="str">
            <v>Good</v>
          </cell>
          <cell r="R2575">
            <v>1379</v>
          </cell>
        </row>
        <row r="2576">
          <cell r="A2576">
            <v>18247029</v>
          </cell>
          <cell r="C2576" t="str">
            <v>India</v>
          </cell>
          <cell r="D2576" t="str">
            <v>New Delhi</v>
          </cell>
          <cell r="E2576" t="str">
            <v>GoGourmet,18-20, Hindustan Times Buliding, KG Marg, Connaught Place, New Delhi</v>
          </cell>
          <cell r="F2576" t="str">
            <v>Connaught Place</v>
          </cell>
          <cell r="G2576" t="str">
            <v>Connaught Place, New Delhi</v>
          </cell>
          <cell r="H2576">
            <v>77.223174999999998</v>
          </cell>
          <cell r="I2576">
            <v>28.627897000000001</v>
          </cell>
          <cell r="J2576" t="str">
            <v>Healthy Food, Beverages</v>
          </cell>
          <cell r="K2576">
            <v>600</v>
          </cell>
          <cell r="L2576" t="str">
            <v>Indian Rupees(Rs.)</v>
          </cell>
          <cell r="M2576" t="str">
            <v>No</v>
          </cell>
          <cell r="N2576" t="str">
            <v>Yes</v>
          </cell>
          <cell r="O2576">
            <v>2</v>
          </cell>
          <cell r="P2576">
            <v>3.7</v>
          </cell>
          <cell r="Q2576" t="str">
            <v>Good</v>
          </cell>
          <cell r="R2576">
            <v>55</v>
          </cell>
        </row>
        <row r="2577">
          <cell r="A2577">
            <v>2298</v>
          </cell>
          <cell r="C2577" t="str">
            <v>India</v>
          </cell>
          <cell r="D2577" t="str">
            <v>New Delhi</v>
          </cell>
          <cell r="E2577" t="str">
            <v>Haldiram's,L-6, Outer Circle, Connaught Place, New Delhi</v>
          </cell>
          <cell r="F2577" t="str">
            <v>Connaught Place</v>
          </cell>
          <cell r="G2577" t="str">
            <v>Connaught Place, New Delhi</v>
          </cell>
          <cell r="H2577">
            <v>77.222327800000002</v>
          </cell>
          <cell r="I2577">
            <v>28.634007199999999</v>
          </cell>
          <cell r="J2577" t="str">
            <v>Street Food, North Indian, South Indian, Chinese, Mithai</v>
          </cell>
          <cell r="K2577">
            <v>550</v>
          </cell>
          <cell r="L2577" t="str">
            <v>Indian Rupees(Rs.)</v>
          </cell>
          <cell r="M2577" t="str">
            <v>No</v>
          </cell>
          <cell r="N2577" t="str">
            <v>No</v>
          </cell>
          <cell r="O2577">
            <v>2</v>
          </cell>
          <cell r="P2577">
            <v>3.9</v>
          </cell>
          <cell r="Q2577" t="str">
            <v>Good</v>
          </cell>
          <cell r="R2577">
            <v>1151</v>
          </cell>
        </row>
        <row r="2578">
          <cell r="A2578">
            <v>310490</v>
          </cell>
          <cell r="C2578" t="str">
            <v>India</v>
          </cell>
          <cell r="D2578" t="str">
            <v>New Delhi</v>
          </cell>
          <cell r="E2578" t="str">
            <v>Indian Grill Company,M-48, Outer Circle, Connaught Place, New Delhi</v>
          </cell>
          <cell r="F2578" t="str">
            <v>Connaught Place</v>
          </cell>
          <cell r="G2578" t="str">
            <v>Connaught Place, New Delhi</v>
          </cell>
          <cell r="H2578">
            <v>77.222687100000002</v>
          </cell>
          <cell r="I2578">
            <v>28.6335935</v>
          </cell>
          <cell r="J2578" t="str">
            <v>North Indian, Continental</v>
          </cell>
          <cell r="K2578">
            <v>1300</v>
          </cell>
          <cell r="L2578" t="str">
            <v>Indian Rupees(Rs.)</v>
          </cell>
          <cell r="M2578" t="str">
            <v>Yes</v>
          </cell>
          <cell r="N2578" t="str">
            <v>Yes</v>
          </cell>
          <cell r="O2578">
            <v>3</v>
          </cell>
          <cell r="P2578">
            <v>3.7</v>
          </cell>
          <cell r="Q2578" t="str">
            <v>Good</v>
          </cell>
          <cell r="R2578">
            <v>626</v>
          </cell>
        </row>
        <row r="2579">
          <cell r="A2579">
            <v>1896</v>
          </cell>
          <cell r="C2579" t="str">
            <v>India</v>
          </cell>
          <cell r="D2579" t="str">
            <v>New Delhi</v>
          </cell>
          <cell r="E2579" t="str">
            <v>Jain Chawal Wale,P-1/190, Connaught Circus, Connaught Place, New Delhi</v>
          </cell>
          <cell r="F2579" t="str">
            <v>Connaught Place</v>
          </cell>
          <cell r="G2579" t="str">
            <v>Connaught Place, New Delhi</v>
          </cell>
          <cell r="H2579">
            <v>77.216128999999995</v>
          </cell>
          <cell r="I2579">
            <v>28.6318938</v>
          </cell>
          <cell r="J2579" t="str">
            <v>North Indian</v>
          </cell>
          <cell r="K2579">
            <v>250</v>
          </cell>
          <cell r="L2579" t="str">
            <v>Indian Rupees(Rs.)</v>
          </cell>
          <cell r="M2579" t="str">
            <v>No</v>
          </cell>
          <cell r="N2579" t="str">
            <v>Yes</v>
          </cell>
          <cell r="O2579">
            <v>1</v>
          </cell>
          <cell r="P2579">
            <v>3.8</v>
          </cell>
          <cell r="Q2579" t="str">
            <v>Good</v>
          </cell>
          <cell r="R2579">
            <v>301</v>
          </cell>
        </row>
        <row r="2580">
          <cell r="A2580">
            <v>18157384</v>
          </cell>
          <cell r="C2580" t="str">
            <v>India</v>
          </cell>
          <cell r="D2580" t="str">
            <v>New Delhi</v>
          </cell>
          <cell r="E2580" t="str">
            <v>Jungle Jamboree,P-17/90, Outer Circle, Connaught Place, New Delhi</v>
          </cell>
          <cell r="F2580" t="str">
            <v>Connaught Place</v>
          </cell>
          <cell r="G2580" t="str">
            <v>Connaught Place, New Delhi</v>
          </cell>
          <cell r="H2580">
            <v>77.216174899999999</v>
          </cell>
          <cell r="I2580">
            <v>28.632479400000001</v>
          </cell>
          <cell r="J2580" t="str">
            <v>North Indian, Continental, Chinese, Italian, Thai, Mughlai</v>
          </cell>
          <cell r="K2580">
            <v>1200</v>
          </cell>
          <cell r="L2580" t="str">
            <v>Indian Rupees(Rs.)</v>
          </cell>
          <cell r="M2580" t="str">
            <v>Yes</v>
          </cell>
          <cell r="N2580" t="str">
            <v>No</v>
          </cell>
          <cell r="O2580">
            <v>3</v>
          </cell>
          <cell r="P2580">
            <v>3.8</v>
          </cell>
          <cell r="Q2580" t="str">
            <v>Good</v>
          </cell>
          <cell r="R2580">
            <v>1174</v>
          </cell>
        </row>
        <row r="2581">
          <cell r="A2581">
            <v>2903</v>
          </cell>
          <cell r="C2581" t="str">
            <v>India</v>
          </cell>
          <cell r="D2581" t="str">
            <v>New Delhi</v>
          </cell>
          <cell r="E2581" t="str">
            <v>Kake Da Hotel,67, Municipal Market, Connaught Circle, Connaught Place, New Delhi</v>
          </cell>
          <cell r="F2581" t="str">
            <v>Connaught Place</v>
          </cell>
          <cell r="G2581" t="str">
            <v>Connaught Place, New Delhi</v>
          </cell>
          <cell r="H2581">
            <v>77.221878700000005</v>
          </cell>
          <cell r="I2581">
            <v>28.635039500000001</v>
          </cell>
          <cell r="J2581" t="str">
            <v>North Indian</v>
          </cell>
          <cell r="K2581">
            <v>600</v>
          </cell>
          <cell r="L2581" t="str">
            <v>Indian Rupees(Rs.)</v>
          </cell>
          <cell r="M2581" t="str">
            <v>No</v>
          </cell>
          <cell r="N2581" t="str">
            <v>No</v>
          </cell>
          <cell r="O2581">
            <v>2</v>
          </cell>
          <cell r="P2581">
            <v>3.5</v>
          </cell>
          <cell r="Q2581" t="str">
            <v>Good</v>
          </cell>
          <cell r="R2581">
            <v>2185</v>
          </cell>
        </row>
        <row r="2582">
          <cell r="A2582">
            <v>301653</v>
          </cell>
          <cell r="C2582" t="str">
            <v>India</v>
          </cell>
          <cell r="D2582" t="str">
            <v>New Delhi</v>
          </cell>
          <cell r="E2582" t="str">
            <v>Kebab Xpress,N-5, Ground Floor, Opposite Palika Market Gate 5, Connaught Place, New Delhi</v>
          </cell>
          <cell r="F2582" t="str">
            <v>Connaught Place</v>
          </cell>
          <cell r="G2582" t="str">
            <v>Connaught Place, New Delhi</v>
          </cell>
          <cell r="H2582">
            <v>77.219633099999996</v>
          </cell>
          <cell r="I2582">
            <v>28.630524600000001</v>
          </cell>
          <cell r="J2582" t="str">
            <v>North Indian, Mughlai</v>
          </cell>
          <cell r="K2582">
            <v>600</v>
          </cell>
          <cell r="L2582" t="str">
            <v>Indian Rupees(Rs.)</v>
          </cell>
          <cell r="M2582" t="str">
            <v>No</v>
          </cell>
          <cell r="N2582" t="str">
            <v>Yes</v>
          </cell>
          <cell r="O2582">
            <v>2</v>
          </cell>
          <cell r="P2582">
            <v>3.5</v>
          </cell>
          <cell r="Q2582" t="str">
            <v>Good</v>
          </cell>
          <cell r="R2582">
            <v>321</v>
          </cell>
        </row>
        <row r="2583">
          <cell r="A2583">
            <v>2195</v>
          </cell>
          <cell r="C2583" t="str">
            <v>India</v>
          </cell>
          <cell r="D2583" t="str">
            <v>New Delhi</v>
          </cell>
          <cell r="E2583" t="str">
            <v>KFC,6 &amp; 7, Scindia House, Outer Circle, Connaught Place, New Delhi</v>
          </cell>
          <cell r="F2583" t="str">
            <v>Connaught Place</v>
          </cell>
          <cell r="G2583" t="str">
            <v>Connaught Place, New Delhi</v>
          </cell>
          <cell r="H2583">
            <v>77.216999999999999</v>
          </cell>
          <cell r="I2583">
            <v>28.631360000000001</v>
          </cell>
          <cell r="J2583" t="str">
            <v>American, Fast Food</v>
          </cell>
          <cell r="K2583">
            <v>500</v>
          </cell>
          <cell r="L2583" t="str">
            <v>Indian Rupees(Rs.)</v>
          </cell>
          <cell r="M2583" t="str">
            <v>No</v>
          </cell>
          <cell r="N2583" t="str">
            <v>Yes</v>
          </cell>
          <cell r="O2583">
            <v>2</v>
          </cell>
          <cell r="P2583">
            <v>3.7</v>
          </cell>
          <cell r="Q2583" t="str">
            <v>Good</v>
          </cell>
          <cell r="R2583">
            <v>427</v>
          </cell>
        </row>
        <row r="2584">
          <cell r="A2584">
            <v>7367</v>
          </cell>
          <cell r="C2584" t="str">
            <v>India</v>
          </cell>
          <cell r="D2584" t="str">
            <v>New Delhi</v>
          </cell>
          <cell r="E2584" t="str">
            <v>Khan Chacha,D-3, Connaught Place, New Delhi</v>
          </cell>
          <cell r="F2584" t="str">
            <v>Connaught Place</v>
          </cell>
          <cell r="G2584" t="str">
            <v>Connaught Place, New Delhi</v>
          </cell>
          <cell r="H2584">
            <v>77.220890699999998</v>
          </cell>
          <cell r="I2584">
            <v>28.634049300000001</v>
          </cell>
          <cell r="J2584" t="str">
            <v>Mughlai, North Indian</v>
          </cell>
          <cell r="K2584">
            <v>650</v>
          </cell>
          <cell r="L2584" t="str">
            <v>Indian Rupees(Rs.)</v>
          </cell>
          <cell r="M2584" t="str">
            <v>No</v>
          </cell>
          <cell r="N2584" t="str">
            <v>Yes</v>
          </cell>
          <cell r="O2584">
            <v>2</v>
          </cell>
          <cell r="P2584">
            <v>3.7</v>
          </cell>
          <cell r="Q2584" t="str">
            <v>Good</v>
          </cell>
          <cell r="R2584">
            <v>1189</v>
          </cell>
        </row>
        <row r="2585">
          <cell r="A2585">
            <v>309586</v>
          </cell>
          <cell r="C2585" t="str">
            <v>India</v>
          </cell>
          <cell r="D2585" t="str">
            <v>New Delhi</v>
          </cell>
          <cell r="E2585" t="str">
            <v>Kinbuck 2,P-10/90, 1st &amp; 2nd Floor, Outer Circle, Connaught Place, New Delhi</v>
          </cell>
          <cell r="F2585" t="str">
            <v>Connaught Place</v>
          </cell>
          <cell r="G2585" t="str">
            <v>Connaught Place, New Delhi</v>
          </cell>
          <cell r="H2585">
            <v>77.2163994</v>
          </cell>
          <cell r="I2585">
            <v>28.632097600000002</v>
          </cell>
          <cell r="J2585" t="str">
            <v>North Indian, Italian, Mexican, Chettinad, Chinese, Lebanese</v>
          </cell>
          <cell r="K2585">
            <v>1600</v>
          </cell>
          <cell r="L2585" t="str">
            <v>Indian Rupees(Rs.)</v>
          </cell>
          <cell r="M2585" t="str">
            <v>No</v>
          </cell>
          <cell r="N2585" t="str">
            <v>No</v>
          </cell>
          <cell r="O2585">
            <v>3</v>
          </cell>
          <cell r="P2585">
            <v>3.9</v>
          </cell>
          <cell r="Q2585" t="str">
            <v>Good</v>
          </cell>
          <cell r="R2585">
            <v>1286</v>
          </cell>
        </row>
        <row r="2586">
          <cell r="A2586">
            <v>18398577</v>
          </cell>
          <cell r="C2586" t="str">
            <v>India</v>
          </cell>
          <cell r="D2586" t="str">
            <v>New Delhi</v>
          </cell>
          <cell r="E2586" t="str">
            <v>La Americana,42, M Block, Outer circle, Connaught Place, New Delhi</v>
          </cell>
          <cell r="F2586" t="str">
            <v>Connaught Place</v>
          </cell>
          <cell r="G2586" t="str">
            <v>Connaught Place, New Delhi</v>
          </cell>
          <cell r="H2586">
            <v>77.222735999999998</v>
          </cell>
          <cell r="I2586">
            <v>28.633193599999998</v>
          </cell>
          <cell r="J2586" t="str">
            <v>Fast Food, Burger</v>
          </cell>
          <cell r="K2586">
            <v>450</v>
          </cell>
          <cell r="L2586" t="str">
            <v>Indian Rupees(Rs.)</v>
          </cell>
          <cell r="M2586" t="str">
            <v>No</v>
          </cell>
          <cell r="N2586" t="str">
            <v>Yes</v>
          </cell>
          <cell r="O2586">
            <v>1</v>
          </cell>
          <cell r="P2586">
            <v>3.7</v>
          </cell>
          <cell r="Q2586" t="str">
            <v>Good</v>
          </cell>
          <cell r="R2586">
            <v>41</v>
          </cell>
        </row>
        <row r="2587">
          <cell r="A2587">
            <v>18435302</v>
          </cell>
          <cell r="C2587" t="str">
            <v>India</v>
          </cell>
          <cell r="D2587" t="str">
            <v>New Delhi</v>
          </cell>
          <cell r="E2587" t="str">
            <v>Lady Baga,P-3/90, Connaught Circus, Connaught Place, New Delhi</v>
          </cell>
          <cell r="F2587" t="str">
            <v>Connaught Place</v>
          </cell>
          <cell r="G2587" t="str">
            <v>Connaught Place, New Delhi</v>
          </cell>
          <cell r="H2587">
            <v>77.216450350000002</v>
          </cell>
          <cell r="I2587">
            <v>28.63123951</v>
          </cell>
          <cell r="J2587" t="str">
            <v>Goan, Seafood</v>
          </cell>
          <cell r="K2587">
            <v>1200</v>
          </cell>
          <cell r="L2587" t="str">
            <v>Indian Rupees(Rs.)</v>
          </cell>
          <cell r="M2587" t="str">
            <v>Yes</v>
          </cell>
          <cell r="N2587" t="str">
            <v>Yes</v>
          </cell>
          <cell r="O2587">
            <v>3</v>
          </cell>
          <cell r="P2587">
            <v>3.7</v>
          </cell>
          <cell r="Q2587" t="str">
            <v>Good</v>
          </cell>
          <cell r="R2587">
            <v>277</v>
          </cell>
        </row>
        <row r="2588">
          <cell r="A2588">
            <v>9747</v>
          </cell>
          <cell r="C2588" t="str">
            <v>India</v>
          </cell>
          <cell r="D2588" t="str">
            <v>New Delhi</v>
          </cell>
          <cell r="E2588" t="str">
            <v>Life Caffe,B-49, The Corus, Inner Circle, Connaught Place, New Delhi</v>
          </cell>
          <cell r="F2588" t="str">
            <v>Connaught Place</v>
          </cell>
          <cell r="G2588" t="str">
            <v>Connaught Place, New Delhi</v>
          </cell>
          <cell r="H2588">
            <v>77.218291010000002</v>
          </cell>
          <cell r="I2588">
            <v>28.634177260000001</v>
          </cell>
          <cell r="J2588" t="str">
            <v>Cafe, North Indian, Italian, Japanese, Fast Food</v>
          </cell>
          <cell r="K2588">
            <v>1500</v>
          </cell>
          <cell r="L2588" t="str">
            <v>Indian Rupees(Rs.)</v>
          </cell>
          <cell r="M2588" t="str">
            <v>Yes</v>
          </cell>
          <cell r="N2588" t="str">
            <v>No</v>
          </cell>
          <cell r="O2588">
            <v>3</v>
          </cell>
          <cell r="P2588">
            <v>3.6</v>
          </cell>
          <cell r="Q2588" t="str">
            <v>Good</v>
          </cell>
          <cell r="R2588">
            <v>391</v>
          </cell>
        </row>
        <row r="2589">
          <cell r="A2589">
            <v>312603</v>
          </cell>
          <cell r="C2589" t="str">
            <v>India</v>
          </cell>
          <cell r="D2589" t="str">
            <v>New Delhi</v>
          </cell>
          <cell r="E2589" t="str">
            <v>Lord of the Drinks,G-72, 1st Floor, Outer Circle, Connaught Place, New Delhi</v>
          </cell>
          <cell r="F2589" t="str">
            <v>Connaught Place</v>
          </cell>
          <cell r="G2589" t="str">
            <v>Connaught Place, New Delhi</v>
          </cell>
          <cell r="H2589">
            <v>77.2167587</v>
          </cell>
          <cell r="I2589">
            <v>28.631952699999999</v>
          </cell>
          <cell r="J2589" t="str">
            <v>European, Chinese, North Indian, Italian</v>
          </cell>
          <cell r="K2589">
            <v>2200</v>
          </cell>
          <cell r="L2589" t="str">
            <v>Indian Rupees(Rs.)</v>
          </cell>
          <cell r="M2589" t="str">
            <v>No</v>
          </cell>
          <cell r="N2589" t="str">
            <v>No</v>
          </cell>
          <cell r="O2589">
            <v>4</v>
          </cell>
          <cell r="P2589">
            <v>3.9</v>
          </cell>
          <cell r="Q2589" t="str">
            <v>Good</v>
          </cell>
          <cell r="R2589">
            <v>2589</v>
          </cell>
        </row>
        <row r="2590">
          <cell r="A2590">
            <v>177</v>
          </cell>
          <cell r="C2590" t="str">
            <v>India</v>
          </cell>
          <cell r="D2590" t="str">
            <v>New Delhi</v>
          </cell>
          <cell r="E2590" t="str">
            <v>McDonald's,P-14, Connaught Place, New Delhi</v>
          </cell>
          <cell r="F2590" t="str">
            <v>Connaught Place</v>
          </cell>
          <cell r="G2590" t="str">
            <v>Connaught Place, New Delhi</v>
          </cell>
          <cell r="H2590">
            <v>77.216410999999994</v>
          </cell>
          <cell r="I2590">
            <v>28.632313199999999</v>
          </cell>
          <cell r="J2590" t="str">
            <v>Fast Food, Burger</v>
          </cell>
          <cell r="K2590">
            <v>500</v>
          </cell>
          <cell r="L2590" t="str">
            <v>Indian Rupees(Rs.)</v>
          </cell>
          <cell r="M2590" t="str">
            <v>No</v>
          </cell>
          <cell r="N2590" t="str">
            <v>No</v>
          </cell>
          <cell r="O2590">
            <v>2</v>
          </cell>
          <cell r="P2590">
            <v>3.8</v>
          </cell>
          <cell r="Q2590" t="str">
            <v>Good</v>
          </cell>
          <cell r="R2590">
            <v>388</v>
          </cell>
        </row>
        <row r="2591">
          <cell r="A2591">
            <v>9959</v>
          </cell>
          <cell r="C2591" t="str">
            <v>India</v>
          </cell>
          <cell r="D2591" t="str">
            <v>New Delhi</v>
          </cell>
          <cell r="E2591" t="str">
            <v>McDonald's,N- 10, Connaught Place, New Delhi</v>
          </cell>
          <cell r="F2591" t="str">
            <v>Connaught Place</v>
          </cell>
          <cell r="G2591" t="str">
            <v>Connaught Place, New Delhi</v>
          </cell>
          <cell r="H2591">
            <v>77.220156669999994</v>
          </cell>
          <cell r="I2591">
            <v>28.630008329999999</v>
          </cell>
          <cell r="J2591" t="str">
            <v>Fast Food, Burger</v>
          </cell>
          <cell r="K2591">
            <v>500</v>
          </cell>
          <cell r="L2591" t="str">
            <v>Indian Rupees(Rs.)</v>
          </cell>
          <cell r="M2591" t="str">
            <v>No</v>
          </cell>
          <cell r="N2591" t="str">
            <v>No</v>
          </cell>
          <cell r="O2591">
            <v>2</v>
          </cell>
          <cell r="P2591">
            <v>3.7</v>
          </cell>
          <cell r="Q2591" t="str">
            <v>Good</v>
          </cell>
          <cell r="R2591">
            <v>108</v>
          </cell>
        </row>
        <row r="2592">
          <cell r="A2592">
            <v>17953940</v>
          </cell>
          <cell r="C2592" t="str">
            <v>India</v>
          </cell>
          <cell r="D2592" t="str">
            <v>New Delhi</v>
          </cell>
          <cell r="E2592" t="str">
            <v>Moets Arabica,N-20, Outer Circle, Connaught Place, New Delhi</v>
          </cell>
          <cell r="F2592" t="str">
            <v>Connaught Place</v>
          </cell>
          <cell r="G2592" t="str">
            <v>Connaught Place, New Delhi</v>
          </cell>
          <cell r="H2592">
            <v>77.220827600000007</v>
          </cell>
          <cell r="I2592">
            <v>28.630304200000001</v>
          </cell>
          <cell r="J2592" t="str">
            <v>Arabian, Mexican</v>
          </cell>
          <cell r="K2592">
            <v>400</v>
          </cell>
          <cell r="L2592" t="str">
            <v>Indian Rupees(Rs.)</v>
          </cell>
          <cell r="M2592" t="str">
            <v>No</v>
          </cell>
          <cell r="N2592" t="str">
            <v>No</v>
          </cell>
          <cell r="O2592">
            <v>1</v>
          </cell>
          <cell r="P2592">
            <v>3.5</v>
          </cell>
          <cell r="Q2592" t="str">
            <v>Good</v>
          </cell>
          <cell r="R2592">
            <v>95</v>
          </cell>
        </row>
        <row r="2593">
          <cell r="A2593">
            <v>18441674</v>
          </cell>
          <cell r="C2593" t="str">
            <v>India</v>
          </cell>
          <cell r="D2593" t="str">
            <v>New Delhi</v>
          </cell>
          <cell r="E2593" t="str">
            <v>Mother India,Ground Floor, H-11, Outer Circle, Connaught Place, New Delhi</v>
          </cell>
          <cell r="F2593" t="str">
            <v>Connaught Place</v>
          </cell>
          <cell r="G2593" t="str">
            <v>Connaught Place, New Delhi</v>
          </cell>
          <cell r="H2593">
            <v>77.219070900000006</v>
          </cell>
          <cell r="I2593">
            <v>28.6355337</v>
          </cell>
          <cell r="J2593" t="str">
            <v>Bengali, South Indian, North Indian, Mughlai</v>
          </cell>
          <cell r="K2593">
            <v>1400</v>
          </cell>
          <cell r="L2593" t="str">
            <v>Indian Rupees(Rs.)</v>
          </cell>
          <cell r="M2593" t="str">
            <v>Yes</v>
          </cell>
          <cell r="N2593" t="str">
            <v>No</v>
          </cell>
          <cell r="O2593">
            <v>3</v>
          </cell>
          <cell r="P2593">
            <v>3.9</v>
          </cell>
          <cell r="Q2593" t="str">
            <v>Good</v>
          </cell>
          <cell r="R2593">
            <v>66</v>
          </cell>
        </row>
        <row r="2594">
          <cell r="A2594">
            <v>307485</v>
          </cell>
          <cell r="C2594" t="str">
            <v>India</v>
          </cell>
          <cell r="D2594" t="str">
            <v>New Delhi</v>
          </cell>
          <cell r="E2594" t="str">
            <v>Mughlai Junction,N-33/10, Middle Circle, Connaught Place, New Delhi</v>
          </cell>
          <cell r="F2594" t="str">
            <v>Connaught Place</v>
          </cell>
          <cell r="G2594" t="str">
            <v>Connaught Place, New Delhi</v>
          </cell>
          <cell r="H2594">
            <v>77.220441500000007</v>
          </cell>
          <cell r="I2594">
            <v>28.630780900000001</v>
          </cell>
          <cell r="J2594" t="str">
            <v>North Indian, Mughlai</v>
          </cell>
          <cell r="K2594">
            <v>650</v>
          </cell>
          <cell r="L2594" t="str">
            <v>Indian Rupees(Rs.)</v>
          </cell>
          <cell r="M2594" t="str">
            <v>No</v>
          </cell>
          <cell r="N2594" t="str">
            <v>Yes</v>
          </cell>
          <cell r="O2594">
            <v>2</v>
          </cell>
          <cell r="P2594">
            <v>3.9</v>
          </cell>
          <cell r="Q2594" t="str">
            <v>Good</v>
          </cell>
          <cell r="R2594">
            <v>310</v>
          </cell>
        </row>
        <row r="2595">
          <cell r="A2595">
            <v>311057</v>
          </cell>
          <cell r="C2595" t="str">
            <v>India</v>
          </cell>
          <cell r="D2595" t="str">
            <v>New Delhi</v>
          </cell>
          <cell r="E2595" t="str">
            <v>My Bar Headquarters,N-49, 2nd Floor, Connaught Place, New Delhi</v>
          </cell>
          <cell r="F2595" t="str">
            <v>Connaught Place</v>
          </cell>
          <cell r="G2595" t="str">
            <v>Connaught Place, New Delhi</v>
          </cell>
          <cell r="H2595">
            <v>77.2198128</v>
          </cell>
          <cell r="I2595">
            <v>28.630721000000001</v>
          </cell>
          <cell r="J2595" t="str">
            <v>North Indian, Mughlai, Chinese</v>
          </cell>
          <cell r="K2595">
            <v>1000</v>
          </cell>
          <cell r="L2595" t="str">
            <v>Indian Rupees(Rs.)</v>
          </cell>
          <cell r="M2595" t="str">
            <v>No</v>
          </cell>
          <cell r="N2595" t="str">
            <v>No</v>
          </cell>
          <cell r="O2595">
            <v>3</v>
          </cell>
          <cell r="P2595">
            <v>3.7</v>
          </cell>
          <cell r="Q2595" t="str">
            <v>Good</v>
          </cell>
          <cell r="R2595">
            <v>3010</v>
          </cell>
        </row>
        <row r="2596">
          <cell r="A2596">
            <v>309955</v>
          </cell>
          <cell r="C2596" t="str">
            <v>India</v>
          </cell>
          <cell r="D2596" t="str">
            <v>New Delhi</v>
          </cell>
          <cell r="E2596" t="str">
            <v>Nando's,F-29/30 A, Malhotra Building, Inner Circle, Connaught Place, New Delhi</v>
          </cell>
          <cell r="F2596" t="str">
            <v>Connaught Place</v>
          </cell>
          <cell r="G2596" t="str">
            <v>Connaught Place, New Delhi</v>
          </cell>
          <cell r="H2596">
            <v>77.219801770000004</v>
          </cell>
          <cell r="I2596">
            <v>28.63089815</v>
          </cell>
          <cell r="J2596" t="str">
            <v>Portuguese, African</v>
          </cell>
          <cell r="K2596">
            <v>1200</v>
          </cell>
          <cell r="L2596" t="str">
            <v>Indian Rupees(Rs.)</v>
          </cell>
          <cell r="M2596" t="str">
            <v>No</v>
          </cell>
          <cell r="N2596" t="str">
            <v>Yes</v>
          </cell>
          <cell r="O2596">
            <v>3</v>
          </cell>
          <cell r="P2596">
            <v>3.7</v>
          </cell>
          <cell r="Q2596" t="str">
            <v>Good</v>
          </cell>
          <cell r="R2596">
            <v>1891</v>
          </cell>
        </row>
        <row r="2597">
          <cell r="A2597">
            <v>870</v>
          </cell>
          <cell r="C2597" t="str">
            <v>India</v>
          </cell>
          <cell r="D2597" t="str">
            <v>New Delhi</v>
          </cell>
          <cell r="E2597" t="str">
            <v>Nizam's Kathi Kabab,H-5/6, Plaza Building, Connaught Place, New Delhi</v>
          </cell>
          <cell r="F2597" t="str">
            <v>Connaught Place</v>
          </cell>
          <cell r="G2597" t="str">
            <v>Connaught Place, New Delhi</v>
          </cell>
          <cell r="H2597">
            <v>77.219363700000002</v>
          </cell>
          <cell r="I2597">
            <v>28.634978799999999</v>
          </cell>
          <cell r="J2597" t="str">
            <v>North Indian, Fast Food</v>
          </cell>
          <cell r="K2597">
            <v>900</v>
          </cell>
          <cell r="L2597" t="str">
            <v>Indian Rupees(Rs.)</v>
          </cell>
          <cell r="M2597" t="str">
            <v>No</v>
          </cell>
          <cell r="N2597" t="str">
            <v>No</v>
          </cell>
          <cell r="O2597">
            <v>2</v>
          </cell>
          <cell r="P2597">
            <v>3.8</v>
          </cell>
          <cell r="Q2597" t="str">
            <v>Good</v>
          </cell>
          <cell r="R2597">
            <v>1761</v>
          </cell>
        </row>
        <row r="2598">
          <cell r="A2598">
            <v>18265711</v>
          </cell>
          <cell r="C2598" t="str">
            <v>India</v>
          </cell>
          <cell r="D2598" t="str">
            <v>New Delhi</v>
          </cell>
          <cell r="E2598" t="str">
            <v>Oh My God,14-15, 2nd Floor, Block F, Inner Circle, Connaught Place, New Delhi</v>
          </cell>
          <cell r="F2598" t="str">
            <v>Connaught Place</v>
          </cell>
          <cell r="G2598" t="str">
            <v>Connaught Place, New Delhi</v>
          </cell>
          <cell r="H2598">
            <v>77.220531399999999</v>
          </cell>
          <cell r="I2598">
            <v>28.631237500000001</v>
          </cell>
          <cell r="J2598" t="str">
            <v>North Indian, Italian, Chinese, Mexican</v>
          </cell>
          <cell r="K2598">
            <v>1400</v>
          </cell>
          <cell r="L2598" t="str">
            <v>Indian Rupees(Rs.)</v>
          </cell>
          <cell r="M2598" t="str">
            <v>Yes</v>
          </cell>
          <cell r="N2598" t="str">
            <v>No</v>
          </cell>
          <cell r="O2598">
            <v>3</v>
          </cell>
          <cell r="P2598">
            <v>3.8</v>
          </cell>
          <cell r="Q2598" t="str">
            <v>Good</v>
          </cell>
          <cell r="R2598">
            <v>367</v>
          </cell>
        </row>
        <row r="2599">
          <cell r="A2599">
            <v>312601</v>
          </cell>
          <cell r="C2599" t="str">
            <v>India</v>
          </cell>
          <cell r="D2599" t="str">
            <v>New Delhi</v>
          </cell>
          <cell r="E2599" t="str">
            <v>Open House Cafe,C-37, Connaught Place, New Delhi</v>
          </cell>
          <cell r="F2599" t="str">
            <v>Connaught Place</v>
          </cell>
          <cell r="G2599" t="str">
            <v>Connaught Place, New Delhi</v>
          </cell>
          <cell r="H2599">
            <v>77.220710370000006</v>
          </cell>
          <cell r="I2599">
            <v>28.634309980000001</v>
          </cell>
          <cell r="J2599" t="str">
            <v>North Indian, Chinese, Mughlai, Italian</v>
          </cell>
          <cell r="K2599">
            <v>1700</v>
          </cell>
          <cell r="L2599" t="str">
            <v>Indian Rupees(Rs.)</v>
          </cell>
          <cell r="M2599" t="str">
            <v>No</v>
          </cell>
          <cell r="N2599" t="str">
            <v>No</v>
          </cell>
          <cell r="O2599">
            <v>3</v>
          </cell>
          <cell r="P2599">
            <v>3.8</v>
          </cell>
          <cell r="Q2599" t="str">
            <v>Good</v>
          </cell>
          <cell r="R2599">
            <v>1158</v>
          </cell>
        </row>
        <row r="2600">
          <cell r="A2600">
            <v>3393</v>
          </cell>
          <cell r="C2600" t="str">
            <v>India</v>
          </cell>
          <cell r="D2600" t="str">
            <v>New Delhi</v>
          </cell>
          <cell r="E2600" t="str">
            <v>Parikrama - The Revolving Restaurant,22, Antriksh Bhavan, Kasturba Gandhi Marg, Connaught Place, New Delhi</v>
          </cell>
          <cell r="F2600" t="str">
            <v>Connaught Place</v>
          </cell>
          <cell r="G2600" t="str">
            <v>Connaught Place, New Delhi</v>
          </cell>
          <cell r="H2600">
            <v>77.22263787</v>
          </cell>
          <cell r="I2600">
            <v>28.62845265</v>
          </cell>
          <cell r="J2600" t="str">
            <v>North Indian, Chinese, Mughlai</v>
          </cell>
          <cell r="K2600">
            <v>2400</v>
          </cell>
          <cell r="L2600" t="str">
            <v>Indian Rupees(Rs.)</v>
          </cell>
          <cell r="M2600" t="str">
            <v>No</v>
          </cell>
          <cell r="N2600" t="str">
            <v>No</v>
          </cell>
          <cell r="O2600">
            <v>4</v>
          </cell>
          <cell r="P2600">
            <v>3.8</v>
          </cell>
          <cell r="Q2600" t="str">
            <v>Good</v>
          </cell>
          <cell r="R2600">
            <v>2689</v>
          </cell>
        </row>
        <row r="2601">
          <cell r="A2601">
            <v>2504</v>
          </cell>
          <cell r="C2601" t="str">
            <v>India</v>
          </cell>
          <cell r="D2601" t="str">
            <v>New Delhi</v>
          </cell>
          <cell r="E2601" t="str">
            <v>Pind Balluchi,13, Regal Building, Connaught Place, New Delhi</v>
          </cell>
          <cell r="F2601" t="str">
            <v>Connaught Place</v>
          </cell>
          <cell r="G2601" t="str">
            <v>Connaught Place, New Delhi</v>
          </cell>
          <cell r="H2601">
            <v>77.218010699999994</v>
          </cell>
          <cell r="I2601">
            <v>28.630860699999999</v>
          </cell>
          <cell r="J2601" t="str">
            <v>North Indian, Mughlai</v>
          </cell>
          <cell r="K2601">
            <v>1000</v>
          </cell>
          <cell r="L2601" t="str">
            <v>Indian Rupees(Rs.)</v>
          </cell>
          <cell r="M2601" t="str">
            <v>No</v>
          </cell>
          <cell r="N2601" t="str">
            <v>Yes</v>
          </cell>
          <cell r="O2601">
            <v>3</v>
          </cell>
          <cell r="P2601">
            <v>3.6</v>
          </cell>
          <cell r="Q2601" t="str">
            <v>Good</v>
          </cell>
          <cell r="R2601">
            <v>1434</v>
          </cell>
        </row>
        <row r="2602">
          <cell r="A2602">
            <v>249</v>
          </cell>
          <cell r="C2602" t="str">
            <v>India</v>
          </cell>
          <cell r="D2602" t="str">
            <v>New Delhi</v>
          </cell>
          <cell r="E2602" t="str">
            <v>Pizza Hut,M-20, Outer Circle, Connaught Place, New Delhi</v>
          </cell>
          <cell r="F2602" t="str">
            <v>Connaught Place</v>
          </cell>
          <cell r="G2602" t="str">
            <v>Connaught Place, New Delhi</v>
          </cell>
          <cell r="H2602">
            <v>77.222821800000006</v>
          </cell>
          <cell r="I2602">
            <v>28.632217600000001</v>
          </cell>
          <cell r="J2602" t="str">
            <v>Italian, Pizza, Fast Food</v>
          </cell>
          <cell r="K2602">
            <v>1000</v>
          </cell>
          <cell r="L2602" t="str">
            <v>Indian Rupees(Rs.)</v>
          </cell>
          <cell r="M2602" t="str">
            <v>No</v>
          </cell>
          <cell r="N2602" t="str">
            <v>Yes</v>
          </cell>
          <cell r="O2602">
            <v>3</v>
          </cell>
          <cell r="P2602">
            <v>3.5</v>
          </cell>
          <cell r="Q2602" t="str">
            <v>Good</v>
          </cell>
          <cell r="R2602">
            <v>541</v>
          </cell>
        </row>
        <row r="2603">
          <cell r="A2603">
            <v>18423119</v>
          </cell>
          <cell r="C2603" t="str">
            <v>India</v>
          </cell>
          <cell r="D2603" t="str">
            <v>New Delhi</v>
          </cell>
          <cell r="E2603" t="str">
            <v>Playboy Cafe,49/1, 1st Floor, N Block, Connaught Place, New Delhi</v>
          </cell>
          <cell r="F2603" t="str">
            <v>Connaught Place</v>
          </cell>
          <cell r="G2603" t="str">
            <v>Connaught Place, New Delhi</v>
          </cell>
          <cell r="H2603">
            <v>77.2198128</v>
          </cell>
          <cell r="I2603">
            <v>28.630631399999999</v>
          </cell>
          <cell r="J2603" t="str">
            <v>North Indian, Chinese, Continental</v>
          </cell>
          <cell r="K2603">
            <v>1100</v>
          </cell>
          <cell r="L2603" t="str">
            <v>Indian Rupees(Rs.)</v>
          </cell>
          <cell r="M2603" t="str">
            <v>Yes</v>
          </cell>
          <cell r="N2603" t="str">
            <v>No</v>
          </cell>
          <cell r="O2603">
            <v>3</v>
          </cell>
          <cell r="P2603">
            <v>3.7</v>
          </cell>
          <cell r="Q2603" t="str">
            <v>Good</v>
          </cell>
          <cell r="R2603">
            <v>140</v>
          </cell>
        </row>
        <row r="2604">
          <cell r="A2604">
            <v>18255131</v>
          </cell>
          <cell r="C2604" t="str">
            <v>India</v>
          </cell>
          <cell r="D2604" t="str">
            <v>New Delhi</v>
          </cell>
          <cell r="E2604" t="str">
            <v>Privee',Shangri-La's Eros Hotel Complex, Above Kanishka Shopping Mall Arcade, 19, Ashoka Road, Connaught Place, New Delhi</v>
          </cell>
          <cell r="F2604" t="str">
            <v>Connaught Place</v>
          </cell>
          <cell r="G2604" t="str">
            <v>Connaught Place, New Delhi</v>
          </cell>
          <cell r="H2604">
            <v>77.218260000000001</v>
          </cell>
          <cell r="I2604">
            <v>28.620999000000001</v>
          </cell>
          <cell r="J2604" t="str">
            <v>Chinese, Italian, Continental, North Indian</v>
          </cell>
          <cell r="K2604">
            <v>5000</v>
          </cell>
          <cell r="L2604" t="str">
            <v>Indian Rupees(Rs.)</v>
          </cell>
          <cell r="M2604" t="str">
            <v>No</v>
          </cell>
          <cell r="N2604" t="str">
            <v>No</v>
          </cell>
          <cell r="O2604">
            <v>4</v>
          </cell>
          <cell r="P2604">
            <v>3.6</v>
          </cell>
          <cell r="Q2604" t="str">
            <v>Good</v>
          </cell>
          <cell r="R2604">
            <v>61</v>
          </cell>
        </row>
        <row r="2605">
          <cell r="A2605">
            <v>306497</v>
          </cell>
          <cell r="C2605" t="str">
            <v>India</v>
          </cell>
          <cell r="D2605" t="str">
            <v>New Delhi</v>
          </cell>
          <cell r="E2605" t="str">
            <v>Punjabi By Nature,30-B, F Block, Connaught Place, New Delhi</v>
          </cell>
          <cell r="F2605" t="str">
            <v>Connaught Place</v>
          </cell>
          <cell r="G2605" t="str">
            <v>Connaught Place, New Delhi</v>
          </cell>
          <cell r="H2605">
            <v>77.219767899999994</v>
          </cell>
          <cell r="I2605">
            <v>28.630851100000001</v>
          </cell>
          <cell r="J2605" t="str">
            <v>North Indian, Mughlai</v>
          </cell>
          <cell r="K2605">
            <v>1100</v>
          </cell>
          <cell r="L2605" t="str">
            <v>Indian Rupees(Rs.)</v>
          </cell>
          <cell r="M2605" t="str">
            <v>Yes</v>
          </cell>
          <cell r="N2605" t="str">
            <v>Yes</v>
          </cell>
          <cell r="O2605">
            <v>3</v>
          </cell>
          <cell r="P2605">
            <v>3.7</v>
          </cell>
          <cell r="Q2605" t="str">
            <v>Good</v>
          </cell>
          <cell r="R2605">
            <v>1256</v>
          </cell>
        </row>
        <row r="2606">
          <cell r="A2606">
            <v>308244</v>
          </cell>
          <cell r="C2606" t="str">
            <v>India</v>
          </cell>
          <cell r="D2606" t="str">
            <v>New Delhi</v>
          </cell>
          <cell r="E2606" t="str">
            <v>Quote - The Eclectic Bar and Lounge,2nd Floor, 44, Regal Cinema Complex, Outer Circle, Connaught Place, New Delhi</v>
          </cell>
          <cell r="F2606" t="str">
            <v>Connaught Place</v>
          </cell>
          <cell r="G2606" t="str">
            <v>Connaught Place, New Delhi</v>
          </cell>
          <cell r="H2606">
            <v>77.2171077</v>
          </cell>
          <cell r="I2606">
            <v>28.630847299999999</v>
          </cell>
          <cell r="J2606" t="str">
            <v>Finger Food, European, North Indian</v>
          </cell>
          <cell r="K2606">
            <v>1700</v>
          </cell>
          <cell r="L2606" t="str">
            <v>Indian Rupees(Rs.)</v>
          </cell>
          <cell r="M2606" t="str">
            <v>Yes</v>
          </cell>
          <cell r="N2606" t="str">
            <v>No</v>
          </cell>
          <cell r="O2606">
            <v>3</v>
          </cell>
          <cell r="P2606">
            <v>3.5</v>
          </cell>
          <cell r="Q2606" t="str">
            <v>Good</v>
          </cell>
          <cell r="R2606">
            <v>422</v>
          </cell>
        </row>
        <row r="2607">
          <cell r="A2607">
            <v>1286</v>
          </cell>
          <cell r="C2607" t="str">
            <v>India</v>
          </cell>
          <cell r="D2607" t="str">
            <v>New Delhi</v>
          </cell>
          <cell r="E2607" t="str">
            <v>Rajdhani Thali Restaurant,9-A, Atmaram Mansion, Scindia House, Connaught Place, New Delhi</v>
          </cell>
          <cell r="F2607" t="str">
            <v>Connaught Place</v>
          </cell>
          <cell r="G2607" t="str">
            <v>Connaught Place, New Delhi</v>
          </cell>
          <cell r="H2607">
            <v>77.220536359999997</v>
          </cell>
          <cell r="I2607">
            <v>28.629816959999999</v>
          </cell>
          <cell r="J2607" t="str">
            <v>Gujarati, Rajasthani</v>
          </cell>
          <cell r="K2607">
            <v>950</v>
          </cell>
          <cell r="L2607" t="str">
            <v>Indian Rupees(Rs.)</v>
          </cell>
          <cell r="M2607" t="str">
            <v>No</v>
          </cell>
          <cell r="N2607" t="str">
            <v>Yes</v>
          </cell>
          <cell r="O2607">
            <v>2</v>
          </cell>
          <cell r="P2607">
            <v>3.6</v>
          </cell>
          <cell r="Q2607" t="str">
            <v>Good</v>
          </cell>
          <cell r="R2607">
            <v>1134</v>
          </cell>
        </row>
        <row r="2608">
          <cell r="A2608">
            <v>4815</v>
          </cell>
          <cell r="C2608" t="str">
            <v>India</v>
          </cell>
          <cell r="D2608" t="str">
            <v>New Delhi</v>
          </cell>
          <cell r="E2608" t="str">
            <v>Route 04,K-2, Middle Circle, Connaught Place, New Delhi</v>
          </cell>
          <cell r="F2608" t="str">
            <v>Connaught Place</v>
          </cell>
          <cell r="G2608" t="str">
            <v>Connaught Place, New Delhi</v>
          </cell>
          <cell r="H2608">
            <v>77.220082199999993</v>
          </cell>
          <cell r="I2608">
            <v>28.634868099999998</v>
          </cell>
          <cell r="J2608" t="str">
            <v>Continental, American, Tex-Mex, North Indian</v>
          </cell>
          <cell r="K2608">
            <v>1350</v>
          </cell>
          <cell r="L2608" t="str">
            <v>Indian Rupees(Rs.)</v>
          </cell>
          <cell r="M2608" t="str">
            <v>Yes</v>
          </cell>
          <cell r="N2608" t="str">
            <v>Yes</v>
          </cell>
          <cell r="O2608">
            <v>3</v>
          </cell>
          <cell r="P2608">
            <v>3.5</v>
          </cell>
          <cell r="Q2608" t="str">
            <v>Good</v>
          </cell>
          <cell r="R2608">
            <v>1863</v>
          </cell>
        </row>
        <row r="2609">
          <cell r="A2609">
            <v>310463</v>
          </cell>
          <cell r="C2609" t="str">
            <v>India</v>
          </cell>
          <cell r="D2609" t="str">
            <v>New Delhi</v>
          </cell>
          <cell r="E2609" t="str">
            <v>Sbarro,N-4, Connaught Place, New Delhi</v>
          </cell>
          <cell r="F2609" t="str">
            <v>Connaught Place</v>
          </cell>
          <cell r="G2609" t="str">
            <v>Connaught Place, New Delhi</v>
          </cell>
          <cell r="H2609">
            <v>77.219722899999994</v>
          </cell>
          <cell r="I2609">
            <v>28.630354000000001</v>
          </cell>
          <cell r="J2609" t="str">
            <v>Pizza, Italian</v>
          </cell>
          <cell r="K2609">
            <v>600</v>
          </cell>
          <cell r="L2609" t="str">
            <v>Indian Rupees(Rs.)</v>
          </cell>
          <cell r="M2609" t="str">
            <v>No</v>
          </cell>
          <cell r="N2609" t="str">
            <v>Yes</v>
          </cell>
          <cell r="O2609">
            <v>2</v>
          </cell>
          <cell r="P2609">
            <v>3.5</v>
          </cell>
          <cell r="Q2609" t="str">
            <v>Good</v>
          </cell>
          <cell r="R2609">
            <v>1311</v>
          </cell>
        </row>
        <row r="2610">
          <cell r="A2610">
            <v>5738</v>
          </cell>
          <cell r="C2610" t="str">
            <v>India</v>
          </cell>
          <cell r="D2610" t="str">
            <v>New Delhi</v>
          </cell>
          <cell r="E2610" t="str">
            <v>Shake Square,A-17, Inner Circle, Connaught Place, New Delhi</v>
          </cell>
          <cell r="F2610" t="str">
            <v>Connaught Place</v>
          </cell>
          <cell r="G2610" t="str">
            <v>Connaught Place, New Delhi</v>
          </cell>
          <cell r="H2610">
            <v>77.218195899999998</v>
          </cell>
          <cell r="I2610">
            <v>28.633523400000001</v>
          </cell>
          <cell r="J2610" t="str">
            <v>Beverages, Fast Food</v>
          </cell>
          <cell r="K2610">
            <v>400</v>
          </cell>
          <cell r="L2610" t="str">
            <v>Indian Rupees(Rs.)</v>
          </cell>
          <cell r="M2610" t="str">
            <v>No</v>
          </cell>
          <cell r="N2610" t="str">
            <v>No</v>
          </cell>
          <cell r="O2610">
            <v>1</v>
          </cell>
          <cell r="P2610">
            <v>3.7</v>
          </cell>
          <cell r="Q2610" t="str">
            <v>Good</v>
          </cell>
          <cell r="R2610">
            <v>1333</v>
          </cell>
        </row>
        <row r="2611">
          <cell r="A2611">
            <v>302310</v>
          </cell>
          <cell r="C2611" t="str">
            <v>India</v>
          </cell>
          <cell r="D2611" t="str">
            <v>New Delhi</v>
          </cell>
          <cell r="E2611" t="str">
            <v>South Indian Snacks,Near Jantar Mantar Bus Stand, Jantar Mantar Road, Connaught Place, New Delhi</v>
          </cell>
          <cell r="F2611" t="str">
            <v>Connaught Place</v>
          </cell>
          <cell r="G2611" t="str">
            <v>Connaught Place, New Delhi</v>
          </cell>
          <cell r="H2611">
            <v>77.216082889999996</v>
          </cell>
          <cell r="I2611">
            <v>28.626128640000001</v>
          </cell>
          <cell r="J2611" t="str">
            <v>South Indian</v>
          </cell>
          <cell r="K2611">
            <v>300</v>
          </cell>
          <cell r="L2611" t="str">
            <v>Indian Rupees(Rs.)</v>
          </cell>
          <cell r="M2611" t="str">
            <v>No</v>
          </cell>
          <cell r="N2611" t="str">
            <v>No</v>
          </cell>
          <cell r="O2611">
            <v>1</v>
          </cell>
          <cell r="P2611">
            <v>3.6</v>
          </cell>
          <cell r="Q2611" t="str">
            <v>Good</v>
          </cell>
          <cell r="R2611">
            <v>50</v>
          </cell>
        </row>
        <row r="2612">
          <cell r="A2612">
            <v>5608</v>
          </cell>
          <cell r="C2612" t="str">
            <v>India</v>
          </cell>
          <cell r="D2612" t="str">
            <v>New Delhi</v>
          </cell>
          <cell r="E2612" t="str">
            <v>SSKY Bar &amp; Lounge,Antariksh Bhavan, 22, Kasturba Gandhi Marg, Connaught Place, New Delhi</v>
          </cell>
          <cell r="F2612" t="str">
            <v>Connaught Place</v>
          </cell>
          <cell r="G2612" t="str">
            <v>Connaught Place, New Delhi</v>
          </cell>
          <cell r="H2612">
            <v>77.222471909999996</v>
          </cell>
          <cell r="I2612">
            <v>28.628671600000001</v>
          </cell>
          <cell r="J2612" t="str">
            <v>Mughlai, North Indian, Chinese</v>
          </cell>
          <cell r="K2612">
            <v>2800</v>
          </cell>
          <cell r="L2612" t="str">
            <v>Indian Rupees(Rs.)</v>
          </cell>
          <cell r="M2612" t="str">
            <v>Yes</v>
          </cell>
          <cell r="N2612" t="str">
            <v>No</v>
          </cell>
          <cell r="O2612">
            <v>4</v>
          </cell>
          <cell r="P2612">
            <v>3.5</v>
          </cell>
          <cell r="Q2612" t="str">
            <v>Good</v>
          </cell>
          <cell r="R2612">
            <v>92</v>
          </cell>
        </row>
        <row r="2613">
          <cell r="A2613">
            <v>307535</v>
          </cell>
          <cell r="C2613" t="str">
            <v>India</v>
          </cell>
          <cell r="D2613" t="str">
            <v>New Delhi</v>
          </cell>
          <cell r="E2613" t="str">
            <v>Starbucks,N-16, N Block, Near Rajiv Chowk Metro Gate 7, Outer Circle, Connaught Place, New Delhi</v>
          </cell>
          <cell r="F2613" t="str">
            <v>Connaught Place</v>
          </cell>
          <cell r="G2613" t="str">
            <v>Connaught Place, New Delhi</v>
          </cell>
          <cell r="H2613">
            <v>77.220631580000003</v>
          </cell>
          <cell r="I2613">
            <v>28.630140669999999</v>
          </cell>
          <cell r="J2613" t="str">
            <v>Cafe</v>
          </cell>
          <cell r="K2613">
            <v>700</v>
          </cell>
          <cell r="L2613" t="str">
            <v>Indian Rupees(Rs.)</v>
          </cell>
          <cell r="M2613" t="str">
            <v>No</v>
          </cell>
          <cell r="N2613" t="str">
            <v>No</v>
          </cell>
          <cell r="O2613">
            <v>2</v>
          </cell>
          <cell r="P2613">
            <v>3.8</v>
          </cell>
          <cell r="Q2613" t="str">
            <v>Good</v>
          </cell>
          <cell r="R2613">
            <v>552</v>
          </cell>
        </row>
        <row r="2614">
          <cell r="A2614">
            <v>302156</v>
          </cell>
          <cell r="C2614" t="str">
            <v>India</v>
          </cell>
          <cell r="D2614" t="str">
            <v>New Delhi</v>
          </cell>
          <cell r="E2614" t="str">
            <v>Subway,M-8, Connaught Place, New Delhi</v>
          </cell>
          <cell r="F2614" t="str">
            <v>Connaught Place</v>
          </cell>
          <cell r="G2614" t="str">
            <v>Connaught Place, New Delhi</v>
          </cell>
          <cell r="H2614">
            <v>77.222238000000004</v>
          </cell>
          <cell r="I2614">
            <v>28.631131499999999</v>
          </cell>
          <cell r="J2614" t="str">
            <v>American, Fast Food, Salad, Healthy Food</v>
          </cell>
          <cell r="K2614">
            <v>500</v>
          </cell>
          <cell r="L2614" t="str">
            <v>Indian Rupees(Rs.)</v>
          </cell>
          <cell r="M2614" t="str">
            <v>No</v>
          </cell>
          <cell r="N2614" t="str">
            <v>Yes</v>
          </cell>
          <cell r="O2614">
            <v>2</v>
          </cell>
          <cell r="P2614">
            <v>3.5</v>
          </cell>
          <cell r="Q2614" t="str">
            <v>Good</v>
          </cell>
          <cell r="R2614">
            <v>276</v>
          </cell>
        </row>
        <row r="2615">
          <cell r="A2615">
            <v>18238278</v>
          </cell>
          <cell r="C2615" t="str">
            <v>India</v>
          </cell>
          <cell r="D2615" t="str">
            <v>New Delhi</v>
          </cell>
          <cell r="E2615" t="str">
            <v>Tamasha,28, Kasturba Gandhi Marg, Connaught Place, New Delhi</v>
          </cell>
          <cell r="F2615" t="str">
            <v>Connaught Place</v>
          </cell>
          <cell r="G2615" t="str">
            <v>Connaught Place, New Delhi</v>
          </cell>
          <cell r="H2615">
            <v>77.221744000000001</v>
          </cell>
          <cell r="I2615">
            <v>28.629605999999999</v>
          </cell>
          <cell r="J2615" t="str">
            <v>Finger Food, North Indian, Continental, Italian</v>
          </cell>
          <cell r="K2615">
            <v>1600</v>
          </cell>
          <cell r="L2615" t="str">
            <v>Indian Rupees(Rs.)</v>
          </cell>
          <cell r="M2615" t="str">
            <v>Yes</v>
          </cell>
          <cell r="N2615" t="str">
            <v>No</v>
          </cell>
          <cell r="O2615">
            <v>3</v>
          </cell>
          <cell r="P2615">
            <v>3.7</v>
          </cell>
          <cell r="Q2615" t="str">
            <v>Good</v>
          </cell>
          <cell r="R2615">
            <v>1801</v>
          </cell>
        </row>
        <row r="2616">
          <cell r="A2616">
            <v>905</v>
          </cell>
          <cell r="C2616" t="str">
            <v>India</v>
          </cell>
          <cell r="D2616" t="str">
            <v>New Delhi</v>
          </cell>
          <cell r="E2616" t="str">
            <v>Taste of China,N-18, Outer Circle, Opposite Kasturba Gandhi Marg, Connaught Place, New Delhi</v>
          </cell>
          <cell r="F2616" t="str">
            <v>Connaught Place</v>
          </cell>
          <cell r="G2616" t="str">
            <v>Connaught Place, New Delhi</v>
          </cell>
          <cell r="H2616">
            <v>77.220474800000005</v>
          </cell>
          <cell r="I2616">
            <v>28.630084100000001</v>
          </cell>
          <cell r="J2616" t="str">
            <v>Chinese, Thai</v>
          </cell>
          <cell r="K2616">
            <v>1200</v>
          </cell>
          <cell r="L2616" t="str">
            <v>Indian Rupees(Rs.)</v>
          </cell>
          <cell r="M2616" t="str">
            <v>No</v>
          </cell>
          <cell r="N2616" t="str">
            <v>Yes</v>
          </cell>
          <cell r="O2616">
            <v>3</v>
          </cell>
          <cell r="P2616">
            <v>3.5</v>
          </cell>
          <cell r="Q2616" t="str">
            <v>Good</v>
          </cell>
          <cell r="R2616">
            <v>327</v>
          </cell>
        </row>
        <row r="2617">
          <cell r="A2617">
            <v>18281985</v>
          </cell>
          <cell r="C2617" t="str">
            <v>India</v>
          </cell>
          <cell r="D2617" t="str">
            <v>New Delhi</v>
          </cell>
          <cell r="E2617" t="str">
            <v>Teddy Boy,N-86, 1st Floor, Outer Circle, Connaught Place, New Delhi</v>
          </cell>
          <cell r="F2617" t="str">
            <v>Connaught Place</v>
          </cell>
          <cell r="G2617" t="str">
            <v>Connaught Place, New Delhi</v>
          </cell>
          <cell r="H2617">
            <v>77.2198128</v>
          </cell>
          <cell r="I2617">
            <v>28.6301834</v>
          </cell>
          <cell r="J2617" t="str">
            <v>North Indian, Continental, Finger Food</v>
          </cell>
          <cell r="K2617">
            <v>1200</v>
          </cell>
          <cell r="L2617" t="str">
            <v>Indian Rupees(Rs.)</v>
          </cell>
          <cell r="M2617" t="str">
            <v>Yes</v>
          </cell>
          <cell r="N2617" t="str">
            <v>No</v>
          </cell>
          <cell r="O2617">
            <v>3</v>
          </cell>
          <cell r="P2617">
            <v>3.9</v>
          </cell>
          <cell r="Q2617" t="str">
            <v>Good</v>
          </cell>
          <cell r="R2617">
            <v>1020</v>
          </cell>
        </row>
        <row r="2618">
          <cell r="A2618">
            <v>307060</v>
          </cell>
          <cell r="C2618" t="str">
            <v>India</v>
          </cell>
          <cell r="D2618" t="str">
            <v>New Delhi</v>
          </cell>
          <cell r="E2618" t="str">
            <v>The Beer Cafe - BIGGIE,D-2, Inner Circle, Connaught Place, New Delhi</v>
          </cell>
          <cell r="F2618" t="str">
            <v>Connaught Place</v>
          </cell>
          <cell r="G2618" t="str">
            <v>Connaught Place, New Delhi</v>
          </cell>
          <cell r="H2618">
            <v>77.220800800000006</v>
          </cell>
          <cell r="I2618">
            <v>28.633951100000001</v>
          </cell>
          <cell r="J2618" t="str">
            <v>Finger Food, North Indian, Italian</v>
          </cell>
          <cell r="K2618">
            <v>1250</v>
          </cell>
          <cell r="L2618" t="str">
            <v>Indian Rupees(Rs.)</v>
          </cell>
          <cell r="M2618" t="str">
            <v>Yes</v>
          </cell>
          <cell r="N2618" t="str">
            <v>No</v>
          </cell>
          <cell r="O2618">
            <v>3</v>
          </cell>
          <cell r="P2618">
            <v>3.8</v>
          </cell>
          <cell r="Q2618" t="str">
            <v>Good</v>
          </cell>
          <cell r="R2618">
            <v>645</v>
          </cell>
        </row>
        <row r="2619">
          <cell r="A2619">
            <v>18425735</v>
          </cell>
          <cell r="C2619" t="str">
            <v>India</v>
          </cell>
          <cell r="D2619" t="str">
            <v>New Delhi</v>
          </cell>
          <cell r="E2619" t="str">
            <v>The Flying Saucer Cafe,E-42 &amp; 43, Inner Circle, Connaught Place, New Delhi</v>
          </cell>
          <cell r="F2619" t="str">
            <v>Connaught Place</v>
          </cell>
          <cell r="G2619" t="str">
            <v>Connaught Place, New Delhi</v>
          </cell>
          <cell r="H2619">
            <v>77.221070299999994</v>
          </cell>
          <cell r="I2619">
            <v>28.631557699999998</v>
          </cell>
          <cell r="J2619" t="str">
            <v>Italian, Mediterranean, Continental, North Indian</v>
          </cell>
          <cell r="K2619">
            <v>1500</v>
          </cell>
          <cell r="L2619" t="str">
            <v>Indian Rupees(Rs.)</v>
          </cell>
          <cell r="M2619" t="str">
            <v>Yes</v>
          </cell>
          <cell r="N2619" t="str">
            <v>No</v>
          </cell>
          <cell r="O2619">
            <v>3</v>
          </cell>
          <cell r="P2619">
            <v>3.9</v>
          </cell>
          <cell r="Q2619" t="str">
            <v>Good</v>
          </cell>
          <cell r="R2619">
            <v>143</v>
          </cell>
        </row>
        <row r="2620">
          <cell r="A2620">
            <v>313256</v>
          </cell>
          <cell r="C2620" t="str">
            <v>India</v>
          </cell>
          <cell r="D2620" t="str">
            <v>New Delhi</v>
          </cell>
          <cell r="E2620" t="str">
            <v>The Junkyard Cafe,91, 2nd Floor, N Block, Connaught Place, New Delhi</v>
          </cell>
          <cell r="F2620" t="str">
            <v>Connaught Place</v>
          </cell>
          <cell r="G2620" t="str">
            <v>Connaught Place, New Delhi</v>
          </cell>
          <cell r="H2620">
            <v>77.220792299999999</v>
          </cell>
          <cell r="I2620">
            <v>28.6303196</v>
          </cell>
          <cell r="J2620" t="str">
            <v>North Indian, Mediterranean, Asian</v>
          </cell>
          <cell r="K2620">
            <v>1500</v>
          </cell>
          <cell r="L2620" t="str">
            <v>Indian Rupees(Rs.)</v>
          </cell>
          <cell r="M2620" t="str">
            <v>Yes</v>
          </cell>
          <cell r="N2620" t="str">
            <v>No</v>
          </cell>
          <cell r="O2620">
            <v>3</v>
          </cell>
          <cell r="P2620">
            <v>3.9</v>
          </cell>
          <cell r="Q2620" t="str">
            <v>Good</v>
          </cell>
          <cell r="R2620">
            <v>1545</v>
          </cell>
        </row>
        <row r="2621">
          <cell r="A2621">
            <v>18337893</v>
          </cell>
          <cell r="C2621" t="str">
            <v>India</v>
          </cell>
          <cell r="D2621" t="str">
            <v>New Delhi</v>
          </cell>
          <cell r="E2621" t="str">
            <v>The Luggage Room Kitchen And Bar,M-39, Outer Circle, Connaught Place, New Delhi</v>
          </cell>
          <cell r="F2621" t="str">
            <v>Connaught Place</v>
          </cell>
          <cell r="G2621" t="str">
            <v>Connaught Place, New Delhi</v>
          </cell>
          <cell r="H2621">
            <v>77.222866699999997</v>
          </cell>
          <cell r="I2621">
            <v>28.633162599999999</v>
          </cell>
          <cell r="J2621" t="str">
            <v>North Indian, Continental, Fast Food</v>
          </cell>
          <cell r="K2621">
            <v>1400</v>
          </cell>
          <cell r="L2621" t="str">
            <v>Indian Rupees(Rs.)</v>
          </cell>
          <cell r="M2621" t="str">
            <v>Yes</v>
          </cell>
          <cell r="N2621" t="str">
            <v>No</v>
          </cell>
          <cell r="O2621">
            <v>3</v>
          </cell>
          <cell r="P2621">
            <v>3.5</v>
          </cell>
          <cell r="Q2621" t="str">
            <v>Good</v>
          </cell>
          <cell r="R2621">
            <v>63</v>
          </cell>
        </row>
        <row r="2622">
          <cell r="A2622">
            <v>307190</v>
          </cell>
          <cell r="C2622" t="str">
            <v>India</v>
          </cell>
          <cell r="D2622" t="str">
            <v>New Delhi</v>
          </cell>
          <cell r="E2622" t="str">
            <v>The Rolling Joint,M-61/1, Middle Lane, Behind Odeon Cinema, Connaught Place, New Delhi</v>
          </cell>
          <cell r="F2622" t="str">
            <v>Connaught Place</v>
          </cell>
          <cell r="G2622" t="str">
            <v>Connaught Place, New Delhi</v>
          </cell>
          <cell r="H2622">
            <v>77.221968500000003</v>
          </cell>
          <cell r="I2622">
            <v>28.633524900000001</v>
          </cell>
          <cell r="J2622" t="str">
            <v>Fast Food</v>
          </cell>
          <cell r="K2622">
            <v>450</v>
          </cell>
          <cell r="L2622" t="str">
            <v>Indian Rupees(Rs.)</v>
          </cell>
          <cell r="M2622" t="str">
            <v>No</v>
          </cell>
          <cell r="N2622" t="str">
            <v>Yes</v>
          </cell>
          <cell r="O2622">
            <v>1</v>
          </cell>
          <cell r="P2622">
            <v>3.9</v>
          </cell>
          <cell r="Q2622" t="str">
            <v>Good</v>
          </cell>
          <cell r="R2622">
            <v>783</v>
          </cell>
        </row>
        <row r="2623">
          <cell r="A2623">
            <v>309790</v>
          </cell>
          <cell r="C2623" t="str">
            <v>India</v>
          </cell>
          <cell r="D2623" t="str">
            <v>New Delhi</v>
          </cell>
          <cell r="E2623" t="str">
            <v>The Vault Cafe,F-60, 2nd Floor, Connaught Place, New Delhi</v>
          </cell>
          <cell r="F2623" t="str">
            <v>Connaught Place</v>
          </cell>
          <cell r="G2623" t="str">
            <v>Connaught Place, New Delhi</v>
          </cell>
          <cell r="H2623">
            <v>77.219645529999994</v>
          </cell>
          <cell r="I2623">
            <v>28.631044110000001</v>
          </cell>
          <cell r="J2623" t="str">
            <v>North Indian, Mediterranean, Asian, Continental</v>
          </cell>
          <cell r="K2623">
            <v>1600</v>
          </cell>
          <cell r="L2623" t="str">
            <v>Indian Rupees(Rs.)</v>
          </cell>
          <cell r="M2623" t="str">
            <v>Yes</v>
          </cell>
          <cell r="N2623" t="str">
            <v>No</v>
          </cell>
          <cell r="O2623">
            <v>3</v>
          </cell>
          <cell r="P2623">
            <v>3.9</v>
          </cell>
          <cell r="Q2623" t="str">
            <v>Good</v>
          </cell>
          <cell r="R2623">
            <v>3413</v>
          </cell>
        </row>
        <row r="2624">
          <cell r="A2624">
            <v>1800</v>
          </cell>
          <cell r="C2624" t="str">
            <v>India</v>
          </cell>
          <cell r="D2624" t="str">
            <v>New Delhi</v>
          </cell>
          <cell r="E2624" t="str">
            <v>Veda,H-27, Outer Circle, Connaught Place, New Delhi</v>
          </cell>
          <cell r="F2624" t="str">
            <v>Connaught Place</v>
          </cell>
          <cell r="G2624" t="str">
            <v>Connaught Place, New Delhi</v>
          </cell>
          <cell r="H2624">
            <v>77.2181061</v>
          </cell>
          <cell r="I2624">
            <v>28.6352172</v>
          </cell>
          <cell r="J2624" t="str">
            <v>North Indian, Mughlai</v>
          </cell>
          <cell r="K2624">
            <v>1600</v>
          </cell>
          <cell r="L2624" t="str">
            <v>Indian Rupees(Rs.)</v>
          </cell>
          <cell r="M2624" t="str">
            <v>Yes</v>
          </cell>
          <cell r="N2624" t="str">
            <v>Yes</v>
          </cell>
          <cell r="O2624">
            <v>3</v>
          </cell>
          <cell r="P2624">
            <v>3.9</v>
          </cell>
          <cell r="Q2624" t="str">
            <v>Good</v>
          </cell>
          <cell r="R2624">
            <v>1087</v>
          </cell>
        </row>
        <row r="2625">
          <cell r="A2625">
            <v>301605</v>
          </cell>
          <cell r="C2625" t="str">
            <v>India</v>
          </cell>
          <cell r="D2625" t="str">
            <v>New Delhi</v>
          </cell>
          <cell r="E2625" t="str">
            <v>Warehouse Cafe,D -19/20, 1st Floor, Inner Circle, Connaught Place, New Delhi</v>
          </cell>
          <cell r="F2625" t="str">
            <v>Connaught Place</v>
          </cell>
          <cell r="G2625" t="str">
            <v>Connaught Place, New Delhi</v>
          </cell>
          <cell r="H2625">
            <v>77.220862920000002</v>
          </cell>
          <cell r="I2625">
            <v>28.633843559999999</v>
          </cell>
          <cell r="J2625" t="str">
            <v>American, Continental, Italian, North Indian, Asian</v>
          </cell>
          <cell r="K2625">
            <v>1500</v>
          </cell>
          <cell r="L2625" t="str">
            <v>Indian Rupees(Rs.)</v>
          </cell>
          <cell r="M2625" t="str">
            <v>No</v>
          </cell>
          <cell r="N2625" t="str">
            <v>No</v>
          </cell>
          <cell r="O2625">
            <v>3</v>
          </cell>
          <cell r="P2625">
            <v>3.7</v>
          </cell>
          <cell r="Q2625" t="str">
            <v>Good</v>
          </cell>
          <cell r="R2625">
            <v>4914</v>
          </cell>
        </row>
        <row r="2626">
          <cell r="A2626">
            <v>3394</v>
          </cell>
          <cell r="C2626" t="str">
            <v>India</v>
          </cell>
          <cell r="D2626" t="str">
            <v>New Delhi</v>
          </cell>
          <cell r="E2626" t="str">
            <v>Zaffran,D-26/28, Hotel Palace Heights, Connaught Place, New Delhi</v>
          </cell>
          <cell r="F2626" t="str">
            <v>Connaught Place</v>
          </cell>
          <cell r="G2626" t="str">
            <v>Connaught Place, New Delhi</v>
          </cell>
          <cell r="H2626">
            <v>77.221558999999999</v>
          </cell>
          <cell r="I2626">
            <v>28.633616799999999</v>
          </cell>
          <cell r="J2626" t="str">
            <v>North Indian, Mughlai</v>
          </cell>
          <cell r="K2626">
            <v>1800</v>
          </cell>
          <cell r="L2626" t="str">
            <v>Indian Rupees(Rs.)</v>
          </cell>
          <cell r="M2626" t="str">
            <v>No</v>
          </cell>
          <cell r="N2626" t="str">
            <v>No</v>
          </cell>
          <cell r="O2626">
            <v>3</v>
          </cell>
          <cell r="P2626">
            <v>3.9</v>
          </cell>
          <cell r="Q2626" t="str">
            <v>Good</v>
          </cell>
          <cell r="R2626">
            <v>908</v>
          </cell>
        </row>
        <row r="2627">
          <cell r="A2627">
            <v>930</v>
          </cell>
          <cell r="C2627" t="str">
            <v>India</v>
          </cell>
          <cell r="D2627" t="str">
            <v>New Delhi</v>
          </cell>
          <cell r="E2627" t="str">
            <v>Zen,B-25, Connaught Place, New Delhi</v>
          </cell>
          <cell r="F2627" t="str">
            <v>Connaught Place</v>
          </cell>
          <cell r="G2627" t="str">
            <v>Connaught Place, New Delhi</v>
          </cell>
          <cell r="H2627">
            <v>77.219273799999996</v>
          </cell>
          <cell r="I2627">
            <v>28.634253399999999</v>
          </cell>
          <cell r="J2627" t="str">
            <v>Chinese, Japanese, Italian, Seafood</v>
          </cell>
          <cell r="K2627">
            <v>1500</v>
          </cell>
          <cell r="L2627" t="str">
            <v>Indian Rupees(Rs.)</v>
          </cell>
          <cell r="M2627" t="str">
            <v>Yes</v>
          </cell>
          <cell r="N2627" t="str">
            <v>Yes</v>
          </cell>
          <cell r="O2627">
            <v>3</v>
          </cell>
          <cell r="P2627">
            <v>3.5</v>
          </cell>
          <cell r="Q2627" t="str">
            <v>Good</v>
          </cell>
          <cell r="R2627">
            <v>1027</v>
          </cell>
        </row>
        <row r="2628">
          <cell r="A2628">
            <v>309073</v>
          </cell>
          <cell r="C2628" t="str">
            <v>India</v>
          </cell>
          <cell r="D2628" t="str">
            <v>New Delhi</v>
          </cell>
          <cell r="E2628" t="str">
            <v>Zizo,K-18 &amp; 22, Connaught Place, New Delhi</v>
          </cell>
          <cell r="F2628" t="str">
            <v>Connaught Place</v>
          </cell>
          <cell r="G2628" t="str">
            <v>Connaught Place, New Delhi</v>
          </cell>
          <cell r="H2628">
            <v>77.219902599999998</v>
          </cell>
          <cell r="I2628">
            <v>28.635299</v>
          </cell>
          <cell r="J2628" t="str">
            <v>Lebanese, Mediterranean, Middle Eastern, Arabian</v>
          </cell>
          <cell r="K2628">
            <v>1600</v>
          </cell>
          <cell r="L2628" t="str">
            <v>Indian Rupees(Rs.)</v>
          </cell>
          <cell r="M2628" t="str">
            <v>Yes</v>
          </cell>
          <cell r="N2628" t="str">
            <v>Yes</v>
          </cell>
          <cell r="O2628">
            <v>3</v>
          </cell>
          <cell r="P2628">
            <v>3.9</v>
          </cell>
          <cell r="Q2628" t="str">
            <v>Good</v>
          </cell>
          <cell r="R2628">
            <v>1071</v>
          </cell>
        </row>
        <row r="2629">
          <cell r="A2629">
            <v>18414481</v>
          </cell>
          <cell r="C2629" t="str">
            <v>India</v>
          </cell>
          <cell r="D2629" t="str">
            <v>New Delhi</v>
          </cell>
          <cell r="E2629" t="str">
            <v>Kettle &amp; Kegs,Connaught Place, New Delhi</v>
          </cell>
          <cell r="F2629" t="str">
            <v>Connaught Place</v>
          </cell>
          <cell r="G2629" t="str">
            <v>Connaught Place, New Delhi</v>
          </cell>
          <cell r="H2629">
            <v>77.230410000000006</v>
          </cell>
          <cell r="I2629">
            <v>28.636975</v>
          </cell>
          <cell r="J2629" t="str">
            <v>Tea</v>
          </cell>
          <cell r="K2629">
            <v>200</v>
          </cell>
          <cell r="L2629" t="str">
            <v>Indian Rupees(Rs.)</v>
          </cell>
          <cell r="M2629" t="str">
            <v>No</v>
          </cell>
          <cell r="N2629" t="str">
            <v>Yes</v>
          </cell>
          <cell r="O2629">
            <v>1</v>
          </cell>
          <cell r="P2629">
            <v>0</v>
          </cell>
          <cell r="Q2629" t="str">
            <v>Not rated</v>
          </cell>
          <cell r="R2629">
            <v>0</v>
          </cell>
        </row>
        <row r="2630">
          <cell r="A2630">
            <v>18469940</v>
          </cell>
          <cell r="C2630" t="str">
            <v>India</v>
          </cell>
          <cell r="D2630" t="str">
            <v>New Delhi</v>
          </cell>
          <cell r="E2630" t="str">
            <v>Ovenstory Pizza,Gandhi Market, Minto Road, Connaught Place, New Delhi</v>
          </cell>
          <cell r="F2630" t="str">
            <v>Connaught Place</v>
          </cell>
          <cell r="G2630" t="str">
            <v>Connaught Place, New Delhi</v>
          </cell>
          <cell r="H2630">
            <v>77.229470000000006</v>
          </cell>
          <cell r="I2630">
            <v>28.637043999999999</v>
          </cell>
          <cell r="J2630" t="str">
            <v>Pizza, Fast Food</v>
          </cell>
          <cell r="K2630">
            <v>500</v>
          </cell>
          <cell r="L2630" t="str">
            <v>Indian Rupees(Rs.)</v>
          </cell>
          <cell r="M2630" t="str">
            <v>No</v>
          </cell>
          <cell r="N2630" t="str">
            <v>Yes</v>
          </cell>
          <cell r="O2630">
            <v>2</v>
          </cell>
          <cell r="P2630">
            <v>0</v>
          </cell>
          <cell r="Q2630" t="str">
            <v>Not rated</v>
          </cell>
          <cell r="R2630">
            <v>0</v>
          </cell>
        </row>
        <row r="2631">
          <cell r="A2631">
            <v>18380361</v>
          </cell>
          <cell r="C2631" t="str">
            <v>India</v>
          </cell>
          <cell r="D2631" t="str">
            <v>New Delhi</v>
          </cell>
          <cell r="E2631" t="str">
            <v>Shree Hari Vaishnav Dhaba,Shop 20, NDMC Market, Babar Road, Near Bengali Market, Connaught Place, New Delhi</v>
          </cell>
          <cell r="F2631" t="str">
            <v>Connaught Place</v>
          </cell>
          <cell r="G2631" t="str">
            <v>Connaught Place, New Delhi</v>
          </cell>
          <cell r="H2631">
            <v>77.229680299999998</v>
          </cell>
          <cell r="I2631">
            <v>28.630295199999999</v>
          </cell>
          <cell r="J2631" t="str">
            <v>North Indian</v>
          </cell>
          <cell r="K2631">
            <v>200</v>
          </cell>
          <cell r="L2631" t="str">
            <v>Indian Rupees(Rs.)</v>
          </cell>
          <cell r="M2631" t="str">
            <v>No</v>
          </cell>
          <cell r="N2631" t="str">
            <v>No</v>
          </cell>
          <cell r="O2631">
            <v>1</v>
          </cell>
          <cell r="P2631">
            <v>0</v>
          </cell>
          <cell r="Q2631" t="str">
            <v>Not rated</v>
          </cell>
          <cell r="R2631">
            <v>2</v>
          </cell>
        </row>
        <row r="2632">
          <cell r="A2632">
            <v>18241537</v>
          </cell>
          <cell r="C2632" t="str">
            <v>India</v>
          </cell>
          <cell r="D2632" t="str">
            <v>New Delhi</v>
          </cell>
          <cell r="E2632" t="str">
            <v>38 Barracks,M-38, Outer Circle, Connaught Place, New Delhi</v>
          </cell>
          <cell r="F2632" t="str">
            <v>Connaught Place</v>
          </cell>
          <cell r="G2632" t="str">
            <v>Connaught Place, New Delhi</v>
          </cell>
          <cell r="H2632">
            <v>77.222858479999999</v>
          </cell>
          <cell r="I2632">
            <v>28.633024890000002</v>
          </cell>
          <cell r="J2632" t="str">
            <v>North Indian, Italian, Asian, American</v>
          </cell>
          <cell r="K2632">
            <v>1600</v>
          </cell>
          <cell r="L2632" t="str">
            <v>Indian Rupees(Rs.)</v>
          </cell>
          <cell r="M2632" t="str">
            <v>Yes</v>
          </cell>
          <cell r="N2632" t="str">
            <v>No</v>
          </cell>
          <cell r="O2632">
            <v>3</v>
          </cell>
          <cell r="P2632">
            <v>4.4000000000000004</v>
          </cell>
          <cell r="Q2632" t="str">
            <v>Very Good</v>
          </cell>
          <cell r="R2632">
            <v>840</v>
          </cell>
        </row>
        <row r="2633">
          <cell r="A2633">
            <v>309478</v>
          </cell>
          <cell r="C2633" t="str">
            <v>India</v>
          </cell>
          <cell r="D2633" t="str">
            <v>New Delhi</v>
          </cell>
          <cell r="E2633" t="str">
            <v>Ambrosia Bliss,2nd Floor, L-51 to 54, Outer Circle, Connaught Place, New Delhi</v>
          </cell>
          <cell r="F2633" t="str">
            <v>Connaught Place</v>
          </cell>
          <cell r="G2633" t="str">
            <v>Connaught Place, New Delhi</v>
          </cell>
          <cell r="H2633">
            <v>77.222125230000003</v>
          </cell>
          <cell r="I2633">
            <v>28.633866510000001</v>
          </cell>
          <cell r="J2633" t="str">
            <v>North Indian, Chinese, Italian, Continental</v>
          </cell>
          <cell r="K2633">
            <v>1800</v>
          </cell>
          <cell r="L2633" t="str">
            <v>Indian Rupees(Rs.)</v>
          </cell>
          <cell r="M2633" t="str">
            <v>Yes</v>
          </cell>
          <cell r="N2633" t="str">
            <v>No</v>
          </cell>
          <cell r="O2633">
            <v>3</v>
          </cell>
          <cell r="P2633">
            <v>4</v>
          </cell>
          <cell r="Q2633" t="str">
            <v>Very Good</v>
          </cell>
          <cell r="R2633">
            <v>2333</v>
          </cell>
        </row>
        <row r="2634">
          <cell r="A2634">
            <v>7713</v>
          </cell>
          <cell r="C2634" t="str">
            <v>India</v>
          </cell>
          <cell r="D2634" t="str">
            <v>New Delhi</v>
          </cell>
          <cell r="E2634" t="str">
            <v>Ardor 2.1,N-55/56 &amp; 88/89, Outer Circle, Connaught Place, New Delhi</v>
          </cell>
          <cell r="F2634" t="str">
            <v>Connaught Place</v>
          </cell>
          <cell r="G2634" t="str">
            <v>Connaught Place, New Delhi</v>
          </cell>
          <cell r="H2634">
            <v>77.220172099999999</v>
          </cell>
          <cell r="I2634">
            <v>28.6300384</v>
          </cell>
          <cell r="J2634" t="str">
            <v>North Indian, Chinese, Continental, Italian</v>
          </cell>
          <cell r="K2634">
            <v>2000</v>
          </cell>
          <cell r="L2634" t="str">
            <v>Indian Rupees(Rs.)</v>
          </cell>
          <cell r="M2634" t="str">
            <v>Yes</v>
          </cell>
          <cell r="N2634" t="str">
            <v>Yes</v>
          </cell>
          <cell r="O2634">
            <v>4</v>
          </cell>
          <cell r="P2634">
            <v>4.0999999999999996</v>
          </cell>
          <cell r="Q2634" t="str">
            <v>Very Good</v>
          </cell>
          <cell r="R2634">
            <v>1821</v>
          </cell>
        </row>
        <row r="2635">
          <cell r="A2635">
            <v>301489</v>
          </cell>
          <cell r="C2635" t="str">
            <v>India</v>
          </cell>
          <cell r="D2635" t="str">
            <v>New Delhi</v>
          </cell>
          <cell r="E2635" t="str">
            <v>Barbeque Nation,2nd Floor, Munshilal Building, Block N, Outer Circle, Connaught Place, New Delhi</v>
          </cell>
          <cell r="F2635" t="str">
            <v>Connaught Place</v>
          </cell>
          <cell r="G2635" t="str">
            <v>Connaught Place, New Delhi</v>
          </cell>
          <cell r="H2635">
            <v>77.220672149999999</v>
          </cell>
          <cell r="I2635">
            <v>28.629966159999999</v>
          </cell>
          <cell r="J2635" t="str">
            <v>North Indian, Chinese</v>
          </cell>
          <cell r="K2635">
            <v>1600</v>
          </cell>
          <cell r="L2635" t="str">
            <v>Indian Rupees(Rs.)</v>
          </cell>
          <cell r="M2635" t="str">
            <v>No</v>
          </cell>
          <cell r="N2635" t="str">
            <v>No</v>
          </cell>
          <cell r="O2635">
            <v>3</v>
          </cell>
          <cell r="P2635">
            <v>4.0999999999999996</v>
          </cell>
          <cell r="Q2635" t="str">
            <v>Very Good</v>
          </cell>
          <cell r="R2635">
            <v>3164</v>
          </cell>
        </row>
        <row r="2636">
          <cell r="A2636">
            <v>18219558</v>
          </cell>
          <cell r="C2636" t="str">
            <v>India</v>
          </cell>
          <cell r="D2636" t="str">
            <v>New Delhi</v>
          </cell>
          <cell r="E2636" t="str">
            <v>Bikkgane Biryani,P-2/90, Opposite PVR Rivoli, Connaught Place, New Delhi</v>
          </cell>
          <cell r="F2636" t="str">
            <v>Connaught Place</v>
          </cell>
          <cell r="G2636" t="str">
            <v>Connaught Place, New Delhi</v>
          </cell>
          <cell r="H2636">
            <v>77.216189700000001</v>
          </cell>
          <cell r="I2636">
            <v>28.631671399999998</v>
          </cell>
          <cell r="J2636" t="str">
            <v>Biryani, North Indian, Hyderabadi</v>
          </cell>
          <cell r="K2636">
            <v>800</v>
          </cell>
          <cell r="L2636" t="str">
            <v>Indian Rupees(Rs.)</v>
          </cell>
          <cell r="M2636" t="str">
            <v>No</v>
          </cell>
          <cell r="N2636" t="str">
            <v>Yes</v>
          </cell>
          <cell r="O2636">
            <v>2</v>
          </cell>
          <cell r="P2636">
            <v>4.0999999999999996</v>
          </cell>
          <cell r="Q2636" t="str">
            <v>Very Good</v>
          </cell>
          <cell r="R2636">
            <v>740</v>
          </cell>
        </row>
        <row r="2637">
          <cell r="A2637">
            <v>18216915</v>
          </cell>
          <cell r="C2637" t="str">
            <v>India</v>
          </cell>
          <cell r="D2637" t="str">
            <v>New Delhi</v>
          </cell>
          <cell r="E2637" t="str">
            <v>Biryani Blues,Showroom 9, Scindia House, Connaught Circus, Connaught Place, New Delhi</v>
          </cell>
          <cell r="F2637" t="str">
            <v>Connaught Place</v>
          </cell>
          <cell r="G2637" t="str">
            <v>Connaught Place, New Delhi</v>
          </cell>
          <cell r="H2637">
            <v>77.220531399999999</v>
          </cell>
          <cell r="I2637">
            <v>28.6299831</v>
          </cell>
          <cell r="J2637" t="str">
            <v>Biryani, Hyderabadi</v>
          </cell>
          <cell r="K2637">
            <v>1000</v>
          </cell>
          <cell r="L2637" t="str">
            <v>Indian Rupees(Rs.)</v>
          </cell>
          <cell r="M2637" t="str">
            <v>No</v>
          </cell>
          <cell r="N2637" t="str">
            <v>Yes</v>
          </cell>
          <cell r="O2637">
            <v>3</v>
          </cell>
          <cell r="P2637">
            <v>4</v>
          </cell>
          <cell r="Q2637" t="str">
            <v>Very Good</v>
          </cell>
          <cell r="R2637">
            <v>510</v>
          </cell>
        </row>
        <row r="2638">
          <cell r="A2638">
            <v>306913</v>
          </cell>
          <cell r="C2638" t="str">
            <v>India</v>
          </cell>
          <cell r="D2638" t="str">
            <v>New Delhi</v>
          </cell>
          <cell r="E2638" t="str">
            <v>Caffe 9,P-15, Connaught Place, New Delhi</v>
          </cell>
          <cell r="F2638" t="str">
            <v>Connaught Place</v>
          </cell>
          <cell r="G2638" t="str">
            <v>Connaught Place, New Delhi</v>
          </cell>
          <cell r="H2638">
            <v>77.216219800000005</v>
          </cell>
          <cell r="I2638">
            <v>28.6324389</v>
          </cell>
          <cell r="J2638" t="str">
            <v>North Indian, Chinese, Italian, American, Middle Eastern</v>
          </cell>
          <cell r="K2638">
            <v>2000</v>
          </cell>
          <cell r="L2638" t="str">
            <v>Indian Rupees(Rs.)</v>
          </cell>
          <cell r="M2638" t="str">
            <v>Yes</v>
          </cell>
          <cell r="N2638" t="str">
            <v>Yes</v>
          </cell>
          <cell r="O2638">
            <v>4</v>
          </cell>
          <cell r="P2638">
            <v>4.2</v>
          </cell>
          <cell r="Q2638" t="str">
            <v>Very Good</v>
          </cell>
          <cell r="R2638">
            <v>961</v>
          </cell>
        </row>
        <row r="2639">
          <cell r="A2639">
            <v>307036</v>
          </cell>
          <cell r="C2639" t="str">
            <v>India</v>
          </cell>
          <cell r="D2639" t="str">
            <v>New Delhi</v>
          </cell>
          <cell r="E2639" t="str">
            <v>Excuse Me Boss,F-14/15, Middle Circle, Connaught Place, New Delhi</v>
          </cell>
          <cell r="F2639" t="str">
            <v>Connaught Place</v>
          </cell>
          <cell r="G2639" t="str">
            <v>Connaught Place, New Delhi</v>
          </cell>
          <cell r="H2639">
            <v>77.220845699999998</v>
          </cell>
          <cell r="I2639">
            <v>28.630953900000002</v>
          </cell>
          <cell r="J2639" t="str">
            <v>Continental, North Indian, Chinese, Mediterranean</v>
          </cell>
          <cell r="K2639">
            <v>1800</v>
          </cell>
          <cell r="L2639" t="str">
            <v>Indian Rupees(Rs.)</v>
          </cell>
          <cell r="M2639" t="str">
            <v>Yes</v>
          </cell>
          <cell r="N2639" t="str">
            <v>No</v>
          </cell>
          <cell r="O2639">
            <v>3</v>
          </cell>
          <cell r="P2639">
            <v>4.0999999999999996</v>
          </cell>
          <cell r="Q2639" t="str">
            <v>Very Good</v>
          </cell>
          <cell r="R2639">
            <v>799</v>
          </cell>
        </row>
        <row r="2640">
          <cell r="A2640">
            <v>67</v>
          </cell>
          <cell r="C2640" t="str">
            <v>India</v>
          </cell>
          <cell r="D2640" t="str">
            <v>New Delhi</v>
          </cell>
          <cell r="E2640" t="str">
            <v>Fa Yian,A-25/5, Middle Circle, Connaught Place, New Delhi</v>
          </cell>
          <cell r="F2640" t="str">
            <v>Connaught Place</v>
          </cell>
          <cell r="G2640" t="str">
            <v>Connaught Place, New Delhi</v>
          </cell>
          <cell r="H2640">
            <v>77.217297700000003</v>
          </cell>
          <cell r="I2640">
            <v>28.632810500000001</v>
          </cell>
          <cell r="J2640" t="str">
            <v>Chinese</v>
          </cell>
          <cell r="K2640">
            <v>1200</v>
          </cell>
          <cell r="L2640" t="str">
            <v>Indian Rupees(Rs.)</v>
          </cell>
          <cell r="M2640" t="str">
            <v>Yes</v>
          </cell>
          <cell r="N2640" t="str">
            <v>No</v>
          </cell>
          <cell r="O2640">
            <v>3</v>
          </cell>
          <cell r="P2640">
            <v>4</v>
          </cell>
          <cell r="Q2640" t="str">
            <v>Very Good</v>
          </cell>
          <cell r="R2640">
            <v>412</v>
          </cell>
        </row>
        <row r="2641">
          <cell r="A2641">
            <v>18233593</v>
          </cell>
          <cell r="C2641" t="str">
            <v>India</v>
          </cell>
          <cell r="D2641" t="str">
            <v>New Delhi</v>
          </cell>
          <cell r="E2641" t="str">
            <v>Farzi Cafe,38/39, Level 1, Block E , Inner Circle, Connaught Place, New Delhi</v>
          </cell>
          <cell r="F2641" t="str">
            <v>Connaught Place</v>
          </cell>
          <cell r="G2641" t="str">
            <v>Connaught Place, New Delhi</v>
          </cell>
          <cell r="H2641">
            <v>77.221429599999993</v>
          </cell>
          <cell r="I2641">
            <v>28.6323984</v>
          </cell>
          <cell r="J2641" t="str">
            <v>Modern Indian</v>
          </cell>
          <cell r="K2641">
            <v>2200</v>
          </cell>
          <cell r="L2641" t="str">
            <v>Indian Rupees(Rs.)</v>
          </cell>
          <cell r="M2641" t="str">
            <v>No</v>
          </cell>
          <cell r="N2641" t="str">
            <v>No</v>
          </cell>
          <cell r="O2641">
            <v>4</v>
          </cell>
          <cell r="P2641">
            <v>4.4000000000000004</v>
          </cell>
          <cell r="Q2641" t="str">
            <v>Very Good</v>
          </cell>
          <cell r="R2641">
            <v>1942</v>
          </cell>
        </row>
        <row r="2642">
          <cell r="A2642">
            <v>310123</v>
          </cell>
          <cell r="C2642" t="str">
            <v>India</v>
          </cell>
          <cell r="D2642" t="str">
            <v>New Delhi</v>
          </cell>
          <cell r="E2642" t="str">
            <v>Fuji Japanese Restaurant,M-41/2, Speedbird House, Middle Circle, Connaught Place, New Delhi</v>
          </cell>
          <cell r="F2642" t="str">
            <v>Connaught Place</v>
          </cell>
          <cell r="G2642" t="str">
            <v>Connaught Place, New Delhi</v>
          </cell>
          <cell r="H2642">
            <v>77.221930439999994</v>
          </cell>
          <cell r="I2642">
            <v>28.63298369</v>
          </cell>
          <cell r="J2642" t="str">
            <v>Japanese</v>
          </cell>
          <cell r="K2642">
            <v>2000</v>
          </cell>
          <cell r="L2642" t="str">
            <v>Indian Rupees(Rs.)</v>
          </cell>
          <cell r="M2642" t="str">
            <v>Yes</v>
          </cell>
          <cell r="N2642" t="str">
            <v>Yes</v>
          </cell>
          <cell r="O2642">
            <v>4</v>
          </cell>
          <cell r="P2642">
            <v>4</v>
          </cell>
          <cell r="Q2642" t="str">
            <v>Very Good</v>
          </cell>
          <cell r="R2642">
            <v>312</v>
          </cell>
        </row>
        <row r="2643">
          <cell r="A2643">
            <v>18198427</v>
          </cell>
          <cell r="C2643" t="str">
            <v>India</v>
          </cell>
          <cell r="D2643" t="str">
            <v>New Delhi</v>
          </cell>
          <cell r="E2643" t="str">
            <v>Healthy Routes,C-24, Middle Circle, Connaught Place, New Delhi</v>
          </cell>
          <cell r="F2643" t="str">
            <v>Connaught Place</v>
          </cell>
          <cell r="G2643" t="str">
            <v>Connaught Place, New Delhi</v>
          </cell>
          <cell r="H2643">
            <v>77.220531399999999</v>
          </cell>
          <cell r="I2643">
            <v>28.6348214</v>
          </cell>
          <cell r="J2643" t="str">
            <v>Healthy Food, Continental, Italian</v>
          </cell>
          <cell r="K2643">
            <v>800</v>
          </cell>
          <cell r="L2643" t="str">
            <v>Indian Rupees(Rs.)</v>
          </cell>
          <cell r="M2643" t="str">
            <v>Yes</v>
          </cell>
          <cell r="N2643" t="str">
            <v>Yes</v>
          </cell>
          <cell r="O2643">
            <v>2</v>
          </cell>
          <cell r="P2643">
            <v>4</v>
          </cell>
          <cell r="Q2643" t="str">
            <v>Very Good</v>
          </cell>
          <cell r="R2643">
            <v>361</v>
          </cell>
        </row>
        <row r="2644">
          <cell r="A2644">
            <v>18279449</v>
          </cell>
          <cell r="C2644" t="str">
            <v>India</v>
          </cell>
          <cell r="D2644" t="str">
            <v>New Delhi</v>
          </cell>
          <cell r="E2644" t="str">
            <v>HotMess,M-11, Middle Circle, Connaught Place, New Delhi</v>
          </cell>
          <cell r="F2644" t="str">
            <v>Connaught Place</v>
          </cell>
          <cell r="G2644" t="str">
            <v>Connaught Place, New Delhi</v>
          </cell>
          <cell r="H2644">
            <v>77.222238000000004</v>
          </cell>
          <cell r="I2644">
            <v>28.6326547</v>
          </cell>
          <cell r="J2644" t="str">
            <v>North Indian, Mediterranean, Asian, Fast Food</v>
          </cell>
          <cell r="K2644">
            <v>1900</v>
          </cell>
          <cell r="L2644" t="str">
            <v>Indian Rupees(Rs.)</v>
          </cell>
          <cell r="M2644" t="str">
            <v>Yes</v>
          </cell>
          <cell r="N2644" t="str">
            <v>Yes</v>
          </cell>
          <cell r="O2644">
            <v>3</v>
          </cell>
          <cell r="P2644">
            <v>4.3</v>
          </cell>
          <cell r="Q2644" t="str">
            <v>Very Good</v>
          </cell>
          <cell r="R2644">
            <v>1129</v>
          </cell>
        </row>
        <row r="2645">
          <cell r="A2645">
            <v>18237357</v>
          </cell>
          <cell r="C2645" t="str">
            <v>India</v>
          </cell>
          <cell r="D2645" t="str">
            <v>New Delhi</v>
          </cell>
          <cell r="E2645" t="str">
            <v>House of Commons,M-39, 2nd Floor, Outer Circle, Opposite Shankar Market, Connaught Place, New Delhi</v>
          </cell>
          <cell r="F2645" t="str">
            <v>Connaught Place</v>
          </cell>
          <cell r="G2645" t="str">
            <v>Connaught Place, New Delhi</v>
          </cell>
          <cell r="H2645">
            <v>77.2227769</v>
          </cell>
          <cell r="I2645">
            <v>28.6330645</v>
          </cell>
          <cell r="J2645" t="str">
            <v>Continental, Mediterranean, Italian, North Indian</v>
          </cell>
          <cell r="K2645">
            <v>1400</v>
          </cell>
          <cell r="L2645" t="str">
            <v>Indian Rupees(Rs.)</v>
          </cell>
          <cell r="M2645" t="str">
            <v>Yes</v>
          </cell>
          <cell r="N2645" t="str">
            <v>No</v>
          </cell>
          <cell r="O2645">
            <v>3</v>
          </cell>
          <cell r="P2645">
            <v>4</v>
          </cell>
          <cell r="Q2645" t="str">
            <v>Very Good</v>
          </cell>
          <cell r="R2645">
            <v>510</v>
          </cell>
        </row>
        <row r="2646">
          <cell r="A2646">
            <v>18254558</v>
          </cell>
          <cell r="C2646" t="str">
            <v>India</v>
          </cell>
          <cell r="D2646" t="str">
            <v>New Delhi</v>
          </cell>
          <cell r="E2646" t="str">
            <v>Johnny Rockets,N-3, Radial Road 1, Outer Circle, Connaught Place, New Delhi</v>
          </cell>
          <cell r="F2646" t="str">
            <v>Connaught Place</v>
          </cell>
          <cell r="G2646" t="str">
            <v>Connaught Place, New Delhi</v>
          </cell>
          <cell r="H2646">
            <v>77.219722899999994</v>
          </cell>
          <cell r="I2646">
            <v>28.6304436</v>
          </cell>
          <cell r="J2646" t="str">
            <v>Fast Food, American, Burger</v>
          </cell>
          <cell r="K2646">
            <v>1000</v>
          </cell>
          <cell r="L2646" t="str">
            <v>Indian Rupees(Rs.)</v>
          </cell>
          <cell r="M2646" t="str">
            <v>Yes</v>
          </cell>
          <cell r="N2646" t="str">
            <v>No</v>
          </cell>
          <cell r="O2646">
            <v>3</v>
          </cell>
          <cell r="P2646">
            <v>4</v>
          </cell>
          <cell r="Q2646" t="str">
            <v>Very Good</v>
          </cell>
          <cell r="R2646">
            <v>608</v>
          </cell>
        </row>
        <row r="2647">
          <cell r="A2647">
            <v>18246991</v>
          </cell>
          <cell r="C2647" t="str">
            <v>India</v>
          </cell>
          <cell r="D2647" t="str">
            <v>New Delhi</v>
          </cell>
          <cell r="E2647" t="str">
            <v>Odeon Social,1st Floor, 23, Odeon Building, Radial 5, D Block, Connaught Place, New Delhi</v>
          </cell>
          <cell r="F2647" t="str">
            <v>Connaught Place</v>
          </cell>
          <cell r="G2647" t="str">
            <v>Connaught Place, New Delhi</v>
          </cell>
          <cell r="H2647">
            <v>77.220908850000001</v>
          </cell>
          <cell r="I2647">
            <v>28.634248769999999</v>
          </cell>
          <cell r="J2647" t="str">
            <v>Continental, American, Asian, North Indian</v>
          </cell>
          <cell r="K2647">
            <v>1600</v>
          </cell>
          <cell r="L2647" t="str">
            <v>Indian Rupees(Rs.)</v>
          </cell>
          <cell r="M2647" t="str">
            <v>Yes</v>
          </cell>
          <cell r="N2647" t="str">
            <v>No</v>
          </cell>
          <cell r="O2647">
            <v>3</v>
          </cell>
          <cell r="P2647">
            <v>4.0999999999999996</v>
          </cell>
          <cell r="Q2647" t="str">
            <v>Very Good</v>
          </cell>
          <cell r="R2647">
            <v>1959</v>
          </cell>
        </row>
        <row r="2648">
          <cell r="A2648">
            <v>309859</v>
          </cell>
          <cell r="C2648" t="str">
            <v>India</v>
          </cell>
          <cell r="D2648" t="str">
            <v>New Delhi</v>
          </cell>
          <cell r="E2648" t="str">
            <v>Pebble Street,61-62, N Block, Outer Circle, Connaught Place, New Delhi</v>
          </cell>
          <cell r="F2648" t="str">
            <v>Connaught Place</v>
          </cell>
          <cell r="G2648" t="str">
            <v>Connaught Place, New Delhi</v>
          </cell>
          <cell r="H2648">
            <v>77.220441500000007</v>
          </cell>
          <cell r="I2648">
            <v>28.630243400000001</v>
          </cell>
          <cell r="J2648" t="str">
            <v>Italian, Mexican, Continental, North Indian, Finger Food</v>
          </cell>
          <cell r="K2648">
            <v>1800</v>
          </cell>
          <cell r="L2648" t="str">
            <v>Indian Rupees(Rs.)</v>
          </cell>
          <cell r="M2648" t="str">
            <v>Yes</v>
          </cell>
          <cell r="N2648" t="str">
            <v>Yes</v>
          </cell>
          <cell r="O2648">
            <v>3</v>
          </cell>
          <cell r="P2648">
            <v>4</v>
          </cell>
          <cell r="Q2648" t="str">
            <v>Very Good</v>
          </cell>
          <cell r="R2648">
            <v>817</v>
          </cell>
        </row>
        <row r="2649">
          <cell r="A2649">
            <v>18294220</v>
          </cell>
          <cell r="C2649" t="str">
            <v>India</v>
          </cell>
          <cell r="D2649" t="str">
            <v>New Delhi</v>
          </cell>
          <cell r="E2649" t="str">
            <v>Piali - The Curry Bistro,K 41, Level 1, Opposite PVR Plaza, Connaught Place, New Delhi</v>
          </cell>
          <cell r="F2649" t="str">
            <v>Connaught Place</v>
          </cell>
          <cell r="G2649" t="str">
            <v>Connaught Place, New Delhi</v>
          </cell>
          <cell r="H2649">
            <v>77.219857700000006</v>
          </cell>
          <cell r="I2649">
            <v>28.635249900000002</v>
          </cell>
          <cell r="J2649" t="str">
            <v>Asian, North Indian</v>
          </cell>
          <cell r="K2649">
            <v>1200</v>
          </cell>
          <cell r="L2649" t="str">
            <v>Indian Rupees(Rs.)</v>
          </cell>
          <cell r="M2649" t="str">
            <v>Yes</v>
          </cell>
          <cell r="N2649" t="str">
            <v>Yes</v>
          </cell>
          <cell r="O2649">
            <v>3</v>
          </cell>
          <cell r="P2649">
            <v>4.0999999999999996</v>
          </cell>
          <cell r="Q2649" t="str">
            <v>Very Good</v>
          </cell>
          <cell r="R2649">
            <v>400</v>
          </cell>
        </row>
        <row r="2650">
          <cell r="A2650">
            <v>900</v>
          </cell>
          <cell r="C2650" t="str">
            <v>India</v>
          </cell>
          <cell r="D2650" t="str">
            <v>New Delhi</v>
          </cell>
          <cell r="E2650" t="str">
            <v>Saravana Bhavan,P-13, Connaught Circus, Connaught Place, New Delhi</v>
          </cell>
          <cell r="F2650" t="str">
            <v>Connaught Place</v>
          </cell>
          <cell r="G2650" t="str">
            <v>Connaught Place, New Delhi</v>
          </cell>
          <cell r="H2650">
            <v>77.216309600000002</v>
          </cell>
          <cell r="I2650">
            <v>28.632357800000001</v>
          </cell>
          <cell r="J2650" t="str">
            <v>South Indian</v>
          </cell>
          <cell r="K2650">
            <v>500</v>
          </cell>
          <cell r="L2650" t="str">
            <v>Indian Rupees(Rs.)</v>
          </cell>
          <cell r="M2650" t="str">
            <v>No</v>
          </cell>
          <cell r="N2650" t="str">
            <v>Yes</v>
          </cell>
          <cell r="O2650">
            <v>2</v>
          </cell>
          <cell r="P2650">
            <v>4.3</v>
          </cell>
          <cell r="Q2650" t="str">
            <v>Very Good</v>
          </cell>
          <cell r="R2650">
            <v>5172</v>
          </cell>
        </row>
        <row r="2651">
          <cell r="A2651">
            <v>18294269</v>
          </cell>
          <cell r="C2651" t="str">
            <v>India</v>
          </cell>
          <cell r="D2651" t="str">
            <v>New Delhi</v>
          </cell>
          <cell r="E2651" t="str">
            <v>Smoke On Water,D-26, Connaught Place, New Delhi</v>
          </cell>
          <cell r="F2651" t="str">
            <v>Connaught Place</v>
          </cell>
          <cell r="G2651" t="str">
            <v>Connaught Place, New Delhi</v>
          </cell>
          <cell r="H2651">
            <v>77.221543800000006</v>
          </cell>
          <cell r="I2651">
            <v>28.633642900000002</v>
          </cell>
          <cell r="J2651" t="str">
            <v>Continental, Mexican, Burger, American, Pizza, Tex-Mex</v>
          </cell>
          <cell r="K2651">
            <v>1300</v>
          </cell>
          <cell r="L2651" t="str">
            <v>Indian Rupees(Rs.)</v>
          </cell>
          <cell r="M2651" t="str">
            <v>Yes</v>
          </cell>
          <cell r="N2651" t="str">
            <v>No</v>
          </cell>
          <cell r="O2651">
            <v>3</v>
          </cell>
          <cell r="P2651">
            <v>4.0999999999999996</v>
          </cell>
          <cell r="Q2651" t="str">
            <v>Very Good</v>
          </cell>
          <cell r="R2651">
            <v>467</v>
          </cell>
        </row>
        <row r="2652">
          <cell r="A2652">
            <v>301011</v>
          </cell>
          <cell r="C2652" t="str">
            <v>India</v>
          </cell>
          <cell r="D2652" t="str">
            <v>New Delhi</v>
          </cell>
          <cell r="E2652" t="str">
            <v>Starbucks,Block A, Hamilton House, Connaught Place, New Delhi</v>
          </cell>
          <cell r="F2652" t="str">
            <v>Connaught Place</v>
          </cell>
          <cell r="G2652" t="str">
            <v>Connaught Place, New Delhi</v>
          </cell>
          <cell r="H2652">
            <v>77.217701899999994</v>
          </cell>
          <cell r="I2652">
            <v>28.6321771</v>
          </cell>
          <cell r="J2652" t="str">
            <v>Cafe</v>
          </cell>
          <cell r="K2652">
            <v>700</v>
          </cell>
          <cell r="L2652" t="str">
            <v>Indian Rupees(Rs.)</v>
          </cell>
          <cell r="M2652" t="str">
            <v>No</v>
          </cell>
          <cell r="N2652" t="str">
            <v>No</v>
          </cell>
          <cell r="O2652">
            <v>2</v>
          </cell>
          <cell r="P2652">
            <v>4.0999999999999996</v>
          </cell>
          <cell r="Q2652" t="str">
            <v>Very Good</v>
          </cell>
          <cell r="R2652">
            <v>2417</v>
          </cell>
        </row>
        <row r="2653">
          <cell r="A2653">
            <v>18423151</v>
          </cell>
          <cell r="C2653" t="str">
            <v>India</v>
          </cell>
          <cell r="D2653" t="str">
            <v>New Delhi</v>
          </cell>
          <cell r="E2653" t="str">
            <v>The Darzi Bar &amp; Kitchen,H-55, 1st Floor, Outer Circle, Connaught Place, New Delhi</v>
          </cell>
          <cell r="F2653" t="str">
            <v>Connaught Place</v>
          </cell>
          <cell r="G2653" t="str">
            <v>Connaught Place, New Delhi</v>
          </cell>
          <cell r="H2653">
            <v>77.219139100000007</v>
          </cell>
          <cell r="I2653">
            <v>28.635539699999999</v>
          </cell>
          <cell r="J2653" t="str">
            <v>North Indian, European</v>
          </cell>
          <cell r="K2653">
            <v>1500</v>
          </cell>
          <cell r="L2653" t="str">
            <v>Indian Rupees(Rs.)</v>
          </cell>
          <cell r="M2653" t="str">
            <v>Yes</v>
          </cell>
          <cell r="N2653" t="str">
            <v>No</v>
          </cell>
          <cell r="O2653">
            <v>3</v>
          </cell>
          <cell r="P2653">
            <v>4.0999999999999996</v>
          </cell>
          <cell r="Q2653" t="str">
            <v>Very Good</v>
          </cell>
          <cell r="R2653">
            <v>90</v>
          </cell>
        </row>
        <row r="2654">
          <cell r="A2654">
            <v>18454488</v>
          </cell>
          <cell r="C2654" t="str">
            <v>India</v>
          </cell>
          <cell r="D2654" t="str">
            <v>New Delhi</v>
          </cell>
          <cell r="E2654" t="str">
            <v>The G.T. Road,M 39, Outer Circle, Connaught Place, New Delhi</v>
          </cell>
          <cell r="F2654" t="str">
            <v>Connaught Place</v>
          </cell>
          <cell r="G2654" t="str">
            <v>Connaught Place, New Delhi</v>
          </cell>
          <cell r="H2654">
            <v>77.222891300000001</v>
          </cell>
          <cell r="I2654">
            <v>28.6332275</v>
          </cell>
          <cell r="J2654" t="str">
            <v>North Indian, Afghani, Mughlai</v>
          </cell>
          <cell r="K2654">
            <v>1500</v>
          </cell>
          <cell r="L2654" t="str">
            <v>Indian Rupees(Rs.)</v>
          </cell>
          <cell r="M2654" t="str">
            <v>Yes</v>
          </cell>
          <cell r="N2654" t="str">
            <v>No</v>
          </cell>
          <cell r="O2654">
            <v>3</v>
          </cell>
          <cell r="P2654">
            <v>4.3</v>
          </cell>
          <cell r="Q2654" t="str">
            <v>Very Good</v>
          </cell>
          <cell r="R2654">
            <v>104</v>
          </cell>
        </row>
        <row r="2655">
          <cell r="A2655">
            <v>308579</v>
          </cell>
          <cell r="C2655" t="str">
            <v>India</v>
          </cell>
          <cell r="D2655" t="str">
            <v>New Delhi</v>
          </cell>
          <cell r="E2655" t="str">
            <v>The Town House Cafe,Munshilal Building, N Block, Outer Circle, Connaught Place, New Delhi</v>
          </cell>
          <cell r="F2655" t="str">
            <v>Connaught Place</v>
          </cell>
          <cell r="G2655" t="str">
            <v>Connaught Place, New Delhi</v>
          </cell>
          <cell r="H2655">
            <v>77.220542730000005</v>
          </cell>
          <cell r="I2655">
            <v>28.629970570000001</v>
          </cell>
          <cell r="J2655" t="str">
            <v>Continental, North Indian, Italian, Asian</v>
          </cell>
          <cell r="K2655">
            <v>2100</v>
          </cell>
          <cell r="L2655" t="str">
            <v>Indian Rupees(Rs.)</v>
          </cell>
          <cell r="M2655" t="str">
            <v>Yes</v>
          </cell>
          <cell r="N2655" t="str">
            <v>No</v>
          </cell>
          <cell r="O2655">
            <v>4</v>
          </cell>
          <cell r="P2655">
            <v>4</v>
          </cell>
          <cell r="Q2655" t="str">
            <v>Very Good</v>
          </cell>
          <cell r="R2655">
            <v>2252</v>
          </cell>
        </row>
        <row r="2656">
          <cell r="A2656">
            <v>910</v>
          </cell>
          <cell r="C2656" t="str">
            <v>India</v>
          </cell>
          <cell r="D2656" t="str">
            <v>New Delhi</v>
          </cell>
          <cell r="E2656" t="str">
            <v>United Coffee House,E-15, Connaught Place, New Delhi</v>
          </cell>
          <cell r="F2656" t="str">
            <v>Connaught Place</v>
          </cell>
          <cell r="G2656" t="str">
            <v>Connaught Place, New Delhi</v>
          </cell>
          <cell r="H2656">
            <v>77.221249900000004</v>
          </cell>
          <cell r="I2656">
            <v>28.6324708</v>
          </cell>
          <cell r="J2656" t="str">
            <v>North Indian, European, Asian, Mediterranean</v>
          </cell>
          <cell r="K2656">
            <v>2200</v>
          </cell>
          <cell r="L2656" t="str">
            <v>Indian Rupees(Rs.)</v>
          </cell>
          <cell r="M2656" t="str">
            <v>Yes</v>
          </cell>
          <cell r="N2656" t="str">
            <v>No</v>
          </cell>
          <cell r="O2656">
            <v>4</v>
          </cell>
          <cell r="P2656">
            <v>4.0999999999999996</v>
          </cell>
          <cell r="Q2656" t="str">
            <v>Very Good</v>
          </cell>
          <cell r="R2656">
            <v>1838</v>
          </cell>
        </row>
        <row r="2657">
          <cell r="A2657">
            <v>18216901</v>
          </cell>
          <cell r="C2657" t="str">
            <v>India</v>
          </cell>
          <cell r="D2657" t="str">
            <v>New Delhi</v>
          </cell>
          <cell r="E2657" t="str">
            <v>Unplugged Courtyard,Near Odeon Cinema, L Block, Connaught Place, New Delhi</v>
          </cell>
          <cell r="F2657" t="str">
            <v>Connaught Place</v>
          </cell>
          <cell r="G2657" t="str">
            <v>Connaught Place, New Delhi</v>
          </cell>
          <cell r="H2657">
            <v>77.221297440000001</v>
          </cell>
          <cell r="I2657">
            <v>28.634473880000002</v>
          </cell>
          <cell r="J2657" t="str">
            <v>North Indian, Continental</v>
          </cell>
          <cell r="K2657">
            <v>1600</v>
          </cell>
          <cell r="L2657" t="str">
            <v>Indian Rupees(Rs.)</v>
          </cell>
          <cell r="M2657" t="str">
            <v>No</v>
          </cell>
          <cell r="N2657" t="str">
            <v>No</v>
          </cell>
          <cell r="O2657">
            <v>3</v>
          </cell>
          <cell r="P2657">
            <v>4</v>
          </cell>
          <cell r="Q2657" t="str">
            <v>Very Good</v>
          </cell>
          <cell r="R2657">
            <v>1758</v>
          </cell>
        </row>
        <row r="2658">
          <cell r="A2658">
            <v>301114</v>
          </cell>
          <cell r="C2658" t="str">
            <v>India</v>
          </cell>
          <cell r="D2658" t="str">
            <v>New Delhi</v>
          </cell>
          <cell r="E2658" t="str">
            <v>Wenger's Deli,A-18, Radial Road, Connaught Place, New Delhi</v>
          </cell>
          <cell r="F2658" t="str">
            <v>Connaught Place</v>
          </cell>
          <cell r="G2658" t="str">
            <v>Connaught Place, New Delhi</v>
          </cell>
          <cell r="H2658">
            <v>77.218285800000004</v>
          </cell>
          <cell r="I2658">
            <v>28.633621600000001</v>
          </cell>
          <cell r="J2658" t="str">
            <v>Bakery, Desserts, Fast Food</v>
          </cell>
          <cell r="K2658">
            <v>400</v>
          </cell>
          <cell r="L2658" t="str">
            <v>Indian Rupees(Rs.)</v>
          </cell>
          <cell r="M2658" t="str">
            <v>No</v>
          </cell>
          <cell r="N2658" t="str">
            <v>No</v>
          </cell>
          <cell r="O2658">
            <v>1</v>
          </cell>
          <cell r="P2658">
            <v>4.3</v>
          </cell>
          <cell r="Q2658" t="str">
            <v>Very Good</v>
          </cell>
          <cell r="R2658">
            <v>1457</v>
          </cell>
        </row>
        <row r="2659">
          <cell r="A2659">
            <v>4249</v>
          </cell>
          <cell r="C2659" t="str">
            <v>India</v>
          </cell>
          <cell r="D2659" t="str">
            <v>New Delhi</v>
          </cell>
          <cell r="E2659" t="str">
            <v>Wenger's,A-16, Connaught Place, New Delhi</v>
          </cell>
          <cell r="F2659" t="str">
            <v>Connaught Place</v>
          </cell>
          <cell r="G2659" t="str">
            <v>Connaught Place, New Delhi</v>
          </cell>
          <cell r="H2659">
            <v>77.218332599999997</v>
          </cell>
          <cell r="I2659">
            <v>28.6333676</v>
          </cell>
          <cell r="J2659" t="str">
            <v>Bakery, Fast Food, Desserts</v>
          </cell>
          <cell r="K2659">
            <v>400</v>
          </cell>
          <cell r="L2659" t="str">
            <v>Indian Rupees(Rs.)</v>
          </cell>
          <cell r="M2659" t="str">
            <v>No</v>
          </cell>
          <cell r="N2659" t="str">
            <v>No</v>
          </cell>
          <cell r="O2659">
            <v>1</v>
          </cell>
          <cell r="P2659">
            <v>4.3</v>
          </cell>
          <cell r="Q2659" t="str">
            <v>Very Good</v>
          </cell>
          <cell r="R2659">
            <v>3591</v>
          </cell>
        </row>
        <row r="2660">
          <cell r="A2660">
            <v>18222559</v>
          </cell>
          <cell r="C2660" t="str">
            <v>India</v>
          </cell>
          <cell r="D2660" t="str">
            <v>New Delhi</v>
          </cell>
          <cell r="E2660" t="str">
            <v>{Niche} - Cafe &amp; Bar,2nd &amp; 3rd Floor, M-16, M Block, Outer Circle, Connaught Place, New Delhi</v>
          </cell>
          <cell r="F2660" t="str">
            <v>Connaught Place</v>
          </cell>
          <cell r="G2660" t="str">
            <v>Connaught Place, New Delhi</v>
          </cell>
          <cell r="H2660">
            <v>77.222507399999998</v>
          </cell>
          <cell r="I2660">
            <v>28.6315156</v>
          </cell>
          <cell r="J2660" t="str">
            <v>North Indian, Chinese, Italian, Continental</v>
          </cell>
          <cell r="K2660">
            <v>1500</v>
          </cell>
          <cell r="L2660" t="str">
            <v>Indian Rupees(Rs.)</v>
          </cell>
          <cell r="M2660" t="str">
            <v>Yes</v>
          </cell>
          <cell r="N2660" t="str">
            <v>No</v>
          </cell>
          <cell r="O2660">
            <v>3</v>
          </cell>
          <cell r="P2660">
            <v>4.0999999999999996</v>
          </cell>
          <cell r="Q2660" t="str">
            <v>Very Good</v>
          </cell>
          <cell r="R2660">
            <v>492</v>
          </cell>
        </row>
        <row r="2661">
          <cell r="A2661">
            <v>303204</v>
          </cell>
          <cell r="C2661" t="str">
            <v>India</v>
          </cell>
          <cell r="D2661" t="str">
            <v>New Delhi</v>
          </cell>
          <cell r="E2661" t="str">
            <v>Chicken Minar,10, Crescent Square Mall, DC Chowk, Rohini, New Delhi</v>
          </cell>
          <cell r="F2661" t="str">
            <v>Crescent Square Mall, Rohini</v>
          </cell>
          <cell r="G2661" t="str">
            <v>Crescent Square Mall, Rohini, New Delhi</v>
          </cell>
          <cell r="H2661">
            <v>77.125014300000004</v>
          </cell>
          <cell r="I2661">
            <v>28.718147699999999</v>
          </cell>
          <cell r="J2661" t="str">
            <v>North Indian, Chinese</v>
          </cell>
          <cell r="K2661">
            <v>550</v>
          </cell>
          <cell r="L2661" t="str">
            <v>Indian Rupees(Rs.)</v>
          </cell>
          <cell r="M2661" t="str">
            <v>No</v>
          </cell>
          <cell r="N2661" t="str">
            <v>Yes</v>
          </cell>
          <cell r="O2661">
            <v>2</v>
          </cell>
          <cell r="P2661">
            <v>2.6</v>
          </cell>
          <cell r="Q2661" t="str">
            <v>Average</v>
          </cell>
          <cell r="R2661">
            <v>77</v>
          </cell>
        </row>
        <row r="2662">
          <cell r="A2662">
            <v>8881</v>
          </cell>
          <cell r="C2662" t="str">
            <v>India</v>
          </cell>
          <cell r="D2662" t="str">
            <v>New Delhi</v>
          </cell>
          <cell r="E2662" t="str">
            <v>G Lounge,2nd Floor, Crescent Mall, DC Chowk, Rohini, New Delhi</v>
          </cell>
          <cell r="F2662" t="str">
            <v>Crescent Square Mall, Rohini</v>
          </cell>
          <cell r="G2662" t="str">
            <v>Crescent Square Mall, Rohini, New Delhi</v>
          </cell>
          <cell r="H2662">
            <v>77.124976000000004</v>
          </cell>
          <cell r="I2662">
            <v>28.7182809</v>
          </cell>
          <cell r="J2662" t="str">
            <v>North Indian, Chinese</v>
          </cell>
          <cell r="K2662">
            <v>1900</v>
          </cell>
          <cell r="L2662" t="str">
            <v>Indian Rupees(Rs.)</v>
          </cell>
          <cell r="M2662" t="str">
            <v>Yes</v>
          </cell>
          <cell r="N2662" t="str">
            <v>No</v>
          </cell>
          <cell r="O2662">
            <v>3</v>
          </cell>
          <cell r="P2662">
            <v>3.2</v>
          </cell>
          <cell r="Q2662" t="str">
            <v>Average</v>
          </cell>
          <cell r="R2662">
            <v>113</v>
          </cell>
        </row>
        <row r="2663">
          <cell r="A2663">
            <v>310435</v>
          </cell>
          <cell r="C2663" t="str">
            <v>India</v>
          </cell>
          <cell r="D2663" t="str">
            <v>New Delhi</v>
          </cell>
          <cell r="E2663" t="str">
            <v>Gyms Kook,S-22, Crescent Square Mall, DC Chowk, Rohini, New Delhi</v>
          </cell>
          <cell r="F2663" t="str">
            <v>Crescent Square Mall, Rohini</v>
          </cell>
          <cell r="G2663" t="str">
            <v>Crescent Square Mall, Rohini, New Delhi</v>
          </cell>
          <cell r="H2663">
            <v>77.125077000000005</v>
          </cell>
          <cell r="I2663">
            <v>28.718606399999999</v>
          </cell>
          <cell r="J2663" t="str">
            <v>Continental, Italian</v>
          </cell>
          <cell r="K2663">
            <v>1000</v>
          </cell>
          <cell r="L2663" t="str">
            <v>Indian Rupees(Rs.)</v>
          </cell>
          <cell r="M2663" t="str">
            <v>No</v>
          </cell>
          <cell r="N2663" t="str">
            <v>Yes</v>
          </cell>
          <cell r="O2663">
            <v>3</v>
          </cell>
          <cell r="P2663">
            <v>3.3</v>
          </cell>
          <cell r="Q2663" t="str">
            <v>Average</v>
          </cell>
          <cell r="R2663">
            <v>140</v>
          </cell>
        </row>
        <row r="2664">
          <cell r="A2664">
            <v>309051</v>
          </cell>
          <cell r="C2664" t="str">
            <v>India</v>
          </cell>
          <cell r="D2664" t="str">
            <v>New Delhi</v>
          </cell>
          <cell r="E2664" t="str">
            <v>Burger Joint,14, Crescent Square Mall, DC Chowk, Rohini, New Delhi</v>
          </cell>
          <cell r="F2664" t="str">
            <v>Crescent Square Mall, Rohini</v>
          </cell>
          <cell r="G2664" t="str">
            <v>Crescent Square Mall, Rohini, New Delhi</v>
          </cell>
          <cell r="H2664">
            <v>77.124893799999995</v>
          </cell>
          <cell r="I2664">
            <v>28.718368399999999</v>
          </cell>
          <cell r="J2664" t="str">
            <v>Fast Food, Burger</v>
          </cell>
          <cell r="K2664">
            <v>300</v>
          </cell>
          <cell r="L2664" t="str">
            <v>Indian Rupees(Rs.)</v>
          </cell>
          <cell r="M2664" t="str">
            <v>No</v>
          </cell>
          <cell r="N2664" t="str">
            <v>Yes</v>
          </cell>
          <cell r="O2664">
            <v>1</v>
          </cell>
          <cell r="P2664">
            <v>3.5</v>
          </cell>
          <cell r="Q2664" t="str">
            <v>Good</v>
          </cell>
          <cell r="R2664">
            <v>164</v>
          </cell>
        </row>
        <row r="2665">
          <cell r="A2665">
            <v>1258</v>
          </cell>
          <cell r="C2665" t="str">
            <v>India</v>
          </cell>
          <cell r="D2665" t="str">
            <v>New Delhi</v>
          </cell>
          <cell r="E2665" t="str">
            <v>Eleven to Eleven,3rd Floor, Cross River Mall, Karkardooma, New Delhi</v>
          </cell>
          <cell r="F2665" t="str">
            <v>Cross River Mall, Karkardooma</v>
          </cell>
          <cell r="G2665" t="str">
            <v>Cross River Mall, Karkardooma, New Delhi</v>
          </cell>
          <cell r="H2665">
            <v>77.302714199999997</v>
          </cell>
          <cell r="I2665">
            <v>28.65784</v>
          </cell>
          <cell r="J2665" t="str">
            <v>North Indian, Chinese</v>
          </cell>
          <cell r="K2665">
            <v>800</v>
          </cell>
          <cell r="L2665" t="str">
            <v>Indian Rupees(Rs.)</v>
          </cell>
          <cell r="M2665" t="str">
            <v>No</v>
          </cell>
          <cell r="N2665" t="str">
            <v>Yes</v>
          </cell>
          <cell r="O2665">
            <v>2</v>
          </cell>
          <cell r="P2665">
            <v>3.1</v>
          </cell>
          <cell r="Q2665" t="str">
            <v>Average</v>
          </cell>
          <cell r="R2665">
            <v>106</v>
          </cell>
        </row>
        <row r="2666">
          <cell r="A2666">
            <v>2308</v>
          </cell>
          <cell r="C2666" t="str">
            <v>India</v>
          </cell>
          <cell r="D2666" t="str">
            <v>New Delhi</v>
          </cell>
          <cell r="E2666" t="str">
            <v>Le Chef,2nd Floor, Cross River Mall, Karkardooma, New Delhi</v>
          </cell>
          <cell r="F2666" t="str">
            <v>Cross River Mall, Karkardooma</v>
          </cell>
          <cell r="G2666" t="str">
            <v>Cross River Mall, Karkardooma, New Delhi</v>
          </cell>
          <cell r="H2666">
            <v>77.302328299999999</v>
          </cell>
          <cell r="I2666">
            <v>28.657110800000002</v>
          </cell>
          <cell r="J2666" t="str">
            <v>North Indian, Chinese, South Indian, Fast Food</v>
          </cell>
          <cell r="K2666">
            <v>800</v>
          </cell>
          <cell r="L2666" t="str">
            <v>Indian Rupees(Rs.)</v>
          </cell>
          <cell r="M2666" t="str">
            <v>Yes</v>
          </cell>
          <cell r="N2666" t="str">
            <v>Yes</v>
          </cell>
          <cell r="O2666">
            <v>2</v>
          </cell>
          <cell r="P2666">
            <v>3.3</v>
          </cell>
          <cell r="Q2666" t="str">
            <v>Average</v>
          </cell>
          <cell r="R2666">
            <v>134</v>
          </cell>
        </row>
        <row r="2667">
          <cell r="A2667">
            <v>195</v>
          </cell>
          <cell r="C2667" t="str">
            <v>India</v>
          </cell>
          <cell r="D2667" t="str">
            <v>New Delhi</v>
          </cell>
          <cell r="E2667" t="str">
            <v>McDonald's,9-B &amp; C, Cross River Mall, Karkardooma, New Delhi</v>
          </cell>
          <cell r="F2667" t="str">
            <v>Cross River Mall, Karkardooma</v>
          </cell>
          <cell r="G2667" t="str">
            <v>Cross River Mall, Karkardooma, New Delhi</v>
          </cell>
          <cell r="H2667">
            <v>77.302280199999998</v>
          </cell>
          <cell r="I2667">
            <v>28.657630999999999</v>
          </cell>
          <cell r="J2667" t="str">
            <v>Fast Food, Burger</v>
          </cell>
          <cell r="K2667">
            <v>500</v>
          </cell>
          <cell r="L2667" t="str">
            <v>Indian Rupees(Rs.)</v>
          </cell>
          <cell r="M2667" t="str">
            <v>No</v>
          </cell>
          <cell r="N2667" t="str">
            <v>Yes</v>
          </cell>
          <cell r="O2667">
            <v>2</v>
          </cell>
          <cell r="P2667">
            <v>3.4</v>
          </cell>
          <cell r="Q2667" t="str">
            <v>Average</v>
          </cell>
          <cell r="R2667">
            <v>77</v>
          </cell>
        </row>
        <row r="2668">
          <cell r="A2668">
            <v>307940</v>
          </cell>
          <cell r="C2668" t="str">
            <v>India</v>
          </cell>
          <cell r="D2668" t="str">
            <v>New Delhi</v>
          </cell>
          <cell r="E2668" t="str">
            <v>The Buffet Wagon,G-10, Ground Floor, Cross River Mall, Karkardooma, New Delhi</v>
          </cell>
          <cell r="F2668" t="str">
            <v>Cross River Mall, Karkardooma</v>
          </cell>
          <cell r="G2668" t="str">
            <v>Cross River Mall, Karkardooma, New Delhi</v>
          </cell>
          <cell r="H2668">
            <v>77.302281699999995</v>
          </cell>
          <cell r="I2668">
            <v>28.657646199999999</v>
          </cell>
          <cell r="J2668" t="str">
            <v>North Indian</v>
          </cell>
          <cell r="K2668">
            <v>950</v>
          </cell>
          <cell r="L2668" t="str">
            <v>Indian Rupees(Rs.)</v>
          </cell>
          <cell r="M2668" t="str">
            <v>Yes</v>
          </cell>
          <cell r="N2668" t="str">
            <v>Yes</v>
          </cell>
          <cell r="O2668">
            <v>2</v>
          </cell>
          <cell r="P2668">
            <v>3.3</v>
          </cell>
          <cell r="Q2668" t="str">
            <v>Average</v>
          </cell>
          <cell r="R2668">
            <v>102</v>
          </cell>
        </row>
        <row r="2669">
          <cell r="A2669">
            <v>2299</v>
          </cell>
          <cell r="C2669" t="str">
            <v>India</v>
          </cell>
          <cell r="D2669" t="str">
            <v>New Delhi</v>
          </cell>
          <cell r="E2669" t="str">
            <v>Haldiram's,G-42-48, Cross River Mall, Karkardooma, New Delhi</v>
          </cell>
          <cell r="F2669" t="str">
            <v>Cross River Mall, Karkardooma</v>
          </cell>
          <cell r="G2669" t="str">
            <v>Cross River Mall, Karkardooma, New Delhi</v>
          </cell>
          <cell r="H2669">
            <v>77.301895799999997</v>
          </cell>
          <cell r="I2669">
            <v>28.6567112</v>
          </cell>
          <cell r="J2669" t="str">
            <v>North Indian, South Indian, Chinese, Street Food, Fast Food, Mithai, Desserts</v>
          </cell>
          <cell r="K2669">
            <v>600</v>
          </cell>
          <cell r="L2669" t="str">
            <v>Indian Rupees(Rs.)</v>
          </cell>
          <cell r="M2669" t="str">
            <v>No</v>
          </cell>
          <cell r="N2669" t="str">
            <v>No</v>
          </cell>
          <cell r="O2669">
            <v>2</v>
          </cell>
          <cell r="P2669">
            <v>3.5</v>
          </cell>
          <cell r="Q2669" t="str">
            <v>Good</v>
          </cell>
          <cell r="R2669">
            <v>217</v>
          </cell>
        </row>
        <row r="2670">
          <cell r="A2670">
            <v>5997</v>
          </cell>
          <cell r="C2670" t="str">
            <v>India</v>
          </cell>
          <cell r="D2670" t="str">
            <v>New Delhi</v>
          </cell>
          <cell r="E2670" t="str">
            <v>Connexions Bar - Crowne Plaza,Crowne Plaza, Twin District Centre, Sector 10, Rohini, New Delhi</v>
          </cell>
          <cell r="F2670" t="str">
            <v>Crowne Plaza Hotel, Rohini</v>
          </cell>
          <cell r="G2670" t="str">
            <v>Crowne Plaza Hotel, Rohini, New Delhi</v>
          </cell>
          <cell r="H2670">
            <v>77.110492100000002</v>
          </cell>
          <cell r="I2670">
            <v>28.720856099999999</v>
          </cell>
          <cell r="J2670" t="str">
            <v>Finger Food</v>
          </cell>
          <cell r="K2670">
            <v>2500</v>
          </cell>
          <cell r="L2670" t="str">
            <v>Indian Rupees(Rs.)</v>
          </cell>
          <cell r="M2670" t="str">
            <v>Yes</v>
          </cell>
          <cell r="N2670" t="str">
            <v>No</v>
          </cell>
          <cell r="O2670">
            <v>4</v>
          </cell>
          <cell r="P2670">
            <v>3.5</v>
          </cell>
          <cell r="Q2670" t="str">
            <v>Good</v>
          </cell>
          <cell r="R2670">
            <v>59</v>
          </cell>
        </row>
        <row r="2671">
          <cell r="A2671">
            <v>6030</v>
          </cell>
          <cell r="C2671" t="str">
            <v>India</v>
          </cell>
          <cell r="D2671" t="str">
            <v>New Delhi</v>
          </cell>
          <cell r="E2671" t="str">
            <v>Deli - Crowne Plaza,Crowne Plaza, Twin District Centre, Sector 10, Rohini, New Delhi</v>
          </cell>
          <cell r="F2671" t="str">
            <v>Crowne Plaza Hotel, Rohini</v>
          </cell>
          <cell r="G2671" t="str">
            <v>Crowne Plaza Hotel, Rohini, New Delhi</v>
          </cell>
          <cell r="H2671">
            <v>77.110404700000004</v>
          </cell>
          <cell r="I2671">
            <v>28.720347499999999</v>
          </cell>
          <cell r="J2671" t="str">
            <v>Bakery, Desserts, Fast Food</v>
          </cell>
          <cell r="K2671">
            <v>1000</v>
          </cell>
          <cell r="L2671" t="str">
            <v>Indian Rupees(Rs.)</v>
          </cell>
          <cell r="M2671" t="str">
            <v>Yes</v>
          </cell>
          <cell r="N2671" t="str">
            <v>No</v>
          </cell>
          <cell r="O2671">
            <v>3</v>
          </cell>
          <cell r="P2671">
            <v>3.7</v>
          </cell>
          <cell r="Q2671" t="str">
            <v>Good</v>
          </cell>
          <cell r="R2671">
            <v>60</v>
          </cell>
        </row>
        <row r="2672">
          <cell r="A2672">
            <v>307362</v>
          </cell>
          <cell r="C2672" t="str">
            <v>India</v>
          </cell>
          <cell r="D2672" t="str">
            <v>New Delhi</v>
          </cell>
          <cell r="E2672" t="str">
            <v>Lobby Lounge - Crowne Plaza,Crowne Plaza, 13 B, District Centre, Mayur Vihar Phase 1, New Delhi</v>
          </cell>
          <cell r="F2672" t="str">
            <v>Crowne Plaza, Mayur Vihar Phase 1</v>
          </cell>
          <cell r="G2672" t="str">
            <v>Crowne Plaza, Mayur Vihar Phase 1, New Delhi</v>
          </cell>
          <cell r="H2672">
            <v>77.297484499999996</v>
          </cell>
          <cell r="I2672">
            <v>28.5902478</v>
          </cell>
          <cell r="J2672" t="str">
            <v>Finger Food</v>
          </cell>
          <cell r="K2672">
            <v>2000</v>
          </cell>
          <cell r="L2672" t="str">
            <v>Indian Rupees(Rs.)</v>
          </cell>
          <cell r="M2672" t="str">
            <v>Yes</v>
          </cell>
          <cell r="N2672" t="str">
            <v>No</v>
          </cell>
          <cell r="O2672">
            <v>4</v>
          </cell>
          <cell r="P2672">
            <v>3.2</v>
          </cell>
          <cell r="Q2672" t="str">
            <v>Average</v>
          </cell>
          <cell r="R2672">
            <v>12</v>
          </cell>
        </row>
        <row r="2673">
          <cell r="A2673">
            <v>307361</v>
          </cell>
          <cell r="C2673" t="str">
            <v>India</v>
          </cell>
          <cell r="D2673" t="str">
            <v>New Delhi</v>
          </cell>
          <cell r="E2673" t="str">
            <v>Infinity - Crowne Plaza,Crowne Plaza, 13 B, District Centre, Mayur Vihar Phase 1, New Delhi</v>
          </cell>
          <cell r="F2673" t="str">
            <v>Crowne Plaza, Mayur Vihar Phase 1</v>
          </cell>
          <cell r="G2673" t="str">
            <v>Crowne Plaza, Mayur Vihar Phase 1, New Delhi</v>
          </cell>
          <cell r="H2673">
            <v>77.297574299999994</v>
          </cell>
          <cell r="I2673">
            <v>28.590346</v>
          </cell>
          <cell r="J2673" t="str">
            <v>Italian, North Indian, Continental</v>
          </cell>
          <cell r="K2673">
            <v>3000</v>
          </cell>
          <cell r="L2673" t="str">
            <v>Indian Rupees(Rs.)</v>
          </cell>
          <cell r="M2673" t="str">
            <v>Yes</v>
          </cell>
          <cell r="N2673" t="str">
            <v>No</v>
          </cell>
          <cell r="O2673">
            <v>4</v>
          </cell>
          <cell r="P2673">
            <v>3.5</v>
          </cell>
          <cell r="Q2673" t="str">
            <v>Good</v>
          </cell>
          <cell r="R2673">
            <v>115</v>
          </cell>
        </row>
        <row r="2674">
          <cell r="A2674">
            <v>3105</v>
          </cell>
          <cell r="C2674" t="str">
            <v>India</v>
          </cell>
          <cell r="D2674" t="str">
            <v>New Delhi</v>
          </cell>
          <cell r="E2674" t="str">
            <v>Fiery Grills,306, D Mall, Netaji Subhash Place, New Delhi</v>
          </cell>
          <cell r="F2674" t="str">
            <v>D Mall, Netaji Subhash Place</v>
          </cell>
          <cell r="G2674" t="str">
            <v>D Mall, Netaji Subhash Place, New Delhi</v>
          </cell>
          <cell r="H2674">
            <v>77.1527715</v>
          </cell>
          <cell r="I2674">
            <v>28.6927868</v>
          </cell>
          <cell r="J2674" t="str">
            <v>North Indian, Chinese, Continental</v>
          </cell>
          <cell r="K2674">
            <v>1000</v>
          </cell>
          <cell r="L2674" t="str">
            <v>Indian Rupees(Rs.)</v>
          </cell>
          <cell r="M2674" t="str">
            <v>Yes</v>
          </cell>
          <cell r="N2674" t="str">
            <v>No</v>
          </cell>
          <cell r="O2674">
            <v>3</v>
          </cell>
          <cell r="P2674">
            <v>3.3</v>
          </cell>
          <cell r="Q2674" t="str">
            <v>Average</v>
          </cell>
          <cell r="R2674">
            <v>165</v>
          </cell>
        </row>
        <row r="2675">
          <cell r="A2675">
            <v>9960</v>
          </cell>
          <cell r="C2675" t="str">
            <v>India</v>
          </cell>
          <cell r="D2675" t="str">
            <v>New Delhi</v>
          </cell>
          <cell r="E2675" t="str">
            <v>McDonald's,D Mall, Netaji Subhash Place, New Delhi</v>
          </cell>
          <cell r="F2675" t="str">
            <v>D Mall, Netaji Subhash Place</v>
          </cell>
          <cell r="G2675" t="str">
            <v>D Mall, Netaji Subhash Place, New Delhi</v>
          </cell>
          <cell r="H2675">
            <v>77.152779600000002</v>
          </cell>
          <cell r="I2675">
            <v>28.692512900000001</v>
          </cell>
          <cell r="J2675" t="str">
            <v>Fast Food, Burger</v>
          </cell>
          <cell r="K2675">
            <v>500</v>
          </cell>
          <cell r="L2675" t="str">
            <v>Indian Rupees(Rs.)</v>
          </cell>
          <cell r="M2675" t="str">
            <v>No</v>
          </cell>
          <cell r="N2675" t="str">
            <v>Yes</v>
          </cell>
          <cell r="O2675">
            <v>2</v>
          </cell>
          <cell r="P2675">
            <v>3.4</v>
          </cell>
          <cell r="Q2675" t="str">
            <v>Average</v>
          </cell>
          <cell r="R2675">
            <v>41</v>
          </cell>
        </row>
        <row r="2676">
          <cell r="A2676">
            <v>18014114</v>
          </cell>
          <cell r="C2676" t="str">
            <v>India</v>
          </cell>
          <cell r="D2676" t="str">
            <v>New Delhi</v>
          </cell>
          <cell r="E2676" t="str">
            <v>Cafe Desire,Shop 101, 1st Floor, D Mall, Netaji Subhash Place, New Delhi</v>
          </cell>
          <cell r="F2676" t="str">
            <v>D Mall, Netaji Subhash Place</v>
          </cell>
          <cell r="G2676" t="str">
            <v>D Mall, Netaji Subhash Place, New Delhi</v>
          </cell>
          <cell r="H2676">
            <v>77.152605699999995</v>
          </cell>
          <cell r="I2676">
            <v>28.692631899999999</v>
          </cell>
          <cell r="J2676" t="str">
            <v>North Indian, Chinese, Finger Food</v>
          </cell>
          <cell r="K2676">
            <v>1000</v>
          </cell>
          <cell r="L2676" t="str">
            <v>Indian Rupees(Rs.)</v>
          </cell>
          <cell r="M2676" t="str">
            <v>Yes</v>
          </cell>
          <cell r="N2676" t="str">
            <v>Yes</v>
          </cell>
          <cell r="O2676">
            <v>3</v>
          </cell>
          <cell r="P2676">
            <v>3.5</v>
          </cell>
          <cell r="Q2676" t="str">
            <v>Good</v>
          </cell>
          <cell r="R2676">
            <v>116</v>
          </cell>
        </row>
        <row r="2677">
          <cell r="A2677">
            <v>3894</v>
          </cell>
          <cell r="C2677" t="str">
            <v>India</v>
          </cell>
          <cell r="D2677" t="str">
            <v>New Delhi</v>
          </cell>
          <cell r="E2677" t="str">
            <v>Haldiram's,D Mall, Netaji Subhash Place, New Delhi</v>
          </cell>
          <cell r="F2677" t="str">
            <v>D Mall, Netaji Subhash Place</v>
          </cell>
          <cell r="G2677" t="str">
            <v>D Mall, Netaji Subhash Place, New Delhi</v>
          </cell>
          <cell r="H2677">
            <v>77.151886700000006</v>
          </cell>
          <cell r="I2677">
            <v>28.691935999999998</v>
          </cell>
          <cell r="J2677" t="str">
            <v>North Indian, South Indian, Chinese, Street Food, Fast Food, Mithai, Desserts</v>
          </cell>
          <cell r="K2677">
            <v>550</v>
          </cell>
          <cell r="L2677" t="str">
            <v>Indian Rupees(Rs.)</v>
          </cell>
          <cell r="M2677" t="str">
            <v>No</v>
          </cell>
          <cell r="N2677" t="str">
            <v>No</v>
          </cell>
          <cell r="O2677">
            <v>2</v>
          </cell>
          <cell r="P2677">
            <v>3.7</v>
          </cell>
          <cell r="Q2677" t="str">
            <v>Good</v>
          </cell>
          <cell r="R2677">
            <v>262</v>
          </cell>
        </row>
        <row r="2678">
          <cell r="A2678">
            <v>306479</v>
          </cell>
          <cell r="C2678" t="str">
            <v>India</v>
          </cell>
          <cell r="D2678" t="str">
            <v>New Delhi</v>
          </cell>
          <cell r="E2678" t="str">
            <v>Kake Di Hatti,21, D Mall, Netaji Subhash Place, New Delhi</v>
          </cell>
          <cell r="F2678" t="str">
            <v>D Mall, Netaji Subhash Place</v>
          </cell>
          <cell r="G2678" t="str">
            <v>D Mall, Netaji Subhash Place, New Delhi</v>
          </cell>
          <cell r="H2678">
            <v>77.152834600000006</v>
          </cell>
          <cell r="I2678">
            <v>28.692864499999999</v>
          </cell>
          <cell r="J2678" t="str">
            <v>North Indian</v>
          </cell>
          <cell r="K2678">
            <v>400</v>
          </cell>
          <cell r="L2678" t="str">
            <v>Indian Rupees(Rs.)</v>
          </cell>
          <cell r="M2678" t="str">
            <v>No</v>
          </cell>
          <cell r="N2678" t="str">
            <v>No</v>
          </cell>
          <cell r="O2678">
            <v>1</v>
          </cell>
          <cell r="P2678">
            <v>3.5</v>
          </cell>
          <cell r="Q2678" t="str">
            <v>Good</v>
          </cell>
          <cell r="R2678">
            <v>364</v>
          </cell>
        </row>
        <row r="2679">
          <cell r="A2679">
            <v>3183</v>
          </cell>
          <cell r="C2679" t="str">
            <v>India</v>
          </cell>
          <cell r="D2679" t="str">
            <v>New Delhi</v>
          </cell>
          <cell r="E2679" t="str">
            <v>Akash Deep,3627, 1st Floor, Golcha Cinema Corner, Daryaganj, New Delhi</v>
          </cell>
          <cell r="F2679" t="str">
            <v>Daryaganj</v>
          </cell>
          <cell r="G2679" t="str">
            <v>Daryaganj, New Delhi</v>
          </cell>
          <cell r="H2679">
            <v>77.240380599999995</v>
          </cell>
          <cell r="I2679">
            <v>28.644239800000001</v>
          </cell>
          <cell r="J2679" t="str">
            <v>North Indian, South Indian, Chinese, Fast Food</v>
          </cell>
          <cell r="K2679">
            <v>600</v>
          </cell>
          <cell r="L2679" t="str">
            <v>Indian Rupees(Rs.)</v>
          </cell>
          <cell r="M2679" t="str">
            <v>No</v>
          </cell>
          <cell r="N2679" t="str">
            <v>No</v>
          </cell>
          <cell r="O2679">
            <v>2</v>
          </cell>
          <cell r="P2679">
            <v>2.8</v>
          </cell>
          <cell r="Q2679" t="str">
            <v>Average</v>
          </cell>
          <cell r="R2679">
            <v>28</v>
          </cell>
        </row>
        <row r="2680">
          <cell r="A2680">
            <v>5451</v>
          </cell>
          <cell r="C2680" t="str">
            <v>India</v>
          </cell>
          <cell r="D2680" t="str">
            <v>New Delhi</v>
          </cell>
          <cell r="E2680" t="str">
            <v>Al Saad Foods,Shop 13, Rajdhani D.D.A. Market, Near Badi Masjid, Turkman Gate, Daryaganj, New Delhi</v>
          </cell>
          <cell r="F2680" t="str">
            <v>Daryaganj</v>
          </cell>
          <cell r="G2680" t="str">
            <v>Daryaganj, New Delhi</v>
          </cell>
          <cell r="H2680">
            <v>77.232162900000006</v>
          </cell>
          <cell r="I2680">
            <v>28.6433222</v>
          </cell>
          <cell r="J2680" t="str">
            <v>North Indian, Fast Food</v>
          </cell>
          <cell r="K2680">
            <v>400</v>
          </cell>
          <cell r="L2680" t="str">
            <v>Indian Rupees(Rs.)</v>
          </cell>
          <cell r="M2680" t="str">
            <v>No</v>
          </cell>
          <cell r="N2680" t="str">
            <v>No</v>
          </cell>
          <cell r="O2680">
            <v>1</v>
          </cell>
          <cell r="P2680">
            <v>3.2</v>
          </cell>
          <cell r="Q2680" t="str">
            <v>Average</v>
          </cell>
          <cell r="R2680">
            <v>12</v>
          </cell>
        </row>
        <row r="2681">
          <cell r="A2681">
            <v>5464</v>
          </cell>
          <cell r="C2681" t="str">
            <v>India</v>
          </cell>
          <cell r="D2681" t="str">
            <v>New Delhi</v>
          </cell>
          <cell r="E2681" t="str">
            <v>Cafe Coffee Day,3631, Ground Floor, Hameed Manzil, Near Golcha Cinema, Netaji Subhash Marg, Daryaganj, New Delhi</v>
          </cell>
          <cell r="F2681" t="str">
            <v>Daryaganj</v>
          </cell>
          <cell r="G2681" t="str">
            <v>Daryaganj, New Delhi</v>
          </cell>
          <cell r="H2681">
            <v>77.240290799999997</v>
          </cell>
          <cell r="I2681">
            <v>28.6445896</v>
          </cell>
          <cell r="J2681" t="str">
            <v>Cafe</v>
          </cell>
          <cell r="K2681">
            <v>450</v>
          </cell>
          <cell r="L2681" t="str">
            <v>Indian Rupees(Rs.)</v>
          </cell>
          <cell r="M2681" t="str">
            <v>No</v>
          </cell>
          <cell r="N2681" t="str">
            <v>No</v>
          </cell>
          <cell r="O2681">
            <v>1</v>
          </cell>
          <cell r="P2681">
            <v>2.8</v>
          </cell>
          <cell r="Q2681" t="str">
            <v>Average</v>
          </cell>
          <cell r="R2681">
            <v>22</v>
          </cell>
        </row>
        <row r="2682">
          <cell r="A2682">
            <v>3182</v>
          </cell>
          <cell r="C2682" t="str">
            <v>India</v>
          </cell>
          <cell r="D2682" t="str">
            <v>New Delhi</v>
          </cell>
          <cell r="E2682" t="str">
            <v>Chandrika,4/9, Near Bank of India and Delite Cinema, Daryaganj, New Delhi</v>
          </cell>
          <cell r="F2682" t="str">
            <v>Daryaganj</v>
          </cell>
          <cell r="G2682" t="str">
            <v>Daryaganj, New Delhi</v>
          </cell>
          <cell r="H2682">
            <v>77.237338600000001</v>
          </cell>
          <cell r="I2682">
            <v>28.640946899999999</v>
          </cell>
          <cell r="J2682" t="str">
            <v>North Indian</v>
          </cell>
          <cell r="K2682">
            <v>400</v>
          </cell>
          <cell r="L2682" t="str">
            <v>Indian Rupees(Rs.)</v>
          </cell>
          <cell r="M2682" t="str">
            <v>No</v>
          </cell>
          <cell r="N2682" t="str">
            <v>No</v>
          </cell>
          <cell r="O2682">
            <v>1</v>
          </cell>
          <cell r="P2682">
            <v>2.9</v>
          </cell>
          <cell r="Q2682" t="str">
            <v>Average</v>
          </cell>
          <cell r="R2682">
            <v>6</v>
          </cell>
        </row>
        <row r="2683">
          <cell r="A2683">
            <v>18057826</v>
          </cell>
          <cell r="C2683" t="str">
            <v>India</v>
          </cell>
          <cell r="D2683" t="str">
            <v>New Delhi</v>
          </cell>
          <cell r="E2683" t="str">
            <v>Dawat-E-Chaman,5051/3-4, Netaji Subhash Marg, Daryaganj, New Delhi</v>
          </cell>
          <cell r="F2683" t="str">
            <v>Daryaganj</v>
          </cell>
          <cell r="G2683" t="str">
            <v>Daryaganj, New Delhi</v>
          </cell>
          <cell r="H2683">
            <v>77.240290799999997</v>
          </cell>
          <cell r="I2683">
            <v>28.646471099999999</v>
          </cell>
          <cell r="J2683" t="str">
            <v>North Indian, Mughlai</v>
          </cell>
          <cell r="K2683">
            <v>400</v>
          </cell>
          <cell r="L2683" t="str">
            <v>Indian Rupees(Rs.)</v>
          </cell>
          <cell r="M2683" t="str">
            <v>No</v>
          </cell>
          <cell r="N2683" t="str">
            <v>No</v>
          </cell>
          <cell r="O2683">
            <v>1</v>
          </cell>
          <cell r="P2683">
            <v>3.4</v>
          </cell>
          <cell r="Q2683" t="str">
            <v>Average</v>
          </cell>
          <cell r="R2683">
            <v>45</v>
          </cell>
        </row>
        <row r="2684">
          <cell r="A2684">
            <v>18275791</v>
          </cell>
          <cell r="C2684" t="str">
            <v>India</v>
          </cell>
          <cell r="D2684" t="str">
            <v>New Delhi</v>
          </cell>
          <cell r="E2684" t="str">
            <v>Kallu Nihari,180, Chhatta Lal Mian, Behind Delite Cinema, Daryaganj, New Delhi</v>
          </cell>
          <cell r="F2684" t="str">
            <v>Daryaganj</v>
          </cell>
          <cell r="G2684" t="str">
            <v>Daryaganj, New Delhi</v>
          </cell>
          <cell r="H2684">
            <v>77.237320600000004</v>
          </cell>
          <cell r="I2684">
            <v>28.642125100000001</v>
          </cell>
          <cell r="J2684" t="str">
            <v>Mughlai</v>
          </cell>
          <cell r="K2684">
            <v>150</v>
          </cell>
          <cell r="L2684" t="str">
            <v>Indian Rupees(Rs.)</v>
          </cell>
          <cell r="M2684" t="str">
            <v>No</v>
          </cell>
          <cell r="N2684" t="str">
            <v>No</v>
          </cell>
          <cell r="O2684">
            <v>1</v>
          </cell>
          <cell r="P2684">
            <v>3</v>
          </cell>
          <cell r="Q2684" t="str">
            <v>Average</v>
          </cell>
          <cell r="R2684">
            <v>6</v>
          </cell>
        </row>
        <row r="2685">
          <cell r="A2685">
            <v>18261700</v>
          </cell>
          <cell r="C2685" t="str">
            <v>India</v>
          </cell>
          <cell r="D2685" t="str">
            <v>New Delhi</v>
          </cell>
          <cell r="E2685" t="str">
            <v>King Bikaneri,3/5, Asaf Ali Road, Daryaganj, New Delhi</v>
          </cell>
          <cell r="F2685" t="str">
            <v>Daryaganj</v>
          </cell>
          <cell r="G2685" t="str">
            <v>Daryaganj, New Delhi</v>
          </cell>
          <cell r="H2685">
            <v>77.234138799999997</v>
          </cell>
          <cell r="I2685">
            <v>28.6415395</v>
          </cell>
          <cell r="J2685" t="str">
            <v>North Indian, Chinese, Fast Food, South Indian</v>
          </cell>
          <cell r="K2685">
            <v>400</v>
          </cell>
          <cell r="L2685" t="str">
            <v>Indian Rupees(Rs.)</v>
          </cell>
          <cell r="M2685" t="str">
            <v>No</v>
          </cell>
          <cell r="N2685" t="str">
            <v>No</v>
          </cell>
          <cell r="O2685">
            <v>1</v>
          </cell>
          <cell r="P2685">
            <v>2.9</v>
          </cell>
          <cell r="Q2685" t="str">
            <v>Average</v>
          </cell>
          <cell r="R2685">
            <v>6</v>
          </cell>
        </row>
        <row r="2686">
          <cell r="A2686">
            <v>18228864</v>
          </cell>
          <cell r="C2686" t="str">
            <v>India</v>
          </cell>
          <cell r="D2686" t="str">
            <v>New Delhi</v>
          </cell>
          <cell r="E2686" t="str">
            <v>Manchanda Bakery,Shop 7/36, Near Fire Station, Ansari Road, Daryaganj, New Delhi</v>
          </cell>
          <cell r="F2686" t="str">
            <v>Daryaganj</v>
          </cell>
          <cell r="G2686" t="str">
            <v>Daryaganj, New Delhi</v>
          </cell>
          <cell r="H2686">
            <v>77.244287099999994</v>
          </cell>
          <cell r="I2686">
            <v>28.646179799999999</v>
          </cell>
          <cell r="J2686" t="str">
            <v>Bakery, Fast Food</v>
          </cell>
          <cell r="K2686">
            <v>200</v>
          </cell>
          <cell r="L2686" t="str">
            <v>Indian Rupees(Rs.)</v>
          </cell>
          <cell r="M2686" t="str">
            <v>No</v>
          </cell>
          <cell r="N2686" t="str">
            <v>No</v>
          </cell>
          <cell r="O2686">
            <v>1</v>
          </cell>
          <cell r="P2686">
            <v>3.1</v>
          </cell>
          <cell r="Q2686" t="str">
            <v>Average</v>
          </cell>
          <cell r="R2686">
            <v>8</v>
          </cell>
        </row>
        <row r="2687">
          <cell r="A2687">
            <v>310792</v>
          </cell>
          <cell r="C2687" t="str">
            <v>India</v>
          </cell>
          <cell r="D2687" t="str">
            <v>New Delhi</v>
          </cell>
          <cell r="E2687" t="str">
            <v>McDonald's,E-25, Netaji Subhash Marg, Daryaganj, New Delhi</v>
          </cell>
          <cell r="F2687" t="str">
            <v>Daryaganj</v>
          </cell>
          <cell r="G2687" t="str">
            <v>Daryaganj, New Delhi</v>
          </cell>
          <cell r="H2687">
            <v>77.240533299999996</v>
          </cell>
          <cell r="I2687">
            <v>28.6437229</v>
          </cell>
          <cell r="J2687" t="str">
            <v>Fast Food, Burger</v>
          </cell>
          <cell r="K2687">
            <v>500</v>
          </cell>
          <cell r="L2687" t="str">
            <v>Indian Rupees(Rs.)</v>
          </cell>
          <cell r="M2687" t="str">
            <v>No</v>
          </cell>
          <cell r="N2687" t="str">
            <v>Yes</v>
          </cell>
          <cell r="O2687">
            <v>2</v>
          </cell>
          <cell r="P2687">
            <v>2.8</v>
          </cell>
          <cell r="Q2687" t="str">
            <v>Average</v>
          </cell>
          <cell r="R2687">
            <v>23</v>
          </cell>
        </row>
        <row r="2688">
          <cell r="A2688">
            <v>18222587</v>
          </cell>
          <cell r="C2688" t="str">
            <v>India</v>
          </cell>
          <cell r="D2688" t="str">
            <v>New Delhi</v>
          </cell>
          <cell r="E2688" t="str">
            <v>Mehta Restaurant,3627/1, Near Golcha Cinema, Daryaganj, New Delhi</v>
          </cell>
          <cell r="F2688" t="str">
            <v>Daryaganj</v>
          </cell>
          <cell r="G2688" t="str">
            <v>Daryaganj, New Delhi</v>
          </cell>
          <cell r="H2688">
            <v>77.2403616</v>
          </cell>
          <cell r="I2688">
            <v>28.644288700000001</v>
          </cell>
          <cell r="J2688" t="str">
            <v>Street Food, Mithai</v>
          </cell>
          <cell r="K2688">
            <v>150</v>
          </cell>
          <cell r="L2688" t="str">
            <v>Indian Rupees(Rs.)</v>
          </cell>
          <cell r="M2688" t="str">
            <v>No</v>
          </cell>
          <cell r="N2688" t="str">
            <v>No</v>
          </cell>
          <cell r="O2688">
            <v>1</v>
          </cell>
          <cell r="P2688">
            <v>3.2</v>
          </cell>
          <cell r="Q2688" t="str">
            <v>Average</v>
          </cell>
          <cell r="R2688">
            <v>6</v>
          </cell>
        </row>
        <row r="2689">
          <cell r="A2689">
            <v>309530</v>
          </cell>
          <cell r="C2689" t="str">
            <v>India</v>
          </cell>
          <cell r="D2689" t="str">
            <v>New Delhi</v>
          </cell>
          <cell r="E2689" t="str">
            <v>Shree Jee Rasoi,5, Pratap Bhawan, Near Passport Office, Bahadur Shaz Zafar Marg, ITO, Near Daryaganj, New Delhi</v>
          </cell>
          <cell r="F2689" t="str">
            <v>Daryaganj</v>
          </cell>
          <cell r="G2689" t="str">
            <v>Daryaganj, New Delhi</v>
          </cell>
          <cell r="H2689">
            <v>77.242488899999998</v>
          </cell>
          <cell r="I2689">
            <v>28.629545920000002</v>
          </cell>
          <cell r="J2689" t="str">
            <v>North Indian, Chinese</v>
          </cell>
          <cell r="K2689">
            <v>500</v>
          </cell>
          <cell r="L2689" t="str">
            <v>Indian Rupees(Rs.)</v>
          </cell>
          <cell r="M2689" t="str">
            <v>No</v>
          </cell>
          <cell r="N2689" t="str">
            <v>Yes</v>
          </cell>
          <cell r="O2689">
            <v>2</v>
          </cell>
          <cell r="P2689">
            <v>3</v>
          </cell>
          <cell r="Q2689" t="str">
            <v>Average</v>
          </cell>
          <cell r="R2689">
            <v>33</v>
          </cell>
        </row>
        <row r="2690">
          <cell r="A2690">
            <v>5462</v>
          </cell>
          <cell r="C2690" t="str">
            <v>India</v>
          </cell>
          <cell r="D2690" t="str">
            <v>New Delhi</v>
          </cell>
          <cell r="E2690" t="str">
            <v>Taj Snacks,3575, Netaji Subhash Marg, Daryaganj, New Delhi</v>
          </cell>
          <cell r="F2690" t="str">
            <v>Daryaganj</v>
          </cell>
          <cell r="G2690" t="str">
            <v>Daryaganj, New Delhi</v>
          </cell>
          <cell r="H2690">
            <v>77.240470400000007</v>
          </cell>
          <cell r="I2690">
            <v>28.6428148</v>
          </cell>
          <cell r="J2690" t="str">
            <v>South Indian</v>
          </cell>
          <cell r="K2690">
            <v>200</v>
          </cell>
          <cell r="L2690" t="str">
            <v>Indian Rupees(Rs.)</v>
          </cell>
          <cell r="M2690" t="str">
            <v>No</v>
          </cell>
          <cell r="N2690" t="str">
            <v>No</v>
          </cell>
          <cell r="O2690">
            <v>1</v>
          </cell>
          <cell r="P2690">
            <v>3</v>
          </cell>
          <cell r="Q2690" t="str">
            <v>Average</v>
          </cell>
          <cell r="R2690">
            <v>5</v>
          </cell>
        </row>
        <row r="2691">
          <cell r="A2691">
            <v>3181</v>
          </cell>
          <cell r="C2691" t="str">
            <v>India</v>
          </cell>
          <cell r="D2691" t="str">
            <v>New Delhi</v>
          </cell>
          <cell r="E2691" t="str">
            <v>Zaika,3615, Near Golcha Cinema, Daryaganj, New Delhi</v>
          </cell>
          <cell r="F2691" t="str">
            <v>Daryaganj</v>
          </cell>
          <cell r="G2691" t="str">
            <v>Daryaganj, New Delhi</v>
          </cell>
          <cell r="H2691">
            <v>77.240526000000003</v>
          </cell>
          <cell r="I2691">
            <v>28.6437016</v>
          </cell>
          <cell r="J2691" t="str">
            <v>North Indian, Chinese, Mughlai</v>
          </cell>
          <cell r="K2691">
            <v>600</v>
          </cell>
          <cell r="L2691" t="str">
            <v>Indian Rupees(Rs.)</v>
          </cell>
          <cell r="M2691" t="str">
            <v>No</v>
          </cell>
          <cell r="N2691" t="str">
            <v>No</v>
          </cell>
          <cell r="O2691">
            <v>2</v>
          </cell>
          <cell r="P2691">
            <v>3.4</v>
          </cell>
          <cell r="Q2691" t="str">
            <v>Average</v>
          </cell>
          <cell r="R2691">
            <v>159</v>
          </cell>
        </row>
        <row r="2692">
          <cell r="A2692">
            <v>9912</v>
          </cell>
          <cell r="C2692" t="str">
            <v>India</v>
          </cell>
          <cell r="D2692" t="str">
            <v>New Delhi</v>
          </cell>
          <cell r="E2692" t="str">
            <v>Bagli's Kitchen,Bahadurshah Zafar Marg, Near, Daryaganj, New Delhi</v>
          </cell>
          <cell r="F2692" t="str">
            <v>Daryaganj</v>
          </cell>
          <cell r="G2692" t="str">
            <v>Daryaganj, New Delhi</v>
          </cell>
          <cell r="H2692">
            <v>77.240761109999994</v>
          </cell>
          <cell r="I2692">
            <v>28.638144440000001</v>
          </cell>
          <cell r="J2692" t="str">
            <v>Parsi</v>
          </cell>
          <cell r="K2692">
            <v>500</v>
          </cell>
          <cell r="L2692" t="str">
            <v>Indian Rupees(Rs.)</v>
          </cell>
          <cell r="M2692" t="str">
            <v>No</v>
          </cell>
          <cell r="N2692" t="str">
            <v>No</v>
          </cell>
          <cell r="O2692">
            <v>2</v>
          </cell>
          <cell r="P2692">
            <v>3.7</v>
          </cell>
          <cell r="Q2692" t="str">
            <v>Good</v>
          </cell>
          <cell r="R2692">
            <v>85</v>
          </cell>
        </row>
        <row r="2693">
          <cell r="A2693">
            <v>3180</v>
          </cell>
          <cell r="C2693" t="str">
            <v>India</v>
          </cell>
          <cell r="D2693" t="str">
            <v>New Delhi</v>
          </cell>
          <cell r="E2693" t="str">
            <v>Bhaja Govindam,Delite Cinema Building, Main Asaf Ali Road, Daryaganj, New Delhi</v>
          </cell>
          <cell r="F2693" t="str">
            <v>Daryaganj</v>
          </cell>
          <cell r="G2693" t="str">
            <v>Daryaganj, New Delhi</v>
          </cell>
          <cell r="H2693">
            <v>77.236069700000002</v>
          </cell>
          <cell r="I2693">
            <v>28.6411412</v>
          </cell>
          <cell r="J2693" t="str">
            <v>North Indian, South Indian</v>
          </cell>
          <cell r="K2693">
            <v>700</v>
          </cell>
          <cell r="L2693" t="str">
            <v>Indian Rupees(Rs.)</v>
          </cell>
          <cell r="M2693" t="str">
            <v>Yes</v>
          </cell>
          <cell r="N2693" t="str">
            <v>No</v>
          </cell>
          <cell r="O2693">
            <v>2</v>
          </cell>
          <cell r="P2693">
            <v>3.8</v>
          </cell>
          <cell r="Q2693" t="str">
            <v>Good</v>
          </cell>
          <cell r="R2693">
            <v>189</v>
          </cell>
        </row>
        <row r="2694">
          <cell r="A2694">
            <v>4092</v>
          </cell>
          <cell r="C2694" t="str">
            <v>India</v>
          </cell>
          <cell r="D2694" t="str">
            <v>New Delhi</v>
          </cell>
          <cell r="E2694" t="str">
            <v>Changezi Chicken,3614, N.S.Marg, Daryaganj, New Delhi</v>
          </cell>
          <cell r="F2694" t="str">
            <v>Daryaganj</v>
          </cell>
          <cell r="G2694" t="str">
            <v>Daryaganj, New Delhi</v>
          </cell>
          <cell r="H2694">
            <v>77.240290799999997</v>
          </cell>
          <cell r="I2694">
            <v>28.643514499999998</v>
          </cell>
          <cell r="J2694" t="str">
            <v>North Indian, Mughlai</v>
          </cell>
          <cell r="K2694">
            <v>500</v>
          </cell>
          <cell r="L2694" t="str">
            <v>Indian Rupees(Rs.)</v>
          </cell>
          <cell r="M2694" t="str">
            <v>No</v>
          </cell>
          <cell r="N2694" t="str">
            <v>Yes</v>
          </cell>
          <cell r="O2694">
            <v>2</v>
          </cell>
          <cell r="P2694">
            <v>3.7</v>
          </cell>
          <cell r="Q2694" t="str">
            <v>Good</v>
          </cell>
          <cell r="R2694">
            <v>519</v>
          </cell>
        </row>
        <row r="2695">
          <cell r="A2695">
            <v>18261683</v>
          </cell>
          <cell r="C2695" t="str">
            <v>India</v>
          </cell>
          <cell r="D2695" t="str">
            <v>New Delhi</v>
          </cell>
          <cell r="E2695" t="str">
            <v>Dilli Gate,3575/3576, Main Road, Near Sablok Clinic, Daryaganj, New Delhi</v>
          </cell>
          <cell r="F2695" t="str">
            <v>Daryaganj</v>
          </cell>
          <cell r="G2695" t="str">
            <v>Daryaganj, New Delhi</v>
          </cell>
          <cell r="H2695">
            <v>77.240470400000007</v>
          </cell>
          <cell r="I2695">
            <v>28.6428148</v>
          </cell>
          <cell r="J2695" t="str">
            <v>North Indian, Chinese, Mughlai</v>
          </cell>
          <cell r="K2695">
            <v>500</v>
          </cell>
          <cell r="L2695" t="str">
            <v>Indian Rupees(Rs.)</v>
          </cell>
          <cell r="M2695" t="str">
            <v>No</v>
          </cell>
          <cell r="N2695" t="str">
            <v>No</v>
          </cell>
          <cell r="O2695">
            <v>2</v>
          </cell>
          <cell r="P2695">
            <v>3.5</v>
          </cell>
          <cell r="Q2695" t="str">
            <v>Good</v>
          </cell>
          <cell r="R2695">
            <v>26</v>
          </cell>
        </row>
        <row r="2696">
          <cell r="A2696">
            <v>4715</v>
          </cell>
          <cell r="C2696" t="str">
            <v>India</v>
          </cell>
          <cell r="D2696" t="str">
            <v>New Delhi</v>
          </cell>
          <cell r="E2696" t="str">
            <v>Jahangeer Foods,5034, Netaji Subhash Marg, Mahavir Vatika, Daryaganj, New Delhi</v>
          </cell>
          <cell r="F2696" t="str">
            <v>Daryaganj</v>
          </cell>
          <cell r="G2696" t="str">
            <v>Daryaganj, New Delhi</v>
          </cell>
          <cell r="H2696">
            <v>77.240470400000007</v>
          </cell>
          <cell r="I2696">
            <v>28.648280100000001</v>
          </cell>
          <cell r="J2696" t="str">
            <v>North Indian, Mughlai</v>
          </cell>
          <cell r="K2696">
            <v>600</v>
          </cell>
          <cell r="L2696" t="str">
            <v>Indian Rupees(Rs.)</v>
          </cell>
          <cell r="M2696" t="str">
            <v>No</v>
          </cell>
          <cell r="N2696" t="str">
            <v>No</v>
          </cell>
          <cell r="O2696">
            <v>2</v>
          </cell>
          <cell r="P2696">
            <v>3.8</v>
          </cell>
          <cell r="Q2696" t="str">
            <v>Good</v>
          </cell>
          <cell r="R2696">
            <v>124</v>
          </cell>
        </row>
        <row r="2697">
          <cell r="A2697">
            <v>481</v>
          </cell>
          <cell r="C2697" t="str">
            <v>India</v>
          </cell>
          <cell r="D2697" t="str">
            <v>New Delhi</v>
          </cell>
          <cell r="E2697" t="str">
            <v>Moti Mahal,3703, Netaji Subhash Marg, Daryaganj, New Delhi</v>
          </cell>
          <cell r="F2697" t="str">
            <v>Daryaganj</v>
          </cell>
          <cell r="G2697" t="str">
            <v>Daryaganj, New Delhi</v>
          </cell>
          <cell r="H2697">
            <v>77.240200999999999</v>
          </cell>
          <cell r="I2697">
            <v>28.646193799999999</v>
          </cell>
          <cell r="J2697" t="str">
            <v>North Indian, Chinese</v>
          </cell>
          <cell r="K2697">
            <v>1100</v>
          </cell>
          <cell r="L2697" t="str">
            <v>Indian Rupees(Rs.)</v>
          </cell>
          <cell r="M2697" t="str">
            <v>Yes</v>
          </cell>
          <cell r="N2697" t="str">
            <v>No</v>
          </cell>
          <cell r="O2697">
            <v>3</v>
          </cell>
          <cell r="P2697">
            <v>3.6</v>
          </cell>
          <cell r="Q2697" t="str">
            <v>Good</v>
          </cell>
          <cell r="R2697">
            <v>711</v>
          </cell>
        </row>
        <row r="2698">
          <cell r="A2698">
            <v>302232</v>
          </cell>
          <cell r="C2698" t="str">
            <v>India</v>
          </cell>
          <cell r="D2698" t="str">
            <v>New Delhi</v>
          </cell>
          <cell r="E2698" t="str">
            <v>Nandlal Ka Dhaba,4701/2, Ansari Road, Daryaganj, New Delhi</v>
          </cell>
          <cell r="F2698" t="str">
            <v>Daryaganj</v>
          </cell>
          <cell r="G2698" t="str">
            <v>Daryaganj, New Delhi</v>
          </cell>
          <cell r="H2698">
            <v>77.243613600000003</v>
          </cell>
          <cell r="I2698">
            <v>28.645085300000002</v>
          </cell>
          <cell r="J2698" t="str">
            <v>North Indian, Mughlai</v>
          </cell>
          <cell r="K2698">
            <v>500</v>
          </cell>
          <cell r="L2698" t="str">
            <v>Indian Rupees(Rs.)</v>
          </cell>
          <cell r="M2698" t="str">
            <v>No</v>
          </cell>
          <cell r="N2698" t="str">
            <v>No</v>
          </cell>
          <cell r="O2698">
            <v>2</v>
          </cell>
          <cell r="P2698">
            <v>3.6</v>
          </cell>
          <cell r="Q2698" t="str">
            <v>Good</v>
          </cell>
          <cell r="R2698">
            <v>109</v>
          </cell>
        </row>
        <row r="2699">
          <cell r="A2699">
            <v>1044</v>
          </cell>
          <cell r="C2699" t="str">
            <v>India</v>
          </cell>
          <cell r="D2699" t="str">
            <v>New Delhi</v>
          </cell>
          <cell r="E2699" t="str">
            <v>Sugandh,4702/21, Ansari Road, Daryaganj, New Delhi</v>
          </cell>
          <cell r="F2699" t="str">
            <v>Daryaganj</v>
          </cell>
          <cell r="G2699" t="str">
            <v>Daryaganj, New Delhi</v>
          </cell>
          <cell r="H2699">
            <v>77.243613600000003</v>
          </cell>
          <cell r="I2699">
            <v>28.645174900000001</v>
          </cell>
          <cell r="J2699" t="str">
            <v>North Indian</v>
          </cell>
          <cell r="K2699">
            <v>400</v>
          </cell>
          <cell r="L2699" t="str">
            <v>Indian Rupees(Rs.)</v>
          </cell>
          <cell r="M2699" t="str">
            <v>No</v>
          </cell>
          <cell r="N2699" t="str">
            <v>No</v>
          </cell>
          <cell r="O2699">
            <v>1</v>
          </cell>
          <cell r="P2699">
            <v>3.7</v>
          </cell>
          <cell r="Q2699" t="str">
            <v>Good</v>
          </cell>
          <cell r="R2699">
            <v>57</v>
          </cell>
        </row>
        <row r="2700">
          <cell r="A2700">
            <v>3185</v>
          </cell>
          <cell r="C2700" t="str">
            <v>India</v>
          </cell>
          <cell r="D2700" t="str">
            <v>New Delhi</v>
          </cell>
          <cell r="E2700" t="str">
            <v>Suvidha Vegetarian,3058, Near Golcha Cinema, Netaji Subhash Marg, Daryaganj, New Delhi</v>
          </cell>
          <cell r="F2700" t="str">
            <v>Daryaganj</v>
          </cell>
          <cell r="G2700" t="str">
            <v>Daryaganj, New Delhi</v>
          </cell>
          <cell r="H2700">
            <v>77.239841699999999</v>
          </cell>
          <cell r="I2700">
            <v>28.6437405</v>
          </cell>
          <cell r="J2700" t="str">
            <v>North Indian</v>
          </cell>
          <cell r="K2700">
            <v>350</v>
          </cell>
          <cell r="L2700" t="str">
            <v>Indian Rupees(Rs.)</v>
          </cell>
          <cell r="M2700" t="str">
            <v>No</v>
          </cell>
          <cell r="N2700" t="str">
            <v>No</v>
          </cell>
          <cell r="O2700">
            <v>1</v>
          </cell>
          <cell r="P2700">
            <v>3.6</v>
          </cell>
          <cell r="Q2700" t="str">
            <v>Good</v>
          </cell>
          <cell r="R2700">
            <v>88</v>
          </cell>
        </row>
        <row r="2701">
          <cell r="A2701">
            <v>18292467</v>
          </cell>
          <cell r="C2701" t="str">
            <v>India</v>
          </cell>
          <cell r="D2701" t="str">
            <v>New Delhi</v>
          </cell>
          <cell r="E2701" t="str">
            <v>Anupam Jalpan,Ansari Road, Daryaganj, New Delhi</v>
          </cell>
          <cell r="F2701" t="str">
            <v>Daryaganj</v>
          </cell>
          <cell r="G2701" t="str">
            <v>Daryaganj, New Delhi</v>
          </cell>
          <cell r="H2701">
            <v>77.243613600000003</v>
          </cell>
          <cell r="I2701">
            <v>28.645085300000002</v>
          </cell>
          <cell r="J2701" t="str">
            <v>North Indian</v>
          </cell>
          <cell r="K2701">
            <v>200</v>
          </cell>
          <cell r="L2701" t="str">
            <v>Indian Rupees(Rs.)</v>
          </cell>
          <cell r="M2701" t="str">
            <v>No</v>
          </cell>
          <cell r="N2701" t="str">
            <v>No</v>
          </cell>
          <cell r="O2701">
            <v>1</v>
          </cell>
          <cell r="P2701">
            <v>0</v>
          </cell>
          <cell r="Q2701" t="str">
            <v>Not rated</v>
          </cell>
          <cell r="R2701">
            <v>0</v>
          </cell>
        </row>
        <row r="2702">
          <cell r="A2702">
            <v>18390082</v>
          </cell>
          <cell r="C2702" t="str">
            <v>India</v>
          </cell>
          <cell r="D2702" t="str">
            <v>New Delhi</v>
          </cell>
          <cell r="E2702" t="str">
            <v>Aunty's Kitchen,Shop 7 &amp; 8, Golcha Cinema, Daryaganj, New Delhi</v>
          </cell>
          <cell r="F2702" t="str">
            <v>Daryaganj</v>
          </cell>
          <cell r="G2702" t="str">
            <v>Daryaganj, New Delhi</v>
          </cell>
          <cell r="H2702">
            <v>77.242049600000001</v>
          </cell>
          <cell r="I2702">
            <v>28.644812200000001</v>
          </cell>
          <cell r="J2702" t="str">
            <v>North Indian</v>
          </cell>
          <cell r="K2702">
            <v>100</v>
          </cell>
          <cell r="L2702" t="str">
            <v>Indian Rupees(Rs.)</v>
          </cell>
          <cell r="M2702" t="str">
            <v>No</v>
          </cell>
          <cell r="N2702" t="str">
            <v>No</v>
          </cell>
          <cell r="O2702">
            <v>1</v>
          </cell>
          <cell r="P2702">
            <v>0</v>
          </cell>
          <cell r="Q2702" t="str">
            <v>Not rated</v>
          </cell>
          <cell r="R2702">
            <v>0</v>
          </cell>
        </row>
        <row r="2703">
          <cell r="A2703">
            <v>18466971</v>
          </cell>
          <cell r="C2703" t="str">
            <v>India</v>
          </cell>
          <cell r="D2703" t="str">
            <v>New Delhi</v>
          </cell>
          <cell r="E2703" t="str">
            <v>Cafe Coffee Day,MBD House, Gulab Bhavan, 6 Bhadurshah Zafar Marg, Daryaganj, New Delhi</v>
          </cell>
          <cell r="F2703" t="str">
            <v>Daryaganj</v>
          </cell>
          <cell r="G2703" t="str">
            <v>Daryaganj, New Delhi</v>
          </cell>
          <cell r="H2703">
            <v>0</v>
          </cell>
          <cell r="I2703">
            <v>0</v>
          </cell>
          <cell r="J2703" t="str">
            <v>Cafe</v>
          </cell>
          <cell r="K2703">
            <v>450</v>
          </cell>
          <cell r="L2703" t="str">
            <v>Indian Rupees(Rs.)</v>
          </cell>
          <cell r="M2703" t="str">
            <v>No</v>
          </cell>
          <cell r="N2703" t="str">
            <v>No</v>
          </cell>
          <cell r="O2703">
            <v>1</v>
          </cell>
          <cell r="P2703">
            <v>0</v>
          </cell>
          <cell r="Q2703" t="str">
            <v>Not rated</v>
          </cell>
          <cell r="R2703">
            <v>0</v>
          </cell>
        </row>
        <row r="2704">
          <cell r="A2704">
            <v>18449652</v>
          </cell>
          <cell r="C2704" t="str">
            <v>India</v>
          </cell>
          <cell r="D2704" t="str">
            <v>New Delhi</v>
          </cell>
          <cell r="E2704" t="str">
            <v>Delhi 6 Foods,3787, Netaji Subhash Marg, Daryaganj, New Delhi</v>
          </cell>
          <cell r="F2704" t="str">
            <v>Daryaganj</v>
          </cell>
          <cell r="G2704" t="str">
            <v>Daryaganj, New Delhi</v>
          </cell>
          <cell r="H2704">
            <v>0</v>
          </cell>
          <cell r="I2704">
            <v>0</v>
          </cell>
          <cell r="J2704" t="str">
            <v>North Indian</v>
          </cell>
          <cell r="K2704">
            <v>300</v>
          </cell>
          <cell r="L2704" t="str">
            <v>Indian Rupees(Rs.)</v>
          </cell>
          <cell r="M2704" t="str">
            <v>No</v>
          </cell>
          <cell r="N2704" t="str">
            <v>No</v>
          </cell>
          <cell r="O2704">
            <v>1</v>
          </cell>
          <cell r="P2704">
            <v>0</v>
          </cell>
          <cell r="Q2704" t="str">
            <v>Not rated</v>
          </cell>
          <cell r="R2704">
            <v>0</v>
          </cell>
        </row>
        <row r="2705">
          <cell r="A2705">
            <v>18288623</v>
          </cell>
          <cell r="C2705" t="str">
            <v>India</v>
          </cell>
          <cell r="D2705" t="str">
            <v>New Delhi</v>
          </cell>
          <cell r="E2705" t="str">
            <v>Fry Centre,5035, Netaji Subhash Marg, Daryaganj, New Delhi</v>
          </cell>
          <cell r="F2705" t="str">
            <v>Daryaganj</v>
          </cell>
          <cell r="G2705" t="str">
            <v>Daryaganj, New Delhi</v>
          </cell>
          <cell r="H2705">
            <v>77.240442799999997</v>
          </cell>
          <cell r="I2705">
            <v>28.648229199999999</v>
          </cell>
          <cell r="J2705" t="str">
            <v>North Indian</v>
          </cell>
          <cell r="K2705">
            <v>200</v>
          </cell>
          <cell r="L2705" t="str">
            <v>Indian Rupees(Rs.)</v>
          </cell>
          <cell r="M2705" t="str">
            <v>No</v>
          </cell>
          <cell r="N2705" t="str">
            <v>No</v>
          </cell>
          <cell r="O2705">
            <v>1</v>
          </cell>
          <cell r="P2705">
            <v>0</v>
          </cell>
          <cell r="Q2705" t="str">
            <v>Not rated</v>
          </cell>
          <cell r="R2705">
            <v>0</v>
          </cell>
        </row>
        <row r="2706">
          <cell r="A2706">
            <v>18345506</v>
          </cell>
          <cell r="C2706" t="str">
            <v>India</v>
          </cell>
          <cell r="D2706" t="str">
            <v>New Delhi</v>
          </cell>
          <cell r="E2706" t="str">
            <v>Hilal Hotel Nihari,Gali Madarsa Hussain Baksh, Matia Mahal, Daryaganj, New Delhi</v>
          </cell>
          <cell r="F2706" t="str">
            <v>Daryaganj</v>
          </cell>
          <cell r="G2706" t="str">
            <v>Daryaganj, New Delhi</v>
          </cell>
          <cell r="H2706">
            <v>0</v>
          </cell>
          <cell r="I2706">
            <v>0</v>
          </cell>
          <cell r="J2706" t="str">
            <v>Mughlai</v>
          </cell>
          <cell r="K2706">
            <v>400</v>
          </cell>
          <cell r="L2706" t="str">
            <v>Indian Rupees(Rs.)</v>
          </cell>
          <cell r="M2706" t="str">
            <v>No</v>
          </cell>
          <cell r="N2706" t="str">
            <v>No</v>
          </cell>
          <cell r="O2706">
            <v>1</v>
          </cell>
          <cell r="P2706">
            <v>0</v>
          </cell>
          <cell r="Q2706" t="str">
            <v>Not rated</v>
          </cell>
          <cell r="R2706">
            <v>0</v>
          </cell>
        </row>
        <row r="2707">
          <cell r="A2707">
            <v>18397709</v>
          </cell>
          <cell r="C2707" t="str">
            <v>India</v>
          </cell>
          <cell r="D2707" t="str">
            <v>New Delhi</v>
          </cell>
          <cell r="E2707" t="str">
            <v>Iqbal's Mughal Cuisine,5051, Netaji Subhash Marg, Daryaganj, New Delhi</v>
          </cell>
          <cell r="F2707" t="str">
            <v>Daryaganj</v>
          </cell>
          <cell r="G2707" t="str">
            <v>Daryaganj, New Delhi</v>
          </cell>
          <cell r="H2707">
            <v>77.241413300000005</v>
          </cell>
          <cell r="I2707">
            <v>28.644472499999999</v>
          </cell>
          <cell r="J2707" t="str">
            <v>North Indian, Mughlai</v>
          </cell>
          <cell r="K2707">
            <v>500</v>
          </cell>
          <cell r="L2707" t="str">
            <v>Indian Rupees(Rs.)</v>
          </cell>
          <cell r="M2707" t="str">
            <v>No</v>
          </cell>
          <cell r="N2707" t="str">
            <v>No</v>
          </cell>
          <cell r="O2707">
            <v>2</v>
          </cell>
          <cell r="P2707">
            <v>0</v>
          </cell>
          <cell r="Q2707" t="str">
            <v>Not rated</v>
          </cell>
          <cell r="R2707">
            <v>0</v>
          </cell>
        </row>
        <row r="2708">
          <cell r="A2708">
            <v>18294896</v>
          </cell>
          <cell r="C2708" t="str">
            <v>India</v>
          </cell>
          <cell r="D2708" t="str">
            <v>New Delhi</v>
          </cell>
          <cell r="E2708" t="str">
            <v>Kake Di Hatti Punjabi Khana,Shop 13/2, Tikona Market, Katra Chobey Lal, Daryaganj, New Delhi</v>
          </cell>
          <cell r="F2708" t="str">
            <v>Daryaganj</v>
          </cell>
          <cell r="G2708" t="str">
            <v>Daryaganj, New Delhi</v>
          </cell>
          <cell r="H2708">
            <v>77.235769599999998</v>
          </cell>
          <cell r="I2708">
            <v>28.641341300000001</v>
          </cell>
          <cell r="J2708" t="str">
            <v>North Indian</v>
          </cell>
          <cell r="K2708">
            <v>200</v>
          </cell>
          <cell r="L2708" t="str">
            <v>Indian Rupees(Rs.)</v>
          </cell>
          <cell r="M2708" t="str">
            <v>No</v>
          </cell>
          <cell r="N2708" t="str">
            <v>No</v>
          </cell>
          <cell r="O2708">
            <v>1</v>
          </cell>
          <cell r="P2708">
            <v>0</v>
          </cell>
          <cell r="Q2708" t="str">
            <v>Not rated</v>
          </cell>
          <cell r="R2708">
            <v>1</v>
          </cell>
        </row>
        <row r="2709">
          <cell r="A2709">
            <v>6678</v>
          </cell>
          <cell r="C2709" t="str">
            <v>India</v>
          </cell>
          <cell r="D2709" t="str">
            <v>New Delhi</v>
          </cell>
          <cell r="E2709" t="str">
            <v>Kaushal Dhaba,Opposite Delite Cinema, Asaf Ali Road, Daryaganj, New Delhi</v>
          </cell>
          <cell r="F2709" t="str">
            <v>Daryaganj</v>
          </cell>
          <cell r="G2709" t="str">
            <v>Daryaganj, New Delhi</v>
          </cell>
          <cell r="H2709">
            <v>77.235710499999996</v>
          </cell>
          <cell r="I2709">
            <v>28.641017300000001</v>
          </cell>
          <cell r="J2709" t="str">
            <v>North Indian</v>
          </cell>
          <cell r="K2709">
            <v>150</v>
          </cell>
          <cell r="L2709" t="str">
            <v>Indian Rupees(Rs.)</v>
          </cell>
          <cell r="M2709" t="str">
            <v>No</v>
          </cell>
          <cell r="N2709" t="str">
            <v>No</v>
          </cell>
          <cell r="O2709">
            <v>1</v>
          </cell>
          <cell r="P2709">
            <v>0</v>
          </cell>
          <cell r="Q2709" t="str">
            <v>Not rated</v>
          </cell>
          <cell r="R2709">
            <v>0</v>
          </cell>
        </row>
        <row r="2710">
          <cell r="A2710">
            <v>18351471</v>
          </cell>
          <cell r="C2710" t="str">
            <v>India</v>
          </cell>
          <cell r="D2710" t="str">
            <v>New Delhi</v>
          </cell>
          <cell r="E2710" t="str">
            <v>Khan Foods,G 3663/72, Netaji Subhash Marg, Near Golcha Cinema, Daryaganj, New Delhi</v>
          </cell>
          <cell r="F2710" t="str">
            <v>Daryaganj</v>
          </cell>
          <cell r="G2710" t="str">
            <v>Daryaganj, New Delhi</v>
          </cell>
          <cell r="H2710">
            <v>77.24033283</v>
          </cell>
          <cell r="I2710">
            <v>28.643904200000001</v>
          </cell>
          <cell r="J2710" t="str">
            <v>Mughlai</v>
          </cell>
          <cell r="K2710">
            <v>400</v>
          </cell>
          <cell r="L2710" t="str">
            <v>Indian Rupees(Rs.)</v>
          </cell>
          <cell r="M2710" t="str">
            <v>No</v>
          </cell>
          <cell r="N2710" t="str">
            <v>No</v>
          </cell>
          <cell r="O2710">
            <v>1</v>
          </cell>
          <cell r="P2710">
            <v>0</v>
          </cell>
          <cell r="Q2710" t="str">
            <v>Not rated</v>
          </cell>
          <cell r="R2710">
            <v>0</v>
          </cell>
        </row>
        <row r="2711">
          <cell r="A2711">
            <v>18206818</v>
          </cell>
          <cell r="C2711" t="str">
            <v>India</v>
          </cell>
          <cell r="D2711" t="str">
            <v>New Delhi</v>
          </cell>
          <cell r="E2711" t="str">
            <v>Kumar Sweet House,5, Gandhi Market, Minto Road, Daryaganj, New Delhi</v>
          </cell>
          <cell r="F2711" t="str">
            <v>Daryaganj</v>
          </cell>
          <cell r="G2711" t="str">
            <v>Daryaganj, New Delhi</v>
          </cell>
          <cell r="H2711">
            <v>77.244421900000006</v>
          </cell>
          <cell r="I2711">
            <v>28.645251900000002</v>
          </cell>
          <cell r="J2711" t="str">
            <v>Mithai, Street Food</v>
          </cell>
          <cell r="K2711">
            <v>150</v>
          </cell>
          <cell r="L2711" t="str">
            <v>Indian Rupees(Rs.)</v>
          </cell>
          <cell r="M2711" t="str">
            <v>No</v>
          </cell>
          <cell r="N2711" t="str">
            <v>No</v>
          </cell>
          <cell r="O2711">
            <v>1</v>
          </cell>
          <cell r="P2711">
            <v>0</v>
          </cell>
          <cell r="Q2711" t="str">
            <v>Not rated</v>
          </cell>
          <cell r="R2711">
            <v>1</v>
          </cell>
        </row>
        <row r="2712">
          <cell r="A2712">
            <v>5463</v>
          </cell>
          <cell r="C2712" t="str">
            <v>India</v>
          </cell>
          <cell r="D2712" t="str">
            <v>New Delhi</v>
          </cell>
          <cell r="E2712" t="str">
            <v>Negi Restaurant,3454, Near Mother Dairy, Daryaganj, New Delhi</v>
          </cell>
          <cell r="F2712" t="str">
            <v>Daryaganj</v>
          </cell>
          <cell r="G2712" t="str">
            <v>Daryaganj, New Delhi</v>
          </cell>
          <cell r="H2712">
            <v>77.240021299999995</v>
          </cell>
          <cell r="I2712">
            <v>28.641159300000002</v>
          </cell>
          <cell r="J2712" t="str">
            <v>North Indian</v>
          </cell>
          <cell r="K2712">
            <v>150</v>
          </cell>
          <cell r="L2712" t="str">
            <v>Indian Rupees(Rs.)</v>
          </cell>
          <cell r="M2712" t="str">
            <v>No</v>
          </cell>
          <cell r="N2712" t="str">
            <v>No</v>
          </cell>
          <cell r="O2712">
            <v>1</v>
          </cell>
          <cell r="P2712">
            <v>0</v>
          </cell>
          <cell r="Q2712" t="str">
            <v>Not rated</v>
          </cell>
          <cell r="R2712">
            <v>0</v>
          </cell>
        </row>
        <row r="2713">
          <cell r="A2713">
            <v>18345380</v>
          </cell>
          <cell r="C2713" t="str">
            <v>India</v>
          </cell>
          <cell r="D2713" t="str">
            <v>New Delhi</v>
          </cell>
          <cell r="E2713" t="str">
            <v>Old Delhi Food Factory,Turkman Gate, Daryaganj, New Delhi</v>
          </cell>
          <cell r="F2713" t="str">
            <v>Daryaganj</v>
          </cell>
          <cell r="G2713" t="str">
            <v>Daryaganj, New Delhi</v>
          </cell>
          <cell r="H2713">
            <v>77.243882999999997</v>
          </cell>
          <cell r="I2713">
            <v>28.644931799999998</v>
          </cell>
          <cell r="J2713" t="str">
            <v>Mughlai</v>
          </cell>
          <cell r="K2713">
            <v>500</v>
          </cell>
          <cell r="L2713" t="str">
            <v>Indian Rupees(Rs.)</v>
          </cell>
          <cell r="M2713" t="str">
            <v>No</v>
          </cell>
          <cell r="N2713" t="str">
            <v>No</v>
          </cell>
          <cell r="O2713">
            <v>2</v>
          </cell>
          <cell r="P2713">
            <v>0</v>
          </cell>
          <cell r="Q2713" t="str">
            <v>Not rated</v>
          </cell>
          <cell r="R2713">
            <v>3</v>
          </cell>
        </row>
        <row r="2714">
          <cell r="A2714">
            <v>5450</v>
          </cell>
          <cell r="C2714" t="str">
            <v>India</v>
          </cell>
          <cell r="D2714" t="str">
            <v>New Delhi</v>
          </cell>
          <cell r="E2714" t="str">
            <v>Parantha Point,Shop 7, Fruit Market, Daya Nand Road, Daryaganj, New Delhi</v>
          </cell>
          <cell r="F2714" t="str">
            <v>Daryaganj</v>
          </cell>
          <cell r="G2714" t="str">
            <v>Daryaganj, New Delhi</v>
          </cell>
          <cell r="H2714">
            <v>77.242085700000004</v>
          </cell>
          <cell r="I2714">
            <v>28.644827500000002</v>
          </cell>
          <cell r="J2714" t="str">
            <v>North Indian</v>
          </cell>
          <cell r="K2714">
            <v>100</v>
          </cell>
          <cell r="L2714" t="str">
            <v>Indian Rupees(Rs.)</v>
          </cell>
          <cell r="M2714" t="str">
            <v>No</v>
          </cell>
          <cell r="N2714" t="str">
            <v>No</v>
          </cell>
          <cell r="O2714">
            <v>1</v>
          </cell>
          <cell r="P2714">
            <v>0</v>
          </cell>
          <cell r="Q2714" t="str">
            <v>Not rated</v>
          </cell>
          <cell r="R2714">
            <v>1</v>
          </cell>
        </row>
        <row r="2715">
          <cell r="A2715">
            <v>18292465</v>
          </cell>
          <cell r="C2715" t="str">
            <v>India</v>
          </cell>
          <cell r="D2715" t="str">
            <v>New Delhi</v>
          </cell>
          <cell r="E2715" t="str">
            <v>R.P.W Pizza,Shop 7, Dayanand Marg Fruit Market, Daryaganj, New Delhi</v>
          </cell>
          <cell r="F2715" t="str">
            <v>Daryaganj</v>
          </cell>
          <cell r="G2715" t="str">
            <v>Daryaganj, New Delhi</v>
          </cell>
          <cell r="H2715">
            <v>77.2419072</v>
          </cell>
          <cell r="I2715">
            <v>28.644762</v>
          </cell>
          <cell r="J2715" t="str">
            <v>Pizza</v>
          </cell>
          <cell r="K2715">
            <v>300</v>
          </cell>
          <cell r="L2715" t="str">
            <v>Indian Rupees(Rs.)</v>
          </cell>
          <cell r="M2715" t="str">
            <v>No</v>
          </cell>
          <cell r="N2715" t="str">
            <v>No</v>
          </cell>
          <cell r="O2715">
            <v>1</v>
          </cell>
          <cell r="P2715">
            <v>0</v>
          </cell>
          <cell r="Q2715" t="str">
            <v>Not rated</v>
          </cell>
          <cell r="R2715">
            <v>3</v>
          </cell>
        </row>
        <row r="2716">
          <cell r="A2716">
            <v>18292472</v>
          </cell>
          <cell r="C2716" t="str">
            <v>India</v>
          </cell>
          <cell r="D2716" t="str">
            <v>New Delhi</v>
          </cell>
          <cell r="E2716" t="str">
            <v>Rajdhani Restaurant,Netaji Subhash Marg, Near Golcha Cinema, Daryaganj, New Delhi</v>
          </cell>
          <cell r="F2716" t="str">
            <v>Daryaganj</v>
          </cell>
          <cell r="G2716" t="str">
            <v>Daryaganj, New Delhi</v>
          </cell>
          <cell r="H2716">
            <v>77.240290799999997</v>
          </cell>
          <cell r="I2716">
            <v>28.645127200000001</v>
          </cell>
          <cell r="J2716" t="str">
            <v>North Indian</v>
          </cell>
          <cell r="K2716">
            <v>400</v>
          </cell>
          <cell r="L2716" t="str">
            <v>Indian Rupees(Rs.)</v>
          </cell>
          <cell r="M2716" t="str">
            <v>No</v>
          </cell>
          <cell r="N2716" t="str">
            <v>No</v>
          </cell>
          <cell r="O2716">
            <v>1</v>
          </cell>
          <cell r="P2716">
            <v>0</v>
          </cell>
          <cell r="Q2716" t="str">
            <v>Not rated</v>
          </cell>
          <cell r="R2716">
            <v>0</v>
          </cell>
        </row>
        <row r="2717">
          <cell r="A2717">
            <v>18449638</v>
          </cell>
          <cell r="C2717" t="str">
            <v>India</v>
          </cell>
          <cell r="D2717" t="str">
            <v>New Delhi</v>
          </cell>
          <cell r="E2717" t="str">
            <v>Roll's World,Opposite Delite Cinema, Asaf Ali Road, Daryaganj, New Delhi</v>
          </cell>
          <cell r="F2717" t="str">
            <v>Daryaganj</v>
          </cell>
          <cell r="G2717" t="str">
            <v>Daryaganj, New Delhi</v>
          </cell>
          <cell r="H2717">
            <v>77.235813300000004</v>
          </cell>
          <cell r="I2717">
            <v>28.641303400000002</v>
          </cell>
          <cell r="J2717" t="str">
            <v>Fast Food</v>
          </cell>
          <cell r="K2717">
            <v>200</v>
          </cell>
          <cell r="L2717" t="str">
            <v>Indian Rupees(Rs.)</v>
          </cell>
          <cell r="M2717" t="str">
            <v>No</v>
          </cell>
          <cell r="N2717" t="str">
            <v>No</v>
          </cell>
          <cell r="O2717">
            <v>1</v>
          </cell>
          <cell r="P2717">
            <v>0</v>
          </cell>
          <cell r="Q2717" t="str">
            <v>Not rated</v>
          </cell>
          <cell r="R2717">
            <v>0</v>
          </cell>
        </row>
        <row r="2718">
          <cell r="A2718">
            <v>18449640</v>
          </cell>
          <cell r="C2718" t="str">
            <v>India</v>
          </cell>
          <cell r="D2718" t="str">
            <v>New Delhi</v>
          </cell>
          <cell r="E2718" t="str">
            <v>Shree Krishna Dhaba,Netaji Subhash Marg, Daryaganj, New Delhi</v>
          </cell>
          <cell r="F2718" t="str">
            <v>Daryaganj</v>
          </cell>
          <cell r="G2718" t="str">
            <v>Daryaganj, New Delhi</v>
          </cell>
          <cell r="H2718">
            <v>77.240096100000002</v>
          </cell>
          <cell r="I2718">
            <v>28.647771800000001</v>
          </cell>
          <cell r="J2718" t="str">
            <v>North Indian, South Indian</v>
          </cell>
          <cell r="K2718">
            <v>100</v>
          </cell>
          <cell r="L2718" t="str">
            <v>Indian Rupees(Rs.)</v>
          </cell>
          <cell r="M2718" t="str">
            <v>No</v>
          </cell>
          <cell r="N2718" t="str">
            <v>No</v>
          </cell>
          <cell r="O2718">
            <v>1</v>
          </cell>
          <cell r="P2718">
            <v>0</v>
          </cell>
          <cell r="Q2718" t="str">
            <v>Not rated</v>
          </cell>
          <cell r="R2718">
            <v>0</v>
          </cell>
        </row>
        <row r="2719">
          <cell r="A2719">
            <v>18492527</v>
          </cell>
          <cell r="C2719" t="str">
            <v>India</v>
          </cell>
          <cell r="D2719" t="str">
            <v>New Delhi</v>
          </cell>
          <cell r="E2719" t="str">
            <v>Taj Chicken Point,1205,   Behind Delite Cinema, Daryaganj, New Delhi Daryaganj</v>
          </cell>
          <cell r="F2719" t="str">
            <v>Daryaganj</v>
          </cell>
          <cell r="G2719" t="str">
            <v>Daryaganj, New Delhi</v>
          </cell>
          <cell r="H2719">
            <v>0</v>
          </cell>
          <cell r="I2719">
            <v>0</v>
          </cell>
          <cell r="J2719" t="str">
            <v>North Indian, Mughlai</v>
          </cell>
          <cell r="K2719">
            <v>400</v>
          </cell>
          <cell r="L2719" t="str">
            <v>Indian Rupees(Rs.)</v>
          </cell>
          <cell r="M2719" t="str">
            <v>No</v>
          </cell>
          <cell r="N2719" t="str">
            <v>No</v>
          </cell>
          <cell r="O2719">
            <v>1</v>
          </cell>
          <cell r="P2719">
            <v>0</v>
          </cell>
          <cell r="Q2719" t="str">
            <v>Not rated</v>
          </cell>
          <cell r="R2719">
            <v>0</v>
          </cell>
        </row>
        <row r="2720">
          <cell r="A2720">
            <v>303637</v>
          </cell>
          <cell r="C2720" t="str">
            <v>India</v>
          </cell>
          <cell r="D2720" t="str">
            <v>New Delhi</v>
          </cell>
          <cell r="E2720" t="str">
            <v>Domino's Pizza,Ground Floor, E-23, Netaji Subhash Marg, Opposite Golcha Cinema, Daryaganj, New Delhi</v>
          </cell>
          <cell r="F2720" t="str">
            <v>Daryaganj</v>
          </cell>
          <cell r="G2720" t="str">
            <v>Daryaganj, New Delhi</v>
          </cell>
          <cell r="H2720">
            <v>77.240214100000003</v>
          </cell>
          <cell r="I2720">
            <v>28.644055600000002</v>
          </cell>
          <cell r="J2720" t="str">
            <v>Pizza, Fast Food</v>
          </cell>
          <cell r="K2720">
            <v>700</v>
          </cell>
          <cell r="L2720" t="str">
            <v>Indian Rupees(Rs.)</v>
          </cell>
          <cell r="M2720" t="str">
            <v>No</v>
          </cell>
          <cell r="N2720" t="str">
            <v>No</v>
          </cell>
          <cell r="O2720">
            <v>2</v>
          </cell>
          <cell r="P2720">
            <v>2.2999999999999998</v>
          </cell>
          <cell r="Q2720" t="str">
            <v>Poor</v>
          </cell>
          <cell r="R2720">
            <v>32</v>
          </cell>
        </row>
        <row r="2721">
          <cell r="A2721">
            <v>304181</v>
          </cell>
          <cell r="C2721" t="str">
            <v>India</v>
          </cell>
          <cell r="D2721" t="str">
            <v>New Delhi</v>
          </cell>
          <cell r="E2721" t="str">
            <v>Delhi 6 - Royal Cuisine Of The Walled City,Daryaganj, New Delhi</v>
          </cell>
          <cell r="F2721" t="str">
            <v>Daryaganj</v>
          </cell>
          <cell r="G2721" t="str">
            <v>Daryaganj, New Delhi</v>
          </cell>
          <cell r="H2721">
            <v>77.240021299999995</v>
          </cell>
          <cell r="I2721">
            <v>28.6480581</v>
          </cell>
          <cell r="J2721" t="str">
            <v>Mughlai</v>
          </cell>
          <cell r="K2721">
            <v>500</v>
          </cell>
          <cell r="L2721" t="str">
            <v>Indian Rupees(Rs.)</v>
          </cell>
          <cell r="M2721" t="str">
            <v>No</v>
          </cell>
          <cell r="N2721" t="str">
            <v>No</v>
          </cell>
          <cell r="O2721">
            <v>2</v>
          </cell>
          <cell r="P2721">
            <v>4.0999999999999996</v>
          </cell>
          <cell r="Q2721" t="str">
            <v>Very Good</v>
          </cell>
          <cell r="R2721">
            <v>271</v>
          </cell>
        </row>
        <row r="2722">
          <cell r="A2722">
            <v>308183</v>
          </cell>
          <cell r="C2722" t="str">
            <v>India</v>
          </cell>
          <cell r="D2722" t="str">
            <v>New Delhi</v>
          </cell>
          <cell r="E2722" t="str">
            <v>Food Hub,DDA Market, Kalu Sarai, Hauz Khas, New Delhi</v>
          </cell>
          <cell r="F2722" t="str">
            <v>DDA Market, Kalu Sarai, Hauz Khas</v>
          </cell>
          <cell r="G2722" t="str">
            <v>DDA Market, Kalu Sarai, Hauz Khas, New Delhi</v>
          </cell>
          <cell r="H2722">
            <v>77.203891100000007</v>
          </cell>
          <cell r="I2722">
            <v>28.5419032</v>
          </cell>
          <cell r="J2722" t="str">
            <v>Bakery, Fast Food</v>
          </cell>
          <cell r="K2722">
            <v>150</v>
          </cell>
          <cell r="L2722" t="str">
            <v>Indian Rupees(Rs.)</v>
          </cell>
          <cell r="M2722" t="str">
            <v>No</v>
          </cell>
          <cell r="N2722" t="str">
            <v>No</v>
          </cell>
          <cell r="O2722">
            <v>1</v>
          </cell>
          <cell r="P2722">
            <v>3</v>
          </cell>
          <cell r="Q2722" t="str">
            <v>Average</v>
          </cell>
          <cell r="R2722">
            <v>4</v>
          </cell>
        </row>
        <row r="2723">
          <cell r="A2723">
            <v>313059</v>
          </cell>
          <cell r="C2723" t="str">
            <v>India</v>
          </cell>
          <cell r="D2723" t="str">
            <v>New Delhi</v>
          </cell>
          <cell r="E2723" t="str">
            <v>RR China Tawun,DDA Market, Kalu Sarai, Hauz Khas, New Delhi</v>
          </cell>
          <cell r="F2723" t="str">
            <v>DDA Market, Kalu Sarai, Hauz Khas</v>
          </cell>
          <cell r="G2723" t="str">
            <v>DDA Market, Kalu Sarai, Hauz Khas, New Delhi</v>
          </cell>
          <cell r="H2723">
            <v>77.204110999999997</v>
          </cell>
          <cell r="I2723">
            <v>28.541788199999999</v>
          </cell>
          <cell r="J2723" t="str">
            <v>Chinese</v>
          </cell>
          <cell r="K2723">
            <v>250</v>
          </cell>
          <cell r="L2723" t="str">
            <v>Indian Rupees(Rs.)</v>
          </cell>
          <cell r="M2723" t="str">
            <v>No</v>
          </cell>
          <cell r="N2723" t="str">
            <v>No</v>
          </cell>
          <cell r="O2723">
            <v>1</v>
          </cell>
          <cell r="P2723">
            <v>0</v>
          </cell>
          <cell r="Q2723" t="str">
            <v>Not rated</v>
          </cell>
          <cell r="R2723">
            <v>1</v>
          </cell>
        </row>
        <row r="2724">
          <cell r="A2724">
            <v>763</v>
          </cell>
          <cell r="C2724" t="str">
            <v>India</v>
          </cell>
          <cell r="D2724" t="str">
            <v>New Delhi</v>
          </cell>
          <cell r="E2724" t="str">
            <v>Aka Saka,28, Main Market, Defence Colony, New Delhi</v>
          </cell>
          <cell r="F2724" t="str">
            <v>Defence Colony</v>
          </cell>
          <cell r="G2724" t="str">
            <v>Defence Colony, New Delhi</v>
          </cell>
          <cell r="H2724">
            <v>77.230411500000002</v>
          </cell>
          <cell r="I2724">
            <v>28.5730331</v>
          </cell>
          <cell r="J2724" t="str">
            <v>Chinese, Japanese</v>
          </cell>
          <cell r="K2724">
            <v>1200</v>
          </cell>
          <cell r="L2724" t="str">
            <v>Indian Rupees(Rs.)</v>
          </cell>
          <cell r="M2724" t="str">
            <v>Yes</v>
          </cell>
          <cell r="N2724" t="str">
            <v>No</v>
          </cell>
          <cell r="O2724">
            <v>3</v>
          </cell>
          <cell r="P2724">
            <v>3.3</v>
          </cell>
          <cell r="Q2724" t="str">
            <v>Average</v>
          </cell>
          <cell r="R2724">
            <v>176</v>
          </cell>
        </row>
        <row r="2725">
          <cell r="A2725">
            <v>7557</v>
          </cell>
          <cell r="C2725" t="str">
            <v>India</v>
          </cell>
          <cell r="D2725" t="str">
            <v>New Delhi</v>
          </cell>
          <cell r="E2725" t="str">
            <v>Anil Mishtan Wala,23-24, Defence Colony Market, Defence Colony, New Delhi</v>
          </cell>
          <cell r="F2725" t="str">
            <v>Defence Colony</v>
          </cell>
          <cell r="G2725" t="str">
            <v>Defence Colony, New Delhi</v>
          </cell>
          <cell r="H2725">
            <v>77.229872599999993</v>
          </cell>
          <cell r="I2725">
            <v>28.573250699999999</v>
          </cell>
          <cell r="J2725" t="str">
            <v>Mithai, Street Food</v>
          </cell>
          <cell r="K2725">
            <v>100</v>
          </cell>
          <cell r="L2725" t="str">
            <v>Indian Rupees(Rs.)</v>
          </cell>
          <cell r="M2725" t="str">
            <v>No</v>
          </cell>
          <cell r="N2725" t="str">
            <v>No</v>
          </cell>
          <cell r="O2725">
            <v>1</v>
          </cell>
          <cell r="P2725">
            <v>3.1</v>
          </cell>
          <cell r="Q2725" t="str">
            <v>Average</v>
          </cell>
          <cell r="R2725">
            <v>10</v>
          </cell>
        </row>
        <row r="2726">
          <cell r="A2726">
            <v>525</v>
          </cell>
          <cell r="C2726" t="str">
            <v>India</v>
          </cell>
          <cell r="D2726" t="str">
            <v>New Delhi</v>
          </cell>
          <cell r="E2726" t="str">
            <v>Barista,15, Gyandeep, Main Market, Defence Colony, New Delhi</v>
          </cell>
          <cell r="F2726" t="str">
            <v>Defence Colony</v>
          </cell>
          <cell r="G2726" t="str">
            <v>Defence Colony, New Delhi</v>
          </cell>
          <cell r="H2726">
            <v>77.230142000000001</v>
          </cell>
          <cell r="I2726">
            <v>28.573545299999999</v>
          </cell>
          <cell r="J2726" t="str">
            <v>Cafe</v>
          </cell>
          <cell r="K2726">
            <v>650</v>
          </cell>
          <cell r="L2726" t="str">
            <v>Indian Rupees(Rs.)</v>
          </cell>
          <cell r="M2726" t="str">
            <v>No</v>
          </cell>
          <cell r="N2726" t="str">
            <v>Yes</v>
          </cell>
          <cell r="O2726">
            <v>2</v>
          </cell>
          <cell r="P2726">
            <v>3.3</v>
          </cell>
          <cell r="Q2726" t="str">
            <v>Average</v>
          </cell>
          <cell r="R2726">
            <v>73</v>
          </cell>
        </row>
        <row r="2727">
          <cell r="A2727">
            <v>7561</v>
          </cell>
          <cell r="C2727" t="str">
            <v>India</v>
          </cell>
          <cell r="D2727" t="str">
            <v>New Delhi</v>
          </cell>
          <cell r="E2727" t="str">
            <v>Cafe 1 Fast Food,A-1, Defence Colony, New Delhi</v>
          </cell>
          <cell r="F2727" t="str">
            <v>Defence Colony</v>
          </cell>
          <cell r="G2727" t="str">
            <v>Defence Colony, New Delhi</v>
          </cell>
          <cell r="H2727">
            <v>77.229603100000006</v>
          </cell>
          <cell r="I2727">
            <v>28.573494</v>
          </cell>
          <cell r="J2727" t="str">
            <v>Fast Food, Street Food</v>
          </cell>
          <cell r="K2727">
            <v>200</v>
          </cell>
          <cell r="L2727" t="str">
            <v>Indian Rupees(Rs.)</v>
          </cell>
          <cell r="M2727" t="str">
            <v>No</v>
          </cell>
          <cell r="N2727" t="str">
            <v>No</v>
          </cell>
          <cell r="O2727">
            <v>1</v>
          </cell>
          <cell r="P2727">
            <v>3</v>
          </cell>
          <cell r="Q2727" t="str">
            <v>Average</v>
          </cell>
          <cell r="R2727">
            <v>12</v>
          </cell>
        </row>
        <row r="2728">
          <cell r="A2728">
            <v>18387105</v>
          </cell>
          <cell r="C2728" t="str">
            <v>India</v>
          </cell>
          <cell r="D2728" t="str">
            <v>New Delhi</v>
          </cell>
          <cell r="E2728" t="str">
            <v>Cake Central - Premier Cake Design Studio,D  Block, Defence Colony, New Delhi</v>
          </cell>
          <cell r="F2728" t="str">
            <v>Defence Colony</v>
          </cell>
          <cell r="G2728" t="str">
            <v>Defence Colony, New Delhi</v>
          </cell>
          <cell r="H2728">
            <v>0</v>
          </cell>
          <cell r="I2728">
            <v>0</v>
          </cell>
          <cell r="J2728" t="str">
            <v>Bakery, Desserts</v>
          </cell>
          <cell r="K2728">
            <v>300</v>
          </cell>
          <cell r="L2728" t="str">
            <v>Indian Rupees(Rs.)</v>
          </cell>
          <cell r="M2728" t="str">
            <v>No</v>
          </cell>
          <cell r="N2728" t="str">
            <v>No</v>
          </cell>
          <cell r="O2728">
            <v>1</v>
          </cell>
          <cell r="P2728">
            <v>3.4</v>
          </cell>
          <cell r="Q2728" t="str">
            <v>Average</v>
          </cell>
          <cell r="R2728">
            <v>13</v>
          </cell>
        </row>
        <row r="2729">
          <cell r="A2729">
            <v>18451576</v>
          </cell>
          <cell r="C2729" t="str">
            <v>India</v>
          </cell>
          <cell r="D2729" t="str">
            <v>New Delhi</v>
          </cell>
          <cell r="E2729" t="str">
            <v>Chawla's Tandoori Junction,Shop 25,27 &amp; 29, Defence Colony Flyover Market, Defence Colony, New Delhi</v>
          </cell>
          <cell r="F2729" t="str">
            <v>Defence Colony</v>
          </cell>
          <cell r="G2729" t="str">
            <v>Defence Colony, New Delhi</v>
          </cell>
          <cell r="H2729">
            <v>77.238525600000003</v>
          </cell>
          <cell r="I2729">
            <v>28.57750982</v>
          </cell>
          <cell r="J2729" t="str">
            <v>North Indian, Chinese, Mughlai</v>
          </cell>
          <cell r="K2729">
            <v>600</v>
          </cell>
          <cell r="L2729" t="str">
            <v>Indian Rupees(Rs.)</v>
          </cell>
          <cell r="M2729" t="str">
            <v>No</v>
          </cell>
          <cell r="N2729" t="str">
            <v>No</v>
          </cell>
          <cell r="O2729">
            <v>2</v>
          </cell>
          <cell r="P2729">
            <v>3.3</v>
          </cell>
          <cell r="Q2729" t="str">
            <v>Average</v>
          </cell>
          <cell r="R2729">
            <v>33</v>
          </cell>
        </row>
        <row r="2730">
          <cell r="A2730">
            <v>580</v>
          </cell>
          <cell r="C2730" t="str">
            <v>India</v>
          </cell>
          <cell r="D2730" t="str">
            <v>New Delhi</v>
          </cell>
          <cell r="E2730" t="str">
            <v>Chawnsan Chef,108 &amp; 126, Flyover Market, Defence Colony, New Delhi</v>
          </cell>
          <cell r="F2730" t="str">
            <v>Defence Colony</v>
          </cell>
          <cell r="G2730" t="str">
            <v>Defence Colony, New Delhi</v>
          </cell>
          <cell r="H2730">
            <v>77.238853800000001</v>
          </cell>
          <cell r="I2730">
            <v>28.578049199999999</v>
          </cell>
          <cell r="J2730" t="str">
            <v>Mughlai, North Indian, Chinese</v>
          </cell>
          <cell r="K2730">
            <v>700</v>
          </cell>
          <cell r="L2730" t="str">
            <v>Indian Rupees(Rs.)</v>
          </cell>
          <cell r="M2730" t="str">
            <v>No</v>
          </cell>
          <cell r="N2730" t="str">
            <v>Yes</v>
          </cell>
          <cell r="O2730">
            <v>2</v>
          </cell>
          <cell r="P2730">
            <v>3.4</v>
          </cell>
          <cell r="Q2730" t="str">
            <v>Average</v>
          </cell>
          <cell r="R2730">
            <v>104</v>
          </cell>
        </row>
        <row r="2731">
          <cell r="A2731">
            <v>308703</v>
          </cell>
          <cell r="C2731" t="str">
            <v>India</v>
          </cell>
          <cell r="D2731" t="str">
            <v>New Delhi</v>
          </cell>
          <cell r="E2731" t="str">
            <v>Choco Kraft,A-24, Defence Colony, New Delhi</v>
          </cell>
          <cell r="F2731" t="str">
            <v>Defence Colony</v>
          </cell>
          <cell r="G2731" t="str">
            <v>Defence Colony, New Delhi</v>
          </cell>
          <cell r="H2731">
            <v>77.238315</v>
          </cell>
          <cell r="I2731">
            <v>28.577460200000001</v>
          </cell>
          <cell r="J2731" t="str">
            <v>Bakery, Desserts</v>
          </cell>
          <cell r="K2731">
            <v>300</v>
          </cell>
          <cell r="L2731" t="str">
            <v>Indian Rupees(Rs.)</v>
          </cell>
          <cell r="M2731" t="str">
            <v>No</v>
          </cell>
          <cell r="N2731" t="str">
            <v>Yes</v>
          </cell>
          <cell r="O2731">
            <v>1</v>
          </cell>
          <cell r="P2731">
            <v>3.2</v>
          </cell>
          <cell r="Q2731" t="str">
            <v>Average</v>
          </cell>
          <cell r="R2731">
            <v>12</v>
          </cell>
        </row>
        <row r="2732">
          <cell r="A2732">
            <v>60</v>
          </cell>
          <cell r="C2732" t="str">
            <v>India</v>
          </cell>
          <cell r="D2732" t="str">
            <v>New Delhi</v>
          </cell>
          <cell r="E2732" t="str">
            <v>Colonel's Kababz,29, Defence Colony Market, Defence Colony, New Delhi</v>
          </cell>
          <cell r="F2732" t="str">
            <v>Defence Colony</v>
          </cell>
          <cell r="G2732" t="str">
            <v>Defence Colony, New Delhi</v>
          </cell>
          <cell r="H2732">
            <v>77.230591099999998</v>
          </cell>
          <cell r="I2732">
            <v>28.574036199999998</v>
          </cell>
          <cell r="J2732" t="str">
            <v>North Indian, Mughlai</v>
          </cell>
          <cell r="K2732">
            <v>900</v>
          </cell>
          <cell r="L2732" t="str">
            <v>Indian Rupees(Rs.)</v>
          </cell>
          <cell r="M2732" t="str">
            <v>Yes</v>
          </cell>
          <cell r="N2732" t="str">
            <v>No</v>
          </cell>
          <cell r="O2732">
            <v>2</v>
          </cell>
          <cell r="P2732">
            <v>3.2</v>
          </cell>
          <cell r="Q2732" t="str">
            <v>Average</v>
          </cell>
          <cell r="R2732">
            <v>600</v>
          </cell>
        </row>
        <row r="2733">
          <cell r="A2733">
            <v>305123</v>
          </cell>
          <cell r="C2733" t="str">
            <v>India</v>
          </cell>
          <cell r="D2733" t="str">
            <v>New Delhi</v>
          </cell>
          <cell r="E2733" t="str">
            <v>Confectionately Seerat's,A 446, Ground Floor, Defence Colony, New Delhi</v>
          </cell>
          <cell r="F2733" t="str">
            <v>Defence Colony</v>
          </cell>
          <cell r="G2733" t="str">
            <v>Defence Colony, New Delhi</v>
          </cell>
          <cell r="H2733">
            <v>77.231815100000006</v>
          </cell>
          <cell r="I2733">
            <v>28.5765207</v>
          </cell>
          <cell r="J2733" t="str">
            <v>Bakery, Desserts</v>
          </cell>
          <cell r="K2733">
            <v>600</v>
          </cell>
          <cell r="L2733" t="str">
            <v>Indian Rupees(Rs.)</v>
          </cell>
          <cell r="M2733" t="str">
            <v>No</v>
          </cell>
          <cell r="N2733" t="str">
            <v>No</v>
          </cell>
          <cell r="O2733">
            <v>2</v>
          </cell>
          <cell r="P2733">
            <v>3.2</v>
          </cell>
          <cell r="Q2733" t="str">
            <v>Average</v>
          </cell>
          <cell r="R2733">
            <v>13</v>
          </cell>
        </row>
        <row r="2734">
          <cell r="A2734">
            <v>18265689</v>
          </cell>
          <cell r="C2734" t="str">
            <v>India</v>
          </cell>
          <cell r="D2734" t="str">
            <v>New Delhi</v>
          </cell>
          <cell r="E2734" t="str">
            <v>Country Curries,136, Defence Colony Flyover Market, Defence Colony, New Delhi</v>
          </cell>
          <cell r="F2734" t="str">
            <v>Defence Colony</v>
          </cell>
          <cell r="G2734" t="str">
            <v>Defence Colony, New Delhi</v>
          </cell>
          <cell r="H2734">
            <v>77.238402890000003</v>
          </cell>
          <cell r="I2734">
            <v>28.578254430000001</v>
          </cell>
          <cell r="J2734" t="str">
            <v>North Indian, Bengali</v>
          </cell>
          <cell r="K2734">
            <v>700</v>
          </cell>
          <cell r="L2734" t="str">
            <v>Indian Rupees(Rs.)</v>
          </cell>
          <cell r="M2734" t="str">
            <v>No</v>
          </cell>
          <cell r="N2734" t="str">
            <v>Yes</v>
          </cell>
          <cell r="O2734">
            <v>2</v>
          </cell>
          <cell r="P2734">
            <v>2.7</v>
          </cell>
          <cell r="Q2734" t="str">
            <v>Average</v>
          </cell>
          <cell r="R2734">
            <v>8</v>
          </cell>
        </row>
        <row r="2735">
          <cell r="A2735">
            <v>199</v>
          </cell>
          <cell r="C2735" t="str">
            <v>India</v>
          </cell>
          <cell r="D2735" t="str">
            <v>New Delhi</v>
          </cell>
          <cell r="E2735" t="str">
            <v>Domino's Pizza,A-1, DDA Shopping Complex, Near Moolchand Flyover, Defence Colony, New Delhi</v>
          </cell>
          <cell r="F2735" t="str">
            <v>Defence Colony</v>
          </cell>
          <cell r="G2735" t="str">
            <v>Defence Colony, New Delhi</v>
          </cell>
          <cell r="H2735">
            <v>77.233061000000006</v>
          </cell>
          <cell r="I2735">
            <v>28.5661594</v>
          </cell>
          <cell r="J2735" t="str">
            <v>Pizza, Fast Food</v>
          </cell>
          <cell r="K2735">
            <v>700</v>
          </cell>
          <cell r="L2735" t="str">
            <v>Indian Rupees(Rs.)</v>
          </cell>
          <cell r="M2735" t="str">
            <v>No</v>
          </cell>
          <cell r="N2735" t="str">
            <v>No</v>
          </cell>
          <cell r="O2735">
            <v>2</v>
          </cell>
          <cell r="P2735">
            <v>2.5</v>
          </cell>
          <cell r="Q2735" t="str">
            <v>Average</v>
          </cell>
          <cell r="R2735">
            <v>78</v>
          </cell>
        </row>
        <row r="2736">
          <cell r="A2736">
            <v>756</v>
          </cell>
          <cell r="C2736" t="str">
            <v>India</v>
          </cell>
          <cell r="D2736" t="str">
            <v>New Delhi</v>
          </cell>
          <cell r="E2736" t="str">
            <v>Duggal's Rasoi,125, Flyover Market, Defence Colony, New Delhi</v>
          </cell>
          <cell r="F2736" t="str">
            <v>Defence Colony</v>
          </cell>
          <cell r="G2736" t="str">
            <v>Defence Colony, New Delhi</v>
          </cell>
          <cell r="H2736">
            <v>77.238494599999996</v>
          </cell>
          <cell r="I2736">
            <v>28.578015099999998</v>
          </cell>
          <cell r="J2736" t="str">
            <v>North Indian, Mughlai</v>
          </cell>
          <cell r="K2736">
            <v>600</v>
          </cell>
          <cell r="L2736" t="str">
            <v>Indian Rupees(Rs.)</v>
          </cell>
          <cell r="M2736" t="str">
            <v>No</v>
          </cell>
          <cell r="N2736" t="str">
            <v>No</v>
          </cell>
          <cell r="O2736">
            <v>2</v>
          </cell>
          <cell r="P2736">
            <v>3.4</v>
          </cell>
          <cell r="Q2736" t="str">
            <v>Average</v>
          </cell>
          <cell r="R2736">
            <v>35</v>
          </cell>
        </row>
        <row r="2737">
          <cell r="A2737">
            <v>309801</v>
          </cell>
          <cell r="C2737" t="str">
            <v>India</v>
          </cell>
          <cell r="D2737" t="str">
            <v>New Delhi</v>
          </cell>
          <cell r="E2737" t="str">
            <v>Firefly India,2nd Floor, C-180, Defence Colony, New Delhi</v>
          </cell>
          <cell r="F2737" t="str">
            <v>Defence Colony</v>
          </cell>
          <cell r="G2737" t="str">
            <v>Defence Colony, New Delhi</v>
          </cell>
          <cell r="H2737">
            <v>77.234003999999999</v>
          </cell>
          <cell r="I2737">
            <v>28.5728373</v>
          </cell>
          <cell r="J2737" t="str">
            <v>Bakery, Desserts</v>
          </cell>
          <cell r="K2737">
            <v>500</v>
          </cell>
          <cell r="L2737" t="str">
            <v>Indian Rupees(Rs.)</v>
          </cell>
          <cell r="M2737" t="str">
            <v>No</v>
          </cell>
          <cell r="N2737" t="str">
            <v>No</v>
          </cell>
          <cell r="O2737">
            <v>2</v>
          </cell>
          <cell r="P2737">
            <v>3.4</v>
          </cell>
          <cell r="Q2737" t="str">
            <v>Average</v>
          </cell>
          <cell r="R2737">
            <v>16</v>
          </cell>
        </row>
        <row r="2738">
          <cell r="A2738">
            <v>18433907</v>
          </cell>
          <cell r="C2738" t="str">
            <v>India</v>
          </cell>
          <cell r="D2738" t="str">
            <v>New Delhi</v>
          </cell>
          <cell r="E2738" t="str">
            <v>Fluffles - The Fluffy Waffle Co.,Ground Floor, Building 47, Defence Colony Main Market, Defence Colony, New Delhi</v>
          </cell>
          <cell r="F2738" t="str">
            <v>Defence Colony</v>
          </cell>
          <cell r="G2738" t="str">
            <v>Defence Colony, New Delhi</v>
          </cell>
          <cell r="H2738">
            <v>77.230526999999995</v>
          </cell>
          <cell r="I2738">
            <v>28.573371000000002</v>
          </cell>
          <cell r="J2738" t="str">
            <v>Desserts</v>
          </cell>
          <cell r="K2738">
            <v>300</v>
          </cell>
          <cell r="L2738" t="str">
            <v>Indian Rupees(Rs.)</v>
          </cell>
          <cell r="M2738" t="str">
            <v>No</v>
          </cell>
          <cell r="N2738" t="str">
            <v>Yes</v>
          </cell>
          <cell r="O2738">
            <v>1</v>
          </cell>
          <cell r="P2738">
            <v>2.5</v>
          </cell>
          <cell r="Q2738" t="str">
            <v>Average</v>
          </cell>
          <cell r="R2738">
            <v>7</v>
          </cell>
        </row>
        <row r="2739">
          <cell r="A2739">
            <v>311511</v>
          </cell>
          <cell r="C2739" t="str">
            <v>India</v>
          </cell>
          <cell r="D2739" t="str">
            <v>New Delhi</v>
          </cell>
          <cell r="E2739" t="str">
            <v>Giani's,Shop 41, Defence Colony, New Delhi</v>
          </cell>
          <cell r="F2739" t="str">
            <v>Defence Colony</v>
          </cell>
          <cell r="G2739" t="str">
            <v>Defence Colony, New Delhi</v>
          </cell>
          <cell r="H2739">
            <v>77.230591099999998</v>
          </cell>
          <cell r="I2739">
            <v>28.573498399999998</v>
          </cell>
          <cell r="J2739" t="str">
            <v>Ice Cream, Desserts</v>
          </cell>
          <cell r="K2739">
            <v>400</v>
          </cell>
          <cell r="L2739" t="str">
            <v>Indian Rupees(Rs.)</v>
          </cell>
          <cell r="M2739" t="str">
            <v>No</v>
          </cell>
          <cell r="N2739" t="str">
            <v>Yes</v>
          </cell>
          <cell r="O2739">
            <v>1</v>
          </cell>
          <cell r="P2739">
            <v>2.8</v>
          </cell>
          <cell r="Q2739" t="str">
            <v>Average</v>
          </cell>
          <cell r="R2739">
            <v>26</v>
          </cell>
        </row>
        <row r="2740">
          <cell r="A2740">
            <v>308279</v>
          </cell>
          <cell r="C2740" t="str">
            <v>India</v>
          </cell>
          <cell r="D2740" t="str">
            <v>New Delhi</v>
          </cell>
          <cell r="E2740" t="str">
            <v>Giani,MCD Booth, Near Mother Dairy, Defence Colony Market, Defence Colony, New Delhi</v>
          </cell>
          <cell r="F2740" t="str">
            <v>Defence Colony</v>
          </cell>
          <cell r="G2740" t="str">
            <v>Defence Colony, New Delhi</v>
          </cell>
          <cell r="H2740">
            <v>77.229872599999993</v>
          </cell>
          <cell r="I2740">
            <v>28.574415900000002</v>
          </cell>
          <cell r="J2740" t="str">
            <v>Ice Cream, Desserts</v>
          </cell>
          <cell r="K2740">
            <v>400</v>
          </cell>
          <cell r="L2740" t="str">
            <v>Indian Rupees(Rs.)</v>
          </cell>
          <cell r="M2740" t="str">
            <v>No</v>
          </cell>
          <cell r="N2740" t="str">
            <v>Yes</v>
          </cell>
          <cell r="O2740">
            <v>1</v>
          </cell>
          <cell r="P2740">
            <v>3.3</v>
          </cell>
          <cell r="Q2740" t="str">
            <v>Average</v>
          </cell>
          <cell r="R2740">
            <v>29</v>
          </cell>
        </row>
        <row r="2741">
          <cell r="A2741">
            <v>7621</v>
          </cell>
          <cell r="C2741" t="str">
            <v>India</v>
          </cell>
          <cell r="D2741" t="str">
            <v>New Delhi</v>
          </cell>
          <cell r="E2741" t="str">
            <v>Green Chick Chop,13-15, Fly Over Market, Defence Colony, New Delhi</v>
          </cell>
          <cell r="F2741" t="str">
            <v>Defence Colony</v>
          </cell>
          <cell r="G2741" t="str">
            <v>Defence Colony, New Delhi</v>
          </cell>
          <cell r="H2741">
            <v>77.238315</v>
          </cell>
          <cell r="I2741">
            <v>28.577370500000001</v>
          </cell>
          <cell r="J2741" t="str">
            <v>Raw Meats, North Indian, Fast Food</v>
          </cell>
          <cell r="K2741">
            <v>350</v>
          </cell>
          <cell r="L2741" t="str">
            <v>Indian Rupees(Rs.)</v>
          </cell>
          <cell r="M2741" t="str">
            <v>No</v>
          </cell>
          <cell r="N2741" t="str">
            <v>No</v>
          </cell>
          <cell r="O2741">
            <v>1</v>
          </cell>
          <cell r="P2741">
            <v>2.7</v>
          </cell>
          <cell r="Q2741" t="str">
            <v>Average</v>
          </cell>
          <cell r="R2741">
            <v>16</v>
          </cell>
        </row>
        <row r="2742">
          <cell r="A2742">
            <v>306779</v>
          </cell>
          <cell r="C2742" t="str">
            <v>India</v>
          </cell>
          <cell r="D2742" t="str">
            <v>New Delhi</v>
          </cell>
          <cell r="E2742" t="str">
            <v>Gulshan Fish &amp; Chicken Fry,1549, Ground Floor, Gurudwara Road, Kotla Mubarakpur, Defence Colony, New Delhi</v>
          </cell>
          <cell r="F2742" t="str">
            <v>Defence Colony</v>
          </cell>
          <cell r="G2742" t="str">
            <v>Defence Colony, New Delhi</v>
          </cell>
          <cell r="H2742">
            <v>77.223944599999996</v>
          </cell>
          <cell r="I2742">
            <v>28.5701766</v>
          </cell>
          <cell r="J2742" t="str">
            <v>North Indian</v>
          </cell>
          <cell r="K2742">
            <v>450</v>
          </cell>
          <cell r="L2742" t="str">
            <v>Indian Rupees(Rs.)</v>
          </cell>
          <cell r="M2742" t="str">
            <v>No</v>
          </cell>
          <cell r="N2742" t="str">
            <v>No</v>
          </cell>
          <cell r="O2742">
            <v>1</v>
          </cell>
          <cell r="P2742">
            <v>3.2</v>
          </cell>
          <cell r="Q2742" t="str">
            <v>Average</v>
          </cell>
          <cell r="R2742">
            <v>14</v>
          </cell>
        </row>
        <row r="2743">
          <cell r="A2743">
            <v>312980</v>
          </cell>
          <cell r="C2743" t="str">
            <v>India</v>
          </cell>
          <cell r="D2743" t="str">
            <v>New Delhi</v>
          </cell>
          <cell r="E2743" t="str">
            <v>Kitchen22,Defence Colony, New Delhi</v>
          </cell>
          <cell r="F2743" t="str">
            <v>Defence Colony</v>
          </cell>
          <cell r="G2743" t="str">
            <v>Defence Colony, New Delhi</v>
          </cell>
          <cell r="H2743">
            <v>77.2305013</v>
          </cell>
          <cell r="I2743">
            <v>28.5731313</v>
          </cell>
          <cell r="J2743" t="str">
            <v>Fast Food</v>
          </cell>
          <cell r="K2743">
            <v>500</v>
          </cell>
          <cell r="L2743" t="str">
            <v>Indian Rupees(Rs.)</v>
          </cell>
          <cell r="M2743" t="str">
            <v>No</v>
          </cell>
          <cell r="N2743" t="str">
            <v>No</v>
          </cell>
          <cell r="O2743">
            <v>2</v>
          </cell>
          <cell r="P2743">
            <v>3.1</v>
          </cell>
          <cell r="Q2743" t="str">
            <v>Average</v>
          </cell>
          <cell r="R2743">
            <v>9</v>
          </cell>
        </row>
        <row r="2744">
          <cell r="A2744">
            <v>18222580</v>
          </cell>
          <cell r="C2744" t="str">
            <v>India</v>
          </cell>
          <cell r="D2744" t="str">
            <v>New Delhi</v>
          </cell>
          <cell r="E2744" t="str">
            <v>La Chocoallure,D-23, Defence Colony, New Delhi</v>
          </cell>
          <cell r="F2744" t="str">
            <v>Defence Colony</v>
          </cell>
          <cell r="G2744" t="str">
            <v>Defence Colony, New Delhi</v>
          </cell>
          <cell r="H2744">
            <v>77.237182480000001</v>
          </cell>
          <cell r="I2744">
            <v>28.573453669999999</v>
          </cell>
          <cell r="J2744" t="str">
            <v>Desserts</v>
          </cell>
          <cell r="K2744">
            <v>250</v>
          </cell>
          <cell r="L2744" t="str">
            <v>Indian Rupees(Rs.)</v>
          </cell>
          <cell r="M2744" t="str">
            <v>No</v>
          </cell>
          <cell r="N2744" t="str">
            <v>No</v>
          </cell>
          <cell r="O2744">
            <v>1</v>
          </cell>
          <cell r="P2744">
            <v>2.9</v>
          </cell>
          <cell r="Q2744" t="str">
            <v>Average</v>
          </cell>
          <cell r="R2744">
            <v>7</v>
          </cell>
        </row>
        <row r="2745">
          <cell r="A2745">
            <v>2878</v>
          </cell>
          <cell r="C2745" t="str">
            <v>India</v>
          </cell>
          <cell r="D2745" t="str">
            <v>New Delhi</v>
          </cell>
          <cell r="E2745" t="str">
            <v>Little Dragon,Main Market, Near Mother Dairy, Defence Colony Market, Defence Colony, New Delhi</v>
          </cell>
          <cell r="F2745" t="str">
            <v>Defence Colony</v>
          </cell>
          <cell r="G2745" t="str">
            <v>Defence Colony, New Delhi</v>
          </cell>
          <cell r="H2745">
            <v>77.229872599999993</v>
          </cell>
          <cell r="I2745">
            <v>28.574147</v>
          </cell>
          <cell r="J2745" t="str">
            <v>Fast Food, Chinese</v>
          </cell>
          <cell r="K2745">
            <v>300</v>
          </cell>
          <cell r="L2745" t="str">
            <v>Indian Rupees(Rs.)</v>
          </cell>
          <cell r="M2745" t="str">
            <v>No</v>
          </cell>
          <cell r="N2745" t="str">
            <v>No</v>
          </cell>
          <cell r="O2745">
            <v>1</v>
          </cell>
          <cell r="P2745">
            <v>2.9</v>
          </cell>
          <cell r="Q2745" t="str">
            <v>Average</v>
          </cell>
          <cell r="R2745">
            <v>102</v>
          </cell>
        </row>
        <row r="2746">
          <cell r="A2746">
            <v>8902</v>
          </cell>
          <cell r="C2746" t="str">
            <v>India</v>
          </cell>
          <cell r="D2746" t="str">
            <v>New Delhi</v>
          </cell>
          <cell r="E2746" t="str">
            <v>Maddi Sweet Centre,150/8, Sukhdev Market, Kotla Mubarakpur, Defence Colony, New Delhi</v>
          </cell>
          <cell r="F2746" t="str">
            <v>Defence Colony</v>
          </cell>
          <cell r="G2746" t="str">
            <v>Defence Colony, New Delhi</v>
          </cell>
          <cell r="H2746">
            <v>77.226908600000002</v>
          </cell>
          <cell r="I2746">
            <v>28.5748508</v>
          </cell>
          <cell r="J2746" t="str">
            <v>Mithai, Street Food</v>
          </cell>
          <cell r="K2746">
            <v>150</v>
          </cell>
          <cell r="L2746" t="str">
            <v>Indian Rupees(Rs.)</v>
          </cell>
          <cell r="M2746" t="str">
            <v>No</v>
          </cell>
          <cell r="N2746" t="str">
            <v>No</v>
          </cell>
          <cell r="O2746">
            <v>1</v>
          </cell>
          <cell r="P2746">
            <v>3.2</v>
          </cell>
          <cell r="Q2746" t="str">
            <v>Average</v>
          </cell>
          <cell r="R2746">
            <v>22</v>
          </cell>
        </row>
        <row r="2747">
          <cell r="A2747">
            <v>18374707</v>
          </cell>
          <cell r="C2747" t="str">
            <v>India</v>
          </cell>
          <cell r="D2747" t="str">
            <v>New Delhi</v>
          </cell>
          <cell r="E2747" t="str">
            <v>Man Vs Food The Kitchen,Shop 125, Defence Colony Flyover Complex, Defence Colony, New Delhi</v>
          </cell>
          <cell r="F2747" t="str">
            <v>Defence Colony</v>
          </cell>
          <cell r="G2747" t="str">
            <v>Defence Colony, New Delhi</v>
          </cell>
          <cell r="H2747">
            <v>77.238347000000005</v>
          </cell>
          <cell r="I2747">
            <v>28.576813000000001</v>
          </cell>
          <cell r="J2747" t="str">
            <v>North Indian, Mughlai</v>
          </cell>
          <cell r="K2747">
            <v>600</v>
          </cell>
          <cell r="L2747" t="str">
            <v>Indian Rupees(Rs.)</v>
          </cell>
          <cell r="M2747" t="str">
            <v>No</v>
          </cell>
          <cell r="N2747" t="str">
            <v>Yes</v>
          </cell>
          <cell r="O2747">
            <v>2</v>
          </cell>
          <cell r="P2747">
            <v>3.1</v>
          </cell>
          <cell r="Q2747" t="str">
            <v>Average</v>
          </cell>
          <cell r="R2747">
            <v>9</v>
          </cell>
        </row>
        <row r="2748">
          <cell r="A2748">
            <v>678</v>
          </cell>
          <cell r="C2748" t="str">
            <v>India</v>
          </cell>
          <cell r="D2748" t="str">
            <v>New Delhi</v>
          </cell>
          <cell r="E2748" t="str">
            <v>MB's,37, Defence Colony Market, Defence Colony, New Delhi</v>
          </cell>
          <cell r="F2748" t="str">
            <v>Defence Colony</v>
          </cell>
          <cell r="G2748" t="str">
            <v>Defence Colony, New Delhi</v>
          </cell>
          <cell r="H2748">
            <v>77.230231799999999</v>
          </cell>
          <cell r="I2748">
            <v>28.573553799999999</v>
          </cell>
          <cell r="J2748" t="str">
            <v>Continental, Chinese, North Indian</v>
          </cell>
          <cell r="K2748">
            <v>1600</v>
          </cell>
          <cell r="L2748" t="str">
            <v>Indian Rupees(Rs.)</v>
          </cell>
          <cell r="M2748" t="str">
            <v>Yes</v>
          </cell>
          <cell r="N2748" t="str">
            <v>No</v>
          </cell>
          <cell r="O2748">
            <v>3</v>
          </cell>
          <cell r="P2748">
            <v>3.1</v>
          </cell>
          <cell r="Q2748" t="str">
            <v>Average</v>
          </cell>
          <cell r="R2748">
            <v>128</v>
          </cell>
        </row>
        <row r="2749">
          <cell r="A2749">
            <v>3568</v>
          </cell>
          <cell r="C2749" t="str">
            <v>India</v>
          </cell>
          <cell r="D2749" t="str">
            <v>New Delhi</v>
          </cell>
          <cell r="E2749" t="str">
            <v>Moet's Sizzlers,27, Defence Colony Market, Defence Colony, New Delhi</v>
          </cell>
          <cell r="F2749" t="str">
            <v>Defence Colony</v>
          </cell>
          <cell r="G2749" t="str">
            <v>Defence Colony, New Delhi</v>
          </cell>
          <cell r="H2749">
            <v>77.230411500000002</v>
          </cell>
          <cell r="I2749">
            <v>28.5731228</v>
          </cell>
          <cell r="J2749" t="str">
            <v>Continental</v>
          </cell>
          <cell r="K2749">
            <v>1600</v>
          </cell>
          <cell r="L2749" t="str">
            <v>Indian Rupees(Rs.)</v>
          </cell>
          <cell r="M2749" t="str">
            <v>No</v>
          </cell>
          <cell r="N2749" t="str">
            <v>No</v>
          </cell>
          <cell r="O2749">
            <v>3</v>
          </cell>
          <cell r="P2749">
            <v>3</v>
          </cell>
          <cell r="Q2749" t="str">
            <v>Average</v>
          </cell>
          <cell r="R2749">
            <v>496</v>
          </cell>
        </row>
        <row r="2750">
          <cell r="A2750">
            <v>18354969</v>
          </cell>
          <cell r="C2750" t="str">
            <v>India</v>
          </cell>
          <cell r="D2750" t="str">
            <v>New Delhi</v>
          </cell>
          <cell r="E2750" t="str">
            <v>Oberoi's,85, Flyover Market, Defence Colony, New Delhi</v>
          </cell>
          <cell r="F2750" t="str">
            <v>Defence Colony</v>
          </cell>
          <cell r="G2750" t="str">
            <v>Defence Colony, New Delhi</v>
          </cell>
          <cell r="H2750">
            <v>77.238958440000005</v>
          </cell>
          <cell r="I2750">
            <v>28.577729170000001</v>
          </cell>
          <cell r="J2750" t="str">
            <v>North Indian, Mughlai</v>
          </cell>
          <cell r="K2750">
            <v>450</v>
          </cell>
          <cell r="L2750" t="str">
            <v>Indian Rupees(Rs.)</v>
          </cell>
          <cell r="M2750" t="str">
            <v>No</v>
          </cell>
          <cell r="N2750" t="str">
            <v>No</v>
          </cell>
          <cell r="O2750">
            <v>1</v>
          </cell>
          <cell r="P2750">
            <v>3.2</v>
          </cell>
          <cell r="Q2750" t="str">
            <v>Average</v>
          </cell>
          <cell r="R2750">
            <v>8</v>
          </cell>
        </row>
        <row r="2751">
          <cell r="A2751">
            <v>313242</v>
          </cell>
          <cell r="C2751" t="str">
            <v>India</v>
          </cell>
          <cell r="D2751" t="str">
            <v>New Delhi</v>
          </cell>
          <cell r="E2751" t="str">
            <v>Punjabee's Darbar,150, Defence Colony, New Delhi</v>
          </cell>
          <cell r="F2751" t="str">
            <v>Defence Colony</v>
          </cell>
          <cell r="G2751" t="str">
            <v>Defence Colony, New Delhi</v>
          </cell>
          <cell r="H2751">
            <v>77.238747200000006</v>
          </cell>
          <cell r="I2751">
            <v>28.578638000000002</v>
          </cell>
          <cell r="J2751" t="str">
            <v>North Indian, Chinese</v>
          </cell>
          <cell r="K2751">
            <v>550</v>
          </cell>
          <cell r="L2751" t="str">
            <v>Indian Rupees(Rs.)</v>
          </cell>
          <cell r="M2751" t="str">
            <v>No</v>
          </cell>
          <cell r="N2751" t="str">
            <v>Yes</v>
          </cell>
          <cell r="O2751">
            <v>2</v>
          </cell>
          <cell r="P2751">
            <v>3.3</v>
          </cell>
          <cell r="Q2751" t="str">
            <v>Average</v>
          </cell>
          <cell r="R2751">
            <v>19</v>
          </cell>
        </row>
        <row r="2752">
          <cell r="A2752">
            <v>309838</v>
          </cell>
          <cell r="C2752" t="str">
            <v>India</v>
          </cell>
          <cell r="D2752" t="str">
            <v>New Delhi</v>
          </cell>
          <cell r="E2752" t="str">
            <v>Qureshi's Kabab Corner,82, Flyover Market, Defence Colony, New Delhi</v>
          </cell>
          <cell r="F2752" t="str">
            <v>Defence Colony</v>
          </cell>
          <cell r="G2752" t="str">
            <v>Defence Colony, New Delhi</v>
          </cell>
          <cell r="H2752">
            <v>77.238764000000003</v>
          </cell>
          <cell r="I2752">
            <v>28.578309600000001</v>
          </cell>
          <cell r="J2752" t="str">
            <v>North Indian, Mughlai</v>
          </cell>
          <cell r="K2752">
            <v>600</v>
          </cell>
          <cell r="L2752" t="str">
            <v>Indian Rupees(Rs.)</v>
          </cell>
          <cell r="M2752" t="str">
            <v>No</v>
          </cell>
          <cell r="N2752" t="str">
            <v>No</v>
          </cell>
          <cell r="O2752">
            <v>2</v>
          </cell>
          <cell r="P2752">
            <v>3.4</v>
          </cell>
          <cell r="Q2752" t="str">
            <v>Average</v>
          </cell>
          <cell r="R2752">
            <v>35</v>
          </cell>
        </row>
        <row r="2753">
          <cell r="A2753">
            <v>437</v>
          </cell>
          <cell r="C2753" t="str">
            <v>India</v>
          </cell>
          <cell r="D2753" t="str">
            <v>New Delhi</v>
          </cell>
          <cell r="E2753" t="str">
            <v>Saleem's Restaurant,39, Flyover Market, Defence Colony, New Delhi</v>
          </cell>
          <cell r="F2753" t="str">
            <v>Defence Colony</v>
          </cell>
          <cell r="G2753" t="str">
            <v>Defence Colony, New Delhi</v>
          </cell>
          <cell r="H2753">
            <v>77.238270099999994</v>
          </cell>
          <cell r="I2753">
            <v>28.5777696</v>
          </cell>
          <cell r="J2753" t="str">
            <v>North Indian, Mughlai, Chinese</v>
          </cell>
          <cell r="K2753">
            <v>600</v>
          </cell>
          <cell r="L2753" t="str">
            <v>Indian Rupees(Rs.)</v>
          </cell>
          <cell r="M2753" t="str">
            <v>No</v>
          </cell>
          <cell r="N2753" t="str">
            <v>Yes</v>
          </cell>
          <cell r="O2753">
            <v>2</v>
          </cell>
          <cell r="P2753">
            <v>3.2</v>
          </cell>
          <cell r="Q2753" t="str">
            <v>Average</v>
          </cell>
          <cell r="R2753">
            <v>53</v>
          </cell>
        </row>
        <row r="2754">
          <cell r="A2754">
            <v>18303851</v>
          </cell>
          <cell r="C2754" t="str">
            <v>India</v>
          </cell>
          <cell r="D2754" t="str">
            <v>New Delhi</v>
          </cell>
          <cell r="E2754" t="str">
            <v>Suri Saab Restaurant,159, Defence Colony Flyover Market, Defence Colony, New Delhi</v>
          </cell>
          <cell r="F2754" t="str">
            <v>Defence Colony</v>
          </cell>
          <cell r="G2754" t="str">
            <v>Defence Colony, New Delhi</v>
          </cell>
          <cell r="H2754">
            <v>77.238674200000005</v>
          </cell>
          <cell r="I2754">
            <v>28.578569900000002</v>
          </cell>
          <cell r="J2754" t="str">
            <v>North Indian, Chinese, Mughlai</v>
          </cell>
          <cell r="K2754">
            <v>600</v>
          </cell>
          <cell r="L2754" t="str">
            <v>Indian Rupees(Rs.)</v>
          </cell>
          <cell r="M2754" t="str">
            <v>No</v>
          </cell>
          <cell r="N2754" t="str">
            <v>Yes</v>
          </cell>
          <cell r="O2754">
            <v>2</v>
          </cell>
          <cell r="P2754">
            <v>3</v>
          </cell>
          <cell r="Q2754" t="str">
            <v>Average</v>
          </cell>
          <cell r="R2754">
            <v>39</v>
          </cell>
        </row>
        <row r="2755">
          <cell r="A2755">
            <v>307500</v>
          </cell>
          <cell r="C2755" t="str">
            <v>India</v>
          </cell>
          <cell r="D2755" t="str">
            <v>New Delhi</v>
          </cell>
          <cell r="E2755" t="str">
            <v>The Sweet Boutique,D-30, 3rd Floor, Defence Colony, New Delhi</v>
          </cell>
          <cell r="F2755" t="str">
            <v>Defence Colony</v>
          </cell>
          <cell r="G2755" t="str">
            <v>Defence Colony, New Delhi</v>
          </cell>
          <cell r="H2755">
            <v>77.236840000000001</v>
          </cell>
          <cell r="I2755">
            <v>28.572495</v>
          </cell>
          <cell r="J2755" t="str">
            <v>Bakery</v>
          </cell>
          <cell r="K2755">
            <v>300</v>
          </cell>
          <cell r="L2755" t="str">
            <v>Indian Rupees(Rs.)</v>
          </cell>
          <cell r="M2755" t="str">
            <v>No</v>
          </cell>
          <cell r="N2755" t="str">
            <v>No</v>
          </cell>
          <cell r="O2755">
            <v>1</v>
          </cell>
          <cell r="P2755">
            <v>3.3</v>
          </cell>
          <cell r="Q2755" t="str">
            <v>Average</v>
          </cell>
          <cell r="R2755">
            <v>25</v>
          </cell>
        </row>
        <row r="2756">
          <cell r="A2756">
            <v>736</v>
          </cell>
          <cell r="C2756" t="str">
            <v>India</v>
          </cell>
          <cell r="D2756" t="str">
            <v>New Delhi</v>
          </cell>
          <cell r="E2756" t="str">
            <v>Tibb's Frankie,29, Defence Colony Market, Defence Colony, New Delhi</v>
          </cell>
          <cell r="F2756" t="str">
            <v>Defence Colony</v>
          </cell>
          <cell r="G2756" t="str">
            <v>Defence Colony, New Delhi</v>
          </cell>
          <cell r="H2756">
            <v>77.229872599999993</v>
          </cell>
          <cell r="I2756">
            <v>28.573967799999998</v>
          </cell>
          <cell r="J2756" t="str">
            <v>Fast Food</v>
          </cell>
          <cell r="K2756">
            <v>300</v>
          </cell>
          <cell r="L2756" t="str">
            <v>Indian Rupees(Rs.)</v>
          </cell>
          <cell r="M2756" t="str">
            <v>No</v>
          </cell>
          <cell r="N2756" t="str">
            <v>No</v>
          </cell>
          <cell r="O2756">
            <v>1</v>
          </cell>
          <cell r="P2756">
            <v>3.2</v>
          </cell>
          <cell r="Q2756" t="str">
            <v>Average</v>
          </cell>
          <cell r="R2756">
            <v>28</v>
          </cell>
        </row>
        <row r="2757">
          <cell r="A2757">
            <v>18294230</v>
          </cell>
          <cell r="C2757" t="str">
            <v>India</v>
          </cell>
          <cell r="D2757" t="str">
            <v>New Delhi</v>
          </cell>
          <cell r="E2757" t="str">
            <v>Veg Ex,Flyover Market, Defence Colony, New Delhi</v>
          </cell>
          <cell r="F2757" t="str">
            <v>Defence Colony</v>
          </cell>
          <cell r="G2757" t="str">
            <v>Defence Colony, New Delhi</v>
          </cell>
          <cell r="H2757">
            <v>77.238404799999998</v>
          </cell>
          <cell r="I2757">
            <v>28.578006500000001</v>
          </cell>
          <cell r="J2757" t="str">
            <v>North Indian</v>
          </cell>
          <cell r="K2757">
            <v>500</v>
          </cell>
          <cell r="L2757" t="str">
            <v>Indian Rupees(Rs.)</v>
          </cell>
          <cell r="M2757" t="str">
            <v>No</v>
          </cell>
          <cell r="N2757" t="str">
            <v>Yes</v>
          </cell>
          <cell r="O2757">
            <v>2</v>
          </cell>
          <cell r="P2757">
            <v>3.4</v>
          </cell>
          <cell r="Q2757" t="str">
            <v>Average</v>
          </cell>
          <cell r="R2757">
            <v>44</v>
          </cell>
        </row>
        <row r="2758">
          <cell r="A2758">
            <v>7851</v>
          </cell>
          <cell r="C2758" t="str">
            <v>India</v>
          </cell>
          <cell r="D2758" t="str">
            <v>New Delhi</v>
          </cell>
          <cell r="E2758" t="str">
            <v>Zaaika Junction,805, Arjun Nagar, Opposite Defence Colony, Defence Colony, New Delhi</v>
          </cell>
          <cell r="F2758" t="str">
            <v>Defence Colony</v>
          </cell>
          <cell r="G2758" t="str">
            <v>Defence Colony, New Delhi</v>
          </cell>
          <cell r="H2758">
            <v>77.228361800000002</v>
          </cell>
          <cell r="I2758">
            <v>28.573591499999999</v>
          </cell>
          <cell r="J2758" t="str">
            <v>North Indian, Mughlai, Chinese</v>
          </cell>
          <cell r="K2758">
            <v>500</v>
          </cell>
          <cell r="L2758" t="str">
            <v>Indian Rupees(Rs.)</v>
          </cell>
          <cell r="M2758" t="str">
            <v>No</v>
          </cell>
          <cell r="N2758" t="str">
            <v>Yes</v>
          </cell>
          <cell r="O2758">
            <v>2</v>
          </cell>
          <cell r="P2758">
            <v>2.6</v>
          </cell>
          <cell r="Q2758" t="str">
            <v>Average</v>
          </cell>
          <cell r="R2758">
            <v>56</v>
          </cell>
        </row>
        <row r="2759">
          <cell r="A2759">
            <v>2437</v>
          </cell>
          <cell r="C2759" t="str">
            <v>India</v>
          </cell>
          <cell r="D2759" t="str">
            <v>New Delhi</v>
          </cell>
          <cell r="E2759" t="str">
            <v>28 Capri Italy,28-A, Defence Colony Market, Defence Colony, New Delhi</v>
          </cell>
          <cell r="F2759" t="str">
            <v>Defence Colony</v>
          </cell>
          <cell r="G2759" t="str">
            <v>Defence Colony, New Delhi</v>
          </cell>
          <cell r="H2759">
            <v>77.230276799999999</v>
          </cell>
          <cell r="I2759">
            <v>28.572796199999999</v>
          </cell>
          <cell r="J2759" t="str">
            <v>Italian</v>
          </cell>
          <cell r="K2759">
            <v>1500</v>
          </cell>
          <cell r="L2759" t="str">
            <v>Indian Rupees(Rs.)</v>
          </cell>
          <cell r="M2759" t="str">
            <v>Yes</v>
          </cell>
          <cell r="N2759" t="str">
            <v>Yes</v>
          </cell>
          <cell r="O2759">
            <v>3</v>
          </cell>
          <cell r="P2759">
            <v>3.9</v>
          </cell>
          <cell r="Q2759" t="str">
            <v>Good</v>
          </cell>
          <cell r="R2759">
            <v>245</v>
          </cell>
        </row>
        <row r="2760">
          <cell r="A2760">
            <v>573</v>
          </cell>
          <cell r="C2760" t="str">
            <v>India</v>
          </cell>
          <cell r="D2760" t="str">
            <v>New Delhi</v>
          </cell>
          <cell r="E2760" t="str">
            <v>4S Chinese Restaurant,A-26, Defence Colony Market, Defence Colony, New Delhi</v>
          </cell>
          <cell r="F2760" t="str">
            <v>Defence Colony</v>
          </cell>
          <cell r="G2760" t="str">
            <v>Defence Colony, New Delhi</v>
          </cell>
          <cell r="H2760">
            <v>77.230411500000002</v>
          </cell>
          <cell r="I2760">
            <v>28.5731228</v>
          </cell>
          <cell r="J2760" t="str">
            <v>Chinese, Thai</v>
          </cell>
          <cell r="K2760">
            <v>700</v>
          </cell>
          <cell r="L2760" t="str">
            <v>Indian Rupees(Rs.)</v>
          </cell>
          <cell r="M2760" t="str">
            <v>No</v>
          </cell>
          <cell r="N2760" t="str">
            <v>No</v>
          </cell>
          <cell r="O2760">
            <v>2</v>
          </cell>
          <cell r="P2760">
            <v>3.5</v>
          </cell>
          <cell r="Q2760" t="str">
            <v>Good</v>
          </cell>
          <cell r="R2760">
            <v>215</v>
          </cell>
        </row>
        <row r="2761">
          <cell r="A2761">
            <v>9706</v>
          </cell>
          <cell r="C2761" t="str">
            <v>India</v>
          </cell>
          <cell r="D2761" t="str">
            <v>New Delhi</v>
          </cell>
          <cell r="E2761" t="str">
            <v>Amici Cafe,8, Defence Colony Market, Defence Colony, New Delhi</v>
          </cell>
          <cell r="F2761" t="str">
            <v>Defence Colony</v>
          </cell>
          <cell r="G2761" t="str">
            <v>Defence Colony, New Delhi</v>
          </cell>
          <cell r="H2761">
            <v>77.230231799999999</v>
          </cell>
          <cell r="I2761">
            <v>28.573553799999999</v>
          </cell>
          <cell r="J2761" t="str">
            <v>Cafe, Italian</v>
          </cell>
          <cell r="K2761">
            <v>1200</v>
          </cell>
          <cell r="L2761" t="str">
            <v>Indian Rupees(Rs.)</v>
          </cell>
          <cell r="M2761" t="str">
            <v>Yes</v>
          </cell>
          <cell r="N2761" t="str">
            <v>Yes</v>
          </cell>
          <cell r="O2761">
            <v>3</v>
          </cell>
          <cell r="P2761">
            <v>3.6</v>
          </cell>
          <cell r="Q2761" t="str">
            <v>Good</v>
          </cell>
          <cell r="R2761">
            <v>386</v>
          </cell>
        </row>
        <row r="2762">
          <cell r="A2762">
            <v>1507</v>
          </cell>
          <cell r="C2762" t="str">
            <v>India</v>
          </cell>
          <cell r="D2762" t="str">
            <v>New Delhi</v>
          </cell>
          <cell r="E2762" t="str">
            <v>Angels in my Kitchen,Shop 31, Defence Colony Market, Defence Colony, New Delhi</v>
          </cell>
          <cell r="F2762" t="str">
            <v>Defence Colony</v>
          </cell>
          <cell r="G2762" t="str">
            <v>Defence Colony, New Delhi</v>
          </cell>
          <cell r="H2762">
            <v>77.230411500000002</v>
          </cell>
          <cell r="I2762">
            <v>28.573839799999998</v>
          </cell>
          <cell r="J2762" t="str">
            <v>Bakery, Desserts, Fast Food</v>
          </cell>
          <cell r="K2762">
            <v>350</v>
          </cell>
          <cell r="L2762" t="str">
            <v>Indian Rupees(Rs.)</v>
          </cell>
          <cell r="M2762" t="str">
            <v>No</v>
          </cell>
          <cell r="N2762" t="str">
            <v>Yes</v>
          </cell>
          <cell r="O2762">
            <v>1</v>
          </cell>
          <cell r="P2762">
            <v>3.8</v>
          </cell>
          <cell r="Q2762" t="str">
            <v>Good</v>
          </cell>
          <cell r="R2762">
            <v>460</v>
          </cell>
        </row>
        <row r="2763">
          <cell r="A2763">
            <v>302655</v>
          </cell>
          <cell r="C2763" t="str">
            <v>India</v>
          </cell>
          <cell r="D2763" t="str">
            <v>New Delhi</v>
          </cell>
          <cell r="E2763" t="str">
            <v>Arabian Delites,23, Flyover Market, Defence Colony, New Delhi</v>
          </cell>
          <cell r="F2763" t="str">
            <v>Defence Colony</v>
          </cell>
          <cell r="G2763" t="str">
            <v>Defence Colony, New Delhi</v>
          </cell>
          <cell r="H2763">
            <v>77.238122099999998</v>
          </cell>
          <cell r="I2763">
            <v>28.577647800000001</v>
          </cell>
          <cell r="J2763" t="str">
            <v>Lebanese, Arabian</v>
          </cell>
          <cell r="K2763">
            <v>600</v>
          </cell>
          <cell r="L2763" t="str">
            <v>Indian Rupees(Rs.)</v>
          </cell>
          <cell r="M2763" t="str">
            <v>No</v>
          </cell>
          <cell r="N2763" t="str">
            <v>Yes</v>
          </cell>
          <cell r="O2763">
            <v>2</v>
          </cell>
          <cell r="P2763">
            <v>3.6</v>
          </cell>
          <cell r="Q2763" t="str">
            <v>Good</v>
          </cell>
          <cell r="R2763">
            <v>146</v>
          </cell>
        </row>
        <row r="2764">
          <cell r="A2764">
            <v>705</v>
          </cell>
          <cell r="C2764" t="str">
            <v>India</v>
          </cell>
          <cell r="D2764" t="str">
            <v>New Delhi</v>
          </cell>
          <cell r="E2764" t="str">
            <v>Baskin Robbins,A-1, Defence Colony Market, Defence Colony, New Delhi</v>
          </cell>
          <cell r="F2764" t="str">
            <v>Defence Colony</v>
          </cell>
          <cell r="G2764" t="str">
            <v>Defence Colony, New Delhi</v>
          </cell>
          <cell r="H2764">
            <v>77.229962400000005</v>
          </cell>
          <cell r="I2764">
            <v>28.574065999999998</v>
          </cell>
          <cell r="J2764" t="str">
            <v>Ice Cream</v>
          </cell>
          <cell r="K2764">
            <v>300</v>
          </cell>
          <cell r="L2764" t="str">
            <v>Indian Rupees(Rs.)</v>
          </cell>
          <cell r="M2764" t="str">
            <v>No</v>
          </cell>
          <cell r="N2764" t="str">
            <v>No</v>
          </cell>
          <cell r="O2764">
            <v>1</v>
          </cell>
          <cell r="P2764">
            <v>3.7</v>
          </cell>
          <cell r="Q2764" t="str">
            <v>Good</v>
          </cell>
          <cell r="R2764">
            <v>55</v>
          </cell>
        </row>
        <row r="2765">
          <cell r="A2765">
            <v>1395</v>
          </cell>
          <cell r="C2765" t="str">
            <v>India</v>
          </cell>
          <cell r="D2765" t="str">
            <v>New Delhi</v>
          </cell>
          <cell r="E2765" t="str">
            <v>Cafe Brown Sugar,36, 1st Floor, Main Market, Defence Colony, New Delhi</v>
          </cell>
          <cell r="F2765" t="str">
            <v>Defence Colony</v>
          </cell>
          <cell r="G2765" t="str">
            <v>Defence Colony, New Delhi</v>
          </cell>
          <cell r="H2765">
            <v>77.230321700000005</v>
          </cell>
          <cell r="I2765">
            <v>28.573741600000002</v>
          </cell>
          <cell r="J2765" t="str">
            <v>Cafe, Italian, Chinese</v>
          </cell>
          <cell r="K2765">
            <v>1000</v>
          </cell>
          <cell r="L2765" t="str">
            <v>Indian Rupees(Rs.)</v>
          </cell>
          <cell r="M2765" t="str">
            <v>No</v>
          </cell>
          <cell r="N2765" t="str">
            <v>Yes</v>
          </cell>
          <cell r="O2765">
            <v>3</v>
          </cell>
          <cell r="P2765">
            <v>3.7</v>
          </cell>
          <cell r="Q2765" t="str">
            <v>Good</v>
          </cell>
          <cell r="R2765">
            <v>390</v>
          </cell>
        </row>
        <row r="2766">
          <cell r="A2766">
            <v>18418273</v>
          </cell>
          <cell r="C2766" t="str">
            <v>India</v>
          </cell>
          <cell r="D2766" t="str">
            <v>New Delhi</v>
          </cell>
          <cell r="E2766" t="str">
            <v>Chakhnaa Wala,Shop 145, Flyover Market, Defence Colony, New Delhi</v>
          </cell>
          <cell r="F2766" t="str">
            <v>Defence Colony</v>
          </cell>
          <cell r="G2766" t="str">
            <v>Defence Colony, New Delhi</v>
          </cell>
          <cell r="H2766">
            <v>77.238541600000005</v>
          </cell>
          <cell r="I2766">
            <v>28.578328899999999</v>
          </cell>
          <cell r="J2766" t="str">
            <v>Mughlai, Fast Food</v>
          </cell>
          <cell r="K2766">
            <v>400</v>
          </cell>
          <cell r="L2766" t="str">
            <v>Indian Rupees(Rs.)</v>
          </cell>
          <cell r="M2766" t="str">
            <v>No</v>
          </cell>
          <cell r="N2766" t="str">
            <v>Yes</v>
          </cell>
          <cell r="O2766">
            <v>1</v>
          </cell>
          <cell r="P2766">
            <v>3.5</v>
          </cell>
          <cell r="Q2766" t="str">
            <v>Good</v>
          </cell>
          <cell r="R2766">
            <v>15</v>
          </cell>
        </row>
        <row r="2767">
          <cell r="A2767">
            <v>2067</v>
          </cell>
          <cell r="C2767" t="str">
            <v>India</v>
          </cell>
          <cell r="D2767" t="str">
            <v>New Delhi</v>
          </cell>
          <cell r="E2767" t="str">
            <v>Cocoberry,32, Defence Colony Market, Defence Colony, New Delhi</v>
          </cell>
          <cell r="F2767" t="str">
            <v>Defence Colony</v>
          </cell>
          <cell r="G2767" t="str">
            <v>Defence Colony, New Delhi</v>
          </cell>
          <cell r="H2767">
            <v>77.230231799999999</v>
          </cell>
          <cell r="I2767">
            <v>28.573553799999999</v>
          </cell>
          <cell r="J2767" t="str">
            <v>Desserts</v>
          </cell>
          <cell r="K2767">
            <v>300</v>
          </cell>
          <cell r="L2767" t="str">
            <v>Indian Rupees(Rs.)</v>
          </cell>
          <cell r="M2767" t="str">
            <v>No</v>
          </cell>
          <cell r="N2767" t="str">
            <v>Yes</v>
          </cell>
          <cell r="O2767">
            <v>1</v>
          </cell>
          <cell r="P2767">
            <v>3.6</v>
          </cell>
          <cell r="Q2767" t="str">
            <v>Good</v>
          </cell>
          <cell r="R2767">
            <v>130</v>
          </cell>
        </row>
        <row r="2768">
          <cell r="A2768">
            <v>3492</v>
          </cell>
          <cell r="C2768" t="str">
            <v>India</v>
          </cell>
          <cell r="D2768" t="str">
            <v>New Delhi</v>
          </cell>
          <cell r="E2768" t="str">
            <v>Concept,142, Flyover Market, Defence Colony, New Delhi</v>
          </cell>
          <cell r="F2768" t="str">
            <v>Defence Colony</v>
          </cell>
          <cell r="G2768" t="str">
            <v>Defence Colony, New Delhi</v>
          </cell>
          <cell r="H2768">
            <v>77.238853800000001</v>
          </cell>
          <cell r="I2768">
            <v>28.578228500000002</v>
          </cell>
          <cell r="J2768" t="str">
            <v>North Indian, Mughlai, Chinese</v>
          </cell>
          <cell r="K2768">
            <v>600</v>
          </cell>
          <cell r="L2768" t="str">
            <v>Indian Rupees(Rs.)</v>
          </cell>
          <cell r="M2768" t="str">
            <v>No</v>
          </cell>
          <cell r="N2768" t="str">
            <v>No</v>
          </cell>
          <cell r="O2768">
            <v>2</v>
          </cell>
          <cell r="P2768">
            <v>3.9</v>
          </cell>
          <cell r="Q2768" t="str">
            <v>Good</v>
          </cell>
          <cell r="R2768">
            <v>301</v>
          </cell>
        </row>
        <row r="2769">
          <cell r="A2769">
            <v>576</v>
          </cell>
          <cell r="C2769" t="str">
            <v>India</v>
          </cell>
          <cell r="D2769" t="str">
            <v>New Delhi</v>
          </cell>
          <cell r="E2769" t="str">
            <v>Deez Biryani &amp; Kebabs,91-93, Flyover Market, Defence Colony, New Delhi</v>
          </cell>
          <cell r="F2769" t="str">
            <v>Defence Colony</v>
          </cell>
          <cell r="G2769" t="str">
            <v>Defence Colony, New Delhi</v>
          </cell>
          <cell r="H2769">
            <v>77.238674200000005</v>
          </cell>
          <cell r="I2769">
            <v>28.5778529</v>
          </cell>
          <cell r="J2769" t="str">
            <v>Biryani, North Indian, Mughlai</v>
          </cell>
          <cell r="K2769">
            <v>800</v>
          </cell>
          <cell r="L2769" t="str">
            <v>Indian Rupees(Rs.)</v>
          </cell>
          <cell r="M2769" t="str">
            <v>Yes</v>
          </cell>
          <cell r="N2769" t="str">
            <v>Yes</v>
          </cell>
          <cell r="O2769">
            <v>2</v>
          </cell>
          <cell r="P2769">
            <v>3.7</v>
          </cell>
          <cell r="Q2769" t="str">
            <v>Good</v>
          </cell>
          <cell r="R2769">
            <v>338</v>
          </cell>
        </row>
        <row r="2770">
          <cell r="A2770">
            <v>311211</v>
          </cell>
          <cell r="C2770" t="str">
            <v>India</v>
          </cell>
          <cell r="D2770" t="str">
            <v>New Delhi</v>
          </cell>
          <cell r="E2770" t="str">
            <v>Def Col Social,28-A, Defence Colony Market, Defence Colony, New Delhi</v>
          </cell>
          <cell r="F2770" t="str">
            <v>Defence Colony</v>
          </cell>
          <cell r="G2770" t="str">
            <v>Defence Colony, New Delhi</v>
          </cell>
          <cell r="H2770">
            <v>77.230411500000002</v>
          </cell>
          <cell r="I2770">
            <v>28.572943500000001</v>
          </cell>
          <cell r="J2770" t="str">
            <v>Continental, American, Asian, North Indian</v>
          </cell>
          <cell r="K2770">
            <v>1600</v>
          </cell>
          <cell r="L2770" t="str">
            <v>Indian Rupees(Rs.)</v>
          </cell>
          <cell r="M2770" t="str">
            <v>Yes</v>
          </cell>
          <cell r="N2770" t="str">
            <v>Yes</v>
          </cell>
          <cell r="O2770">
            <v>3</v>
          </cell>
          <cell r="P2770">
            <v>3.9</v>
          </cell>
          <cell r="Q2770" t="str">
            <v>Good</v>
          </cell>
          <cell r="R2770">
            <v>798</v>
          </cell>
        </row>
        <row r="2771">
          <cell r="A2771">
            <v>311661</v>
          </cell>
          <cell r="C2771" t="str">
            <v>India</v>
          </cell>
          <cell r="D2771" t="str">
            <v>New Delhi</v>
          </cell>
          <cell r="E2771" t="str">
            <v>Dí_ner Grill,Building 47, Ground Floor, Defence Colony Main Market, Defence Colony, New Delhi</v>
          </cell>
          <cell r="F2771" t="str">
            <v>Defence Colony</v>
          </cell>
          <cell r="G2771" t="str">
            <v>Defence Colony, New Delhi</v>
          </cell>
          <cell r="H2771">
            <v>77.230411500000002</v>
          </cell>
          <cell r="I2771">
            <v>28.5731228</v>
          </cell>
          <cell r="J2771" t="str">
            <v>Fast Food, Turkish</v>
          </cell>
          <cell r="K2771">
            <v>900</v>
          </cell>
          <cell r="L2771" t="str">
            <v>Indian Rupees(Rs.)</v>
          </cell>
          <cell r="M2771" t="str">
            <v>No</v>
          </cell>
          <cell r="N2771" t="str">
            <v>Yes</v>
          </cell>
          <cell r="O2771">
            <v>2</v>
          </cell>
          <cell r="P2771">
            <v>3.8</v>
          </cell>
          <cell r="Q2771" t="str">
            <v>Good</v>
          </cell>
          <cell r="R2771">
            <v>192</v>
          </cell>
        </row>
        <row r="2772">
          <cell r="A2772">
            <v>566</v>
          </cell>
          <cell r="C2772" t="str">
            <v>India</v>
          </cell>
          <cell r="D2772" t="str">
            <v>New Delhi</v>
          </cell>
          <cell r="E2772" t="str">
            <v>Hong Kong Express,127, Flyover Market, Defence Colony, New Delhi</v>
          </cell>
          <cell r="F2772" t="str">
            <v>Defence Colony</v>
          </cell>
          <cell r="G2772" t="str">
            <v>Defence Colony, New Delhi</v>
          </cell>
          <cell r="H2772">
            <v>77.238764000000003</v>
          </cell>
          <cell r="I2772">
            <v>28.5783992</v>
          </cell>
          <cell r="J2772" t="str">
            <v>Chinese, Thai</v>
          </cell>
          <cell r="K2772">
            <v>700</v>
          </cell>
          <cell r="L2772" t="str">
            <v>Indian Rupees(Rs.)</v>
          </cell>
          <cell r="M2772" t="str">
            <v>No</v>
          </cell>
          <cell r="N2772" t="str">
            <v>Yes</v>
          </cell>
          <cell r="O2772">
            <v>2</v>
          </cell>
          <cell r="P2772">
            <v>3.8</v>
          </cell>
          <cell r="Q2772" t="str">
            <v>Good</v>
          </cell>
          <cell r="R2772">
            <v>196</v>
          </cell>
        </row>
        <row r="2773">
          <cell r="A2773">
            <v>556</v>
          </cell>
          <cell r="C2773" t="str">
            <v>India</v>
          </cell>
          <cell r="D2773" t="str">
            <v>New Delhi</v>
          </cell>
          <cell r="E2773" t="str">
            <v>Kent's Fast Food,29, Defence Colony Market, Defence Colony, New Delhi</v>
          </cell>
          <cell r="F2773" t="str">
            <v>Defence Colony</v>
          </cell>
          <cell r="G2773" t="str">
            <v>Defence Colony, New Delhi</v>
          </cell>
          <cell r="H2773">
            <v>77.230231799999999</v>
          </cell>
          <cell r="I2773">
            <v>28.573643400000002</v>
          </cell>
          <cell r="J2773" t="str">
            <v>Burger, Fast Food</v>
          </cell>
          <cell r="K2773">
            <v>500</v>
          </cell>
          <cell r="L2773" t="str">
            <v>Indian Rupees(Rs.)</v>
          </cell>
          <cell r="M2773" t="str">
            <v>No</v>
          </cell>
          <cell r="N2773" t="str">
            <v>Yes</v>
          </cell>
          <cell r="O2773">
            <v>2</v>
          </cell>
          <cell r="P2773">
            <v>3.7</v>
          </cell>
          <cell r="Q2773" t="str">
            <v>Good</v>
          </cell>
          <cell r="R2773">
            <v>766</v>
          </cell>
        </row>
        <row r="2774">
          <cell r="A2774">
            <v>18322644</v>
          </cell>
          <cell r="C2774" t="str">
            <v>India</v>
          </cell>
          <cell r="D2774" t="str">
            <v>New Delhi</v>
          </cell>
          <cell r="E2774" t="str">
            <v>Koyla Kebab,Shop 3, Main Market, Defence Colony, New Delhi</v>
          </cell>
          <cell r="F2774" t="str">
            <v>Defence Colony</v>
          </cell>
          <cell r="G2774" t="str">
            <v>Defence Colony, New Delhi</v>
          </cell>
          <cell r="H2774">
            <v>77.229872599999993</v>
          </cell>
          <cell r="I2774">
            <v>28.573967799999998</v>
          </cell>
          <cell r="J2774" t="str">
            <v>North Indian, Mughlai</v>
          </cell>
          <cell r="K2774">
            <v>700</v>
          </cell>
          <cell r="L2774" t="str">
            <v>Indian Rupees(Rs.)</v>
          </cell>
          <cell r="M2774" t="str">
            <v>No</v>
          </cell>
          <cell r="N2774" t="str">
            <v>Yes</v>
          </cell>
          <cell r="O2774">
            <v>2</v>
          </cell>
          <cell r="P2774">
            <v>3.6</v>
          </cell>
          <cell r="Q2774" t="str">
            <v>Good</v>
          </cell>
          <cell r="R2774">
            <v>42</v>
          </cell>
        </row>
        <row r="2775">
          <cell r="A2775">
            <v>17953931</v>
          </cell>
          <cell r="C2775" t="str">
            <v>India</v>
          </cell>
          <cell r="D2775" t="str">
            <v>New Delhi</v>
          </cell>
          <cell r="E2775" t="str">
            <v>Meraki Cafe &amp; Bar,C-43/44/45, DDA Complex, Opposite Moolchand Flyover, Defence Colony, New Delhi</v>
          </cell>
          <cell r="F2775" t="str">
            <v>Defence Colony</v>
          </cell>
          <cell r="G2775" t="str">
            <v>Defence Colony, New Delhi</v>
          </cell>
          <cell r="H2775">
            <v>77.233869299999995</v>
          </cell>
          <cell r="I2775">
            <v>28.566684500000001</v>
          </cell>
          <cell r="J2775" t="str">
            <v>North Indian, Continental, Chinese, Italian</v>
          </cell>
          <cell r="K2775">
            <v>1400</v>
          </cell>
          <cell r="L2775" t="str">
            <v>Indian Rupees(Rs.)</v>
          </cell>
          <cell r="M2775" t="str">
            <v>Yes</v>
          </cell>
          <cell r="N2775" t="str">
            <v>Yes</v>
          </cell>
          <cell r="O2775">
            <v>3</v>
          </cell>
          <cell r="P2775">
            <v>3.6</v>
          </cell>
          <cell r="Q2775" t="str">
            <v>Good</v>
          </cell>
          <cell r="R2775">
            <v>139</v>
          </cell>
        </row>
        <row r="2776">
          <cell r="A2776">
            <v>18396187</v>
          </cell>
          <cell r="C2776" t="str">
            <v>India</v>
          </cell>
          <cell r="D2776" t="str">
            <v>New Delhi</v>
          </cell>
          <cell r="E2776" t="str">
            <v>Milk Patisserie,Defence Colony, New Delhi</v>
          </cell>
          <cell r="F2776" t="str">
            <v>Defence Colony</v>
          </cell>
          <cell r="G2776" t="str">
            <v>Defence Colony, New Delhi</v>
          </cell>
          <cell r="H2776">
            <v>77.23133</v>
          </cell>
          <cell r="I2776">
            <v>28.573539</v>
          </cell>
          <cell r="J2776" t="str">
            <v>Bakery, Desserts</v>
          </cell>
          <cell r="K2776">
            <v>300</v>
          </cell>
          <cell r="L2776" t="str">
            <v>Indian Rupees(Rs.)</v>
          </cell>
          <cell r="M2776" t="str">
            <v>No</v>
          </cell>
          <cell r="N2776" t="str">
            <v>Yes</v>
          </cell>
          <cell r="O2776">
            <v>1</v>
          </cell>
          <cell r="P2776">
            <v>3.8</v>
          </cell>
          <cell r="Q2776" t="str">
            <v>Good</v>
          </cell>
          <cell r="R2776">
            <v>24</v>
          </cell>
        </row>
        <row r="2777">
          <cell r="A2777">
            <v>730</v>
          </cell>
          <cell r="C2777" t="str">
            <v>India</v>
          </cell>
          <cell r="D2777" t="str">
            <v>New Delhi</v>
          </cell>
          <cell r="E2777" t="str">
            <v>Moets Curry Leaf,50, Defence Colony Market, Defence Colony, New Delhi</v>
          </cell>
          <cell r="F2777" t="str">
            <v>Defence Colony</v>
          </cell>
          <cell r="G2777" t="str">
            <v>Defence Colony, New Delhi</v>
          </cell>
          <cell r="H2777">
            <v>77.230411500000002</v>
          </cell>
          <cell r="I2777">
            <v>28.573212399999999</v>
          </cell>
          <cell r="J2777" t="str">
            <v>North Indian, Mughlai, Kashmiri</v>
          </cell>
          <cell r="K2777">
            <v>1500</v>
          </cell>
          <cell r="L2777" t="str">
            <v>Indian Rupees(Rs.)</v>
          </cell>
          <cell r="M2777" t="str">
            <v>Yes</v>
          </cell>
          <cell r="N2777" t="str">
            <v>Yes</v>
          </cell>
          <cell r="O2777">
            <v>3</v>
          </cell>
          <cell r="P2777">
            <v>3.5</v>
          </cell>
          <cell r="Q2777" t="str">
            <v>Good</v>
          </cell>
          <cell r="R2777">
            <v>208</v>
          </cell>
        </row>
        <row r="2778">
          <cell r="A2778">
            <v>18247032</v>
          </cell>
          <cell r="C2778" t="str">
            <v>India</v>
          </cell>
          <cell r="D2778" t="str">
            <v>New Delhi</v>
          </cell>
          <cell r="E2778" t="str">
            <v>Moets Oh! Bao,50, Defence Colony Market, Defence Colony, New Delhi</v>
          </cell>
          <cell r="F2778" t="str">
            <v>Defence Colony</v>
          </cell>
          <cell r="G2778" t="str">
            <v>Defence Colony, New Delhi</v>
          </cell>
          <cell r="H2778">
            <v>77.230578399999999</v>
          </cell>
          <cell r="I2778">
            <v>28.573153600000001</v>
          </cell>
          <cell r="J2778" t="str">
            <v>Chinese, Japanese, Thai</v>
          </cell>
          <cell r="K2778">
            <v>1200</v>
          </cell>
          <cell r="L2778" t="str">
            <v>Indian Rupees(Rs.)</v>
          </cell>
          <cell r="M2778" t="str">
            <v>Yes</v>
          </cell>
          <cell r="N2778" t="str">
            <v>Yes</v>
          </cell>
          <cell r="O2778">
            <v>3</v>
          </cell>
          <cell r="P2778">
            <v>3.6</v>
          </cell>
          <cell r="Q2778" t="str">
            <v>Good</v>
          </cell>
          <cell r="R2778">
            <v>99</v>
          </cell>
        </row>
        <row r="2779">
          <cell r="A2779">
            <v>570</v>
          </cell>
          <cell r="C2779" t="str">
            <v>India</v>
          </cell>
          <cell r="D2779" t="str">
            <v>New Delhi</v>
          </cell>
          <cell r="E2779" t="str">
            <v>Moets Shack,50, Defence Colony Market, Defence Colony, New Delhi</v>
          </cell>
          <cell r="F2779" t="str">
            <v>Defence Colony</v>
          </cell>
          <cell r="G2779" t="str">
            <v>Defence Colony, New Delhi</v>
          </cell>
          <cell r="H2779">
            <v>77.230411500000002</v>
          </cell>
          <cell r="I2779">
            <v>28.573212399999999</v>
          </cell>
          <cell r="J2779" t="str">
            <v>Seafood, Continental, European</v>
          </cell>
          <cell r="K2779">
            <v>1800</v>
          </cell>
          <cell r="L2779" t="str">
            <v>Indian Rupees(Rs.)</v>
          </cell>
          <cell r="M2779" t="str">
            <v>Yes</v>
          </cell>
          <cell r="N2779" t="str">
            <v>Yes</v>
          </cell>
          <cell r="O2779">
            <v>3</v>
          </cell>
          <cell r="P2779">
            <v>3.7</v>
          </cell>
          <cell r="Q2779" t="str">
            <v>Good</v>
          </cell>
          <cell r="R2779">
            <v>601</v>
          </cell>
        </row>
        <row r="2780">
          <cell r="A2780">
            <v>760</v>
          </cell>
          <cell r="C2780" t="str">
            <v>India</v>
          </cell>
          <cell r="D2780" t="str">
            <v>New Delhi</v>
          </cell>
          <cell r="E2780" t="str">
            <v>Moets Stone,50, Moets Restaurant Complex, Defence Colony, New Delhi</v>
          </cell>
          <cell r="F2780" t="str">
            <v>Defence Colony</v>
          </cell>
          <cell r="G2780" t="str">
            <v>Defence Colony, New Delhi</v>
          </cell>
          <cell r="H2780">
            <v>77.230411500000002</v>
          </cell>
          <cell r="I2780">
            <v>28.573212399999999</v>
          </cell>
          <cell r="J2780" t="str">
            <v>Italian</v>
          </cell>
          <cell r="K2780">
            <v>2000</v>
          </cell>
          <cell r="L2780" t="str">
            <v>Indian Rupees(Rs.)</v>
          </cell>
          <cell r="M2780" t="str">
            <v>Yes</v>
          </cell>
          <cell r="N2780" t="str">
            <v>Yes</v>
          </cell>
          <cell r="O2780">
            <v>4</v>
          </cell>
          <cell r="P2780">
            <v>3.8</v>
          </cell>
          <cell r="Q2780" t="str">
            <v>Good</v>
          </cell>
          <cell r="R2780">
            <v>354</v>
          </cell>
        </row>
        <row r="2781">
          <cell r="A2781">
            <v>134</v>
          </cell>
          <cell r="C2781" t="str">
            <v>India</v>
          </cell>
          <cell r="D2781" t="str">
            <v>New Delhi</v>
          </cell>
          <cell r="E2781" t="str">
            <v>Moti Mahal Delux,11, Defence Colony Market, Defence Colony, New Delhi</v>
          </cell>
          <cell r="F2781" t="str">
            <v>Defence Colony</v>
          </cell>
          <cell r="G2781" t="str">
            <v>Defence Colony, New Delhi</v>
          </cell>
          <cell r="H2781">
            <v>77.230186900000007</v>
          </cell>
          <cell r="I2781">
            <v>28.573594400000001</v>
          </cell>
          <cell r="J2781" t="str">
            <v>North Indian, Mughlai, Chinese</v>
          </cell>
          <cell r="K2781">
            <v>1000</v>
          </cell>
          <cell r="L2781" t="str">
            <v>Indian Rupees(Rs.)</v>
          </cell>
          <cell r="M2781" t="str">
            <v>Yes</v>
          </cell>
          <cell r="N2781" t="str">
            <v>Yes</v>
          </cell>
          <cell r="O2781">
            <v>3</v>
          </cell>
          <cell r="P2781">
            <v>3.8</v>
          </cell>
          <cell r="Q2781" t="str">
            <v>Good</v>
          </cell>
          <cell r="R2781">
            <v>130</v>
          </cell>
        </row>
        <row r="2782">
          <cell r="A2782">
            <v>3039</v>
          </cell>
          <cell r="C2782" t="str">
            <v>India</v>
          </cell>
          <cell r="D2782" t="str">
            <v>New Delhi</v>
          </cell>
          <cell r="E2782" t="str">
            <v>Nizam's Kathi Kabab,C-25, Commercial Complex, Near Moolchand Flyover, Defence Colony, New Delhi</v>
          </cell>
          <cell r="F2782" t="str">
            <v>Defence Colony</v>
          </cell>
          <cell r="G2782" t="str">
            <v>Defence Colony, New Delhi</v>
          </cell>
          <cell r="H2782">
            <v>77.234003999999999</v>
          </cell>
          <cell r="I2782">
            <v>28.566742099999999</v>
          </cell>
          <cell r="J2782" t="str">
            <v>North Indian, Fast Food</v>
          </cell>
          <cell r="K2782">
            <v>900</v>
          </cell>
          <cell r="L2782" t="str">
            <v>Indian Rupees(Rs.)</v>
          </cell>
          <cell r="M2782" t="str">
            <v>No</v>
          </cell>
          <cell r="N2782" t="str">
            <v>Yes</v>
          </cell>
          <cell r="O2782">
            <v>2</v>
          </cell>
          <cell r="P2782">
            <v>3.8</v>
          </cell>
          <cell r="Q2782" t="str">
            <v>Good</v>
          </cell>
          <cell r="R2782">
            <v>303</v>
          </cell>
        </row>
        <row r="2783">
          <cell r="A2783">
            <v>310816</v>
          </cell>
          <cell r="C2783" t="str">
            <v>India</v>
          </cell>
          <cell r="D2783" t="str">
            <v>New Delhi</v>
          </cell>
          <cell r="E2783" t="str">
            <v>NYC.PIE,Main Market, Defence Colony, New Delhi</v>
          </cell>
          <cell r="F2783" t="str">
            <v>Defence Colony</v>
          </cell>
          <cell r="G2783" t="str">
            <v>Defence Colony, New Delhi</v>
          </cell>
          <cell r="H2783">
            <v>77.230346699999998</v>
          </cell>
          <cell r="I2783">
            <v>28.572941100000001</v>
          </cell>
          <cell r="J2783" t="str">
            <v>Italian, Pizza</v>
          </cell>
          <cell r="K2783">
            <v>900</v>
          </cell>
          <cell r="L2783" t="str">
            <v>Indian Rupees(Rs.)</v>
          </cell>
          <cell r="M2783" t="str">
            <v>Yes</v>
          </cell>
          <cell r="N2783" t="str">
            <v>Yes</v>
          </cell>
          <cell r="O2783">
            <v>2</v>
          </cell>
          <cell r="P2783">
            <v>3.8</v>
          </cell>
          <cell r="Q2783" t="str">
            <v>Good</v>
          </cell>
          <cell r="R2783">
            <v>306</v>
          </cell>
        </row>
        <row r="2784">
          <cell r="A2784">
            <v>304735</v>
          </cell>
          <cell r="C2784" t="str">
            <v>India</v>
          </cell>
          <cell r="D2784" t="str">
            <v>New Delhi</v>
          </cell>
          <cell r="E2784" t="str">
            <v>Raro,19, Defence Colony Market, Defence Colony, New Delhi</v>
          </cell>
          <cell r="F2784" t="str">
            <v>Defence Colony</v>
          </cell>
          <cell r="G2784" t="str">
            <v>Defence Colony, New Delhi</v>
          </cell>
          <cell r="H2784">
            <v>77.230366599999996</v>
          </cell>
          <cell r="I2784">
            <v>28.5732529</v>
          </cell>
          <cell r="J2784" t="str">
            <v>Cafe, Bakery</v>
          </cell>
          <cell r="K2784">
            <v>800</v>
          </cell>
          <cell r="L2784" t="str">
            <v>Indian Rupees(Rs.)</v>
          </cell>
          <cell r="M2784" t="str">
            <v>No</v>
          </cell>
          <cell r="N2784" t="str">
            <v>No</v>
          </cell>
          <cell r="O2784">
            <v>2</v>
          </cell>
          <cell r="P2784">
            <v>3.7</v>
          </cell>
          <cell r="Q2784" t="str">
            <v>Good</v>
          </cell>
          <cell r="R2784">
            <v>304</v>
          </cell>
        </row>
        <row r="2785">
          <cell r="A2785">
            <v>306</v>
          </cell>
          <cell r="C2785" t="str">
            <v>India</v>
          </cell>
          <cell r="D2785" t="str">
            <v>New Delhi</v>
          </cell>
          <cell r="E2785" t="str">
            <v>Sagar Ratna,24, Defence Colony Market, Defence Colony, New Delhi</v>
          </cell>
          <cell r="F2785" t="str">
            <v>Defence Colony</v>
          </cell>
          <cell r="G2785" t="str">
            <v>Defence Colony, New Delhi</v>
          </cell>
          <cell r="H2785">
            <v>77.230411500000002</v>
          </cell>
          <cell r="I2785">
            <v>28.5731228</v>
          </cell>
          <cell r="J2785" t="str">
            <v>North Indian, Chinese</v>
          </cell>
          <cell r="K2785">
            <v>600</v>
          </cell>
          <cell r="L2785" t="str">
            <v>Indian Rupees(Rs.)</v>
          </cell>
          <cell r="M2785" t="str">
            <v>No</v>
          </cell>
          <cell r="N2785" t="str">
            <v>Yes</v>
          </cell>
          <cell r="O2785">
            <v>2</v>
          </cell>
          <cell r="P2785">
            <v>3.7</v>
          </cell>
          <cell r="Q2785" t="str">
            <v>Good</v>
          </cell>
          <cell r="R2785">
            <v>308</v>
          </cell>
        </row>
        <row r="2786">
          <cell r="A2786">
            <v>312586</v>
          </cell>
          <cell r="C2786" t="str">
            <v>India</v>
          </cell>
          <cell r="D2786" t="str">
            <v>New Delhi</v>
          </cell>
          <cell r="E2786" t="str">
            <v>Subway,47, Defence Colony Market, Defence Colony, New Delhi</v>
          </cell>
          <cell r="F2786" t="str">
            <v>Defence Colony</v>
          </cell>
          <cell r="G2786" t="str">
            <v>Defence Colony, New Delhi</v>
          </cell>
          <cell r="H2786">
            <v>77.2305013</v>
          </cell>
          <cell r="I2786">
            <v>28.573220899999999</v>
          </cell>
          <cell r="J2786" t="str">
            <v>American, Fast Food, Salad, Healthy Food</v>
          </cell>
          <cell r="K2786">
            <v>500</v>
          </cell>
          <cell r="L2786" t="str">
            <v>Indian Rupees(Rs.)</v>
          </cell>
          <cell r="M2786" t="str">
            <v>No</v>
          </cell>
          <cell r="N2786" t="str">
            <v>Yes</v>
          </cell>
          <cell r="O2786">
            <v>2</v>
          </cell>
          <cell r="P2786">
            <v>3.6</v>
          </cell>
          <cell r="Q2786" t="str">
            <v>Good</v>
          </cell>
          <cell r="R2786">
            <v>84</v>
          </cell>
        </row>
        <row r="2787">
          <cell r="A2787">
            <v>451</v>
          </cell>
          <cell r="C2787" t="str">
            <v>India</v>
          </cell>
          <cell r="D2787" t="str">
            <v>New Delhi</v>
          </cell>
          <cell r="E2787" t="str">
            <v>Swagath,14, Defence Colony Market, Defence Colony, New Delhi</v>
          </cell>
          <cell r="F2787" t="str">
            <v>Defence Colony</v>
          </cell>
          <cell r="G2787" t="str">
            <v>Defence Colony, New Delhi</v>
          </cell>
          <cell r="H2787">
            <v>77.230142000000001</v>
          </cell>
          <cell r="I2787">
            <v>28.573545299999999</v>
          </cell>
          <cell r="J2787" t="str">
            <v>North Indian, Chinese, South Indian, Seafood, Chettinad</v>
          </cell>
          <cell r="K2787">
            <v>1500</v>
          </cell>
          <cell r="L2787" t="str">
            <v>Indian Rupees(Rs.)</v>
          </cell>
          <cell r="M2787" t="str">
            <v>Yes</v>
          </cell>
          <cell r="N2787" t="str">
            <v>No</v>
          </cell>
          <cell r="O2787">
            <v>3</v>
          </cell>
          <cell r="P2787">
            <v>3.9</v>
          </cell>
          <cell r="Q2787" t="str">
            <v>Good</v>
          </cell>
          <cell r="R2787">
            <v>749</v>
          </cell>
        </row>
        <row r="2788">
          <cell r="A2788">
            <v>18254518</v>
          </cell>
          <cell r="C2788" t="str">
            <v>India</v>
          </cell>
          <cell r="D2788" t="str">
            <v>New Delhi</v>
          </cell>
          <cell r="E2788" t="str">
            <v>The Jugaad Cafe Bar,10, Defence Colony Main Market, Defence Colony, New Delhi</v>
          </cell>
          <cell r="F2788" t="str">
            <v>Defence Colony</v>
          </cell>
          <cell r="G2788" t="str">
            <v>Defence Colony, New Delhi</v>
          </cell>
          <cell r="H2788">
            <v>77.230186900000007</v>
          </cell>
          <cell r="I2788">
            <v>28.573594400000001</v>
          </cell>
          <cell r="J2788" t="str">
            <v>North Indian, Chinese, Continental</v>
          </cell>
          <cell r="K2788">
            <v>1800</v>
          </cell>
          <cell r="L2788" t="str">
            <v>Indian Rupees(Rs.)</v>
          </cell>
          <cell r="M2788" t="str">
            <v>Yes</v>
          </cell>
          <cell r="N2788" t="str">
            <v>No</v>
          </cell>
          <cell r="O2788">
            <v>3</v>
          </cell>
          <cell r="P2788">
            <v>3.8</v>
          </cell>
          <cell r="Q2788" t="str">
            <v>Good</v>
          </cell>
          <cell r="R2788">
            <v>238</v>
          </cell>
        </row>
        <row r="2789">
          <cell r="A2789">
            <v>18419886</v>
          </cell>
          <cell r="C2789" t="str">
            <v>India</v>
          </cell>
          <cell r="D2789" t="str">
            <v>New Delhi</v>
          </cell>
          <cell r="E2789" t="str">
            <v>Chicken Biryani Centre,941/3, Gurudwara Road, Kotla Mubarakpur, Defence Colony, New Delhi</v>
          </cell>
          <cell r="F2789" t="str">
            <v>Defence Colony</v>
          </cell>
          <cell r="G2789" t="str">
            <v>Defence Colony, New Delhi</v>
          </cell>
          <cell r="H2789">
            <v>77.225830799999997</v>
          </cell>
          <cell r="I2789">
            <v>28.573224400000001</v>
          </cell>
          <cell r="J2789" t="str">
            <v>Biryani</v>
          </cell>
          <cell r="K2789">
            <v>200</v>
          </cell>
          <cell r="L2789" t="str">
            <v>Indian Rupees(Rs.)</v>
          </cell>
          <cell r="M2789" t="str">
            <v>No</v>
          </cell>
          <cell r="N2789" t="str">
            <v>No</v>
          </cell>
          <cell r="O2789">
            <v>1</v>
          </cell>
          <cell r="P2789">
            <v>0</v>
          </cell>
          <cell r="Q2789" t="str">
            <v>Not rated</v>
          </cell>
          <cell r="R2789">
            <v>2</v>
          </cell>
        </row>
        <row r="2790">
          <cell r="A2790">
            <v>8987</v>
          </cell>
          <cell r="C2790" t="str">
            <v>India</v>
          </cell>
          <cell r="D2790" t="str">
            <v>New Delhi</v>
          </cell>
          <cell r="E2790" t="str">
            <v>Ekta Restaurant,808/7, Sukhdev Market, Kotla Mubarakpur Road, Defence Colony, New Delhi</v>
          </cell>
          <cell r="F2790" t="str">
            <v>Defence Colony</v>
          </cell>
          <cell r="G2790" t="str">
            <v>Defence Colony, New Delhi</v>
          </cell>
          <cell r="H2790">
            <v>77.228255899999994</v>
          </cell>
          <cell r="I2790">
            <v>28.575068699999999</v>
          </cell>
          <cell r="J2790" t="str">
            <v>North Indian</v>
          </cell>
          <cell r="K2790">
            <v>200</v>
          </cell>
          <cell r="L2790" t="str">
            <v>Indian Rupees(Rs.)</v>
          </cell>
          <cell r="M2790" t="str">
            <v>No</v>
          </cell>
          <cell r="N2790" t="str">
            <v>No</v>
          </cell>
          <cell r="O2790">
            <v>1</v>
          </cell>
          <cell r="P2790">
            <v>0</v>
          </cell>
          <cell r="Q2790" t="str">
            <v>Not rated</v>
          </cell>
          <cell r="R2790">
            <v>2</v>
          </cell>
        </row>
        <row r="2791">
          <cell r="A2791">
            <v>18472678</v>
          </cell>
          <cell r="C2791" t="str">
            <v>India</v>
          </cell>
          <cell r="D2791" t="str">
            <v>New Delhi</v>
          </cell>
          <cell r="E2791" t="str">
            <v>Garam Masala,1002, Gurudwara Road, Kotla Mubarakpur, Defence Colony, New Delhi</v>
          </cell>
          <cell r="F2791" t="str">
            <v>Defence Colony</v>
          </cell>
          <cell r="G2791" t="str">
            <v>Defence Colony, New Delhi</v>
          </cell>
          <cell r="H2791">
            <v>77.225420200000002</v>
          </cell>
          <cell r="I2791">
            <v>28.572860800000001</v>
          </cell>
          <cell r="J2791" t="str">
            <v>North Indian</v>
          </cell>
          <cell r="K2791">
            <v>300</v>
          </cell>
          <cell r="L2791" t="str">
            <v>Indian Rupees(Rs.)</v>
          </cell>
          <cell r="M2791" t="str">
            <v>No</v>
          </cell>
          <cell r="N2791" t="str">
            <v>No</v>
          </cell>
          <cell r="O2791">
            <v>1</v>
          </cell>
          <cell r="P2791">
            <v>0</v>
          </cell>
          <cell r="Q2791" t="str">
            <v>Not rated</v>
          </cell>
          <cell r="R2791">
            <v>0</v>
          </cell>
        </row>
        <row r="2792">
          <cell r="A2792">
            <v>9879</v>
          </cell>
          <cell r="C2792" t="str">
            <v>India</v>
          </cell>
          <cell r="D2792" t="str">
            <v>New Delhi</v>
          </cell>
          <cell r="E2792" t="str">
            <v>Gulati Food Corner,954, Arjun Nagar, Kotla Mubarakpur, Defence Colony, New Delhi</v>
          </cell>
          <cell r="F2792" t="str">
            <v>Defence Colony</v>
          </cell>
          <cell r="G2792" t="str">
            <v>Defence Colony, New Delhi</v>
          </cell>
          <cell r="H2792">
            <v>77.226010400000007</v>
          </cell>
          <cell r="I2792">
            <v>28.573151899999999</v>
          </cell>
          <cell r="J2792" t="str">
            <v>Chinese</v>
          </cell>
          <cell r="K2792">
            <v>150</v>
          </cell>
          <cell r="L2792" t="str">
            <v>Indian Rupees(Rs.)</v>
          </cell>
          <cell r="M2792" t="str">
            <v>No</v>
          </cell>
          <cell r="N2792" t="str">
            <v>No</v>
          </cell>
          <cell r="O2792">
            <v>1</v>
          </cell>
          <cell r="P2792">
            <v>0</v>
          </cell>
          <cell r="Q2792" t="str">
            <v>Not rated</v>
          </cell>
          <cell r="R2792">
            <v>2</v>
          </cell>
        </row>
        <row r="2793">
          <cell r="A2793">
            <v>18472675</v>
          </cell>
          <cell r="C2793" t="str">
            <v>India</v>
          </cell>
          <cell r="D2793" t="str">
            <v>New Delhi</v>
          </cell>
          <cell r="E2793" t="str">
            <v>Kolkatta Kathi Roll,A Block, Main Road, Timber Market, Sukhdev Market, Defence Colony, New Delhi</v>
          </cell>
          <cell r="F2793" t="str">
            <v>Defence Colony</v>
          </cell>
          <cell r="G2793" t="str">
            <v>Defence Colony, New Delhi</v>
          </cell>
          <cell r="H2793">
            <v>77.228615199999993</v>
          </cell>
          <cell r="I2793">
            <v>28.574027300000001</v>
          </cell>
          <cell r="J2793" t="str">
            <v>North Indian, Fast Food</v>
          </cell>
          <cell r="K2793">
            <v>150</v>
          </cell>
          <cell r="L2793" t="str">
            <v>Indian Rupees(Rs.)</v>
          </cell>
          <cell r="M2793" t="str">
            <v>No</v>
          </cell>
          <cell r="N2793" t="str">
            <v>No</v>
          </cell>
          <cell r="O2793">
            <v>1</v>
          </cell>
          <cell r="P2793">
            <v>0</v>
          </cell>
          <cell r="Q2793" t="str">
            <v>Not rated</v>
          </cell>
          <cell r="R2793">
            <v>0</v>
          </cell>
        </row>
        <row r="2794">
          <cell r="A2794">
            <v>18355127</v>
          </cell>
          <cell r="C2794" t="str">
            <v>India</v>
          </cell>
          <cell r="D2794" t="str">
            <v>New Delhi</v>
          </cell>
          <cell r="E2794" t="str">
            <v>Muradabadi Shahi Biryani &amp; Chicken Corner,A-181, Sukhdev Market, Kotla Mubarakpur, Defence Colony, New Delhi</v>
          </cell>
          <cell r="F2794" t="str">
            <v>Defence Colony</v>
          </cell>
          <cell r="G2794" t="str">
            <v>Defence Colony, New Delhi</v>
          </cell>
          <cell r="H2794">
            <v>77.228615199999993</v>
          </cell>
          <cell r="I2794">
            <v>28.5741169</v>
          </cell>
          <cell r="J2794" t="str">
            <v>Mughlai</v>
          </cell>
          <cell r="K2794">
            <v>400</v>
          </cell>
          <cell r="L2794" t="str">
            <v>Indian Rupees(Rs.)</v>
          </cell>
          <cell r="M2794" t="str">
            <v>No</v>
          </cell>
          <cell r="N2794" t="str">
            <v>No</v>
          </cell>
          <cell r="O2794">
            <v>1</v>
          </cell>
          <cell r="P2794">
            <v>0</v>
          </cell>
          <cell r="Q2794" t="str">
            <v>Not rated</v>
          </cell>
          <cell r="R2794">
            <v>0</v>
          </cell>
        </row>
        <row r="2795">
          <cell r="A2795">
            <v>18357956</v>
          </cell>
          <cell r="C2795" t="str">
            <v>India</v>
          </cell>
          <cell r="D2795" t="str">
            <v>New Delhi</v>
          </cell>
          <cell r="E2795" t="str">
            <v>Rara Dragon,825/4, Arjun Nagar, Opposite, Defence Colony, New Delhi</v>
          </cell>
          <cell r="F2795" t="str">
            <v>Defence Colony</v>
          </cell>
          <cell r="G2795" t="str">
            <v>Defence Colony, New Delhi</v>
          </cell>
          <cell r="H2795">
            <v>77.227293500000002</v>
          </cell>
          <cell r="I2795">
            <v>28.572911300000001</v>
          </cell>
          <cell r="J2795" t="str">
            <v>Chinese</v>
          </cell>
          <cell r="K2795">
            <v>500</v>
          </cell>
          <cell r="L2795" t="str">
            <v>Indian Rupees(Rs.)</v>
          </cell>
          <cell r="M2795" t="str">
            <v>No</v>
          </cell>
          <cell r="N2795" t="str">
            <v>No</v>
          </cell>
          <cell r="O2795">
            <v>2</v>
          </cell>
          <cell r="P2795">
            <v>0</v>
          </cell>
          <cell r="Q2795" t="str">
            <v>Not rated</v>
          </cell>
          <cell r="R2795">
            <v>0</v>
          </cell>
        </row>
        <row r="2796">
          <cell r="A2796">
            <v>9569</v>
          </cell>
          <cell r="C2796" t="str">
            <v>India</v>
          </cell>
          <cell r="D2796" t="str">
            <v>New Delhi</v>
          </cell>
          <cell r="E2796" t="str">
            <v>Mehfil,A-188, Main Road, Timber Market, Sukhdev Market, Defence Colony, New Delhi</v>
          </cell>
          <cell r="F2796" t="str">
            <v>Defence Colony</v>
          </cell>
          <cell r="G2796" t="str">
            <v>Defence Colony, New Delhi</v>
          </cell>
          <cell r="H2796">
            <v>77.228435500000003</v>
          </cell>
          <cell r="I2796">
            <v>28.5740102</v>
          </cell>
          <cell r="J2796" t="str">
            <v>North Indian, Mughlai</v>
          </cell>
          <cell r="K2796">
            <v>600</v>
          </cell>
          <cell r="L2796" t="str">
            <v>Indian Rupees(Rs.)</v>
          </cell>
          <cell r="M2796" t="str">
            <v>No</v>
          </cell>
          <cell r="N2796" t="str">
            <v>No</v>
          </cell>
          <cell r="O2796">
            <v>2</v>
          </cell>
          <cell r="P2796">
            <v>2.4</v>
          </cell>
          <cell r="Q2796" t="str">
            <v>Poor</v>
          </cell>
          <cell r="R2796">
            <v>35</v>
          </cell>
        </row>
        <row r="2797">
          <cell r="A2797">
            <v>305269</v>
          </cell>
          <cell r="C2797" t="str">
            <v>India</v>
          </cell>
          <cell r="D2797" t="str">
            <v>New Delhi</v>
          </cell>
          <cell r="E2797" t="str">
            <v>Bonne Bouche,Shop 16, 1st Floor, Defence Colony Market, Defence Colony, New Delhi</v>
          </cell>
          <cell r="F2797" t="str">
            <v>Defence Colony</v>
          </cell>
          <cell r="G2797" t="str">
            <v>Defence Colony, New Delhi</v>
          </cell>
          <cell r="H2797">
            <v>77.230052200000003</v>
          </cell>
          <cell r="I2797">
            <v>28.573447099999999</v>
          </cell>
          <cell r="J2797" t="str">
            <v>Italian, French</v>
          </cell>
          <cell r="K2797">
            <v>1750</v>
          </cell>
          <cell r="L2797" t="str">
            <v>Indian Rupees(Rs.)</v>
          </cell>
          <cell r="M2797" t="str">
            <v>Yes</v>
          </cell>
          <cell r="N2797" t="str">
            <v>Yes</v>
          </cell>
          <cell r="O2797">
            <v>3</v>
          </cell>
          <cell r="P2797">
            <v>4.0999999999999996</v>
          </cell>
          <cell r="Q2797" t="str">
            <v>Very Good</v>
          </cell>
          <cell r="R2797">
            <v>711</v>
          </cell>
        </row>
        <row r="2798">
          <cell r="A2798">
            <v>18415346</v>
          </cell>
          <cell r="C2798" t="str">
            <v>India</v>
          </cell>
          <cell r="D2798" t="str">
            <v>New Delhi</v>
          </cell>
          <cell r="E2798" t="str">
            <v>Cafe Yell,35, Ground Floor, Defence Colony Market, Defence Colony, New Delhi</v>
          </cell>
          <cell r="F2798" t="str">
            <v>Defence Colony</v>
          </cell>
          <cell r="G2798" t="str">
            <v>Defence Colony, New Delhi</v>
          </cell>
          <cell r="H2798">
            <v>77.230186900000007</v>
          </cell>
          <cell r="I2798">
            <v>28.573594400000001</v>
          </cell>
          <cell r="J2798" t="str">
            <v>Cafe, Continental, Italian</v>
          </cell>
          <cell r="K2798">
            <v>1000</v>
          </cell>
          <cell r="L2798" t="str">
            <v>Indian Rupees(Rs.)</v>
          </cell>
          <cell r="M2798" t="str">
            <v>Yes</v>
          </cell>
          <cell r="N2798" t="str">
            <v>No</v>
          </cell>
          <cell r="O2798">
            <v>3</v>
          </cell>
          <cell r="P2798">
            <v>4.4000000000000004</v>
          </cell>
          <cell r="Q2798" t="str">
            <v>Very Good</v>
          </cell>
          <cell r="R2798">
            <v>50</v>
          </cell>
        </row>
        <row r="2799">
          <cell r="A2799">
            <v>4268</v>
          </cell>
          <cell r="C2799" t="str">
            <v>India</v>
          </cell>
          <cell r="D2799" t="str">
            <v>New Delhi</v>
          </cell>
          <cell r="E2799" t="str">
            <v>Defence Bakery,34, Defence Colony Market, Defence Colony, New Delhi</v>
          </cell>
          <cell r="F2799" t="str">
            <v>Defence Colony</v>
          </cell>
          <cell r="G2799" t="str">
            <v>Defence Colony, New Delhi</v>
          </cell>
          <cell r="H2799">
            <v>77.230102099999996</v>
          </cell>
          <cell r="I2799">
            <v>28.573797899999999</v>
          </cell>
          <cell r="J2799" t="str">
            <v>Bakery, Fast Food</v>
          </cell>
          <cell r="K2799">
            <v>400</v>
          </cell>
          <cell r="L2799" t="str">
            <v>Indian Rupees(Rs.)</v>
          </cell>
          <cell r="M2799" t="str">
            <v>No</v>
          </cell>
          <cell r="N2799" t="str">
            <v>Yes</v>
          </cell>
          <cell r="O2799">
            <v>1</v>
          </cell>
          <cell r="P2799">
            <v>4.0999999999999996</v>
          </cell>
          <cell r="Q2799" t="str">
            <v>Very Good</v>
          </cell>
          <cell r="R2799">
            <v>561</v>
          </cell>
        </row>
        <row r="2800">
          <cell r="A2800">
            <v>18350143</v>
          </cell>
          <cell r="C2800" t="str">
            <v>India</v>
          </cell>
          <cell r="D2800" t="str">
            <v>New Delhi</v>
          </cell>
          <cell r="E2800" t="str">
            <v>Desi Vibes,Shop 7, Defence Colony Main Market, Defence Colony, New Delhi</v>
          </cell>
          <cell r="F2800" t="str">
            <v>Defence Colony</v>
          </cell>
          <cell r="G2800" t="str">
            <v>Defence Colony, New Delhi</v>
          </cell>
          <cell r="H2800">
            <v>77.230142000000001</v>
          </cell>
          <cell r="I2800">
            <v>28.573814200000001</v>
          </cell>
          <cell r="J2800" t="str">
            <v>North Indian, Mughlai</v>
          </cell>
          <cell r="K2800">
            <v>1500</v>
          </cell>
          <cell r="L2800" t="str">
            <v>Indian Rupees(Rs.)</v>
          </cell>
          <cell r="M2800" t="str">
            <v>Yes</v>
          </cell>
          <cell r="N2800" t="str">
            <v>Yes</v>
          </cell>
          <cell r="O2800">
            <v>3</v>
          </cell>
          <cell r="P2800">
            <v>4</v>
          </cell>
          <cell r="Q2800" t="str">
            <v>Very Good</v>
          </cell>
          <cell r="R2800">
            <v>183</v>
          </cell>
        </row>
        <row r="2801">
          <cell r="A2801">
            <v>18161723</v>
          </cell>
          <cell r="C2801" t="str">
            <v>India</v>
          </cell>
          <cell r="D2801" t="str">
            <v>New Delhi</v>
          </cell>
          <cell r="E2801" t="str">
            <v>Ek Bar,D-17, 1st Floor, Defence Colony, New Delhi</v>
          </cell>
          <cell r="F2801" t="str">
            <v>Defence Colony</v>
          </cell>
          <cell r="G2801" t="str">
            <v>Defence Colony, New Delhi</v>
          </cell>
          <cell r="H2801">
            <v>77.237970720000007</v>
          </cell>
          <cell r="I2801">
            <v>28.57481074</v>
          </cell>
          <cell r="J2801" t="str">
            <v>Modern Indian</v>
          </cell>
          <cell r="K2801">
            <v>1700</v>
          </cell>
          <cell r="L2801" t="str">
            <v>Indian Rupees(Rs.)</v>
          </cell>
          <cell r="M2801" t="str">
            <v>Yes</v>
          </cell>
          <cell r="N2801" t="str">
            <v>Yes</v>
          </cell>
          <cell r="O2801">
            <v>3</v>
          </cell>
          <cell r="P2801">
            <v>4.0999999999999996</v>
          </cell>
          <cell r="Q2801" t="str">
            <v>Very Good</v>
          </cell>
          <cell r="R2801">
            <v>242</v>
          </cell>
        </row>
        <row r="2802">
          <cell r="A2802">
            <v>18232097</v>
          </cell>
          <cell r="C2802" t="str">
            <v>India</v>
          </cell>
          <cell r="D2802" t="str">
            <v>New Delhi</v>
          </cell>
          <cell r="E2802" t="str">
            <v>Hwealthcafe,A-272, Ground Floor, Defence Colony, New Delhi</v>
          </cell>
          <cell r="F2802" t="str">
            <v>Defence Colony</v>
          </cell>
          <cell r="G2802" t="str">
            <v>Defence Colony, New Delhi</v>
          </cell>
          <cell r="H2802">
            <v>77.229064199999996</v>
          </cell>
          <cell r="I2802">
            <v>28.5745182</v>
          </cell>
          <cell r="J2802" t="str">
            <v>Cafe, Healthy Food, Continental</v>
          </cell>
          <cell r="K2802">
            <v>800</v>
          </cell>
          <cell r="L2802" t="str">
            <v>Indian Rupees(Rs.)</v>
          </cell>
          <cell r="M2802" t="str">
            <v>Yes</v>
          </cell>
          <cell r="N2802" t="str">
            <v>Yes</v>
          </cell>
          <cell r="O2802">
            <v>2</v>
          </cell>
          <cell r="P2802">
            <v>4.0999999999999996</v>
          </cell>
          <cell r="Q2802" t="str">
            <v>Very Good</v>
          </cell>
          <cell r="R2802">
            <v>223</v>
          </cell>
        </row>
        <row r="2803">
          <cell r="A2803">
            <v>309882</v>
          </cell>
          <cell r="C2803" t="str">
            <v>India</v>
          </cell>
          <cell r="D2803" t="str">
            <v>New Delhi</v>
          </cell>
          <cell r="E2803" t="str">
            <v>Kathputli,35, Defence Colony Market, Defence Colony, New Delhi</v>
          </cell>
          <cell r="F2803" t="str">
            <v>Defence Colony</v>
          </cell>
          <cell r="G2803" t="str">
            <v>Defence Colony, New Delhi</v>
          </cell>
          <cell r="H2803">
            <v>77.230456000000004</v>
          </cell>
          <cell r="I2803">
            <v>28.573742599999999</v>
          </cell>
          <cell r="J2803" t="str">
            <v>Rajasthani</v>
          </cell>
          <cell r="K2803">
            <v>900</v>
          </cell>
          <cell r="L2803" t="str">
            <v>Indian Rupees(Rs.)</v>
          </cell>
          <cell r="M2803" t="str">
            <v>Yes</v>
          </cell>
          <cell r="N2803" t="str">
            <v>Yes</v>
          </cell>
          <cell r="O2803">
            <v>2</v>
          </cell>
          <cell r="P2803">
            <v>4.0999999999999996</v>
          </cell>
          <cell r="Q2803" t="str">
            <v>Very Good</v>
          </cell>
          <cell r="R2803">
            <v>769</v>
          </cell>
        </row>
        <row r="2804">
          <cell r="A2804">
            <v>303215</v>
          </cell>
          <cell r="C2804" t="str">
            <v>India</v>
          </cell>
          <cell r="D2804" t="str">
            <v>New Delhi</v>
          </cell>
          <cell r="E2804" t="str">
            <v>Kulfiano,47, Defence Colony Market, Defence Colony, New Delhi</v>
          </cell>
          <cell r="F2804" t="str">
            <v>Defence Colony</v>
          </cell>
          <cell r="G2804" t="str">
            <v>Defence Colony, New Delhi</v>
          </cell>
          <cell r="H2804">
            <v>77.230680899999996</v>
          </cell>
          <cell r="I2804">
            <v>28.573417299999999</v>
          </cell>
          <cell r="J2804" t="str">
            <v>Ice Cream</v>
          </cell>
          <cell r="K2804">
            <v>200</v>
          </cell>
          <cell r="L2804" t="str">
            <v>Indian Rupees(Rs.)</v>
          </cell>
          <cell r="M2804" t="str">
            <v>No</v>
          </cell>
          <cell r="N2804" t="str">
            <v>Yes</v>
          </cell>
          <cell r="O2804">
            <v>1</v>
          </cell>
          <cell r="P2804">
            <v>4</v>
          </cell>
          <cell r="Q2804" t="str">
            <v>Very Good</v>
          </cell>
          <cell r="R2804">
            <v>169</v>
          </cell>
        </row>
        <row r="2805">
          <cell r="A2805">
            <v>18400744</v>
          </cell>
          <cell r="C2805" t="str">
            <v>India</v>
          </cell>
          <cell r="D2805" t="str">
            <v>New Delhi</v>
          </cell>
          <cell r="E2805" t="str">
            <v>Number 31,31, Defence Colony Market, Defence Colony, New Delhi</v>
          </cell>
          <cell r="F2805" t="str">
            <v>Defence Colony</v>
          </cell>
          <cell r="G2805" t="str">
            <v>Defence Colony, New Delhi</v>
          </cell>
          <cell r="H2805">
            <v>77.230231799999999</v>
          </cell>
          <cell r="I2805">
            <v>28.573553799999999</v>
          </cell>
          <cell r="J2805" t="str">
            <v>Continental, Asian, Sushi</v>
          </cell>
          <cell r="K2805">
            <v>1600</v>
          </cell>
          <cell r="L2805" t="str">
            <v>Indian Rupees(Rs.)</v>
          </cell>
          <cell r="M2805" t="str">
            <v>Yes</v>
          </cell>
          <cell r="N2805" t="str">
            <v>Yes</v>
          </cell>
          <cell r="O2805">
            <v>3</v>
          </cell>
          <cell r="P2805">
            <v>4.2</v>
          </cell>
          <cell r="Q2805" t="str">
            <v>Very Good</v>
          </cell>
          <cell r="R2805">
            <v>63</v>
          </cell>
        </row>
        <row r="2806">
          <cell r="A2806">
            <v>312567</v>
          </cell>
          <cell r="C2806" t="str">
            <v>India</v>
          </cell>
          <cell r="D2806" t="str">
            <v>New Delhi</v>
          </cell>
          <cell r="E2806" t="str">
            <v>RoadRomeo,47, Defence Colony Market, Defence Colony, New Delhi</v>
          </cell>
          <cell r="F2806" t="str">
            <v>Defence Colony</v>
          </cell>
          <cell r="G2806" t="str">
            <v>Defence Colony, New Delhi</v>
          </cell>
          <cell r="H2806">
            <v>77.230366599999996</v>
          </cell>
          <cell r="I2806">
            <v>28.5732529</v>
          </cell>
          <cell r="J2806" t="str">
            <v>North Indian, Hyderabadi, Kashmiri, Chinese</v>
          </cell>
          <cell r="K2806">
            <v>1650</v>
          </cell>
          <cell r="L2806" t="str">
            <v>Indian Rupees(Rs.)</v>
          </cell>
          <cell r="M2806" t="str">
            <v>Yes</v>
          </cell>
          <cell r="N2806" t="str">
            <v>Yes</v>
          </cell>
          <cell r="O2806">
            <v>3</v>
          </cell>
          <cell r="P2806">
            <v>4</v>
          </cell>
          <cell r="Q2806" t="str">
            <v>Very Good</v>
          </cell>
          <cell r="R2806">
            <v>460</v>
          </cell>
        </row>
        <row r="2807">
          <cell r="A2807">
            <v>305</v>
          </cell>
          <cell r="C2807" t="str">
            <v>India</v>
          </cell>
          <cell r="D2807" t="str">
            <v>New Delhi</v>
          </cell>
          <cell r="E2807" t="str">
            <v>Sagar Ratna,18, Defence Colony Market, Defence Colony, New Delhi</v>
          </cell>
          <cell r="F2807" t="str">
            <v>Defence Colony</v>
          </cell>
          <cell r="G2807" t="str">
            <v>Defence Colony, New Delhi</v>
          </cell>
          <cell r="H2807">
            <v>77.230321700000005</v>
          </cell>
          <cell r="I2807">
            <v>28.573383100000001</v>
          </cell>
          <cell r="J2807" t="str">
            <v>South Indian, North Indian, Chinese</v>
          </cell>
          <cell r="K2807">
            <v>600</v>
          </cell>
          <cell r="L2807" t="str">
            <v>Indian Rupees(Rs.)</v>
          </cell>
          <cell r="M2807" t="str">
            <v>No</v>
          </cell>
          <cell r="N2807" t="str">
            <v>Yes</v>
          </cell>
          <cell r="O2807">
            <v>2</v>
          </cell>
          <cell r="P2807">
            <v>4</v>
          </cell>
          <cell r="Q2807" t="str">
            <v>Very Good</v>
          </cell>
          <cell r="R2807">
            <v>782</v>
          </cell>
        </row>
        <row r="2808">
          <cell r="A2808">
            <v>18363787</v>
          </cell>
          <cell r="C2808" t="str">
            <v>India</v>
          </cell>
          <cell r="D2808" t="str">
            <v>New Delhi</v>
          </cell>
          <cell r="E2808" t="str">
            <v>The Culinary Pitaara,A-177, Sukhdev Market, Bhisham Pitamah Marg, Defence Colony, New Delhi</v>
          </cell>
          <cell r="F2808" t="str">
            <v>Defence Colony</v>
          </cell>
          <cell r="G2808" t="str">
            <v>Defence Colony, New Delhi</v>
          </cell>
          <cell r="H2808">
            <v>77.228705000000005</v>
          </cell>
          <cell r="I2808">
            <v>28.5742151</v>
          </cell>
          <cell r="J2808" t="str">
            <v>North Indian, Chinese</v>
          </cell>
          <cell r="K2808">
            <v>900</v>
          </cell>
          <cell r="L2808" t="str">
            <v>Indian Rupees(Rs.)</v>
          </cell>
          <cell r="M2808" t="str">
            <v>No</v>
          </cell>
          <cell r="N2808" t="str">
            <v>Yes</v>
          </cell>
          <cell r="O2808">
            <v>2</v>
          </cell>
          <cell r="P2808">
            <v>4.2</v>
          </cell>
          <cell r="Q2808" t="str">
            <v>Very Good</v>
          </cell>
          <cell r="R2808">
            <v>95</v>
          </cell>
        </row>
        <row r="2809">
          <cell r="A2809">
            <v>305646</v>
          </cell>
          <cell r="C2809" t="str">
            <v>India</v>
          </cell>
          <cell r="D2809" t="str">
            <v>New Delhi</v>
          </cell>
          <cell r="E2809" t="str">
            <v>Whipped,3, Defence Colony Market, Near Citibank, Defence Colony, New Delhi</v>
          </cell>
          <cell r="F2809" t="str">
            <v>Defence Colony</v>
          </cell>
          <cell r="G2809" t="str">
            <v>Defence Colony, New Delhi</v>
          </cell>
          <cell r="H2809">
            <v>77.230142000000001</v>
          </cell>
          <cell r="I2809">
            <v>28.5739038</v>
          </cell>
          <cell r="J2809" t="str">
            <v>Bakery, Desserts</v>
          </cell>
          <cell r="K2809">
            <v>550</v>
          </cell>
          <cell r="L2809" t="str">
            <v>Indian Rupees(Rs.)</v>
          </cell>
          <cell r="M2809" t="str">
            <v>No</v>
          </cell>
          <cell r="N2809" t="str">
            <v>Yes</v>
          </cell>
          <cell r="O2809">
            <v>2</v>
          </cell>
          <cell r="P2809">
            <v>4.2</v>
          </cell>
          <cell r="Q2809" t="str">
            <v>Very Good</v>
          </cell>
          <cell r="R2809">
            <v>372</v>
          </cell>
        </row>
        <row r="2810">
          <cell r="A2810">
            <v>18419649</v>
          </cell>
          <cell r="C2810" t="str">
            <v>India</v>
          </cell>
          <cell r="D2810" t="str">
            <v>New Delhi</v>
          </cell>
          <cell r="E2810" t="str">
            <v>Milko's,4/1/048, Church Road, Gopinath Bazar, Khyber Lines, Delhi Cantt., New Delhi</v>
          </cell>
          <cell r="F2810" t="str">
            <v>Delhi Cantt.</v>
          </cell>
          <cell r="G2810" t="str">
            <v>Delhi Cantt., New Delhi</v>
          </cell>
          <cell r="H2810">
            <v>77.134036890000004</v>
          </cell>
          <cell r="I2810">
            <v>28.596457869999998</v>
          </cell>
          <cell r="J2810" t="str">
            <v>Street Food, Mithai</v>
          </cell>
          <cell r="K2810">
            <v>200</v>
          </cell>
          <cell r="L2810" t="str">
            <v>Indian Rupees(Rs.)</v>
          </cell>
          <cell r="M2810" t="str">
            <v>No</v>
          </cell>
          <cell r="N2810" t="str">
            <v>No</v>
          </cell>
          <cell r="O2810">
            <v>1</v>
          </cell>
          <cell r="P2810">
            <v>0</v>
          </cell>
          <cell r="Q2810" t="str">
            <v>Not rated</v>
          </cell>
          <cell r="R2810">
            <v>2</v>
          </cell>
        </row>
        <row r="2811">
          <cell r="A2811">
            <v>18313109</v>
          </cell>
          <cell r="C2811" t="str">
            <v>India</v>
          </cell>
          <cell r="D2811" t="str">
            <v>New Delhi</v>
          </cell>
          <cell r="E2811" t="str">
            <v>Mom's Bake,2/40/10, Main Sadar Bazaar Market, Delhi Cantt., New Delhi</v>
          </cell>
          <cell r="F2811" t="str">
            <v>Delhi Cantt.</v>
          </cell>
          <cell r="G2811" t="str">
            <v>Delhi Cantt., New Delhi</v>
          </cell>
          <cell r="H2811">
            <v>77.121707689999994</v>
          </cell>
          <cell r="I2811">
            <v>28.593463750000002</v>
          </cell>
          <cell r="J2811" t="str">
            <v>Bakery, Fast Food</v>
          </cell>
          <cell r="K2811">
            <v>200</v>
          </cell>
          <cell r="L2811" t="str">
            <v>Indian Rupees(Rs.)</v>
          </cell>
          <cell r="M2811" t="str">
            <v>No</v>
          </cell>
          <cell r="N2811" t="str">
            <v>No</v>
          </cell>
          <cell r="O2811">
            <v>1</v>
          </cell>
          <cell r="P2811">
            <v>0</v>
          </cell>
          <cell r="Q2811" t="str">
            <v>Not rated</v>
          </cell>
          <cell r="R2811">
            <v>0</v>
          </cell>
        </row>
        <row r="2812">
          <cell r="A2812">
            <v>18478723</v>
          </cell>
          <cell r="C2812" t="str">
            <v>India</v>
          </cell>
          <cell r="D2812" t="str">
            <v>New Delhi</v>
          </cell>
          <cell r="E2812" t="str">
            <v>RV Restaurant,35 Infantry Brigade, Phillaurah Complex, Near Army Public School, Shankar Vihar, Delhi Cantt., New Delhi</v>
          </cell>
          <cell r="F2812" t="str">
            <v>Delhi Cantt.</v>
          </cell>
          <cell r="G2812" t="str">
            <v>Delhi Cantt., New Delhi</v>
          </cell>
          <cell r="H2812">
            <v>77.137545220000007</v>
          </cell>
          <cell r="I2812">
            <v>28.560505979999999</v>
          </cell>
          <cell r="J2812" t="str">
            <v>North Indian, Chinese, South Indian</v>
          </cell>
          <cell r="K2812">
            <v>300</v>
          </cell>
          <cell r="L2812" t="str">
            <v>Indian Rupees(Rs.)</v>
          </cell>
          <cell r="M2812" t="str">
            <v>No</v>
          </cell>
          <cell r="N2812" t="str">
            <v>No</v>
          </cell>
          <cell r="O2812">
            <v>1</v>
          </cell>
          <cell r="P2812">
            <v>0</v>
          </cell>
          <cell r="Q2812" t="str">
            <v>Not rated</v>
          </cell>
          <cell r="R2812">
            <v>0</v>
          </cell>
        </row>
        <row r="2813">
          <cell r="A2813">
            <v>18348614</v>
          </cell>
          <cell r="C2813" t="str">
            <v>India</v>
          </cell>
          <cell r="D2813" t="str">
            <v>New Delhi</v>
          </cell>
          <cell r="E2813" t="str">
            <v>Turning Point Fast Food,Bawa's Arcade, Gopi Nath Bazar, Delhi Cantt., New Delhi</v>
          </cell>
          <cell r="F2813" t="str">
            <v>Delhi Cantt.</v>
          </cell>
          <cell r="G2813" t="str">
            <v>Delhi Cantt., New Delhi</v>
          </cell>
          <cell r="H2813">
            <v>77.132514979999996</v>
          </cell>
          <cell r="I2813">
            <v>28.596961870000001</v>
          </cell>
          <cell r="J2813" t="str">
            <v>South Indian, Chinese, Continental</v>
          </cell>
          <cell r="K2813">
            <v>600</v>
          </cell>
          <cell r="L2813" t="str">
            <v>Indian Rupees(Rs.)</v>
          </cell>
          <cell r="M2813" t="str">
            <v>No</v>
          </cell>
          <cell r="N2813" t="str">
            <v>No</v>
          </cell>
          <cell r="O2813">
            <v>2</v>
          </cell>
          <cell r="P2813">
            <v>0</v>
          </cell>
          <cell r="Q2813" t="str">
            <v>Not rated</v>
          </cell>
          <cell r="R2813">
            <v>1</v>
          </cell>
        </row>
        <row r="2814">
          <cell r="A2814">
            <v>6953</v>
          </cell>
          <cell r="C2814" t="str">
            <v>India</v>
          </cell>
          <cell r="D2814" t="str">
            <v>New Delhi</v>
          </cell>
          <cell r="E2814" t="str">
            <v>A Vaishno Bhojnalaya,1, Edward Line, Kingsway Camp, Delhi University-GTB Nagar, New Delhi</v>
          </cell>
          <cell r="F2814" t="str">
            <v>Delhi University-GTB Nagar</v>
          </cell>
          <cell r="G2814" t="str">
            <v>Delhi University-GTB Nagar, New Delhi</v>
          </cell>
          <cell r="H2814">
            <v>77.203987699999999</v>
          </cell>
          <cell r="I2814">
            <v>28.6952736</v>
          </cell>
          <cell r="J2814" t="str">
            <v>North Indian</v>
          </cell>
          <cell r="K2814">
            <v>100</v>
          </cell>
          <cell r="L2814" t="str">
            <v>Indian Rupees(Rs.)</v>
          </cell>
          <cell r="M2814" t="str">
            <v>No</v>
          </cell>
          <cell r="N2814" t="str">
            <v>No</v>
          </cell>
          <cell r="O2814">
            <v>1</v>
          </cell>
          <cell r="P2814">
            <v>3.1</v>
          </cell>
          <cell r="Q2814" t="str">
            <v>Average</v>
          </cell>
          <cell r="R2814">
            <v>29</v>
          </cell>
        </row>
        <row r="2815">
          <cell r="A2815">
            <v>7691</v>
          </cell>
          <cell r="C2815" t="str">
            <v>India</v>
          </cell>
          <cell r="D2815" t="str">
            <v>New Delhi</v>
          </cell>
          <cell r="E2815" t="str">
            <v>Aim Delhi Cafe,1611, Outram Lane, Kingsway Camp, Delhi University-GTB Nagar, New Delhi</v>
          </cell>
          <cell r="F2815" t="str">
            <v>Delhi University-GTB Nagar</v>
          </cell>
          <cell r="G2815" t="str">
            <v>Delhi University-GTB Nagar, New Delhi</v>
          </cell>
          <cell r="H2815">
            <v>77.208764000000002</v>
          </cell>
          <cell r="I2815">
            <v>28.701238100000001</v>
          </cell>
          <cell r="J2815" t="str">
            <v>Cafe</v>
          </cell>
          <cell r="K2815">
            <v>400</v>
          </cell>
          <cell r="L2815" t="str">
            <v>Indian Rupees(Rs.)</v>
          </cell>
          <cell r="M2815" t="str">
            <v>No</v>
          </cell>
          <cell r="N2815" t="str">
            <v>No</v>
          </cell>
          <cell r="O2815">
            <v>1</v>
          </cell>
          <cell r="P2815">
            <v>3.4</v>
          </cell>
          <cell r="Q2815" t="str">
            <v>Average</v>
          </cell>
          <cell r="R2815">
            <v>69</v>
          </cell>
        </row>
        <row r="2816">
          <cell r="A2816">
            <v>3252</v>
          </cell>
          <cell r="C2816" t="str">
            <v>India</v>
          </cell>
          <cell r="D2816" t="str">
            <v>New Delhi</v>
          </cell>
          <cell r="E2816" t="str">
            <v>Apni Rasoi,7, Mall Road, Kingsway Camp, Hakikat Nagar, Delhi University-GTB Nagar, New Delhi</v>
          </cell>
          <cell r="F2816" t="str">
            <v>Delhi University-GTB Nagar</v>
          </cell>
          <cell r="G2816" t="str">
            <v>Delhi University-GTB Nagar, New Delhi</v>
          </cell>
          <cell r="H2816">
            <v>77.207617299999995</v>
          </cell>
          <cell r="I2816">
            <v>28.698499200000001</v>
          </cell>
          <cell r="J2816" t="str">
            <v>North Indian, Chinese</v>
          </cell>
          <cell r="K2816">
            <v>400</v>
          </cell>
          <cell r="L2816" t="str">
            <v>Indian Rupees(Rs.)</v>
          </cell>
          <cell r="M2816" t="str">
            <v>No</v>
          </cell>
          <cell r="N2816" t="str">
            <v>Yes</v>
          </cell>
          <cell r="O2816">
            <v>1</v>
          </cell>
          <cell r="P2816">
            <v>2.8</v>
          </cell>
          <cell r="Q2816" t="str">
            <v>Average</v>
          </cell>
          <cell r="R2816">
            <v>109</v>
          </cell>
        </row>
        <row r="2817">
          <cell r="A2817">
            <v>18400732</v>
          </cell>
          <cell r="C2817" t="str">
            <v>India</v>
          </cell>
          <cell r="D2817" t="str">
            <v>New Delhi</v>
          </cell>
          <cell r="E2817" t="str">
            <v>Blue Bull Cafe,2511, Ground Floor, Hudson Lane, Delhi University-GTB Nagar, New Delhi</v>
          </cell>
          <cell r="F2817" t="str">
            <v>Delhi University-GTB Nagar</v>
          </cell>
          <cell r="G2817" t="str">
            <v>Delhi University-GTB Nagar, New Delhi</v>
          </cell>
          <cell r="H2817">
            <v>77.204182399999993</v>
          </cell>
          <cell r="I2817">
            <v>28.695695099999998</v>
          </cell>
          <cell r="J2817" t="str">
            <v>Cafe, North Indian, Chinese</v>
          </cell>
          <cell r="K2817">
            <v>800</v>
          </cell>
          <cell r="L2817" t="str">
            <v>Indian Rupees(Rs.)</v>
          </cell>
          <cell r="M2817" t="str">
            <v>No</v>
          </cell>
          <cell r="N2817" t="str">
            <v>No</v>
          </cell>
          <cell r="O2817">
            <v>2</v>
          </cell>
          <cell r="P2817">
            <v>2.8</v>
          </cell>
          <cell r="Q2817" t="str">
            <v>Average</v>
          </cell>
          <cell r="R2817">
            <v>15</v>
          </cell>
        </row>
        <row r="2818">
          <cell r="A2818">
            <v>18337757</v>
          </cell>
          <cell r="C2818" t="str">
            <v>India</v>
          </cell>
          <cell r="D2818" t="str">
            <v>New Delhi</v>
          </cell>
          <cell r="E2818" t="str">
            <v>Cafe Bethak,2524, Ground Floor, Hudson Lane, Delhi University-GTB Nagar, New Delhi</v>
          </cell>
          <cell r="F2818" t="str">
            <v>Delhi University-GTB Nagar</v>
          </cell>
          <cell r="G2818" t="str">
            <v>Delhi University-GTB Nagar, New Delhi</v>
          </cell>
          <cell r="H2818">
            <v>77.204317200000006</v>
          </cell>
          <cell r="I2818">
            <v>28.6949468</v>
          </cell>
          <cell r="J2818" t="str">
            <v>Cafe, Continental, Chinese</v>
          </cell>
          <cell r="K2818">
            <v>600</v>
          </cell>
          <cell r="L2818" t="str">
            <v>Indian Rupees(Rs.)</v>
          </cell>
          <cell r="M2818" t="str">
            <v>No</v>
          </cell>
          <cell r="N2818" t="str">
            <v>No</v>
          </cell>
          <cell r="O2818">
            <v>2</v>
          </cell>
          <cell r="P2818">
            <v>3.4</v>
          </cell>
          <cell r="Q2818" t="str">
            <v>Average</v>
          </cell>
          <cell r="R2818">
            <v>76</v>
          </cell>
        </row>
        <row r="2819">
          <cell r="A2819">
            <v>9014</v>
          </cell>
          <cell r="C2819" t="str">
            <v>India</v>
          </cell>
          <cell r="D2819" t="str">
            <v>New Delhi</v>
          </cell>
          <cell r="E2819" t="str">
            <v>Cafe Coffee Day,61, Ground Floor, Kingsway Camp, Mall Road, Delhi University-GTB Nagar, New Delhi</v>
          </cell>
          <cell r="F2819" t="str">
            <v>Delhi University-GTB Nagar</v>
          </cell>
          <cell r="G2819" t="str">
            <v>Delhi University-GTB Nagar, New Delhi</v>
          </cell>
          <cell r="H2819">
            <v>77.206385600000004</v>
          </cell>
          <cell r="I2819">
            <v>28.698452799999998</v>
          </cell>
          <cell r="J2819" t="str">
            <v>Cafe</v>
          </cell>
          <cell r="K2819">
            <v>450</v>
          </cell>
          <cell r="L2819" t="str">
            <v>Indian Rupees(Rs.)</v>
          </cell>
          <cell r="M2819" t="str">
            <v>No</v>
          </cell>
          <cell r="N2819" t="str">
            <v>No</v>
          </cell>
          <cell r="O2819">
            <v>1</v>
          </cell>
          <cell r="P2819">
            <v>3.4</v>
          </cell>
          <cell r="Q2819" t="str">
            <v>Average</v>
          </cell>
          <cell r="R2819">
            <v>46</v>
          </cell>
        </row>
        <row r="2820">
          <cell r="A2820">
            <v>9453</v>
          </cell>
          <cell r="C2820" t="str">
            <v>India</v>
          </cell>
          <cell r="D2820" t="str">
            <v>New Delhi</v>
          </cell>
          <cell r="E2820" t="str">
            <v>Cafe Coffee Day,2526, Hudson Lane, Kingsway Camp, Near North Campus, Delhi University-GTB Nagar, New Delhi</v>
          </cell>
          <cell r="F2820" t="str">
            <v>Delhi University-GTB Nagar</v>
          </cell>
          <cell r="G2820" t="str">
            <v>Delhi University-GTB Nagar, New Delhi</v>
          </cell>
          <cell r="H2820">
            <v>77.204182399999993</v>
          </cell>
          <cell r="I2820">
            <v>28.694710000000001</v>
          </cell>
          <cell r="J2820" t="str">
            <v>Cafe</v>
          </cell>
          <cell r="K2820">
            <v>450</v>
          </cell>
          <cell r="L2820" t="str">
            <v>Indian Rupees(Rs.)</v>
          </cell>
          <cell r="M2820" t="str">
            <v>No</v>
          </cell>
          <cell r="N2820" t="str">
            <v>No</v>
          </cell>
          <cell r="O2820">
            <v>1</v>
          </cell>
          <cell r="P2820">
            <v>3.2</v>
          </cell>
          <cell r="Q2820" t="str">
            <v>Average</v>
          </cell>
          <cell r="R2820">
            <v>87</v>
          </cell>
        </row>
        <row r="2821">
          <cell r="A2821">
            <v>18273614</v>
          </cell>
          <cell r="C2821" t="str">
            <v>India</v>
          </cell>
          <cell r="D2821" t="str">
            <v>New Delhi</v>
          </cell>
          <cell r="E2821" t="str">
            <v>Chakhlo Food Court,83, Ground Floor, Mall Road, Delhi University-GTB Nagar, New Delhi</v>
          </cell>
          <cell r="F2821" t="str">
            <v>Delhi University-GTB Nagar</v>
          </cell>
          <cell r="G2821" t="str">
            <v>Delhi University-GTB Nagar, New Delhi</v>
          </cell>
          <cell r="H2821">
            <v>77.205889299999996</v>
          </cell>
          <cell r="I2821">
            <v>28.698634699999999</v>
          </cell>
          <cell r="J2821" t="str">
            <v>North Indian, South Indian, Chinese, Street Food, Fast Food</v>
          </cell>
          <cell r="K2821">
            <v>300</v>
          </cell>
          <cell r="L2821" t="str">
            <v>Indian Rupees(Rs.)</v>
          </cell>
          <cell r="M2821" t="str">
            <v>No</v>
          </cell>
          <cell r="N2821" t="str">
            <v>No</v>
          </cell>
          <cell r="O2821">
            <v>1</v>
          </cell>
          <cell r="P2821">
            <v>2.6</v>
          </cell>
          <cell r="Q2821" t="str">
            <v>Average</v>
          </cell>
          <cell r="R2821">
            <v>45</v>
          </cell>
        </row>
        <row r="2822">
          <cell r="A2822">
            <v>6625</v>
          </cell>
          <cell r="C2822" t="str">
            <v>India</v>
          </cell>
          <cell r="D2822" t="str">
            <v>New Delhi</v>
          </cell>
          <cell r="E2822" t="str">
            <v>Domino's Pizza,85-87, Ground Floor, Mall Road, Timarpur, Kingsway Camp, Delhi University-GTB Nagar, New Delhi</v>
          </cell>
          <cell r="F2822" t="str">
            <v>Delhi University-GTB Nagar</v>
          </cell>
          <cell r="G2822" t="str">
            <v>Delhi University-GTB Nagar, New Delhi</v>
          </cell>
          <cell r="H2822">
            <v>77.205829899999998</v>
          </cell>
          <cell r="I2822">
            <v>28.698599300000001</v>
          </cell>
          <cell r="J2822" t="str">
            <v>Pizza, Fast Food</v>
          </cell>
          <cell r="K2822">
            <v>700</v>
          </cell>
          <cell r="L2822" t="str">
            <v>Indian Rupees(Rs.)</v>
          </cell>
          <cell r="M2822" t="str">
            <v>No</v>
          </cell>
          <cell r="N2822" t="str">
            <v>No</v>
          </cell>
          <cell r="O2822">
            <v>2</v>
          </cell>
          <cell r="P2822">
            <v>2.5</v>
          </cell>
          <cell r="Q2822" t="str">
            <v>Average</v>
          </cell>
          <cell r="R2822">
            <v>109</v>
          </cell>
        </row>
        <row r="2823">
          <cell r="A2823">
            <v>300869</v>
          </cell>
          <cell r="C2823" t="str">
            <v>India</v>
          </cell>
          <cell r="D2823" t="str">
            <v>New Delhi</v>
          </cell>
          <cell r="E2823" t="str">
            <v>Frontier,3/642, Dr Mukherjee Nagar, Delhi University-GTB Nagar, New Delhi</v>
          </cell>
          <cell r="F2823" t="str">
            <v>Delhi University-GTB Nagar</v>
          </cell>
          <cell r="G2823" t="str">
            <v>Delhi University-GTB Nagar, New Delhi</v>
          </cell>
          <cell r="H2823">
            <v>77.206697800000001</v>
          </cell>
          <cell r="I2823">
            <v>28.701488300000001</v>
          </cell>
          <cell r="J2823" t="str">
            <v>Bakery, Desserts</v>
          </cell>
          <cell r="K2823">
            <v>200</v>
          </cell>
          <cell r="L2823" t="str">
            <v>Indian Rupees(Rs.)</v>
          </cell>
          <cell r="M2823" t="str">
            <v>No</v>
          </cell>
          <cell r="N2823" t="str">
            <v>No</v>
          </cell>
          <cell r="O2823">
            <v>1</v>
          </cell>
          <cell r="P2823">
            <v>3</v>
          </cell>
          <cell r="Q2823" t="str">
            <v>Average</v>
          </cell>
          <cell r="R2823">
            <v>8</v>
          </cell>
        </row>
        <row r="2824">
          <cell r="A2824">
            <v>18256980</v>
          </cell>
          <cell r="C2824" t="str">
            <v>India</v>
          </cell>
          <cell r="D2824" t="str">
            <v>New Delhi</v>
          </cell>
          <cell r="E2824" t="str">
            <v>Good Foods,Rajpura Village, CC Colony, Delhi University-GTB Nagar, New Delhi</v>
          </cell>
          <cell r="F2824" t="str">
            <v>Delhi University-GTB Nagar</v>
          </cell>
          <cell r="G2824" t="str">
            <v>Delhi University-GTB Nagar, New Delhi</v>
          </cell>
          <cell r="H2824">
            <v>77.196815700000002</v>
          </cell>
          <cell r="I2824">
            <v>28.689616699999998</v>
          </cell>
          <cell r="J2824" t="str">
            <v>North Indian, Fast Food, Chinese</v>
          </cell>
          <cell r="K2824">
            <v>300</v>
          </cell>
          <cell r="L2824" t="str">
            <v>Indian Rupees(Rs.)</v>
          </cell>
          <cell r="M2824" t="str">
            <v>No</v>
          </cell>
          <cell r="N2824" t="str">
            <v>No</v>
          </cell>
          <cell r="O2824">
            <v>1</v>
          </cell>
          <cell r="P2824">
            <v>3.3</v>
          </cell>
          <cell r="Q2824" t="str">
            <v>Average</v>
          </cell>
          <cell r="R2824">
            <v>35</v>
          </cell>
        </row>
        <row r="2825">
          <cell r="A2825">
            <v>2279</v>
          </cell>
          <cell r="C2825" t="str">
            <v>India</v>
          </cell>
          <cell r="D2825" t="str">
            <v>New Delhi</v>
          </cell>
          <cell r="E2825" t="str">
            <v>Grain Bell Restaurant,1, DDA Market, Outram Lines, Opposite BBM Depot, Delhi University-GTB Nagar, New Delhi</v>
          </cell>
          <cell r="F2825" t="str">
            <v>Delhi University-GTB Nagar</v>
          </cell>
          <cell r="G2825" t="str">
            <v>Delhi University-GTB Nagar, New Delhi</v>
          </cell>
          <cell r="H2825">
            <v>77.210560599999994</v>
          </cell>
          <cell r="I2825">
            <v>28.703917499999999</v>
          </cell>
          <cell r="J2825" t="str">
            <v>North Indian, Chinese</v>
          </cell>
          <cell r="K2825">
            <v>450</v>
          </cell>
          <cell r="L2825" t="str">
            <v>Indian Rupees(Rs.)</v>
          </cell>
          <cell r="M2825" t="str">
            <v>No</v>
          </cell>
          <cell r="N2825" t="str">
            <v>Yes</v>
          </cell>
          <cell r="O2825">
            <v>1</v>
          </cell>
          <cell r="P2825">
            <v>2.8</v>
          </cell>
          <cell r="Q2825" t="str">
            <v>Average</v>
          </cell>
          <cell r="R2825">
            <v>81</v>
          </cell>
        </row>
        <row r="2826">
          <cell r="A2826">
            <v>307894</v>
          </cell>
          <cell r="C2826" t="str">
            <v>India</v>
          </cell>
          <cell r="D2826" t="str">
            <v>New Delhi</v>
          </cell>
          <cell r="E2826" t="str">
            <v>Green Chick Chop,G-18, Hudson Lane, Delhi University-GTB Nagar, New Delhi</v>
          </cell>
          <cell r="F2826" t="str">
            <v>Delhi University-GTB Nagar</v>
          </cell>
          <cell r="G2826" t="str">
            <v>Delhi University-GTB Nagar, New Delhi</v>
          </cell>
          <cell r="H2826">
            <v>77.204026099999993</v>
          </cell>
          <cell r="I2826">
            <v>28.694949399999999</v>
          </cell>
          <cell r="J2826" t="str">
            <v>Raw Meats, North Indian, Fast Food</v>
          </cell>
          <cell r="K2826">
            <v>350</v>
          </cell>
          <cell r="L2826" t="str">
            <v>Indian Rupees(Rs.)</v>
          </cell>
          <cell r="M2826" t="str">
            <v>No</v>
          </cell>
          <cell r="N2826" t="str">
            <v>Yes</v>
          </cell>
          <cell r="O2826">
            <v>1</v>
          </cell>
          <cell r="P2826">
            <v>3.1</v>
          </cell>
          <cell r="Q2826" t="str">
            <v>Average</v>
          </cell>
          <cell r="R2826">
            <v>72</v>
          </cell>
        </row>
        <row r="2827">
          <cell r="A2827">
            <v>6949</v>
          </cell>
          <cell r="C2827" t="str">
            <v>India</v>
          </cell>
          <cell r="D2827" t="str">
            <v>New Delhi</v>
          </cell>
          <cell r="E2827" t="str">
            <v>Grover's - The Baker Shop,Edward Line, Kingsway Camp, Delhi University-GTB Nagar, New Delhi</v>
          </cell>
          <cell r="F2827" t="str">
            <v>Delhi University-GTB Nagar</v>
          </cell>
          <cell r="G2827" t="str">
            <v>Delhi University-GTB Nagar, New Delhi</v>
          </cell>
          <cell r="H2827">
            <v>77.204262</v>
          </cell>
          <cell r="I2827">
            <v>28.696919999999999</v>
          </cell>
          <cell r="J2827" t="str">
            <v>Bakery, Fast Food</v>
          </cell>
          <cell r="K2827">
            <v>100</v>
          </cell>
          <cell r="L2827" t="str">
            <v>Indian Rupees(Rs.)</v>
          </cell>
          <cell r="M2827" t="str">
            <v>No</v>
          </cell>
          <cell r="N2827" t="str">
            <v>No</v>
          </cell>
          <cell r="O2827">
            <v>1</v>
          </cell>
          <cell r="P2827">
            <v>3</v>
          </cell>
          <cell r="Q2827" t="str">
            <v>Average</v>
          </cell>
          <cell r="R2827">
            <v>18</v>
          </cell>
        </row>
        <row r="2828">
          <cell r="A2828">
            <v>311962</v>
          </cell>
          <cell r="C2828" t="str">
            <v>India</v>
          </cell>
          <cell r="D2828" t="str">
            <v>New Delhi</v>
          </cell>
          <cell r="E2828" t="str">
            <v>Hookups Cafe &amp; Lounge,2nd Floor, 17, Hudson Lane, Delhi University-GTB Nagar, New Delhi</v>
          </cell>
          <cell r="F2828" t="str">
            <v>Delhi University-GTB Nagar</v>
          </cell>
          <cell r="G2828" t="str">
            <v>Delhi University-GTB Nagar, New Delhi</v>
          </cell>
          <cell r="H2828">
            <v>77.204541800000001</v>
          </cell>
          <cell r="I2828">
            <v>28.697072899999998</v>
          </cell>
          <cell r="J2828" t="str">
            <v>Chinese, Continental, North Indian</v>
          </cell>
          <cell r="K2828">
            <v>850</v>
          </cell>
          <cell r="L2828" t="str">
            <v>Indian Rupees(Rs.)</v>
          </cell>
          <cell r="M2828" t="str">
            <v>Yes</v>
          </cell>
          <cell r="N2828" t="str">
            <v>No</v>
          </cell>
          <cell r="O2828">
            <v>2</v>
          </cell>
          <cell r="P2828">
            <v>3.3</v>
          </cell>
          <cell r="Q2828" t="str">
            <v>Average</v>
          </cell>
          <cell r="R2828">
            <v>113</v>
          </cell>
        </row>
        <row r="2829">
          <cell r="A2829">
            <v>9433</v>
          </cell>
          <cell r="C2829" t="str">
            <v>India</v>
          </cell>
          <cell r="D2829" t="str">
            <v>New Delhi</v>
          </cell>
          <cell r="E2829" t="str">
            <v>Jai Hind Dairy,17 &amp;18, Edward Line, Kingsway Camp, Near, Delhi University-GTB Nagar, New Delhi</v>
          </cell>
          <cell r="F2829" t="str">
            <v>Delhi University-GTB Nagar</v>
          </cell>
          <cell r="G2829" t="str">
            <v>Delhi University-GTB Nagar, New Delhi</v>
          </cell>
          <cell r="H2829">
            <v>77.204182399999993</v>
          </cell>
          <cell r="I2829">
            <v>28.695874199999999</v>
          </cell>
          <cell r="J2829" t="str">
            <v>Mithai</v>
          </cell>
          <cell r="K2829">
            <v>100</v>
          </cell>
          <cell r="L2829" t="str">
            <v>Indian Rupees(Rs.)</v>
          </cell>
          <cell r="M2829" t="str">
            <v>No</v>
          </cell>
          <cell r="N2829" t="str">
            <v>No</v>
          </cell>
          <cell r="O2829">
            <v>1</v>
          </cell>
          <cell r="P2829">
            <v>2.8</v>
          </cell>
          <cell r="Q2829" t="str">
            <v>Average</v>
          </cell>
          <cell r="R2829">
            <v>5</v>
          </cell>
        </row>
        <row r="2830">
          <cell r="A2830">
            <v>4065</v>
          </cell>
          <cell r="C2830" t="str">
            <v>India</v>
          </cell>
          <cell r="D2830" t="str">
            <v>New Delhi</v>
          </cell>
          <cell r="E2830" t="str">
            <v>Kaveri,12, Hudson Lane, D.D.A. Market, Kingsway Camp, Delhi University-GTB Nagar, New Delhi</v>
          </cell>
          <cell r="F2830" t="str">
            <v>Delhi University-GTB Nagar</v>
          </cell>
          <cell r="G2830" t="str">
            <v>Delhi University-GTB Nagar, New Delhi</v>
          </cell>
          <cell r="H2830">
            <v>77.205241200000003</v>
          </cell>
          <cell r="I2830">
            <v>28.694644100000001</v>
          </cell>
          <cell r="J2830" t="str">
            <v>North Indian</v>
          </cell>
          <cell r="K2830">
            <v>300</v>
          </cell>
          <cell r="L2830" t="str">
            <v>Indian Rupees(Rs.)</v>
          </cell>
          <cell r="M2830" t="str">
            <v>No</v>
          </cell>
          <cell r="N2830" t="str">
            <v>No</v>
          </cell>
          <cell r="O2830">
            <v>1</v>
          </cell>
          <cell r="P2830">
            <v>3.3</v>
          </cell>
          <cell r="Q2830" t="str">
            <v>Average</v>
          </cell>
          <cell r="R2830">
            <v>51</v>
          </cell>
        </row>
        <row r="2831">
          <cell r="A2831">
            <v>5767</v>
          </cell>
          <cell r="C2831" t="str">
            <v>India</v>
          </cell>
          <cell r="D2831" t="str">
            <v>New Delhi</v>
          </cell>
          <cell r="E2831" t="str">
            <v>Khushboo Vaishno Dhaba,Shop 5-6, Parmananda Chowk, Kingsway Camp, Delhi University-GTB Nagar, New Delhi</v>
          </cell>
          <cell r="F2831" t="str">
            <v>Delhi University-GTB Nagar</v>
          </cell>
          <cell r="G2831" t="str">
            <v>Delhi University-GTB Nagar, New Delhi</v>
          </cell>
          <cell r="H2831">
            <v>77.204541800000001</v>
          </cell>
          <cell r="I2831">
            <v>28.709968799999999</v>
          </cell>
          <cell r="J2831" t="str">
            <v>North Indian</v>
          </cell>
          <cell r="K2831">
            <v>150</v>
          </cell>
          <cell r="L2831" t="str">
            <v>Indian Rupees(Rs.)</v>
          </cell>
          <cell r="M2831" t="str">
            <v>No</v>
          </cell>
          <cell r="N2831" t="str">
            <v>No</v>
          </cell>
          <cell r="O2831">
            <v>1</v>
          </cell>
          <cell r="P2831">
            <v>2.9</v>
          </cell>
          <cell r="Q2831" t="str">
            <v>Average</v>
          </cell>
          <cell r="R2831">
            <v>5</v>
          </cell>
        </row>
        <row r="2832">
          <cell r="A2832">
            <v>7681</v>
          </cell>
          <cell r="C2832" t="str">
            <v>India</v>
          </cell>
          <cell r="D2832" t="str">
            <v>New Delhi</v>
          </cell>
          <cell r="E2832" t="str">
            <v>Korea Restaurant,1612-G/F, Outram Line, Kingsway Camp, Delhi University-GTB Nagar, New Delhi</v>
          </cell>
          <cell r="F2832" t="str">
            <v>Delhi University-GTB Nagar</v>
          </cell>
          <cell r="G2832" t="str">
            <v>Delhi University-GTB Nagar, New Delhi</v>
          </cell>
          <cell r="H2832">
            <v>77.208808899999994</v>
          </cell>
          <cell r="I2832">
            <v>28.701287199999999</v>
          </cell>
          <cell r="J2832" t="str">
            <v>Korean</v>
          </cell>
          <cell r="K2832">
            <v>900</v>
          </cell>
          <cell r="L2832" t="str">
            <v>Indian Rupees(Rs.)</v>
          </cell>
          <cell r="M2832" t="str">
            <v>Yes</v>
          </cell>
          <cell r="N2832" t="str">
            <v>No</v>
          </cell>
          <cell r="O2832">
            <v>2</v>
          </cell>
          <cell r="P2832">
            <v>3</v>
          </cell>
          <cell r="Q2832" t="str">
            <v>Average</v>
          </cell>
          <cell r="R2832">
            <v>82</v>
          </cell>
        </row>
        <row r="2833">
          <cell r="A2833">
            <v>18395106</v>
          </cell>
          <cell r="C2833" t="str">
            <v>India</v>
          </cell>
          <cell r="D2833" t="str">
            <v>New Delhi</v>
          </cell>
          <cell r="E2833" t="str">
            <v>Kukkad Nukkad,2515, Hudson Lane, Delhi University-GTB Nagar, New Delhi</v>
          </cell>
          <cell r="F2833" t="str">
            <v>Delhi University-GTB Nagar</v>
          </cell>
          <cell r="G2833" t="str">
            <v>Delhi University-GTB Nagar, New Delhi</v>
          </cell>
          <cell r="H2833">
            <v>77.204065600000007</v>
          </cell>
          <cell r="I2833">
            <v>28.6955226</v>
          </cell>
          <cell r="J2833" t="str">
            <v>North Indian</v>
          </cell>
          <cell r="K2833">
            <v>600</v>
          </cell>
          <cell r="L2833" t="str">
            <v>Indian Rupees(Rs.)</v>
          </cell>
          <cell r="M2833" t="str">
            <v>No</v>
          </cell>
          <cell r="N2833" t="str">
            <v>Yes</v>
          </cell>
          <cell r="O2833">
            <v>2</v>
          </cell>
          <cell r="P2833">
            <v>3</v>
          </cell>
          <cell r="Q2833" t="str">
            <v>Average</v>
          </cell>
          <cell r="R2833">
            <v>12</v>
          </cell>
        </row>
        <row r="2834">
          <cell r="A2834">
            <v>5436</v>
          </cell>
          <cell r="C2834" t="str">
            <v>India</v>
          </cell>
          <cell r="D2834" t="str">
            <v>New Delhi</v>
          </cell>
          <cell r="E2834" t="str">
            <v>Metro Fast Food,Near Metro Parking, Chhatra Marg, Delhi University-GTB Nagar, New Delhi</v>
          </cell>
          <cell r="F2834" t="str">
            <v>Delhi University-GTB Nagar</v>
          </cell>
          <cell r="G2834" t="str">
            <v>Delhi University-GTB Nagar, New Delhi</v>
          </cell>
          <cell r="H2834">
            <v>77.212761900000004</v>
          </cell>
          <cell r="I2834">
            <v>28.695063699999999</v>
          </cell>
          <cell r="J2834" t="str">
            <v>Chinese, Fast Food</v>
          </cell>
          <cell r="K2834">
            <v>350</v>
          </cell>
          <cell r="L2834" t="str">
            <v>Indian Rupees(Rs.)</v>
          </cell>
          <cell r="M2834" t="str">
            <v>No</v>
          </cell>
          <cell r="N2834" t="str">
            <v>Yes</v>
          </cell>
          <cell r="O2834">
            <v>1</v>
          </cell>
          <cell r="P2834">
            <v>2.6</v>
          </cell>
          <cell r="Q2834" t="str">
            <v>Average</v>
          </cell>
          <cell r="R2834">
            <v>26</v>
          </cell>
        </row>
        <row r="2835">
          <cell r="A2835">
            <v>18370586</v>
          </cell>
          <cell r="C2835" t="str">
            <v>India</v>
          </cell>
          <cell r="D2835" t="str">
            <v>New Delhi</v>
          </cell>
          <cell r="E2835" t="str">
            <v>Mughlai Flavours,17, DDA Market, Hudson Lane, Delhi University-GTB Nagar, New Delhi</v>
          </cell>
          <cell r="F2835" t="str">
            <v>Delhi University-GTB Nagar</v>
          </cell>
          <cell r="G2835" t="str">
            <v>Delhi University-GTB Nagar, New Delhi</v>
          </cell>
          <cell r="H2835">
            <v>77.205035899999999</v>
          </cell>
          <cell r="I2835">
            <v>28.694478100000001</v>
          </cell>
          <cell r="J2835" t="str">
            <v>Mughlai</v>
          </cell>
          <cell r="K2835">
            <v>300</v>
          </cell>
          <cell r="L2835" t="str">
            <v>Indian Rupees(Rs.)</v>
          </cell>
          <cell r="M2835" t="str">
            <v>No</v>
          </cell>
          <cell r="N2835" t="str">
            <v>Yes</v>
          </cell>
          <cell r="O2835">
            <v>1</v>
          </cell>
          <cell r="P2835">
            <v>3.2</v>
          </cell>
          <cell r="Q2835" t="str">
            <v>Average</v>
          </cell>
          <cell r="R2835">
            <v>17</v>
          </cell>
        </row>
        <row r="2836">
          <cell r="A2836">
            <v>306847</v>
          </cell>
          <cell r="C2836" t="str">
            <v>India</v>
          </cell>
          <cell r="D2836" t="str">
            <v>New Delhi</v>
          </cell>
          <cell r="E2836" t="str">
            <v>Pitstop,1965, Outram Lines, Delhi University-GTB Nagar, New Delhi</v>
          </cell>
          <cell r="F2836" t="str">
            <v>Delhi University-GTB Nagar</v>
          </cell>
          <cell r="G2836" t="str">
            <v>Delhi University-GTB Nagar, New Delhi</v>
          </cell>
          <cell r="H2836">
            <v>77.205754600000006</v>
          </cell>
          <cell r="I2836">
            <v>28.702248900000001</v>
          </cell>
          <cell r="J2836" t="str">
            <v>North Indian, Mughlai, Chinese</v>
          </cell>
          <cell r="K2836">
            <v>600</v>
          </cell>
          <cell r="L2836" t="str">
            <v>Indian Rupees(Rs.)</v>
          </cell>
          <cell r="M2836" t="str">
            <v>No</v>
          </cell>
          <cell r="N2836" t="str">
            <v>Yes</v>
          </cell>
          <cell r="O2836">
            <v>2</v>
          </cell>
          <cell r="P2836">
            <v>3.3</v>
          </cell>
          <cell r="Q2836" t="str">
            <v>Average</v>
          </cell>
          <cell r="R2836">
            <v>85</v>
          </cell>
        </row>
        <row r="2837">
          <cell r="A2837">
            <v>4857</v>
          </cell>
          <cell r="C2837" t="str">
            <v>India</v>
          </cell>
          <cell r="D2837" t="str">
            <v>New Delhi</v>
          </cell>
          <cell r="E2837" t="str">
            <v>Pizza Hut,2518, Hudson Lane, Kingsway Camp, Delhi University-GTB Nagar, New Delhi</v>
          </cell>
          <cell r="F2837" t="str">
            <v>Delhi University-GTB Nagar</v>
          </cell>
          <cell r="G2837" t="str">
            <v>Delhi University-GTB Nagar, New Delhi</v>
          </cell>
          <cell r="H2837">
            <v>77.204226399999996</v>
          </cell>
          <cell r="I2837">
            <v>28.695304799999999</v>
          </cell>
          <cell r="J2837" t="str">
            <v>Italian, Pizza, Fast Food</v>
          </cell>
          <cell r="K2837">
            <v>1000</v>
          </cell>
          <cell r="L2837" t="str">
            <v>Indian Rupees(Rs.)</v>
          </cell>
          <cell r="M2837" t="str">
            <v>No</v>
          </cell>
          <cell r="N2837" t="str">
            <v>Yes</v>
          </cell>
          <cell r="O2837">
            <v>3</v>
          </cell>
          <cell r="P2837">
            <v>3.4</v>
          </cell>
          <cell r="Q2837" t="str">
            <v>Average</v>
          </cell>
          <cell r="R2837">
            <v>143</v>
          </cell>
        </row>
        <row r="2838">
          <cell r="A2838">
            <v>4088</v>
          </cell>
          <cell r="C2838" t="str">
            <v>India</v>
          </cell>
          <cell r="D2838" t="str">
            <v>New Delhi</v>
          </cell>
          <cell r="E2838" t="str">
            <v>Prince Snacks &amp; Momo's Point,23, DDA Market, Behind NDPL, Kingsway Camp, Delhi University-GTB Nagar, New Delhi</v>
          </cell>
          <cell r="F2838" t="str">
            <v>Delhi University-GTB Nagar</v>
          </cell>
          <cell r="G2838" t="str">
            <v>Delhi University-GTB Nagar, New Delhi</v>
          </cell>
          <cell r="H2838">
            <v>77.204991000000007</v>
          </cell>
          <cell r="I2838">
            <v>28.694518599999999</v>
          </cell>
          <cell r="J2838" t="str">
            <v>Chinese</v>
          </cell>
          <cell r="K2838">
            <v>300</v>
          </cell>
          <cell r="L2838" t="str">
            <v>Indian Rupees(Rs.)</v>
          </cell>
          <cell r="M2838" t="str">
            <v>No</v>
          </cell>
          <cell r="N2838" t="str">
            <v>No</v>
          </cell>
          <cell r="O2838">
            <v>1</v>
          </cell>
          <cell r="P2838">
            <v>3.4</v>
          </cell>
          <cell r="Q2838" t="str">
            <v>Average</v>
          </cell>
          <cell r="R2838">
            <v>39</v>
          </cell>
        </row>
        <row r="2839">
          <cell r="A2839">
            <v>9969</v>
          </cell>
          <cell r="C2839" t="str">
            <v>India</v>
          </cell>
          <cell r="D2839" t="str">
            <v>New Delhi</v>
          </cell>
          <cell r="E2839" t="str">
            <v>Qash Retro Bar,2512, 1st Floor, Hudson Lane, Kingsway Camp, Opposite Laxmi Dairy, Delhi University-GTB Nagar, New Delhi</v>
          </cell>
          <cell r="F2839" t="str">
            <v>Delhi University-GTB Nagar</v>
          </cell>
          <cell r="G2839" t="str">
            <v>Delhi University-GTB Nagar, New Delhi</v>
          </cell>
          <cell r="H2839">
            <v>77.204362099999997</v>
          </cell>
          <cell r="I2839">
            <v>28.695801899999999</v>
          </cell>
          <cell r="J2839" t="str">
            <v>Finger Food, North Indian, Italian</v>
          </cell>
          <cell r="K2839">
            <v>2000</v>
          </cell>
          <cell r="L2839" t="str">
            <v>Indian Rupees(Rs.)</v>
          </cell>
          <cell r="M2839" t="str">
            <v>Yes</v>
          </cell>
          <cell r="N2839" t="str">
            <v>No</v>
          </cell>
          <cell r="O2839">
            <v>4</v>
          </cell>
          <cell r="P2839">
            <v>2.7</v>
          </cell>
          <cell r="Q2839" t="str">
            <v>Average</v>
          </cell>
          <cell r="R2839">
            <v>81</v>
          </cell>
        </row>
        <row r="2840">
          <cell r="A2840">
            <v>307106</v>
          </cell>
          <cell r="C2840" t="str">
            <v>India</v>
          </cell>
          <cell r="D2840" t="str">
            <v>New Delhi</v>
          </cell>
          <cell r="E2840" t="str">
            <v>Red Chillies,Shop 2, 2507, Hudson Lane, Kingsway Camp, Delhi University-GTB Nagar, New Delhi</v>
          </cell>
          <cell r="F2840" t="str">
            <v>Delhi University-GTB Nagar</v>
          </cell>
          <cell r="G2840" t="str">
            <v>Delhi University-GTB Nagar, New Delhi</v>
          </cell>
          <cell r="H2840">
            <v>77.204187700000006</v>
          </cell>
          <cell r="I2840">
            <v>28.696106499999999</v>
          </cell>
          <cell r="J2840" t="str">
            <v>Fast Food</v>
          </cell>
          <cell r="K2840">
            <v>250</v>
          </cell>
          <cell r="L2840" t="str">
            <v>Indian Rupees(Rs.)</v>
          </cell>
          <cell r="M2840" t="str">
            <v>No</v>
          </cell>
          <cell r="N2840" t="str">
            <v>No</v>
          </cell>
          <cell r="O2840">
            <v>1</v>
          </cell>
          <cell r="P2840">
            <v>3.3</v>
          </cell>
          <cell r="Q2840" t="str">
            <v>Average</v>
          </cell>
          <cell r="R2840">
            <v>69</v>
          </cell>
        </row>
        <row r="2841">
          <cell r="A2841">
            <v>5909</v>
          </cell>
          <cell r="C2841" t="str">
            <v>India</v>
          </cell>
          <cell r="D2841" t="str">
            <v>New Delhi</v>
          </cell>
          <cell r="E2841" t="str">
            <v>Samrat Bakers,Chowk Harikat Nagar, Kingsway Camps, Delhi University-GTB Nagar, New Delhi</v>
          </cell>
          <cell r="F2841" t="str">
            <v>Delhi University-GTB Nagar</v>
          </cell>
          <cell r="G2841" t="str">
            <v>Delhi University-GTB Nagar, New Delhi</v>
          </cell>
          <cell r="H2841">
            <v>77.207589600000006</v>
          </cell>
          <cell r="I2841">
            <v>28.698468299999998</v>
          </cell>
          <cell r="J2841" t="str">
            <v>Bakery, Fast Food</v>
          </cell>
          <cell r="K2841">
            <v>200</v>
          </cell>
          <cell r="L2841" t="str">
            <v>Indian Rupees(Rs.)</v>
          </cell>
          <cell r="M2841" t="str">
            <v>No</v>
          </cell>
          <cell r="N2841" t="str">
            <v>No</v>
          </cell>
          <cell r="O2841">
            <v>1</v>
          </cell>
          <cell r="P2841">
            <v>2.6</v>
          </cell>
          <cell r="Q2841" t="str">
            <v>Average</v>
          </cell>
          <cell r="R2841">
            <v>16</v>
          </cell>
        </row>
        <row r="2842">
          <cell r="A2842">
            <v>2287</v>
          </cell>
          <cell r="C2842" t="str">
            <v>India</v>
          </cell>
          <cell r="D2842" t="str">
            <v>New Delhi</v>
          </cell>
          <cell r="E2842" t="str">
            <v>Samrat Restaurant,74-A, Near Gate 1, GTB Nagar Metro Station, Kingsway Camp Chowk, Delhi University-GTB Nagar, New Delhi</v>
          </cell>
          <cell r="F2842" t="str">
            <v>Delhi University-GTB Nagar</v>
          </cell>
          <cell r="G2842" t="str">
            <v>Delhi University-GTB Nagar, New Delhi</v>
          </cell>
          <cell r="H2842">
            <v>77.205132399999997</v>
          </cell>
          <cell r="I2842">
            <v>28.6989923</v>
          </cell>
          <cell r="J2842" t="str">
            <v>North Indian, Chinese, South Indian, Fast Food</v>
          </cell>
          <cell r="K2842">
            <v>700</v>
          </cell>
          <cell r="L2842" t="str">
            <v>Indian Rupees(Rs.)</v>
          </cell>
          <cell r="M2842" t="str">
            <v>No</v>
          </cell>
          <cell r="N2842" t="str">
            <v>No</v>
          </cell>
          <cell r="O2842">
            <v>2</v>
          </cell>
          <cell r="P2842">
            <v>3.4</v>
          </cell>
          <cell r="Q2842" t="str">
            <v>Average</v>
          </cell>
          <cell r="R2842">
            <v>173</v>
          </cell>
        </row>
        <row r="2843">
          <cell r="A2843">
            <v>2288</v>
          </cell>
          <cell r="C2843" t="str">
            <v>India</v>
          </cell>
          <cell r="D2843" t="str">
            <v>New Delhi</v>
          </cell>
          <cell r="E2843" t="str">
            <v>Shammi Bhai Lassi Wala,1B, Kingsway Camp Chowk, Delhi University-GTB Nagar, New Delhi</v>
          </cell>
          <cell r="F2843" t="str">
            <v>Delhi University-GTB Nagar</v>
          </cell>
          <cell r="G2843" t="str">
            <v>Delhi University-GTB Nagar, New Delhi</v>
          </cell>
          <cell r="H2843">
            <v>77.204957300000004</v>
          </cell>
          <cell r="I2843">
            <v>28.698952500000001</v>
          </cell>
          <cell r="J2843" t="str">
            <v>Chinese, Beverages</v>
          </cell>
          <cell r="K2843">
            <v>400</v>
          </cell>
          <cell r="L2843" t="str">
            <v>Indian Rupees(Rs.)</v>
          </cell>
          <cell r="M2843" t="str">
            <v>No</v>
          </cell>
          <cell r="N2843" t="str">
            <v>No</v>
          </cell>
          <cell r="O2843">
            <v>1</v>
          </cell>
          <cell r="P2843">
            <v>3.2</v>
          </cell>
          <cell r="Q2843" t="str">
            <v>Average</v>
          </cell>
          <cell r="R2843">
            <v>45</v>
          </cell>
        </row>
        <row r="2844">
          <cell r="A2844">
            <v>312391</v>
          </cell>
          <cell r="C2844" t="str">
            <v>India</v>
          </cell>
          <cell r="D2844" t="str">
            <v>New Delhi</v>
          </cell>
          <cell r="E2844" t="str">
            <v>Shooters Lounge and Bar,2531, Hudson Lane, Kingsway Camp, Delhi University-GTB Nagar, New Delhi</v>
          </cell>
          <cell r="F2844" t="str">
            <v>Delhi University-GTB Nagar</v>
          </cell>
          <cell r="G2844" t="str">
            <v>Delhi University-GTB Nagar, New Delhi</v>
          </cell>
          <cell r="H2844">
            <v>77.204317200000006</v>
          </cell>
          <cell r="I2844">
            <v>28.694409400000001</v>
          </cell>
          <cell r="J2844" t="str">
            <v>North Indian, Chinese</v>
          </cell>
          <cell r="K2844">
            <v>1100</v>
          </cell>
          <cell r="L2844" t="str">
            <v>Indian Rupees(Rs.)</v>
          </cell>
          <cell r="M2844" t="str">
            <v>No</v>
          </cell>
          <cell r="N2844" t="str">
            <v>No</v>
          </cell>
          <cell r="O2844">
            <v>3</v>
          </cell>
          <cell r="P2844">
            <v>2.7</v>
          </cell>
          <cell r="Q2844" t="str">
            <v>Average</v>
          </cell>
          <cell r="R2844">
            <v>50</v>
          </cell>
        </row>
        <row r="2845">
          <cell r="A2845">
            <v>302370</v>
          </cell>
          <cell r="C2845" t="str">
            <v>India</v>
          </cell>
          <cell r="D2845" t="str">
            <v>New Delhi</v>
          </cell>
          <cell r="E2845" t="str">
            <v>Singh Ching,2512, Hudson Lane, Near GTB Nagar Metro Station, Delhi University-GTB Nagar, New Delhi</v>
          </cell>
          <cell r="F2845" t="str">
            <v>Delhi University-GTB Nagar</v>
          </cell>
          <cell r="G2845" t="str">
            <v>Delhi University-GTB Nagar, New Delhi</v>
          </cell>
          <cell r="H2845">
            <v>77.204182399999993</v>
          </cell>
          <cell r="I2845">
            <v>28.695695099999998</v>
          </cell>
          <cell r="J2845" t="str">
            <v>North Indian, Chinese, Mughlai</v>
          </cell>
          <cell r="K2845">
            <v>600</v>
          </cell>
          <cell r="L2845" t="str">
            <v>Indian Rupees(Rs.)</v>
          </cell>
          <cell r="M2845" t="str">
            <v>No</v>
          </cell>
          <cell r="N2845" t="str">
            <v>Yes</v>
          </cell>
          <cell r="O2845">
            <v>2</v>
          </cell>
          <cell r="P2845">
            <v>3.4</v>
          </cell>
          <cell r="Q2845" t="str">
            <v>Average</v>
          </cell>
          <cell r="R2845">
            <v>427</v>
          </cell>
        </row>
        <row r="2846">
          <cell r="A2846">
            <v>9779</v>
          </cell>
          <cell r="C2846" t="str">
            <v>India</v>
          </cell>
          <cell r="D2846" t="str">
            <v>New Delhi</v>
          </cell>
          <cell r="E2846" t="str">
            <v>Southy,65, Mall Road, Kingsway Camp, Delhi University-GTB Nagar, New Delhi</v>
          </cell>
          <cell r="F2846" t="str">
            <v>Delhi University-GTB Nagar</v>
          </cell>
          <cell r="G2846" t="str">
            <v>Delhi University-GTB Nagar, New Delhi</v>
          </cell>
          <cell r="H2846">
            <v>77.206247500000003</v>
          </cell>
          <cell r="I2846">
            <v>28.698366400000001</v>
          </cell>
          <cell r="J2846" t="str">
            <v>South Indian</v>
          </cell>
          <cell r="K2846">
            <v>450</v>
          </cell>
          <cell r="L2846" t="str">
            <v>Indian Rupees(Rs.)</v>
          </cell>
          <cell r="M2846" t="str">
            <v>No</v>
          </cell>
          <cell r="N2846" t="str">
            <v>Yes</v>
          </cell>
          <cell r="O2846">
            <v>1</v>
          </cell>
          <cell r="P2846">
            <v>2.6</v>
          </cell>
          <cell r="Q2846" t="str">
            <v>Average</v>
          </cell>
          <cell r="R2846">
            <v>138</v>
          </cell>
        </row>
        <row r="2847">
          <cell r="A2847">
            <v>307387</v>
          </cell>
          <cell r="C2847" t="str">
            <v>India</v>
          </cell>
          <cell r="D2847" t="str">
            <v>New Delhi</v>
          </cell>
          <cell r="E2847" t="str">
            <v>Take n Taste Shawarma Zone,25, DDA Market, Hudson Lane, Kingsway Camp, Delhi University-GTB Nagar, New Delhi</v>
          </cell>
          <cell r="F2847" t="str">
            <v>Delhi University-GTB Nagar</v>
          </cell>
          <cell r="G2847" t="str">
            <v>Delhi University-GTB Nagar, New Delhi</v>
          </cell>
          <cell r="H2847">
            <v>77.205175350000005</v>
          </cell>
          <cell r="I2847">
            <v>28.69445928</v>
          </cell>
          <cell r="J2847" t="str">
            <v>Fast Food</v>
          </cell>
          <cell r="K2847">
            <v>100</v>
          </cell>
          <cell r="L2847" t="str">
            <v>Indian Rupees(Rs.)</v>
          </cell>
          <cell r="M2847" t="str">
            <v>No</v>
          </cell>
          <cell r="N2847" t="str">
            <v>No</v>
          </cell>
          <cell r="O2847">
            <v>1</v>
          </cell>
          <cell r="P2847">
            <v>3</v>
          </cell>
          <cell r="Q2847" t="str">
            <v>Average</v>
          </cell>
          <cell r="R2847">
            <v>14</v>
          </cell>
        </row>
        <row r="2848">
          <cell r="A2848">
            <v>18350499</v>
          </cell>
          <cell r="C2848" t="str">
            <v>India</v>
          </cell>
          <cell r="D2848" t="str">
            <v>New Delhi</v>
          </cell>
          <cell r="E2848" t="str">
            <v>The Night Owl,Delhi University-GTB Nagar, New Delhi</v>
          </cell>
          <cell r="F2848" t="str">
            <v>Delhi University-GTB Nagar</v>
          </cell>
          <cell r="G2848" t="str">
            <v>Delhi University-GTB Nagar, New Delhi</v>
          </cell>
          <cell r="H2848">
            <v>77.204846799999999</v>
          </cell>
          <cell r="I2848">
            <v>28.699188299999999</v>
          </cell>
          <cell r="J2848" t="str">
            <v>Chinese</v>
          </cell>
          <cell r="K2848">
            <v>450</v>
          </cell>
          <cell r="L2848" t="str">
            <v>Indian Rupees(Rs.)</v>
          </cell>
          <cell r="M2848" t="str">
            <v>No</v>
          </cell>
          <cell r="N2848" t="str">
            <v>Yes</v>
          </cell>
          <cell r="O2848">
            <v>1</v>
          </cell>
          <cell r="P2848">
            <v>2.8</v>
          </cell>
          <cell r="Q2848" t="str">
            <v>Average</v>
          </cell>
          <cell r="R2848">
            <v>51</v>
          </cell>
        </row>
        <row r="2849">
          <cell r="A2849">
            <v>2290</v>
          </cell>
          <cell r="C2849" t="str">
            <v>India</v>
          </cell>
          <cell r="D2849" t="str">
            <v>New Delhi</v>
          </cell>
          <cell r="E2849" t="str">
            <v>Tilak's The Diners,Shop 121, Delhi University-GTB Nagar, New Delhi</v>
          </cell>
          <cell r="F2849" t="str">
            <v>Delhi University-GTB Nagar</v>
          </cell>
          <cell r="G2849" t="str">
            <v>Delhi University-GTB Nagar, New Delhi</v>
          </cell>
          <cell r="H2849">
            <v>77.205133799999999</v>
          </cell>
          <cell r="I2849">
            <v>28.698872900000001</v>
          </cell>
          <cell r="J2849" t="str">
            <v>North Indian, Chinese, Fast Food</v>
          </cell>
          <cell r="K2849">
            <v>700</v>
          </cell>
          <cell r="L2849" t="str">
            <v>Indian Rupees(Rs.)</v>
          </cell>
          <cell r="M2849" t="str">
            <v>No</v>
          </cell>
          <cell r="N2849" t="str">
            <v>Yes</v>
          </cell>
          <cell r="O2849">
            <v>2</v>
          </cell>
          <cell r="P2849">
            <v>3.1</v>
          </cell>
          <cell r="Q2849" t="str">
            <v>Average</v>
          </cell>
          <cell r="R2849">
            <v>130</v>
          </cell>
        </row>
        <row r="2850">
          <cell r="A2850">
            <v>18161577</v>
          </cell>
          <cell r="C2850" t="str">
            <v>India</v>
          </cell>
          <cell r="D2850" t="str">
            <v>New Delhi</v>
          </cell>
          <cell r="E2850" t="str">
            <v>Spezia Bistro,2525, 1st Floor, Hudson Lane, Delhi University-GTB Nagar, New Delhi</v>
          </cell>
          <cell r="F2850" t="str">
            <v>Delhi University-GTB Nagar</v>
          </cell>
          <cell r="G2850" t="str">
            <v>Delhi University-GTB Nagar, New Delhi</v>
          </cell>
          <cell r="H2850">
            <v>77.204141300000003</v>
          </cell>
          <cell r="I2850">
            <v>28.694839000000002</v>
          </cell>
          <cell r="J2850" t="str">
            <v>Cafe, Continental, Chinese, Italian</v>
          </cell>
          <cell r="K2850">
            <v>900</v>
          </cell>
          <cell r="L2850" t="str">
            <v>Indian Rupees(Rs.)</v>
          </cell>
          <cell r="M2850" t="str">
            <v>Yes</v>
          </cell>
          <cell r="N2850" t="str">
            <v>Yes</v>
          </cell>
          <cell r="O2850">
            <v>2</v>
          </cell>
          <cell r="P2850">
            <v>4.5999999999999996</v>
          </cell>
          <cell r="Q2850" t="str">
            <v>Excellent</v>
          </cell>
          <cell r="R2850">
            <v>1071</v>
          </cell>
        </row>
        <row r="2851">
          <cell r="A2851">
            <v>6647</v>
          </cell>
          <cell r="C2851" t="str">
            <v>India</v>
          </cell>
          <cell r="D2851" t="str">
            <v>New Delhi</v>
          </cell>
          <cell r="E2851" t="str">
            <v>Cent Percent The Pastry Shop,16-B, Hudson Lane, Kingsway Camp, Delhi University-GTB Nagar, New Delhi</v>
          </cell>
          <cell r="F2851" t="str">
            <v>Delhi University-GTB Nagar</v>
          </cell>
          <cell r="G2851" t="str">
            <v>Delhi University-GTB Nagar, New Delhi</v>
          </cell>
          <cell r="H2851">
            <v>77.204446799999999</v>
          </cell>
          <cell r="I2851">
            <v>28.696399499999998</v>
          </cell>
          <cell r="J2851" t="str">
            <v>Bakery, Fast Food</v>
          </cell>
          <cell r="K2851">
            <v>250</v>
          </cell>
          <cell r="L2851" t="str">
            <v>Indian Rupees(Rs.)</v>
          </cell>
          <cell r="M2851" t="str">
            <v>No</v>
          </cell>
          <cell r="N2851" t="str">
            <v>Yes</v>
          </cell>
          <cell r="O2851">
            <v>1</v>
          </cell>
          <cell r="P2851">
            <v>3.6</v>
          </cell>
          <cell r="Q2851" t="str">
            <v>Good</v>
          </cell>
          <cell r="R2851">
            <v>258</v>
          </cell>
        </row>
        <row r="2852">
          <cell r="A2852">
            <v>313267</v>
          </cell>
          <cell r="C2852" t="str">
            <v>India</v>
          </cell>
          <cell r="D2852" t="str">
            <v>New Delhi</v>
          </cell>
          <cell r="E2852" t="str">
            <v>For God's Cake,2521, Hudson Lane, Delhi University-GTB Nagar, New Delhi</v>
          </cell>
          <cell r="F2852" t="str">
            <v>Delhi University-GTB Nagar</v>
          </cell>
          <cell r="G2852" t="str">
            <v>Delhi University-GTB Nagar, New Delhi</v>
          </cell>
          <cell r="H2852">
            <v>77.204256799999996</v>
          </cell>
          <cell r="I2852">
            <v>28.6951581</v>
          </cell>
          <cell r="J2852" t="str">
            <v>Bakery</v>
          </cell>
          <cell r="K2852">
            <v>250</v>
          </cell>
          <cell r="L2852" t="str">
            <v>Indian Rupees(Rs.)</v>
          </cell>
          <cell r="M2852" t="str">
            <v>No</v>
          </cell>
          <cell r="N2852" t="str">
            <v>Yes</v>
          </cell>
          <cell r="O2852">
            <v>1</v>
          </cell>
          <cell r="P2852">
            <v>3.9</v>
          </cell>
          <cell r="Q2852" t="str">
            <v>Good</v>
          </cell>
          <cell r="R2852">
            <v>533</v>
          </cell>
        </row>
        <row r="2853">
          <cell r="A2853">
            <v>5455</v>
          </cell>
          <cell r="C2853" t="str">
            <v>India</v>
          </cell>
          <cell r="D2853" t="str">
            <v>New Delhi</v>
          </cell>
          <cell r="E2853" t="str">
            <v>Laxmi Ice Cream,H2, Hudson Line, Kingsway Camp, Delhi University-GTB Nagar, New Delhi</v>
          </cell>
          <cell r="F2853" t="str">
            <v>Delhi University-GTB Nagar</v>
          </cell>
          <cell r="G2853" t="str">
            <v>Delhi University-GTB Nagar, New Delhi</v>
          </cell>
          <cell r="H2853">
            <v>77.204450699999995</v>
          </cell>
          <cell r="I2853">
            <v>28.696885900000002</v>
          </cell>
          <cell r="J2853" t="str">
            <v>Ice Cream, Desserts</v>
          </cell>
          <cell r="K2853">
            <v>150</v>
          </cell>
          <cell r="L2853" t="str">
            <v>Indian Rupees(Rs.)</v>
          </cell>
          <cell r="M2853" t="str">
            <v>No</v>
          </cell>
          <cell r="N2853" t="str">
            <v>No</v>
          </cell>
          <cell r="O2853">
            <v>1</v>
          </cell>
          <cell r="P2853">
            <v>3.7</v>
          </cell>
          <cell r="Q2853" t="str">
            <v>Good</v>
          </cell>
          <cell r="R2853">
            <v>93</v>
          </cell>
        </row>
        <row r="2854">
          <cell r="A2854">
            <v>3401</v>
          </cell>
          <cell r="C2854" t="str">
            <v>India</v>
          </cell>
          <cell r="D2854" t="str">
            <v>New Delhi</v>
          </cell>
          <cell r="E2854" t="str">
            <v>Mirch Masala MM Cafe,20, Edward Lane, Kingsway Camp, Delhi University-GTB Nagar, New Delhi</v>
          </cell>
          <cell r="F2854" t="str">
            <v>Delhi University-GTB Nagar</v>
          </cell>
          <cell r="G2854" t="str">
            <v>Delhi University-GTB Nagar, New Delhi</v>
          </cell>
          <cell r="H2854">
            <v>77.204210000000003</v>
          </cell>
          <cell r="I2854">
            <v>28.695921800000001</v>
          </cell>
          <cell r="J2854" t="str">
            <v>North Indian, Chinese, Cafe</v>
          </cell>
          <cell r="K2854">
            <v>550</v>
          </cell>
          <cell r="L2854" t="str">
            <v>Indian Rupees(Rs.)</v>
          </cell>
          <cell r="M2854" t="str">
            <v>No</v>
          </cell>
          <cell r="N2854" t="str">
            <v>Yes</v>
          </cell>
          <cell r="O2854">
            <v>2</v>
          </cell>
          <cell r="P2854">
            <v>3.7</v>
          </cell>
          <cell r="Q2854" t="str">
            <v>Good</v>
          </cell>
          <cell r="R2854">
            <v>484</v>
          </cell>
        </row>
        <row r="2855">
          <cell r="A2855">
            <v>18456762</v>
          </cell>
          <cell r="C2855" t="str">
            <v>India</v>
          </cell>
          <cell r="D2855" t="str">
            <v>New Delhi</v>
          </cell>
          <cell r="E2855" t="str">
            <v>Moh Maya Cafe,2527, Hudson Lane, 1st Floor, Delhi University-GTB Nagar, New Delhi</v>
          </cell>
          <cell r="F2855" t="str">
            <v>Delhi University-GTB Nagar</v>
          </cell>
          <cell r="G2855" t="str">
            <v>Delhi University-GTB Nagar, New Delhi</v>
          </cell>
          <cell r="H2855">
            <v>77.204109000000003</v>
          </cell>
          <cell r="I2855">
            <v>28.694703000000001</v>
          </cell>
          <cell r="J2855" t="str">
            <v>North Indian, Continental, Chinese, Italian, Lebanese</v>
          </cell>
          <cell r="K2855">
            <v>1000</v>
          </cell>
          <cell r="L2855" t="str">
            <v>Indian Rupees(Rs.)</v>
          </cell>
          <cell r="M2855" t="str">
            <v>Yes</v>
          </cell>
          <cell r="N2855" t="str">
            <v>No</v>
          </cell>
          <cell r="O2855">
            <v>3</v>
          </cell>
          <cell r="P2855">
            <v>3.7</v>
          </cell>
          <cell r="Q2855" t="str">
            <v>Good</v>
          </cell>
          <cell r="R2855">
            <v>49</v>
          </cell>
        </row>
        <row r="2856">
          <cell r="A2856">
            <v>4825</v>
          </cell>
          <cell r="C2856" t="str">
            <v>India</v>
          </cell>
          <cell r="D2856" t="str">
            <v>New Delhi</v>
          </cell>
          <cell r="E2856" t="str">
            <v>QD's Restaurant,2520, 1st Floor, Hudson Lane, Kingsway Camp, Delhi University-GTB Nagar, New Delhi</v>
          </cell>
          <cell r="F2856" t="str">
            <v>Delhi University-GTB Nagar</v>
          </cell>
          <cell r="G2856" t="str">
            <v>Delhi University-GTB Nagar, New Delhi</v>
          </cell>
          <cell r="H2856">
            <v>77.204255900000007</v>
          </cell>
          <cell r="I2856">
            <v>28.695159199999999</v>
          </cell>
          <cell r="J2856" t="str">
            <v>Chinese, North Indian, Fast Food, Italian</v>
          </cell>
          <cell r="K2856">
            <v>800</v>
          </cell>
          <cell r="L2856" t="str">
            <v>Indian Rupees(Rs.)</v>
          </cell>
          <cell r="M2856" t="str">
            <v>No</v>
          </cell>
          <cell r="N2856" t="str">
            <v>Yes</v>
          </cell>
          <cell r="O2856">
            <v>2</v>
          </cell>
          <cell r="P2856">
            <v>3.9</v>
          </cell>
          <cell r="Q2856" t="str">
            <v>Good</v>
          </cell>
          <cell r="R2856">
            <v>2724</v>
          </cell>
        </row>
        <row r="2857">
          <cell r="A2857">
            <v>311674</v>
          </cell>
          <cell r="C2857" t="str">
            <v>India</v>
          </cell>
          <cell r="D2857" t="str">
            <v>New Delhi</v>
          </cell>
          <cell r="E2857" t="str">
            <v>SuperHero Cafe,2261, Ground Floor, Hudson Lane, Delhi University-GTB Nagar, New Delhi</v>
          </cell>
          <cell r="F2857" t="str">
            <v>Delhi University-GTB Nagar</v>
          </cell>
          <cell r="G2857" t="str">
            <v>Delhi University-GTB Nagar, New Delhi</v>
          </cell>
          <cell r="H2857">
            <v>77.207685999999995</v>
          </cell>
          <cell r="I2857">
            <v>28.695940700000001</v>
          </cell>
          <cell r="J2857" t="str">
            <v>Cafe, Chinese, Italian</v>
          </cell>
          <cell r="K2857">
            <v>550</v>
          </cell>
          <cell r="L2857" t="str">
            <v>Indian Rupees(Rs.)</v>
          </cell>
          <cell r="M2857" t="str">
            <v>No</v>
          </cell>
          <cell r="N2857" t="str">
            <v>Yes</v>
          </cell>
          <cell r="O2857">
            <v>2</v>
          </cell>
          <cell r="P2857">
            <v>3.8</v>
          </cell>
          <cell r="Q2857" t="str">
            <v>Good</v>
          </cell>
          <cell r="R2857">
            <v>541</v>
          </cell>
        </row>
        <row r="2858">
          <cell r="A2858">
            <v>6646</v>
          </cell>
          <cell r="C2858" t="str">
            <v>India</v>
          </cell>
          <cell r="D2858" t="str">
            <v>New Delhi</v>
          </cell>
          <cell r="E2858" t="str">
            <v>Suresh Fast Food,5, DDA Market, Hudson Lane, Kingsway Camp, Delhi University-GTB Nagar, New Delhi</v>
          </cell>
          <cell r="F2858" t="str">
            <v>Delhi University-GTB Nagar</v>
          </cell>
          <cell r="G2858" t="str">
            <v>Delhi University-GTB Nagar, New Delhi</v>
          </cell>
          <cell r="H2858">
            <v>77.205260499999994</v>
          </cell>
          <cell r="I2858">
            <v>28.694723499999998</v>
          </cell>
          <cell r="J2858" t="str">
            <v>North Indian, Chinese</v>
          </cell>
          <cell r="K2858">
            <v>250</v>
          </cell>
          <cell r="L2858" t="str">
            <v>Indian Rupees(Rs.)</v>
          </cell>
          <cell r="M2858" t="str">
            <v>No</v>
          </cell>
          <cell r="N2858" t="str">
            <v>No</v>
          </cell>
          <cell r="O2858">
            <v>1</v>
          </cell>
          <cell r="P2858">
            <v>3.7</v>
          </cell>
          <cell r="Q2858" t="str">
            <v>Good</v>
          </cell>
          <cell r="R2858">
            <v>91</v>
          </cell>
        </row>
        <row r="2859">
          <cell r="A2859">
            <v>304307</v>
          </cell>
          <cell r="C2859" t="str">
            <v>India</v>
          </cell>
          <cell r="D2859" t="str">
            <v>New Delhi</v>
          </cell>
          <cell r="E2859" t="str">
            <v>Wood Box Cafe,1, DDA Market, Hudson Lane, Delhi University-GTB Nagar, New Delhi</v>
          </cell>
          <cell r="F2859" t="str">
            <v>Delhi University-GTB Nagar</v>
          </cell>
          <cell r="G2859" t="str">
            <v>Delhi University-GTB Nagar, New Delhi</v>
          </cell>
          <cell r="H2859">
            <v>77.204798600000004</v>
          </cell>
          <cell r="I2859">
            <v>28.6943941</v>
          </cell>
          <cell r="J2859" t="str">
            <v>Cafe, Fast Food, Italian, Chinese</v>
          </cell>
          <cell r="K2859">
            <v>650</v>
          </cell>
          <cell r="L2859" t="str">
            <v>Indian Rupees(Rs.)</v>
          </cell>
          <cell r="M2859" t="str">
            <v>Yes</v>
          </cell>
          <cell r="N2859" t="str">
            <v>Yes</v>
          </cell>
          <cell r="O2859">
            <v>2</v>
          </cell>
          <cell r="P2859">
            <v>3.8</v>
          </cell>
          <cell r="Q2859" t="str">
            <v>Good</v>
          </cell>
          <cell r="R2859">
            <v>1970</v>
          </cell>
        </row>
        <row r="2860">
          <cell r="A2860">
            <v>18421487</v>
          </cell>
          <cell r="C2860" t="str">
            <v>India</v>
          </cell>
          <cell r="D2860" t="str">
            <v>New Delhi</v>
          </cell>
          <cell r="E2860" t="str">
            <v>Best Biryani,Shop 9, Mall Road, Metro Gate 2, Delhi University-GTB Nagar, New Delhi</v>
          </cell>
          <cell r="F2860" t="str">
            <v>Delhi University-GTB Nagar</v>
          </cell>
          <cell r="G2860" t="str">
            <v>Delhi University-GTB Nagar, New Delhi</v>
          </cell>
          <cell r="H2860">
            <v>77.207606900000002</v>
          </cell>
          <cell r="I2860">
            <v>28.698460000000001</v>
          </cell>
          <cell r="J2860" t="str">
            <v>Mughlai</v>
          </cell>
          <cell r="K2860">
            <v>400</v>
          </cell>
          <cell r="L2860" t="str">
            <v>Indian Rupees(Rs.)</v>
          </cell>
          <cell r="M2860" t="str">
            <v>No</v>
          </cell>
          <cell r="N2860" t="str">
            <v>No</v>
          </cell>
          <cell r="O2860">
            <v>1</v>
          </cell>
          <cell r="P2860">
            <v>0</v>
          </cell>
          <cell r="Q2860" t="str">
            <v>Not rated</v>
          </cell>
          <cell r="R2860">
            <v>0</v>
          </cell>
        </row>
        <row r="2861">
          <cell r="A2861">
            <v>18277324</v>
          </cell>
          <cell r="C2861" t="str">
            <v>India</v>
          </cell>
          <cell r="D2861" t="str">
            <v>New Delhi</v>
          </cell>
          <cell r="E2861" t="str">
            <v>Derawal Soda Fountain,Shop 16 &amp; 17, MCD Market, Near Hari Mandir, Kingway Camp, Delhi University-GTB Nagar, New Delhi</v>
          </cell>
          <cell r="F2861" t="str">
            <v>Delhi University-GTB Nagar</v>
          </cell>
          <cell r="G2861" t="str">
            <v>Delhi University-GTB Nagar, New Delhi</v>
          </cell>
          <cell r="H2861">
            <v>77.204991500000006</v>
          </cell>
          <cell r="I2861">
            <v>28.700431099999999</v>
          </cell>
          <cell r="J2861" t="str">
            <v>Beverages</v>
          </cell>
          <cell r="K2861">
            <v>100</v>
          </cell>
          <cell r="L2861" t="str">
            <v>Indian Rupees(Rs.)</v>
          </cell>
          <cell r="M2861" t="str">
            <v>No</v>
          </cell>
          <cell r="N2861" t="str">
            <v>No</v>
          </cell>
          <cell r="O2861">
            <v>1</v>
          </cell>
          <cell r="P2861">
            <v>0</v>
          </cell>
          <cell r="Q2861" t="str">
            <v>Not rated</v>
          </cell>
          <cell r="R2861">
            <v>1</v>
          </cell>
        </row>
        <row r="2862">
          <cell r="A2862">
            <v>18455950</v>
          </cell>
          <cell r="C2862" t="str">
            <v>India</v>
          </cell>
          <cell r="D2862" t="str">
            <v>New Delhi</v>
          </cell>
          <cell r="E2862" t="str">
            <v>Eat &amp; Gulp,1443/1, Outram Lines, Opposite BBM Depot 2, Kingsway Camp, Delhi University-GTB Nagar, New Delhi</v>
          </cell>
          <cell r="F2862" t="str">
            <v>Delhi University-GTB Nagar</v>
          </cell>
          <cell r="G2862" t="str">
            <v>Delhi University-GTB Nagar, New Delhi</v>
          </cell>
          <cell r="H2862">
            <v>77.211279200000007</v>
          </cell>
          <cell r="I2862">
            <v>28.704523600000002</v>
          </cell>
          <cell r="J2862" t="str">
            <v>Fast Food, Italian</v>
          </cell>
          <cell r="K2862">
            <v>300</v>
          </cell>
          <cell r="L2862" t="str">
            <v>Indian Rupees(Rs.)</v>
          </cell>
          <cell r="M2862" t="str">
            <v>No</v>
          </cell>
          <cell r="N2862" t="str">
            <v>No</v>
          </cell>
          <cell r="O2862">
            <v>1</v>
          </cell>
          <cell r="P2862">
            <v>0</v>
          </cell>
          <cell r="Q2862" t="str">
            <v>Not rated</v>
          </cell>
          <cell r="R2862">
            <v>1</v>
          </cell>
        </row>
        <row r="2863">
          <cell r="A2863">
            <v>18463988</v>
          </cell>
          <cell r="C2863" t="str">
            <v>India</v>
          </cell>
          <cell r="D2863" t="str">
            <v>New Delhi</v>
          </cell>
          <cell r="E2863" t="str">
            <v>L.N Live Kitchen,Shop 60, Wadhwa Market, Kingsway Camp, Delhi University-GTB Nagar, New Delhi</v>
          </cell>
          <cell r="F2863" t="str">
            <v>Delhi University-GTB Nagar</v>
          </cell>
          <cell r="G2863" t="str">
            <v>Delhi University-GTB Nagar, New Delhi</v>
          </cell>
          <cell r="H2863">
            <v>77.205097300000006</v>
          </cell>
          <cell r="I2863">
            <v>28.697983900000001</v>
          </cell>
          <cell r="J2863" t="str">
            <v>Chinese, Fast Food</v>
          </cell>
          <cell r="K2863">
            <v>300</v>
          </cell>
          <cell r="L2863" t="str">
            <v>Indian Rupees(Rs.)</v>
          </cell>
          <cell r="M2863" t="str">
            <v>No</v>
          </cell>
          <cell r="N2863" t="str">
            <v>No</v>
          </cell>
          <cell r="O2863">
            <v>1</v>
          </cell>
          <cell r="P2863">
            <v>0</v>
          </cell>
          <cell r="Q2863" t="str">
            <v>Not rated</v>
          </cell>
          <cell r="R2863">
            <v>0</v>
          </cell>
        </row>
        <row r="2864">
          <cell r="A2864">
            <v>18463995</v>
          </cell>
          <cell r="C2864" t="str">
            <v>India</v>
          </cell>
          <cell r="D2864" t="str">
            <v>New Delhi</v>
          </cell>
          <cell r="E2864" t="str">
            <v>Papa Buns,1st Floor, B, Hudson Lane, Delhi University-GTB Nagar, New Delhi</v>
          </cell>
          <cell r="F2864" t="str">
            <v>Delhi University-GTB Nagar</v>
          </cell>
          <cell r="G2864" t="str">
            <v>Delhi University-GTB Nagar, New Delhi</v>
          </cell>
          <cell r="H2864">
            <v>77.203985099999997</v>
          </cell>
          <cell r="I2864">
            <v>28.694377599999999</v>
          </cell>
          <cell r="J2864" t="str">
            <v>Cafe</v>
          </cell>
          <cell r="K2864">
            <v>250</v>
          </cell>
          <cell r="L2864" t="str">
            <v>Indian Rupees(Rs.)</v>
          </cell>
          <cell r="M2864" t="str">
            <v>No</v>
          </cell>
          <cell r="N2864" t="str">
            <v>No</v>
          </cell>
          <cell r="O2864">
            <v>1</v>
          </cell>
          <cell r="P2864">
            <v>0</v>
          </cell>
          <cell r="Q2864" t="str">
            <v>Not rated</v>
          </cell>
          <cell r="R2864">
            <v>1</v>
          </cell>
        </row>
        <row r="2865">
          <cell r="A2865">
            <v>18426904</v>
          </cell>
          <cell r="C2865" t="str">
            <v>India</v>
          </cell>
          <cell r="D2865" t="str">
            <v>New Delhi</v>
          </cell>
          <cell r="E2865" t="str">
            <v>Preet Fast Foods,Shop 56, Edward Lane, Kingsway Camp, Main Market, Delhi University-GTB Nagar, New Delhi</v>
          </cell>
          <cell r="F2865" t="str">
            <v>Delhi University-GTB Nagar</v>
          </cell>
          <cell r="G2865" t="str">
            <v>Delhi University-GTB Nagar, New Delhi</v>
          </cell>
          <cell r="H2865">
            <v>77.205260499999994</v>
          </cell>
          <cell r="I2865">
            <v>28.701440399999999</v>
          </cell>
          <cell r="J2865" t="str">
            <v>Street Food</v>
          </cell>
          <cell r="K2865">
            <v>50</v>
          </cell>
          <cell r="L2865" t="str">
            <v>Indian Rupees(Rs.)</v>
          </cell>
          <cell r="M2865" t="str">
            <v>No</v>
          </cell>
          <cell r="N2865" t="str">
            <v>No</v>
          </cell>
          <cell r="O2865">
            <v>1</v>
          </cell>
          <cell r="P2865">
            <v>0</v>
          </cell>
          <cell r="Q2865" t="str">
            <v>Not rated</v>
          </cell>
          <cell r="R2865">
            <v>0</v>
          </cell>
        </row>
        <row r="2866">
          <cell r="A2866">
            <v>18124356</v>
          </cell>
          <cell r="C2866" t="str">
            <v>India</v>
          </cell>
          <cell r="D2866" t="str">
            <v>New Delhi</v>
          </cell>
          <cell r="E2866" t="str">
            <v>Sikkim Chinese Food,Shop 5, Probyn Road, Mall Road, Delhi University-GTB Nagar, New Delhi</v>
          </cell>
          <cell r="F2866" t="str">
            <v>Delhi University-GTB Nagar</v>
          </cell>
          <cell r="G2866" t="str">
            <v>Delhi University-GTB Nagar, New Delhi</v>
          </cell>
          <cell r="H2866">
            <v>77.213235299999994</v>
          </cell>
          <cell r="I2866">
            <v>28.696064499999999</v>
          </cell>
          <cell r="J2866" t="str">
            <v>Chinese</v>
          </cell>
          <cell r="K2866">
            <v>350</v>
          </cell>
          <cell r="L2866" t="str">
            <v>Indian Rupees(Rs.)</v>
          </cell>
          <cell r="M2866" t="str">
            <v>No</v>
          </cell>
          <cell r="N2866" t="str">
            <v>No</v>
          </cell>
          <cell r="O2866">
            <v>1</v>
          </cell>
          <cell r="P2866">
            <v>0</v>
          </cell>
          <cell r="Q2866" t="str">
            <v>Not rated</v>
          </cell>
          <cell r="R2866">
            <v>2</v>
          </cell>
        </row>
        <row r="2867">
          <cell r="A2867">
            <v>18420653</v>
          </cell>
          <cell r="C2867" t="str">
            <v>India</v>
          </cell>
          <cell r="D2867" t="str">
            <v>New Delhi</v>
          </cell>
          <cell r="E2867" t="str">
            <v>Tawa King,Old Gupta Colony Road, Delhi University-GTB Nagar, New Delhi</v>
          </cell>
          <cell r="F2867" t="str">
            <v>Delhi University-GTB Nagar</v>
          </cell>
          <cell r="G2867" t="str">
            <v>Delhi University-GTB Nagar, New Delhi</v>
          </cell>
          <cell r="H2867">
            <v>77.202745100000001</v>
          </cell>
          <cell r="I2867">
            <v>28.6949307</v>
          </cell>
          <cell r="J2867" t="str">
            <v>North Indian</v>
          </cell>
          <cell r="K2867">
            <v>350</v>
          </cell>
          <cell r="L2867" t="str">
            <v>Indian Rupees(Rs.)</v>
          </cell>
          <cell r="M2867" t="str">
            <v>No</v>
          </cell>
          <cell r="N2867" t="str">
            <v>No</v>
          </cell>
          <cell r="O2867">
            <v>1</v>
          </cell>
          <cell r="P2867">
            <v>0</v>
          </cell>
          <cell r="Q2867" t="str">
            <v>Not rated</v>
          </cell>
          <cell r="R2867">
            <v>0</v>
          </cell>
        </row>
        <row r="2868">
          <cell r="A2868">
            <v>18432553</v>
          </cell>
          <cell r="C2868" t="str">
            <v>India</v>
          </cell>
          <cell r="D2868" t="str">
            <v>New Delhi</v>
          </cell>
          <cell r="E2868" t="str">
            <v>The Pork Shop,Delhi University-GTB Nagar, New Delhi</v>
          </cell>
          <cell r="F2868" t="str">
            <v>Delhi University-GTB Nagar</v>
          </cell>
          <cell r="G2868" t="str">
            <v>Delhi University-GTB Nagar, New Delhi</v>
          </cell>
          <cell r="H2868">
            <v>77.203466109999994</v>
          </cell>
          <cell r="I2868">
            <v>28.680747360000002</v>
          </cell>
          <cell r="J2868" t="str">
            <v>Chinese</v>
          </cell>
          <cell r="K2868">
            <v>400</v>
          </cell>
          <cell r="L2868" t="str">
            <v>Indian Rupees(Rs.)</v>
          </cell>
          <cell r="M2868" t="str">
            <v>No</v>
          </cell>
          <cell r="N2868" t="str">
            <v>Yes</v>
          </cell>
          <cell r="O2868">
            <v>1</v>
          </cell>
          <cell r="P2868">
            <v>0</v>
          </cell>
          <cell r="Q2868" t="str">
            <v>Not rated</v>
          </cell>
          <cell r="R2868">
            <v>3</v>
          </cell>
        </row>
        <row r="2869">
          <cell r="A2869">
            <v>18388132</v>
          </cell>
          <cell r="C2869" t="str">
            <v>India</v>
          </cell>
          <cell r="D2869" t="str">
            <v>New Delhi</v>
          </cell>
          <cell r="E2869" t="str">
            <v>TiffinToons,A1, New Gupta Colony, Delhi University-GTB Nagar, New Delhi</v>
          </cell>
          <cell r="F2869" t="str">
            <v>Delhi University-GTB Nagar</v>
          </cell>
          <cell r="G2869" t="str">
            <v>Delhi University-GTB Nagar, New Delhi</v>
          </cell>
          <cell r="H2869">
            <v>77.194615249999998</v>
          </cell>
          <cell r="I2869">
            <v>28.692485520000002</v>
          </cell>
          <cell r="J2869" t="str">
            <v>North Indian, South Indian</v>
          </cell>
          <cell r="K2869">
            <v>200</v>
          </cell>
          <cell r="L2869" t="str">
            <v>Indian Rupees(Rs.)</v>
          </cell>
          <cell r="M2869" t="str">
            <v>No</v>
          </cell>
          <cell r="N2869" t="str">
            <v>No</v>
          </cell>
          <cell r="O2869">
            <v>1</v>
          </cell>
          <cell r="P2869">
            <v>0</v>
          </cell>
          <cell r="Q2869" t="str">
            <v>Not rated</v>
          </cell>
          <cell r="R2869">
            <v>0</v>
          </cell>
        </row>
        <row r="2870">
          <cell r="A2870">
            <v>6608</v>
          </cell>
          <cell r="C2870" t="str">
            <v>India</v>
          </cell>
          <cell r="D2870" t="str">
            <v>New Delhi</v>
          </cell>
          <cell r="E2870" t="str">
            <v>Vaishno Rasoi,5, Swarg Ashram, Parmanand Chowk Red Light, Kingsway Camp, Delhi University-GTB Nagar, New Delhi</v>
          </cell>
          <cell r="F2870" t="str">
            <v>Delhi University-GTB Nagar</v>
          </cell>
          <cell r="G2870" t="str">
            <v>Delhi University-GTB Nagar, New Delhi</v>
          </cell>
          <cell r="H2870">
            <v>77.204541800000001</v>
          </cell>
          <cell r="I2870">
            <v>28.710326999999999</v>
          </cell>
          <cell r="J2870" t="str">
            <v>North Indian</v>
          </cell>
          <cell r="K2870">
            <v>350</v>
          </cell>
          <cell r="L2870" t="str">
            <v>Indian Rupees(Rs.)</v>
          </cell>
          <cell r="M2870" t="str">
            <v>No</v>
          </cell>
          <cell r="N2870" t="str">
            <v>No</v>
          </cell>
          <cell r="O2870">
            <v>1</v>
          </cell>
          <cell r="P2870">
            <v>0</v>
          </cell>
          <cell r="Q2870" t="str">
            <v>Not rated</v>
          </cell>
          <cell r="R2870">
            <v>3</v>
          </cell>
        </row>
        <row r="2871">
          <cell r="A2871">
            <v>300883</v>
          </cell>
          <cell r="C2871" t="str">
            <v>India</v>
          </cell>
          <cell r="D2871" t="str">
            <v>New Delhi</v>
          </cell>
          <cell r="E2871" t="str">
            <v>Sagar Ratna,Gate 2, GTB Nagar Metro Station, Delhi University-GTB Nagar, New Delhi</v>
          </cell>
          <cell r="F2871" t="str">
            <v>Delhi University-GTB Nagar</v>
          </cell>
          <cell r="G2871" t="str">
            <v>Delhi University-GTB Nagar, New Delhi</v>
          </cell>
          <cell r="H2871">
            <v>77.207775799999993</v>
          </cell>
          <cell r="I2871">
            <v>28.697919599999999</v>
          </cell>
          <cell r="J2871" t="str">
            <v>South Indian, North Indian, Chinese</v>
          </cell>
          <cell r="K2871">
            <v>600</v>
          </cell>
          <cell r="L2871" t="str">
            <v>Indian Rupees(Rs.)</v>
          </cell>
          <cell r="M2871" t="str">
            <v>No</v>
          </cell>
          <cell r="N2871" t="str">
            <v>Yes</v>
          </cell>
          <cell r="O2871">
            <v>2</v>
          </cell>
          <cell r="P2871">
            <v>2.4</v>
          </cell>
          <cell r="Q2871" t="str">
            <v>Poor</v>
          </cell>
          <cell r="R2871">
            <v>147</v>
          </cell>
        </row>
        <row r="2872">
          <cell r="A2872">
            <v>3036</v>
          </cell>
          <cell r="C2872" t="str">
            <v>India</v>
          </cell>
          <cell r="D2872" t="str">
            <v>New Delhi</v>
          </cell>
          <cell r="E2872" t="str">
            <v>Slice of Italy,2515, Hudson Lane, Kingsway Camp, Delhi University-GTB Nagar, New Delhi</v>
          </cell>
          <cell r="F2872" t="str">
            <v>Delhi University-GTB Nagar</v>
          </cell>
          <cell r="G2872" t="str">
            <v>Delhi University-GTB Nagar, New Delhi</v>
          </cell>
          <cell r="H2872">
            <v>77.204076400000005</v>
          </cell>
          <cell r="I2872">
            <v>28.695572800000001</v>
          </cell>
          <cell r="J2872" t="str">
            <v>Italian, Pizza, Bakery</v>
          </cell>
          <cell r="K2872">
            <v>700</v>
          </cell>
          <cell r="L2872" t="str">
            <v>Indian Rupees(Rs.)</v>
          </cell>
          <cell r="M2872" t="str">
            <v>No</v>
          </cell>
          <cell r="N2872" t="str">
            <v>Yes</v>
          </cell>
          <cell r="O2872">
            <v>2</v>
          </cell>
          <cell r="P2872">
            <v>2.4</v>
          </cell>
          <cell r="Q2872" t="str">
            <v>Poor</v>
          </cell>
          <cell r="R2872">
            <v>148</v>
          </cell>
        </row>
        <row r="2873">
          <cell r="A2873">
            <v>18342940</v>
          </cell>
          <cell r="C2873" t="str">
            <v>India</v>
          </cell>
          <cell r="D2873" t="str">
            <v>New Delhi</v>
          </cell>
          <cell r="E2873" t="str">
            <v>Bakar The Cafe,G-24, Hudson Lane, Delhi University-GTB Nagar, New Delhi</v>
          </cell>
          <cell r="F2873" t="str">
            <v>Delhi University-GTB Nagar</v>
          </cell>
          <cell r="G2873" t="str">
            <v>Delhi University-GTB Nagar, New Delhi</v>
          </cell>
          <cell r="H2873">
            <v>77.2031499</v>
          </cell>
          <cell r="I2873">
            <v>28.695130599999999</v>
          </cell>
          <cell r="J2873" t="str">
            <v>Cafe</v>
          </cell>
          <cell r="K2873">
            <v>400</v>
          </cell>
          <cell r="L2873" t="str">
            <v>Indian Rupees(Rs.)</v>
          </cell>
          <cell r="M2873" t="str">
            <v>No</v>
          </cell>
          <cell r="N2873" t="str">
            <v>No</v>
          </cell>
          <cell r="O2873">
            <v>1</v>
          </cell>
          <cell r="P2873">
            <v>4.0999999999999996</v>
          </cell>
          <cell r="Q2873" t="str">
            <v>Very Good</v>
          </cell>
          <cell r="R2873">
            <v>111</v>
          </cell>
        </row>
        <row r="2874">
          <cell r="A2874">
            <v>6144</v>
          </cell>
          <cell r="C2874" t="str">
            <v>India</v>
          </cell>
          <cell r="D2874" t="str">
            <v>New Delhi</v>
          </cell>
          <cell r="E2874" t="str">
            <v>Indus Flavour,2510, Ground Floor, Hudson Lane, Kingsway Camp, Delhi University-GTB Nagar, New Delhi</v>
          </cell>
          <cell r="F2874" t="str">
            <v>Delhi University-GTB Nagar</v>
          </cell>
          <cell r="G2874" t="str">
            <v>Delhi University-GTB Nagar, New Delhi</v>
          </cell>
          <cell r="H2874">
            <v>77.202969600000003</v>
          </cell>
          <cell r="I2874">
            <v>28.6956238</v>
          </cell>
          <cell r="J2874" t="str">
            <v>North Indian, Chinese, Cafe</v>
          </cell>
          <cell r="K2874">
            <v>700</v>
          </cell>
          <cell r="L2874" t="str">
            <v>Indian Rupees(Rs.)</v>
          </cell>
          <cell r="M2874" t="str">
            <v>Yes</v>
          </cell>
          <cell r="N2874" t="str">
            <v>Yes</v>
          </cell>
          <cell r="O2874">
            <v>2</v>
          </cell>
          <cell r="P2874">
            <v>4.0999999999999996</v>
          </cell>
          <cell r="Q2874" t="str">
            <v>Very Good</v>
          </cell>
          <cell r="R2874">
            <v>1384</v>
          </cell>
        </row>
        <row r="2875">
          <cell r="A2875">
            <v>18365861</v>
          </cell>
          <cell r="C2875" t="str">
            <v>India</v>
          </cell>
          <cell r="D2875" t="str">
            <v>New Delhi</v>
          </cell>
          <cell r="E2875" t="str">
            <v>Raw Creams,2509, Ground Floor, Hudson Lane, Delhi University-GTB Nagar, New Delhi</v>
          </cell>
          <cell r="F2875" t="str">
            <v>Delhi University-GTB Nagar</v>
          </cell>
          <cell r="G2875" t="str">
            <v>Delhi University-GTB Nagar, New Delhi</v>
          </cell>
          <cell r="H2875">
            <v>77.204317200000006</v>
          </cell>
          <cell r="I2875">
            <v>28.6958424</v>
          </cell>
          <cell r="J2875" t="str">
            <v>Ice Cream, Desserts, Beverages</v>
          </cell>
          <cell r="K2875">
            <v>250</v>
          </cell>
          <cell r="L2875" t="str">
            <v>Indian Rupees(Rs.)</v>
          </cell>
          <cell r="M2875" t="str">
            <v>No</v>
          </cell>
          <cell r="N2875" t="str">
            <v>Yes</v>
          </cell>
          <cell r="O2875">
            <v>1</v>
          </cell>
          <cell r="P2875">
            <v>4.3</v>
          </cell>
          <cell r="Q2875" t="str">
            <v>Very Good</v>
          </cell>
          <cell r="R2875">
            <v>156</v>
          </cell>
        </row>
        <row r="2876">
          <cell r="A2876">
            <v>304262</v>
          </cell>
          <cell r="C2876" t="str">
            <v>India</v>
          </cell>
          <cell r="D2876" t="str">
            <v>New Delhi</v>
          </cell>
          <cell r="E2876" t="str">
            <v>Ricos,2526, 1st Floor, Hudson Lane, Kingsway Camp, Delhi University-GTB Nagar, New Delhi</v>
          </cell>
          <cell r="F2876" t="str">
            <v>Delhi University-GTB Nagar</v>
          </cell>
          <cell r="G2876" t="str">
            <v>Delhi University-GTB Nagar, New Delhi</v>
          </cell>
          <cell r="H2876">
            <v>77.2041921</v>
          </cell>
          <cell r="I2876">
            <v>28.694815899999998</v>
          </cell>
          <cell r="J2876" t="str">
            <v>Cafe, Mexican, American, Italian, Lebanese, Continental</v>
          </cell>
          <cell r="K2876">
            <v>900</v>
          </cell>
          <cell r="L2876" t="str">
            <v>Indian Rupees(Rs.)</v>
          </cell>
          <cell r="M2876" t="str">
            <v>No</v>
          </cell>
          <cell r="N2876" t="str">
            <v>No</v>
          </cell>
          <cell r="O2876">
            <v>2</v>
          </cell>
          <cell r="P2876">
            <v>4.3</v>
          </cell>
          <cell r="Q2876" t="str">
            <v>Very Good</v>
          </cell>
          <cell r="R2876">
            <v>4085</v>
          </cell>
        </row>
        <row r="2877">
          <cell r="A2877">
            <v>312345</v>
          </cell>
          <cell r="C2877" t="str">
            <v>India</v>
          </cell>
          <cell r="D2877" t="str">
            <v>New Delhi</v>
          </cell>
          <cell r="E2877" t="str">
            <v>The Hudson Cafe,2524, 1st Floor, Hudson Lane, Delhi University-GTB Nagar, New Delhi</v>
          </cell>
          <cell r="F2877" t="str">
            <v>Delhi University-GTB Nagar</v>
          </cell>
          <cell r="G2877" t="str">
            <v>Delhi University-GTB Nagar, New Delhi</v>
          </cell>
          <cell r="H2877">
            <v>77.204317200000006</v>
          </cell>
          <cell r="I2877">
            <v>28.6949468</v>
          </cell>
          <cell r="J2877" t="str">
            <v>Cafe, Italian, Continental, Chinese</v>
          </cell>
          <cell r="K2877">
            <v>850</v>
          </cell>
          <cell r="L2877" t="str">
            <v>Indian Rupees(Rs.)</v>
          </cell>
          <cell r="M2877" t="str">
            <v>No</v>
          </cell>
          <cell r="N2877" t="str">
            <v>Yes</v>
          </cell>
          <cell r="O2877">
            <v>2</v>
          </cell>
          <cell r="P2877">
            <v>4.4000000000000004</v>
          </cell>
          <cell r="Q2877" t="str">
            <v>Very Good</v>
          </cell>
          <cell r="R2877">
            <v>1537</v>
          </cell>
        </row>
        <row r="2878">
          <cell r="A2878">
            <v>306407</v>
          </cell>
          <cell r="C2878" t="str">
            <v>India</v>
          </cell>
          <cell r="D2878" t="str">
            <v>New Delhi</v>
          </cell>
          <cell r="E2878" t="str">
            <v>YOLO 21,2522, Ground Floor, Hudson Lane, Delhi University-GTB Nagar, New Delhi</v>
          </cell>
          <cell r="F2878" t="str">
            <v>Delhi University-GTB Nagar</v>
          </cell>
          <cell r="G2878" t="str">
            <v>Delhi University-GTB Nagar, New Delhi</v>
          </cell>
          <cell r="H2878">
            <v>77.2042723</v>
          </cell>
          <cell r="I2878">
            <v>28.695076799999999</v>
          </cell>
          <cell r="J2878" t="str">
            <v>Cafe, Italian, Continental</v>
          </cell>
          <cell r="K2878">
            <v>700</v>
          </cell>
          <cell r="L2878" t="str">
            <v>Indian Rupees(Rs.)</v>
          </cell>
          <cell r="M2878" t="str">
            <v>Yes</v>
          </cell>
          <cell r="N2878" t="str">
            <v>No</v>
          </cell>
          <cell r="O2878">
            <v>2</v>
          </cell>
          <cell r="P2878">
            <v>4.2</v>
          </cell>
          <cell r="Q2878" t="str">
            <v>Very Good</v>
          </cell>
          <cell r="R2878">
            <v>1526</v>
          </cell>
        </row>
        <row r="2879">
          <cell r="A2879">
            <v>7777</v>
          </cell>
          <cell r="C2879" t="str">
            <v>India</v>
          </cell>
          <cell r="D2879" t="str">
            <v>New Delhi</v>
          </cell>
          <cell r="E2879" t="str">
            <v>Assam Food Stall,Dilli Haat, INA, New Delhi</v>
          </cell>
          <cell r="F2879" t="str">
            <v>Dilli Haat, INA</v>
          </cell>
          <cell r="G2879" t="str">
            <v>Dilli Haat, INA, New Delhi</v>
          </cell>
          <cell r="H2879">
            <v>77.206338500000001</v>
          </cell>
          <cell r="I2879">
            <v>28.5730696</v>
          </cell>
          <cell r="J2879" t="str">
            <v>Assamese, Chinese</v>
          </cell>
          <cell r="K2879">
            <v>400</v>
          </cell>
          <cell r="L2879" t="str">
            <v>Indian Rupees(Rs.)</v>
          </cell>
          <cell r="M2879" t="str">
            <v>No</v>
          </cell>
          <cell r="N2879" t="str">
            <v>No</v>
          </cell>
          <cell r="O2879">
            <v>1</v>
          </cell>
          <cell r="P2879">
            <v>2.8</v>
          </cell>
          <cell r="Q2879" t="str">
            <v>Average</v>
          </cell>
          <cell r="R2879">
            <v>45</v>
          </cell>
        </row>
        <row r="2880">
          <cell r="A2880">
            <v>3167</v>
          </cell>
          <cell r="C2880" t="str">
            <v>India</v>
          </cell>
          <cell r="D2880" t="str">
            <v>New Delhi</v>
          </cell>
          <cell r="E2880" t="str">
            <v>Darbar E Awadh,Stall 7, Dilli Haat, INA, New Delhi</v>
          </cell>
          <cell r="F2880" t="str">
            <v>Dilli Haat, INA</v>
          </cell>
          <cell r="G2880" t="str">
            <v>Dilli Haat, INA, New Delhi</v>
          </cell>
          <cell r="H2880">
            <v>77.206967300000002</v>
          </cell>
          <cell r="I2880">
            <v>28.573308900000001</v>
          </cell>
          <cell r="J2880" t="str">
            <v>North Indian, Mughlai</v>
          </cell>
          <cell r="K2880">
            <v>750</v>
          </cell>
          <cell r="L2880" t="str">
            <v>Indian Rupees(Rs.)</v>
          </cell>
          <cell r="M2880" t="str">
            <v>No</v>
          </cell>
          <cell r="N2880" t="str">
            <v>No</v>
          </cell>
          <cell r="O2880">
            <v>2</v>
          </cell>
          <cell r="P2880">
            <v>3.2</v>
          </cell>
          <cell r="Q2880" t="str">
            <v>Average</v>
          </cell>
          <cell r="R2880">
            <v>26</v>
          </cell>
        </row>
        <row r="2881">
          <cell r="A2881">
            <v>302555</v>
          </cell>
          <cell r="C2881" t="str">
            <v>India</v>
          </cell>
          <cell r="D2881" t="str">
            <v>New Delhi</v>
          </cell>
          <cell r="E2881" t="str">
            <v>Hotel Tamil Nadu,Dilli Haat, INA, New Delhi</v>
          </cell>
          <cell r="F2881" t="str">
            <v>Dilli Haat, INA</v>
          </cell>
          <cell r="G2881" t="str">
            <v>Dilli Haat, INA, New Delhi</v>
          </cell>
          <cell r="H2881">
            <v>77.206338500000001</v>
          </cell>
          <cell r="I2881">
            <v>28.572980000000001</v>
          </cell>
          <cell r="J2881" t="str">
            <v>South Indian</v>
          </cell>
          <cell r="K2881">
            <v>350</v>
          </cell>
          <cell r="L2881" t="str">
            <v>Indian Rupees(Rs.)</v>
          </cell>
          <cell r="M2881" t="str">
            <v>No</v>
          </cell>
          <cell r="N2881" t="str">
            <v>No</v>
          </cell>
          <cell r="O2881">
            <v>1</v>
          </cell>
          <cell r="P2881">
            <v>3.1</v>
          </cell>
          <cell r="Q2881" t="str">
            <v>Average</v>
          </cell>
          <cell r="R2881">
            <v>13</v>
          </cell>
        </row>
        <row r="2882">
          <cell r="A2882">
            <v>309841</v>
          </cell>
          <cell r="C2882" t="str">
            <v>India</v>
          </cell>
          <cell r="D2882" t="str">
            <v>New Delhi</v>
          </cell>
          <cell r="E2882" t="str">
            <v>Incrivel Goa,21, Dilli Haat, Opposite INA Market, INA, New Delhi</v>
          </cell>
          <cell r="F2882" t="str">
            <v>Dilli Haat, INA</v>
          </cell>
          <cell r="G2882" t="str">
            <v>Dilli Haat, INA, New Delhi</v>
          </cell>
          <cell r="H2882">
            <v>77.206229300000004</v>
          </cell>
          <cell r="I2882">
            <v>28.573113500000002</v>
          </cell>
          <cell r="J2882" t="str">
            <v>Goan</v>
          </cell>
          <cell r="K2882">
            <v>700</v>
          </cell>
          <cell r="L2882" t="str">
            <v>Indian Rupees(Rs.)</v>
          </cell>
          <cell r="M2882" t="str">
            <v>No</v>
          </cell>
          <cell r="N2882" t="str">
            <v>Yes</v>
          </cell>
          <cell r="O2882">
            <v>2</v>
          </cell>
          <cell r="P2882">
            <v>2.5</v>
          </cell>
          <cell r="Q2882" t="str">
            <v>Average</v>
          </cell>
          <cell r="R2882">
            <v>29</v>
          </cell>
        </row>
        <row r="2883">
          <cell r="A2883">
            <v>3158</v>
          </cell>
          <cell r="C2883" t="str">
            <v>India</v>
          </cell>
          <cell r="D2883" t="str">
            <v>New Delhi</v>
          </cell>
          <cell r="E2883" t="str">
            <v>Lakshadweep,Dilli Haat, INA, New Delhi</v>
          </cell>
          <cell r="F2883" t="str">
            <v>Dilli Haat, INA</v>
          </cell>
          <cell r="G2883" t="str">
            <v>Dilli Haat, INA, New Delhi</v>
          </cell>
          <cell r="H2883">
            <v>77.207191899999998</v>
          </cell>
          <cell r="I2883">
            <v>28.5733751</v>
          </cell>
          <cell r="J2883" t="str">
            <v>North Indian, Chinese, South Indian</v>
          </cell>
          <cell r="K2883">
            <v>200</v>
          </cell>
          <cell r="L2883" t="str">
            <v>Indian Rupees(Rs.)</v>
          </cell>
          <cell r="M2883" t="str">
            <v>No</v>
          </cell>
          <cell r="N2883" t="str">
            <v>No</v>
          </cell>
          <cell r="O2883">
            <v>1</v>
          </cell>
          <cell r="P2883">
            <v>2.8</v>
          </cell>
          <cell r="Q2883" t="str">
            <v>Average</v>
          </cell>
          <cell r="R2883">
            <v>11</v>
          </cell>
        </row>
        <row r="2884">
          <cell r="A2884">
            <v>7814</v>
          </cell>
          <cell r="C2884" t="str">
            <v>India</v>
          </cell>
          <cell r="D2884" t="str">
            <v>New Delhi</v>
          </cell>
          <cell r="E2884" t="str">
            <v>Odisha,Dilli Haat, INA, New Delhi</v>
          </cell>
          <cell r="F2884" t="str">
            <v>Dilli Haat, INA</v>
          </cell>
          <cell r="G2884" t="str">
            <v>Dilli Haat, INA, New Delhi</v>
          </cell>
          <cell r="H2884">
            <v>77.206787599999998</v>
          </cell>
          <cell r="I2884">
            <v>28.573650199999999</v>
          </cell>
          <cell r="J2884" t="str">
            <v>Oriya</v>
          </cell>
          <cell r="K2884">
            <v>450</v>
          </cell>
          <cell r="L2884" t="str">
            <v>Indian Rupees(Rs.)</v>
          </cell>
          <cell r="M2884" t="str">
            <v>No</v>
          </cell>
          <cell r="N2884" t="str">
            <v>No</v>
          </cell>
          <cell r="O2884">
            <v>1</v>
          </cell>
          <cell r="P2884">
            <v>3.1</v>
          </cell>
          <cell r="Q2884" t="str">
            <v>Average</v>
          </cell>
          <cell r="R2884">
            <v>52</v>
          </cell>
        </row>
        <row r="2885">
          <cell r="A2885">
            <v>7770</v>
          </cell>
          <cell r="C2885" t="str">
            <v>India</v>
          </cell>
          <cell r="D2885" t="str">
            <v>New Delhi</v>
          </cell>
          <cell r="E2885" t="str">
            <v>Rajasthan Food Stall No. 1,Stall 9, Dilli Haat, INA, New Delhi</v>
          </cell>
          <cell r="F2885" t="str">
            <v>Dilli Haat, INA</v>
          </cell>
          <cell r="G2885" t="str">
            <v>Dilli Haat, INA, New Delhi</v>
          </cell>
          <cell r="H2885">
            <v>77.206518099999997</v>
          </cell>
          <cell r="I2885">
            <v>28.5733557</v>
          </cell>
          <cell r="J2885" t="str">
            <v>Rajasthani, North Indian</v>
          </cell>
          <cell r="K2885">
            <v>400</v>
          </cell>
          <cell r="L2885" t="str">
            <v>Indian Rupees(Rs.)</v>
          </cell>
          <cell r="M2885" t="str">
            <v>No</v>
          </cell>
          <cell r="N2885" t="str">
            <v>No</v>
          </cell>
          <cell r="O2885">
            <v>1</v>
          </cell>
          <cell r="P2885">
            <v>3.4</v>
          </cell>
          <cell r="Q2885" t="str">
            <v>Average</v>
          </cell>
          <cell r="R2885">
            <v>69</v>
          </cell>
        </row>
        <row r="2886">
          <cell r="A2886">
            <v>7789</v>
          </cell>
          <cell r="C2886" t="str">
            <v>India</v>
          </cell>
          <cell r="D2886" t="str">
            <v>New Delhi</v>
          </cell>
          <cell r="E2886" t="str">
            <v>Shillong View,Dilli Haat, INA, New Delhi</v>
          </cell>
          <cell r="F2886" t="str">
            <v>Dilli Haat, INA</v>
          </cell>
          <cell r="G2886" t="str">
            <v>Dilli Haat, INA, New Delhi</v>
          </cell>
          <cell r="H2886">
            <v>77.207031999999998</v>
          </cell>
          <cell r="I2886">
            <v>28.573381000000001</v>
          </cell>
          <cell r="J2886" t="str">
            <v>Chinese</v>
          </cell>
          <cell r="K2886">
            <v>350</v>
          </cell>
          <cell r="L2886" t="str">
            <v>Indian Rupees(Rs.)</v>
          </cell>
          <cell r="M2886" t="str">
            <v>No</v>
          </cell>
          <cell r="N2886" t="str">
            <v>No</v>
          </cell>
          <cell r="O2886">
            <v>1</v>
          </cell>
          <cell r="P2886">
            <v>3</v>
          </cell>
          <cell r="Q2886" t="str">
            <v>Average</v>
          </cell>
          <cell r="R2886">
            <v>36</v>
          </cell>
        </row>
        <row r="2887">
          <cell r="A2887">
            <v>302537</v>
          </cell>
          <cell r="C2887" t="str">
            <v>India</v>
          </cell>
          <cell r="D2887" t="str">
            <v>New Delhi</v>
          </cell>
          <cell r="E2887" t="str">
            <v>Wazwan,Dilli Haat, INA, New Delhi</v>
          </cell>
          <cell r="F2887" t="str">
            <v>Dilli Haat, INA</v>
          </cell>
          <cell r="G2887" t="str">
            <v>Dilli Haat, INA, New Delhi</v>
          </cell>
          <cell r="H2887">
            <v>77.2070571</v>
          </cell>
          <cell r="I2887">
            <v>28.573407100000001</v>
          </cell>
          <cell r="J2887" t="str">
            <v>Kashmiri</v>
          </cell>
          <cell r="K2887">
            <v>700</v>
          </cell>
          <cell r="L2887" t="str">
            <v>Indian Rupees(Rs.)</v>
          </cell>
          <cell r="M2887" t="str">
            <v>No</v>
          </cell>
          <cell r="N2887" t="str">
            <v>No</v>
          </cell>
          <cell r="O2887">
            <v>2</v>
          </cell>
          <cell r="P2887">
            <v>3.1</v>
          </cell>
          <cell r="Q2887" t="str">
            <v>Average</v>
          </cell>
          <cell r="R2887">
            <v>44</v>
          </cell>
        </row>
        <row r="2888">
          <cell r="A2888">
            <v>7790</v>
          </cell>
          <cell r="C2888" t="str">
            <v>India</v>
          </cell>
          <cell r="D2888" t="str">
            <v>New Delhi</v>
          </cell>
          <cell r="E2888" t="str">
            <v>Zayaka,Dilli Haat, INA, New Delhi</v>
          </cell>
          <cell r="F2888" t="str">
            <v>Dilli Haat, INA</v>
          </cell>
          <cell r="G2888" t="str">
            <v>Dilli Haat, INA, New Delhi</v>
          </cell>
          <cell r="H2888">
            <v>77.207265699999994</v>
          </cell>
          <cell r="I2888">
            <v>28.573313899999999</v>
          </cell>
          <cell r="J2888" t="str">
            <v>Chinese, North Indian, Fast Food</v>
          </cell>
          <cell r="K2888">
            <v>450</v>
          </cell>
          <cell r="L2888" t="str">
            <v>Indian Rupees(Rs.)</v>
          </cell>
          <cell r="M2888" t="str">
            <v>No</v>
          </cell>
          <cell r="N2888" t="str">
            <v>No</v>
          </cell>
          <cell r="O2888">
            <v>1</v>
          </cell>
          <cell r="P2888">
            <v>2.8</v>
          </cell>
          <cell r="Q2888" t="str">
            <v>Average</v>
          </cell>
          <cell r="R2888">
            <v>8</v>
          </cell>
        </row>
        <row r="2889">
          <cell r="A2889">
            <v>18025092</v>
          </cell>
          <cell r="C2889" t="str">
            <v>India</v>
          </cell>
          <cell r="D2889" t="str">
            <v>New Delhi</v>
          </cell>
          <cell r="E2889" t="str">
            <v>Bihar ki Rasoi,Stall 14, Dilli Haat, Near INA Market, INA, New Delhi</v>
          </cell>
          <cell r="F2889" t="str">
            <v>Dilli Haat, INA</v>
          </cell>
          <cell r="G2889" t="str">
            <v>Dilli Haat, INA, New Delhi</v>
          </cell>
          <cell r="H2889">
            <v>77.206518099999997</v>
          </cell>
          <cell r="I2889">
            <v>28.5733557</v>
          </cell>
          <cell r="J2889" t="str">
            <v>Bihari</v>
          </cell>
          <cell r="K2889">
            <v>500</v>
          </cell>
          <cell r="L2889" t="str">
            <v>Indian Rupees(Rs.)</v>
          </cell>
          <cell r="M2889" t="str">
            <v>No</v>
          </cell>
          <cell r="N2889" t="str">
            <v>No</v>
          </cell>
          <cell r="O2889">
            <v>2</v>
          </cell>
          <cell r="P2889">
            <v>3.5</v>
          </cell>
          <cell r="Q2889" t="str">
            <v>Good</v>
          </cell>
          <cell r="R2889">
            <v>28</v>
          </cell>
        </row>
        <row r="2890">
          <cell r="A2890">
            <v>7768</v>
          </cell>
          <cell r="C2890" t="str">
            <v>India</v>
          </cell>
          <cell r="D2890" t="str">
            <v>New Delhi</v>
          </cell>
          <cell r="E2890" t="str">
            <v>Bijoli Grill,Dilli Haat, INA, New Delhi</v>
          </cell>
          <cell r="F2890" t="str">
            <v>Dilli Haat, INA</v>
          </cell>
          <cell r="G2890" t="str">
            <v>Dilli Haat, INA, New Delhi</v>
          </cell>
          <cell r="H2890">
            <v>77.206338500000001</v>
          </cell>
          <cell r="I2890">
            <v>28.572980000000001</v>
          </cell>
          <cell r="J2890" t="str">
            <v>Bengali, North Indian, Chinese</v>
          </cell>
          <cell r="K2890">
            <v>800</v>
          </cell>
          <cell r="L2890" t="str">
            <v>Indian Rupees(Rs.)</v>
          </cell>
          <cell r="M2890" t="str">
            <v>No</v>
          </cell>
          <cell r="N2890" t="str">
            <v>No</v>
          </cell>
          <cell r="O2890">
            <v>2</v>
          </cell>
          <cell r="P2890">
            <v>3.7</v>
          </cell>
          <cell r="Q2890" t="str">
            <v>Good</v>
          </cell>
          <cell r="R2890">
            <v>182</v>
          </cell>
        </row>
        <row r="2891">
          <cell r="A2891">
            <v>302264</v>
          </cell>
          <cell r="C2891" t="str">
            <v>India</v>
          </cell>
          <cell r="D2891" t="str">
            <v>New Delhi</v>
          </cell>
          <cell r="E2891" t="str">
            <v>Maharashtra Food Stall,Stall 20 &amp; 4, Dilli Haat, INA, New Delhi</v>
          </cell>
          <cell r="F2891" t="str">
            <v>Dilli Haat, INA</v>
          </cell>
          <cell r="G2891" t="str">
            <v>Dilli Haat, INA, New Delhi</v>
          </cell>
          <cell r="H2891">
            <v>77.206293599999995</v>
          </cell>
          <cell r="I2891">
            <v>28.573110199999999</v>
          </cell>
          <cell r="J2891" t="str">
            <v>Maharashtrian</v>
          </cell>
          <cell r="K2891">
            <v>350</v>
          </cell>
          <cell r="L2891" t="str">
            <v>Indian Rupees(Rs.)</v>
          </cell>
          <cell r="M2891" t="str">
            <v>No</v>
          </cell>
          <cell r="N2891" t="str">
            <v>No</v>
          </cell>
          <cell r="O2891">
            <v>1</v>
          </cell>
          <cell r="P2891">
            <v>3.6</v>
          </cell>
          <cell r="Q2891" t="str">
            <v>Good</v>
          </cell>
          <cell r="R2891">
            <v>93</v>
          </cell>
        </row>
        <row r="2892">
          <cell r="A2892">
            <v>300975</v>
          </cell>
          <cell r="C2892" t="str">
            <v>India</v>
          </cell>
          <cell r="D2892" t="str">
            <v>New Delhi</v>
          </cell>
          <cell r="E2892" t="str">
            <v>Manipur Food Stall,12, Dilli Haat, INA, New Delhi</v>
          </cell>
          <cell r="F2892" t="str">
            <v>Dilli Haat, INA</v>
          </cell>
          <cell r="G2892" t="str">
            <v>Dilli Haat, INA, New Delhi</v>
          </cell>
          <cell r="H2892">
            <v>77.206518099999997</v>
          </cell>
          <cell r="I2892">
            <v>28.5733557</v>
          </cell>
          <cell r="J2892" t="str">
            <v>Chinese, Fast Food</v>
          </cell>
          <cell r="K2892">
            <v>450</v>
          </cell>
          <cell r="L2892" t="str">
            <v>Indian Rupees(Rs.)</v>
          </cell>
          <cell r="M2892" t="str">
            <v>No</v>
          </cell>
          <cell r="N2892" t="str">
            <v>No</v>
          </cell>
          <cell r="O2892">
            <v>1</v>
          </cell>
          <cell r="P2892">
            <v>3.6</v>
          </cell>
          <cell r="Q2892" t="str">
            <v>Good</v>
          </cell>
          <cell r="R2892">
            <v>72</v>
          </cell>
        </row>
        <row r="2893">
          <cell r="A2893">
            <v>7772</v>
          </cell>
          <cell r="C2893" t="str">
            <v>India</v>
          </cell>
          <cell r="D2893" t="str">
            <v>New Delhi</v>
          </cell>
          <cell r="E2893" t="str">
            <v>Momo Mia,Stall 6, Dilli Haat, INA, New Delhi</v>
          </cell>
          <cell r="F2893" t="str">
            <v>Dilli Haat, INA</v>
          </cell>
          <cell r="G2893" t="str">
            <v>Dilli Haat, INA, New Delhi</v>
          </cell>
          <cell r="H2893">
            <v>77.206967300000002</v>
          </cell>
          <cell r="I2893">
            <v>28.573308900000001</v>
          </cell>
          <cell r="J2893" t="str">
            <v>Chinese</v>
          </cell>
          <cell r="K2893">
            <v>400</v>
          </cell>
          <cell r="L2893" t="str">
            <v>Indian Rupees(Rs.)</v>
          </cell>
          <cell r="M2893" t="str">
            <v>No</v>
          </cell>
          <cell r="N2893" t="str">
            <v>No</v>
          </cell>
          <cell r="O2893">
            <v>1</v>
          </cell>
          <cell r="P2893">
            <v>3.8</v>
          </cell>
          <cell r="Q2893" t="str">
            <v>Good</v>
          </cell>
          <cell r="R2893">
            <v>152</v>
          </cell>
        </row>
        <row r="2894">
          <cell r="A2894">
            <v>7834</v>
          </cell>
          <cell r="C2894" t="str">
            <v>India</v>
          </cell>
          <cell r="D2894" t="str">
            <v>New Delhi</v>
          </cell>
          <cell r="E2894" t="str">
            <v>Mother Dairy Ice Cream,24, Dilli Haat, INA, New Delhi</v>
          </cell>
          <cell r="F2894" t="str">
            <v>Dilli Haat, INA</v>
          </cell>
          <cell r="G2894" t="str">
            <v>Dilli Haat, INA, New Delhi</v>
          </cell>
          <cell r="H2894">
            <v>77.206338500000001</v>
          </cell>
          <cell r="I2894">
            <v>28.5730696</v>
          </cell>
          <cell r="J2894" t="str">
            <v>Desserts, Ice Cream, North Indian</v>
          </cell>
          <cell r="K2894">
            <v>250</v>
          </cell>
          <cell r="L2894" t="str">
            <v>Indian Rupees(Rs.)</v>
          </cell>
          <cell r="M2894" t="str">
            <v>No</v>
          </cell>
          <cell r="N2894" t="str">
            <v>No</v>
          </cell>
          <cell r="O2894">
            <v>1</v>
          </cell>
          <cell r="P2894">
            <v>3.5</v>
          </cell>
          <cell r="Q2894" t="str">
            <v>Good</v>
          </cell>
          <cell r="R2894">
            <v>19</v>
          </cell>
        </row>
        <row r="2895">
          <cell r="A2895">
            <v>302542</v>
          </cell>
          <cell r="C2895" t="str">
            <v>India</v>
          </cell>
          <cell r="D2895" t="str">
            <v>New Delhi</v>
          </cell>
          <cell r="E2895" t="str">
            <v>Nagaland,Stall 19, Dilli Haat, INA, New Delhi</v>
          </cell>
          <cell r="F2895" t="str">
            <v>Dilli Haat, INA</v>
          </cell>
          <cell r="G2895" t="str">
            <v>Dilli Haat, INA, New Delhi</v>
          </cell>
          <cell r="H2895">
            <v>77.206245699999997</v>
          </cell>
          <cell r="I2895">
            <v>28.573122999999999</v>
          </cell>
          <cell r="J2895" t="str">
            <v>Chinese, Naga</v>
          </cell>
          <cell r="K2895">
            <v>800</v>
          </cell>
          <cell r="L2895" t="str">
            <v>Indian Rupees(Rs.)</v>
          </cell>
          <cell r="M2895" t="str">
            <v>Yes</v>
          </cell>
          <cell r="N2895" t="str">
            <v>No</v>
          </cell>
          <cell r="O2895">
            <v>2</v>
          </cell>
          <cell r="P2895">
            <v>3.7</v>
          </cell>
          <cell r="Q2895" t="str">
            <v>Good</v>
          </cell>
          <cell r="R2895">
            <v>143</v>
          </cell>
        </row>
        <row r="2896">
          <cell r="A2896">
            <v>7774</v>
          </cell>
          <cell r="C2896" t="str">
            <v>India</v>
          </cell>
          <cell r="D2896" t="str">
            <v>New Delhi</v>
          </cell>
          <cell r="E2896" t="str">
            <v>Navdanya Organic Food Cafe,Dilli Haat, INA, New Delhi</v>
          </cell>
          <cell r="F2896" t="str">
            <v>Dilli Haat, INA</v>
          </cell>
          <cell r="G2896" t="str">
            <v>Dilli Haat, INA, New Delhi</v>
          </cell>
          <cell r="H2896">
            <v>77.206267100000005</v>
          </cell>
          <cell r="I2896">
            <v>28.5731173</v>
          </cell>
          <cell r="J2896" t="str">
            <v>North Indian</v>
          </cell>
          <cell r="K2896">
            <v>450</v>
          </cell>
          <cell r="L2896" t="str">
            <v>Indian Rupees(Rs.)</v>
          </cell>
          <cell r="M2896" t="str">
            <v>No</v>
          </cell>
          <cell r="N2896" t="str">
            <v>No</v>
          </cell>
          <cell r="O2896">
            <v>1</v>
          </cell>
          <cell r="P2896">
            <v>3.5</v>
          </cell>
          <cell r="Q2896" t="str">
            <v>Good</v>
          </cell>
          <cell r="R2896">
            <v>24</v>
          </cell>
        </row>
        <row r="2897">
          <cell r="A2897">
            <v>7769</v>
          </cell>
          <cell r="C2897" t="str">
            <v>India</v>
          </cell>
          <cell r="D2897" t="str">
            <v>New Delhi</v>
          </cell>
          <cell r="E2897" t="str">
            <v>Tashi Delek Food Stall,Dilli Haat, INA, New Delhi</v>
          </cell>
          <cell r="F2897" t="str">
            <v>Dilli Haat, INA</v>
          </cell>
          <cell r="G2897" t="str">
            <v>Dilli Haat, INA, New Delhi</v>
          </cell>
          <cell r="H2897">
            <v>77.206652899999995</v>
          </cell>
          <cell r="I2897">
            <v>28.5733237</v>
          </cell>
          <cell r="J2897" t="str">
            <v>Chinese, Tibetan</v>
          </cell>
          <cell r="K2897">
            <v>400</v>
          </cell>
          <cell r="L2897" t="str">
            <v>Indian Rupees(Rs.)</v>
          </cell>
          <cell r="M2897" t="str">
            <v>No</v>
          </cell>
          <cell r="N2897" t="str">
            <v>No</v>
          </cell>
          <cell r="O2897">
            <v>1</v>
          </cell>
          <cell r="P2897">
            <v>3.5</v>
          </cell>
          <cell r="Q2897" t="str">
            <v>Good</v>
          </cell>
          <cell r="R2897">
            <v>30</v>
          </cell>
        </row>
        <row r="2898">
          <cell r="A2898">
            <v>7788</v>
          </cell>
          <cell r="C2898" t="str">
            <v>India</v>
          </cell>
          <cell r="D2898" t="str">
            <v>New Delhi</v>
          </cell>
          <cell r="E2898" t="str">
            <v>Punjabi Rasoi,Dilli Haat, INA, New Delhi</v>
          </cell>
          <cell r="F2898" t="str">
            <v>Dilli Haat, INA</v>
          </cell>
          <cell r="G2898" t="str">
            <v>Dilli Haat, INA, New Delhi</v>
          </cell>
          <cell r="H2898">
            <v>77.206259900000006</v>
          </cell>
          <cell r="I2898">
            <v>28.573126599999998</v>
          </cell>
          <cell r="J2898" t="str">
            <v>North Indian</v>
          </cell>
          <cell r="K2898">
            <v>700</v>
          </cell>
          <cell r="L2898" t="str">
            <v>Indian Rupees(Rs.)</v>
          </cell>
          <cell r="M2898" t="str">
            <v>No</v>
          </cell>
          <cell r="N2898" t="str">
            <v>No</v>
          </cell>
          <cell r="O2898">
            <v>2</v>
          </cell>
          <cell r="P2898">
            <v>2.2999999999999998</v>
          </cell>
          <cell r="Q2898" t="str">
            <v>Poor</v>
          </cell>
          <cell r="R2898">
            <v>30</v>
          </cell>
        </row>
        <row r="2899">
          <cell r="A2899">
            <v>309037</v>
          </cell>
          <cell r="C2899" t="str">
            <v>India</v>
          </cell>
          <cell r="D2899" t="str">
            <v>New Delhi</v>
          </cell>
          <cell r="E2899" t="str">
            <v>Aggarwal Bikaner Sweets,B-35/G-2, Dilshad Garden, New Delhi</v>
          </cell>
          <cell r="F2899" t="str">
            <v>Dilshad Garden</v>
          </cell>
          <cell r="G2899" t="str">
            <v>Dilshad Garden, New Delhi</v>
          </cell>
          <cell r="H2899">
            <v>77.326334099999997</v>
          </cell>
          <cell r="I2899">
            <v>28.684094099999999</v>
          </cell>
          <cell r="J2899" t="str">
            <v>Mithai, Street Food</v>
          </cell>
          <cell r="K2899">
            <v>350</v>
          </cell>
          <cell r="L2899" t="str">
            <v>Indian Rupees(Rs.)</v>
          </cell>
          <cell r="M2899" t="str">
            <v>No</v>
          </cell>
          <cell r="N2899" t="str">
            <v>No</v>
          </cell>
          <cell r="O2899">
            <v>1</v>
          </cell>
          <cell r="P2899">
            <v>3</v>
          </cell>
          <cell r="Q2899" t="str">
            <v>Average</v>
          </cell>
          <cell r="R2899">
            <v>9</v>
          </cell>
        </row>
        <row r="2900">
          <cell r="A2900">
            <v>18454058</v>
          </cell>
          <cell r="C2900" t="str">
            <v>India</v>
          </cell>
          <cell r="D2900" t="str">
            <v>New Delhi</v>
          </cell>
          <cell r="E2900" t="str">
            <v>Angels Kitchen,Shop 5, 6, &amp; 7, S Block, Som Bazar Road, Shalimar Garden, DLF Dilshad Extension ll, Dilshad Garden, New Delhi</v>
          </cell>
          <cell r="F2900" t="str">
            <v>Dilshad Garden</v>
          </cell>
          <cell r="G2900" t="str">
            <v>Dilshad Garden, New Delhi</v>
          </cell>
          <cell r="H2900">
            <v>77.327928420000006</v>
          </cell>
          <cell r="I2900">
            <v>28.694052509999999</v>
          </cell>
          <cell r="J2900" t="str">
            <v>North Indian, Mughlai, Chinese</v>
          </cell>
          <cell r="K2900">
            <v>500</v>
          </cell>
          <cell r="L2900" t="str">
            <v>Indian Rupees(Rs.)</v>
          </cell>
          <cell r="M2900" t="str">
            <v>No</v>
          </cell>
          <cell r="N2900" t="str">
            <v>No</v>
          </cell>
          <cell r="O2900">
            <v>2</v>
          </cell>
          <cell r="P2900">
            <v>3.2</v>
          </cell>
          <cell r="Q2900" t="str">
            <v>Average</v>
          </cell>
          <cell r="R2900">
            <v>10</v>
          </cell>
        </row>
        <row r="2901">
          <cell r="A2901">
            <v>312579</v>
          </cell>
          <cell r="C2901" t="str">
            <v>India</v>
          </cell>
          <cell r="D2901" t="str">
            <v>New Delhi</v>
          </cell>
          <cell r="E2901" t="str">
            <v>Bedi's Kabab Corner,Pocket B, Plot 178, Opposite Arwachin School, Dilshad Garden, New Delhi</v>
          </cell>
          <cell r="F2901" t="str">
            <v>Dilshad Garden</v>
          </cell>
          <cell r="G2901" t="str">
            <v>Dilshad Garden, New Delhi</v>
          </cell>
          <cell r="H2901">
            <v>77.315308799999997</v>
          </cell>
          <cell r="I2901">
            <v>28.679352699999999</v>
          </cell>
          <cell r="J2901" t="str">
            <v>Mughlai, North Indian</v>
          </cell>
          <cell r="K2901">
            <v>500</v>
          </cell>
          <cell r="L2901" t="str">
            <v>Indian Rupees(Rs.)</v>
          </cell>
          <cell r="M2901" t="str">
            <v>No</v>
          </cell>
          <cell r="N2901" t="str">
            <v>No</v>
          </cell>
          <cell r="O2901">
            <v>2</v>
          </cell>
          <cell r="P2901">
            <v>3.2</v>
          </cell>
          <cell r="Q2901" t="str">
            <v>Average</v>
          </cell>
          <cell r="R2901">
            <v>15</v>
          </cell>
        </row>
        <row r="2902">
          <cell r="A2902">
            <v>18398753</v>
          </cell>
          <cell r="C2902" t="str">
            <v>India</v>
          </cell>
          <cell r="D2902" t="str">
            <v>New Delhi</v>
          </cell>
          <cell r="E2902" t="str">
            <v>Bravo Diet Food and Nutrition,17/A-4, O Block, Dilshad Garden, New Delhi</v>
          </cell>
          <cell r="F2902" t="str">
            <v>Dilshad Garden</v>
          </cell>
          <cell r="G2902" t="str">
            <v>Dilshad Garden, New Delhi</v>
          </cell>
          <cell r="H2902">
            <v>77.322825699999996</v>
          </cell>
          <cell r="I2902">
            <v>28.688041800000001</v>
          </cell>
          <cell r="J2902" t="str">
            <v>Healthy Food</v>
          </cell>
          <cell r="K2902">
            <v>300</v>
          </cell>
          <cell r="L2902" t="str">
            <v>Indian Rupees(Rs.)</v>
          </cell>
          <cell r="M2902" t="str">
            <v>No</v>
          </cell>
          <cell r="N2902" t="str">
            <v>No</v>
          </cell>
          <cell r="O2902">
            <v>1</v>
          </cell>
          <cell r="P2902">
            <v>3</v>
          </cell>
          <cell r="Q2902" t="str">
            <v>Average</v>
          </cell>
          <cell r="R2902">
            <v>7</v>
          </cell>
        </row>
        <row r="2903">
          <cell r="A2903">
            <v>301313</v>
          </cell>
          <cell r="C2903" t="str">
            <v>India</v>
          </cell>
          <cell r="D2903" t="str">
            <v>New Delhi</v>
          </cell>
          <cell r="E2903" t="str">
            <v>Chacha Chicken,N 8/A 3, Dilshad Garden, New Delhi</v>
          </cell>
          <cell r="F2903" t="str">
            <v>Dilshad Garden</v>
          </cell>
          <cell r="G2903" t="str">
            <v>Dilshad Garden, New Delhi</v>
          </cell>
          <cell r="H2903">
            <v>77.324361100000004</v>
          </cell>
          <cell r="I2903">
            <v>28.686652500000001</v>
          </cell>
          <cell r="J2903" t="str">
            <v>North Indian</v>
          </cell>
          <cell r="K2903">
            <v>600</v>
          </cell>
          <cell r="L2903" t="str">
            <v>Indian Rupees(Rs.)</v>
          </cell>
          <cell r="M2903" t="str">
            <v>No</v>
          </cell>
          <cell r="N2903" t="str">
            <v>No</v>
          </cell>
          <cell r="O2903">
            <v>2</v>
          </cell>
          <cell r="P2903">
            <v>2.8</v>
          </cell>
          <cell r="Q2903" t="str">
            <v>Average</v>
          </cell>
          <cell r="R2903">
            <v>9</v>
          </cell>
        </row>
        <row r="2904">
          <cell r="A2904">
            <v>301305</v>
          </cell>
          <cell r="C2904" t="str">
            <v>India</v>
          </cell>
          <cell r="D2904" t="str">
            <v>New Delhi</v>
          </cell>
          <cell r="E2904" t="str">
            <v>Chao Cart,Near Pocket A, Dilshad Garden, New Delhi</v>
          </cell>
          <cell r="F2904" t="str">
            <v>Dilshad Garden</v>
          </cell>
          <cell r="G2904" t="str">
            <v>Dilshad Garden, New Delhi</v>
          </cell>
          <cell r="H2904">
            <v>77.313323800000006</v>
          </cell>
          <cell r="I2904">
            <v>28.681270900000001</v>
          </cell>
          <cell r="J2904" t="str">
            <v>Chinese, Fast Food</v>
          </cell>
          <cell r="K2904">
            <v>350</v>
          </cell>
          <cell r="L2904" t="str">
            <v>Indian Rupees(Rs.)</v>
          </cell>
          <cell r="M2904" t="str">
            <v>No</v>
          </cell>
          <cell r="N2904" t="str">
            <v>No</v>
          </cell>
          <cell r="O2904">
            <v>1</v>
          </cell>
          <cell r="P2904">
            <v>3.3</v>
          </cell>
          <cell r="Q2904" t="str">
            <v>Average</v>
          </cell>
          <cell r="R2904">
            <v>32</v>
          </cell>
        </row>
        <row r="2905">
          <cell r="A2905">
            <v>18124346</v>
          </cell>
          <cell r="C2905" t="str">
            <v>India</v>
          </cell>
          <cell r="D2905" t="str">
            <v>New Delhi</v>
          </cell>
          <cell r="E2905" t="str">
            <v>Chimney,LIG Flats, G.T.B. Enclave, Dilshad Garden, New Delhi</v>
          </cell>
          <cell r="F2905" t="str">
            <v>Dilshad Garden</v>
          </cell>
          <cell r="G2905" t="str">
            <v>Dilshad Garden, New Delhi</v>
          </cell>
          <cell r="H2905">
            <v>77.310639469999998</v>
          </cell>
          <cell r="I2905">
            <v>28.68787472</v>
          </cell>
          <cell r="J2905" t="str">
            <v>North Indian</v>
          </cell>
          <cell r="K2905">
            <v>400</v>
          </cell>
          <cell r="L2905" t="str">
            <v>Indian Rupees(Rs.)</v>
          </cell>
          <cell r="M2905" t="str">
            <v>No</v>
          </cell>
          <cell r="N2905" t="str">
            <v>No</v>
          </cell>
          <cell r="O2905">
            <v>1</v>
          </cell>
          <cell r="P2905">
            <v>2.9</v>
          </cell>
          <cell r="Q2905" t="str">
            <v>Average</v>
          </cell>
          <cell r="R2905">
            <v>4</v>
          </cell>
        </row>
        <row r="2906">
          <cell r="A2906">
            <v>310664</v>
          </cell>
          <cell r="C2906" t="str">
            <v>India</v>
          </cell>
          <cell r="D2906" t="str">
            <v>New Delhi</v>
          </cell>
          <cell r="E2906" t="str">
            <v>Chutneez Ishtyle Bar and Dining,108, 1st Floor, Metro Station Complex, Dilshad Garden, New Delhi</v>
          </cell>
          <cell r="F2906" t="str">
            <v>Dilshad Garden</v>
          </cell>
          <cell r="G2906" t="str">
            <v>Dilshad Garden, New Delhi</v>
          </cell>
          <cell r="H2906">
            <v>77.321676699999998</v>
          </cell>
          <cell r="I2906">
            <v>28.6758998</v>
          </cell>
          <cell r="J2906" t="str">
            <v>North Indian, Chinese, Mughlai</v>
          </cell>
          <cell r="K2906">
            <v>1200</v>
          </cell>
          <cell r="L2906" t="str">
            <v>Indian Rupees(Rs.)</v>
          </cell>
          <cell r="M2906" t="str">
            <v>Yes</v>
          </cell>
          <cell r="N2906" t="str">
            <v>Yes</v>
          </cell>
          <cell r="O2906">
            <v>3</v>
          </cell>
          <cell r="P2906">
            <v>3.3</v>
          </cell>
          <cell r="Q2906" t="str">
            <v>Average</v>
          </cell>
          <cell r="R2906">
            <v>56</v>
          </cell>
        </row>
        <row r="2907">
          <cell r="A2907">
            <v>6266</v>
          </cell>
          <cell r="C2907" t="str">
            <v>India</v>
          </cell>
          <cell r="D2907" t="str">
            <v>New Delhi</v>
          </cell>
          <cell r="E2907" t="str">
            <v>Deep Chicken Point,Near Radha Krishna Mandir, Dilshad Garden, New Delhi</v>
          </cell>
          <cell r="F2907" t="str">
            <v>Dilshad Garden</v>
          </cell>
          <cell r="G2907" t="str">
            <v>Dilshad Garden, New Delhi</v>
          </cell>
          <cell r="H2907">
            <v>77.313880299999994</v>
          </cell>
          <cell r="I2907">
            <v>28.6785183</v>
          </cell>
          <cell r="J2907" t="str">
            <v>North Indian</v>
          </cell>
          <cell r="K2907">
            <v>600</v>
          </cell>
          <cell r="L2907" t="str">
            <v>Indian Rupees(Rs.)</v>
          </cell>
          <cell r="M2907" t="str">
            <v>No</v>
          </cell>
          <cell r="N2907" t="str">
            <v>No</v>
          </cell>
          <cell r="O2907">
            <v>2</v>
          </cell>
          <cell r="P2907">
            <v>3</v>
          </cell>
          <cell r="Q2907" t="str">
            <v>Average</v>
          </cell>
          <cell r="R2907">
            <v>16</v>
          </cell>
        </row>
        <row r="2908">
          <cell r="A2908">
            <v>5060</v>
          </cell>
          <cell r="C2908" t="str">
            <v>India</v>
          </cell>
          <cell r="D2908" t="str">
            <v>New Delhi</v>
          </cell>
          <cell r="E2908" t="str">
            <v>Domino's Pizza,Shop G2, Ground Floor, Metro Station, Dilshad Garden, New Delhi</v>
          </cell>
          <cell r="F2908" t="str">
            <v>Dilshad Garden</v>
          </cell>
          <cell r="G2908" t="str">
            <v>Dilshad Garden, New Delhi</v>
          </cell>
          <cell r="H2908">
            <v>77.3219584</v>
          </cell>
          <cell r="I2908">
            <v>28.6760676</v>
          </cell>
          <cell r="J2908" t="str">
            <v>Pizza, Fast Food</v>
          </cell>
          <cell r="K2908">
            <v>700</v>
          </cell>
          <cell r="L2908" t="str">
            <v>Indian Rupees(Rs.)</v>
          </cell>
          <cell r="M2908" t="str">
            <v>No</v>
          </cell>
          <cell r="N2908" t="str">
            <v>No</v>
          </cell>
          <cell r="O2908">
            <v>2</v>
          </cell>
          <cell r="P2908">
            <v>3.3</v>
          </cell>
          <cell r="Q2908" t="str">
            <v>Average</v>
          </cell>
          <cell r="R2908">
            <v>87</v>
          </cell>
        </row>
        <row r="2909">
          <cell r="A2909">
            <v>312566</v>
          </cell>
          <cell r="C2909" t="str">
            <v>India</v>
          </cell>
          <cell r="D2909" t="str">
            <v>New Delhi</v>
          </cell>
          <cell r="E2909" t="str">
            <v>Govind Dhaba,H4, H Pocket, Dilshad Garden, New Delhi</v>
          </cell>
          <cell r="F2909" t="str">
            <v>Dilshad Garden</v>
          </cell>
          <cell r="G2909" t="str">
            <v>Dilshad Garden, New Delhi</v>
          </cell>
          <cell r="H2909">
            <v>77.318796699999993</v>
          </cell>
          <cell r="I2909">
            <v>28.681041</v>
          </cell>
          <cell r="J2909" t="str">
            <v>North Indian</v>
          </cell>
          <cell r="K2909">
            <v>200</v>
          </cell>
          <cell r="L2909" t="str">
            <v>Indian Rupees(Rs.)</v>
          </cell>
          <cell r="M2909" t="str">
            <v>No</v>
          </cell>
          <cell r="N2909" t="str">
            <v>No</v>
          </cell>
          <cell r="O2909">
            <v>1</v>
          </cell>
          <cell r="P2909">
            <v>3.4</v>
          </cell>
          <cell r="Q2909" t="str">
            <v>Average</v>
          </cell>
          <cell r="R2909">
            <v>39</v>
          </cell>
        </row>
        <row r="2910">
          <cell r="A2910">
            <v>18368621</v>
          </cell>
          <cell r="C2910" t="str">
            <v>India</v>
          </cell>
          <cell r="D2910" t="str">
            <v>New Delhi</v>
          </cell>
          <cell r="E2910" t="str">
            <v>Huddle Cafe,G-9, Satyam Plaza, Chetak Complex, Dilshad Garden, New Delhi</v>
          </cell>
          <cell r="F2910" t="str">
            <v>Dilshad Garden</v>
          </cell>
          <cell r="G2910" t="str">
            <v>Dilshad Garden, New Delhi</v>
          </cell>
          <cell r="H2910">
            <v>77.316597700000003</v>
          </cell>
          <cell r="I2910">
            <v>28.680440999999998</v>
          </cell>
          <cell r="J2910" t="str">
            <v>Fast Food, Beverages</v>
          </cell>
          <cell r="K2910">
            <v>250</v>
          </cell>
          <cell r="L2910" t="str">
            <v>Indian Rupees(Rs.)</v>
          </cell>
          <cell r="M2910" t="str">
            <v>No</v>
          </cell>
          <cell r="N2910" t="str">
            <v>No</v>
          </cell>
          <cell r="O2910">
            <v>1</v>
          </cell>
          <cell r="P2910">
            <v>3.4</v>
          </cell>
          <cell r="Q2910" t="str">
            <v>Average</v>
          </cell>
          <cell r="R2910">
            <v>23</v>
          </cell>
        </row>
        <row r="2911">
          <cell r="A2911">
            <v>310319</v>
          </cell>
          <cell r="C2911" t="str">
            <v>India</v>
          </cell>
          <cell r="D2911" t="str">
            <v>New Delhi</v>
          </cell>
          <cell r="E2911" t="str">
            <v>Kovilakam,F-1/LG-2, Mrignaini Chowk, Dilshad Colony, Dilshad Garden, New Delhi</v>
          </cell>
          <cell r="F2911" t="str">
            <v>Dilshad Garden</v>
          </cell>
          <cell r="G2911" t="str">
            <v>Dilshad Garden, New Delhi</v>
          </cell>
          <cell r="H2911">
            <v>77.326523899999998</v>
          </cell>
          <cell r="I2911">
            <v>28.684012299999999</v>
          </cell>
          <cell r="J2911" t="str">
            <v>South Indian, North Indian</v>
          </cell>
          <cell r="K2911">
            <v>400</v>
          </cell>
          <cell r="L2911" t="str">
            <v>Indian Rupees(Rs.)</v>
          </cell>
          <cell r="M2911" t="str">
            <v>No</v>
          </cell>
          <cell r="N2911" t="str">
            <v>No</v>
          </cell>
          <cell r="O2911">
            <v>1</v>
          </cell>
          <cell r="P2911">
            <v>3.2</v>
          </cell>
          <cell r="Q2911" t="str">
            <v>Average</v>
          </cell>
          <cell r="R2911">
            <v>11</v>
          </cell>
        </row>
        <row r="2912">
          <cell r="A2912">
            <v>302497</v>
          </cell>
          <cell r="C2912" t="str">
            <v>India</v>
          </cell>
          <cell r="D2912" t="str">
            <v>New Delhi</v>
          </cell>
          <cell r="E2912" t="str">
            <v>Mathur's Kitchen,Shop 1-2, Pocket F, GTB Enclave, DDA Market, Dilshad Garden, New Delhi</v>
          </cell>
          <cell r="F2912" t="str">
            <v>Dilshad Garden</v>
          </cell>
          <cell r="G2912" t="str">
            <v>Dilshad Garden, New Delhi</v>
          </cell>
          <cell r="H2912">
            <v>77.314120099999997</v>
          </cell>
          <cell r="I2912">
            <v>28.6843495</v>
          </cell>
          <cell r="J2912" t="str">
            <v>North Indian</v>
          </cell>
          <cell r="K2912">
            <v>450</v>
          </cell>
          <cell r="L2912" t="str">
            <v>Indian Rupees(Rs.)</v>
          </cell>
          <cell r="M2912" t="str">
            <v>No</v>
          </cell>
          <cell r="N2912" t="str">
            <v>Yes</v>
          </cell>
          <cell r="O2912">
            <v>1</v>
          </cell>
          <cell r="P2912">
            <v>2.6</v>
          </cell>
          <cell r="Q2912" t="str">
            <v>Average</v>
          </cell>
          <cell r="R2912">
            <v>15</v>
          </cell>
        </row>
        <row r="2913">
          <cell r="A2913">
            <v>302528</v>
          </cell>
          <cell r="C2913" t="str">
            <v>India</v>
          </cell>
          <cell r="D2913" t="str">
            <v>New Delhi</v>
          </cell>
          <cell r="E2913" t="str">
            <v>McDonald's,G-2A, Ground Floor, Commercial Unit, Dilshad Garden, New Delhi</v>
          </cell>
          <cell r="F2913" t="str">
            <v>Dilshad Garden</v>
          </cell>
          <cell r="G2913" t="str">
            <v>Dilshad Garden, New Delhi</v>
          </cell>
          <cell r="H2913">
            <v>77.321823300000005</v>
          </cell>
          <cell r="I2913">
            <v>28.676014599999998</v>
          </cell>
          <cell r="J2913" t="str">
            <v>Fast Food, Burger</v>
          </cell>
          <cell r="K2913">
            <v>500</v>
          </cell>
          <cell r="L2913" t="str">
            <v>Indian Rupees(Rs.)</v>
          </cell>
          <cell r="M2913" t="str">
            <v>No</v>
          </cell>
          <cell r="N2913" t="str">
            <v>Yes</v>
          </cell>
          <cell r="O2913">
            <v>2</v>
          </cell>
          <cell r="P2913">
            <v>3.3</v>
          </cell>
          <cell r="Q2913" t="str">
            <v>Average</v>
          </cell>
          <cell r="R2913">
            <v>65</v>
          </cell>
        </row>
        <row r="2914">
          <cell r="A2914">
            <v>305209</v>
          </cell>
          <cell r="C2914" t="str">
            <v>India</v>
          </cell>
          <cell r="D2914" t="str">
            <v>New Delhi</v>
          </cell>
          <cell r="E2914" t="str">
            <v>New South Indian Hut,L 98, Dilshad Garden, New Delhi</v>
          </cell>
          <cell r="F2914" t="str">
            <v>Dilshad Garden</v>
          </cell>
          <cell r="G2914" t="str">
            <v>Dilshad Garden, New Delhi</v>
          </cell>
          <cell r="H2914">
            <v>77.323536899999993</v>
          </cell>
          <cell r="I2914">
            <v>28.682750200000001</v>
          </cell>
          <cell r="J2914" t="str">
            <v>South Indian</v>
          </cell>
          <cell r="K2914">
            <v>300</v>
          </cell>
          <cell r="L2914" t="str">
            <v>Indian Rupees(Rs.)</v>
          </cell>
          <cell r="M2914" t="str">
            <v>No</v>
          </cell>
          <cell r="N2914" t="str">
            <v>No</v>
          </cell>
          <cell r="O2914">
            <v>1</v>
          </cell>
          <cell r="P2914">
            <v>3.1</v>
          </cell>
          <cell r="Q2914" t="str">
            <v>Average</v>
          </cell>
          <cell r="R2914">
            <v>7</v>
          </cell>
        </row>
        <row r="2915">
          <cell r="A2915">
            <v>313046</v>
          </cell>
          <cell r="C2915" t="str">
            <v>India</v>
          </cell>
          <cell r="D2915" t="str">
            <v>New Delhi</v>
          </cell>
          <cell r="E2915" t="str">
            <v>Night Bite,Pocket D, Dilshad Garden, New Delhi</v>
          </cell>
          <cell r="F2915" t="str">
            <v>Dilshad Garden</v>
          </cell>
          <cell r="G2915" t="str">
            <v>Dilshad Garden, New Delhi</v>
          </cell>
          <cell r="H2915">
            <v>77.315733989999998</v>
          </cell>
          <cell r="I2915">
            <v>28.683314880000001</v>
          </cell>
          <cell r="J2915" t="str">
            <v>North Indian, Chinese, Continental</v>
          </cell>
          <cell r="K2915">
            <v>500</v>
          </cell>
          <cell r="L2915" t="str">
            <v>Indian Rupees(Rs.)</v>
          </cell>
          <cell r="M2915" t="str">
            <v>No</v>
          </cell>
          <cell r="N2915" t="str">
            <v>No</v>
          </cell>
          <cell r="O2915">
            <v>2</v>
          </cell>
          <cell r="P2915">
            <v>2.6</v>
          </cell>
          <cell r="Q2915" t="str">
            <v>Average</v>
          </cell>
          <cell r="R2915">
            <v>14</v>
          </cell>
        </row>
        <row r="2916">
          <cell r="A2916">
            <v>313473</v>
          </cell>
          <cell r="C2916" t="str">
            <v>India</v>
          </cell>
          <cell r="D2916" t="str">
            <v>New Delhi</v>
          </cell>
          <cell r="E2916" t="str">
            <v>Pizza Station,M3-A2, Near Mrignaini Chowk, Dilshad Garden, New Delhi</v>
          </cell>
          <cell r="F2916" t="str">
            <v>Dilshad Garden</v>
          </cell>
          <cell r="G2916" t="str">
            <v>Dilshad Garden, New Delhi</v>
          </cell>
          <cell r="H2916">
            <v>77.326115150000007</v>
          </cell>
          <cell r="I2916">
            <v>28.68426375</v>
          </cell>
          <cell r="J2916" t="str">
            <v>Pizza, Fast Food</v>
          </cell>
          <cell r="K2916">
            <v>300</v>
          </cell>
          <cell r="L2916" t="str">
            <v>Indian Rupees(Rs.)</v>
          </cell>
          <cell r="M2916" t="str">
            <v>No</v>
          </cell>
          <cell r="N2916" t="str">
            <v>No</v>
          </cell>
          <cell r="O2916">
            <v>1</v>
          </cell>
          <cell r="P2916">
            <v>3</v>
          </cell>
          <cell r="Q2916" t="str">
            <v>Average</v>
          </cell>
          <cell r="R2916">
            <v>7</v>
          </cell>
        </row>
        <row r="2917">
          <cell r="A2917">
            <v>9817</v>
          </cell>
          <cell r="C2917" t="str">
            <v>India</v>
          </cell>
          <cell r="D2917" t="str">
            <v>New Delhi</v>
          </cell>
          <cell r="E2917" t="str">
            <v>Pummy Restaurant,L-3, Near MTNL Office, Dilshad Garden, New Delhi</v>
          </cell>
          <cell r="F2917" t="str">
            <v>Dilshad Garden</v>
          </cell>
          <cell r="G2917" t="str">
            <v>Dilshad Garden, New Delhi</v>
          </cell>
          <cell r="H2917">
            <v>77.321247700000001</v>
          </cell>
          <cell r="I2917">
            <v>28.6815286</v>
          </cell>
          <cell r="J2917" t="str">
            <v>North Indian, South Indian</v>
          </cell>
          <cell r="K2917">
            <v>500</v>
          </cell>
          <cell r="L2917" t="str">
            <v>Indian Rupees(Rs.)</v>
          </cell>
          <cell r="M2917" t="str">
            <v>No</v>
          </cell>
          <cell r="N2917" t="str">
            <v>No</v>
          </cell>
          <cell r="O2917">
            <v>2</v>
          </cell>
          <cell r="P2917">
            <v>2.7</v>
          </cell>
          <cell r="Q2917" t="str">
            <v>Average</v>
          </cell>
          <cell r="R2917">
            <v>14</v>
          </cell>
        </row>
        <row r="2918">
          <cell r="A2918">
            <v>18255138</v>
          </cell>
          <cell r="C2918" t="str">
            <v>India</v>
          </cell>
          <cell r="D2918" t="str">
            <v>New Delhi</v>
          </cell>
          <cell r="E2918" t="str">
            <v>Republic of Chicken,Shop 2, D/51, Main Road, Dilshad Garden, New Delhi</v>
          </cell>
          <cell r="F2918" t="str">
            <v>Dilshad Garden</v>
          </cell>
          <cell r="G2918" t="str">
            <v>Dilshad Garden, New Delhi</v>
          </cell>
          <cell r="H2918">
            <v>77.323752099999993</v>
          </cell>
          <cell r="I2918">
            <v>28.687787100000001</v>
          </cell>
          <cell r="J2918" t="str">
            <v>Raw Meats, Fast Food</v>
          </cell>
          <cell r="K2918">
            <v>400</v>
          </cell>
          <cell r="L2918" t="str">
            <v>Indian Rupees(Rs.)</v>
          </cell>
          <cell r="M2918" t="str">
            <v>No</v>
          </cell>
          <cell r="N2918" t="str">
            <v>No</v>
          </cell>
          <cell r="O2918">
            <v>1</v>
          </cell>
          <cell r="P2918">
            <v>3</v>
          </cell>
          <cell r="Q2918" t="str">
            <v>Average</v>
          </cell>
          <cell r="R2918">
            <v>4</v>
          </cell>
        </row>
        <row r="2919">
          <cell r="A2919">
            <v>309727</v>
          </cell>
          <cell r="C2919" t="str">
            <v>India</v>
          </cell>
          <cell r="D2919" t="str">
            <v>New Delhi</v>
          </cell>
          <cell r="E2919" t="str">
            <v>Salt N' Pepper,69-A, Pocket B, Main GTB Road, Dilshad Garden, New Delhi</v>
          </cell>
          <cell r="F2919" t="str">
            <v>Dilshad Garden</v>
          </cell>
          <cell r="G2919" t="str">
            <v>Dilshad Garden, New Delhi</v>
          </cell>
          <cell r="H2919">
            <v>77.313845200000003</v>
          </cell>
          <cell r="I2919">
            <v>28.680392699999999</v>
          </cell>
          <cell r="J2919" t="str">
            <v>North Indian, Chinese</v>
          </cell>
          <cell r="K2919">
            <v>500</v>
          </cell>
          <cell r="L2919" t="str">
            <v>Indian Rupees(Rs.)</v>
          </cell>
          <cell r="M2919" t="str">
            <v>No</v>
          </cell>
          <cell r="N2919" t="str">
            <v>Yes</v>
          </cell>
          <cell r="O2919">
            <v>2</v>
          </cell>
          <cell r="P2919">
            <v>2.7</v>
          </cell>
          <cell r="Q2919" t="str">
            <v>Average</v>
          </cell>
          <cell r="R2919">
            <v>177</v>
          </cell>
        </row>
        <row r="2920">
          <cell r="A2920">
            <v>18204499</v>
          </cell>
          <cell r="C2920" t="str">
            <v>India</v>
          </cell>
          <cell r="D2920" t="str">
            <v>New Delhi</v>
          </cell>
          <cell r="E2920" t="str">
            <v>Shahi Zaikaa,F-1/F-1, Mrignayani Chowk, Dilshad Colony, Dilshad Garden, New Delhi</v>
          </cell>
          <cell r="F2920" t="str">
            <v>Dilshad Garden</v>
          </cell>
          <cell r="G2920" t="str">
            <v>Dilshad Garden, New Delhi</v>
          </cell>
          <cell r="H2920">
            <v>77.326320100000004</v>
          </cell>
          <cell r="I2920">
            <v>28.683970800000001</v>
          </cell>
          <cell r="J2920" t="str">
            <v>North Indian, Mughlai</v>
          </cell>
          <cell r="K2920">
            <v>800</v>
          </cell>
          <cell r="L2920" t="str">
            <v>Indian Rupees(Rs.)</v>
          </cell>
          <cell r="M2920" t="str">
            <v>No</v>
          </cell>
          <cell r="N2920" t="str">
            <v>No</v>
          </cell>
          <cell r="O2920">
            <v>2</v>
          </cell>
          <cell r="P2920">
            <v>3</v>
          </cell>
          <cell r="Q2920" t="str">
            <v>Average</v>
          </cell>
          <cell r="R2920">
            <v>6</v>
          </cell>
        </row>
        <row r="2921">
          <cell r="A2921">
            <v>311187</v>
          </cell>
          <cell r="C2921" t="str">
            <v>India</v>
          </cell>
          <cell r="D2921" t="str">
            <v>New Delhi</v>
          </cell>
          <cell r="E2921" t="str">
            <v>Shubham,41/1, Car Market, Near Gurudwara, Dilshad Garden, New Delhi</v>
          </cell>
          <cell r="F2921" t="str">
            <v>Dilshad Garden</v>
          </cell>
          <cell r="G2921" t="str">
            <v>Dilshad Garden, New Delhi</v>
          </cell>
          <cell r="H2921">
            <v>77.314932099999993</v>
          </cell>
          <cell r="I2921">
            <v>28.678080300000001</v>
          </cell>
          <cell r="J2921" t="str">
            <v>Fast Food, North Indian, South Indian, Chinese</v>
          </cell>
          <cell r="K2921">
            <v>350</v>
          </cell>
          <cell r="L2921" t="str">
            <v>Indian Rupees(Rs.)</v>
          </cell>
          <cell r="M2921" t="str">
            <v>No</v>
          </cell>
          <cell r="N2921" t="str">
            <v>No</v>
          </cell>
          <cell r="O2921">
            <v>1</v>
          </cell>
          <cell r="P2921">
            <v>2.7</v>
          </cell>
          <cell r="Q2921" t="str">
            <v>Average</v>
          </cell>
          <cell r="R2921">
            <v>39</v>
          </cell>
        </row>
        <row r="2922">
          <cell r="A2922">
            <v>301498</v>
          </cell>
          <cell r="C2922" t="str">
            <v>India</v>
          </cell>
          <cell r="D2922" t="str">
            <v>New Delhi</v>
          </cell>
          <cell r="E2922" t="str">
            <v>South Indian Corner,Shop H-74 A, Mangal Bazaar Road, Near Kiran Dairy, Dilshad Garden, New Delhi</v>
          </cell>
          <cell r="F2922" t="str">
            <v>Dilshad Garden</v>
          </cell>
          <cell r="G2922" t="str">
            <v>Dilshad Garden, New Delhi</v>
          </cell>
          <cell r="H2922">
            <v>77.320372199999994</v>
          </cell>
          <cell r="I2922">
            <v>28.6817639</v>
          </cell>
          <cell r="J2922" t="str">
            <v>South Indian</v>
          </cell>
          <cell r="K2922">
            <v>200</v>
          </cell>
          <cell r="L2922" t="str">
            <v>Indian Rupees(Rs.)</v>
          </cell>
          <cell r="M2922" t="str">
            <v>No</v>
          </cell>
          <cell r="N2922" t="str">
            <v>No</v>
          </cell>
          <cell r="O2922">
            <v>1</v>
          </cell>
          <cell r="P2922">
            <v>3.3</v>
          </cell>
          <cell r="Q2922" t="str">
            <v>Average</v>
          </cell>
          <cell r="R2922">
            <v>27</v>
          </cell>
        </row>
        <row r="2923">
          <cell r="A2923">
            <v>18378033</v>
          </cell>
          <cell r="C2923" t="str">
            <v>India</v>
          </cell>
          <cell r="D2923" t="str">
            <v>New Delhi</v>
          </cell>
          <cell r="E2923" t="str">
            <v>Sultan Food,400 A, J &amp; K Pocket, Dilshad Garden, New Delhi</v>
          </cell>
          <cell r="F2923" t="str">
            <v>Dilshad Garden</v>
          </cell>
          <cell r="G2923" t="str">
            <v>Dilshad Garden, New Delhi</v>
          </cell>
          <cell r="H2923">
            <v>77.322531400000003</v>
          </cell>
          <cell r="I2923">
            <v>28.681885900000001</v>
          </cell>
          <cell r="J2923" t="str">
            <v>Mughlai</v>
          </cell>
          <cell r="K2923">
            <v>300</v>
          </cell>
          <cell r="L2923" t="str">
            <v>Indian Rupees(Rs.)</v>
          </cell>
          <cell r="M2923" t="str">
            <v>No</v>
          </cell>
          <cell r="N2923" t="str">
            <v>Yes</v>
          </cell>
          <cell r="O2923">
            <v>1</v>
          </cell>
          <cell r="P2923">
            <v>3.1</v>
          </cell>
          <cell r="Q2923" t="str">
            <v>Average</v>
          </cell>
          <cell r="R2923">
            <v>14</v>
          </cell>
        </row>
        <row r="2924">
          <cell r="A2924">
            <v>309043</v>
          </cell>
          <cell r="C2924" t="str">
            <v>India</v>
          </cell>
          <cell r="D2924" t="str">
            <v>New Delhi</v>
          </cell>
          <cell r="E2924" t="str">
            <v>Uncle Bakery,196, Pocket F, Dilshad Garden, New Delhi</v>
          </cell>
          <cell r="F2924" t="str">
            <v>Dilshad Garden</v>
          </cell>
          <cell r="G2924" t="str">
            <v>Dilshad Garden, New Delhi</v>
          </cell>
          <cell r="H2924">
            <v>77.317500199999998</v>
          </cell>
          <cell r="I2924">
            <v>28.680416600000001</v>
          </cell>
          <cell r="J2924" t="str">
            <v>Bakery, Fast Food</v>
          </cell>
          <cell r="K2924">
            <v>100</v>
          </cell>
          <cell r="L2924" t="str">
            <v>Indian Rupees(Rs.)</v>
          </cell>
          <cell r="M2924" t="str">
            <v>No</v>
          </cell>
          <cell r="N2924" t="str">
            <v>No</v>
          </cell>
          <cell r="O2924">
            <v>1</v>
          </cell>
          <cell r="P2924">
            <v>3.1</v>
          </cell>
          <cell r="Q2924" t="str">
            <v>Average</v>
          </cell>
          <cell r="R2924">
            <v>15</v>
          </cell>
        </row>
        <row r="2925">
          <cell r="A2925">
            <v>308509</v>
          </cell>
          <cell r="C2925" t="str">
            <v>India</v>
          </cell>
          <cell r="D2925" t="str">
            <v>New Delhi</v>
          </cell>
          <cell r="E2925" t="str">
            <v>Urban Chopstick,B-1,G-3 shop be 2, B Block, Dilshad Garden, New Delhi</v>
          </cell>
          <cell r="F2925" t="str">
            <v>Dilshad Garden</v>
          </cell>
          <cell r="G2925" t="str">
            <v>Dilshad Garden, New Delhi</v>
          </cell>
          <cell r="H2925">
            <v>77.313559900000001</v>
          </cell>
          <cell r="I2925">
            <v>28.678167899999998</v>
          </cell>
          <cell r="J2925" t="str">
            <v>Chinese</v>
          </cell>
          <cell r="K2925">
            <v>400</v>
          </cell>
          <cell r="L2925" t="str">
            <v>Indian Rupees(Rs.)</v>
          </cell>
          <cell r="M2925" t="str">
            <v>No</v>
          </cell>
          <cell r="N2925" t="str">
            <v>Yes</v>
          </cell>
          <cell r="O2925">
            <v>1</v>
          </cell>
          <cell r="P2925">
            <v>2.6</v>
          </cell>
          <cell r="Q2925" t="str">
            <v>Average</v>
          </cell>
          <cell r="R2925">
            <v>50</v>
          </cell>
        </row>
        <row r="2926">
          <cell r="A2926">
            <v>6242</v>
          </cell>
          <cell r="C2926" t="str">
            <v>India</v>
          </cell>
          <cell r="D2926" t="str">
            <v>New Delhi</v>
          </cell>
          <cell r="E2926" t="str">
            <v>Urban Kabab,488-1/2, R Block, Chowk Market, Dilshad Garden, New Delhi</v>
          </cell>
          <cell r="F2926" t="str">
            <v>Dilshad Garden</v>
          </cell>
          <cell r="G2926" t="str">
            <v>Dilshad Garden, New Delhi</v>
          </cell>
          <cell r="H2926">
            <v>77.313011299999999</v>
          </cell>
          <cell r="I2926">
            <v>28.678441400000001</v>
          </cell>
          <cell r="J2926" t="str">
            <v>North Indian, Chinese</v>
          </cell>
          <cell r="K2926">
            <v>600</v>
          </cell>
          <cell r="L2926" t="str">
            <v>Indian Rupees(Rs.)</v>
          </cell>
          <cell r="M2926" t="str">
            <v>No</v>
          </cell>
          <cell r="N2926" t="str">
            <v>Yes</v>
          </cell>
          <cell r="O2926">
            <v>2</v>
          </cell>
          <cell r="P2926">
            <v>3.1</v>
          </cell>
          <cell r="Q2926" t="str">
            <v>Average</v>
          </cell>
          <cell r="R2926">
            <v>97</v>
          </cell>
        </row>
        <row r="2927">
          <cell r="A2927">
            <v>303994</v>
          </cell>
          <cell r="C2927" t="str">
            <v>India</v>
          </cell>
          <cell r="D2927" t="str">
            <v>New Delhi</v>
          </cell>
          <cell r="E2927" t="str">
            <v>Urban Punjab,B &amp; E Market, Opposite Mother Dairy, Dilshad Garden, New Delhi</v>
          </cell>
          <cell r="F2927" t="str">
            <v>Dilshad Garden</v>
          </cell>
          <cell r="G2927" t="str">
            <v>Dilshad Garden, New Delhi</v>
          </cell>
          <cell r="H2927">
            <v>77.317267099999995</v>
          </cell>
          <cell r="I2927">
            <v>28.680542800000001</v>
          </cell>
          <cell r="J2927" t="str">
            <v>North Indian, Chinese</v>
          </cell>
          <cell r="K2927">
            <v>600</v>
          </cell>
          <cell r="L2927" t="str">
            <v>Indian Rupees(Rs.)</v>
          </cell>
          <cell r="M2927" t="str">
            <v>No</v>
          </cell>
          <cell r="N2927" t="str">
            <v>No</v>
          </cell>
          <cell r="O2927">
            <v>2</v>
          </cell>
          <cell r="P2927">
            <v>3.2</v>
          </cell>
          <cell r="Q2927" t="str">
            <v>Average</v>
          </cell>
          <cell r="R2927">
            <v>103</v>
          </cell>
        </row>
        <row r="2928">
          <cell r="A2928">
            <v>9002</v>
          </cell>
          <cell r="C2928" t="str">
            <v>India</v>
          </cell>
          <cell r="D2928" t="str">
            <v>New Delhi</v>
          </cell>
          <cell r="E2928" t="str">
            <v>Haldiram's,G-3, Inside Dilshad Garden Metro Station, Dilshad Garden, New Delhi</v>
          </cell>
          <cell r="F2928" t="str">
            <v>Dilshad Garden</v>
          </cell>
          <cell r="G2928" t="str">
            <v>Dilshad Garden, New Delhi</v>
          </cell>
          <cell r="H2928">
            <v>77.322046499999999</v>
          </cell>
          <cell r="I2928">
            <v>28.675573799999999</v>
          </cell>
          <cell r="J2928" t="str">
            <v>North Indian, South Indian, Chinese, Street Food, Fast Food, Mithai, Desserts</v>
          </cell>
          <cell r="K2928">
            <v>600</v>
          </cell>
          <cell r="L2928" t="str">
            <v>Indian Rupees(Rs.)</v>
          </cell>
          <cell r="M2928" t="str">
            <v>No</v>
          </cell>
          <cell r="N2928" t="str">
            <v>No</v>
          </cell>
          <cell r="O2928">
            <v>2</v>
          </cell>
          <cell r="P2928">
            <v>3.5</v>
          </cell>
          <cell r="Q2928" t="str">
            <v>Good</v>
          </cell>
          <cell r="R2928">
            <v>88</v>
          </cell>
        </row>
        <row r="2929">
          <cell r="A2929">
            <v>307364</v>
          </cell>
          <cell r="C2929" t="str">
            <v>India</v>
          </cell>
          <cell r="D2929" t="str">
            <v>New Delhi</v>
          </cell>
          <cell r="E2929" t="str">
            <v>Pizza Hut Delivery,Shop 5-A, Dilashad Garden Metro Station, Dilshad Garden, New Delhi</v>
          </cell>
          <cell r="F2929" t="str">
            <v>Dilshad Garden</v>
          </cell>
          <cell r="G2929" t="str">
            <v>Dilshad Garden, New Delhi</v>
          </cell>
          <cell r="H2929">
            <v>77.321029999999993</v>
          </cell>
          <cell r="I2929">
            <v>28.675965099999999</v>
          </cell>
          <cell r="J2929" t="str">
            <v>Italian, Pizza, Fast Food</v>
          </cell>
          <cell r="K2929">
            <v>800</v>
          </cell>
          <cell r="L2929" t="str">
            <v>Indian Rupees(Rs.)</v>
          </cell>
          <cell r="M2929" t="str">
            <v>No</v>
          </cell>
          <cell r="N2929" t="str">
            <v>Yes</v>
          </cell>
          <cell r="O2929">
            <v>2</v>
          </cell>
          <cell r="P2929">
            <v>3.6</v>
          </cell>
          <cell r="Q2929" t="str">
            <v>Good</v>
          </cell>
          <cell r="R2929">
            <v>107</v>
          </cell>
        </row>
        <row r="2930">
          <cell r="A2930">
            <v>18265385</v>
          </cell>
          <cell r="C2930" t="str">
            <v>India</v>
          </cell>
          <cell r="D2930" t="str">
            <v>New Delhi</v>
          </cell>
          <cell r="E2930" t="str">
            <v>Aggarwal Sweet Corner,M-1/A-1, Dilshad Garden, New Delhi</v>
          </cell>
          <cell r="F2930" t="str">
            <v>Dilshad Garden</v>
          </cell>
          <cell r="G2930" t="str">
            <v>Dilshad Garden, New Delhi</v>
          </cell>
          <cell r="H2930">
            <v>77.31474</v>
          </cell>
          <cell r="I2930">
            <v>28.678966200000001</v>
          </cell>
          <cell r="J2930" t="str">
            <v>Mithai, Street Food</v>
          </cell>
          <cell r="K2930">
            <v>150</v>
          </cell>
          <cell r="L2930" t="str">
            <v>Indian Rupees(Rs.)</v>
          </cell>
          <cell r="M2930" t="str">
            <v>No</v>
          </cell>
          <cell r="N2930" t="str">
            <v>No</v>
          </cell>
          <cell r="O2930">
            <v>1</v>
          </cell>
          <cell r="P2930">
            <v>0</v>
          </cell>
          <cell r="Q2930" t="str">
            <v>Not rated</v>
          </cell>
          <cell r="R2930">
            <v>0</v>
          </cell>
        </row>
        <row r="2931">
          <cell r="A2931">
            <v>18424632</v>
          </cell>
          <cell r="C2931" t="str">
            <v>India</v>
          </cell>
          <cell r="D2931" t="str">
            <v>New Delhi</v>
          </cell>
          <cell r="E2931" t="str">
            <v>Amritsari Naan Hut,24 A, Pocket E, Near Hansraj School, Dilshad Garden, New Delhi</v>
          </cell>
          <cell r="F2931" t="str">
            <v>Dilshad Garden</v>
          </cell>
          <cell r="G2931" t="str">
            <v>Dilshad Garden, New Delhi</v>
          </cell>
          <cell r="H2931">
            <v>77.3174779</v>
          </cell>
          <cell r="I2931">
            <v>28.682656600000001</v>
          </cell>
          <cell r="J2931" t="str">
            <v>North Indian</v>
          </cell>
          <cell r="K2931">
            <v>200</v>
          </cell>
          <cell r="L2931" t="str">
            <v>Indian Rupees(Rs.)</v>
          </cell>
          <cell r="M2931" t="str">
            <v>No</v>
          </cell>
          <cell r="N2931" t="str">
            <v>No</v>
          </cell>
          <cell r="O2931">
            <v>1</v>
          </cell>
          <cell r="P2931">
            <v>0</v>
          </cell>
          <cell r="Q2931" t="str">
            <v>Not rated</v>
          </cell>
          <cell r="R2931">
            <v>1</v>
          </cell>
        </row>
        <row r="2932">
          <cell r="A2932">
            <v>301316</v>
          </cell>
          <cell r="C2932" t="str">
            <v>India</v>
          </cell>
          <cell r="D2932" t="str">
            <v>New Delhi</v>
          </cell>
          <cell r="E2932" t="str">
            <v>Annapurna Bhojnalaya,Main Mangal Bazaar Road, Near Sai Chowk, Dilshad Garden, New Delhi</v>
          </cell>
          <cell r="F2932" t="str">
            <v>Dilshad Garden</v>
          </cell>
          <cell r="G2932" t="str">
            <v>Dilshad Garden, New Delhi</v>
          </cell>
          <cell r="H2932">
            <v>77.319177100000005</v>
          </cell>
          <cell r="I2932">
            <v>28.680210599999999</v>
          </cell>
          <cell r="J2932" t="str">
            <v>North Indian</v>
          </cell>
          <cell r="K2932">
            <v>200</v>
          </cell>
          <cell r="L2932" t="str">
            <v>Indian Rupees(Rs.)</v>
          </cell>
          <cell r="M2932" t="str">
            <v>No</v>
          </cell>
          <cell r="N2932" t="str">
            <v>No</v>
          </cell>
          <cell r="O2932">
            <v>1</v>
          </cell>
          <cell r="P2932">
            <v>0</v>
          </cell>
          <cell r="Q2932" t="str">
            <v>Not rated</v>
          </cell>
          <cell r="R2932">
            <v>2</v>
          </cell>
        </row>
        <row r="2933">
          <cell r="A2933">
            <v>18378032</v>
          </cell>
          <cell r="C2933" t="str">
            <v>India</v>
          </cell>
          <cell r="D2933" t="str">
            <v>New Delhi</v>
          </cell>
          <cell r="E2933" t="str">
            <v>Asia,Main Mangal Bazar Road, Opposite Dhingra Garments, Dilshad Garden, New Delhi</v>
          </cell>
          <cell r="F2933" t="str">
            <v>Dilshad Garden</v>
          </cell>
          <cell r="G2933" t="str">
            <v>Dilshad Garden, New Delhi</v>
          </cell>
          <cell r="H2933">
            <v>77.319460699999993</v>
          </cell>
          <cell r="I2933">
            <v>28.680372599999998</v>
          </cell>
          <cell r="J2933" t="str">
            <v>North Indian</v>
          </cell>
          <cell r="K2933">
            <v>500</v>
          </cell>
          <cell r="L2933" t="str">
            <v>Indian Rupees(Rs.)</v>
          </cell>
          <cell r="M2933" t="str">
            <v>No</v>
          </cell>
          <cell r="N2933" t="str">
            <v>No</v>
          </cell>
          <cell r="O2933">
            <v>2</v>
          </cell>
          <cell r="P2933">
            <v>0</v>
          </cell>
          <cell r="Q2933" t="str">
            <v>Not rated</v>
          </cell>
          <cell r="R2933">
            <v>0</v>
          </cell>
        </row>
        <row r="2934">
          <cell r="A2934">
            <v>18128881</v>
          </cell>
          <cell r="C2934" t="str">
            <v>India</v>
          </cell>
          <cell r="D2934" t="str">
            <v>New Delhi</v>
          </cell>
          <cell r="E2934" t="str">
            <v>Bablu Chinese Food,B Block, Main Market, Dilshad Garden, New Delhi</v>
          </cell>
          <cell r="F2934" t="str">
            <v>Dilshad Garden</v>
          </cell>
          <cell r="G2934" t="str">
            <v>Dilshad Garden, New Delhi</v>
          </cell>
          <cell r="H2934">
            <v>77.322119799999996</v>
          </cell>
          <cell r="I2934">
            <v>28.676643899999998</v>
          </cell>
          <cell r="J2934" t="str">
            <v>Fast Food</v>
          </cell>
          <cell r="K2934">
            <v>200</v>
          </cell>
          <cell r="L2934" t="str">
            <v>Indian Rupees(Rs.)</v>
          </cell>
          <cell r="M2934" t="str">
            <v>No</v>
          </cell>
          <cell r="N2934" t="str">
            <v>No</v>
          </cell>
          <cell r="O2934">
            <v>1</v>
          </cell>
          <cell r="P2934">
            <v>0</v>
          </cell>
          <cell r="Q2934" t="str">
            <v>Not rated</v>
          </cell>
          <cell r="R2934">
            <v>0</v>
          </cell>
        </row>
        <row r="2935">
          <cell r="A2935">
            <v>18378035</v>
          </cell>
          <cell r="C2935" t="str">
            <v>India</v>
          </cell>
          <cell r="D2935" t="str">
            <v>New Delhi</v>
          </cell>
          <cell r="E2935" t="str">
            <v>Bikaner Rasoi,O 6/A-3, Labour Chowk, Dilashad Colony, Dilshad Garden, New Delhi</v>
          </cell>
          <cell r="F2935" t="str">
            <v>Dilshad Garden</v>
          </cell>
          <cell r="G2935" t="str">
            <v>Dilshad Garden, New Delhi</v>
          </cell>
          <cell r="H2935">
            <v>77.324071700000005</v>
          </cell>
          <cell r="I2935">
            <v>28.686837100000002</v>
          </cell>
          <cell r="J2935" t="str">
            <v>North Indian</v>
          </cell>
          <cell r="K2935">
            <v>400</v>
          </cell>
          <cell r="L2935" t="str">
            <v>Indian Rupees(Rs.)</v>
          </cell>
          <cell r="M2935" t="str">
            <v>No</v>
          </cell>
          <cell r="N2935" t="str">
            <v>No</v>
          </cell>
          <cell r="O2935">
            <v>1</v>
          </cell>
          <cell r="P2935">
            <v>0</v>
          </cell>
          <cell r="Q2935" t="str">
            <v>Not rated</v>
          </cell>
          <cell r="R2935">
            <v>1</v>
          </cell>
        </row>
        <row r="2936">
          <cell r="A2936">
            <v>18435806</v>
          </cell>
          <cell r="C2936" t="str">
            <v>India</v>
          </cell>
          <cell r="D2936" t="str">
            <v>New Delhi</v>
          </cell>
          <cell r="E2936" t="str">
            <v>Crazzy Bite,O-3/A3, Pocket Q, Dilshad Garden, New Delhi</v>
          </cell>
          <cell r="F2936" t="str">
            <v>Dilshad Garden</v>
          </cell>
          <cell r="G2936" t="str">
            <v>Dilshad Garden, New Delhi</v>
          </cell>
          <cell r="H2936">
            <v>77.324351800000002</v>
          </cell>
          <cell r="I2936">
            <v>28.686955600000001</v>
          </cell>
          <cell r="J2936" t="str">
            <v>Chinese</v>
          </cell>
          <cell r="K2936">
            <v>400</v>
          </cell>
          <cell r="L2936" t="str">
            <v>Indian Rupees(Rs.)</v>
          </cell>
          <cell r="M2936" t="str">
            <v>No</v>
          </cell>
          <cell r="N2936" t="str">
            <v>No</v>
          </cell>
          <cell r="O2936">
            <v>1</v>
          </cell>
          <cell r="P2936">
            <v>0</v>
          </cell>
          <cell r="Q2936" t="str">
            <v>Not rated</v>
          </cell>
          <cell r="R2936">
            <v>0</v>
          </cell>
        </row>
        <row r="2937">
          <cell r="A2937">
            <v>18471239</v>
          </cell>
          <cell r="C2937" t="str">
            <v>India</v>
          </cell>
          <cell r="D2937" t="str">
            <v>New Delhi</v>
          </cell>
          <cell r="E2937" t="str">
            <v>Da Pizza Farm,Shop 2/A5, Ground Floor, Dilshad Garden, New Delhi</v>
          </cell>
          <cell r="F2937" t="str">
            <v>Dilshad Garden</v>
          </cell>
          <cell r="G2937" t="str">
            <v>Dilshad Garden, New Delhi</v>
          </cell>
          <cell r="H2937">
            <v>0</v>
          </cell>
          <cell r="I2937">
            <v>0</v>
          </cell>
          <cell r="J2937" t="str">
            <v>Italian</v>
          </cell>
          <cell r="K2937">
            <v>400</v>
          </cell>
          <cell r="L2937" t="str">
            <v>Indian Rupees(Rs.)</v>
          </cell>
          <cell r="M2937" t="str">
            <v>No</v>
          </cell>
          <cell r="N2937" t="str">
            <v>No</v>
          </cell>
          <cell r="O2937">
            <v>1</v>
          </cell>
          <cell r="P2937">
            <v>0</v>
          </cell>
          <cell r="Q2937" t="str">
            <v>Not rated</v>
          </cell>
          <cell r="R2937">
            <v>1</v>
          </cell>
        </row>
        <row r="2938">
          <cell r="A2938">
            <v>18435819</v>
          </cell>
          <cell r="C2938" t="str">
            <v>India</v>
          </cell>
          <cell r="D2938" t="str">
            <v>New Delhi</v>
          </cell>
          <cell r="E2938" t="str">
            <v>Dada Ka,Kalander Colony Chow,k Mangal Bazar Road, Dilshan Gardan, Dilshad Garden, New Delhi</v>
          </cell>
          <cell r="F2938" t="str">
            <v>Dilshad Garden</v>
          </cell>
          <cell r="G2938" t="str">
            <v>Dilshad Garden, New Delhi</v>
          </cell>
          <cell r="H2938">
            <v>77.320049800000007</v>
          </cell>
          <cell r="I2938">
            <v>28.680645599999998</v>
          </cell>
          <cell r="J2938" t="str">
            <v>Mughlai, Chinese</v>
          </cell>
          <cell r="K2938">
            <v>250</v>
          </cell>
          <cell r="L2938" t="str">
            <v>Indian Rupees(Rs.)</v>
          </cell>
          <cell r="M2938" t="str">
            <v>No</v>
          </cell>
          <cell r="N2938" t="str">
            <v>No</v>
          </cell>
          <cell r="O2938">
            <v>1</v>
          </cell>
          <cell r="P2938">
            <v>0</v>
          </cell>
          <cell r="Q2938" t="str">
            <v>Not rated</v>
          </cell>
          <cell r="R2938">
            <v>0</v>
          </cell>
        </row>
        <row r="2939">
          <cell r="A2939">
            <v>18376475</v>
          </cell>
          <cell r="C2939" t="str">
            <v>India</v>
          </cell>
          <cell r="D2939" t="str">
            <v>New Delhi</v>
          </cell>
          <cell r="E2939" t="str">
            <v>Friends N Foods,Pocket SG/5A, LIG DDA Flates, Near Deer Park, Dilshad Garden, New Delhi</v>
          </cell>
          <cell r="F2939" t="str">
            <v>Dilshad Garden</v>
          </cell>
          <cell r="G2939" t="str">
            <v>Dilshad Garden, New Delhi</v>
          </cell>
          <cell r="H2939">
            <v>77.322859280000003</v>
          </cell>
          <cell r="I2939">
            <v>28.683930790000002</v>
          </cell>
          <cell r="J2939" t="str">
            <v>Chinese</v>
          </cell>
          <cell r="K2939">
            <v>300</v>
          </cell>
          <cell r="L2939" t="str">
            <v>Indian Rupees(Rs.)</v>
          </cell>
          <cell r="M2939" t="str">
            <v>No</v>
          </cell>
          <cell r="N2939" t="str">
            <v>No</v>
          </cell>
          <cell r="O2939">
            <v>1</v>
          </cell>
          <cell r="P2939">
            <v>0</v>
          </cell>
          <cell r="Q2939" t="str">
            <v>Not rated</v>
          </cell>
          <cell r="R2939">
            <v>0</v>
          </cell>
        </row>
        <row r="2940">
          <cell r="A2940">
            <v>18378043</v>
          </cell>
          <cell r="C2940" t="str">
            <v>India</v>
          </cell>
          <cell r="D2940" t="str">
            <v>New Delhi</v>
          </cell>
          <cell r="E2940" t="str">
            <v>Hot N Fresh Pizza,243 A, Pocket F, Dilshad Garden, New Delhi</v>
          </cell>
          <cell r="F2940" t="str">
            <v>Dilshad Garden</v>
          </cell>
          <cell r="G2940" t="str">
            <v>Dilshad Garden, New Delhi</v>
          </cell>
          <cell r="H2940">
            <v>77.317993900000005</v>
          </cell>
          <cell r="I2940">
            <v>28.6806874</v>
          </cell>
          <cell r="J2940" t="str">
            <v>Pizza</v>
          </cell>
          <cell r="K2940">
            <v>400</v>
          </cell>
          <cell r="L2940" t="str">
            <v>Indian Rupees(Rs.)</v>
          </cell>
          <cell r="M2940" t="str">
            <v>No</v>
          </cell>
          <cell r="N2940" t="str">
            <v>No</v>
          </cell>
          <cell r="O2940">
            <v>1</v>
          </cell>
          <cell r="P2940">
            <v>0</v>
          </cell>
          <cell r="Q2940" t="str">
            <v>Not rated</v>
          </cell>
          <cell r="R2940">
            <v>0</v>
          </cell>
        </row>
        <row r="2941">
          <cell r="A2941">
            <v>18424636</v>
          </cell>
          <cell r="C2941" t="str">
            <v>India</v>
          </cell>
          <cell r="D2941" t="str">
            <v>New Delhi</v>
          </cell>
          <cell r="E2941" t="str">
            <v>Kake Di Chap,F 196 A, LIG Flats, Shop 2 &amp; 3, Pocket F, Dilshad Garden, New Delhi</v>
          </cell>
          <cell r="F2941" t="str">
            <v>Dilshad Garden</v>
          </cell>
          <cell r="G2941" t="str">
            <v>Dilshad Garden, New Delhi</v>
          </cell>
          <cell r="H2941">
            <v>77.317410499999994</v>
          </cell>
          <cell r="I2941">
            <v>28.680408100000001</v>
          </cell>
          <cell r="J2941" t="str">
            <v>Fast Food</v>
          </cell>
          <cell r="K2941">
            <v>400</v>
          </cell>
          <cell r="L2941" t="str">
            <v>Indian Rupees(Rs.)</v>
          </cell>
          <cell r="M2941" t="str">
            <v>No</v>
          </cell>
          <cell r="N2941" t="str">
            <v>No</v>
          </cell>
          <cell r="O2941">
            <v>1</v>
          </cell>
          <cell r="P2941">
            <v>0</v>
          </cell>
          <cell r="Q2941" t="str">
            <v>Not rated</v>
          </cell>
          <cell r="R2941">
            <v>2</v>
          </cell>
        </row>
        <row r="2942">
          <cell r="A2942">
            <v>18424625</v>
          </cell>
          <cell r="C2942" t="str">
            <v>India</v>
          </cell>
          <cell r="D2942" t="str">
            <v>New Delhi</v>
          </cell>
          <cell r="E2942" t="str">
            <v>Kathi Junction,F 243 A, Shop 1, Pocket F, Near Sai Chowk, Dilshad Garden, New Delhi</v>
          </cell>
          <cell r="F2942" t="str">
            <v>Dilshad Garden</v>
          </cell>
          <cell r="G2942" t="str">
            <v>Dilshad Garden, New Delhi</v>
          </cell>
          <cell r="H2942">
            <v>77.318038700000002</v>
          </cell>
          <cell r="I2942">
            <v>28.680646800000002</v>
          </cell>
          <cell r="J2942" t="str">
            <v>Fast Food</v>
          </cell>
          <cell r="K2942">
            <v>250</v>
          </cell>
          <cell r="L2942" t="str">
            <v>Indian Rupees(Rs.)</v>
          </cell>
          <cell r="M2942" t="str">
            <v>No</v>
          </cell>
          <cell r="N2942" t="str">
            <v>No</v>
          </cell>
          <cell r="O2942">
            <v>1</v>
          </cell>
          <cell r="P2942">
            <v>0</v>
          </cell>
          <cell r="Q2942" t="str">
            <v>Not rated</v>
          </cell>
          <cell r="R2942">
            <v>0</v>
          </cell>
        </row>
        <row r="2943">
          <cell r="A2943">
            <v>18377889</v>
          </cell>
          <cell r="C2943" t="str">
            <v>India</v>
          </cell>
          <cell r="D2943" t="str">
            <v>New Delhi</v>
          </cell>
          <cell r="E2943" t="str">
            <v>KSG,B Block, LSC Market, Near ICICI Bank, Dilshad Garden, New Delhi</v>
          </cell>
          <cell r="F2943" t="str">
            <v>Dilshad Garden</v>
          </cell>
          <cell r="G2943" t="str">
            <v>Dilshad Garden, New Delhi</v>
          </cell>
          <cell r="H2943">
            <v>77.308741810000001</v>
          </cell>
          <cell r="I2943">
            <v>28.67811889</v>
          </cell>
          <cell r="J2943" t="str">
            <v>Mughlai</v>
          </cell>
          <cell r="K2943">
            <v>300</v>
          </cell>
          <cell r="L2943" t="str">
            <v>Indian Rupees(Rs.)</v>
          </cell>
          <cell r="M2943" t="str">
            <v>No</v>
          </cell>
          <cell r="N2943" t="str">
            <v>No</v>
          </cell>
          <cell r="O2943">
            <v>1</v>
          </cell>
          <cell r="P2943">
            <v>0</v>
          </cell>
          <cell r="Q2943" t="str">
            <v>Not rated</v>
          </cell>
          <cell r="R2943">
            <v>1</v>
          </cell>
        </row>
        <row r="2944">
          <cell r="A2944">
            <v>18435822</v>
          </cell>
          <cell r="C2944" t="str">
            <v>India</v>
          </cell>
          <cell r="D2944" t="str">
            <v>New Delhi</v>
          </cell>
          <cell r="E2944" t="str">
            <v>Mahavrer Chap Express,F-252-A, Sai Chowk, Dilshad Garden, New Delhi</v>
          </cell>
          <cell r="F2944" t="str">
            <v>Dilshad Garden</v>
          </cell>
          <cell r="G2944" t="str">
            <v>Dilshad Garden, New Delhi</v>
          </cell>
          <cell r="H2944">
            <v>77.318203199999999</v>
          </cell>
          <cell r="I2944">
            <v>28.680840499999999</v>
          </cell>
          <cell r="J2944" t="str">
            <v>North Indian</v>
          </cell>
          <cell r="K2944">
            <v>300</v>
          </cell>
          <cell r="L2944" t="str">
            <v>Indian Rupees(Rs.)</v>
          </cell>
          <cell r="M2944" t="str">
            <v>No</v>
          </cell>
          <cell r="N2944" t="str">
            <v>No</v>
          </cell>
          <cell r="O2944">
            <v>1</v>
          </cell>
          <cell r="P2944">
            <v>0</v>
          </cell>
          <cell r="Q2944" t="str">
            <v>Not rated</v>
          </cell>
          <cell r="R2944">
            <v>0</v>
          </cell>
        </row>
        <row r="2945">
          <cell r="A2945">
            <v>18429577</v>
          </cell>
          <cell r="C2945" t="str">
            <v>India</v>
          </cell>
          <cell r="D2945" t="str">
            <v>New Delhi</v>
          </cell>
          <cell r="E2945" t="str">
            <v>Mamma Drools,F-179, Dilshad Garden, New Delhi</v>
          </cell>
          <cell r="F2945" t="str">
            <v>Dilshad Garden</v>
          </cell>
          <cell r="G2945" t="str">
            <v>Dilshad Garden, New Delhi</v>
          </cell>
          <cell r="H2945">
            <v>77.315164100000004</v>
          </cell>
          <cell r="I2945">
            <v>28.678464600000002</v>
          </cell>
          <cell r="J2945" t="str">
            <v>North Indian</v>
          </cell>
          <cell r="K2945">
            <v>200</v>
          </cell>
          <cell r="L2945" t="str">
            <v>Indian Rupees(Rs.)</v>
          </cell>
          <cell r="M2945" t="str">
            <v>No</v>
          </cell>
          <cell r="N2945" t="str">
            <v>No</v>
          </cell>
          <cell r="O2945">
            <v>1</v>
          </cell>
          <cell r="P2945">
            <v>0</v>
          </cell>
          <cell r="Q2945" t="str">
            <v>Not rated</v>
          </cell>
          <cell r="R2945">
            <v>0</v>
          </cell>
        </row>
        <row r="2946">
          <cell r="A2946">
            <v>18424642</v>
          </cell>
          <cell r="C2946" t="str">
            <v>India</v>
          </cell>
          <cell r="D2946" t="str">
            <v>New Delhi</v>
          </cell>
          <cell r="E2946" t="str">
            <v>Pawan Foods,137- A, Pocket E, GTB Enclave, Dilshad Garden, New Delhi</v>
          </cell>
          <cell r="F2946" t="str">
            <v>Dilshad Garden</v>
          </cell>
          <cell r="G2946" t="str">
            <v>Dilshad Garden, New Delhi</v>
          </cell>
          <cell r="H2946">
            <v>77.310444680000003</v>
          </cell>
          <cell r="I2946">
            <v>28.688452959999999</v>
          </cell>
          <cell r="J2946" t="str">
            <v>Chinese, North Indian</v>
          </cell>
          <cell r="K2946">
            <v>500</v>
          </cell>
          <cell r="L2946" t="str">
            <v>Indian Rupees(Rs.)</v>
          </cell>
          <cell r="M2946" t="str">
            <v>No</v>
          </cell>
          <cell r="N2946" t="str">
            <v>No</v>
          </cell>
          <cell r="O2946">
            <v>2</v>
          </cell>
          <cell r="P2946">
            <v>0</v>
          </cell>
          <cell r="Q2946" t="str">
            <v>Not rated</v>
          </cell>
          <cell r="R2946">
            <v>0</v>
          </cell>
        </row>
        <row r="2947">
          <cell r="A2947">
            <v>18378039</v>
          </cell>
          <cell r="C2947" t="str">
            <v>India</v>
          </cell>
          <cell r="D2947" t="str">
            <v>New Delhi</v>
          </cell>
          <cell r="E2947" t="str">
            <v>Pizza Hub,Shop 847, Janta Flates, Near GTB Enclave, Dilshad Garden, New Delhi</v>
          </cell>
          <cell r="F2947" t="str">
            <v>Dilshad Garden</v>
          </cell>
          <cell r="G2947" t="str">
            <v>Dilshad Garden, New Delhi</v>
          </cell>
          <cell r="H2947">
            <v>77.315092699999994</v>
          </cell>
          <cell r="I2947">
            <v>28.678510899999999</v>
          </cell>
          <cell r="J2947" t="str">
            <v>Pizza</v>
          </cell>
          <cell r="K2947">
            <v>350</v>
          </cell>
          <cell r="L2947" t="str">
            <v>Indian Rupees(Rs.)</v>
          </cell>
          <cell r="M2947" t="str">
            <v>No</v>
          </cell>
          <cell r="N2947" t="str">
            <v>No</v>
          </cell>
          <cell r="O2947">
            <v>1</v>
          </cell>
          <cell r="P2947">
            <v>0</v>
          </cell>
          <cell r="Q2947" t="str">
            <v>Not rated</v>
          </cell>
          <cell r="R2947">
            <v>2</v>
          </cell>
        </row>
        <row r="2948">
          <cell r="A2948">
            <v>18378037</v>
          </cell>
          <cell r="C2948" t="str">
            <v>India</v>
          </cell>
          <cell r="D2948" t="str">
            <v>New Delhi</v>
          </cell>
          <cell r="E2948" t="str">
            <v>Prem Rasoi,E - 197 A, LIG Flates, GTB Enclave, Dilshad Garden, New Delhi</v>
          </cell>
          <cell r="F2948" t="str">
            <v>Dilshad Garden</v>
          </cell>
          <cell r="G2948" t="str">
            <v>Dilshad Garden, New Delhi</v>
          </cell>
          <cell r="H2948">
            <v>77.309518310000001</v>
          </cell>
          <cell r="I2948">
            <v>28.68780825</v>
          </cell>
          <cell r="J2948" t="str">
            <v>North Indian</v>
          </cell>
          <cell r="K2948">
            <v>400</v>
          </cell>
          <cell r="L2948" t="str">
            <v>Indian Rupees(Rs.)</v>
          </cell>
          <cell r="M2948" t="str">
            <v>No</v>
          </cell>
          <cell r="N2948" t="str">
            <v>No</v>
          </cell>
          <cell r="O2948">
            <v>1</v>
          </cell>
          <cell r="P2948">
            <v>0</v>
          </cell>
          <cell r="Q2948" t="str">
            <v>Not rated</v>
          </cell>
          <cell r="R2948">
            <v>0</v>
          </cell>
        </row>
        <row r="2949">
          <cell r="A2949">
            <v>311037</v>
          </cell>
          <cell r="C2949" t="str">
            <v>India</v>
          </cell>
          <cell r="D2949" t="str">
            <v>New Delhi</v>
          </cell>
          <cell r="E2949" t="str">
            <v>Sanjha Chulah Babe Da,Shop 8, DDA Market, Near Mother Dairy, Dilshad Garden, New Delhi</v>
          </cell>
          <cell r="F2949" t="str">
            <v>Dilshad Garden</v>
          </cell>
          <cell r="G2949" t="str">
            <v>Dilshad Garden, New Delhi</v>
          </cell>
          <cell r="H2949">
            <v>77.298316670000006</v>
          </cell>
          <cell r="I2949">
            <v>28.652819439999998</v>
          </cell>
          <cell r="J2949" t="str">
            <v>North Indian</v>
          </cell>
          <cell r="K2949">
            <v>350</v>
          </cell>
          <cell r="L2949" t="str">
            <v>Indian Rupees(Rs.)</v>
          </cell>
          <cell r="M2949" t="str">
            <v>No</v>
          </cell>
          <cell r="N2949" t="str">
            <v>No</v>
          </cell>
          <cell r="O2949">
            <v>1</v>
          </cell>
          <cell r="P2949">
            <v>0</v>
          </cell>
          <cell r="Q2949" t="str">
            <v>Not rated</v>
          </cell>
          <cell r="R2949">
            <v>2</v>
          </cell>
        </row>
        <row r="2950">
          <cell r="A2950">
            <v>18435816</v>
          </cell>
          <cell r="C2950" t="str">
            <v>India</v>
          </cell>
          <cell r="D2950" t="str">
            <v>New Delhi</v>
          </cell>
          <cell r="E2950" t="str">
            <v>Shakun Cook-Du-Ku,P-25/A4, Near Dolphin Shoes, Dilshad Garden, New Delhi</v>
          </cell>
          <cell r="F2950" t="str">
            <v>Dilshad Garden</v>
          </cell>
          <cell r="G2950" t="str">
            <v>Dilshad Garden, New Delhi</v>
          </cell>
          <cell r="H2950">
            <v>77.3227227</v>
          </cell>
          <cell r="I2950">
            <v>28.685952700000001</v>
          </cell>
          <cell r="J2950" t="str">
            <v>Chinese, North Indian</v>
          </cell>
          <cell r="K2950">
            <v>300</v>
          </cell>
          <cell r="L2950" t="str">
            <v>Indian Rupees(Rs.)</v>
          </cell>
          <cell r="M2950" t="str">
            <v>No</v>
          </cell>
          <cell r="N2950" t="str">
            <v>No</v>
          </cell>
          <cell r="O2950">
            <v>1</v>
          </cell>
          <cell r="P2950">
            <v>0</v>
          </cell>
          <cell r="Q2950" t="str">
            <v>Not rated</v>
          </cell>
          <cell r="R2950">
            <v>0</v>
          </cell>
        </row>
        <row r="2951">
          <cell r="A2951">
            <v>18128868</v>
          </cell>
          <cell r="C2951" t="str">
            <v>India</v>
          </cell>
          <cell r="D2951" t="str">
            <v>New Delhi</v>
          </cell>
          <cell r="E2951" t="str">
            <v>The Taste of Punjab,378, Janta Flats, G.T.B. Enclave, Dilshad Garden, New Delhi</v>
          </cell>
          <cell r="F2951" t="str">
            <v>Dilshad Garden</v>
          </cell>
          <cell r="G2951" t="str">
            <v>Dilshad Garden, New Delhi</v>
          </cell>
          <cell r="H2951">
            <v>77.309484440000006</v>
          </cell>
          <cell r="I2951">
            <v>28.68853914</v>
          </cell>
          <cell r="J2951" t="str">
            <v>Chinese, North Indian</v>
          </cell>
          <cell r="K2951">
            <v>350</v>
          </cell>
          <cell r="L2951" t="str">
            <v>Indian Rupees(Rs.)</v>
          </cell>
          <cell r="M2951" t="str">
            <v>No</v>
          </cell>
          <cell r="N2951" t="str">
            <v>No</v>
          </cell>
          <cell r="O2951">
            <v>1</v>
          </cell>
          <cell r="P2951">
            <v>0</v>
          </cell>
          <cell r="Q2951" t="str">
            <v>Not rated</v>
          </cell>
          <cell r="R2951">
            <v>1</v>
          </cell>
        </row>
        <row r="2952">
          <cell r="A2952">
            <v>18350160</v>
          </cell>
          <cell r="C2952" t="str">
            <v>India</v>
          </cell>
          <cell r="D2952" t="str">
            <v>New Delhi</v>
          </cell>
          <cell r="E2952" t="str">
            <v>Vaishno Bhojanalaya,168 A, Pocket E, LIG Flats, Opposite Pooja Park, , GTB Enclave, Dilshad Garden, New Delhi</v>
          </cell>
          <cell r="F2952" t="str">
            <v>Dilshad Garden</v>
          </cell>
          <cell r="G2952" t="str">
            <v>Dilshad Garden, New Delhi</v>
          </cell>
          <cell r="H2952">
            <v>77.310811130000005</v>
          </cell>
          <cell r="I2952">
            <v>28.687106480000001</v>
          </cell>
          <cell r="J2952" t="str">
            <v>North Indian, Chinese</v>
          </cell>
          <cell r="K2952">
            <v>250</v>
          </cell>
          <cell r="L2952" t="str">
            <v>Indian Rupees(Rs.)</v>
          </cell>
          <cell r="M2952" t="str">
            <v>No</v>
          </cell>
          <cell r="N2952" t="str">
            <v>No</v>
          </cell>
          <cell r="O2952">
            <v>1</v>
          </cell>
          <cell r="P2952">
            <v>0</v>
          </cell>
          <cell r="Q2952" t="str">
            <v>Not rated</v>
          </cell>
          <cell r="R2952">
            <v>2</v>
          </cell>
        </row>
        <row r="2953">
          <cell r="A2953">
            <v>18378030</v>
          </cell>
          <cell r="C2953" t="str">
            <v>India</v>
          </cell>
          <cell r="D2953" t="str">
            <v>New Delhi</v>
          </cell>
          <cell r="E2953" t="str">
            <v>Wrap N Roll,L 236 A,  L Block, Dilshad Garden, New Delhi</v>
          </cell>
          <cell r="F2953" t="str">
            <v>Dilshad Garden</v>
          </cell>
          <cell r="G2953" t="str">
            <v>Dilshad Garden, New Delhi</v>
          </cell>
          <cell r="H2953">
            <v>77.320731199999997</v>
          </cell>
          <cell r="I2953">
            <v>28.6817083</v>
          </cell>
          <cell r="J2953" t="str">
            <v>Chinese</v>
          </cell>
          <cell r="K2953">
            <v>300</v>
          </cell>
          <cell r="L2953" t="str">
            <v>Indian Rupees(Rs.)</v>
          </cell>
          <cell r="M2953" t="str">
            <v>No</v>
          </cell>
          <cell r="N2953" t="str">
            <v>No</v>
          </cell>
          <cell r="O2953">
            <v>1</v>
          </cell>
          <cell r="P2953">
            <v>0</v>
          </cell>
          <cell r="Q2953" t="str">
            <v>Not rated</v>
          </cell>
          <cell r="R2953">
            <v>1</v>
          </cell>
        </row>
        <row r="2954">
          <cell r="A2954">
            <v>18209806</v>
          </cell>
          <cell r="C2954" t="str">
            <v>India</v>
          </cell>
          <cell r="D2954" t="str">
            <v>New Delhi</v>
          </cell>
          <cell r="E2954" t="str">
            <v>Zaika-E-Chaap Express,Near Police Chowki, Golchakkar, R Block, Dilshad Garden, New Delhi</v>
          </cell>
          <cell r="F2954" t="str">
            <v>Dilshad Garden</v>
          </cell>
          <cell r="G2954" t="str">
            <v>Dilshad Garden, New Delhi</v>
          </cell>
          <cell r="H2954">
            <v>77.308209050000002</v>
          </cell>
          <cell r="I2954">
            <v>28.677885629999999</v>
          </cell>
          <cell r="J2954" t="str">
            <v>North Indian</v>
          </cell>
          <cell r="K2954">
            <v>250</v>
          </cell>
          <cell r="L2954" t="str">
            <v>Indian Rupees(Rs.)</v>
          </cell>
          <cell r="M2954" t="str">
            <v>No</v>
          </cell>
          <cell r="N2954" t="str">
            <v>No</v>
          </cell>
          <cell r="O2954">
            <v>1</v>
          </cell>
          <cell r="P2954">
            <v>0</v>
          </cell>
          <cell r="Q2954" t="str">
            <v>Not rated</v>
          </cell>
          <cell r="R2954">
            <v>0</v>
          </cell>
        </row>
        <row r="2955">
          <cell r="A2955">
            <v>18153563</v>
          </cell>
          <cell r="C2955" t="str">
            <v>India</v>
          </cell>
          <cell r="D2955" t="str">
            <v>New Delhi</v>
          </cell>
          <cell r="E2955" t="str">
            <v>Slice of Italy,39, Block B, Local Shopping Centre, Dilshad Garden, New Delhi</v>
          </cell>
          <cell r="F2955" t="str">
            <v>Dilshad Garden</v>
          </cell>
          <cell r="G2955" t="str">
            <v>Dilshad Garden, New Delhi</v>
          </cell>
          <cell r="H2955">
            <v>77.308491360000005</v>
          </cell>
          <cell r="I2955">
            <v>28.678105649999999</v>
          </cell>
          <cell r="J2955" t="str">
            <v>Italian, Pizza, Bakery</v>
          </cell>
          <cell r="K2955">
            <v>700</v>
          </cell>
          <cell r="L2955" t="str">
            <v>Indian Rupees(Rs.)</v>
          </cell>
          <cell r="M2955" t="str">
            <v>No</v>
          </cell>
          <cell r="N2955" t="str">
            <v>Yes</v>
          </cell>
          <cell r="O2955">
            <v>2</v>
          </cell>
          <cell r="P2955">
            <v>2.2999999999999998</v>
          </cell>
          <cell r="Q2955" t="str">
            <v>Poor</v>
          </cell>
          <cell r="R2955">
            <v>57</v>
          </cell>
        </row>
        <row r="2956">
          <cell r="A2956">
            <v>357</v>
          </cell>
          <cell r="C2956" t="str">
            <v>India</v>
          </cell>
          <cell r="D2956" t="str">
            <v>New Delhi</v>
          </cell>
          <cell r="E2956" t="str">
            <v>Bemisaal,G-6, Janak Place, District Centre, Janakpuri, New Delhi</v>
          </cell>
          <cell r="F2956" t="str">
            <v>District Centre, Janakpuri</v>
          </cell>
          <cell r="G2956" t="str">
            <v>District Centre, Janakpuri, New Delhi</v>
          </cell>
          <cell r="H2956">
            <v>77.080051699999999</v>
          </cell>
          <cell r="I2956">
            <v>28.6301104</v>
          </cell>
          <cell r="J2956" t="str">
            <v>North Indian, Chinese</v>
          </cell>
          <cell r="K2956">
            <v>800</v>
          </cell>
          <cell r="L2956" t="str">
            <v>Indian Rupees(Rs.)</v>
          </cell>
          <cell r="M2956" t="str">
            <v>Yes</v>
          </cell>
          <cell r="N2956" t="str">
            <v>Yes</v>
          </cell>
          <cell r="O2956">
            <v>2</v>
          </cell>
          <cell r="P2956">
            <v>3.4</v>
          </cell>
          <cell r="Q2956" t="str">
            <v>Average</v>
          </cell>
          <cell r="R2956">
            <v>122</v>
          </cell>
        </row>
        <row r="2957">
          <cell r="A2957">
            <v>8453</v>
          </cell>
          <cell r="C2957" t="str">
            <v>India</v>
          </cell>
          <cell r="D2957" t="str">
            <v>New Delhi</v>
          </cell>
          <cell r="E2957" t="str">
            <v>Grillz,G3A, Ground Floor, District Centre, Janakpuri, New Delhi</v>
          </cell>
          <cell r="F2957" t="str">
            <v>District Centre, Janakpuri</v>
          </cell>
          <cell r="G2957" t="str">
            <v>District Centre, Janakpuri, New Delhi</v>
          </cell>
          <cell r="H2957">
            <v>77.081372099999996</v>
          </cell>
          <cell r="I2957">
            <v>28.6301427</v>
          </cell>
          <cell r="J2957" t="str">
            <v>Fast Food</v>
          </cell>
          <cell r="K2957">
            <v>500</v>
          </cell>
          <cell r="L2957" t="str">
            <v>Indian Rupees(Rs.)</v>
          </cell>
          <cell r="M2957" t="str">
            <v>No</v>
          </cell>
          <cell r="N2957" t="str">
            <v>Yes</v>
          </cell>
          <cell r="O2957">
            <v>2</v>
          </cell>
          <cell r="P2957">
            <v>2.5</v>
          </cell>
          <cell r="Q2957" t="str">
            <v>Average</v>
          </cell>
          <cell r="R2957">
            <v>85</v>
          </cell>
        </row>
        <row r="2958">
          <cell r="A2958">
            <v>306856</v>
          </cell>
          <cell r="C2958" t="str">
            <v>India</v>
          </cell>
          <cell r="D2958" t="str">
            <v>New Delhi</v>
          </cell>
          <cell r="E2958" t="str">
            <v>Tandoor Ka Zaika,Shop 18, DDA Market AG1, Janakpuri, New Delhi</v>
          </cell>
          <cell r="F2958" t="str">
            <v>District Centre, Janakpuri</v>
          </cell>
          <cell r="G2958" t="str">
            <v>District Centre, Janakpuri, New Delhi</v>
          </cell>
          <cell r="H2958">
            <v>77.080774500000004</v>
          </cell>
          <cell r="I2958">
            <v>28.630192399999999</v>
          </cell>
          <cell r="J2958" t="str">
            <v>North Indian, Chinese, Fast Food</v>
          </cell>
          <cell r="K2958">
            <v>400</v>
          </cell>
          <cell r="L2958" t="str">
            <v>Indian Rupees(Rs.)</v>
          </cell>
          <cell r="M2958" t="str">
            <v>No</v>
          </cell>
          <cell r="N2958" t="str">
            <v>No</v>
          </cell>
          <cell r="O2958">
            <v>1</v>
          </cell>
          <cell r="P2958">
            <v>2.6</v>
          </cell>
          <cell r="Q2958" t="str">
            <v>Average</v>
          </cell>
          <cell r="R2958">
            <v>55</v>
          </cell>
        </row>
        <row r="2959">
          <cell r="A2959">
            <v>18332009</v>
          </cell>
          <cell r="C2959" t="str">
            <v>India</v>
          </cell>
          <cell r="D2959" t="str">
            <v>New Delhi</v>
          </cell>
          <cell r="E2959" t="str">
            <v>The Barley House,G14, Jaina Tower, District Centre, Janakpuri, New Delhi</v>
          </cell>
          <cell r="F2959" t="str">
            <v>District Centre, Janakpuri</v>
          </cell>
          <cell r="G2959" t="str">
            <v>District Centre, Janakpuri, New Delhi</v>
          </cell>
          <cell r="H2959">
            <v>77.081525600000006</v>
          </cell>
          <cell r="I2959">
            <v>28.629820200000001</v>
          </cell>
          <cell r="J2959" t="str">
            <v>Mexican, North Indian, European, Chinese, Italian</v>
          </cell>
          <cell r="K2959">
            <v>1200</v>
          </cell>
          <cell r="L2959" t="str">
            <v>Indian Rupees(Rs.)</v>
          </cell>
          <cell r="M2959" t="str">
            <v>Yes</v>
          </cell>
          <cell r="N2959" t="str">
            <v>Yes</v>
          </cell>
          <cell r="O2959">
            <v>3</v>
          </cell>
          <cell r="P2959">
            <v>3.4</v>
          </cell>
          <cell r="Q2959" t="str">
            <v>Average</v>
          </cell>
          <cell r="R2959">
            <v>35</v>
          </cell>
        </row>
        <row r="2960">
          <cell r="A2960">
            <v>6875</v>
          </cell>
          <cell r="C2960" t="str">
            <v>India</v>
          </cell>
          <cell r="D2960" t="str">
            <v>New Delhi</v>
          </cell>
          <cell r="E2960" t="str">
            <v>Muffins,G-15, District Center, Janakpuri, New Delhi</v>
          </cell>
          <cell r="F2960" t="str">
            <v>District Centre, Janakpuri</v>
          </cell>
          <cell r="G2960" t="str">
            <v>District Centre, Janakpuri, New Delhi</v>
          </cell>
          <cell r="H2960">
            <v>77.081313300000005</v>
          </cell>
          <cell r="I2960">
            <v>28.630541900000001</v>
          </cell>
          <cell r="J2960" t="str">
            <v>Bakery, Fast Food</v>
          </cell>
          <cell r="K2960">
            <v>300</v>
          </cell>
          <cell r="L2960" t="str">
            <v>Indian Rupees(Rs.)</v>
          </cell>
          <cell r="M2960" t="str">
            <v>No</v>
          </cell>
          <cell r="N2960" t="str">
            <v>No</v>
          </cell>
          <cell r="O2960">
            <v>1</v>
          </cell>
          <cell r="P2960">
            <v>3.5</v>
          </cell>
          <cell r="Q2960" t="str">
            <v>Good</v>
          </cell>
          <cell r="R2960">
            <v>56</v>
          </cell>
        </row>
        <row r="2961">
          <cell r="A2961">
            <v>2530</v>
          </cell>
          <cell r="C2961" t="str">
            <v>India</v>
          </cell>
          <cell r="D2961" t="str">
            <v>New Delhi</v>
          </cell>
          <cell r="E2961" t="str">
            <v>Dilli Darbar,F 20, UGF District Centre, Janakpuri, New Delhi</v>
          </cell>
          <cell r="F2961" t="str">
            <v>District Centre, Janakpuri</v>
          </cell>
          <cell r="G2961" t="str">
            <v>District Centre, Janakpuri, New Delhi</v>
          </cell>
          <cell r="H2961">
            <v>77.081872200000007</v>
          </cell>
          <cell r="I2961">
            <v>28.630087700000001</v>
          </cell>
          <cell r="J2961" t="str">
            <v>North Indian, Chinese</v>
          </cell>
          <cell r="K2961">
            <v>1200</v>
          </cell>
          <cell r="L2961" t="str">
            <v>Indian Rupees(Rs.)</v>
          </cell>
          <cell r="M2961" t="str">
            <v>Yes</v>
          </cell>
          <cell r="N2961" t="str">
            <v>No</v>
          </cell>
          <cell r="O2961">
            <v>3</v>
          </cell>
          <cell r="P2961">
            <v>2.2999999999999998</v>
          </cell>
          <cell r="Q2961" t="str">
            <v>Poor</v>
          </cell>
          <cell r="R2961">
            <v>118</v>
          </cell>
        </row>
        <row r="2962">
          <cell r="A2962">
            <v>5260</v>
          </cell>
          <cell r="C2962" t="str">
            <v>India</v>
          </cell>
          <cell r="D2962" t="str">
            <v>New Delhi</v>
          </cell>
          <cell r="E2962" t="str">
            <v>Cafe Coffee Day,Ground Floor, DLF City Centre Mall, Shalimar Bagh, New Delhi</v>
          </cell>
          <cell r="F2962" t="str">
            <v>DLF City Centre Mall, Shalimar Bagh</v>
          </cell>
          <cell r="G2962" t="str">
            <v>DLF City Centre Mall, Shalimar Bagh, New Delhi</v>
          </cell>
          <cell r="H2962">
            <v>77.158267699999996</v>
          </cell>
          <cell r="I2962">
            <v>28.702936099999999</v>
          </cell>
          <cell r="J2962" t="str">
            <v>Cafe</v>
          </cell>
          <cell r="K2962">
            <v>450</v>
          </cell>
          <cell r="L2962" t="str">
            <v>Indian Rupees(Rs.)</v>
          </cell>
          <cell r="M2962" t="str">
            <v>No</v>
          </cell>
          <cell r="N2962" t="str">
            <v>No</v>
          </cell>
          <cell r="O2962">
            <v>1</v>
          </cell>
          <cell r="P2962">
            <v>3</v>
          </cell>
          <cell r="Q2962" t="str">
            <v>Average</v>
          </cell>
          <cell r="R2962">
            <v>29</v>
          </cell>
        </row>
        <row r="2963">
          <cell r="A2963">
            <v>3224</v>
          </cell>
          <cell r="C2963" t="str">
            <v>India</v>
          </cell>
          <cell r="D2963" t="str">
            <v>New Delhi</v>
          </cell>
          <cell r="E2963" t="str">
            <v>Domino's Pizza,FC 1, 3rd Floor, Food Court, DLF City Centre Mall, Shalimar Bagh, New Delhi</v>
          </cell>
          <cell r="F2963" t="str">
            <v>DLF City Centre Mall, Shalimar Bagh</v>
          </cell>
          <cell r="G2963" t="str">
            <v>DLF City Centre Mall, Shalimar Bagh, New Delhi</v>
          </cell>
          <cell r="H2963">
            <v>77.158177800000004</v>
          </cell>
          <cell r="I2963">
            <v>28.7030171</v>
          </cell>
          <cell r="J2963" t="str">
            <v>Pizza, Fast Food</v>
          </cell>
          <cell r="K2963">
            <v>700</v>
          </cell>
          <cell r="L2963" t="str">
            <v>Indian Rupees(Rs.)</v>
          </cell>
          <cell r="M2963" t="str">
            <v>No</v>
          </cell>
          <cell r="N2963" t="str">
            <v>No</v>
          </cell>
          <cell r="O2963">
            <v>2</v>
          </cell>
          <cell r="P2963">
            <v>3</v>
          </cell>
          <cell r="Q2963" t="str">
            <v>Average</v>
          </cell>
          <cell r="R2963">
            <v>63</v>
          </cell>
        </row>
        <row r="2964">
          <cell r="A2964">
            <v>5293</v>
          </cell>
          <cell r="C2964" t="str">
            <v>India</v>
          </cell>
          <cell r="D2964" t="str">
            <v>New Delhi</v>
          </cell>
          <cell r="E2964" t="str">
            <v>Kings Kulfi,Ground Floor, DLF City Centre Mall, Shalimar Bagh, New Delhi</v>
          </cell>
          <cell r="F2964" t="str">
            <v>DLF City Centre Mall, Shalimar Bagh</v>
          </cell>
          <cell r="G2964" t="str">
            <v>DLF City Centre Mall, Shalimar Bagh, New Delhi</v>
          </cell>
          <cell r="H2964">
            <v>77.158267699999996</v>
          </cell>
          <cell r="I2964">
            <v>28.702936099999999</v>
          </cell>
          <cell r="J2964" t="str">
            <v>Ice Cream</v>
          </cell>
          <cell r="K2964">
            <v>150</v>
          </cell>
          <cell r="L2964" t="str">
            <v>Indian Rupees(Rs.)</v>
          </cell>
          <cell r="M2964" t="str">
            <v>No</v>
          </cell>
          <cell r="N2964" t="str">
            <v>No</v>
          </cell>
          <cell r="O2964">
            <v>1</v>
          </cell>
          <cell r="P2964">
            <v>3.3</v>
          </cell>
          <cell r="Q2964" t="str">
            <v>Average</v>
          </cell>
          <cell r="R2964">
            <v>14</v>
          </cell>
        </row>
        <row r="2965">
          <cell r="A2965">
            <v>307578</v>
          </cell>
          <cell r="C2965" t="str">
            <v>India</v>
          </cell>
          <cell r="D2965" t="str">
            <v>New Delhi</v>
          </cell>
          <cell r="E2965" t="str">
            <v>McDonald's,Ground Floor, DLF City Centre Mall, Shalimar Bagh, New Delhi</v>
          </cell>
          <cell r="F2965" t="str">
            <v>DLF City Centre Mall, Shalimar Bagh</v>
          </cell>
          <cell r="G2965" t="str">
            <v>DLF City Centre Mall, Shalimar Bagh, New Delhi</v>
          </cell>
          <cell r="H2965">
            <v>77.158192499999998</v>
          </cell>
          <cell r="I2965">
            <v>28.702953399999998</v>
          </cell>
          <cell r="J2965" t="str">
            <v>Fast Food, Burger</v>
          </cell>
          <cell r="K2965">
            <v>500</v>
          </cell>
          <cell r="L2965" t="str">
            <v>Indian Rupees(Rs.)</v>
          </cell>
          <cell r="M2965" t="str">
            <v>No</v>
          </cell>
          <cell r="N2965" t="str">
            <v>No</v>
          </cell>
          <cell r="O2965">
            <v>2</v>
          </cell>
          <cell r="P2965">
            <v>3.6</v>
          </cell>
          <cell r="Q2965" t="str">
            <v>Good</v>
          </cell>
          <cell r="R2965">
            <v>62</v>
          </cell>
        </row>
        <row r="2966">
          <cell r="A2966">
            <v>18445798</v>
          </cell>
          <cell r="C2966" t="str">
            <v>India</v>
          </cell>
          <cell r="D2966" t="str">
            <v>New Delhi</v>
          </cell>
          <cell r="E2966" t="str">
            <v>Tibb's Frankie,Ground Floor, DLF City Centre Mall, Shalimar Bagh, New Delhi</v>
          </cell>
          <cell r="F2966" t="str">
            <v>DLF City Centre Mall, Shalimar Bagh</v>
          </cell>
          <cell r="G2966" t="str">
            <v>DLF City Centre Mall, Shalimar Bagh, New Delhi</v>
          </cell>
          <cell r="H2966">
            <v>77.158194300000005</v>
          </cell>
          <cell r="I2966">
            <v>28.702997100000001</v>
          </cell>
          <cell r="J2966" t="str">
            <v>Fast Food</v>
          </cell>
          <cell r="K2966">
            <v>350</v>
          </cell>
          <cell r="L2966" t="str">
            <v>Indian Rupees(Rs.)</v>
          </cell>
          <cell r="M2966" t="str">
            <v>No</v>
          </cell>
          <cell r="N2966" t="str">
            <v>No</v>
          </cell>
          <cell r="O2966">
            <v>1</v>
          </cell>
          <cell r="P2966">
            <v>0</v>
          </cell>
          <cell r="Q2966" t="str">
            <v>Not rated</v>
          </cell>
          <cell r="R2966">
            <v>2</v>
          </cell>
        </row>
        <row r="2967">
          <cell r="A2967">
            <v>4919</v>
          </cell>
          <cell r="C2967" t="str">
            <v>India</v>
          </cell>
          <cell r="D2967" t="str">
            <v>New Delhi</v>
          </cell>
          <cell r="E2967" t="str">
            <v>Cafe E,151, Ground Floor, DLF Emporio Mall, Nelson Mandela Marg, Vasant Kunj, New Delhi</v>
          </cell>
          <cell r="F2967" t="str">
            <v>DLF Emporio Mall, Vasant Kunj</v>
          </cell>
          <cell r="G2967" t="str">
            <v>DLF Emporio Mall, Vasant Kunj, New Delhi</v>
          </cell>
          <cell r="H2967">
            <v>77.15665989</v>
          </cell>
          <cell r="I2967">
            <v>28.54283324</v>
          </cell>
          <cell r="J2967" t="str">
            <v>Cafe, Continental</v>
          </cell>
          <cell r="K2967">
            <v>1600</v>
          </cell>
          <cell r="L2967" t="str">
            <v>Indian Rupees(Rs.)</v>
          </cell>
          <cell r="M2967" t="str">
            <v>No</v>
          </cell>
          <cell r="N2967" t="str">
            <v>No</v>
          </cell>
          <cell r="O2967">
            <v>3</v>
          </cell>
          <cell r="P2967">
            <v>3.5</v>
          </cell>
          <cell r="Q2967" t="str">
            <v>Good</v>
          </cell>
          <cell r="R2967">
            <v>83</v>
          </cell>
        </row>
        <row r="2968">
          <cell r="A2968">
            <v>4921</v>
          </cell>
          <cell r="C2968" t="str">
            <v>India</v>
          </cell>
          <cell r="D2968" t="str">
            <v>New Delhi</v>
          </cell>
          <cell r="E2968" t="str">
            <v>Cha-Shi,Ground Floor, DLF Emporio Mall, Nelson Mandela Marg, Vasant Kunj, New Delhi</v>
          </cell>
          <cell r="F2968" t="str">
            <v>DLF Emporio Mall, Vasant Kunj</v>
          </cell>
          <cell r="G2968" t="str">
            <v>DLF Emporio Mall, Vasant Kunj, New Delhi</v>
          </cell>
          <cell r="H2968">
            <v>77.15718493</v>
          </cell>
          <cell r="I2968">
            <v>28.54370415</v>
          </cell>
          <cell r="J2968" t="str">
            <v>Thai, Chinese, Asian, Malaysian</v>
          </cell>
          <cell r="K2968">
            <v>1500</v>
          </cell>
          <cell r="L2968" t="str">
            <v>Indian Rupees(Rs.)</v>
          </cell>
          <cell r="M2968" t="str">
            <v>Yes</v>
          </cell>
          <cell r="N2968" t="str">
            <v>No</v>
          </cell>
          <cell r="O2968">
            <v>3</v>
          </cell>
          <cell r="P2968">
            <v>3.8</v>
          </cell>
          <cell r="Q2968" t="str">
            <v>Good</v>
          </cell>
          <cell r="R2968">
            <v>118</v>
          </cell>
        </row>
        <row r="2969">
          <cell r="A2969">
            <v>307321</v>
          </cell>
          <cell r="C2969" t="str">
            <v>India</v>
          </cell>
          <cell r="D2969" t="str">
            <v>New Delhi</v>
          </cell>
          <cell r="E2969" t="str">
            <v>Habibi,DLF Place Mall, Opposite Hilton Garden Hotel, Saket, New Delhi</v>
          </cell>
          <cell r="F2969" t="str">
            <v>DLF Place Mall, Saket</v>
          </cell>
          <cell r="G2969" t="str">
            <v>DLF Place Mall, Saket, New Delhi</v>
          </cell>
          <cell r="H2969">
            <v>77.217028200000001</v>
          </cell>
          <cell r="I2969">
            <v>28.527654999999999</v>
          </cell>
          <cell r="J2969" t="str">
            <v>Middle Eastern, Mediterranean, North Indian</v>
          </cell>
          <cell r="K2969">
            <v>1800</v>
          </cell>
          <cell r="L2969" t="str">
            <v>Indian Rupees(Rs.)</v>
          </cell>
          <cell r="M2969" t="str">
            <v>Yes</v>
          </cell>
          <cell r="N2969" t="str">
            <v>Yes</v>
          </cell>
          <cell r="O2969">
            <v>3</v>
          </cell>
          <cell r="P2969">
            <v>3.1</v>
          </cell>
          <cell r="Q2969" t="str">
            <v>Average</v>
          </cell>
          <cell r="R2969">
            <v>134</v>
          </cell>
        </row>
        <row r="2970">
          <cell r="A2970">
            <v>2616</v>
          </cell>
          <cell r="C2970" t="str">
            <v>India</v>
          </cell>
          <cell r="D2970" t="str">
            <v>New Delhi</v>
          </cell>
          <cell r="E2970" t="str">
            <v>Tikka Town,Food Court, 3rd Floor, DLF Place Mall, Saket, New Delhi</v>
          </cell>
          <cell r="F2970" t="str">
            <v>DLF Place Mall, Saket</v>
          </cell>
          <cell r="G2970" t="str">
            <v>DLF Place Mall, Saket, New Delhi</v>
          </cell>
          <cell r="H2970">
            <v>77.215897139999996</v>
          </cell>
          <cell r="I2970">
            <v>28.528902089999999</v>
          </cell>
          <cell r="J2970" t="str">
            <v>North Indian</v>
          </cell>
          <cell r="K2970">
            <v>550</v>
          </cell>
          <cell r="L2970" t="str">
            <v>Indian Rupees(Rs.)</v>
          </cell>
          <cell r="M2970" t="str">
            <v>No</v>
          </cell>
          <cell r="N2970" t="str">
            <v>No</v>
          </cell>
          <cell r="O2970">
            <v>2</v>
          </cell>
          <cell r="P2970">
            <v>2.8</v>
          </cell>
          <cell r="Q2970" t="str">
            <v>Average</v>
          </cell>
          <cell r="R2970">
            <v>138</v>
          </cell>
        </row>
        <row r="2971">
          <cell r="A2971">
            <v>302212</v>
          </cell>
          <cell r="C2971" t="str">
            <v>India</v>
          </cell>
          <cell r="D2971" t="str">
            <v>New Delhi</v>
          </cell>
          <cell r="E2971" t="str">
            <v>4700BC Popcorn,Ground Floor, DLF Place Mall, Saket, New Delhi</v>
          </cell>
          <cell r="F2971" t="str">
            <v>DLF Place Mall, Saket</v>
          </cell>
          <cell r="G2971" t="str">
            <v>DLF Place Mall, Saket, New Delhi</v>
          </cell>
          <cell r="H2971">
            <v>77.216640600000005</v>
          </cell>
          <cell r="I2971">
            <v>28.528170100000001</v>
          </cell>
          <cell r="J2971" t="str">
            <v>Fast Food</v>
          </cell>
          <cell r="K2971">
            <v>400</v>
          </cell>
          <cell r="L2971" t="str">
            <v>Indian Rupees(Rs.)</v>
          </cell>
          <cell r="M2971" t="str">
            <v>No</v>
          </cell>
          <cell r="N2971" t="str">
            <v>Yes</v>
          </cell>
          <cell r="O2971">
            <v>1</v>
          </cell>
          <cell r="P2971">
            <v>3.8</v>
          </cell>
          <cell r="Q2971" t="str">
            <v>Good</v>
          </cell>
          <cell r="R2971">
            <v>152</v>
          </cell>
        </row>
        <row r="2972">
          <cell r="A2972">
            <v>3814</v>
          </cell>
          <cell r="C2972" t="str">
            <v>India</v>
          </cell>
          <cell r="D2972" t="str">
            <v>New Delhi</v>
          </cell>
          <cell r="E2972" t="str">
            <v>Al Zaitoon,Food Court, FC-2/A, 2nd Floor, DLF Place Mall, Saket, New Delhi</v>
          </cell>
          <cell r="F2972" t="str">
            <v>DLF Place Mall, Saket</v>
          </cell>
          <cell r="G2972" t="str">
            <v>DLF Place Mall, Saket, New Delhi</v>
          </cell>
          <cell r="H2972">
            <v>77.21593738</v>
          </cell>
          <cell r="I2972">
            <v>28.528880879999999</v>
          </cell>
          <cell r="J2972" t="str">
            <v>Lebanese, Mediterranean, Arabian</v>
          </cell>
          <cell r="K2972">
            <v>850</v>
          </cell>
          <cell r="L2972" t="str">
            <v>Indian Rupees(Rs.)</v>
          </cell>
          <cell r="M2972" t="str">
            <v>No</v>
          </cell>
          <cell r="N2972" t="str">
            <v>Yes</v>
          </cell>
          <cell r="O2972">
            <v>2</v>
          </cell>
          <cell r="P2972">
            <v>3.5</v>
          </cell>
          <cell r="Q2972" t="str">
            <v>Good</v>
          </cell>
          <cell r="R2972">
            <v>246</v>
          </cell>
        </row>
        <row r="2973">
          <cell r="A2973">
            <v>8201</v>
          </cell>
          <cell r="C2973" t="str">
            <v>India</v>
          </cell>
          <cell r="D2973" t="str">
            <v>New Delhi</v>
          </cell>
          <cell r="E2973" t="str">
            <v>Dunkin' Donuts,309, 2nd Floor, DLF Place Mall, Saket, New Delhi</v>
          </cell>
          <cell r="F2973" t="str">
            <v>DLF Place Mall, Saket</v>
          </cell>
          <cell r="G2973" t="str">
            <v>DLF Place Mall, Saket, New Delhi</v>
          </cell>
          <cell r="H2973">
            <v>77.216882519999999</v>
          </cell>
          <cell r="I2973">
            <v>28.528228120000001</v>
          </cell>
          <cell r="J2973" t="str">
            <v>Burger, Desserts, Fast Food</v>
          </cell>
          <cell r="K2973">
            <v>600</v>
          </cell>
          <cell r="L2973" t="str">
            <v>Indian Rupees(Rs.)</v>
          </cell>
          <cell r="M2973" t="str">
            <v>No</v>
          </cell>
          <cell r="N2973" t="str">
            <v>No</v>
          </cell>
          <cell r="O2973">
            <v>2</v>
          </cell>
          <cell r="P2973">
            <v>3.8</v>
          </cell>
          <cell r="Q2973" t="str">
            <v>Good</v>
          </cell>
          <cell r="R2973">
            <v>426</v>
          </cell>
        </row>
        <row r="2974">
          <cell r="A2974">
            <v>306571</v>
          </cell>
          <cell r="C2974" t="str">
            <v>India</v>
          </cell>
          <cell r="D2974" t="str">
            <v>New Delhi</v>
          </cell>
          <cell r="E2974" t="str">
            <v>Foodhall,Level 1, DLF Place Mall, Saket, New Delhi</v>
          </cell>
          <cell r="F2974" t="str">
            <v>DLF Place Mall, Saket</v>
          </cell>
          <cell r="G2974" t="str">
            <v>DLF Place Mall, Saket, New Delhi</v>
          </cell>
          <cell r="H2974">
            <v>77.217232210000006</v>
          </cell>
          <cell r="I2974">
            <v>28.527668139999999</v>
          </cell>
          <cell r="J2974" t="str">
            <v>Bakery, Italian, Chinese, Mexican</v>
          </cell>
          <cell r="K2974">
            <v>700</v>
          </cell>
          <cell r="L2974" t="str">
            <v>Indian Rupees(Rs.)</v>
          </cell>
          <cell r="M2974" t="str">
            <v>No</v>
          </cell>
          <cell r="N2974" t="str">
            <v>No</v>
          </cell>
          <cell r="O2974">
            <v>2</v>
          </cell>
          <cell r="P2974">
            <v>3.9</v>
          </cell>
          <cell r="Q2974" t="str">
            <v>Good</v>
          </cell>
          <cell r="R2974">
            <v>71</v>
          </cell>
        </row>
        <row r="2975">
          <cell r="A2975">
            <v>2300</v>
          </cell>
          <cell r="C2975" t="str">
            <v>India</v>
          </cell>
          <cell r="D2975" t="str">
            <v>New Delhi</v>
          </cell>
          <cell r="E2975" t="str">
            <v>Haldiram's,FD-12, 2nd Floor, DLF Place Mall, Saket, New Delhi</v>
          </cell>
          <cell r="F2975" t="str">
            <v>DLF Place Mall, Saket</v>
          </cell>
          <cell r="G2975" t="str">
            <v>DLF Place Mall, Saket, New Delhi</v>
          </cell>
          <cell r="H2975">
            <v>77.216555290000002</v>
          </cell>
          <cell r="I2975">
            <v>28.528447570000001</v>
          </cell>
          <cell r="J2975" t="str">
            <v>Street Food, North Indian, South Indian, Chinese, Mithai</v>
          </cell>
          <cell r="K2975">
            <v>350</v>
          </cell>
          <cell r="L2975" t="str">
            <v>Indian Rupees(Rs.)</v>
          </cell>
          <cell r="M2975" t="str">
            <v>No</v>
          </cell>
          <cell r="N2975" t="str">
            <v>No</v>
          </cell>
          <cell r="O2975">
            <v>1</v>
          </cell>
          <cell r="P2975">
            <v>3.7</v>
          </cell>
          <cell r="Q2975" t="str">
            <v>Good</v>
          </cell>
          <cell r="R2975">
            <v>229</v>
          </cell>
        </row>
        <row r="2976">
          <cell r="A2976">
            <v>3719</v>
          </cell>
          <cell r="C2976" t="str">
            <v>India</v>
          </cell>
          <cell r="D2976" t="str">
            <v>New Delhi</v>
          </cell>
          <cell r="E2976" t="str">
            <v>TGI Friday's,314-316, 2nd Floor, DLF Place Mall, Saket, New Delhi</v>
          </cell>
          <cell r="F2976" t="str">
            <v>DLF Place Mall, Saket</v>
          </cell>
          <cell r="G2976" t="str">
            <v>DLF Place Mall, Saket, New Delhi</v>
          </cell>
          <cell r="H2976">
            <v>77.21612245</v>
          </cell>
          <cell r="I2976">
            <v>28.528579239999999</v>
          </cell>
          <cell r="J2976" t="str">
            <v>American, Tex-Mex</v>
          </cell>
          <cell r="K2976">
            <v>2500</v>
          </cell>
          <cell r="L2976" t="str">
            <v>Indian Rupees(Rs.)</v>
          </cell>
          <cell r="M2976" t="str">
            <v>Yes</v>
          </cell>
          <cell r="N2976" t="str">
            <v>Yes</v>
          </cell>
          <cell r="O2976">
            <v>4</v>
          </cell>
          <cell r="P2976">
            <v>3.7</v>
          </cell>
          <cell r="Q2976" t="str">
            <v>Good</v>
          </cell>
          <cell r="R2976">
            <v>984</v>
          </cell>
        </row>
        <row r="2977">
          <cell r="A2977">
            <v>9720</v>
          </cell>
          <cell r="C2977" t="str">
            <v>India</v>
          </cell>
          <cell r="D2977" t="str">
            <v>New Delhi</v>
          </cell>
          <cell r="E2977" t="str">
            <v>The Beer Cafe,300, 2nd Floor, DLF Place Mall, Saket, New Delhi</v>
          </cell>
          <cell r="F2977" t="str">
            <v>DLF Place Mall, Saket</v>
          </cell>
          <cell r="G2977" t="str">
            <v>DLF Place Mall, Saket, New Delhi</v>
          </cell>
          <cell r="H2977">
            <v>77.219223080000006</v>
          </cell>
          <cell r="I2977">
            <v>28.532302789999999</v>
          </cell>
          <cell r="J2977" t="str">
            <v>Finger Food, North Indian, Italian</v>
          </cell>
          <cell r="K2977">
            <v>1200</v>
          </cell>
          <cell r="L2977" t="str">
            <v>Indian Rupees(Rs.)</v>
          </cell>
          <cell r="M2977" t="str">
            <v>No</v>
          </cell>
          <cell r="N2977" t="str">
            <v>No</v>
          </cell>
          <cell r="O2977">
            <v>3</v>
          </cell>
          <cell r="P2977">
            <v>3.5</v>
          </cell>
          <cell r="Q2977" t="str">
            <v>Good</v>
          </cell>
          <cell r="R2977">
            <v>295</v>
          </cell>
        </row>
        <row r="2978">
          <cell r="A2978">
            <v>3192</v>
          </cell>
          <cell r="C2978" t="str">
            <v>India</v>
          </cell>
          <cell r="D2978" t="str">
            <v>New Delhi</v>
          </cell>
          <cell r="E2978" t="str">
            <v>Big Chill,DLF Place Mall, Saket, New Delhi</v>
          </cell>
          <cell r="F2978" t="str">
            <v>DLF Place Mall, Saket</v>
          </cell>
          <cell r="G2978" t="str">
            <v>DLF Place Mall, Saket, New Delhi</v>
          </cell>
          <cell r="H2978">
            <v>77.217796149999998</v>
          </cell>
          <cell r="I2978">
            <v>28.528176269999999</v>
          </cell>
          <cell r="J2978" t="str">
            <v>Italian, Continental, European, Cafe</v>
          </cell>
          <cell r="K2978">
            <v>1500</v>
          </cell>
          <cell r="L2978" t="str">
            <v>Indian Rupees(Rs.)</v>
          </cell>
          <cell r="M2978" t="str">
            <v>No</v>
          </cell>
          <cell r="N2978" t="str">
            <v>No</v>
          </cell>
          <cell r="O2978">
            <v>3</v>
          </cell>
          <cell r="P2978">
            <v>4.4000000000000004</v>
          </cell>
          <cell r="Q2978" t="str">
            <v>Very Good</v>
          </cell>
          <cell r="R2978">
            <v>2777</v>
          </cell>
        </row>
        <row r="2979">
          <cell r="A2979">
            <v>305781</v>
          </cell>
          <cell r="C2979" t="str">
            <v>India</v>
          </cell>
          <cell r="D2979" t="str">
            <v>New Delhi</v>
          </cell>
          <cell r="E2979" t="str">
            <v>Cinnabon,GFK 4A, Ground Floor, DLF Place Mall, Saket, New Delhi</v>
          </cell>
          <cell r="F2979" t="str">
            <v>DLF Place Mall, Saket</v>
          </cell>
          <cell r="G2979" t="str">
            <v>DLF Place Mall, Saket, New Delhi</v>
          </cell>
          <cell r="H2979">
            <v>77.216942529999997</v>
          </cell>
          <cell r="I2979">
            <v>28.527994530000001</v>
          </cell>
          <cell r="J2979" t="str">
            <v>Desserts, Cafe</v>
          </cell>
          <cell r="K2979">
            <v>400</v>
          </cell>
          <cell r="L2979" t="str">
            <v>Indian Rupees(Rs.)</v>
          </cell>
          <cell r="M2979" t="str">
            <v>No</v>
          </cell>
          <cell r="N2979" t="str">
            <v>Yes</v>
          </cell>
          <cell r="O2979">
            <v>1</v>
          </cell>
          <cell r="P2979">
            <v>4.0999999999999996</v>
          </cell>
          <cell r="Q2979" t="str">
            <v>Very Good</v>
          </cell>
          <cell r="R2979">
            <v>397</v>
          </cell>
        </row>
        <row r="2980">
          <cell r="A2980">
            <v>18337927</v>
          </cell>
          <cell r="C2980" t="str">
            <v>India</v>
          </cell>
          <cell r="D2980" t="str">
            <v>New Delhi</v>
          </cell>
          <cell r="E2980" t="str">
            <v>RollsKing,15, 2nd Floor, DLF Place Mall, Saket, New Delhi</v>
          </cell>
          <cell r="F2980" t="str">
            <v>DLF Place Mall, Saket</v>
          </cell>
          <cell r="G2980" t="str">
            <v>DLF Place Mall, Saket, New Delhi</v>
          </cell>
          <cell r="H2980">
            <v>77.21593738</v>
          </cell>
          <cell r="I2980">
            <v>28.528880879999999</v>
          </cell>
          <cell r="J2980" t="str">
            <v>Fast Food</v>
          </cell>
          <cell r="K2980">
            <v>400</v>
          </cell>
          <cell r="L2980" t="str">
            <v>Indian Rupees(Rs.)</v>
          </cell>
          <cell r="M2980" t="str">
            <v>No</v>
          </cell>
          <cell r="N2980" t="str">
            <v>No</v>
          </cell>
          <cell r="O2980">
            <v>1</v>
          </cell>
          <cell r="P2980">
            <v>4.0999999999999996</v>
          </cell>
          <cell r="Q2980" t="str">
            <v>Very Good</v>
          </cell>
          <cell r="R2980">
            <v>71</v>
          </cell>
        </row>
        <row r="2981">
          <cell r="A2981">
            <v>2615</v>
          </cell>
          <cell r="C2981" t="str">
            <v>India</v>
          </cell>
          <cell r="D2981" t="str">
            <v>New Delhi</v>
          </cell>
          <cell r="E2981" t="str">
            <v>Tikka Town,Food Court, 2nd Floor, DLF Promenade Mall, Vasant Kunj, New Delhi</v>
          </cell>
          <cell r="F2981" t="str">
            <v>DLF Promenade Mall, Vasant Kunj</v>
          </cell>
          <cell r="G2981" t="str">
            <v>DLF Promenade Mall, Vasant Kunj, New Delhi</v>
          </cell>
          <cell r="H2981">
            <v>77.155553900000001</v>
          </cell>
          <cell r="I2981">
            <v>28.542906899999998</v>
          </cell>
          <cell r="J2981" t="str">
            <v>North Indian</v>
          </cell>
          <cell r="K2981">
            <v>550</v>
          </cell>
          <cell r="L2981" t="str">
            <v>Indian Rupees(Rs.)</v>
          </cell>
          <cell r="M2981" t="str">
            <v>No</v>
          </cell>
          <cell r="N2981" t="str">
            <v>No</v>
          </cell>
          <cell r="O2981">
            <v>2</v>
          </cell>
          <cell r="P2981">
            <v>3.2</v>
          </cell>
          <cell r="Q2981" t="str">
            <v>Average</v>
          </cell>
          <cell r="R2981">
            <v>118</v>
          </cell>
        </row>
        <row r="2982">
          <cell r="A2982">
            <v>2893</v>
          </cell>
          <cell r="C2982" t="str">
            <v>India</v>
          </cell>
          <cell r="D2982" t="str">
            <v>New Delhi</v>
          </cell>
          <cell r="E2982" t="str">
            <v>Cafe Brown Sugar,Food Court, 2nd Floor, DLF Promenade Mall, Vasant Kunj, New Delhi</v>
          </cell>
          <cell r="F2982" t="str">
            <v>DLF Promenade Mall, Vasant Kunj</v>
          </cell>
          <cell r="G2982" t="str">
            <v>DLF Promenade Mall, Vasant Kunj, New Delhi</v>
          </cell>
          <cell r="H2982">
            <v>77.155498829999999</v>
          </cell>
          <cell r="I2982">
            <v>28.542737519999999</v>
          </cell>
          <cell r="J2982" t="str">
            <v>Fast Food</v>
          </cell>
          <cell r="K2982">
            <v>750</v>
          </cell>
          <cell r="L2982" t="str">
            <v>Indian Rupees(Rs.)</v>
          </cell>
          <cell r="M2982" t="str">
            <v>No</v>
          </cell>
          <cell r="N2982" t="str">
            <v>Yes</v>
          </cell>
          <cell r="O2982">
            <v>2</v>
          </cell>
          <cell r="P2982">
            <v>3.6</v>
          </cell>
          <cell r="Q2982" t="str">
            <v>Good</v>
          </cell>
          <cell r="R2982">
            <v>161</v>
          </cell>
        </row>
        <row r="2983">
          <cell r="A2983">
            <v>18237314</v>
          </cell>
          <cell r="C2983" t="str">
            <v>India</v>
          </cell>
          <cell r="D2983" t="str">
            <v>New Delhi</v>
          </cell>
          <cell r="E2983" t="str">
            <v>Chaayos,Shop 301-B, 2nd Floor, DLF Promenade, Nelson Mandela Road, Vasant Kunj, New Delhi</v>
          </cell>
          <cell r="F2983" t="str">
            <v>DLF Promenade Mall, Vasant Kunj</v>
          </cell>
          <cell r="G2983" t="str">
            <v>DLF Promenade Mall, Vasant Kunj, New Delhi</v>
          </cell>
          <cell r="H2983">
            <v>77.155741230000004</v>
          </cell>
          <cell r="I2983">
            <v>28.54284148</v>
          </cell>
          <cell r="J2983" t="str">
            <v>Cafe, Tea</v>
          </cell>
          <cell r="K2983">
            <v>400</v>
          </cell>
          <cell r="L2983" t="str">
            <v>Indian Rupees(Rs.)</v>
          </cell>
          <cell r="M2983" t="str">
            <v>No</v>
          </cell>
          <cell r="N2983" t="str">
            <v>No</v>
          </cell>
          <cell r="O2983">
            <v>1</v>
          </cell>
          <cell r="P2983">
            <v>3.9</v>
          </cell>
          <cell r="Q2983" t="str">
            <v>Good</v>
          </cell>
          <cell r="R2983">
            <v>91</v>
          </cell>
        </row>
        <row r="2984">
          <cell r="A2984">
            <v>2436</v>
          </cell>
          <cell r="C2984" t="str">
            <v>India</v>
          </cell>
          <cell r="D2984" t="str">
            <v>New Delhi</v>
          </cell>
          <cell r="E2984" t="str">
            <v>Cinnabon,Ground Floor, DLF Promenade Mall, Vasant Kunj, New Delhi</v>
          </cell>
          <cell r="F2984" t="str">
            <v>DLF Promenade Mall, Vasant Kunj</v>
          </cell>
          <cell r="G2984" t="str">
            <v>DLF Promenade Mall, Vasant Kunj, New Delhi</v>
          </cell>
          <cell r="H2984">
            <v>77.15598</v>
          </cell>
          <cell r="I2984">
            <v>28.542494000000001</v>
          </cell>
          <cell r="J2984" t="str">
            <v>Desserts, Cafe</v>
          </cell>
          <cell r="K2984">
            <v>400</v>
          </cell>
          <cell r="L2984" t="str">
            <v>Indian Rupees(Rs.)</v>
          </cell>
          <cell r="M2984" t="str">
            <v>No</v>
          </cell>
          <cell r="N2984" t="str">
            <v>Yes</v>
          </cell>
          <cell r="O2984">
            <v>1</v>
          </cell>
          <cell r="P2984">
            <v>3.9</v>
          </cell>
          <cell r="Q2984" t="str">
            <v>Good</v>
          </cell>
          <cell r="R2984">
            <v>360</v>
          </cell>
        </row>
        <row r="2985">
          <cell r="A2985">
            <v>306572</v>
          </cell>
          <cell r="C2985" t="str">
            <v>India</v>
          </cell>
          <cell r="D2985" t="str">
            <v>New Delhi</v>
          </cell>
          <cell r="E2985" t="str">
            <v>Foodhall,1st Floor, DLF Promenade Mall, Vasant Kunj, New Delhi</v>
          </cell>
          <cell r="F2985" t="str">
            <v>DLF Promenade Mall, Vasant Kunj</v>
          </cell>
          <cell r="G2985" t="str">
            <v>DLF Promenade Mall, Vasant Kunj, New Delhi</v>
          </cell>
          <cell r="H2985">
            <v>77.156936819999999</v>
          </cell>
          <cell r="I2985">
            <v>28.542709240000001</v>
          </cell>
          <cell r="J2985" t="str">
            <v>Bakery, Italian, Chinese, Mexican</v>
          </cell>
          <cell r="K2985">
            <v>700</v>
          </cell>
          <cell r="L2985" t="str">
            <v>Indian Rupees(Rs.)</v>
          </cell>
          <cell r="M2985" t="str">
            <v>No</v>
          </cell>
          <cell r="N2985" t="str">
            <v>No</v>
          </cell>
          <cell r="O2985">
            <v>2</v>
          </cell>
          <cell r="P2985">
            <v>3.7</v>
          </cell>
          <cell r="Q2985" t="str">
            <v>Good</v>
          </cell>
          <cell r="R2985">
            <v>69</v>
          </cell>
        </row>
        <row r="2986">
          <cell r="A2986">
            <v>2301</v>
          </cell>
          <cell r="C2986" t="str">
            <v>India</v>
          </cell>
          <cell r="D2986" t="str">
            <v>New Delhi</v>
          </cell>
          <cell r="E2986" t="str">
            <v>Haldiram's,Food Court, 2nd Floor, DLF Promenade Mall, Vasant Kunj, New Delhi</v>
          </cell>
          <cell r="F2986" t="str">
            <v>DLF Promenade Mall, Vasant Kunj</v>
          </cell>
          <cell r="G2986" t="str">
            <v>DLF Promenade Mall, Vasant Kunj, New Delhi</v>
          </cell>
          <cell r="H2986">
            <v>77.155310499999999</v>
          </cell>
          <cell r="I2986">
            <v>28.542739399999999</v>
          </cell>
          <cell r="J2986" t="str">
            <v>North Indian, South Indian, Chinese, Street Food, Fast Food, Mithai, Desserts</v>
          </cell>
          <cell r="K2986">
            <v>600</v>
          </cell>
          <cell r="L2986" t="str">
            <v>Indian Rupees(Rs.)</v>
          </cell>
          <cell r="M2986" t="str">
            <v>No</v>
          </cell>
          <cell r="N2986" t="str">
            <v>No</v>
          </cell>
          <cell r="O2986">
            <v>2</v>
          </cell>
          <cell r="P2986">
            <v>3.7</v>
          </cell>
          <cell r="Q2986" t="str">
            <v>Good</v>
          </cell>
          <cell r="R2986">
            <v>134</v>
          </cell>
        </row>
        <row r="2987">
          <cell r="A2987">
            <v>312542</v>
          </cell>
          <cell r="C2987" t="str">
            <v>India</v>
          </cell>
          <cell r="D2987" t="str">
            <v>New Delhi</v>
          </cell>
          <cell r="E2987" t="str">
            <v>Keventers,Food Court, 2nd Floor, DLF Promenade Mall, Vasant Kunj, New Delhi</v>
          </cell>
          <cell r="F2987" t="str">
            <v>DLF Promenade Mall, Vasant Kunj</v>
          </cell>
          <cell r="G2987" t="str">
            <v>DLF Promenade Mall, Vasant Kunj, New Delhi</v>
          </cell>
          <cell r="H2987">
            <v>77.155708369999999</v>
          </cell>
          <cell r="I2987">
            <v>28.542738700000001</v>
          </cell>
          <cell r="J2987" t="str">
            <v>Beverages</v>
          </cell>
          <cell r="K2987">
            <v>400</v>
          </cell>
          <cell r="L2987" t="str">
            <v>Indian Rupees(Rs.)</v>
          </cell>
          <cell r="M2987" t="str">
            <v>No</v>
          </cell>
          <cell r="N2987" t="str">
            <v>No</v>
          </cell>
          <cell r="O2987">
            <v>1</v>
          </cell>
          <cell r="P2987">
            <v>3.8</v>
          </cell>
          <cell r="Q2987" t="str">
            <v>Good</v>
          </cell>
          <cell r="R2987">
            <v>154</v>
          </cell>
        </row>
        <row r="2988">
          <cell r="A2988">
            <v>310887</v>
          </cell>
          <cell r="C2988" t="str">
            <v>India</v>
          </cell>
          <cell r="D2988" t="str">
            <v>New Delhi</v>
          </cell>
          <cell r="E2988" t="str">
            <v>Krispy Kreme,Ground Floor, DLF Promenade Mall, Vasant Kunj, New Delhi</v>
          </cell>
          <cell r="F2988" t="str">
            <v>DLF Promenade Mall, Vasant Kunj</v>
          </cell>
          <cell r="G2988" t="str">
            <v>DLF Promenade Mall, Vasant Kunj, New Delhi</v>
          </cell>
          <cell r="H2988">
            <v>77.155904509999999</v>
          </cell>
          <cell r="I2988">
            <v>28.54268656</v>
          </cell>
          <cell r="J2988" t="str">
            <v>Desserts, Beverages</v>
          </cell>
          <cell r="K2988">
            <v>350</v>
          </cell>
          <cell r="L2988" t="str">
            <v>Indian Rupees(Rs.)</v>
          </cell>
          <cell r="M2988" t="str">
            <v>No</v>
          </cell>
          <cell r="N2988" t="str">
            <v>Yes</v>
          </cell>
          <cell r="O2988">
            <v>1</v>
          </cell>
          <cell r="P2988">
            <v>3.9</v>
          </cell>
          <cell r="Q2988" t="str">
            <v>Good</v>
          </cell>
          <cell r="R2988">
            <v>98</v>
          </cell>
        </row>
        <row r="2989">
          <cell r="A2989">
            <v>7256</v>
          </cell>
          <cell r="C2989" t="str">
            <v>India</v>
          </cell>
          <cell r="D2989" t="str">
            <v>New Delhi</v>
          </cell>
          <cell r="E2989" t="str">
            <v>L'Opera,2nd Floor, DLF Promenade Mall, Vasant Kunj, New Delhi</v>
          </cell>
          <cell r="F2989" t="str">
            <v>DLF Promenade Mall, Vasant Kunj</v>
          </cell>
          <cell r="G2989" t="str">
            <v>DLF Promenade Mall, Vasant Kunj, New Delhi</v>
          </cell>
          <cell r="H2989">
            <v>77.156175410000003</v>
          </cell>
          <cell r="I2989">
            <v>28.542352569999998</v>
          </cell>
          <cell r="J2989" t="str">
            <v>Bakery, Desserts, Fast Food</v>
          </cell>
          <cell r="K2989">
            <v>400</v>
          </cell>
          <cell r="L2989" t="str">
            <v>Indian Rupees(Rs.)</v>
          </cell>
          <cell r="M2989" t="str">
            <v>No</v>
          </cell>
          <cell r="N2989" t="str">
            <v>Yes</v>
          </cell>
          <cell r="O2989">
            <v>1</v>
          </cell>
          <cell r="P2989">
            <v>3.8</v>
          </cell>
          <cell r="Q2989" t="str">
            <v>Good</v>
          </cell>
          <cell r="R2989">
            <v>159</v>
          </cell>
        </row>
        <row r="2990">
          <cell r="A2990">
            <v>8593</v>
          </cell>
          <cell r="C2990" t="str">
            <v>India</v>
          </cell>
          <cell r="D2990" t="str">
            <v>New Delhi</v>
          </cell>
          <cell r="E2990" t="str">
            <v>Mad Over Donuts,2nd Floor, DLF Promenade Mall, Vasant Kunj, New Delhi</v>
          </cell>
          <cell r="F2990" t="str">
            <v>DLF Promenade Mall, Vasant Kunj</v>
          </cell>
          <cell r="G2990" t="str">
            <v>DLF Promenade Mall, Vasant Kunj, New Delhi</v>
          </cell>
          <cell r="H2990">
            <v>77.156012129999993</v>
          </cell>
          <cell r="I2990">
            <v>28.542604690000001</v>
          </cell>
          <cell r="J2990" t="str">
            <v>Desserts</v>
          </cell>
          <cell r="K2990">
            <v>450</v>
          </cell>
          <cell r="L2990" t="str">
            <v>Indian Rupees(Rs.)</v>
          </cell>
          <cell r="M2990" t="str">
            <v>No</v>
          </cell>
          <cell r="N2990" t="str">
            <v>Yes</v>
          </cell>
          <cell r="O2990">
            <v>1</v>
          </cell>
          <cell r="P2990">
            <v>3.7</v>
          </cell>
          <cell r="Q2990" t="str">
            <v>Good</v>
          </cell>
          <cell r="R2990">
            <v>169</v>
          </cell>
        </row>
        <row r="2991">
          <cell r="A2991">
            <v>311353</v>
          </cell>
          <cell r="C2991" t="str">
            <v>India</v>
          </cell>
          <cell r="D2991" t="str">
            <v>New Delhi</v>
          </cell>
          <cell r="E2991" t="str">
            <v>Starbucks,254-256, 1st Floor, DLF Promenade Mall, Vasant Kunj, New Delhi</v>
          </cell>
          <cell r="F2991" t="str">
            <v>DLF Promenade Mall, Vasant Kunj</v>
          </cell>
          <cell r="G2991" t="str">
            <v>DLF Promenade Mall, Vasant Kunj, New Delhi</v>
          </cell>
          <cell r="H2991">
            <v>77.155572219999996</v>
          </cell>
          <cell r="I2991">
            <v>28.54234722</v>
          </cell>
          <cell r="J2991" t="str">
            <v>Cafe</v>
          </cell>
          <cell r="K2991">
            <v>700</v>
          </cell>
          <cell r="L2991" t="str">
            <v>Indian Rupees(Rs.)</v>
          </cell>
          <cell r="M2991" t="str">
            <v>No</v>
          </cell>
          <cell r="N2991" t="str">
            <v>No</v>
          </cell>
          <cell r="O2991">
            <v>2</v>
          </cell>
          <cell r="P2991">
            <v>3.9</v>
          </cell>
          <cell r="Q2991" t="str">
            <v>Good</v>
          </cell>
          <cell r="R2991">
            <v>109</v>
          </cell>
        </row>
        <row r="2992">
          <cell r="A2992">
            <v>311423</v>
          </cell>
          <cell r="C2992" t="str">
            <v>India</v>
          </cell>
          <cell r="D2992" t="str">
            <v>New Delhi</v>
          </cell>
          <cell r="E2992" t="str">
            <v>The Beer Cafe,2nd Floor, DLF Promenade Mall, Vasant Kunj, New Delhi</v>
          </cell>
          <cell r="F2992" t="str">
            <v>DLF Promenade Mall, Vasant Kunj</v>
          </cell>
          <cell r="G2992" t="str">
            <v>DLF Promenade Mall, Vasant Kunj, New Delhi</v>
          </cell>
          <cell r="H2992">
            <v>77.156134839999993</v>
          </cell>
          <cell r="I2992">
            <v>28.542600270000001</v>
          </cell>
          <cell r="J2992" t="str">
            <v>Finger Food, North Indian, Italian</v>
          </cell>
          <cell r="K2992">
            <v>1250</v>
          </cell>
          <cell r="L2992" t="str">
            <v>Indian Rupees(Rs.)</v>
          </cell>
          <cell r="M2992" t="str">
            <v>No</v>
          </cell>
          <cell r="N2992" t="str">
            <v>No</v>
          </cell>
          <cell r="O2992">
            <v>3</v>
          </cell>
          <cell r="P2992">
            <v>3.8</v>
          </cell>
          <cell r="Q2992" t="str">
            <v>Good</v>
          </cell>
          <cell r="R2992">
            <v>170</v>
          </cell>
        </row>
        <row r="2993">
          <cell r="A2993">
            <v>7247</v>
          </cell>
          <cell r="C2993" t="str">
            <v>India</v>
          </cell>
          <cell r="D2993" t="str">
            <v>New Delhi</v>
          </cell>
          <cell r="E2993" t="str">
            <v>Ooh Lala !,Food Court, 2nd Floor, DLF Promenade Mall, Vasant Kunj, New Delhi</v>
          </cell>
          <cell r="F2993" t="str">
            <v>DLF Promenade Mall, Vasant Kunj</v>
          </cell>
          <cell r="G2993" t="str">
            <v>DLF Promenade Mall, Vasant Kunj, New Delhi</v>
          </cell>
          <cell r="H2993">
            <v>77.155568560000006</v>
          </cell>
          <cell r="I2993">
            <v>28.542647980000002</v>
          </cell>
          <cell r="J2993" t="str">
            <v>American, Fast Food, Desserts</v>
          </cell>
          <cell r="K2993">
            <v>500</v>
          </cell>
          <cell r="L2993" t="str">
            <v>Indian Rupees(Rs.)</v>
          </cell>
          <cell r="M2993" t="str">
            <v>No</v>
          </cell>
          <cell r="N2993" t="str">
            <v>No</v>
          </cell>
          <cell r="O2993">
            <v>2</v>
          </cell>
          <cell r="P2993">
            <v>4</v>
          </cell>
          <cell r="Q2993" t="str">
            <v>Very Good</v>
          </cell>
          <cell r="R2993">
            <v>154</v>
          </cell>
        </row>
        <row r="2994">
          <cell r="A2994">
            <v>8396</v>
          </cell>
          <cell r="C2994" t="str">
            <v>India</v>
          </cell>
          <cell r="D2994" t="str">
            <v>New Delhi</v>
          </cell>
          <cell r="E2994" t="str">
            <v>Domino's Pizza,102-A, 1st Floor, DLF South Square Mall, Sarojini Nagar, New Delhi</v>
          </cell>
          <cell r="F2994" t="str">
            <v>DLF South Square, Sarojini Nagar</v>
          </cell>
          <cell r="G2994" t="str">
            <v>DLF South Square, Sarojini Nagar, New Delhi</v>
          </cell>
          <cell r="H2994">
            <v>77.194929000000002</v>
          </cell>
          <cell r="I2994">
            <v>28.576014000000001</v>
          </cell>
          <cell r="J2994" t="str">
            <v>Pizza, Fast Food</v>
          </cell>
          <cell r="K2994">
            <v>700</v>
          </cell>
          <cell r="L2994" t="str">
            <v>Indian Rupees(Rs.)</v>
          </cell>
          <cell r="M2994" t="str">
            <v>No</v>
          </cell>
          <cell r="N2994" t="str">
            <v>No</v>
          </cell>
          <cell r="O2994">
            <v>2</v>
          </cell>
          <cell r="P2994">
            <v>2.7</v>
          </cell>
          <cell r="Q2994" t="str">
            <v>Average</v>
          </cell>
          <cell r="R2994">
            <v>59</v>
          </cell>
        </row>
        <row r="2995">
          <cell r="A2995">
            <v>308544</v>
          </cell>
          <cell r="C2995" t="str">
            <v>India</v>
          </cell>
          <cell r="D2995" t="str">
            <v>New Delhi</v>
          </cell>
          <cell r="E2995" t="str">
            <v>Flaming Wok,Shop 104, 1st Floor, DLF South Square, Sarojini Nagar, New Delhi</v>
          </cell>
          <cell r="F2995" t="str">
            <v>DLF South Square, Sarojini Nagar</v>
          </cell>
          <cell r="G2995" t="str">
            <v>DLF South Square, Sarojini Nagar, New Delhi</v>
          </cell>
          <cell r="H2995">
            <v>77.195198599999998</v>
          </cell>
          <cell r="I2995">
            <v>28.576218900000001</v>
          </cell>
          <cell r="J2995" t="str">
            <v>Chinese, Seafood</v>
          </cell>
          <cell r="K2995">
            <v>1500</v>
          </cell>
          <cell r="L2995" t="str">
            <v>Indian Rupees(Rs.)</v>
          </cell>
          <cell r="M2995" t="str">
            <v>Yes</v>
          </cell>
          <cell r="N2995" t="str">
            <v>Yes</v>
          </cell>
          <cell r="O2995">
            <v>3</v>
          </cell>
          <cell r="P2995">
            <v>2.7</v>
          </cell>
          <cell r="Q2995" t="str">
            <v>Average</v>
          </cell>
          <cell r="R2995">
            <v>112</v>
          </cell>
        </row>
        <row r="2996">
          <cell r="A2996">
            <v>301237</v>
          </cell>
          <cell r="C2996" t="str">
            <v>India</v>
          </cell>
          <cell r="D2996" t="str">
            <v>New Delhi</v>
          </cell>
          <cell r="E2996" t="str">
            <v>Frontier,30, DLF South Square, Sarojini Nagar, New Delhi</v>
          </cell>
          <cell r="F2996" t="str">
            <v>DLF South Square, Sarojini Nagar</v>
          </cell>
          <cell r="G2996" t="str">
            <v>DLF South Square, Sarojini Nagar, New Delhi</v>
          </cell>
          <cell r="H2996">
            <v>77.194929000000002</v>
          </cell>
          <cell r="I2996">
            <v>28.5761036</v>
          </cell>
          <cell r="J2996" t="str">
            <v>Bakery</v>
          </cell>
          <cell r="K2996">
            <v>200</v>
          </cell>
          <cell r="L2996" t="str">
            <v>Indian Rupees(Rs.)</v>
          </cell>
          <cell r="M2996" t="str">
            <v>No</v>
          </cell>
          <cell r="N2996" t="str">
            <v>No</v>
          </cell>
          <cell r="O2996">
            <v>1</v>
          </cell>
          <cell r="P2996">
            <v>3</v>
          </cell>
          <cell r="Q2996" t="str">
            <v>Average</v>
          </cell>
          <cell r="R2996">
            <v>11</v>
          </cell>
        </row>
        <row r="2997">
          <cell r="A2997">
            <v>300408</v>
          </cell>
          <cell r="C2997" t="str">
            <v>India</v>
          </cell>
          <cell r="D2997" t="str">
            <v>New Delhi</v>
          </cell>
          <cell r="E2997" t="str">
            <v>Haldiram's,DLF South Square, Sarojini Nagar, New Delhi</v>
          </cell>
          <cell r="F2997" t="str">
            <v>DLF South Square, Sarojini Nagar</v>
          </cell>
          <cell r="G2997" t="str">
            <v>DLF South Square, Sarojini Nagar, New Delhi</v>
          </cell>
          <cell r="H2997">
            <v>77.195198599999998</v>
          </cell>
          <cell r="I2997">
            <v>28.5763982</v>
          </cell>
          <cell r="J2997" t="str">
            <v>North Indian, South Indian, Chinese, Street Food, Fast Food, Mithai, Desserts</v>
          </cell>
          <cell r="K2997">
            <v>300</v>
          </cell>
          <cell r="L2997" t="str">
            <v>Indian Rupees(Rs.)</v>
          </cell>
          <cell r="M2997" t="str">
            <v>No</v>
          </cell>
          <cell r="N2997" t="str">
            <v>No</v>
          </cell>
          <cell r="O2997">
            <v>1</v>
          </cell>
          <cell r="P2997">
            <v>3.6</v>
          </cell>
          <cell r="Q2997" t="str">
            <v>Good</v>
          </cell>
          <cell r="R2997">
            <v>195</v>
          </cell>
        </row>
        <row r="2998">
          <cell r="A2998">
            <v>9657</v>
          </cell>
          <cell r="C2998" t="str">
            <v>India</v>
          </cell>
          <cell r="D2998" t="str">
            <v>New Delhi</v>
          </cell>
          <cell r="E2998" t="str">
            <v>McDonald's,34, 102B, 109 &amp; 110, Ground/1st Floor, Multilevel Parking Cum Commercial Complex (MLCP), DLF South Square, Sarojini Nagar, New Delhi</v>
          </cell>
          <cell r="F2998" t="str">
            <v>DLF South Square, Sarojini Nagar</v>
          </cell>
          <cell r="G2998" t="str">
            <v>DLF South Square, Sarojini Nagar, New Delhi</v>
          </cell>
          <cell r="H2998">
            <v>77.194929000000002</v>
          </cell>
          <cell r="I2998">
            <v>28.576014000000001</v>
          </cell>
          <cell r="J2998" t="str">
            <v>Fast Food, Burger</v>
          </cell>
          <cell r="K2998">
            <v>500</v>
          </cell>
          <cell r="L2998" t="str">
            <v>Indian Rupees(Rs.)</v>
          </cell>
          <cell r="M2998" t="str">
            <v>No</v>
          </cell>
          <cell r="N2998" t="str">
            <v>Yes</v>
          </cell>
          <cell r="O2998">
            <v>2</v>
          </cell>
          <cell r="P2998">
            <v>3.5</v>
          </cell>
          <cell r="Q2998" t="str">
            <v>Good</v>
          </cell>
          <cell r="R2998">
            <v>100</v>
          </cell>
        </row>
        <row r="2999">
          <cell r="A2999">
            <v>18370535</v>
          </cell>
          <cell r="C2999" t="str">
            <v>India</v>
          </cell>
          <cell r="D2999" t="str">
            <v>New Delhi</v>
          </cell>
          <cell r="E2999" t="str">
            <v>Meatwale.com,Shop 43, DLF South Square Mall, Sarojini Nagar, New Delhi</v>
          </cell>
          <cell r="F2999" t="str">
            <v>DLF South Square, Sarojini Nagar</v>
          </cell>
          <cell r="G2999" t="str">
            <v>DLF South Square, Sarojini Nagar, New Delhi</v>
          </cell>
          <cell r="H2999">
            <v>77.194929000000002</v>
          </cell>
          <cell r="I2999">
            <v>28.5761036</v>
          </cell>
          <cell r="J2999" t="str">
            <v>North Indian, Indian</v>
          </cell>
          <cell r="K2999">
            <v>300</v>
          </cell>
          <cell r="L2999" t="str">
            <v>Indian Rupees(Rs.)</v>
          </cell>
          <cell r="M2999" t="str">
            <v>No</v>
          </cell>
          <cell r="N2999" t="str">
            <v>No</v>
          </cell>
          <cell r="O2999">
            <v>1</v>
          </cell>
          <cell r="P2999">
            <v>0</v>
          </cell>
          <cell r="Q2999" t="str">
            <v>Not rated</v>
          </cell>
          <cell r="R2999">
            <v>0</v>
          </cell>
        </row>
        <row r="3000">
          <cell r="A3000">
            <v>307167</v>
          </cell>
          <cell r="C3000" t="str">
            <v>India</v>
          </cell>
          <cell r="D3000" t="str">
            <v>New Delhi</v>
          </cell>
          <cell r="E3000" t="str">
            <v>Subway,107 &amp; 108, 1st Floor, DLF South Square, Multilevel Parking Complex, Sarojini Nagar, New Delhi</v>
          </cell>
          <cell r="F3000" t="str">
            <v>DLF South Square, Sarojini Nagar</v>
          </cell>
          <cell r="G3000" t="str">
            <v>DLF South Square, Sarojini Nagar, New Delhi</v>
          </cell>
          <cell r="H3000">
            <v>77.195198599999998</v>
          </cell>
          <cell r="I3000">
            <v>28.576218900000001</v>
          </cell>
          <cell r="J3000" t="str">
            <v>American, Fast Food, Salad, Healthy Food</v>
          </cell>
          <cell r="K3000">
            <v>500</v>
          </cell>
          <cell r="L3000" t="str">
            <v>Indian Rupees(Rs.)</v>
          </cell>
          <cell r="M3000" t="str">
            <v>No</v>
          </cell>
          <cell r="N3000" t="str">
            <v>Yes</v>
          </cell>
          <cell r="O3000">
            <v>2</v>
          </cell>
          <cell r="P3000">
            <v>2.4</v>
          </cell>
          <cell r="Q3000" t="str">
            <v>Poor</v>
          </cell>
          <cell r="R3000">
            <v>65</v>
          </cell>
        </row>
        <row r="3001">
          <cell r="A3001">
            <v>303264</v>
          </cell>
          <cell r="C3001" t="str">
            <v>India</v>
          </cell>
          <cell r="D3001" t="str">
            <v>New Delhi</v>
          </cell>
          <cell r="E3001" t="str">
            <v>Twenty Four Seven,Near Petrol Pump, Sundar Nagar, Dr. Zakir Hussain Marg, New Delhi</v>
          </cell>
          <cell r="F3001" t="str">
            <v>Dr. Zakir Hussain Marg</v>
          </cell>
          <cell r="G3001" t="str">
            <v>Dr. Zakir Hussain Marg, New Delhi</v>
          </cell>
          <cell r="H3001">
            <v>77.237475500000002</v>
          </cell>
          <cell r="I3001">
            <v>28.6021693</v>
          </cell>
          <cell r="J3001" t="str">
            <v>Fast Food, North Indian</v>
          </cell>
          <cell r="K3001">
            <v>300</v>
          </cell>
          <cell r="L3001" t="str">
            <v>Indian Rupees(Rs.)</v>
          </cell>
          <cell r="M3001" t="str">
            <v>No</v>
          </cell>
          <cell r="N3001" t="str">
            <v>No</v>
          </cell>
          <cell r="O3001">
            <v>1</v>
          </cell>
          <cell r="P3001">
            <v>2.9</v>
          </cell>
          <cell r="Q3001" t="str">
            <v>Average</v>
          </cell>
          <cell r="R3001">
            <v>7</v>
          </cell>
        </row>
        <row r="3002">
          <cell r="A3002">
            <v>311712</v>
          </cell>
          <cell r="C3002" t="str">
            <v>India</v>
          </cell>
          <cell r="D3002" t="str">
            <v>New Delhi</v>
          </cell>
          <cell r="E3002" t="str">
            <v>Wah Ji Wah,E-6, Jyoti Colony, 100 Feet Road, Durga Puri, New Delhi</v>
          </cell>
          <cell r="F3002" t="str">
            <v>Durga Puri</v>
          </cell>
          <cell r="G3002" t="str">
            <v>Durga Puri, New Delhi</v>
          </cell>
          <cell r="H3002">
            <v>0</v>
          </cell>
          <cell r="I3002">
            <v>0</v>
          </cell>
          <cell r="J3002" t="str">
            <v>North Indian</v>
          </cell>
          <cell r="K3002">
            <v>350</v>
          </cell>
          <cell r="L3002" t="str">
            <v>Indian Rupees(Rs.)</v>
          </cell>
          <cell r="M3002" t="str">
            <v>No</v>
          </cell>
          <cell r="N3002" t="str">
            <v>No</v>
          </cell>
          <cell r="O3002">
            <v>1</v>
          </cell>
          <cell r="P3002">
            <v>2.9</v>
          </cell>
          <cell r="Q3002" t="str">
            <v>Average</v>
          </cell>
          <cell r="R3002">
            <v>8</v>
          </cell>
        </row>
        <row r="3003">
          <cell r="A3003">
            <v>9886</v>
          </cell>
          <cell r="C3003" t="str">
            <v>India</v>
          </cell>
          <cell r="D3003" t="str">
            <v>New Delhi</v>
          </cell>
          <cell r="E3003" t="str">
            <v>Aggarwal Sweets,2, C Block Market, East of Kailash, New Delhi</v>
          </cell>
          <cell r="F3003" t="str">
            <v>East of Kailash</v>
          </cell>
          <cell r="G3003" t="str">
            <v>East of Kailash, New Delhi</v>
          </cell>
          <cell r="H3003">
            <v>77.256644440000002</v>
          </cell>
          <cell r="I3003">
            <v>28.559488890000001</v>
          </cell>
          <cell r="J3003" t="str">
            <v>Mithai</v>
          </cell>
          <cell r="K3003">
            <v>100</v>
          </cell>
          <cell r="L3003" t="str">
            <v>Indian Rupees(Rs.)</v>
          </cell>
          <cell r="M3003" t="str">
            <v>No</v>
          </cell>
          <cell r="N3003" t="str">
            <v>No</v>
          </cell>
          <cell r="O3003">
            <v>1</v>
          </cell>
          <cell r="P3003">
            <v>2.7</v>
          </cell>
          <cell r="Q3003" t="str">
            <v>Average</v>
          </cell>
          <cell r="R3003">
            <v>10</v>
          </cell>
        </row>
        <row r="3004">
          <cell r="A3004">
            <v>9891</v>
          </cell>
          <cell r="C3004" t="str">
            <v>India</v>
          </cell>
          <cell r="D3004" t="str">
            <v>New Delhi</v>
          </cell>
          <cell r="E3004" t="str">
            <v>Al-Malik,187-A, G K House, Sant Nagar, East of Kailash, New Delhi</v>
          </cell>
          <cell r="F3004" t="str">
            <v>East of Kailash</v>
          </cell>
          <cell r="G3004" t="str">
            <v>East of Kailash, New Delhi</v>
          </cell>
          <cell r="H3004">
            <v>77.251425010000005</v>
          </cell>
          <cell r="I3004">
            <v>28.555975669999999</v>
          </cell>
          <cell r="J3004" t="str">
            <v>North Indian, Mughlai, Chinese</v>
          </cell>
          <cell r="K3004">
            <v>600</v>
          </cell>
          <cell r="L3004" t="str">
            <v>Indian Rupees(Rs.)</v>
          </cell>
          <cell r="M3004" t="str">
            <v>No</v>
          </cell>
          <cell r="N3004" t="str">
            <v>No</v>
          </cell>
          <cell r="O3004">
            <v>2</v>
          </cell>
          <cell r="P3004">
            <v>3.2</v>
          </cell>
          <cell r="Q3004" t="str">
            <v>Average</v>
          </cell>
          <cell r="R3004">
            <v>21</v>
          </cell>
        </row>
        <row r="3005">
          <cell r="A3005">
            <v>9887</v>
          </cell>
          <cell r="C3005" t="str">
            <v>India</v>
          </cell>
          <cell r="D3005" t="str">
            <v>New Delhi</v>
          </cell>
          <cell r="E3005" t="str">
            <v>Bikaner Sweets,1, Sai Plaza, Sant Nagar, East of Kailash, New Delhi</v>
          </cell>
          <cell r="F3005" t="str">
            <v>East of Kailash</v>
          </cell>
          <cell r="G3005" t="str">
            <v>East of Kailash, New Delhi</v>
          </cell>
          <cell r="H3005">
            <v>77.250977779999999</v>
          </cell>
          <cell r="I3005">
            <v>28.556008330000001</v>
          </cell>
          <cell r="J3005" t="str">
            <v>Street Food, South Indian, Mithai</v>
          </cell>
          <cell r="K3005">
            <v>200</v>
          </cell>
          <cell r="L3005" t="str">
            <v>Indian Rupees(Rs.)</v>
          </cell>
          <cell r="M3005" t="str">
            <v>No</v>
          </cell>
          <cell r="N3005" t="str">
            <v>No</v>
          </cell>
          <cell r="O3005">
            <v>1</v>
          </cell>
          <cell r="P3005">
            <v>2.8</v>
          </cell>
          <cell r="Q3005" t="str">
            <v>Average</v>
          </cell>
          <cell r="R3005">
            <v>13</v>
          </cell>
        </row>
        <row r="3006">
          <cell r="A3006">
            <v>7893</v>
          </cell>
          <cell r="C3006" t="str">
            <v>India</v>
          </cell>
          <cell r="D3006" t="str">
            <v>New Delhi</v>
          </cell>
          <cell r="E3006" t="str">
            <v>Cafe Coffee Day,6, Ground Floor Northside, Community Center, East of Kailash, New Delhi</v>
          </cell>
          <cell r="F3006" t="str">
            <v>East of Kailash</v>
          </cell>
          <cell r="G3006" t="str">
            <v>East of Kailash, New Delhi</v>
          </cell>
          <cell r="H3006">
            <v>77.245962000000006</v>
          </cell>
          <cell r="I3006">
            <v>28.558243999999998</v>
          </cell>
          <cell r="J3006" t="str">
            <v>Cafe</v>
          </cell>
          <cell r="K3006">
            <v>450</v>
          </cell>
          <cell r="L3006" t="str">
            <v>Indian Rupees(Rs.)</v>
          </cell>
          <cell r="M3006" t="str">
            <v>No</v>
          </cell>
          <cell r="N3006" t="str">
            <v>No</v>
          </cell>
          <cell r="O3006">
            <v>1</v>
          </cell>
          <cell r="P3006">
            <v>2.7</v>
          </cell>
          <cell r="Q3006" t="str">
            <v>Average</v>
          </cell>
          <cell r="R3006">
            <v>24</v>
          </cell>
        </row>
        <row r="3007">
          <cell r="A3007">
            <v>18266888</v>
          </cell>
          <cell r="C3007" t="str">
            <v>India</v>
          </cell>
          <cell r="D3007" t="str">
            <v>New Delhi</v>
          </cell>
          <cell r="E3007" t="str">
            <v>Delhi Rasoi,15, Community Center, Ground Floor, East of Kailash, New Delhi</v>
          </cell>
          <cell r="F3007" t="str">
            <v>East of Kailash</v>
          </cell>
          <cell r="G3007" t="str">
            <v>East of Kailash, New Delhi</v>
          </cell>
          <cell r="H3007">
            <v>77.245709230000003</v>
          </cell>
          <cell r="I3007">
            <v>28.55801293</v>
          </cell>
          <cell r="J3007" t="str">
            <v>North Indian, Chinese, South Indian</v>
          </cell>
          <cell r="K3007">
            <v>500</v>
          </cell>
          <cell r="L3007" t="str">
            <v>Indian Rupees(Rs.)</v>
          </cell>
          <cell r="M3007" t="str">
            <v>No</v>
          </cell>
          <cell r="N3007" t="str">
            <v>No</v>
          </cell>
          <cell r="O3007">
            <v>2</v>
          </cell>
          <cell r="P3007">
            <v>3.3</v>
          </cell>
          <cell r="Q3007" t="str">
            <v>Average</v>
          </cell>
          <cell r="R3007">
            <v>19</v>
          </cell>
        </row>
        <row r="3008">
          <cell r="A3008">
            <v>7884</v>
          </cell>
          <cell r="C3008" t="str">
            <v>India</v>
          </cell>
          <cell r="D3008" t="str">
            <v>New Delhi</v>
          </cell>
          <cell r="E3008" t="str">
            <v>Food Land,252-H, Kailash Plazza, Sant Nagar, East of Kailash, New Delhi</v>
          </cell>
          <cell r="F3008" t="str">
            <v>East of Kailash</v>
          </cell>
          <cell r="G3008" t="str">
            <v>East of Kailash, New Delhi</v>
          </cell>
          <cell r="H3008">
            <v>77.250650190000002</v>
          </cell>
          <cell r="I3008">
            <v>28.55561316</v>
          </cell>
          <cell r="J3008" t="str">
            <v>North Indian, Chinese</v>
          </cell>
          <cell r="K3008">
            <v>300</v>
          </cell>
          <cell r="L3008" t="str">
            <v>Indian Rupees(Rs.)</v>
          </cell>
          <cell r="M3008" t="str">
            <v>No</v>
          </cell>
          <cell r="N3008" t="str">
            <v>Yes</v>
          </cell>
          <cell r="O3008">
            <v>1</v>
          </cell>
          <cell r="P3008">
            <v>3.2</v>
          </cell>
          <cell r="Q3008" t="str">
            <v>Average</v>
          </cell>
          <cell r="R3008">
            <v>16</v>
          </cell>
        </row>
        <row r="3009">
          <cell r="A3009">
            <v>18377458</v>
          </cell>
          <cell r="C3009" t="str">
            <v>India</v>
          </cell>
          <cell r="D3009" t="str">
            <v>New Delhi</v>
          </cell>
          <cell r="E3009" t="str">
            <v>Froshier Fruits,B 142/1, B Block, East of Kailash, New Delhi</v>
          </cell>
          <cell r="F3009" t="str">
            <v>East of Kailash</v>
          </cell>
          <cell r="G3009" t="str">
            <v>East of Kailash, New Delhi</v>
          </cell>
          <cell r="H3009">
            <v>0</v>
          </cell>
          <cell r="I3009">
            <v>0</v>
          </cell>
          <cell r="J3009" t="str">
            <v>Healthy Food</v>
          </cell>
          <cell r="K3009">
            <v>100</v>
          </cell>
          <cell r="L3009" t="str">
            <v>Indian Rupees(Rs.)</v>
          </cell>
          <cell r="M3009" t="str">
            <v>No</v>
          </cell>
          <cell r="N3009" t="str">
            <v>No</v>
          </cell>
          <cell r="O3009">
            <v>1</v>
          </cell>
          <cell r="P3009">
            <v>3</v>
          </cell>
          <cell r="Q3009" t="str">
            <v>Average</v>
          </cell>
          <cell r="R3009">
            <v>7</v>
          </cell>
        </row>
        <row r="3010">
          <cell r="A3010">
            <v>7897</v>
          </cell>
          <cell r="C3010" t="str">
            <v>India</v>
          </cell>
          <cell r="D3010" t="str">
            <v>New Delhi</v>
          </cell>
          <cell r="E3010" t="str">
            <v>Govinda's Confectionery,Iskcon Temple Complex, Main Road, East of Kailash, New Delhi</v>
          </cell>
          <cell r="F3010" t="str">
            <v>East of Kailash</v>
          </cell>
          <cell r="G3010" t="str">
            <v>East of Kailash, New Delhi</v>
          </cell>
          <cell r="H3010">
            <v>77.253503719999998</v>
          </cell>
          <cell r="I3010">
            <v>28.556444500000001</v>
          </cell>
          <cell r="J3010" t="str">
            <v>Bakery</v>
          </cell>
          <cell r="K3010">
            <v>150</v>
          </cell>
          <cell r="L3010" t="str">
            <v>Indian Rupees(Rs.)</v>
          </cell>
          <cell r="M3010" t="str">
            <v>No</v>
          </cell>
          <cell r="N3010" t="str">
            <v>No</v>
          </cell>
          <cell r="O3010">
            <v>1</v>
          </cell>
          <cell r="P3010">
            <v>3.1</v>
          </cell>
          <cell r="Q3010" t="str">
            <v>Average</v>
          </cell>
          <cell r="R3010">
            <v>12</v>
          </cell>
        </row>
        <row r="3011">
          <cell r="A3011">
            <v>18391937</v>
          </cell>
          <cell r="C3011" t="str">
            <v>India</v>
          </cell>
          <cell r="D3011" t="str">
            <v>New Delhi</v>
          </cell>
          <cell r="E3011" t="str">
            <v>Halka Fulka,382, White House, Sant Nagar, East of Kailash, New Delhi</v>
          </cell>
          <cell r="F3011" t="str">
            <v>East of Kailash</v>
          </cell>
          <cell r="G3011" t="str">
            <v>East of Kailash, New Delhi</v>
          </cell>
          <cell r="H3011">
            <v>77.251334</v>
          </cell>
          <cell r="I3011">
            <v>28.555408</v>
          </cell>
          <cell r="J3011" t="str">
            <v>Fast Food</v>
          </cell>
          <cell r="K3011">
            <v>400</v>
          </cell>
          <cell r="L3011" t="str">
            <v>Indian Rupees(Rs.)</v>
          </cell>
          <cell r="M3011" t="str">
            <v>No</v>
          </cell>
          <cell r="N3011" t="str">
            <v>Yes</v>
          </cell>
          <cell r="O3011">
            <v>1</v>
          </cell>
          <cell r="P3011">
            <v>3.1</v>
          </cell>
          <cell r="Q3011" t="str">
            <v>Average</v>
          </cell>
          <cell r="R3011">
            <v>11</v>
          </cell>
        </row>
        <row r="3012">
          <cell r="A3012">
            <v>7888</v>
          </cell>
          <cell r="C3012" t="str">
            <v>India</v>
          </cell>
          <cell r="D3012" t="str">
            <v>New Delhi</v>
          </cell>
          <cell r="E3012" t="str">
            <v>Hasty Tasty,C Block Market, East of Kailash, New Delhi</v>
          </cell>
          <cell r="F3012" t="str">
            <v>East of Kailash</v>
          </cell>
          <cell r="G3012" t="str">
            <v>East of Kailash, New Delhi</v>
          </cell>
          <cell r="H3012">
            <v>77.256581999999995</v>
          </cell>
          <cell r="I3012">
            <v>28.559208999999999</v>
          </cell>
          <cell r="J3012" t="str">
            <v>Chinese</v>
          </cell>
          <cell r="K3012">
            <v>300</v>
          </cell>
          <cell r="L3012" t="str">
            <v>Indian Rupees(Rs.)</v>
          </cell>
          <cell r="M3012" t="str">
            <v>No</v>
          </cell>
          <cell r="N3012" t="str">
            <v>No</v>
          </cell>
          <cell r="O3012">
            <v>1</v>
          </cell>
          <cell r="P3012">
            <v>2.8</v>
          </cell>
          <cell r="Q3012" t="str">
            <v>Average</v>
          </cell>
          <cell r="R3012">
            <v>12</v>
          </cell>
        </row>
        <row r="3013">
          <cell r="A3013">
            <v>18037834</v>
          </cell>
          <cell r="C3013" t="str">
            <v>India</v>
          </cell>
          <cell r="D3013" t="str">
            <v>New Delhi</v>
          </cell>
          <cell r="E3013" t="str">
            <v>Ikreate,206 D, Ground Floor, Prakash Mohalla, East of Kailash, New Delhi</v>
          </cell>
          <cell r="F3013" t="str">
            <v>East of Kailash</v>
          </cell>
          <cell r="G3013" t="str">
            <v>East of Kailash, New Delhi</v>
          </cell>
          <cell r="H3013">
            <v>77.254013900000004</v>
          </cell>
          <cell r="I3013">
            <v>28.561846599999999</v>
          </cell>
          <cell r="J3013" t="str">
            <v>Bakery</v>
          </cell>
          <cell r="K3013">
            <v>400</v>
          </cell>
          <cell r="L3013" t="str">
            <v>Indian Rupees(Rs.)</v>
          </cell>
          <cell r="M3013" t="str">
            <v>No</v>
          </cell>
          <cell r="N3013" t="str">
            <v>No</v>
          </cell>
          <cell r="O3013">
            <v>1</v>
          </cell>
          <cell r="P3013">
            <v>3.1</v>
          </cell>
          <cell r="Q3013" t="str">
            <v>Average</v>
          </cell>
          <cell r="R3013">
            <v>9</v>
          </cell>
        </row>
        <row r="3014">
          <cell r="A3014">
            <v>312605</v>
          </cell>
          <cell r="C3014" t="str">
            <v>India</v>
          </cell>
          <cell r="D3014" t="str">
            <v>New Delhi</v>
          </cell>
          <cell r="E3014" t="str">
            <v>Khan's Dilli-6 Biryani,East of Kailash, New Delhi</v>
          </cell>
          <cell r="F3014" t="str">
            <v>East of Kailash</v>
          </cell>
          <cell r="G3014" t="str">
            <v>East of Kailash, New Delhi</v>
          </cell>
          <cell r="H3014">
            <v>77.244759999999999</v>
          </cell>
          <cell r="I3014">
            <v>28.562469</v>
          </cell>
          <cell r="J3014" t="str">
            <v>Biryani, Mughlai</v>
          </cell>
          <cell r="K3014">
            <v>500</v>
          </cell>
          <cell r="L3014" t="str">
            <v>Indian Rupees(Rs.)</v>
          </cell>
          <cell r="M3014" t="str">
            <v>No</v>
          </cell>
          <cell r="N3014" t="str">
            <v>No</v>
          </cell>
          <cell r="O3014">
            <v>2</v>
          </cell>
          <cell r="P3014">
            <v>3</v>
          </cell>
          <cell r="Q3014" t="str">
            <v>Average</v>
          </cell>
          <cell r="R3014">
            <v>19</v>
          </cell>
        </row>
        <row r="3015">
          <cell r="A3015">
            <v>7876</v>
          </cell>
          <cell r="C3015" t="str">
            <v>India</v>
          </cell>
          <cell r="D3015" t="str">
            <v>New Delhi</v>
          </cell>
          <cell r="E3015" t="str">
            <v>Kolkata Hot Kathi Roll,285, Sant Nagar, East of Kailash, New Delhi</v>
          </cell>
          <cell r="F3015" t="str">
            <v>East of Kailash</v>
          </cell>
          <cell r="G3015" t="str">
            <v>East of Kailash, New Delhi</v>
          </cell>
          <cell r="H3015">
            <v>77.249705379999995</v>
          </cell>
          <cell r="I3015">
            <v>28.55546709</v>
          </cell>
          <cell r="J3015" t="str">
            <v>North Indian</v>
          </cell>
          <cell r="K3015">
            <v>250</v>
          </cell>
          <cell r="L3015" t="str">
            <v>Indian Rupees(Rs.)</v>
          </cell>
          <cell r="M3015" t="str">
            <v>No</v>
          </cell>
          <cell r="N3015" t="str">
            <v>No</v>
          </cell>
          <cell r="O3015">
            <v>1</v>
          </cell>
          <cell r="P3015">
            <v>2.7</v>
          </cell>
          <cell r="Q3015" t="str">
            <v>Average</v>
          </cell>
          <cell r="R3015">
            <v>21</v>
          </cell>
        </row>
        <row r="3016">
          <cell r="A3016">
            <v>18358157</v>
          </cell>
          <cell r="C3016" t="str">
            <v>India</v>
          </cell>
          <cell r="D3016" t="str">
            <v>New Delhi</v>
          </cell>
          <cell r="E3016" t="str">
            <v>Kowloon Express,Shop 11/12, DDA Market, Mount Kailash, East of Kailash, New Delhi</v>
          </cell>
          <cell r="F3016" t="str">
            <v>East of Kailash</v>
          </cell>
          <cell r="G3016" t="str">
            <v>East of Kailash, New Delhi</v>
          </cell>
          <cell r="H3016">
            <v>77.247493700000007</v>
          </cell>
          <cell r="I3016">
            <v>28.553210799999999</v>
          </cell>
          <cell r="J3016" t="str">
            <v>North Indian, Italian, Chinese, Fast Food</v>
          </cell>
          <cell r="K3016">
            <v>400</v>
          </cell>
          <cell r="L3016" t="str">
            <v>Indian Rupees(Rs.)</v>
          </cell>
          <cell r="M3016" t="str">
            <v>No</v>
          </cell>
          <cell r="N3016" t="str">
            <v>Yes</v>
          </cell>
          <cell r="O3016">
            <v>1</v>
          </cell>
          <cell r="P3016">
            <v>3.4</v>
          </cell>
          <cell r="Q3016" t="str">
            <v>Average</v>
          </cell>
          <cell r="R3016">
            <v>17</v>
          </cell>
        </row>
        <row r="3017">
          <cell r="A3017">
            <v>18272344</v>
          </cell>
          <cell r="C3017" t="str">
            <v>India</v>
          </cell>
          <cell r="D3017" t="str">
            <v>New Delhi</v>
          </cell>
          <cell r="E3017" t="str">
            <v>LaDiDa,1st Floor, D-123, East of Kailash, New Delhi</v>
          </cell>
          <cell r="F3017" t="str">
            <v>East of Kailash</v>
          </cell>
          <cell r="G3017" t="str">
            <v>East of Kailash, New Delhi</v>
          </cell>
          <cell r="H3017">
            <v>77.246075399999995</v>
          </cell>
          <cell r="I3017">
            <v>28.557349599999998</v>
          </cell>
          <cell r="J3017" t="str">
            <v>Bakery, Desserts</v>
          </cell>
          <cell r="K3017">
            <v>500</v>
          </cell>
          <cell r="L3017" t="str">
            <v>Indian Rupees(Rs.)</v>
          </cell>
          <cell r="M3017" t="str">
            <v>No</v>
          </cell>
          <cell r="N3017" t="str">
            <v>No</v>
          </cell>
          <cell r="O3017">
            <v>2</v>
          </cell>
          <cell r="P3017">
            <v>3.2</v>
          </cell>
          <cell r="Q3017" t="str">
            <v>Average</v>
          </cell>
          <cell r="R3017">
            <v>14</v>
          </cell>
        </row>
        <row r="3018">
          <cell r="A3018">
            <v>18458308</v>
          </cell>
          <cell r="C3018" t="str">
            <v>India</v>
          </cell>
          <cell r="D3018" t="str">
            <v>New Delhi</v>
          </cell>
          <cell r="E3018" t="str">
            <v>Litti.In,Shop 9, D Block, DDA Market, Near HDFC Bank, East of Kailash, New Delhi</v>
          </cell>
          <cell r="F3018" t="str">
            <v>East of Kailash</v>
          </cell>
          <cell r="G3018" t="str">
            <v>East of Kailash, New Delhi</v>
          </cell>
          <cell r="H3018">
            <v>77.248986000000002</v>
          </cell>
          <cell r="I3018">
            <v>28.556007999999999</v>
          </cell>
          <cell r="J3018" t="str">
            <v>Bihari</v>
          </cell>
          <cell r="K3018">
            <v>300</v>
          </cell>
          <cell r="L3018" t="str">
            <v>Indian Rupees(Rs.)</v>
          </cell>
          <cell r="M3018" t="str">
            <v>No</v>
          </cell>
          <cell r="N3018" t="str">
            <v>Yes</v>
          </cell>
          <cell r="O3018">
            <v>1</v>
          </cell>
          <cell r="P3018">
            <v>2.8</v>
          </cell>
          <cell r="Q3018" t="str">
            <v>Average</v>
          </cell>
          <cell r="R3018">
            <v>4</v>
          </cell>
        </row>
        <row r="3019">
          <cell r="A3019">
            <v>4302</v>
          </cell>
          <cell r="C3019" t="str">
            <v>India</v>
          </cell>
          <cell r="D3019" t="str">
            <v>New Delhi</v>
          </cell>
          <cell r="E3019" t="str">
            <v>Mughals Rasoi,227-B, Sant Nagar, East of Kailash, New Delhi</v>
          </cell>
          <cell r="F3019" t="str">
            <v>East of Kailash</v>
          </cell>
          <cell r="G3019" t="str">
            <v>East of Kailash, New Delhi</v>
          </cell>
          <cell r="H3019">
            <v>77.249658780000004</v>
          </cell>
          <cell r="I3019">
            <v>28.55559431</v>
          </cell>
          <cell r="J3019" t="str">
            <v>North Indian, Mughlai, Chinese</v>
          </cell>
          <cell r="K3019">
            <v>700</v>
          </cell>
          <cell r="L3019" t="str">
            <v>Indian Rupees(Rs.)</v>
          </cell>
          <cell r="M3019" t="str">
            <v>No</v>
          </cell>
          <cell r="N3019" t="str">
            <v>Yes</v>
          </cell>
          <cell r="O3019">
            <v>2</v>
          </cell>
          <cell r="P3019">
            <v>3.2</v>
          </cell>
          <cell r="Q3019" t="str">
            <v>Average</v>
          </cell>
          <cell r="R3019">
            <v>38</v>
          </cell>
        </row>
        <row r="3020">
          <cell r="A3020">
            <v>7886</v>
          </cell>
          <cell r="C3020" t="str">
            <v>India</v>
          </cell>
          <cell r="D3020" t="str">
            <v>New Delhi</v>
          </cell>
          <cell r="E3020" t="str">
            <v>Naagar Foods,D-88, Amrit Puri B, East of Kailash, New Delhi</v>
          </cell>
          <cell r="F3020" t="str">
            <v>East of Kailash</v>
          </cell>
          <cell r="G3020" t="str">
            <v>East of Kailash, New Delhi</v>
          </cell>
          <cell r="H3020">
            <v>77.253491800000006</v>
          </cell>
          <cell r="I3020">
            <v>28.556672500000001</v>
          </cell>
          <cell r="J3020" t="str">
            <v>North Indian</v>
          </cell>
          <cell r="K3020">
            <v>200</v>
          </cell>
          <cell r="L3020" t="str">
            <v>Indian Rupees(Rs.)</v>
          </cell>
          <cell r="M3020" t="str">
            <v>No</v>
          </cell>
          <cell r="N3020" t="str">
            <v>No</v>
          </cell>
          <cell r="O3020">
            <v>1</v>
          </cell>
          <cell r="P3020">
            <v>3.1</v>
          </cell>
          <cell r="Q3020" t="str">
            <v>Average</v>
          </cell>
          <cell r="R3020">
            <v>17</v>
          </cell>
        </row>
        <row r="3021">
          <cell r="A3021">
            <v>7873</v>
          </cell>
          <cell r="C3021" t="str">
            <v>India</v>
          </cell>
          <cell r="D3021" t="str">
            <v>New Delhi</v>
          </cell>
          <cell r="E3021" t="str">
            <v>Novelty Chicken Corner,28, C Block Market, East of Kailash, New Delhi</v>
          </cell>
          <cell r="F3021" t="str">
            <v>East of Kailash</v>
          </cell>
          <cell r="G3021" t="str">
            <v>East of Kailash, New Delhi</v>
          </cell>
          <cell r="H3021">
            <v>77.256832680000002</v>
          </cell>
          <cell r="I3021">
            <v>28.559425269999998</v>
          </cell>
          <cell r="J3021" t="str">
            <v>North Indian, Mughlai</v>
          </cell>
          <cell r="K3021">
            <v>650</v>
          </cell>
          <cell r="L3021" t="str">
            <v>Indian Rupees(Rs.)</v>
          </cell>
          <cell r="M3021" t="str">
            <v>No</v>
          </cell>
          <cell r="N3021" t="str">
            <v>Yes</v>
          </cell>
          <cell r="O3021">
            <v>2</v>
          </cell>
          <cell r="P3021">
            <v>3.3</v>
          </cell>
          <cell r="Q3021" t="str">
            <v>Average</v>
          </cell>
          <cell r="R3021">
            <v>61</v>
          </cell>
        </row>
        <row r="3022">
          <cell r="A3022">
            <v>303625</v>
          </cell>
          <cell r="C3022" t="str">
            <v>India</v>
          </cell>
          <cell r="D3022" t="str">
            <v>New Delhi</v>
          </cell>
          <cell r="E3022" t="str">
            <v>Raju Vaishnav Dhaba,1, DDA Market, Garhi, Opposite ISCON Temple, East of Kailash, New Delhi</v>
          </cell>
          <cell r="F3022" t="str">
            <v>East of Kailash</v>
          </cell>
          <cell r="G3022" t="str">
            <v>East of Kailash, New Delhi</v>
          </cell>
          <cell r="H3022">
            <v>77.251555600000003</v>
          </cell>
          <cell r="I3022">
            <v>28.55691625</v>
          </cell>
          <cell r="J3022" t="str">
            <v>North Indian, South Indian</v>
          </cell>
          <cell r="K3022">
            <v>350</v>
          </cell>
          <cell r="L3022" t="str">
            <v>Indian Rupees(Rs.)</v>
          </cell>
          <cell r="M3022" t="str">
            <v>No</v>
          </cell>
          <cell r="N3022" t="str">
            <v>No</v>
          </cell>
          <cell r="O3022">
            <v>1</v>
          </cell>
          <cell r="P3022">
            <v>3.2</v>
          </cell>
          <cell r="Q3022" t="str">
            <v>Average</v>
          </cell>
          <cell r="R3022">
            <v>19</v>
          </cell>
        </row>
        <row r="3023">
          <cell r="A3023">
            <v>310794</v>
          </cell>
          <cell r="C3023" t="str">
            <v>India</v>
          </cell>
          <cell r="D3023" t="str">
            <v>New Delhi</v>
          </cell>
          <cell r="E3023" t="str">
            <v>Republic of Chicken,Shop 8, Mount Kailash Market, East of Kailash, New Delhi</v>
          </cell>
          <cell r="F3023" t="str">
            <v>East of Kailash</v>
          </cell>
          <cell r="G3023" t="str">
            <v>East of Kailash, New Delhi</v>
          </cell>
          <cell r="H3023">
            <v>77.247541600000005</v>
          </cell>
          <cell r="I3023">
            <v>28.553039800000001</v>
          </cell>
          <cell r="J3023" t="str">
            <v>Raw Meats, Fast Food</v>
          </cell>
          <cell r="K3023">
            <v>400</v>
          </cell>
          <cell r="L3023" t="str">
            <v>Indian Rupees(Rs.)</v>
          </cell>
          <cell r="M3023" t="str">
            <v>No</v>
          </cell>
          <cell r="N3023" t="str">
            <v>No</v>
          </cell>
          <cell r="O3023">
            <v>1</v>
          </cell>
          <cell r="P3023">
            <v>2.9</v>
          </cell>
          <cell r="Q3023" t="str">
            <v>Average</v>
          </cell>
          <cell r="R3023">
            <v>4</v>
          </cell>
        </row>
        <row r="3024">
          <cell r="A3024">
            <v>920</v>
          </cell>
          <cell r="C3024" t="str">
            <v>India</v>
          </cell>
          <cell r="D3024" t="str">
            <v>New Delhi</v>
          </cell>
          <cell r="E3024" t="str">
            <v>Shiv Shakti Vaishno Bhojnalaya,39/1, Community Centre, East of Kailash, New Delhi</v>
          </cell>
          <cell r="F3024" t="str">
            <v>East of Kailash</v>
          </cell>
          <cell r="G3024" t="str">
            <v>East of Kailash, New Delhi</v>
          </cell>
          <cell r="H3024">
            <v>77.246041149999996</v>
          </cell>
          <cell r="I3024">
            <v>28.558722929999998</v>
          </cell>
          <cell r="J3024" t="str">
            <v>North Indian</v>
          </cell>
          <cell r="K3024">
            <v>500</v>
          </cell>
          <cell r="L3024" t="str">
            <v>Indian Rupees(Rs.)</v>
          </cell>
          <cell r="M3024" t="str">
            <v>No</v>
          </cell>
          <cell r="N3024" t="str">
            <v>No</v>
          </cell>
          <cell r="O3024">
            <v>2</v>
          </cell>
          <cell r="P3024">
            <v>3.1</v>
          </cell>
          <cell r="Q3024" t="str">
            <v>Average</v>
          </cell>
          <cell r="R3024">
            <v>22</v>
          </cell>
        </row>
        <row r="3025">
          <cell r="A3025">
            <v>18381237</v>
          </cell>
          <cell r="C3025" t="str">
            <v>India</v>
          </cell>
          <cell r="D3025" t="str">
            <v>New Delhi</v>
          </cell>
          <cell r="E3025" t="str">
            <v>Spice Tree,Shop 4, DDA Market, Mount Kailash, East of Kailash, New Delhi</v>
          </cell>
          <cell r="F3025" t="str">
            <v>East of Kailash</v>
          </cell>
          <cell r="G3025" t="str">
            <v>East of Kailash, New Delhi</v>
          </cell>
          <cell r="H3025">
            <v>77.247594149999998</v>
          </cell>
          <cell r="I3025">
            <v>28.553425359999999</v>
          </cell>
          <cell r="J3025" t="str">
            <v>North Indian, Mughlai, Chinese</v>
          </cell>
          <cell r="K3025">
            <v>400</v>
          </cell>
          <cell r="L3025" t="str">
            <v>Indian Rupees(Rs.)</v>
          </cell>
          <cell r="M3025" t="str">
            <v>No</v>
          </cell>
          <cell r="N3025" t="str">
            <v>Yes</v>
          </cell>
          <cell r="O3025">
            <v>1</v>
          </cell>
          <cell r="P3025">
            <v>2.7</v>
          </cell>
          <cell r="Q3025" t="str">
            <v>Average</v>
          </cell>
          <cell r="R3025">
            <v>12</v>
          </cell>
        </row>
        <row r="3026">
          <cell r="A3026">
            <v>18371426</v>
          </cell>
          <cell r="C3026" t="str">
            <v>India</v>
          </cell>
          <cell r="D3026" t="str">
            <v>New Delhi</v>
          </cell>
          <cell r="E3026" t="str">
            <v>Vadapav Junction,B 19, DSIDC, Garhi, East of Kailash, New Delhi</v>
          </cell>
          <cell r="F3026" t="str">
            <v>East of Kailash</v>
          </cell>
          <cell r="G3026" t="str">
            <v>East of Kailash, New Delhi</v>
          </cell>
          <cell r="H3026">
            <v>77.254524000000004</v>
          </cell>
          <cell r="I3026">
            <v>28.560027999999999</v>
          </cell>
          <cell r="J3026" t="str">
            <v>Maharashtrian</v>
          </cell>
          <cell r="K3026">
            <v>350</v>
          </cell>
          <cell r="L3026" t="str">
            <v>Indian Rupees(Rs.)</v>
          </cell>
          <cell r="M3026" t="str">
            <v>No</v>
          </cell>
          <cell r="N3026" t="str">
            <v>Yes</v>
          </cell>
          <cell r="O3026">
            <v>1</v>
          </cell>
          <cell r="P3026">
            <v>3.2</v>
          </cell>
          <cell r="Q3026" t="str">
            <v>Average</v>
          </cell>
          <cell r="R3026">
            <v>14</v>
          </cell>
        </row>
        <row r="3027">
          <cell r="A3027">
            <v>312173</v>
          </cell>
          <cell r="C3027" t="str">
            <v>India</v>
          </cell>
          <cell r="D3027" t="str">
            <v>New Delhi</v>
          </cell>
          <cell r="E3027" t="str">
            <v>Zaaika Junction,Shop 43/6, Ground Floor, Community Center, East of Kailash, New Delhi</v>
          </cell>
          <cell r="F3027" t="str">
            <v>East of Kailash</v>
          </cell>
          <cell r="G3027" t="str">
            <v>East of Kailash, New Delhi</v>
          </cell>
          <cell r="H3027">
            <v>77.245816509999997</v>
          </cell>
          <cell r="I3027">
            <v>28.55854948</v>
          </cell>
          <cell r="J3027" t="str">
            <v>Chinese, Mughlai, North Indian</v>
          </cell>
          <cell r="K3027">
            <v>500</v>
          </cell>
          <cell r="L3027" t="str">
            <v>Indian Rupees(Rs.)</v>
          </cell>
          <cell r="M3027" t="str">
            <v>No</v>
          </cell>
          <cell r="N3027" t="str">
            <v>Yes</v>
          </cell>
          <cell r="O3027">
            <v>2</v>
          </cell>
          <cell r="P3027">
            <v>3.1</v>
          </cell>
          <cell r="Q3027" t="str">
            <v>Average</v>
          </cell>
          <cell r="R3027">
            <v>25</v>
          </cell>
        </row>
        <row r="3028">
          <cell r="A3028">
            <v>18361752</v>
          </cell>
          <cell r="C3028" t="str">
            <v>India</v>
          </cell>
          <cell r="D3028" t="str">
            <v>New Delhi</v>
          </cell>
          <cell r="E3028" t="str">
            <v>17 Degree Food Service,Shop 41/1, Hari Complex 304, Garhi, East of Kailash, New Delhi</v>
          </cell>
          <cell r="F3028" t="str">
            <v>East of Kailash</v>
          </cell>
          <cell r="G3028" t="str">
            <v>East of Kailash, New Delhi</v>
          </cell>
          <cell r="H3028">
            <v>0</v>
          </cell>
          <cell r="I3028">
            <v>0</v>
          </cell>
          <cell r="J3028" t="str">
            <v>North Indian</v>
          </cell>
          <cell r="K3028">
            <v>260</v>
          </cell>
          <cell r="L3028" t="str">
            <v>Indian Rupees(Rs.)</v>
          </cell>
          <cell r="M3028" t="str">
            <v>No</v>
          </cell>
          <cell r="N3028" t="str">
            <v>No</v>
          </cell>
          <cell r="O3028">
            <v>1</v>
          </cell>
          <cell r="P3028">
            <v>0</v>
          </cell>
          <cell r="Q3028" t="str">
            <v>Not rated</v>
          </cell>
          <cell r="R3028">
            <v>1</v>
          </cell>
        </row>
        <row r="3029">
          <cell r="A3029">
            <v>9883</v>
          </cell>
          <cell r="C3029" t="str">
            <v>India</v>
          </cell>
          <cell r="D3029" t="str">
            <v>New Delhi</v>
          </cell>
          <cell r="E3029" t="str">
            <v>Aggarwal Eating Point,3-5, Mini DDA Market, Amrit Puri B, Garhi, East of Kailash, New Delhi</v>
          </cell>
          <cell r="F3029" t="str">
            <v>East of Kailash</v>
          </cell>
          <cell r="G3029" t="str">
            <v>East of Kailash, New Delhi</v>
          </cell>
          <cell r="H3029">
            <v>77.253707570000003</v>
          </cell>
          <cell r="I3029">
            <v>28.55692569</v>
          </cell>
          <cell r="J3029" t="str">
            <v>Street Food, Mithai</v>
          </cell>
          <cell r="K3029">
            <v>150</v>
          </cell>
          <cell r="L3029" t="str">
            <v>Indian Rupees(Rs.)</v>
          </cell>
          <cell r="M3029" t="str">
            <v>No</v>
          </cell>
          <cell r="N3029" t="str">
            <v>No</v>
          </cell>
          <cell r="O3029">
            <v>1</v>
          </cell>
          <cell r="P3029">
            <v>0</v>
          </cell>
          <cell r="Q3029" t="str">
            <v>Not rated</v>
          </cell>
          <cell r="R3029">
            <v>2</v>
          </cell>
        </row>
        <row r="3030">
          <cell r="A3030">
            <v>18355117</v>
          </cell>
          <cell r="C3030" t="str">
            <v>India</v>
          </cell>
          <cell r="D3030" t="str">
            <v>New Delhi</v>
          </cell>
          <cell r="E3030" t="str">
            <v>Al- Laziz,252, Nazar Singh Place,Sant Nagar, East of Kailash, New Delhi</v>
          </cell>
          <cell r="F3030" t="str">
            <v>East of Kailash</v>
          </cell>
          <cell r="G3030" t="str">
            <v>East of Kailash, New Delhi</v>
          </cell>
          <cell r="H3030">
            <v>77.249722820000002</v>
          </cell>
          <cell r="I3030">
            <v>28.555668520000001</v>
          </cell>
          <cell r="J3030" t="str">
            <v>Mughlai</v>
          </cell>
          <cell r="K3030">
            <v>500</v>
          </cell>
          <cell r="L3030" t="str">
            <v>Indian Rupees(Rs.)</v>
          </cell>
          <cell r="M3030" t="str">
            <v>No</v>
          </cell>
          <cell r="N3030" t="str">
            <v>No</v>
          </cell>
          <cell r="O3030">
            <v>2</v>
          </cell>
          <cell r="P3030">
            <v>0</v>
          </cell>
          <cell r="Q3030" t="str">
            <v>Not rated</v>
          </cell>
          <cell r="R3030">
            <v>0</v>
          </cell>
        </row>
        <row r="3031">
          <cell r="A3031">
            <v>18355119</v>
          </cell>
          <cell r="C3031" t="str">
            <v>India</v>
          </cell>
          <cell r="D3031" t="str">
            <v>New Delhi</v>
          </cell>
          <cell r="E3031" t="str">
            <v>Al- Sheikh,Community Center, East of Kailash, New Delhi</v>
          </cell>
          <cell r="F3031" t="str">
            <v>East of Kailash</v>
          </cell>
          <cell r="G3031" t="str">
            <v>East of Kailash, New Delhi</v>
          </cell>
          <cell r="H3031">
            <v>77.245795729999998</v>
          </cell>
          <cell r="I3031">
            <v>28.55838722</v>
          </cell>
          <cell r="J3031" t="str">
            <v>Afghani, Mughlai, Chinese</v>
          </cell>
          <cell r="K3031">
            <v>500</v>
          </cell>
          <cell r="L3031" t="str">
            <v>Indian Rupees(Rs.)</v>
          </cell>
          <cell r="M3031" t="str">
            <v>No</v>
          </cell>
          <cell r="N3031" t="str">
            <v>No</v>
          </cell>
          <cell r="O3031">
            <v>2</v>
          </cell>
          <cell r="P3031">
            <v>0</v>
          </cell>
          <cell r="Q3031" t="str">
            <v>Not rated</v>
          </cell>
          <cell r="R3031">
            <v>2</v>
          </cell>
        </row>
        <row r="3032">
          <cell r="A3032">
            <v>18414496</v>
          </cell>
          <cell r="C3032" t="str">
            <v>India</v>
          </cell>
          <cell r="D3032" t="str">
            <v>New Delhi</v>
          </cell>
          <cell r="E3032" t="str">
            <v>Anupama Sweets &amp; Restaurant,16, A, Main Road, Sant Nagar, East of Kailash, New Delhi</v>
          </cell>
          <cell r="F3032" t="str">
            <v>East of Kailash</v>
          </cell>
          <cell r="G3032" t="str">
            <v>East of Kailash, New Delhi</v>
          </cell>
          <cell r="H3032">
            <v>77.248085500000002</v>
          </cell>
          <cell r="I3032">
            <v>28.554029400000001</v>
          </cell>
          <cell r="J3032" t="str">
            <v>North Indian, Mithai</v>
          </cell>
          <cell r="K3032">
            <v>400</v>
          </cell>
          <cell r="L3032" t="str">
            <v>Indian Rupees(Rs.)</v>
          </cell>
          <cell r="M3032" t="str">
            <v>No</v>
          </cell>
          <cell r="N3032" t="str">
            <v>No</v>
          </cell>
          <cell r="O3032">
            <v>1</v>
          </cell>
          <cell r="P3032">
            <v>0</v>
          </cell>
          <cell r="Q3032" t="str">
            <v>Not rated</v>
          </cell>
          <cell r="R3032">
            <v>2</v>
          </cell>
        </row>
        <row r="3033">
          <cell r="A3033">
            <v>18380379</v>
          </cell>
          <cell r="C3033" t="str">
            <v>India</v>
          </cell>
          <cell r="D3033" t="str">
            <v>New Delhi</v>
          </cell>
          <cell r="E3033" t="str">
            <v>Aurangzeb,D-130, East of Kailash, New Delhi</v>
          </cell>
          <cell r="F3033" t="str">
            <v>East of Kailash</v>
          </cell>
          <cell r="G3033" t="str">
            <v>East of Kailash, New Delhi</v>
          </cell>
          <cell r="H3033">
            <v>0</v>
          </cell>
          <cell r="I3033">
            <v>0</v>
          </cell>
          <cell r="J3033" t="str">
            <v>Mughlai, Chinese</v>
          </cell>
          <cell r="K3033">
            <v>500</v>
          </cell>
          <cell r="L3033" t="str">
            <v>Indian Rupees(Rs.)</v>
          </cell>
          <cell r="M3033" t="str">
            <v>No</v>
          </cell>
          <cell r="N3033" t="str">
            <v>No</v>
          </cell>
          <cell r="O3033">
            <v>2</v>
          </cell>
          <cell r="P3033">
            <v>0</v>
          </cell>
          <cell r="Q3033" t="str">
            <v>Not rated</v>
          </cell>
          <cell r="R3033">
            <v>1</v>
          </cell>
        </row>
        <row r="3034">
          <cell r="A3034">
            <v>18409218</v>
          </cell>
          <cell r="C3034" t="str">
            <v>India</v>
          </cell>
          <cell r="D3034" t="str">
            <v>New Delhi</v>
          </cell>
          <cell r="E3034" t="str">
            <v>Da Pizza Corner,C 35, DDA Flats, Garhi, East of Kailash, New Delhi</v>
          </cell>
          <cell r="F3034" t="str">
            <v>East of Kailash</v>
          </cell>
          <cell r="G3034" t="str">
            <v>East of Kailash, New Delhi</v>
          </cell>
          <cell r="H3034">
            <v>77.252983299999997</v>
          </cell>
          <cell r="I3034">
            <v>28.557711000000001</v>
          </cell>
          <cell r="J3034" t="str">
            <v>Fast Food, Pizza</v>
          </cell>
          <cell r="K3034">
            <v>600</v>
          </cell>
          <cell r="L3034" t="str">
            <v>Indian Rupees(Rs.)</v>
          </cell>
          <cell r="M3034" t="str">
            <v>No</v>
          </cell>
          <cell r="N3034" t="str">
            <v>Yes</v>
          </cell>
          <cell r="O3034">
            <v>2</v>
          </cell>
          <cell r="P3034">
            <v>0</v>
          </cell>
          <cell r="Q3034" t="str">
            <v>Not rated</v>
          </cell>
          <cell r="R3034">
            <v>2</v>
          </cell>
        </row>
        <row r="3035">
          <cell r="A3035">
            <v>18432652</v>
          </cell>
          <cell r="C3035" t="str">
            <v>India</v>
          </cell>
          <cell r="D3035" t="str">
            <v>New Delhi</v>
          </cell>
          <cell r="E3035" t="str">
            <v>Delhi Food Adda,9A, C Block Market, East of Kailash, New Delhi</v>
          </cell>
          <cell r="F3035" t="str">
            <v>East of Kailash</v>
          </cell>
          <cell r="G3035" t="str">
            <v>East of Kailash, New Delhi</v>
          </cell>
          <cell r="H3035">
            <v>0</v>
          </cell>
          <cell r="I3035">
            <v>0</v>
          </cell>
          <cell r="J3035" t="str">
            <v>Chinese, North Indian</v>
          </cell>
          <cell r="K3035">
            <v>400</v>
          </cell>
          <cell r="L3035" t="str">
            <v>Indian Rupees(Rs.)</v>
          </cell>
          <cell r="M3035" t="str">
            <v>No</v>
          </cell>
          <cell r="N3035" t="str">
            <v>No</v>
          </cell>
          <cell r="O3035">
            <v>1</v>
          </cell>
          <cell r="P3035">
            <v>0</v>
          </cell>
          <cell r="Q3035" t="str">
            <v>Not rated</v>
          </cell>
          <cell r="R3035">
            <v>0</v>
          </cell>
        </row>
        <row r="3036">
          <cell r="A3036">
            <v>18388133</v>
          </cell>
          <cell r="C3036" t="str">
            <v>India</v>
          </cell>
          <cell r="D3036" t="str">
            <v>New Delhi</v>
          </cell>
          <cell r="E3036" t="str">
            <v>Delhi Lazeez,East of Kailash, East of Kailash, New Delhi</v>
          </cell>
          <cell r="F3036" t="str">
            <v>East of Kailash</v>
          </cell>
          <cell r="G3036" t="str">
            <v>East of Kailash, New Delhi</v>
          </cell>
          <cell r="H3036">
            <v>77.247500599999995</v>
          </cell>
          <cell r="I3036">
            <v>28.554371400000001</v>
          </cell>
          <cell r="J3036" t="str">
            <v>North Indian</v>
          </cell>
          <cell r="K3036">
            <v>500</v>
          </cell>
          <cell r="L3036" t="str">
            <v>Indian Rupees(Rs.)</v>
          </cell>
          <cell r="M3036" t="str">
            <v>No</v>
          </cell>
          <cell r="N3036" t="str">
            <v>Yes</v>
          </cell>
          <cell r="O3036">
            <v>2</v>
          </cell>
          <cell r="P3036">
            <v>0</v>
          </cell>
          <cell r="Q3036" t="str">
            <v>Not rated</v>
          </cell>
          <cell r="R3036">
            <v>2</v>
          </cell>
        </row>
        <row r="3037">
          <cell r="A3037">
            <v>18423121</v>
          </cell>
          <cell r="C3037" t="str">
            <v>India</v>
          </cell>
          <cell r="D3037" t="str">
            <v>New Delhi</v>
          </cell>
          <cell r="E3037" t="str">
            <v>Delhi Pizza Corner,Shop 8, Near Isckon Temple, East of Kailash, New Delhi</v>
          </cell>
          <cell r="F3037" t="str">
            <v>East of Kailash</v>
          </cell>
          <cell r="G3037" t="str">
            <v>East of Kailash, New Delhi</v>
          </cell>
          <cell r="H3037">
            <v>0</v>
          </cell>
          <cell r="I3037">
            <v>0</v>
          </cell>
          <cell r="J3037" t="str">
            <v>Pizza, Fast Food</v>
          </cell>
          <cell r="K3037">
            <v>100</v>
          </cell>
          <cell r="L3037" t="str">
            <v>Indian Rupees(Rs.)</v>
          </cell>
          <cell r="M3037" t="str">
            <v>No</v>
          </cell>
          <cell r="N3037" t="str">
            <v>No</v>
          </cell>
          <cell r="O3037">
            <v>1</v>
          </cell>
          <cell r="P3037">
            <v>0</v>
          </cell>
          <cell r="Q3037" t="str">
            <v>Not rated</v>
          </cell>
          <cell r="R3037">
            <v>2</v>
          </cell>
        </row>
        <row r="3038">
          <cell r="A3038">
            <v>305402</v>
          </cell>
          <cell r="C3038" t="str">
            <v>India</v>
          </cell>
          <cell r="D3038" t="str">
            <v>New Delhi</v>
          </cell>
          <cell r="E3038" t="str">
            <v>Dessert Carte,D-148, East of Kailash, New Delhi</v>
          </cell>
          <cell r="F3038" t="str">
            <v>East of Kailash</v>
          </cell>
          <cell r="G3038" t="str">
            <v>East of Kailash, New Delhi</v>
          </cell>
          <cell r="H3038">
            <v>0</v>
          </cell>
          <cell r="I3038">
            <v>0</v>
          </cell>
          <cell r="J3038" t="str">
            <v>Bakery, Desserts</v>
          </cell>
          <cell r="K3038">
            <v>500</v>
          </cell>
          <cell r="L3038" t="str">
            <v>Indian Rupees(Rs.)</v>
          </cell>
          <cell r="M3038" t="str">
            <v>No</v>
          </cell>
          <cell r="N3038" t="str">
            <v>No</v>
          </cell>
          <cell r="O3038">
            <v>2</v>
          </cell>
          <cell r="P3038">
            <v>0</v>
          </cell>
          <cell r="Q3038" t="str">
            <v>Not rated</v>
          </cell>
          <cell r="R3038">
            <v>0</v>
          </cell>
        </row>
        <row r="3039">
          <cell r="A3039">
            <v>18415664</v>
          </cell>
          <cell r="C3039" t="str">
            <v>India</v>
          </cell>
          <cell r="D3039" t="str">
            <v>New Delhi</v>
          </cell>
          <cell r="E3039" t="str">
            <v>Firangi Mithai,30, Kailash Hills, East of Kailash, New Delhi</v>
          </cell>
          <cell r="F3039" t="str">
            <v>East of Kailash</v>
          </cell>
          <cell r="G3039" t="str">
            <v>East of Kailash, New Delhi</v>
          </cell>
          <cell r="H3039">
            <v>0</v>
          </cell>
          <cell r="I3039">
            <v>0</v>
          </cell>
          <cell r="J3039" t="str">
            <v>Bakery</v>
          </cell>
          <cell r="K3039">
            <v>250</v>
          </cell>
          <cell r="L3039" t="str">
            <v>Indian Rupees(Rs.)</v>
          </cell>
          <cell r="M3039" t="str">
            <v>No</v>
          </cell>
          <cell r="N3039" t="str">
            <v>No</v>
          </cell>
          <cell r="O3039">
            <v>1</v>
          </cell>
          <cell r="P3039">
            <v>0</v>
          </cell>
          <cell r="Q3039" t="str">
            <v>Not rated</v>
          </cell>
          <cell r="R3039">
            <v>0</v>
          </cell>
        </row>
        <row r="3040">
          <cell r="A3040">
            <v>18356776</v>
          </cell>
          <cell r="C3040" t="str">
            <v>India</v>
          </cell>
          <cell r="D3040" t="str">
            <v>New Delhi</v>
          </cell>
          <cell r="E3040" t="str">
            <v>Ghar Ka Khana,Neel Kanth Palace, Near Iskcon Temple, Main Road Sant Nagar, East of Kailash, New Delhi</v>
          </cell>
          <cell r="F3040" t="str">
            <v>East of Kailash</v>
          </cell>
          <cell r="G3040" t="str">
            <v>East of Kailash, New Delhi</v>
          </cell>
          <cell r="H3040">
            <v>77.250769210000001</v>
          </cell>
          <cell r="I3040">
            <v>28.55558547</v>
          </cell>
          <cell r="J3040" t="str">
            <v>North Indian</v>
          </cell>
          <cell r="K3040">
            <v>100</v>
          </cell>
          <cell r="L3040" t="str">
            <v>Indian Rupees(Rs.)</v>
          </cell>
          <cell r="M3040" t="str">
            <v>No</v>
          </cell>
          <cell r="N3040" t="str">
            <v>No</v>
          </cell>
          <cell r="O3040">
            <v>1</v>
          </cell>
          <cell r="P3040">
            <v>0</v>
          </cell>
          <cell r="Q3040" t="str">
            <v>Not rated</v>
          </cell>
          <cell r="R3040">
            <v>0</v>
          </cell>
        </row>
        <row r="3041">
          <cell r="A3041">
            <v>18427222</v>
          </cell>
          <cell r="C3041" t="str">
            <v>India</v>
          </cell>
          <cell r="D3041" t="str">
            <v>New Delhi</v>
          </cell>
          <cell r="E3041" t="str">
            <v>Heera Chicken Corner,Ground Floor, Neelkanth Palace, Sant Nagar, Near, East of Kailash, New Delhi</v>
          </cell>
          <cell r="F3041" t="str">
            <v>East of Kailash</v>
          </cell>
          <cell r="G3041" t="str">
            <v>East of Kailash, New Delhi</v>
          </cell>
          <cell r="H3041">
            <v>0</v>
          </cell>
          <cell r="I3041">
            <v>0</v>
          </cell>
          <cell r="J3041" t="str">
            <v>Fast Food</v>
          </cell>
          <cell r="K3041">
            <v>300</v>
          </cell>
          <cell r="L3041" t="str">
            <v>Indian Rupees(Rs.)</v>
          </cell>
          <cell r="M3041" t="str">
            <v>No</v>
          </cell>
          <cell r="N3041" t="str">
            <v>No</v>
          </cell>
          <cell r="O3041">
            <v>1</v>
          </cell>
          <cell r="P3041">
            <v>0</v>
          </cell>
          <cell r="Q3041" t="str">
            <v>Not rated</v>
          </cell>
          <cell r="R3041">
            <v>0</v>
          </cell>
        </row>
        <row r="3042">
          <cell r="A3042">
            <v>9884</v>
          </cell>
          <cell r="C3042" t="str">
            <v>India</v>
          </cell>
          <cell r="D3042" t="str">
            <v>New Delhi</v>
          </cell>
          <cell r="E3042" t="str">
            <v>Jagram Dhaba,285, Sant Nagar, East of Kailash, New Delhi</v>
          </cell>
          <cell r="F3042" t="str">
            <v>East of Kailash</v>
          </cell>
          <cell r="G3042" t="str">
            <v>East of Kailash, New Delhi</v>
          </cell>
          <cell r="H3042">
            <v>77.249721469999997</v>
          </cell>
          <cell r="I3042">
            <v>28.555402300000001</v>
          </cell>
          <cell r="J3042" t="str">
            <v>North Indian</v>
          </cell>
          <cell r="K3042">
            <v>150</v>
          </cell>
          <cell r="L3042" t="str">
            <v>Indian Rupees(Rs.)</v>
          </cell>
          <cell r="M3042" t="str">
            <v>No</v>
          </cell>
          <cell r="N3042" t="str">
            <v>No</v>
          </cell>
          <cell r="O3042">
            <v>1</v>
          </cell>
          <cell r="P3042">
            <v>0</v>
          </cell>
          <cell r="Q3042" t="str">
            <v>Not rated</v>
          </cell>
          <cell r="R3042">
            <v>2</v>
          </cell>
        </row>
        <row r="3043">
          <cell r="A3043">
            <v>18425767</v>
          </cell>
          <cell r="C3043" t="str">
            <v>India</v>
          </cell>
          <cell r="D3043" t="str">
            <v>New Delhi</v>
          </cell>
          <cell r="E3043" t="str">
            <v>Janaab,East of Kailash, New Delhi</v>
          </cell>
          <cell r="F3043" t="str">
            <v>East of Kailash</v>
          </cell>
          <cell r="G3043" t="str">
            <v>East of Kailash, New Delhi</v>
          </cell>
          <cell r="H3043">
            <v>0</v>
          </cell>
          <cell r="I3043">
            <v>0</v>
          </cell>
          <cell r="J3043" t="str">
            <v>Awadhi, Mughlai, North Indian</v>
          </cell>
          <cell r="K3043">
            <v>600</v>
          </cell>
          <cell r="L3043" t="str">
            <v>Indian Rupees(Rs.)</v>
          </cell>
          <cell r="M3043" t="str">
            <v>No</v>
          </cell>
          <cell r="N3043" t="str">
            <v>No</v>
          </cell>
          <cell r="O3043">
            <v>2</v>
          </cell>
          <cell r="P3043">
            <v>0</v>
          </cell>
          <cell r="Q3043" t="str">
            <v>Not rated</v>
          </cell>
          <cell r="R3043">
            <v>1</v>
          </cell>
        </row>
        <row r="3044">
          <cell r="A3044">
            <v>3479</v>
          </cell>
          <cell r="C3044" t="str">
            <v>India</v>
          </cell>
          <cell r="D3044" t="str">
            <v>New Delhi</v>
          </cell>
          <cell r="E3044" t="str">
            <v>K.K. Fast Food Service,44/4, Community Centre, East of Kailash, New Delhi</v>
          </cell>
          <cell r="F3044" t="str">
            <v>East of Kailash</v>
          </cell>
          <cell r="G3044" t="str">
            <v>East of Kailash, New Delhi</v>
          </cell>
          <cell r="H3044">
            <v>77.245959339999999</v>
          </cell>
          <cell r="I3044">
            <v>28.558136319999999</v>
          </cell>
          <cell r="J3044" t="str">
            <v>North Indian</v>
          </cell>
          <cell r="K3044">
            <v>200</v>
          </cell>
          <cell r="L3044" t="str">
            <v>Indian Rupees(Rs.)</v>
          </cell>
          <cell r="M3044" t="str">
            <v>No</v>
          </cell>
          <cell r="N3044" t="str">
            <v>Yes</v>
          </cell>
          <cell r="O3044">
            <v>1</v>
          </cell>
          <cell r="P3044">
            <v>0</v>
          </cell>
          <cell r="Q3044" t="str">
            <v>Not rated</v>
          </cell>
          <cell r="R3044">
            <v>3</v>
          </cell>
        </row>
        <row r="3045">
          <cell r="A3045">
            <v>18414469</v>
          </cell>
          <cell r="C3045" t="str">
            <v>India</v>
          </cell>
          <cell r="D3045" t="str">
            <v>New Delhi</v>
          </cell>
          <cell r="E3045" t="str">
            <v>Kasur Khyon,34/6, Community Centre, East of Kailash, New Delhi</v>
          </cell>
          <cell r="F3045" t="str">
            <v>East of Kailash</v>
          </cell>
          <cell r="G3045" t="str">
            <v>East of Kailash, New Delhi</v>
          </cell>
          <cell r="H3045">
            <v>77.246045300000006</v>
          </cell>
          <cell r="I3045">
            <v>28.559078100000001</v>
          </cell>
          <cell r="J3045" t="str">
            <v>Mughlai, Chinese</v>
          </cell>
          <cell r="K3045">
            <v>500</v>
          </cell>
          <cell r="L3045" t="str">
            <v>Indian Rupees(Rs.)</v>
          </cell>
          <cell r="M3045" t="str">
            <v>No</v>
          </cell>
          <cell r="N3045" t="str">
            <v>No</v>
          </cell>
          <cell r="O3045">
            <v>2</v>
          </cell>
          <cell r="P3045">
            <v>0</v>
          </cell>
          <cell r="Q3045" t="str">
            <v>Not rated</v>
          </cell>
          <cell r="R3045">
            <v>0</v>
          </cell>
        </row>
        <row r="3046">
          <cell r="A3046">
            <v>313419</v>
          </cell>
          <cell r="C3046" t="str">
            <v>India</v>
          </cell>
          <cell r="D3046" t="str">
            <v>New Delhi</v>
          </cell>
          <cell r="E3046" t="str">
            <v>Kitchen King,Near Iskcon Temple, East of Kailash, New Delhi</v>
          </cell>
          <cell r="F3046" t="str">
            <v>East of Kailash</v>
          </cell>
          <cell r="G3046" t="str">
            <v>East of Kailash, New Delhi</v>
          </cell>
          <cell r="H3046">
            <v>77.253736410000002</v>
          </cell>
          <cell r="I3046">
            <v>28.556961619999999</v>
          </cell>
          <cell r="J3046" t="str">
            <v>North Indian, Mughlai, Chinese</v>
          </cell>
          <cell r="K3046">
            <v>450</v>
          </cell>
          <cell r="L3046" t="str">
            <v>Indian Rupees(Rs.)</v>
          </cell>
          <cell r="M3046" t="str">
            <v>No</v>
          </cell>
          <cell r="N3046" t="str">
            <v>No</v>
          </cell>
          <cell r="O3046">
            <v>1</v>
          </cell>
          <cell r="P3046">
            <v>0</v>
          </cell>
          <cell r="Q3046" t="str">
            <v>Not rated</v>
          </cell>
          <cell r="R3046">
            <v>2</v>
          </cell>
        </row>
        <row r="3047">
          <cell r="A3047">
            <v>18358162</v>
          </cell>
          <cell r="C3047" t="str">
            <v>India</v>
          </cell>
          <cell r="D3047" t="str">
            <v>New Delhi</v>
          </cell>
          <cell r="E3047" t="str">
            <v>Laziz Chinese Fast Food,Kalka Devi Marg, Near DDA Park, East of Kailash, New Delhi</v>
          </cell>
          <cell r="F3047" t="str">
            <v>East of Kailash</v>
          </cell>
          <cell r="G3047" t="str">
            <v>East of Kailash, New Delhi</v>
          </cell>
          <cell r="H3047">
            <v>77.243822629999997</v>
          </cell>
          <cell r="I3047">
            <v>28.55974625</v>
          </cell>
          <cell r="J3047" t="str">
            <v>Chinese</v>
          </cell>
          <cell r="K3047">
            <v>300</v>
          </cell>
          <cell r="L3047" t="str">
            <v>Indian Rupees(Rs.)</v>
          </cell>
          <cell r="M3047" t="str">
            <v>No</v>
          </cell>
          <cell r="N3047" t="str">
            <v>No</v>
          </cell>
          <cell r="O3047">
            <v>1</v>
          </cell>
          <cell r="P3047">
            <v>0</v>
          </cell>
          <cell r="Q3047" t="str">
            <v>Not rated</v>
          </cell>
          <cell r="R3047">
            <v>0</v>
          </cell>
        </row>
        <row r="3048">
          <cell r="A3048">
            <v>18355111</v>
          </cell>
          <cell r="C3048" t="str">
            <v>India</v>
          </cell>
          <cell r="D3048" t="str">
            <v>New Delhi</v>
          </cell>
          <cell r="E3048" t="str">
            <v>Munch Brunch Cafe,245- A, Sant Nagar, East of Kailash, New Delhi</v>
          </cell>
          <cell r="F3048" t="str">
            <v>East of Kailash</v>
          </cell>
          <cell r="G3048" t="str">
            <v>East of Kailash, New Delhi</v>
          </cell>
          <cell r="H3048">
            <v>77.24882092</v>
          </cell>
          <cell r="I3048">
            <v>28.555697670000001</v>
          </cell>
          <cell r="J3048" t="str">
            <v>Street Food, Chinese</v>
          </cell>
          <cell r="K3048">
            <v>400</v>
          </cell>
          <cell r="L3048" t="str">
            <v>Indian Rupees(Rs.)</v>
          </cell>
          <cell r="M3048" t="str">
            <v>No</v>
          </cell>
          <cell r="N3048" t="str">
            <v>No</v>
          </cell>
          <cell r="O3048">
            <v>1</v>
          </cell>
          <cell r="P3048">
            <v>0</v>
          </cell>
          <cell r="Q3048" t="str">
            <v>Not rated</v>
          </cell>
          <cell r="R3048">
            <v>3</v>
          </cell>
        </row>
        <row r="3049">
          <cell r="A3049">
            <v>18355115</v>
          </cell>
          <cell r="C3049" t="str">
            <v>India</v>
          </cell>
          <cell r="D3049" t="str">
            <v>New Delhi</v>
          </cell>
          <cell r="E3049" t="str">
            <v>Piyu Fast Food,252, Sant Nagar, East of Kailash, New Delhi</v>
          </cell>
          <cell r="F3049" t="str">
            <v>East of Kailash</v>
          </cell>
          <cell r="G3049" t="str">
            <v>East of Kailash, New Delhi</v>
          </cell>
          <cell r="H3049">
            <v>77.249575289999996</v>
          </cell>
          <cell r="I3049">
            <v>28.555502130000001</v>
          </cell>
          <cell r="J3049" t="str">
            <v>Chinese</v>
          </cell>
          <cell r="K3049">
            <v>300</v>
          </cell>
          <cell r="L3049" t="str">
            <v>Indian Rupees(Rs.)</v>
          </cell>
          <cell r="M3049" t="str">
            <v>No</v>
          </cell>
          <cell r="N3049" t="str">
            <v>No</v>
          </cell>
          <cell r="O3049">
            <v>1</v>
          </cell>
          <cell r="P3049">
            <v>0</v>
          </cell>
          <cell r="Q3049" t="str">
            <v>Not rated</v>
          </cell>
          <cell r="R3049">
            <v>0</v>
          </cell>
        </row>
        <row r="3050">
          <cell r="A3050">
            <v>18273617</v>
          </cell>
          <cell r="C3050" t="str">
            <v>India</v>
          </cell>
          <cell r="D3050" t="str">
            <v>New Delhi</v>
          </cell>
          <cell r="E3050" t="str">
            <v>Punjabi Tandoor,Shop 1/191, Neelkanth Palace, Sant Nagar, East of Kailash, New Delhi</v>
          </cell>
          <cell r="F3050" t="str">
            <v>East of Kailash</v>
          </cell>
          <cell r="G3050" t="str">
            <v>East of Kailash, New Delhi</v>
          </cell>
          <cell r="H3050">
            <v>77.250705179999997</v>
          </cell>
          <cell r="I3050">
            <v>28.556003059999998</v>
          </cell>
          <cell r="J3050" t="str">
            <v>North Indian</v>
          </cell>
          <cell r="K3050">
            <v>300</v>
          </cell>
          <cell r="L3050" t="str">
            <v>Indian Rupees(Rs.)</v>
          </cell>
          <cell r="M3050" t="str">
            <v>No</v>
          </cell>
          <cell r="N3050" t="str">
            <v>Yes</v>
          </cell>
          <cell r="O3050">
            <v>1</v>
          </cell>
          <cell r="P3050">
            <v>0</v>
          </cell>
          <cell r="Q3050" t="str">
            <v>Not rated</v>
          </cell>
          <cell r="R3050">
            <v>3</v>
          </cell>
        </row>
        <row r="3051">
          <cell r="A3051">
            <v>18357958</v>
          </cell>
          <cell r="C3051" t="str">
            <v>India</v>
          </cell>
          <cell r="D3051" t="str">
            <v>New Delhi</v>
          </cell>
          <cell r="E3051" t="str">
            <v>Roll Corner,Near Mool Chand Metro Station, East of Kailash, New Delhi</v>
          </cell>
          <cell r="F3051" t="str">
            <v>East of Kailash</v>
          </cell>
          <cell r="G3051" t="str">
            <v>East of Kailash, New Delhi</v>
          </cell>
          <cell r="H3051">
            <v>77.253927599999997</v>
          </cell>
          <cell r="I3051">
            <v>28.561708200000002</v>
          </cell>
          <cell r="J3051" t="str">
            <v>Fast Food</v>
          </cell>
          <cell r="K3051">
            <v>200</v>
          </cell>
          <cell r="L3051" t="str">
            <v>Indian Rupees(Rs.)</v>
          </cell>
          <cell r="M3051" t="str">
            <v>No</v>
          </cell>
          <cell r="N3051" t="str">
            <v>No</v>
          </cell>
          <cell r="O3051">
            <v>1</v>
          </cell>
          <cell r="P3051">
            <v>0</v>
          </cell>
          <cell r="Q3051" t="str">
            <v>Not rated</v>
          </cell>
          <cell r="R3051">
            <v>2</v>
          </cell>
        </row>
        <row r="3052">
          <cell r="A3052">
            <v>18331598</v>
          </cell>
          <cell r="C3052" t="str">
            <v>India</v>
          </cell>
          <cell r="D3052" t="str">
            <v>New Delhi</v>
          </cell>
          <cell r="E3052" t="str">
            <v>Sher-e-Punjab,76, 1st Floor, Amrit Puri, East of Kailash, New Delhi</v>
          </cell>
          <cell r="F3052" t="str">
            <v>East of Kailash</v>
          </cell>
          <cell r="G3052" t="str">
            <v>East of Kailash, New Delhi</v>
          </cell>
          <cell r="H3052">
            <v>0</v>
          </cell>
          <cell r="I3052">
            <v>0</v>
          </cell>
          <cell r="J3052" t="str">
            <v>North Indian, Chinese, Fast Food</v>
          </cell>
          <cell r="K3052">
            <v>450</v>
          </cell>
          <cell r="L3052" t="str">
            <v>Indian Rupees(Rs.)</v>
          </cell>
          <cell r="M3052" t="str">
            <v>No</v>
          </cell>
          <cell r="N3052" t="str">
            <v>No</v>
          </cell>
          <cell r="O3052">
            <v>1</v>
          </cell>
          <cell r="P3052">
            <v>0</v>
          </cell>
          <cell r="Q3052" t="str">
            <v>Not rated</v>
          </cell>
          <cell r="R3052">
            <v>0</v>
          </cell>
        </row>
        <row r="3053">
          <cell r="A3053">
            <v>18419884</v>
          </cell>
          <cell r="C3053" t="str">
            <v>India</v>
          </cell>
          <cell r="D3053" t="str">
            <v>New Delhi</v>
          </cell>
          <cell r="E3053" t="str">
            <v>Test Restaruants for Medio,Test address, East of Kailash, New Delhi</v>
          </cell>
          <cell r="F3053" t="str">
            <v>East of Kailash</v>
          </cell>
          <cell r="G3053" t="str">
            <v>East of Kailash, New Delhi</v>
          </cell>
          <cell r="H3053">
            <v>34</v>
          </cell>
          <cell r="I3053">
            <v>35</v>
          </cell>
          <cell r="J3053" t="str">
            <v>Chinese, Lucknowi</v>
          </cell>
          <cell r="K3053">
            <v>800</v>
          </cell>
          <cell r="L3053" t="str">
            <v>Indian Rupees(Rs.)</v>
          </cell>
          <cell r="M3053" t="str">
            <v>Yes</v>
          </cell>
          <cell r="N3053" t="str">
            <v>No</v>
          </cell>
          <cell r="O3053">
            <v>2</v>
          </cell>
          <cell r="P3053">
            <v>0</v>
          </cell>
          <cell r="Q3053" t="str">
            <v>Not rated</v>
          </cell>
          <cell r="R3053">
            <v>1</v>
          </cell>
        </row>
        <row r="3054">
          <cell r="A3054">
            <v>18362795</v>
          </cell>
          <cell r="C3054" t="str">
            <v>India</v>
          </cell>
          <cell r="D3054" t="str">
            <v>New Delhi</v>
          </cell>
          <cell r="E3054" t="str">
            <v>Uncle Sam,Ramesh Market, East of Kailash, New Delhi</v>
          </cell>
          <cell r="F3054" t="str">
            <v>East of Kailash</v>
          </cell>
          <cell r="G3054" t="str">
            <v>East of Kailash, New Delhi</v>
          </cell>
          <cell r="H3054">
            <v>0</v>
          </cell>
          <cell r="I3054">
            <v>0</v>
          </cell>
          <cell r="J3054" t="str">
            <v>North Indian</v>
          </cell>
          <cell r="K3054">
            <v>200</v>
          </cell>
          <cell r="L3054" t="str">
            <v>Indian Rupees(Rs.)</v>
          </cell>
          <cell r="M3054" t="str">
            <v>No</v>
          </cell>
          <cell r="N3054" t="str">
            <v>No</v>
          </cell>
          <cell r="O3054">
            <v>1</v>
          </cell>
          <cell r="P3054">
            <v>0</v>
          </cell>
          <cell r="Q3054" t="str">
            <v>Not rated</v>
          </cell>
          <cell r="R3054">
            <v>0</v>
          </cell>
        </row>
        <row r="3055">
          <cell r="A3055">
            <v>9876</v>
          </cell>
          <cell r="C3055" t="str">
            <v>India</v>
          </cell>
          <cell r="D3055" t="str">
            <v>New Delhi</v>
          </cell>
          <cell r="E3055" t="str">
            <v>Vijay Store,3/3, Community Centre, East of Kailash, New Delhi</v>
          </cell>
          <cell r="F3055" t="str">
            <v>East of Kailash</v>
          </cell>
          <cell r="G3055" t="str">
            <v>East of Kailash, New Delhi</v>
          </cell>
          <cell r="H3055">
            <v>77.245949999999993</v>
          </cell>
          <cell r="I3055">
            <v>28.558633329999999</v>
          </cell>
          <cell r="J3055" t="str">
            <v>Fast Food, Street Food</v>
          </cell>
          <cell r="K3055">
            <v>200</v>
          </cell>
          <cell r="L3055" t="str">
            <v>Indian Rupees(Rs.)</v>
          </cell>
          <cell r="M3055" t="str">
            <v>No</v>
          </cell>
          <cell r="N3055" t="str">
            <v>No</v>
          </cell>
          <cell r="O3055">
            <v>1</v>
          </cell>
          <cell r="P3055">
            <v>0</v>
          </cell>
          <cell r="Q3055" t="str">
            <v>Not rated</v>
          </cell>
          <cell r="R3055">
            <v>1</v>
          </cell>
        </row>
        <row r="3056">
          <cell r="A3056">
            <v>18312598</v>
          </cell>
          <cell r="C3056" t="str">
            <v>India</v>
          </cell>
          <cell r="D3056" t="str">
            <v>New Delhi</v>
          </cell>
          <cell r="E3056" t="str">
            <v>Viya Cupcakery,F-50, East of Kailash, New Delhi</v>
          </cell>
          <cell r="F3056" t="str">
            <v>East of Kailash</v>
          </cell>
          <cell r="G3056" t="str">
            <v>East of Kailash, New Delhi</v>
          </cell>
          <cell r="H3056">
            <v>77.244648799999993</v>
          </cell>
          <cell r="I3056">
            <v>28.556257299999999</v>
          </cell>
          <cell r="J3056" t="str">
            <v>Bakery, Desserts</v>
          </cell>
          <cell r="K3056">
            <v>500</v>
          </cell>
          <cell r="L3056" t="str">
            <v>Indian Rupees(Rs.)</v>
          </cell>
          <cell r="M3056" t="str">
            <v>No</v>
          </cell>
          <cell r="N3056" t="str">
            <v>No</v>
          </cell>
          <cell r="O3056">
            <v>2</v>
          </cell>
          <cell r="P3056">
            <v>0</v>
          </cell>
          <cell r="Q3056" t="str">
            <v>Not rated</v>
          </cell>
          <cell r="R3056">
            <v>0</v>
          </cell>
        </row>
        <row r="3057">
          <cell r="A3057">
            <v>18454461</v>
          </cell>
          <cell r="C3057" t="str">
            <v>India</v>
          </cell>
          <cell r="D3057" t="str">
            <v>New Delhi</v>
          </cell>
          <cell r="E3057" t="str">
            <v>Zaika Muradabadi,Shop 27/6, Garhi Main Market, East of Kailash, New Delhi</v>
          </cell>
          <cell r="F3057" t="str">
            <v>East of Kailash</v>
          </cell>
          <cell r="G3057" t="str">
            <v>East of Kailash, New Delhi</v>
          </cell>
          <cell r="H3057">
            <v>77.250781000000003</v>
          </cell>
          <cell r="I3057">
            <v>28.560295</v>
          </cell>
          <cell r="J3057" t="str">
            <v>Biryani</v>
          </cell>
          <cell r="K3057">
            <v>200</v>
          </cell>
          <cell r="L3057" t="str">
            <v>Indian Rupees(Rs.)</v>
          </cell>
          <cell r="M3057" t="str">
            <v>No</v>
          </cell>
          <cell r="N3057" t="str">
            <v>Yes</v>
          </cell>
          <cell r="O3057">
            <v>1</v>
          </cell>
          <cell r="P3057">
            <v>0</v>
          </cell>
          <cell r="Q3057" t="str">
            <v>Not rated</v>
          </cell>
          <cell r="R3057">
            <v>0</v>
          </cell>
        </row>
        <row r="3058">
          <cell r="A3058">
            <v>8959</v>
          </cell>
          <cell r="C3058" t="str">
            <v>India</v>
          </cell>
          <cell r="D3058" t="str">
            <v>New Delhi</v>
          </cell>
          <cell r="E3058" t="str">
            <v>Asian Haus,76/2, Near Iskcon Temple, Sant Nagar, East of Kailash, New Delhi</v>
          </cell>
          <cell r="F3058" t="str">
            <v>East of Kailash</v>
          </cell>
          <cell r="G3058" t="str">
            <v>East of Kailash, New Delhi</v>
          </cell>
          <cell r="H3058">
            <v>77.251357619999993</v>
          </cell>
          <cell r="I3058">
            <v>28.556026030000002</v>
          </cell>
          <cell r="J3058" t="str">
            <v>Chinese, Thai, Asian, Malaysian, Vietnamese, Japanese</v>
          </cell>
          <cell r="K3058">
            <v>1500</v>
          </cell>
          <cell r="L3058" t="str">
            <v>Indian Rupees(Rs.)</v>
          </cell>
          <cell r="M3058" t="str">
            <v>No</v>
          </cell>
          <cell r="N3058" t="str">
            <v>Yes</v>
          </cell>
          <cell r="O3058">
            <v>3</v>
          </cell>
          <cell r="P3058">
            <v>4.0999999999999996</v>
          </cell>
          <cell r="Q3058" t="str">
            <v>Very Good</v>
          </cell>
          <cell r="R3058">
            <v>686</v>
          </cell>
        </row>
        <row r="3059">
          <cell r="A3059">
            <v>304176</v>
          </cell>
          <cell r="C3059" t="str">
            <v>India</v>
          </cell>
          <cell r="D3059" t="str">
            <v>New Delhi</v>
          </cell>
          <cell r="E3059" t="str">
            <v>Bake Club,23/5-B, East Patel Nagar, New Delhi</v>
          </cell>
          <cell r="F3059" t="str">
            <v>East Patel Nagar</v>
          </cell>
          <cell r="G3059" t="str">
            <v>East Patel Nagar, New Delhi</v>
          </cell>
          <cell r="H3059">
            <v>77.173589500000006</v>
          </cell>
          <cell r="I3059">
            <v>28.6448006</v>
          </cell>
          <cell r="J3059" t="str">
            <v>Bakery</v>
          </cell>
          <cell r="K3059">
            <v>250</v>
          </cell>
          <cell r="L3059" t="str">
            <v>Indian Rupees(Rs.)</v>
          </cell>
          <cell r="M3059" t="str">
            <v>No</v>
          </cell>
          <cell r="N3059" t="str">
            <v>No</v>
          </cell>
          <cell r="O3059">
            <v>1</v>
          </cell>
          <cell r="P3059">
            <v>3.2</v>
          </cell>
          <cell r="Q3059" t="str">
            <v>Average</v>
          </cell>
          <cell r="R3059">
            <v>44</v>
          </cell>
        </row>
        <row r="3060">
          <cell r="A3060">
            <v>8822</v>
          </cell>
          <cell r="C3060" t="str">
            <v>India</v>
          </cell>
          <cell r="D3060" t="str">
            <v>New Delhi</v>
          </cell>
          <cell r="E3060" t="str">
            <v>Barichi,Hotel Rahman, 3/1, Near Patel Nagar Metro Station, East Patel Nagar, New Delhi</v>
          </cell>
          <cell r="F3060" t="str">
            <v>East Patel Nagar</v>
          </cell>
          <cell r="G3060" t="str">
            <v>East Patel Nagar, New Delhi</v>
          </cell>
          <cell r="H3060">
            <v>77.1698272</v>
          </cell>
          <cell r="I3060">
            <v>28.645540199999999</v>
          </cell>
          <cell r="J3060" t="str">
            <v>North Indian, Chinese, South Indian</v>
          </cell>
          <cell r="K3060">
            <v>1000</v>
          </cell>
          <cell r="L3060" t="str">
            <v>Indian Rupees(Rs.)</v>
          </cell>
          <cell r="M3060" t="str">
            <v>Yes</v>
          </cell>
          <cell r="N3060" t="str">
            <v>No</v>
          </cell>
          <cell r="O3060">
            <v>3</v>
          </cell>
          <cell r="P3060">
            <v>2.9</v>
          </cell>
          <cell r="Q3060" t="str">
            <v>Average</v>
          </cell>
          <cell r="R3060">
            <v>11</v>
          </cell>
        </row>
        <row r="3061">
          <cell r="A3061">
            <v>511</v>
          </cell>
          <cell r="C3061" t="str">
            <v>India</v>
          </cell>
          <cell r="D3061" t="str">
            <v>New Delhi</v>
          </cell>
          <cell r="E3061" t="str">
            <v>Barista,18/36, Ground Floor, Main Market, East Patel Nagar, New Delhi</v>
          </cell>
          <cell r="F3061" t="str">
            <v>East Patel Nagar</v>
          </cell>
          <cell r="G3061" t="str">
            <v>East Patel Nagar, New Delhi</v>
          </cell>
          <cell r="H3061">
            <v>77.173108299999996</v>
          </cell>
          <cell r="I3061">
            <v>28.645558900000001</v>
          </cell>
          <cell r="J3061" t="str">
            <v>Cafe</v>
          </cell>
          <cell r="K3061">
            <v>650</v>
          </cell>
          <cell r="L3061" t="str">
            <v>Indian Rupees(Rs.)</v>
          </cell>
          <cell r="M3061" t="str">
            <v>No</v>
          </cell>
          <cell r="N3061" t="str">
            <v>No</v>
          </cell>
          <cell r="O3061">
            <v>2</v>
          </cell>
          <cell r="P3061">
            <v>3.2</v>
          </cell>
          <cell r="Q3061" t="str">
            <v>Average</v>
          </cell>
          <cell r="R3061">
            <v>44</v>
          </cell>
        </row>
        <row r="3062">
          <cell r="A3062">
            <v>309166</v>
          </cell>
          <cell r="C3062" t="str">
            <v>India</v>
          </cell>
          <cell r="D3062" t="str">
            <v>New Delhi</v>
          </cell>
          <cell r="E3062" t="str">
            <v>Baskin Robbins,Shop 4, 25/6, Ground Floor, East Patel Nagar, New Delhi</v>
          </cell>
          <cell r="F3062" t="str">
            <v>East Patel Nagar</v>
          </cell>
          <cell r="G3062" t="str">
            <v>East Patel Nagar, New Delhi</v>
          </cell>
          <cell r="H3062">
            <v>77.174703899999997</v>
          </cell>
          <cell r="I3062">
            <v>28.644100300000002</v>
          </cell>
          <cell r="J3062" t="str">
            <v>Ice Cream</v>
          </cell>
          <cell r="K3062">
            <v>300</v>
          </cell>
          <cell r="L3062" t="str">
            <v>Indian Rupees(Rs.)</v>
          </cell>
          <cell r="M3062" t="str">
            <v>No</v>
          </cell>
          <cell r="N3062" t="str">
            <v>Yes</v>
          </cell>
          <cell r="O3062">
            <v>1</v>
          </cell>
          <cell r="P3062">
            <v>2.6</v>
          </cell>
          <cell r="Q3062" t="str">
            <v>Average</v>
          </cell>
          <cell r="R3062">
            <v>11</v>
          </cell>
        </row>
        <row r="3063">
          <cell r="A3063">
            <v>18268708</v>
          </cell>
          <cell r="C3063" t="str">
            <v>India</v>
          </cell>
          <cell r="D3063" t="str">
            <v>New Delhi</v>
          </cell>
          <cell r="E3063" t="str">
            <v>Bite &amp; More,9/10, Shop 2, East Patel Nagar, New Delhi</v>
          </cell>
          <cell r="F3063" t="str">
            <v>East Patel Nagar</v>
          </cell>
          <cell r="G3063" t="str">
            <v>East Patel Nagar, New Delhi</v>
          </cell>
          <cell r="H3063">
            <v>77.174342600000003</v>
          </cell>
          <cell r="I3063">
            <v>28.642851799999999</v>
          </cell>
          <cell r="J3063" t="str">
            <v>Fast Food, North Indian</v>
          </cell>
          <cell r="K3063">
            <v>350</v>
          </cell>
          <cell r="L3063" t="str">
            <v>Indian Rupees(Rs.)</v>
          </cell>
          <cell r="M3063" t="str">
            <v>No</v>
          </cell>
          <cell r="N3063" t="str">
            <v>Yes</v>
          </cell>
          <cell r="O3063">
            <v>1</v>
          </cell>
          <cell r="P3063">
            <v>3.3</v>
          </cell>
          <cell r="Q3063" t="str">
            <v>Average</v>
          </cell>
          <cell r="R3063">
            <v>24</v>
          </cell>
        </row>
        <row r="3064">
          <cell r="A3064">
            <v>18265722</v>
          </cell>
          <cell r="C3064" t="str">
            <v>India</v>
          </cell>
          <cell r="D3064" t="str">
            <v>New Delhi</v>
          </cell>
          <cell r="E3064" t="str">
            <v>Blue Water Grille Express,23/23, East Patel Nagar, New Delhi</v>
          </cell>
          <cell r="F3064" t="str">
            <v>East Patel Nagar</v>
          </cell>
          <cell r="G3064" t="str">
            <v>East Patel Nagar, New Delhi</v>
          </cell>
          <cell r="H3064">
            <v>77.174193200000005</v>
          </cell>
          <cell r="I3064">
            <v>28.6457029</v>
          </cell>
          <cell r="J3064" t="str">
            <v>North Indian, Mughlai, Chinese, Seafood</v>
          </cell>
          <cell r="K3064">
            <v>700</v>
          </cell>
          <cell r="L3064" t="str">
            <v>Indian Rupees(Rs.)</v>
          </cell>
          <cell r="M3064" t="str">
            <v>No</v>
          </cell>
          <cell r="N3064" t="str">
            <v>Yes</v>
          </cell>
          <cell r="O3064">
            <v>2</v>
          </cell>
          <cell r="P3064">
            <v>2.6</v>
          </cell>
          <cell r="Q3064" t="str">
            <v>Average</v>
          </cell>
          <cell r="R3064">
            <v>27</v>
          </cell>
        </row>
        <row r="3065">
          <cell r="A3065">
            <v>18453878</v>
          </cell>
          <cell r="C3065" t="str">
            <v>India</v>
          </cell>
          <cell r="D3065" t="str">
            <v>New Delhi</v>
          </cell>
          <cell r="E3065" t="str">
            <v>Brainfreezzers,23/21-C, 1st Floor, Main Market, East Patel Nagar, New Delhi</v>
          </cell>
          <cell r="F3065" t="str">
            <v>East Patel Nagar</v>
          </cell>
          <cell r="G3065" t="str">
            <v>East Patel Nagar, New Delhi</v>
          </cell>
          <cell r="H3065">
            <v>0</v>
          </cell>
          <cell r="I3065">
            <v>0</v>
          </cell>
          <cell r="J3065" t="str">
            <v>North Indian, Chinese</v>
          </cell>
          <cell r="K3065">
            <v>500</v>
          </cell>
          <cell r="L3065" t="str">
            <v>Indian Rupees(Rs.)</v>
          </cell>
          <cell r="M3065" t="str">
            <v>No</v>
          </cell>
          <cell r="N3065" t="str">
            <v>No</v>
          </cell>
          <cell r="O3065">
            <v>2</v>
          </cell>
          <cell r="P3065">
            <v>3</v>
          </cell>
          <cell r="Q3065" t="str">
            <v>Average</v>
          </cell>
          <cell r="R3065">
            <v>5</v>
          </cell>
        </row>
        <row r="3066">
          <cell r="A3066">
            <v>309013</v>
          </cell>
          <cell r="C3066" t="str">
            <v>India</v>
          </cell>
          <cell r="D3066" t="str">
            <v>New Delhi</v>
          </cell>
          <cell r="E3066" t="str">
            <v>Caboose X Cafe &amp; Lounge,18/31, 1st Floor, Main Market, East Patel Nagar, New Delhi</v>
          </cell>
          <cell r="F3066" t="str">
            <v>East Patel Nagar</v>
          </cell>
          <cell r="G3066" t="str">
            <v>East Patel Nagar, New Delhi</v>
          </cell>
          <cell r="H3066">
            <v>77.172685400000006</v>
          </cell>
          <cell r="I3066">
            <v>28.645259299999999</v>
          </cell>
          <cell r="J3066" t="str">
            <v>Fast Food, Cafe</v>
          </cell>
          <cell r="K3066">
            <v>700</v>
          </cell>
          <cell r="L3066" t="str">
            <v>Indian Rupees(Rs.)</v>
          </cell>
          <cell r="M3066" t="str">
            <v>No</v>
          </cell>
          <cell r="N3066" t="str">
            <v>No</v>
          </cell>
          <cell r="O3066">
            <v>2</v>
          </cell>
          <cell r="P3066">
            <v>3.2</v>
          </cell>
          <cell r="Q3066" t="str">
            <v>Average</v>
          </cell>
          <cell r="R3066">
            <v>39</v>
          </cell>
        </row>
        <row r="3067">
          <cell r="A3067">
            <v>305077</v>
          </cell>
          <cell r="C3067" t="str">
            <v>India</v>
          </cell>
          <cell r="D3067" t="str">
            <v>New Delhi</v>
          </cell>
          <cell r="E3067" t="str">
            <v>Cafe Buddy's,Patel Nagar Metro Station, East Patel Nagar, New Delhi</v>
          </cell>
          <cell r="F3067" t="str">
            <v>East Patel Nagar</v>
          </cell>
          <cell r="G3067" t="str">
            <v>East Patel Nagar, New Delhi</v>
          </cell>
          <cell r="H3067">
            <v>77.172496699999996</v>
          </cell>
          <cell r="I3067">
            <v>28.644016100000002</v>
          </cell>
          <cell r="J3067" t="str">
            <v>Fast Food</v>
          </cell>
          <cell r="K3067">
            <v>100</v>
          </cell>
          <cell r="L3067" t="str">
            <v>Indian Rupees(Rs.)</v>
          </cell>
          <cell r="M3067" t="str">
            <v>No</v>
          </cell>
          <cell r="N3067" t="str">
            <v>No</v>
          </cell>
          <cell r="O3067">
            <v>1</v>
          </cell>
          <cell r="P3067">
            <v>2.9</v>
          </cell>
          <cell r="Q3067" t="str">
            <v>Average</v>
          </cell>
          <cell r="R3067">
            <v>5</v>
          </cell>
        </row>
        <row r="3068">
          <cell r="A3068">
            <v>5262</v>
          </cell>
          <cell r="C3068" t="str">
            <v>India</v>
          </cell>
          <cell r="D3068" t="str">
            <v>New Delhi</v>
          </cell>
          <cell r="E3068" t="str">
            <v>Cafe Coffee Day,11/15, East Patel Nagar, New Delhi</v>
          </cell>
          <cell r="F3068" t="str">
            <v>East Patel Nagar</v>
          </cell>
          <cell r="G3068" t="str">
            <v>East Patel Nagar, New Delhi</v>
          </cell>
          <cell r="H3068">
            <v>77.169652200000002</v>
          </cell>
          <cell r="I3068">
            <v>28.6449368</v>
          </cell>
          <cell r="J3068" t="str">
            <v>Cafe</v>
          </cell>
          <cell r="K3068">
            <v>450</v>
          </cell>
          <cell r="L3068" t="str">
            <v>Indian Rupees(Rs.)</v>
          </cell>
          <cell r="M3068" t="str">
            <v>No</v>
          </cell>
          <cell r="N3068" t="str">
            <v>No</v>
          </cell>
          <cell r="O3068">
            <v>1</v>
          </cell>
          <cell r="P3068">
            <v>2.9</v>
          </cell>
          <cell r="Q3068" t="str">
            <v>Average</v>
          </cell>
          <cell r="R3068">
            <v>38</v>
          </cell>
        </row>
        <row r="3069">
          <cell r="A3069">
            <v>7375</v>
          </cell>
          <cell r="C3069" t="str">
            <v>India</v>
          </cell>
          <cell r="D3069" t="str">
            <v>New Delhi</v>
          </cell>
          <cell r="E3069" t="str">
            <v>Chinese Food,23/21C, East Patel Nagar, New Delhi</v>
          </cell>
          <cell r="F3069" t="str">
            <v>East Patel Nagar</v>
          </cell>
          <cell r="G3069" t="str">
            <v>East Patel Nagar, New Delhi</v>
          </cell>
          <cell r="H3069">
            <v>77.174347400000002</v>
          </cell>
          <cell r="I3069">
            <v>28.6457707</v>
          </cell>
          <cell r="J3069" t="str">
            <v>Chinese</v>
          </cell>
          <cell r="K3069">
            <v>300</v>
          </cell>
          <cell r="L3069" t="str">
            <v>Indian Rupees(Rs.)</v>
          </cell>
          <cell r="M3069" t="str">
            <v>No</v>
          </cell>
          <cell r="N3069" t="str">
            <v>No</v>
          </cell>
          <cell r="O3069">
            <v>1</v>
          </cell>
          <cell r="P3069">
            <v>3.1</v>
          </cell>
          <cell r="Q3069" t="str">
            <v>Average</v>
          </cell>
          <cell r="R3069">
            <v>13</v>
          </cell>
        </row>
        <row r="3070">
          <cell r="A3070">
            <v>18337880</v>
          </cell>
          <cell r="C3070" t="str">
            <v>India</v>
          </cell>
          <cell r="D3070" t="str">
            <v>New Delhi</v>
          </cell>
          <cell r="E3070" t="str">
            <v>Chinese King,Shop 6, 26/32 Palmohan Sadan, East Patel Nagar, New Delhi</v>
          </cell>
          <cell r="F3070" t="str">
            <v>East Patel Nagar</v>
          </cell>
          <cell r="G3070" t="str">
            <v>East Patel Nagar, New Delhi</v>
          </cell>
          <cell r="H3070">
            <v>77.174135149999998</v>
          </cell>
          <cell r="I3070">
            <v>28.644287330000001</v>
          </cell>
          <cell r="J3070" t="str">
            <v>North Indian, Mughlai, Chinese</v>
          </cell>
          <cell r="K3070">
            <v>400</v>
          </cell>
          <cell r="L3070" t="str">
            <v>Indian Rupees(Rs.)</v>
          </cell>
          <cell r="M3070" t="str">
            <v>No</v>
          </cell>
          <cell r="N3070" t="str">
            <v>Yes</v>
          </cell>
          <cell r="O3070">
            <v>1</v>
          </cell>
          <cell r="P3070">
            <v>2.5</v>
          </cell>
          <cell r="Q3070" t="str">
            <v>Average</v>
          </cell>
          <cell r="R3070">
            <v>6</v>
          </cell>
        </row>
        <row r="3071">
          <cell r="A3071">
            <v>306978</v>
          </cell>
          <cell r="C3071" t="str">
            <v>India</v>
          </cell>
          <cell r="D3071" t="str">
            <v>New Delhi</v>
          </cell>
          <cell r="E3071" t="str">
            <v>Cocoberry,11/23, East Patel Nagar Market, East Patel Nagar, New Delhi</v>
          </cell>
          <cell r="F3071" t="str">
            <v>East Patel Nagar</v>
          </cell>
          <cell r="G3071" t="str">
            <v>East Patel Nagar, New Delhi</v>
          </cell>
          <cell r="H3071">
            <v>77.172769000000002</v>
          </cell>
          <cell r="I3071">
            <v>28.6452876</v>
          </cell>
          <cell r="J3071" t="str">
            <v>Desserts</v>
          </cell>
          <cell r="K3071">
            <v>300</v>
          </cell>
          <cell r="L3071" t="str">
            <v>Indian Rupees(Rs.)</v>
          </cell>
          <cell r="M3071" t="str">
            <v>No</v>
          </cell>
          <cell r="N3071" t="str">
            <v>Yes</v>
          </cell>
          <cell r="O3071">
            <v>1</v>
          </cell>
          <cell r="P3071">
            <v>3.3</v>
          </cell>
          <cell r="Q3071" t="str">
            <v>Average</v>
          </cell>
          <cell r="R3071">
            <v>28</v>
          </cell>
        </row>
        <row r="3072">
          <cell r="A3072">
            <v>18312478</v>
          </cell>
          <cell r="C3072" t="str">
            <v>India</v>
          </cell>
          <cell r="D3072" t="str">
            <v>New Delhi</v>
          </cell>
          <cell r="E3072" t="str">
            <v>Eggless Dukes,23/5, East Patel Nagar, New Delhi</v>
          </cell>
          <cell r="F3072" t="str">
            <v>East Patel Nagar</v>
          </cell>
          <cell r="G3072" t="str">
            <v>East Patel Nagar, New Delhi</v>
          </cell>
          <cell r="H3072">
            <v>77.173710200000002</v>
          </cell>
          <cell r="I3072">
            <v>28.644700199999999</v>
          </cell>
          <cell r="J3072" t="str">
            <v>Bakery, Desserts</v>
          </cell>
          <cell r="K3072">
            <v>200</v>
          </cell>
          <cell r="L3072" t="str">
            <v>Indian Rupees(Rs.)</v>
          </cell>
          <cell r="M3072" t="str">
            <v>No</v>
          </cell>
          <cell r="N3072" t="str">
            <v>No</v>
          </cell>
          <cell r="O3072">
            <v>1</v>
          </cell>
          <cell r="P3072">
            <v>3.1</v>
          </cell>
          <cell r="Q3072" t="str">
            <v>Average</v>
          </cell>
          <cell r="R3072">
            <v>5</v>
          </cell>
        </row>
        <row r="3073">
          <cell r="A3073">
            <v>3979</v>
          </cell>
          <cell r="C3073" t="str">
            <v>India</v>
          </cell>
          <cell r="D3073" t="str">
            <v>New Delhi</v>
          </cell>
          <cell r="E3073" t="str">
            <v>Empire The Meat Shop,28/14, East Patel Nagar, New Delhi</v>
          </cell>
          <cell r="F3073" t="str">
            <v>East Patel Nagar</v>
          </cell>
          <cell r="G3073" t="str">
            <v>East Patel Nagar, New Delhi</v>
          </cell>
          <cell r="H3073">
            <v>77.173697599999997</v>
          </cell>
          <cell r="I3073">
            <v>28.646130800000002</v>
          </cell>
          <cell r="J3073" t="str">
            <v>Raw Meats, Fast Food</v>
          </cell>
          <cell r="K3073">
            <v>400</v>
          </cell>
          <cell r="L3073" t="str">
            <v>Indian Rupees(Rs.)</v>
          </cell>
          <cell r="M3073" t="str">
            <v>No</v>
          </cell>
          <cell r="N3073" t="str">
            <v>No</v>
          </cell>
          <cell r="O3073">
            <v>1</v>
          </cell>
          <cell r="P3073">
            <v>3.3</v>
          </cell>
          <cell r="Q3073" t="str">
            <v>Average</v>
          </cell>
          <cell r="R3073">
            <v>31</v>
          </cell>
        </row>
        <row r="3074">
          <cell r="A3074">
            <v>18336207</v>
          </cell>
          <cell r="C3074" t="str">
            <v>India</v>
          </cell>
          <cell r="D3074" t="str">
            <v>New Delhi</v>
          </cell>
          <cell r="E3074" t="str">
            <v>FOG Cafe and Lounge,7/7, Ground Floor, East Patel Nagar, New Delhi</v>
          </cell>
          <cell r="F3074" t="str">
            <v>East Patel Nagar</v>
          </cell>
          <cell r="G3074" t="str">
            <v>East Patel Nagar, New Delhi</v>
          </cell>
          <cell r="H3074">
            <v>77.171604099999996</v>
          </cell>
          <cell r="I3074">
            <v>28.644559600000001</v>
          </cell>
          <cell r="J3074" t="str">
            <v>Cafe</v>
          </cell>
          <cell r="K3074">
            <v>500</v>
          </cell>
          <cell r="L3074" t="str">
            <v>Indian Rupees(Rs.)</v>
          </cell>
          <cell r="M3074" t="str">
            <v>No</v>
          </cell>
          <cell r="N3074" t="str">
            <v>No</v>
          </cell>
          <cell r="O3074">
            <v>2</v>
          </cell>
          <cell r="P3074">
            <v>3</v>
          </cell>
          <cell r="Q3074" t="str">
            <v>Average</v>
          </cell>
          <cell r="R3074">
            <v>4</v>
          </cell>
        </row>
        <row r="3075">
          <cell r="A3075">
            <v>7377</v>
          </cell>
          <cell r="C3075" t="str">
            <v>India</v>
          </cell>
          <cell r="D3075" t="str">
            <v>New Delhi</v>
          </cell>
          <cell r="E3075" t="str">
            <v>Forty 3 East,Almondz Hotel, 4/3, East Patel Nagar, New Delhi</v>
          </cell>
          <cell r="F3075" t="str">
            <v>East Patel Nagar</v>
          </cell>
          <cell r="G3075" t="str">
            <v>East Patel Nagar, New Delhi</v>
          </cell>
          <cell r="H3075">
            <v>77.172844400000002</v>
          </cell>
          <cell r="I3075">
            <v>28.643926499999999</v>
          </cell>
          <cell r="J3075" t="str">
            <v>North Indian, Mughlai, Continental</v>
          </cell>
          <cell r="K3075">
            <v>1100</v>
          </cell>
          <cell r="L3075" t="str">
            <v>Indian Rupees(Rs.)</v>
          </cell>
          <cell r="M3075" t="str">
            <v>Yes</v>
          </cell>
          <cell r="N3075" t="str">
            <v>No</v>
          </cell>
          <cell r="O3075">
            <v>3</v>
          </cell>
          <cell r="P3075">
            <v>3.2</v>
          </cell>
          <cell r="Q3075" t="str">
            <v>Average</v>
          </cell>
          <cell r="R3075">
            <v>38</v>
          </cell>
        </row>
        <row r="3076">
          <cell r="A3076">
            <v>307506</v>
          </cell>
          <cell r="C3076" t="str">
            <v>India</v>
          </cell>
          <cell r="D3076" t="str">
            <v>New Delhi</v>
          </cell>
          <cell r="E3076" t="str">
            <v>Green Chick Chop,29/1, Shop 2, East Patel Nagar, New Delhi</v>
          </cell>
          <cell r="F3076" t="str">
            <v>East Patel Nagar</v>
          </cell>
          <cell r="G3076" t="str">
            <v>East Patel Nagar, New Delhi</v>
          </cell>
          <cell r="H3076">
            <v>77.174062500000005</v>
          </cell>
          <cell r="I3076">
            <v>28.6458084</v>
          </cell>
          <cell r="J3076" t="str">
            <v>Raw Meats, North Indian, Fast Food</v>
          </cell>
          <cell r="K3076">
            <v>350</v>
          </cell>
          <cell r="L3076" t="str">
            <v>Indian Rupees(Rs.)</v>
          </cell>
          <cell r="M3076" t="str">
            <v>No</v>
          </cell>
          <cell r="N3076" t="str">
            <v>No</v>
          </cell>
          <cell r="O3076">
            <v>1</v>
          </cell>
          <cell r="P3076">
            <v>3.3</v>
          </cell>
          <cell r="Q3076" t="str">
            <v>Average</v>
          </cell>
          <cell r="R3076">
            <v>31</v>
          </cell>
        </row>
        <row r="3077">
          <cell r="A3077">
            <v>3125</v>
          </cell>
          <cell r="C3077" t="str">
            <v>India</v>
          </cell>
          <cell r="D3077" t="str">
            <v>New Delhi</v>
          </cell>
          <cell r="E3077" t="str">
            <v>Gyan's,28/10, Central Market, Opposite Neel Kanth Mandir, East Patel Nagar, New Delhi</v>
          </cell>
          <cell r="F3077" t="str">
            <v>East Patel Nagar</v>
          </cell>
          <cell r="G3077" t="str">
            <v>East Patel Nagar, New Delhi</v>
          </cell>
          <cell r="H3077">
            <v>77.173319699999993</v>
          </cell>
          <cell r="I3077">
            <v>28.6462535</v>
          </cell>
          <cell r="J3077" t="str">
            <v>North Indian</v>
          </cell>
          <cell r="K3077">
            <v>550</v>
          </cell>
          <cell r="L3077" t="str">
            <v>Indian Rupees(Rs.)</v>
          </cell>
          <cell r="M3077" t="str">
            <v>No</v>
          </cell>
          <cell r="N3077" t="str">
            <v>Yes</v>
          </cell>
          <cell r="O3077">
            <v>2</v>
          </cell>
          <cell r="P3077">
            <v>3.4</v>
          </cell>
          <cell r="Q3077" t="str">
            <v>Average</v>
          </cell>
          <cell r="R3077">
            <v>93</v>
          </cell>
        </row>
        <row r="3078">
          <cell r="A3078">
            <v>305674</v>
          </cell>
          <cell r="C3078" t="str">
            <v>India</v>
          </cell>
          <cell r="D3078" t="str">
            <v>New Delhi</v>
          </cell>
          <cell r="E3078" t="str">
            <v>Indi-QUE,23/16, Main Market, East Patel Nagar, New Delhi</v>
          </cell>
          <cell r="F3078" t="str">
            <v>East Patel Nagar</v>
          </cell>
          <cell r="G3078" t="str">
            <v>East Patel Nagar, New Delhi</v>
          </cell>
          <cell r="H3078">
            <v>77.173809800000001</v>
          </cell>
          <cell r="I3078">
            <v>28.645378699999998</v>
          </cell>
          <cell r="J3078" t="str">
            <v>North Indian, Mughlai, Chinese</v>
          </cell>
          <cell r="K3078">
            <v>1400</v>
          </cell>
          <cell r="L3078" t="str">
            <v>Indian Rupees(Rs.)</v>
          </cell>
          <cell r="M3078" t="str">
            <v>Yes</v>
          </cell>
          <cell r="N3078" t="str">
            <v>No</v>
          </cell>
          <cell r="O3078">
            <v>3</v>
          </cell>
          <cell r="P3078">
            <v>3.3</v>
          </cell>
          <cell r="Q3078" t="str">
            <v>Average</v>
          </cell>
          <cell r="R3078">
            <v>46</v>
          </cell>
        </row>
        <row r="3079">
          <cell r="A3079">
            <v>18391167</v>
          </cell>
          <cell r="C3079" t="str">
            <v>India</v>
          </cell>
          <cell r="D3079" t="str">
            <v>New Delhi</v>
          </cell>
          <cell r="E3079" t="str">
            <v>Keventers,Shop No 5, Ground Floor, 29/1, East Patel Nagar, New Delhi</v>
          </cell>
          <cell r="F3079" t="str">
            <v>East Patel Nagar</v>
          </cell>
          <cell r="G3079" t="str">
            <v>East Patel Nagar, New Delhi</v>
          </cell>
          <cell r="H3079">
            <v>77.1741502</v>
          </cell>
          <cell r="I3079">
            <v>28.645837499999999</v>
          </cell>
          <cell r="J3079" t="str">
            <v>Beverages</v>
          </cell>
          <cell r="K3079">
            <v>400</v>
          </cell>
          <cell r="L3079" t="str">
            <v>Indian Rupees(Rs.)</v>
          </cell>
          <cell r="M3079" t="str">
            <v>No</v>
          </cell>
          <cell r="N3079" t="str">
            <v>No</v>
          </cell>
          <cell r="O3079">
            <v>1</v>
          </cell>
          <cell r="P3079">
            <v>3</v>
          </cell>
          <cell r="Q3079" t="str">
            <v>Average</v>
          </cell>
          <cell r="R3079">
            <v>6</v>
          </cell>
        </row>
        <row r="3080">
          <cell r="A3080">
            <v>8727</v>
          </cell>
          <cell r="C3080" t="str">
            <v>India</v>
          </cell>
          <cell r="D3080" t="str">
            <v>New Delhi</v>
          </cell>
          <cell r="E3080" t="str">
            <v>Pick Fresh Fish,29/1, East Patel Nagar Market, East Patel Nagar, New Delhi</v>
          </cell>
          <cell r="F3080" t="str">
            <v>East Patel Nagar</v>
          </cell>
          <cell r="G3080" t="str">
            <v>East Patel Nagar, New Delhi</v>
          </cell>
          <cell r="H3080">
            <v>77.174120400000007</v>
          </cell>
          <cell r="I3080">
            <v>28.645748000000001</v>
          </cell>
          <cell r="J3080" t="str">
            <v>Raw Meats, Fast Food</v>
          </cell>
          <cell r="K3080">
            <v>400</v>
          </cell>
          <cell r="L3080" t="str">
            <v>Indian Rupees(Rs.)</v>
          </cell>
          <cell r="M3080" t="str">
            <v>No</v>
          </cell>
          <cell r="N3080" t="str">
            <v>No</v>
          </cell>
          <cell r="O3080">
            <v>1</v>
          </cell>
          <cell r="P3080">
            <v>3.2</v>
          </cell>
          <cell r="Q3080" t="str">
            <v>Average</v>
          </cell>
          <cell r="R3080">
            <v>17</v>
          </cell>
        </row>
        <row r="3081">
          <cell r="A3081">
            <v>3980</v>
          </cell>
          <cell r="C3081" t="str">
            <v>India</v>
          </cell>
          <cell r="D3081" t="str">
            <v>New Delhi</v>
          </cell>
          <cell r="E3081" t="str">
            <v>Sat Guru Dhaba,18/52, Near Neel Kanth Mandir, East Patel Nagar, New Delhi</v>
          </cell>
          <cell r="F3081" t="str">
            <v>East Patel Nagar</v>
          </cell>
          <cell r="G3081" t="str">
            <v>East Patel Nagar, New Delhi</v>
          </cell>
          <cell r="H3081">
            <v>77.173033899999993</v>
          </cell>
          <cell r="I3081">
            <v>28.6463295</v>
          </cell>
          <cell r="J3081" t="str">
            <v>North Indian</v>
          </cell>
          <cell r="K3081">
            <v>350</v>
          </cell>
          <cell r="L3081" t="str">
            <v>Indian Rupees(Rs.)</v>
          </cell>
          <cell r="M3081" t="str">
            <v>No</v>
          </cell>
          <cell r="N3081" t="str">
            <v>No</v>
          </cell>
          <cell r="O3081">
            <v>1</v>
          </cell>
          <cell r="P3081">
            <v>2.6</v>
          </cell>
          <cell r="Q3081" t="str">
            <v>Average</v>
          </cell>
          <cell r="R3081">
            <v>43</v>
          </cell>
        </row>
        <row r="3082">
          <cell r="A3082">
            <v>312183</v>
          </cell>
          <cell r="C3082" t="str">
            <v>India</v>
          </cell>
          <cell r="D3082" t="str">
            <v>New Delhi</v>
          </cell>
          <cell r="E3082" t="str">
            <v>Sharazz,23/2, Main Market, East Patel Nagar, New Delhi</v>
          </cell>
          <cell r="F3082" t="str">
            <v>East Patel Nagar</v>
          </cell>
          <cell r="G3082" t="str">
            <v>East Patel Nagar, New Delhi</v>
          </cell>
          <cell r="H3082">
            <v>77.173814399999998</v>
          </cell>
          <cell r="I3082">
            <v>28.644662700000001</v>
          </cell>
          <cell r="J3082" t="str">
            <v>Chinese, Cafe, Fast Food</v>
          </cell>
          <cell r="K3082">
            <v>700</v>
          </cell>
          <cell r="L3082" t="str">
            <v>Indian Rupees(Rs.)</v>
          </cell>
          <cell r="M3082" t="str">
            <v>No</v>
          </cell>
          <cell r="N3082" t="str">
            <v>No</v>
          </cell>
          <cell r="O3082">
            <v>2</v>
          </cell>
          <cell r="P3082">
            <v>3.2</v>
          </cell>
          <cell r="Q3082" t="str">
            <v>Average</v>
          </cell>
          <cell r="R3082">
            <v>32</v>
          </cell>
        </row>
        <row r="3083">
          <cell r="A3083">
            <v>311945</v>
          </cell>
          <cell r="C3083" t="str">
            <v>India</v>
          </cell>
          <cell r="D3083" t="str">
            <v>New Delhi</v>
          </cell>
          <cell r="E3083" t="str">
            <v>Spice Box,13/5, East Patel Nagar, New Delhi</v>
          </cell>
          <cell r="F3083" t="str">
            <v>East Patel Nagar</v>
          </cell>
          <cell r="G3083" t="str">
            <v>East Patel Nagar, New Delhi</v>
          </cell>
          <cell r="H3083">
            <v>77.174634900000001</v>
          </cell>
          <cell r="I3083">
            <v>28.643958600000001</v>
          </cell>
          <cell r="J3083" t="str">
            <v>North Indian</v>
          </cell>
          <cell r="K3083">
            <v>250</v>
          </cell>
          <cell r="L3083" t="str">
            <v>Indian Rupees(Rs.)</v>
          </cell>
          <cell r="M3083" t="str">
            <v>No</v>
          </cell>
          <cell r="N3083" t="str">
            <v>Yes</v>
          </cell>
          <cell r="O3083">
            <v>1</v>
          </cell>
          <cell r="P3083">
            <v>3.4</v>
          </cell>
          <cell r="Q3083" t="str">
            <v>Average</v>
          </cell>
          <cell r="R3083">
            <v>21</v>
          </cell>
        </row>
        <row r="3084">
          <cell r="A3084">
            <v>3126</v>
          </cell>
          <cell r="C3084" t="str">
            <v>India</v>
          </cell>
          <cell r="D3084" t="str">
            <v>New Delhi</v>
          </cell>
          <cell r="E3084" t="str">
            <v>The Baithak's,18/41, Main Market, East Patel Nagar, New Delhi</v>
          </cell>
          <cell r="F3084" t="str">
            <v>East Patel Nagar</v>
          </cell>
          <cell r="G3084" t="str">
            <v>East Patel Nagar, New Delhi</v>
          </cell>
          <cell r="H3084">
            <v>77.173226299999996</v>
          </cell>
          <cell r="I3084">
            <v>28.645622899999999</v>
          </cell>
          <cell r="J3084" t="str">
            <v>North Indian, Chinese, Mughlai</v>
          </cell>
          <cell r="K3084">
            <v>1000</v>
          </cell>
          <cell r="L3084" t="str">
            <v>Indian Rupees(Rs.)</v>
          </cell>
          <cell r="M3084" t="str">
            <v>Yes</v>
          </cell>
          <cell r="N3084" t="str">
            <v>Yes</v>
          </cell>
          <cell r="O3084">
            <v>3</v>
          </cell>
          <cell r="P3084">
            <v>3.2</v>
          </cell>
          <cell r="Q3084" t="str">
            <v>Average</v>
          </cell>
          <cell r="R3084">
            <v>87</v>
          </cell>
        </row>
        <row r="3085">
          <cell r="A3085">
            <v>18475269</v>
          </cell>
          <cell r="C3085" t="str">
            <v>India</v>
          </cell>
          <cell r="D3085" t="str">
            <v>New Delhi</v>
          </cell>
          <cell r="E3085" t="str">
            <v>The Taste of India,Shop 2, 12/20, East Patel Nagar, New Delhi</v>
          </cell>
          <cell r="F3085" t="str">
            <v>East Patel Nagar</v>
          </cell>
          <cell r="G3085" t="str">
            <v>East Patel Nagar, New Delhi</v>
          </cell>
          <cell r="H3085">
            <v>77.173717490000001</v>
          </cell>
          <cell r="I3085">
            <v>28.644471500000002</v>
          </cell>
          <cell r="J3085" t="str">
            <v>Continental, Chinese, North Indian, Healthy Food</v>
          </cell>
          <cell r="K3085">
            <v>400</v>
          </cell>
          <cell r="L3085" t="str">
            <v>Indian Rupees(Rs.)</v>
          </cell>
          <cell r="M3085" t="str">
            <v>No</v>
          </cell>
          <cell r="N3085" t="str">
            <v>No</v>
          </cell>
          <cell r="O3085">
            <v>1</v>
          </cell>
          <cell r="P3085">
            <v>3.2</v>
          </cell>
          <cell r="Q3085" t="str">
            <v>Average</v>
          </cell>
          <cell r="R3085">
            <v>12</v>
          </cell>
        </row>
        <row r="3086">
          <cell r="A3086">
            <v>303124</v>
          </cell>
          <cell r="C3086" t="str">
            <v>India</v>
          </cell>
          <cell r="D3086" t="str">
            <v>New Delhi</v>
          </cell>
          <cell r="E3086" t="str">
            <v>Twenty Four Seven,18/43 &amp; 18/44, Ground Floor, East Patel Nagar, New Delhi</v>
          </cell>
          <cell r="F3086" t="str">
            <v>East Patel Nagar</v>
          </cell>
          <cell r="G3086" t="str">
            <v>East Patel Nagar, New Delhi</v>
          </cell>
          <cell r="H3086">
            <v>77.173298000000003</v>
          </cell>
          <cell r="I3086">
            <v>28.6458333</v>
          </cell>
          <cell r="J3086" t="str">
            <v>Fast Food, North Indian</v>
          </cell>
          <cell r="K3086">
            <v>300</v>
          </cell>
          <cell r="L3086" t="str">
            <v>Indian Rupees(Rs.)</v>
          </cell>
          <cell r="M3086" t="str">
            <v>No</v>
          </cell>
          <cell r="N3086" t="str">
            <v>No</v>
          </cell>
          <cell r="O3086">
            <v>1</v>
          </cell>
          <cell r="P3086">
            <v>3</v>
          </cell>
          <cell r="Q3086" t="str">
            <v>Average</v>
          </cell>
          <cell r="R3086">
            <v>23</v>
          </cell>
        </row>
        <row r="3087">
          <cell r="A3087">
            <v>18034042</v>
          </cell>
          <cell r="C3087" t="str">
            <v>India</v>
          </cell>
          <cell r="D3087" t="str">
            <v>New Delhi</v>
          </cell>
          <cell r="E3087" t="str">
            <v>Wrapss,18/51, Main Market, East Patel Nagar, New Delhi</v>
          </cell>
          <cell r="F3087" t="str">
            <v>East Patel Nagar</v>
          </cell>
          <cell r="G3087" t="str">
            <v>East Patel Nagar, New Delhi</v>
          </cell>
          <cell r="H3087">
            <v>77.173199800000006</v>
          </cell>
          <cell r="I3087">
            <v>28.646304600000001</v>
          </cell>
          <cell r="J3087" t="str">
            <v>Chinese, Fast Food</v>
          </cell>
          <cell r="K3087">
            <v>350</v>
          </cell>
          <cell r="L3087" t="str">
            <v>Indian Rupees(Rs.)</v>
          </cell>
          <cell r="M3087" t="str">
            <v>No</v>
          </cell>
          <cell r="N3087" t="str">
            <v>Yes</v>
          </cell>
          <cell r="O3087">
            <v>1</v>
          </cell>
          <cell r="P3087">
            <v>3.1</v>
          </cell>
          <cell r="Q3087" t="str">
            <v>Average</v>
          </cell>
          <cell r="R3087">
            <v>50</v>
          </cell>
        </row>
        <row r="3088">
          <cell r="A3088">
            <v>201</v>
          </cell>
          <cell r="C3088" t="str">
            <v>India</v>
          </cell>
          <cell r="D3088" t="str">
            <v>New Delhi</v>
          </cell>
          <cell r="E3088" t="str">
            <v>Domino's Pizza,18/27, East Patel Nagar Market, East Patel Nagar, New Delhi</v>
          </cell>
          <cell r="F3088" t="str">
            <v>East Patel Nagar</v>
          </cell>
          <cell r="G3088" t="str">
            <v>East Patel Nagar, New Delhi</v>
          </cell>
          <cell r="H3088">
            <v>77.172620199999997</v>
          </cell>
          <cell r="I3088">
            <v>28.6453402</v>
          </cell>
          <cell r="J3088" t="str">
            <v>Pizza, Fast Food</v>
          </cell>
          <cell r="K3088">
            <v>700</v>
          </cell>
          <cell r="L3088" t="str">
            <v>Indian Rupees(Rs.)</v>
          </cell>
          <cell r="M3088" t="str">
            <v>No</v>
          </cell>
          <cell r="N3088" t="str">
            <v>No</v>
          </cell>
          <cell r="O3088">
            <v>2</v>
          </cell>
          <cell r="P3088">
            <v>3.5</v>
          </cell>
          <cell r="Q3088" t="str">
            <v>Good</v>
          </cell>
          <cell r="R3088">
            <v>119</v>
          </cell>
        </row>
        <row r="3089">
          <cell r="A3089">
            <v>303575</v>
          </cell>
          <cell r="C3089" t="str">
            <v>India</v>
          </cell>
          <cell r="D3089" t="str">
            <v>New Delhi</v>
          </cell>
          <cell r="E3089" t="str">
            <v>Dunkin' Donuts,1/2, Ground Floor, Opposite Patel Nagar Metro Station, East Patel Nagar, New Delhi</v>
          </cell>
          <cell r="F3089" t="str">
            <v>East Patel Nagar</v>
          </cell>
          <cell r="G3089" t="str">
            <v>East Patel Nagar, New Delhi</v>
          </cell>
          <cell r="H3089">
            <v>77.169568600000005</v>
          </cell>
          <cell r="I3089">
            <v>28.644937299999999</v>
          </cell>
          <cell r="J3089" t="str">
            <v>Burger, Desserts, Fast Food</v>
          </cell>
          <cell r="K3089">
            <v>600</v>
          </cell>
          <cell r="L3089" t="str">
            <v>Indian Rupees(Rs.)</v>
          </cell>
          <cell r="M3089" t="str">
            <v>No</v>
          </cell>
          <cell r="N3089" t="str">
            <v>Yes</v>
          </cell>
          <cell r="O3089">
            <v>2</v>
          </cell>
          <cell r="P3089">
            <v>3.6</v>
          </cell>
          <cell r="Q3089" t="str">
            <v>Good</v>
          </cell>
          <cell r="R3089">
            <v>177</v>
          </cell>
        </row>
        <row r="3090">
          <cell r="A3090">
            <v>410</v>
          </cell>
          <cell r="C3090" t="str">
            <v>India</v>
          </cell>
          <cell r="D3090" t="str">
            <v>New Delhi</v>
          </cell>
          <cell r="E3090" t="str">
            <v>Naivedyam,25/35, East Patel Nagar, New Delhi</v>
          </cell>
          <cell r="F3090" t="str">
            <v>East Patel Nagar</v>
          </cell>
          <cell r="G3090" t="str">
            <v>East Patel Nagar, New Delhi</v>
          </cell>
          <cell r="H3090">
            <v>77.176020300000005</v>
          </cell>
          <cell r="I3090">
            <v>28.643841099999999</v>
          </cell>
          <cell r="J3090" t="str">
            <v>South Indian</v>
          </cell>
          <cell r="K3090">
            <v>500</v>
          </cell>
          <cell r="L3090" t="str">
            <v>Indian Rupees(Rs.)</v>
          </cell>
          <cell r="M3090" t="str">
            <v>No</v>
          </cell>
          <cell r="N3090" t="str">
            <v>Yes</v>
          </cell>
          <cell r="O3090">
            <v>2</v>
          </cell>
          <cell r="P3090">
            <v>3.6</v>
          </cell>
          <cell r="Q3090" t="str">
            <v>Good</v>
          </cell>
          <cell r="R3090">
            <v>359</v>
          </cell>
        </row>
        <row r="3091">
          <cell r="A3091">
            <v>308107</v>
          </cell>
          <cell r="C3091" t="str">
            <v>India</v>
          </cell>
          <cell r="D3091" t="str">
            <v>New Delhi</v>
          </cell>
          <cell r="E3091" t="str">
            <v>Punjabi Chaap Corner,Shop 3, 25/6, East Patel Nagar, New Delhi</v>
          </cell>
          <cell r="F3091" t="str">
            <v>East Patel Nagar</v>
          </cell>
          <cell r="G3091" t="str">
            <v>East Patel Nagar, New Delhi</v>
          </cell>
          <cell r="H3091">
            <v>77.174644700000002</v>
          </cell>
          <cell r="I3091">
            <v>28.644089900000001</v>
          </cell>
          <cell r="J3091" t="str">
            <v>North Indian</v>
          </cell>
          <cell r="K3091">
            <v>300</v>
          </cell>
          <cell r="L3091" t="str">
            <v>Indian Rupees(Rs.)</v>
          </cell>
          <cell r="M3091" t="str">
            <v>No</v>
          </cell>
          <cell r="N3091" t="str">
            <v>Yes</v>
          </cell>
          <cell r="O3091">
            <v>1</v>
          </cell>
          <cell r="P3091">
            <v>3.5</v>
          </cell>
          <cell r="Q3091" t="str">
            <v>Good</v>
          </cell>
          <cell r="R3091">
            <v>53</v>
          </cell>
        </row>
        <row r="3092">
          <cell r="A3092">
            <v>4885</v>
          </cell>
          <cell r="C3092" t="str">
            <v>India</v>
          </cell>
          <cell r="D3092" t="str">
            <v>New Delhi</v>
          </cell>
          <cell r="E3092" t="str">
            <v>Rice Bowl,1/4, East Patel Nagar, New Delhi</v>
          </cell>
          <cell r="F3092" t="str">
            <v>East Patel Nagar</v>
          </cell>
          <cell r="G3092" t="str">
            <v>East Patel Nagar, New Delhi</v>
          </cell>
          <cell r="H3092">
            <v>77.170144699999994</v>
          </cell>
          <cell r="I3092">
            <v>28.644845700000001</v>
          </cell>
          <cell r="J3092" t="str">
            <v>Chinese, Seafood</v>
          </cell>
          <cell r="K3092">
            <v>1100</v>
          </cell>
          <cell r="L3092" t="str">
            <v>Indian Rupees(Rs.)</v>
          </cell>
          <cell r="M3092" t="str">
            <v>Yes</v>
          </cell>
          <cell r="N3092" t="str">
            <v>Yes</v>
          </cell>
          <cell r="O3092">
            <v>3</v>
          </cell>
          <cell r="P3092">
            <v>3.7</v>
          </cell>
          <cell r="Q3092" t="str">
            <v>Good</v>
          </cell>
          <cell r="R3092">
            <v>241</v>
          </cell>
        </row>
        <row r="3093">
          <cell r="A3093">
            <v>18273627</v>
          </cell>
          <cell r="C3093" t="str">
            <v>India</v>
          </cell>
          <cell r="D3093" t="str">
            <v>New Delhi</v>
          </cell>
          <cell r="E3093" t="str">
            <v>The Diet Kitchen,23/21-A, East Patel Nagar, New Delhi</v>
          </cell>
          <cell r="F3093" t="str">
            <v>East Patel Nagar</v>
          </cell>
          <cell r="G3093" t="str">
            <v>East Patel Nagar, New Delhi</v>
          </cell>
          <cell r="H3093">
            <v>77.174223900000001</v>
          </cell>
          <cell r="I3093">
            <v>28.645507299999998</v>
          </cell>
          <cell r="J3093" t="str">
            <v>Continental, Healthy Food</v>
          </cell>
          <cell r="K3093">
            <v>700</v>
          </cell>
          <cell r="L3093" t="str">
            <v>Indian Rupees(Rs.)</v>
          </cell>
          <cell r="M3093" t="str">
            <v>No</v>
          </cell>
          <cell r="N3093" t="str">
            <v>Yes</v>
          </cell>
          <cell r="O3093">
            <v>2</v>
          </cell>
          <cell r="P3093">
            <v>3.9</v>
          </cell>
          <cell r="Q3093" t="str">
            <v>Good</v>
          </cell>
          <cell r="R3093">
            <v>178</v>
          </cell>
        </row>
        <row r="3094">
          <cell r="A3094">
            <v>311539</v>
          </cell>
          <cell r="C3094" t="str">
            <v>India</v>
          </cell>
          <cell r="D3094" t="str">
            <v>New Delhi</v>
          </cell>
          <cell r="E3094" t="str">
            <v>The Yellow Chef,18/48, Main Market, East Patel Nagar, New Delhi</v>
          </cell>
          <cell r="F3094" t="str">
            <v>East Patel Nagar</v>
          </cell>
          <cell r="G3094" t="str">
            <v>East Patel Nagar, New Delhi</v>
          </cell>
          <cell r="H3094">
            <v>77.173416599999996</v>
          </cell>
          <cell r="I3094">
            <v>28.646238499999999</v>
          </cell>
          <cell r="J3094" t="str">
            <v>Chinese, Fast Food</v>
          </cell>
          <cell r="K3094">
            <v>350</v>
          </cell>
          <cell r="L3094" t="str">
            <v>Indian Rupees(Rs.)</v>
          </cell>
          <cell r="M3094" t="str">
            <v>No</v>
          </cell>
          <cell r="N3094" t="str">
            <v>No</v>
          </cell>
          <cell r="O3094">
            <v>1</v>
          </cell>
          <cell r="P3094">
            <v>3.7</v>
          </cell>
          <cell r="Q3094" t="str">
            <v>Good</v>
          </cell>
          <cell r="R3094">
            <v>146</v>
          </cell>
        </row>
        <row r="3095">
          <cell r="A3095">
            <v>2635</v>
          </cell>
          <cell r="C3095" t="str">
            <v>India</v>
          </cell>
          <cell r="D3095" t="str">
            <v>New Delhi</v>
          </cell>
          <cell r="E3095" t="str">
            <v>Tsui Wong,23/1, East Patel Nagar Market, East Patel Nagar, New Delhi</v>
          </cell>
          <cell r="F3095" t="str">
            <v>East Patel Nagar</v>
          </cell>
          <cell r="G3095" t="str">
            <v>East Patel Nagar, New Delhi</v>
          </cell>
          <cell r="H3095">
            <v>77.173870199999996</v>
          </cell>
          <cell r="I3095">
            <v>28.644641499999999</v>
          </cell>
          <cell r="J3095" t="str">
            <v>Chinese, Thai, Seafood</v>
          </cell>
          <cell r="K3095">
            <v>800</v>
          </cell>
          <cell r="L3095" t="str">
            <v>Indian Rupees(Rs.)</v>
          </cell>
          <cell r="M3095" t="str">
            <v>Yes</v>
          </cell>
          <cell r="N3095" t="str">
            <v>Yes</v>
          </cell>
          <cell r="O3095">
            <v>2</v>
          </cell>
          <cell r="P3095">
            <v>3.8</v>
          </cell>
          <cell r="Q3095" t="str">
            <v>Good</v>
          </cell>
          <cell r="R3095">
            <v>145</v>
          </cell>
        </row>
        <row r="3096">
          <cell r="A3096">
            <v>18237962</v>
          </cell>
          <cell r="C3096" t="str">
            <v>India</v>
          </cell>
          <cell r="D3096" t="str">
            <v>New Delhi</v>
          </cell>
          <cell r="E3096" t="str">
            <v>VC's Food Paradise,23/5A, East Patel Nagar, New Delhi</v>
          </cell>
          <cell r="F3096" t="str">
            <v>East Patel Nagar</v>
          </cell>
          <cell r="G3096" t="str">
            <v>East Patel Nagar, New Delhi</v>
          </cell>
          <cell r="H3096">
            <v>77.173655699999998</v>
          </cell>
          <cell r="I3096">
            <v>28.644639399999999</v>
          </cell>
          <cell r="J3096" t="str">
            <v>North Indian, Fast Food, Mughlai</v>
          </cell>
          <cell r="K3096">
            <v>500</v>
          </cell>
          <cell r="L3096" t="str">
            <v>Indian Rupees(Rs.)</v>
          </cell>
          <cell r="M3096" t="str">
            <v>No</v>
          </cell>
          <cell r="N3096" t="str">
            <v>No</v>
          </cell>
          <cell r="O3096">
            <v>2</v>
          </cell>
          <cell r="P3096">
            <v>3.5</v>
          </cell>
          <cell r="Q3096" t="str">
            <v>Good</v>
          </cell>
          <cell r="R3096">
            <v>26</v>
          </cell>
        </row>
        <row r="3097">
          <cell r="A3097">
            <v>18261486</v>
          </cell>
          <cell r="C3097" t="str">
            <v>India</v>
          </cell>
          <cell r="D3097" t="str">
            <v>New Delhi</v>
          </cell>
          <cell r="E3097" t="str">
            <v>WeDesi Flavours,Near Jaypee Siddharth, East Patel Nagar, New Delhi</v>
          </cell>
          <cell r="F3097" t="str">
            <v>East Patel Nagar</v>
          </cell>
          <cell r="G3097" t="str">
            <v>East Patel Nagar, New Delhi</v>
          </cell>
          <cell r="H3097">
            <v>77.176525400000003</v>
          </cell>
          <cell r="I3097">
            <v>28.644903500000002</v>
          </cell>
          <cell r="J3097" t="str">
            <v>Healthy Food, Fast Food</v>
          </cell>
          <cell r="K3097">
            <v>350</v>
          </cell>
          <cell r="L3097" t="str">
            <v>Indian Rupees(Rs.)</v>
          </cell>
          <cell r="M3097" t="str">
            <v>No</v>
          </cell>
          <cell r="N3097" t="str">
            <v>Yes</v>
          </cell>
          <cell r="O3097">
            <v>1</v>
          </cell>
          <cell r="P3097">
            <v>3.9</v>
          </cell>
          <cell r="Q3097" t="str">
            <v>Good</v>
          </cell>
          <cell r="R3097">
            <v>54</v>
          </cell>
        </row>
        <row r="3098">
          <cell r="A3098">
            <v>18423116</v>
          </cell>
          <cell r="C3098" t="str">
            <v>India</v>
          </cell>
          <cell r="D3098" t="str">
            <v>New Delhi</v>
          </cell>
          <cell r="E3098" t="str">
            <v>Hardwari,18/47, Main Market, East Patel Nagar, New Delhi</v>
          </cell>
          <cell r="F3098" t="str">
            <v>East Patel Nagar</v>
          </cell>
          <cell r="G3098" t="str">
            <v>East Patel Nagar, New Delhi</v>
          </cell>
          <cell r="H3098">
            <v>77.173412200000001</v>
          </cell>
          <cell r="I3098">
            <v>28.646094900000001</v>
          </cell>
          <cell r="J3098" t="str">
            <v>Mithai</v>
          </cell>
          <cell r="K3098">
            <v>300</v>
          </cell>
          <cell r="L3098" t="str">
            <v>Indian Rupees(Rs.)</v>
          </cell>
          <cell r="M3098" t="str">
            <v>No</v>
          </cell>
          <cell r="N3098" t="str">
            <v>No</v>
          </cell>
          <cell r="O3098">
            <v>1</v>
          </cell>
          <cell r="P3098">
            <v>0</v>
          </cell>
          <cell r="Q3098" t="str">
            <v>Not rated</v>
          </cell>
          <cell r="R3098">
            <v>3</v>
          </cell>
        </row>
        <row r="3099">
          <cell r="A3099">
            <v>18423112</v>
          </cell>
          <cell r="C3099" t="str">
            <v>India</v>
          </cell>
          <cell r="D3099" t="str">
            <v>New Delhi</v>
          </cell>
          <cell r="E3099" t="str">
            <v>Johny's Vada Pav,12/17, Near Canara Bank, East Patel Nagar, New Delhi</v>
          </cell>
          <cell r="F3099" t="str">
            <v>East Patel Nagar</v>
          </cell>
          <cell r="G3099" t="str">
            <v>East Patel Nagar, New Delhi</v>
          </cell>
          <cell r="H3099">
            <v>77.173484400000007</v>
          </cell>
          <cell r="I3099">
            <v>28.6448988</v>
          </cell>
          <cell r="J3099" t="str">
            <v>Street Food</v>
          </cell>
          <cell r="K3099">
            <v>150</v>
          </cell>
          <cell r="L3099" t="str">
            <v>Indian Rupees(Rs.)</v>
          </cell>
          <cell r="M3099" t="str">
            <v>No</v>
          </cell>
          <cell r="N3099" t="str">
            <v>No</v>
          </cell>
          <cell r="O3099">
            <v>1</v>
          </cell>
          <cell r="P3099">
            <v>0</v>
          </cell>
          <cell r="Q3099" t="str">
            <v>Not rated</v>
          </cell>
          <cell r="R3099">
            <v>3</v>
          </cell>
        </row>
        <row r="3100">
          <cell r="A3100">
            <v>18258777</v>
          </cell>
          <cell r="C3100" t="str">
            <v>India</v>
          </cell>
          <cell r="D3100" t="str">
            <v>New Delhi</v>
          </cell>
          <cell r="E3100" t="str">
            <v>My Kind Of Cafe,23/21-E Ground Floor, Main Market, Near Patel Nagar Park, East Patel Nagar, New Delhi</v>
          </cell>
          <cell r="F3100" t="str">
            <v>East Patel Nagar</v>
          </cell>
          <cell r="G3100" t="str">
            <v>East Patel Nagar, New Delhi</v>
          </cell>
          <cell r="H3100">
            <v>77.174415499999995</v>
          </cell>
          <cell r="I3100">
            <v>28.645651699999998</v>
          </cell>
          <cell r="J3100" t="str">
            <v>Cafe, Continental</v>
          </cell>
          <cell r="K3100">
            <v>600</v>
          </cell>
          <cell r="L3100" t="str">
            <v>Indian Rupees(Rs.)</v>
          </cell>
          <cell r="M3100" t="str">
            <v>No</v>
          </cell>
          <cell r="N3100" t="str">
            <v>No</v>
          </cell>
          <cell r="O3100">
            <v>2</v>
          </cell>
          <cell r="P3100">
            <v>0</v>
          </cell>
          <cell r="Q3100" t="str">
            <v>Not rated</v>
          </cell>
          <cell r="R3100">
            <v>3</v>
          </cell>
        </row>
        <row r="3101">
          <cell r="A3101">
            <v>18491227</v>
          </cell>
          <cell r="C3101" t="str">
            <v>India</v>
          </cell>
          <cell r="D3101" t="str">
            <v>New Delhi</v>
          </cell>
          <cell r="E3101" t="str">
            <v>Panchratna Thali,Bodhraj Kohli Marg, Block 16, East Patel Nagar, New Delhi</v>
          </cell>
          <cell r="F3101" t="str">
            <v>East Patel Nagar</v>
          </cell>
          <cell r="G3101" t="str">
            <v>East Patel Nagar, New Delhi</v>
          </cell>
          <cell r="H3101">
            <v>0</v>
          </cell>
          <cell r="I3101">
            <v>0</v>
          </cell>
          <cell r="J3101" t="str">
            <v>North Indian, Rajasthani, Gujarati</v>
          </cell>
          <cell r="K3101">
            <v>900</v>
          </cell>
          <cell r="L3101" t="str">
            <v>Indian Rupees(Rs.)</v>
          </cell>
          <cell r="M3101" t="str">
            <v>No</v>
          </cell>
          <cell r="N3101" t="str">
            <v>No</v>
          </cell>
          <cell r="O3101">
            <v>2</v>
          </cell>
          <cell r="P3101">
            <v>0</v>
          </cell>
          <cell r="Q3101" t="str">
            <v>Not rated</v>
          </cell>
          <cell r="R3101">
            <v>1</v>
          </cell>
        </row>
        <row r="3102">
          <cell r="A3102">
            <v>304531</v>
          </cell>
          <cell r="C3102" t="str">
            <v>India</v>
          </cell>
          <cell r="D3102" t="str">
            <v>New Delhi</v>
          </cell>
          <cell r="E3102" t="str">
            <v>Punjabi Rasoi,25/32, Near Fedex, East Patel Nagar, New Delhi</v>
          </cell>
          <cell r="F3102" t="str">
            <v>East Patel Nagar</v>
          </cell>
          <cell r="G3102" t="str">
            <v>East Patel Nagar, New Delhi</v>
          </cell>
          <cell r="H3102">
            <v>77.175628200000006</v>
          </cell>
          <cell r="I3102">
            <v>28.643507700000001</v>
          </cell>
          <cell r="J3102" t="str">
            <v>North Indian</v>
          </cell>
          <cell r="K3102">
            <v>200</v>
          </cell>
          <cell r="L3102" t="str">
            <v>Indian Rupees(Rs.)</v>
          </cell>
          <cell r="M3102" t="str">
            <v>No</v>
          </cell>
          <cell r="N3102" t="str">
            <v>No</v>
          </cell>
          <cell r="O3102">
            <v>1</v>
          </cell>
          <cell r="P3102">
            <v>0</v>
          </cell>
          <cell r="Q3102" t="str">
            <v>Not rated</v>
          </cell>
          <cell r="R3102">
            <v>2</v>
          </cell>
        </row>
        <row r="3103">
          <cell r="A3103">
            <v>18420433</v>
          </cell>
          <cell r="C3103" t="str">
            <v>India</v>
          </cell>
          <cell r="D3103" t="str">
            <v>New Delhi</v>
          </cell>
          <cell r="E3103" t="str">
            <v>Shisha,Main Market, East Patel Nagar, New Delhi</v>
          </cell>
          <cell r="F3103" t="str">
            <v>East Patel Nagar</v>
          </cell>
          <cell r="G3103" t="str">
            <v>East Patel Nagar, New Delhi</v>
          </cell>
          <cell r="H3103">
            <v>77.173859399999998</v>
          </cell>
          <cell r="I3103">
            <v>28.644729900000002</v>
          </cell>
          <cell r="J3103" t="str">
            <v>Cafe</v>
          </cell>
          <cell r="K3103">
            <v>400</v>
          </cell>
          <cell r="L3103" t="str">
            <v>Indian Rupees(Rs.)</v>
          </cell>
          <cell r="M3103" t="str">
            <v>No</v>
          </cell>
          <cell r="N3103" t="str">
            <v>No</v>
          </cell>
          <cell r="O3103">
            <v>1</v>
          </cell>
          <cell r="P3103">
            <v>0</v>
          </cell>
          <cell r="Q3103" t="str">
            <v>Not rated</v>
          </cell>
          <cell r="R3103">
            <v>0</v>
          </cell>
        </row>
        <row r="3104">
          <cell r="A3104">
            <v>17977786</v>
          </cell>
          <cell r="C3104" t="str">
            <v>India</v>
          </cell>
          <cell r="D3104" t="str">
            <v>New Delhi</v>
          </cell>
          <cell r="E3104" t="str">
            <v>Snacks and More,Shop-5, 15/5, East Patel Nagar, New Delhi</v>
          </cell>
          <cell r="F3104" t="str">
            <v>East Patel Nagar</v>
          </cell>
          <cell r="G3104" t="str">
            <v>East Patel Nagar, New Delhi</v>
          </cell>
          <cell r="H3104">
            <v>77.170299700000001</v>
          </cell>
          <cell r="I3104">
            <v>28.646945800000001</v>
          </cell>
          <cell r="J3104" t="str">
            <v>Fast Food</v>
          </cell>
          <cell r="K3104">
            <v>250</v>
          </cell>
          <cell r="L3104" t="str">
            <v>Indian Rupees(Rs.)</v>
          </cell>
          <cell r="M3104" t="str">
            <v>No</v>
          </cell>
          <cell r="N3104" t="str">
            <v>No</v>
          </cell>
          <cell r="O3104">
            <v>1</v>
          </cell>
          <cell r="P3104">
            <v>0</v>
          </cell>
          <cell r="Q3104" t="str">
            <v>Not rated</v>
          </cell>
          <cell r="R3104">
            <v>3</v>
          </cell>
        </row>
        <row r="3105">
          <cell r="A3105">
            <v>18412868</v>
          </cell>
          <cell r="C3105" t="str">
            <v>India</v>
          </cell>
          <cell r="D3105" t="str">
            <v>New Delhi</v>
          </cell>
          <cell r="E3105" t="str">
            <v>Swag Cafe,12/20 1st Floor, East Patel Nagar Market, East Patel Nagar, New Delhi</v>
          </cell>
          <cell r="F3105" t="str">
            <v>East Patel Nagar</v>
          </cell>
          <cell r="G3105" t="str">
            <v>East Patel Nagar, New Delhi</v>
          </cell>
          <cell r="H3105">
            <v>77.1737234</v>
          </cell>
          <cell r="I3105">
            <v>28.644644199999998</v>
          </cell>
          <cell r="J3105" t="str">
            <v>North Indian, Chinese, Fast Food</v>
          </cell>
          <cell r="K3105">
            <v>700</v>
          </cell>
          <cell r="L3105" t="str">
            <v>Indian Rupees(Rs.)</v>
          </cell>
          <cell r="M3105" t="str">
            <v>No</v>
          </cell>
          <cell r="N3105" t="str">
            <v>No</v>
          </cell>
          <cell r="O3105">
            <v>2</v>
          </cell>
          <cell r="P3105">
            <v>0</v>
          </cell>
          <cell r="Q3105" t="str">
            <v>Not rated</v>
          </cell>
          <cell r="R3105">
            <v>3</v>
          </cell>
        </row>
        <row r="3106">
          <cell r="A3106">
            <v>311216</v>
          </cell>
          <cell r="C3106" t="str">
            <v>India</v>
          </cell>
          <cell r="D3106" t="str">
            <v>New Delhi</v>
          </cell>
          <cell r="E3106" t="str">
            <v>The Pink Whisk,Ground Floor, 34/7, East Patel Nagar, New Delhi</v>
          </cell>
          <cell r="F3106" t="str">
            <v>East Patel Nagar</v>
          </cell>
          <cell r="G3106" t="str">
            <v>East Patel Nagar, New Delhi</v>
          </cell>
          <cell r="H3106">
            <v>77.176511000000005</v>
          </cell>
          <cell r="I3106">
            <v>28.644893400000001</v>
          </cell>
          <cell r="J3106" t="str">
            <v>Bakery</v>
          </cell>
          <cell r="K3106">
            <v>400</v>
          </cell>
          <cell r="L3106" t="str">
            <v>Indian Rupees(Rs.)</v>
          </cell>
          <cell r="M3106" t="str">
            <v>No</v>
          </cell>
          <cell r="N3106" t="str">
            <v>No</v>
          </cell>
          <cell r="O3106">
            <v>1</v>
          </cell>
          <cell r="P3106">
            <v>0</v>
          </cell>
          <cell r="Q3106" t="str">
            <v>Not rated</v>
          </cell>
          <cell r="R3106">
            <v>2</v>
          </cell>
        </row>
        <row r="3107">
          <cell r="A3107">
            <v>311327</v>
          </cell>
          <cell r="C3107" t="str">
            <v>India</v>
          </cell>
          <cell r="D3107" t="str">
            <v>New Delhi</v>
          </cell>
          <cell r="E3107" t="str">
            <v>Stabbers,29/1, Main Market, East Patel Nagar, New Delhi</v>
          </cell>
          <cell r="F3107" t="str">
            <v>East Patel Nagar</v>
          </cell>
          <cell r="G3107" t="str">
            <v>East Patel Nagar, New Delhi</v>
          </cell>
          <cell r="H3107">
            <v>77.173874400000003</v>
          </cell>
          <cell r="I3107">
            <v>28.646027799999999</v>
          </cell>
          <cell r="J3107" t="str">
            <v>Fast Food, Burger</v>
          </cell>
          <cell r="K3107">
            <v>400</v>
          </cell>
          <cell r="L3107" t="str">
            <v>Indian Rupees(Rs.)</v>
          </cell>
          <cell r="M3107" t="str">
            <v>No</v>
          </cell>
          <cell r="N3107" t="str">
            <v>Yes</v>
          </cell>
          <cell r="O3107">
            <v>1</v>
          </cell>
          <cell r="P3107">
            <v>2.4</v>
          </cell>
          <cell r="Q3107" t="str">
            <v>Poor</v>
          </cell>
          <cell r="R3107">
            <v>101</v>
          </cell>
        </row>
        <row r="3108">
          <cell r="A3108">
            <v>7372</v>
          </cell>
          <cell r="C3108" t="str">
            <v>India</v>
          </cell>
          <cell r="D3108" t="str">
            <v>New Delhi</v>
          </cell>
          <cell r="E3108" t="str">
            <v>Duke's Pastry Shop,23/5, East Patel Nagar, New Delhi</v>
          </cell>
          <cell r="F3108" t="str">
            <v>East Patel Nagar</v>
          </cell>
          <cell r="G3108" t="str">
            <v>East Patel Nagar, New Delhi</v>
          </cell>
          <cell r="H3108">
            <v>77.173748099999997</v>
          </cell>
          <cell r="I3108">
            <v>28.644715099999999</v>
          </cell>
          <cell r="J3108" t="str">
            <v>Bakery, Fast Food</v>
          </cell>
          <cell r="K3108">
            <v>200</v>
          </cell>
          <cell r="L3108" t="str">
            <v>Indian Rupees(Rs.)</v>
          </cell>
          <cell r="M3108" t="str">
            <v>No</v>
          </cell>
          <cell r="N3108" t="str">
            <v>No</v>
          </cell>
          <cell r="O3108">
            <v>1</v>
          </cell>
          <cell r="P3108">
            <v>4.0999999999999996</v>
          </cell>
          <cell r="Q3108" t="str">
            <v>Very Good</v>
          </cell>
          <cell r="R3108">
            <v>150</v>
          </cell>
        </row>
        <row r="3109">
          <cell r="A3109">
            <v>306016</v>
          </cell>
          <cell r="C3109" t="str">
            <v>India</v>
          </cell>
          <cell r="D3109" t="str">
            <v>New Delhi</v>
          </cell>
          <cell r="E3109" t="str">
            <v>Cafe Coffee Day,Epicuria Food Mall, Near Nehru Place Metro Station, Nehru Place, New Delhi</v>
          </cell>
          <cell r="F3109" t="str">
            <v>Epicuria Food Mall, Nehru Place</v>
          </cell>
          <cell r="G3109" t="str">
            <v>Epicuria Food Mall, Nehru Place, New Delhi</v>
          </cell>
          <cell r="H3109">
            <v>77.251740699999999</v>
          </cell>
          <cell r="I3109">
            <v>28.551441100000002</v>
          </cell>
          <cell r="J3109" t="str">
            <v>Cafe</v>
          </cell>
          <cell r="K3109">
            <v>450</v>
          </cell>
          <cell r="L3109" t="str">
            <v>Indian Rupees(Rs.)</v>
          </cell>
          <cell r="M3109" t="str">
            <v>No</v>
          </cell>
          <cell r="N3109" t="str">
            <v>No</v>
          </cell>
          <cell r="O3109">
            <v>1</v>
          </cell>
          <cell r="P3109">
            <v>3.1</v>
          </cell>
          <cell r="Q3109" t="str">
            <v>Average</v>
          </cell>
          <cell r="R3109">
            <v>44</v>
          </cell>
        </row>
        <row r="3110">
          <cell r="A3110">
            <v>304906</v>
          </cell>
          <cell r="C3110" t="str">
            <v>India</v>
          </cell>
          <cell r="D3110" t="str">
            <v>New Delhi</v>
          </cell>
          <cell r="E3110" t="str">
            <v>Chicago Pizza,Epicuria Food Mall, Nehru Place Metro Station, Nehru Place, New Delhi</v>
          </cell>
          <cell r="F3110" t="str">
            <v>Epicuria Food Mall, Nehru Place</v>
          </cell>
          <cell r="G3110" t="str">
            <v>Epicuria Food Mall, Nehru Place, New Delhi</v>
          </cell>
          <cell r="H3110">
            <v>77.2514264</v>
          </cell>
          <cell r="I3110">
            <v>28.551456000000002</v>
          </cell>
          <cell r="J3110" t="str">
            <v>Pizza</v>
          </cell>
          <cell r="K3110">
            <v>600</v>
          </cell>
          <cell r="L3110" t="str">
            <v>Indian Rupees(Rs.)</v>
          </cell>
          <cell r="M3110" t="str">
            <v>No</v>
          </cell>
          <cell r="N3110" t="str">
            <v>Yes</v>
          </cell>
          <cell r="O3110">
            <v>2</v>
          </cell>
          <cell r="P3110">
            <v>2.5</v>
          </cell>
          <cell r="Q3110" t="str">
            <v>Average</v>
          </cell>
          <cell r="R3110">
            <v>93</v>
          </cell>
        </row>
        <row r="3111">
          <cell r="A3111">
            <v>18447890</v>
          </cell>
          <cell r="C3111" t="str">
            <v>India</v>
          </cell>
          <cell r="D3111" t="str">
            <v>New Delhi</v>
          </cell>
          <cell r="E3111" t="str">
            <v>Drool Waffles,K-1, Lower Ground Floor, Epicuria Food Mall, Nehru Place, New Delhi</v>
          </cell>
          <cell r="F3111" t="str">
            <v>Epicuria Food Mall, Nehru Place</v>
          </cell>
          <cell r="G3111" t="str">
            <v>Epicuria Food Mall, Nehru Place, New Delhi</v>
          </cell>
          <cell r="H3111">
            <v>77.251785600000005</v>
          </cell>
          <cell r="I3111">
            <v>28.5514005</v>
          </cell>
          <cell r="J3111" t="str">
            <v>Desserts</v>
          </cell>
          <cell r="K3111">
            <v>500</v>
          </cell>
          <cell r="L3111" t="str">
            <v>Indian Rupees(Rs.)</v>
          </cell>
          <cell r="M3111" t="str">
            <v>No</v>
          </cell>
          <cell r="N3111" t="str">
            <v>No</v>
          </cell>
          <cell r="O3111">
            <v>2</v>
          </cell>
          <cell r="P3111">
            <v>3.1</v>
          </cell>
          <cell r="Q3111" t="str">
            <v>Average</v>
          </cell>
          <cell r="R3111">
            <v>9</v>
          </cell>
        </row>
        <row r="3112">
          <cell r="A3112">
            <v>18375391</v>
          </cell>
          <cell r="C3112" t="str">
            <v>India</v>
          </cell>
          <cell r="D3112" t="str">
            <v>New Delhi</v>
          </cell>
          <cell r="E3112" t="str">
            <v>Gelato Vinto,Ground Floor, Epicuria Food Mall, Nehru Place Metro Station, Nehru Place, New Delhi</v>
          </cell>
          <cell r="F3112" t="str">
            <v>Epicuria Food Mall, Nehru Place</v>
          </cell>
          <cell r="G3112" t="str">
            <v>Epicuria Food Mall, Nehru Place, New Delhi</v>
          </cell>
          <cell r="H3112">
            <v>77.251740699999999</v>
          </cell>
          <cell r="I3112">
            <v>28.551441100000002</v>
          </cell>
          <cell r="J3112" t="str">
            <v>Ice Cream</v>
          </cell>
          <cell r="K3112">
            <v>250</v>
          </cell>
          <cell r="L3112" t="str">
            <v>Indian Rupees(Rs.)</v>
          </cell>
          <cell r="M3112" t="str">
            <v>No</v>
          </cell>
          <cell r="N3112" t="str">
            <v>Yes</v>
          </cell>
          <cell r="O3112">
            <v>1</v>
          </cell>
          <cell r="P3112">
            <v>3.3</v>
          </cell>
          <cell r="Q3112" t="str">
            <v>Average</v>
          </cell>
          <cell r="R3112">
            <v>9</v>
          </cell>
        </row>
        <row r="3113">
          <cell r="A3113">
            <v>18355123</v>
          </cell>
          <cell r="C3113" t="str">
            <v>India</v>
          </cell>
          <cell r="D3113" t="str">
            <v>New Delhi</v>
          </cell>
          <cell r="E3113" t="str">
            <v>Joost Juice Bar,Ground Floor, Epicuria Food Mall, Nehru Place, New Delhi</v>
          </cell>
          <cell r="F3113" t="str">
            <v>Epicuria Food Mall, Nehru Place</v>
          </cell>
          <cell r="G3113" t="str">
            <v>Epicuria Food Mall, Nehru Place, New Delhi</v>
          </cell>
          <cell r="H3113">
            <v>77.251740699999999</v>
          </cell>
          <cell r="I3113">
            <v>28.551441100000002</v>
          </cell>
          <cell r="J3113" t="str">
            <v>Juices</v>
          </cell>
          <cell r="K3113">
            <v>300</v>
          </cell>
          <cell r="L3113" t="str">
            <v>Indian Rupees(Rs.)</v>
          </cell>
          <cell r="M3113" t="str">
            <v>No</v>
          </cell>
          <cell r="N3113" t="str">
            <v>No</v>
          </cell>
          <cell r="O3113">
            <v>1</v>
          </cell>
          <cell r="P3113">
            <v>3.2</v>
          </cell>
          <cell r="Q3113" t="str">
            <v>Average</v>
          </cell>
          <cell r="R3113">
            <v>9</v>
          </cell>
        </row>
        <row r="3114">
          <cell r="A3114">
            <v>304915</v>
          </cell>
          <cell r="C3114" t="str">
            <v>India</v>
          </cell>
          <cell r="D3114" t="str">
            <v>New Delhi</v>
          </cell>
          <cell r="E3114" t="str">
            <v>Karim's,Shop 2, Lower Ground Floor, Epicuria Food Mall, Nehru Place Metro Station, Nehru Place, New Delhi</v>
          </cell>
          <cell r="F3114" t="str">
            <v>Epicuria Food Mall, Nehru Place</v>
          </cell>
          <cell r="G3114" t="str">
            <v>Epicuria Food Mall, Nehru Place, New Delhi</v>
          </cell>
          <cell r="H3114">
            <v>77.2514264</v>
          </cell>
          <cell r="I3114">
            <v>28.551456000000002</v>
          </cell>
          <cell r="J3114" t="str">
            <v>Mughlai, North Indian</v>
          </cell>
          <cell r="K3114">
            <v>700</v>
          </cell>
          <cell r="L3114" t="str">
            <v>Indian Rupees(Rs.)</v>
          </cell>
          <cell r="M3114" t="str">
            <v>No</v>
          </cell>
          <cell r="N3114" t="str">
            <v>Yes</v>
          </cell>
          <cell r="O3114">
            <v>2</v>
          </cell>
          <cell r="P3114">
            <v>3.1</v>
          </cell>
          <cell r="Q3114" t="str">
            <v>Average</v>
          </cell>
          <cell r="R3114">
            <v>185</v>
          </cell>
        </row>
        <row r="3115">
          <cell r="A3115">
            <v>304913</v>
          </cell>
          <cell r="C3115" t="str">
            <v>India</v>
          </cell>
          <cell r="D3115" t="str">
            <v>New Delhi</v>
          </cell>
          <cell r="E3115" t="str">
            <v>Moti Mahal Delux,Lower Ground Floor,  Epicuria Food Mall, Nehru Place Metro Station, Nehru Place, New Delhi</v>
          </cell>
          <cell r="F3115" t="str">
            <v>Epicuria Food Mall, Nehru Place</v>
          </cell>
          <cell r="G3115" t="str">
            <v>Epicuria Food Mall, Nehru Place, New Delhi</v>
          </cell>
          <cell r="H3115">
            <v>77.2514264</v>
          </cell>
          <cell r="I3115">
            <v>28.551456000000002</v>
          </cell>
          <cell r="J3115" t="str">
            <v>North Indian, Mughlai, Chinese</v>
          </cell>
          <cell r="K3115">
            <v>800</v>
          </cell>
          <cell r="L3115" t="str">
            <v>Indian Rupees(Rs.)</v>
          </cell>
          <cell r="M3115" t="str">
            <v>No</v>
          </cell>
          <cell r="N3115" t="str">
            <v>Yes</v>
          </cell>
          <cell r="O3115">
            <v>2</v>
          </cell>
          <cell r="P3115">
            <v>3.1</v>
          </cell>
          <cell r="Q3115" t="str">
            <v>Average</v>
          </cell>
          <cell r="R3115">
            <v>100</v>
          </cell>
        </row>
        <row r="3116">
          <cell r="A3116">
            <v>304923</v>
          </cell>
          <cell r="C3116" t="str">
            <v>India</v>
          </cell>
          <cell r="D3116" t="str">
            <v>New Delhi</v>
          </cell>
          <cell r="E3116" t="str">
            <v>Sagar Ratna,Lower Ground Floor, Epicuria Food Mall, Nehru Place Metro Station, Nehru Place, New Delhi</v>
          </cell>
          <cell r="F3116" t="str">
            <v>Epicuria Food Mall, Nehru Place</v>
          </cell>
          <cell r="G3116" t="str">
            <v>Epicuria Food Mall, Nehru Place, New Delhi</v>
          </cell>
          <cell r="H3116">
            <v>77.2514264</v>
          </cell>
          <cell r="I3116">
            <v>28.551456000000002</v>
          </cell>
          <cell r="J3116" t="str">
            <v>South Indian</v>
          </cell>
          <cell r="K3116">
            <v>600</v>
          </cell>
          <cell r="L3116" t="str">
            <v>Indian Rupees(Rs.)</v>
          </cell>
          <cell r="M3116" t="str">
            <v>No</v>
          </cell>
          <cell r="N3116" t="str">
            <v>No</v>
          </cell>
          <cell r="O3116">
            <v>2</v>
          </cell>
          <cell r="P3116">
            <v>3.3</v>
          </cell>
          <cell r="Q3116" t="str">
            <v>Average</v>
          </cell>
          <cell r="R3116">
            <v>70</v>
          </cell>
        </row>
        <row r="3117">
          <cell r="A3117">
            <v>309738</v>
          </cell>
          <cell r="C3117" t="str">
            <v>India</v>
          </cell>
          <cell r="D3117" t="str">
            <v>New Delhi</v>
          </cell>
          <cell r="E3117" t="str">
            <v>Yo! China,Shop 7, Ground Floor, Epicuria Food Mall, Nehru Place Metro Station, Nehru Place, New Delhi</v>
          </cell>
          <cell r="F3117" t="str">
            <v>Epicuria Food Mall, Nehru Place</v>
          </cell>
          <cell r="G3117" t="str">
            <v>Epicuria Food Mall, Nehru Place, New Delhi</v>
          </cell>
          <cell r="H3117">
            <v>77.2514264</v>
          </cell>
          <cell r="I3117">
            <v>28.551456000000002</v>
          </cell>
          <cell r="J3117" t="str">
            <v>Chinese</v>
          </cell>
          <cell r="K3117">
            <v>1300</v>
          </cell>
          <cell r="L3117" t="str">
            <v>Indian Rupees(Rs.)</v>
          </cell>
          <cell r="M3117" t="str">
            <v>No</v>
          </cell>
          <cell r="N3117" t="str">
            <v>Yes</v>
          </cell>
          <cell r="O3117">
            <v>3</v>
          </cell>
          <cell r="P3117">
            <v>2.6</v>
          </cell>
          <cell r="Q3117" t="str">
            <v>Average</v>
          </cell>
          <cell r="R3117">
            <v>110</v>
          </cell>
        </row>
        <row r="3118">
          <cell r="A3118">
            <v>18261188</v>
          </cell>
          <cell r="C3118" t="str">
            <v>India</v>
          </cell>
          <cell r="D3118" t="str">
            <v>New Delhi</v>
          </cell>
          <cell r="E3118" t="str">
            <v>Chaayos,Upper Ground Floor, Epicuria Food Mall, Nehru Place Metro Station, Nehru Place, New Delhi</v>
          </cell>
          <cell r="F3118" t="str">
            <v>Epicuria Food Mall, Nehru Place</v>
          </cell>
          <cell r="G3118" t="str">
            <v>Epicuria Food Mall, Nehru Place, New Delhi</v>
          </cell>
          <cell r="H3118">
            <v>77.251875400000003</v>
          </cell>
          <cell r="I3118">
            <v>28.551140100000001</v>
          </cell>
          <cell r="J3118" t="str">
            <v>Cafe, Tea</v>
          </cell>
          <cell r="K3118">
            <v>400</v>
          </cell>
          <cell r="L3118" t="str">
            <v>Indian Rupees(Rs.)</v>
          </cell>
          <cell r="M3118" t="str">
            <v>No</v>
          </cell>
          <cell r="N3118" t="str">
            <v>Yes</v>
          </cell>
          <cell r="O3118">
            <v>1</v>
          </cell>
          <cell r="P3118">
            <v>3.6</v>
          </cell>
          <cell r="Q3118" t="str">
            <v>Good</v>
          </cell>
          <cell r="R3118">
            <v>106</v>
          </cell>
        </row>
        <row r="3119">
          <cell r="A3119">
            <v>18336192</v>
          </cell>
          <cell r="C3119" t="str">
            <v>India</v>
          </cell>
          <cell r="D3119" t="str">
            <v>New Delhi</v>
          </cell>
          <cell r="E3119" t="str">
            <v>Dimcha,Upper Ground Floor, Epicuria Food Mall, Nehru Place Metro Station, Nehru Place, New Delhi</v>
          </cell>
          <cell r="F3119" t="str">
            <v>Epicuria Food Mall, Nehru Place</v>
          </cell>
          <cell r="G3119" t="str">
            <v>Epicuria Food Mall, Nehru Place, New Delhi</v>
          </cell>
          <cell r="H3119">
            <v>77.251965200000001</v>
          </cell>
          <cell r="I3119">
            <v>28.551417600000001</v>
          </cell>
          <cell r="J3119" t="str">
            <v>Chinese, Thai, Asian</v>
          </cell>
          <cell r="K3119">
            <v>1500</v>
          </cell>
          <cell r="L3119" t="str">
            <v>Indian Rupees(Rs.)</v>
          </cell>
          <cell r="M3119" t="str">
            <v>Yes</v>
          </cell>
          <cell r="N3119" t="str">
            <v>No</v>
          </cell>
          <cell r="O3119">
            <v>3</v>
          </cell>
          <cell r="P3119">
            <v>3.9</v>
          </cell>
          <cell r="Q3119" t="str">
            <v>Good</v>
          </cell>
          <cell r="R3119">
            <v>145</v>
          </cell>
        </row>
        <row r="3120">
          <cell r="A3120">
            <v>18277187</v>
          </cell>
          <cell r="C3120" t="str">
            <v>India</v>
          </cell>
          <cell r="D3120" t="str">
            <v>New Delhi</v>
          </cell>
          <cell r="E3120" t="str">
            <v>Keventers,Food Court, Epicuria Food Mall, Nehru Place, New Delhi</v>
          </cell>
          <cell r="F3120" t="str">
            <v>Epicuria Food Mall, Nehru Place</v>
          </cell>
          <cell r="G3120" t="str">
            <v>Epicuria Food Mall, Nehru Place, New Delhi</v>
          </cell>
          <cell r="H3120">
            <v>77.2514264</v>
          </cell>
          <cell r="I3120">
            <v>28.551456000000002</v>
          </cell>
          <cell r="J3120" t="str">
            <v>Beverages</v>
          </cell>
          <cell r="K3120">
            <v>400</v>
          </cell>
          <cell r="L3120" t="str">
            <v>Indian Rupees(Rs.)</v>
          </cell>
          <cell r="M3120" t="str">
            <v>No</v>
          </cell>
          <cell r="N3120" t="str">
            <v>No</v>
          </cell>
          <cell r="O3120">
            <v>1</v>
          </cell>
          <cell r="P3120">
            <v>3.9</v>
          </cell>
          <cell r="Q3120" t="str">
            <v>Good</v>
          </cell>
          <cell r="R3120">
            <v>57</v>
          </cell>
        </row>
        <row r="3121">
          <cell r="A3121">
            <v>18381663</v>
          </cell>
          <cell r="C3121" t="str">
            <v>India</v>
          </cell>
          <cell r="D3121" t="str">
            <v>New Delhi</v>
          </cell>
          <cell r="E3121" t="str">
            <v>Khan Chacha,Lower Ground Floor, FCŒ_8, Epicuria, Nehru Place, New Delhi</v>
          </cell>
          <cell r="F3121" t="str">
            <v>Epicuria Food Mall, Nehru Place</v>
          </cell>
          <cell r="G3121" t="str">
            <v>Epicuria Food Mall, Nehru Place, New Delhi</v>
          </cell>
          <cell r="H3121">
            <v>77.2514264</v>
          </cell>
          <cell r="I3121">
            <v>28.551456000000002</v>
          </cell>
          <cell r="J3121" t="str">
            <v>North Indian, Mughlai</v>
          </cell>
          <cell r="K3121">
            <v>650</v>
          </cell>
          <cell r="L3121" t="str">
            <v>Indian Rupees(Rs.)</v>
          </cell>
          <cell r="M3121" t="str">
            <v>No</v>
          </cell>
          <cell r="N3121" t="str">
            <v>Yes</v>
          </cell>
          <cell r="O3121">
            <v>2</v>
          </cell>
          <cell r="P3121">
            <v>3.6</v>
          </cell>
          <cell r="Q3121" t="str">
            <v>Good</v>
          </cell>
          <cell r="R3121">
            <v>23</v>
          </cell>
        </row>
        <row r="3122">
          <cell r="A3122">
            <v>304917</v>
          </cell>
          <cell r="C3122" t="str">
            <v>India</v>
          </cell>
          <cell r="D3122" t="str">
            <v>New Delhi</v>
          </cell>
          <cell r="E3122" t="str">
            <v>Sona Pure Veg Paradise,Epicuria Food Mall, Nehru Place Metro Station, Nehru Place, New Delhi</v>
          </cell>
          <cell r="F3122" t="str">
            <v>Epicuria Food Mall, Nehru Place</v>
          </cell>
          <cell r="G3122" t="str">
            <v>Epicuria Food Mall, Nehru Place, New Delhi</v>
          </cell>
          <cell r="H3122">
            <v>77.2514264</v>
          </cell>
          <cell r="I3122">
            <v>28.551456000000002</v>
          </cell>
          <cell r="J3122" t="str">
            <v>North Indian, Street Food</v>
          </cell>
          <cell r="K3122">
            <v>500</v>
          </cell>
          <cell r="L3122" t="str">
            <v>Indian Rupees(Rs.)</v>
          </cell>
          <cell r="M3122" t="str">
            <v>No</v>
          </cell>
          <cell r="N3122" t="str">
            <v>No</v>
          </cell>
          <cell r="O3122">
            <v>2</v>
          </cell>
          <cell r="P3122">
            <v>3.8</v>
          </cell>
          <cell r="Q3122" t="str">
            <v>Good</v>
          </cell>
          <cell r="R3122">
            <v>158</v>
          </cell>
        </row>
        <row r="3123">
          <cell r="A3123">
            <v>306031</v>
          </cell>
          <cell r="C3123" t="str">
            <v>India</v>
          </cell>
          <cell r="D3123" t="str">
            <v>New Delhi</v>
          </cell>
          <cell r="E3123" t="str">
            <v>Subway,Epicuria Food Mall, Near Metro Station, Nehru Place, New Delhi</v>
          </cell>
          <cell r="F3123" t="str">
            <v>Epicuria Food Mall, Nehru Place</v>
          </cell>
          <cell r="G3123" t="str">
            <v>Epicuria Food Mall, Nehru Place, New Delhi</v>
          </cell>
          <cell r="H3123">
            <v>77.2514264</v>
          </cell>
          <cell r="I3123">
            <v>28.551456000000002</v>
          </cell>
          <cell r="J3123" t="str">
            <v>American, Fast Food, Salad, Healthy Food</v>
          </cell>
          <cell r="K3123">
            <v>500</v>
          </cell>
          <cell r="L3123" t="str">
            <v>Indian Rupees(Rs.)</v>
          </cell>
          <cell r="M3123" t="str">
            <v>No</v>
          </cell>
          <cell r="N3123" t="str">
            <v>No</v>
          </cell>
          <cell r="O3123">
            <v>2</v>
          </cell>
          <cell r="P3123">
            <v>3.8</v>
          </cell>
          <cell r="Q3123" t="str">
            <v>Good</v>
          </cell>
          <cell r="R3123">
            <v>97</v>
          </cell>
        </row>
        <row r="3124">
          <cell r="A3124">
            <v>18180083</v>
          </cell>
          <cell r="C3124" t="str">
            <v>India</v>
          </cell>
          <cell r="D3124" t="str">
            <v>New Delhi</v>
          </cell>
          <cell r="E3124" t="str">
            <v>The Crunch Box,Lower Ground Floor, Epicuria Food Mall, Nehru Place Metro Station, Nehru Place, New Delhi</v>
          </cell>
          <cell r="F3124" t="str">
            <v>Epicuria Food Mall, Nehru Place</v>
          </cell>
          <cell r="G3124" t="str">
            <v>Epicuria Food Mall, Nehru Place, New Delhi</v>
          </cell>
          <cell r="H3124">
            <v>77.251785600000005</v>
          </cell>
          <cell r="I3124">
            <v>28.5514005</v>
          </cell>
          <cell r="J3124" t="str">
            <v>Fast Food</v>
          </cell>
          <cell r="K3124">
            <v>300</v>
          </cell>
          <cell r="L3124" t="str">
            <v>Indian Rupees(Rs.)</v>
          </cell>
          <cell r="M3124" t="str">
            <v>No</v>
          </cell>
          <cell r="N3124" t="str">
            <v>Yes</v>
          </cell>
          <cell r="O3124">
            <v>1</v>
          </cell>
          <cell r="P3124">
            <v>3.7</v>
          </cell>
          <cell r="Q3124" t="str">
            <v>Good</v>
          </cell>
          <cell r="R3124">
            <v>21</v>
          </cell>
        </row>
        <row r="3125">
          <cell r="A3125">
            <v>18336213</v>
          </cell>
          <cell r="C3125" t="str">
            <v>India</v>
          </cell>
          <cell r="D3125" t="str">
            <v>New Delhi</v>
          </cell>
          <cell r="E3125" t="str">
            <v>Nando's,Epicuria Food Mall, Nehru Place, New Delhi</v>
          </cell>
          <cell r="F3125" t="str">
            <v>Epicuria Food Mall, Nehru Place</v>
          </cell>
          <cell r="G3125" t="str">
            <v>Epicuria Food Mall, Nehru Place, New Delhi</v>
          </cell>
          <cell r="H3125">
            <v>77.2511121</v>
          </cell>
          <cell r="I3125">
            <v>28.551470999999999</v>
          </cell>
          <cell r="J3125" t="str">
            <v>Portuguese, African</v>
          </cell>
          <cell r="K3125">
            <v>1200</v>
          </cell>
          <cell r="L3125" t="str">
            <v>Indian Rupees(Rs.)</v>
          </cell>
          <cell r="M3125" t="str">
            <v>No</v>
          </cell>
          <cell r="N3125" t="str">
            <v>Yes</v>
          </cell>
          <cell r="O3125">
            <v>3</v>
          </cell>
          <cell r="P3125">
            <v>0</v>
          </cell>
          <cell r="Q3125" t="str">
            <v>Not rated</v>
          </cell>
          <cell r="R3125">
            <v>3</v>
          </cell>
        </row>
        <row r="3126">
          <cell r="A3126">
            <v>304239</v>
          </cell>
          <cell r="C3126" t="str">
            <v>India</v>
          </cell>
          <cell r="D3126" t="str">
            <v>New Delhi</v>
          </cell>
          <cell r="E3126" t="str">
            <v>FIO Cookhouse and Bar,Epicuria Food Mall, Nehru Place Metro Station, Nehru Place, New Delhi</v>
          </cell>
          <cell r="F3126" t="str">
            <v>Epicuria Food Mall, Nehru Place</v>
          </cell>
          <cell r="G3126" t="str">
            <v>Epicuria Food Mall, Nehru Place, New Delhi</v>
          </cell>
          <cell r="H3126">
            <v>77.251157000000006</v>
          </cell>
          <cell r="I3126">
            <v>28.551251199999999</v>
          </cell>
          <cell r="J3126" t="str">
            <v>European, Italian, North Indian</v>
          </cell>
          <cell r="K3126">
            <v>3500</v>
          </cell>
          <cell r="L3126" t="str">
            <v>Indian Rupees(Rs.)</v>
          </cell>
          <cell r="M3126" t="str">
            <v>Yes</v>
          </cell>
          <cell r="N3126" t="str">
            <v>No</v>
          </cell>
          <cell r="O3126">
            <v>4</v>
          </cell>
          <cell r="P3126">
            <v>4</v>
          </cell>
          <cell r="Q3126" t="str">
            <v>Very Good</v>
          </cell>
          <cell r="R3126">
            <v>752</v>
          </cell>
        </row>
        <row r="3127">
          <cell r="A3127">
            <v>18294261</v>
          </cell>
          <cell r="C3127" t="str">
            <v>India</v>
          </cell>
          <cell r="D3127" t="str">
            <v>New Delhi</v>
          </cell>
          <cell r="E3127" t="str">
            <v>Lord of the Drinks Forum,Lower Basement, Epicuria Food Mall, Nehru Place Metro Station, Nehru Place, New Delhi</v>
          </cell>
          <cell r="F3127" t="str">
            <v>Epicuria Food Mall, Nehru Place</v>
          </cell>
          <cell r="G3127" t="str">
            <v>Epicuria Food Mall, Nehru Place, New Delhi</v>
          </cell>
          <cell r="H3127">
            <v>77.252054999999999</v>
          </cell>
          <cell r="I3127">
            <v>28.5513364</v>
          </cell>
          <cell r="J3127" t="str">
            <v>European, Chinese, North Indian, Italian</v>
          </cell>
          <cell r="K3127">
            <v>2500</v>
          </cell>
          <cell r="L3127" t="str">
            <v>Indian Rupees(Rs.)</v>
          </cell>
          <cell r="M3127" t="str">
            <v>Yes</v>
          </cell>
          <cell r="N3127" t="str">
            <v>No</v>
          </cell>
          <cell r="O3127">
            <v>4</v>
          </cell>
          <cell r="P3127">
            <v>4.2</v>
          </cell>
          <cell r="Q3127" t="str">
            <v>Very Good</v>
          </cell>
          <cell r="R3127">
            <v>756</v>
          </cell>
        </row>
        <row r="3128">
          <cell r="A3128">
            <v>305240</v>
          </cell>
          <cell r="C3128" t="str">
            <v>India</v>
          </cell>
          <cell r="D3128" t="str">
            <v>New Delhi</v>
          </cell>
          <cell r="E3128" t="str">
            <v>The Chatter House,Lower Basement, Epicuria Food Mall, Nehru Place Metro Station, Nehru Place, New Delhi</v>
          </cell>
          <cell r="F3128" t="str">
            <v>Epicuria Food Mall, Nehru Place</v>
          </cell>
          <cell r="G3128" t="str">
            <v>Epicuria Food Mall, Nehru Place, New Delhi</v>
          </cell>
          <cell r="H3128">
            <v>77.252054999999999</v>
          </cell>
          <cell r="I3128">
            <v>28.551515699999999</v>
          </cell>
          <cell r="J3128" t="str">
            <v>Finger Food, Italian, North Indian</v>
          </cell>
          <cell r="K3128">
            <v>1800</v>
          </cell>
          <cell r="L3128" t="str">
            <v>Indian Rupees(Rs.)</v>
          </cell>
          <cell r="M3128" t="str">
            <v>Yes</v>
          </cell>
          <cell r="N3128" t="str">
            <v>Yes</v>
          </cell>
          <cell r="O3128">
            <v>3</v>
          </cell>
          <cell r="P3128">
            <v>4</v>
          </cell>
          <cell r="Q3128" t="str">
            <v>Very Good</v>
          </cell>
          <cell r="R3128">
            <v>1700</v>
          </cell>
        </row>
        <row r="3129">
          <cell r="A3129">
            <v>304299</v>
          </cell>
          <cell r="C3129" t="str">
            <v>India</v>
          </cell>
          <cell r="D3129" t="str">
            <v>New Delhi</v>
          </cell>
          <cell r="E3129" t="str">
            <v>The Flying Saucer Cafe,Ground Floor, Epicuria Food Mall, Nehru Place Metro Station, Nehru Place, New Delhi</v>
          </cell>
          <cell r="F3129" t="str">
            <v>Epicuria Food Mall, Nehru Place</v>
          </cell>
          <cell r="G3129" t="str">
            <v>Epicuria Food Mall, Nehru Place, New Delhi</v>
          </cell>
          <cell r="H3129">
            <v>77.252324400000006</v>
          </cell>
          <cell r="I3129">
            <v>28.551451700000001</v>
          </cell>
          <cell r="J3129" t="str">
            <v>Italian, Mediterranean, Continental, North Indian</v>
          </cell>
          <cell r="K3129">
            <v>1600</v>
          </cell>
          <cell r="L3129" t="str">
            <v>Indian Rupees(Rs.)</v>
          </cell>
          <cell r="M3129" t="str">
            <v>Yes</v>
          </cell>
          <cell r="N3129" t="str">
            <v>No</v>
          </cell>
          <cell r="O3129">
            <v>3</v>
          </cell>
          <cell r="P3129">
            <v>4.3</v>
          </cell>
          <cell r="Q3129" t="str">
            <v>Very Good</v>
          </cell>
          <cell r="R3129">
            <v>3002</v>
          </cell>
        </row>
        <row r="3130">
          <cell r="A3130">
            <v>305547</v>
          </cell>
          <cell r="C3130" t="str">
            <v>India</v>
          </cell>
          <cell r="D3130" t="str">
            <v>New Delhi</v>
          </cell>
          <cell r="E3130" t="str">
            <v>Tea Lounge - Eros Hotel,Eros Hotel, American Plaza, Nehru Place, New Delhi</v>
          </cell>
          <cell r="F3130" t="str">
            <v>Eros Hotel, Nehru Place</v>
          </cell>
          <cell r="G3130" t="str">
            <v>Eros Hotel, Nehru Place, New Delhi</v>
          </cell>
          <cell r="H3130">
            <v>77.249540600000003</v>
          </cell>
          <cell r="I3130">
            <v>28.549932200000001</v>
          </cell>
          <cell r="J3130" t="str">
            <v>Cafe</v>
          </cell>
          <cell r="K3130">
            <v>1800</v>
          </cell>
          <cell r="L3130" t="str">
            <v>Indian Rupees(Rs.)</v>
          </cell>
          <cell r="M3130" t="str">
            <v>No</v>
          </cell>
          <cell r="N3130" t="str">
            <v>No</v>
          </cell>
          <cell r="O3130">
            <v>3</v>
          </cell>
          <cell r="P3130">
            <v>3.3</v>
          </cell>
          <cell r="Q3130" t="str">
            <v>Average</v>
          </cell>
          <cell r="R3130">
            <v>21</v>
          </cell>
        </row>
        <row r="3131">
          <cell r="A3131">
            <v>305545</v>
          </cell>
          <cell r="C3131" t="str">
            <v>India</v>
          </cell>
          <cell r="D3131" t="str">
            <v>New Delhi</v>
          </cell>
          <cell r="E3131" t="str">
            <v>Blooms - Eros Hotel,Eros Hotel, American Plaza, Nehru Place, New Delhi</v>
          </cell>
          <cell r="F3131" t="str">
            <v>Eros Hotel, Nehru Place</v>
          </cell>
          <cell r="G3131" t="str">
            <v>Eros Hotel, Nehru Place, New Delhi</v>
          </cell>
          <cell r="H3131">
            <v>77.249540600000003</v>
          </cell>
          <cell r="I3131">
            <v>28.549932200000001</v>
          </cell>
          <cell r="J3131" t="str">
            <v>Continental, North Indian, Italian</v>
          </cell>
          <cell r="K3131">
            <v>4000</v>
          </cell>
          <cell r="L3131" t="str">
            <v>Indian Rupees(Rs.)</v>
          </cell>
          <cell r="M3131" t="str">
            <v>Yes</v>
          </cell>
          <cell r="N3131" t="str">
            <v>No</v>
          </cell>
          <cell r="O3131">
            <v>4</v>
          </cell>
          <cell r="P3131">
            <v>3.9</v>
          </cell>
          <cell r="Q3131" t="str">
            <v>Good</v>
          </cell>
          <cell r="R3131">
            <v>150</v>
          </cell>
        </row>
        <row r="3132">
          <cell r="A3132">
            <v>305549</v>
          </cell>
          <cell r="C3132" t="str">
            <v>India</v>
          </cell>
          <cell r="D3132" t="str">
            <v>New Delhi</v>
          </cell>
          <cell r="E3132" t="str">
            <v>Lounge &amp; Bar - Eros Hotel,Eros Hotel, American Plaza, Nehru Place, New Delhi</v>
          </cell>
          <cell r="F3132" t="str">
            <v>Eros Hotel, Nehru Place</v>
          </cell>
          <cell r="G3132" t="str">
            <v>Eros Hotel, Nehru Place, New Delhi</v>
          </cell>
          <cell r="H3132">
            <v>77.249316100000001</v>
          </cell>
          <cell r="I3132">
            <v>28.5495074</v>
          </cell>
          <cell r="J3132" t="str">
            <v>Finger Food</v>
          </cell>
          <cell r="K3132">
            <v>3650</v>
          </cell>
          <cell r="L3132" t="str">
            <v>Indian Rupees(Rs.)</v>
          </cell>
          <cell r="M3132" t="str">
            <v>Yes</v>
          </cell>
          <cell r="N3132" t="str">
            <v>No</v>
          </cell>
          <cell r="O3132">
            <v>4</v>
          </cell>
          <cell r="P3132">
            <v>3.5</v>
          </cell>
          <cell r="Q3132" t="str">
            <v>Good</v>
          </cell>
          <cell r="R3132">
            <v>18</v>
          </cell>
        </row>
        <row r="3133">
          <cell r="A3133">
            <v>305546</v>
          </cell>
          <cell r="C3133" t="str">
            <v>India</v>
          </cell>
          <cell r="D3133" t="str">
            <v>New Delhi</v>
          </cell>
          <cell r="E3133" t="str">
            <v>Sweet &amp; Crusty - Eros Hotel,Eros Hotel, American Plaza, Nehru Place, New Delhi</v>
          </cell>
          <cell r="F3133" t="str">
            <v>Eros Hotel, Nehru Place</v>
          </cell>
          <cell r="G3133" t="str">
            <v>Eros Hotel, Nehru Place, New Delhi</v>
          </cell>
          <cell r="H3133">
            <v>77.249360999999993</v>
          </cell>
          <cell r="I3133">
            <v>28.549825500000001</v>
          </cell>
          <cell r="J3133" t="str">
            <v>Bakery, Fast Food</v>
          </cell>
          <cell r="K3133">
            <v>700</v>
          </cell>
          <cell r="L3133" t="str">
            <v>Indian Rupees(Rs.)</v>
          </cell>
          <cell r="M3133" t="str">
            <v>No</v>
          </cell>
          <cell r="N3133" t="str">
            <v>No</v>
          </cell>
          <cell r="O3133">
            <v>2</v>
          </cell>
          <cell r="P3133">
            <v>3.7</v>
          </cell>
          <cell r="Q3133" t="str">
            <v>Good</v>
          </cell>
          <cell r="R3133">
            <v>44</v>
          </cell>
        </row>
        <row r="3134">
          <cell r="A3134">
            <v>305548</v>
          </cell>
          <cell r="C3134" t="str">
            <v>India</v>
          </cell>
          <cell r="D3134" t="str">
            <v>New Delhi</v>
          </cell>
          <cell r="E3134" t="str">
            <v>Empress of China - Eros Hotel,Eros Hotel, American Plaza, Nehru Place, New Delhi</v>
          </cell>
          <cell r="F3134" t="str">
            <v>Eros Hotel, Nehru Place</v>
          </cell>
          <cell r="G3134" t="str">
            <v>Eros Hotel, Nehru Place, New Delhi</v>
          </cell>
          <cell r="H3134">
            <v>77.250169200000002</v>
          </cell>
          <cell r="I3134">
            <v>28.550081500000001</v>
          </cell>
          <cell r="J3134" t="str">
            <v>Chinese</v>
          </cell>
          <cell r="K3134">
            <v>4800</v>
          </cell>
          <cell r="L3134" t="str">
            <v>Indian Rupees(Rs.)</v>
          </cell>
          <cell r="M3134" t="str">
            <v>Yes</v>
          </cell>
          <cell r="N3134" t="str">
            <v>No</v>
          </cell>
          <cell r="O3134">
            <v>4</v>
          </cell>
          <cell r="P3134">
            <v>4.2</v>
          </cell>
          <cell r="Q3134" t="str">
            <v>Very Good</v>
          </cell>
          <cell r="R3134">
            <v>119</v>
          </cell>
        </row>
        <row r="3135">
          <cell r="A3135">
            <v>9640</v>
          </cell>
          <cell r="C3135" t="str">
            <v>India</v>
          </cell>
          <cell r="D3135" t="str">
            <v>New Delhi</v>
          </cell>
          <cell r="E3135" t="str">
            <v>Essex Collections Patisserie,Essex Farms, 4, Hauz Khas, New Delhi</v>
          </cell>
          <cell r="F3135" t="str">
            <v>Essex Farms</v>
          </cell>
          <cell r="G3135" t="str">
            <v>Essex Farms, New Delhi</v>
          </cell>
          <cell r="H3135">
            <v>77.201186699999994</v>
          </cell>
          <cell r="I3135">
            <v>28.543789400000001</v>
          </cell>
          <cell r="J3135" t="str">
            <v>Bakery, Desserts, Fast Food</v>
          </cell>
          <cell r="K3135">
            <v>300</v>
          </cell>
          <cell r="L3135" t="str">
            <v>Indian Rupees(Rs.)</v>
          </cell>
          <cell r="M3135" t="str">
            <v>No</v>
          </cell>
          <cell r="N3135" t="str">
            <v>No</v>
          </cell>
          <cell r="O3135">
            <v>1</v>
          </cell>
          <cell r="P3135">
            <v>3.4</v>
          </cell>
          <cell r="Q3135" t="str">
            <v>Average</v>
          </cell>
          <cell r="R3135">
            <v>50</v>
          </cell>
        </row>
        <row r="3136">
          <cell r="A3136">
            <v>6200</v>
          </cell>
          <cell r="C3136" t="str">
            <v>India</v>
          </cell>
          <cell r="D3136" t="str">
            <v>New Delhi</v>
          </cell>
          <cell r="E3136" t="str">
            <v>Essex Village Garden,Essex Farms, 4 Aurobindo Marg, Hauz Khas, New Delhi</v>
          </cell>
          <cell r="F3136" t="str">
            <v>Essex Farms</v>
          </cell>
          <cell r="G3136" t="str">
            <v>Essex Farms, New Delhi</v>
          </cell>
          <cell r="H3136">
            <v>77.201408900000004</v>
          </cell>
          <cell r="I3136">
            <v>28.5439726</v>
          </cell>
          <cell r="J3136" t="str">
            <v>North Indian, Chinese, Continental, Seafood</v>
          </cell>
          <cell r="K3136">
            <v>1500</v>
          </cell>
          <cell r="L3136" t="str">
            <v>Indian Rupees(Rs.)</v>
          </cell>
          <cell r="M3136" t="str">
            <v>No</v>
          </cell>
          <cell r="N3136" t="str">
            <v>No</v>
          </cell>
          <cell r="O3136">
            <v>3</v>
          </cell>
          <cell r="P3136">
            <v>3.4</v>
          </cell>
          <cell r="Q3136" t="str">
            <v>Average</v>
          </cell>
          <cell r="R3136">
            <v>218</v>
          </cell>
        </row>
        <row r="3137">
          <cell r="A3137">
            <v>18128883</v>
          </cell>
          <cell r="C3137" t="str">
            <v>India</v>
          </cell>
          <cell r="D3137" t="str">
            <v>New Delhi</v>
          </cell>
          <cell r="E3137" t="str">
            <v>Yes Minister - Pub &amp; Kitchen,Essex Farms, 4, Hauz Khas, New Delhi</v>
          </cell>
          <cell r="F3137" t="str">
            <v>Essex Farms</v>
          </cell>
          <cell r="G3137" t="str">
            <v>Essex Farms, New Delhi</v>
          </cell>
          <cell r="H3137">
            <v>77.202182899999997</v>
          </cell>
          <cell r="I3137">
            <v>28.543632800000001</v>
          </cell>
          <cell r="J3137" t="str">
            <v>Mediterranean, Continental, Italian</v>
          </cell>
          <cell r="K3137">
            <v>1800</v>
          </cell>
          <cell r="L3137" t="str">
            <v>Indian Rupees(Rs.)</v>
          </cell>
          <cell r="M3137" t="str">
            <v>Yes</v>
          </cell>
          <cell r="N3137" t="str">
            <v>No</v>
          </cell>
          <cell r="O3137">
            <v>3</v>
          </cell>
          <cell r="P3137">
            <v>3.7</v>
          </cell>
          <cell r="Q3137" t="str">
            <v>Good</v>
          </cell>
          <cell r="R3137">
            <v>234</v>
          </cell>
        </row>
        <row r="3138">
          <cell r="A3138">
            <v>305810</v>
          </cell>
          <cell r="C3138" t="str">
            <v>India</v>
          </cell>
          <cell r="D3138" t="str">
            <v>New Delhi</v>
          </cell>
          <cell r="E3138" t="str">
            <v>Gupta's Food Point,Shop 1 &amp; 2, Near Indian Medical Association, ITO Lane</v>
          </cell>
          <cell r="F3138" t="str">
            <v>Feroze Shah Road</v>
          </cell>
          <cell r="G3138" t="str">
            <v>Feroze Shah Road, New Delhi</v>
          </cell>
          <cell r="H3138">
            <v>77.225246999999996</v>
          </cell>
          <cell r="I3138">
            <v>28.617126800000001</v>
          </cell>
          <cell r="J3138" t="str">
            <v>North Indian</v>
          </cell>
          <cell r="K3138">
            <v>100</v>
          </cell>
          <cell r="L3138" t="str">
            <v>Indian Rupees(Rs.)</v>
          </cell>
          <cell r="M3138" t="str">
            <v>No</v>
          </cell>
          <cell r="N3138" t="str">
            <v>No</v>
          </cell>
          <cell r="O3138">
            <v>1</v>
          </cell>
          <cell r="P3138">
            <v>0</v>
          </cell>
          <cell r="Q3138" t="str">
            <v>Not rated</v>
          </cell>
          <cell r="R3138">
            <v>1</v>
          </cell>
        </row>
        <row r="3139">
          <cell r="A3139">
            <v>4631</v>
          </cell>
          <cell r="C3139" t="str">
            <v>India</v>
          </cell>
          <cell r="D3139" t="str">
            <v>New Delhi</v>
          </cell>
          <cell r="E3139" t="str">
            <v>Andhra Bhavan,1, Ashoka Road, Feroze Shah Road, New Delhi</v>
          </cell>
          <cell r="F3139" t="str">
            <v>Feroze Shah Road</v>
          </cell>
          <cell r="G3139" t="str">
            <v>Feroze Shah Road, New Delhi</v>
          </cell>
          <cell r="H3139">
            <v>77.225521999999998</v>
          </cell>
          <cell r="I3139">
            <v>28.617101900000002</v>
          </cell>
          <cell r="J3139" t="str">
            <v>South Indian, Andhra</v>
          </cell>
          <cell r="K3139">
            <v>200</v>
          </cell>
          <cell r="L3139" t="str">
            <v>Indian Rupees(Rs.)</v>
          </cell>
          <cell r="M3139" t="str">
            <v>No</v>
          </cell>
          <cell r="N3139" t="str">
            <v>No</v>
          </cell>
          <cell r="O3139">
            <v>1</v>
          </cell>
          <cell r="P3139">
            <v>4.2</v>
          </cell>
          <cell r="Q3139" t="str">
            <v>Very Good</v>
          </cell>
          <cell r="R3139">
            <v>3010</v>
          </cell>
        </row>
        <row r="3140">
          <cell r="A3140">
            <v>302682</v>
          </cell>
          <cell r="C3140" t="str">
            <v>India</v>
          </cell>
          <cell r="D3140" t="str">
            <v>New Delhi</v>
          </cell>
          <cell r="E3140" t="str">
            <v>Barista,17A, Friends Colony, New Delhi</v>
          </cell>
          <cell r="F3140" t="str">
            <v>Friends Colony</v>
          </cell>
          <cell r="G3140" t="str">
            <v>Friends Colony, New Delhi</v>
          </cell>
          <cell r="H3140">
            <v>77.268164999999996</v>
          </cell>
          <cell r="I3140">
            <v>28.570350999999999</v>
          </cell>
          <cell r="J3140" t="str">
            <v>Cafe</v>
          </cell>
          <cell r="K3140">
            <v>650</v>
          </cell>
          <cell r="L3140" t="str">
            <v>Indian Rupees(Rs.)</v>
          </cell>
          <cell r="M3140" t="str">
            <v>No</v>
          </cell>
          <cell r="N3140" t="str">
            <v>No</v>
          </cell>
          <cell r="O3140">
            <v>2</v>
          </cell>
          <cell r="P3140">
            <v>3.2</v>
          </cell>
          <cell r="Q3140" t="str">
            <v>Average</v>
          </cell>
          <cell r="R3140">
            <v>15</v>
          </cell>
        </row>
        <row r="3141">
          <cell r="A3141">
            <v>2004</v>
          </cell>
          <cell r="C3141" t="str">
            <v>India</v>
          </cell>
          <cell r="D3141" t="str">
            <v>New Delhi</v>
          </cell>
          <cell r="E3141" t="str">
            <v>Indian Accent - The Manor,The Manor, 77, Friends Colony, New Delhi</v>
          </cell>
          <cell r="F3141" t="str">
            <v>Friends Colony</v>
          </cell>
          <cell r="G3141" t="str">
            <v>Friends Colony, New Delhi</v>
          </cell>
          <cell r="H3141">
            <v>77.257105999999993</v>
          </cell>
          <cell r="I3141">
            <v>28.570142000000001</v>
          </cell>
          <cell r="J3141" t="str">
            <v>Modern Indian</v>
          </cell>
          <cell r="K3141">
            <v>4000</v>
          </cell>
          <cell r="L3141" t="str">
            <v>Indian Rupees(Rs.)</v>
          </cell>
          <cell r="M3141" t="str">
            <v>No</v>
          </cell>
          <cell r="N3141" t="str">
            <v>No</v>
          </cell>
          <cell r="O3141">
            <v>4</v>
          </cell>
          <cell r="P3141">
            <v>4.9000000000000004</v>
          </cell>
          <cell r="Q3141" t="str">
            <v>Excellent</v>
          </cell>
          <cell r="R3141">
            <v>1934</v>
          </cell>
        </row>
        <row r="3142">
          <cell r="A3142">
            <v>18359294</v>
          </cell>
          <cell r="C3142" t="str">
            <v>India</v>
          </cell>
          <cell r="D3142" t="str">
            <v>New Delhi</v>
          </cell>
          <cell r="E3142" t="str">
            <v>Dilli Grillz,Ground Floor, Fun City Mall, Prashant Vihar, New Delhi</v>
          </cell>
          <cell r="F3142" t="str">
            <v>Fun City Mall, Prashant Vihar</v>
          </cell>
          <cell r="G3142" t="str">
            <v>Fun City Mall, Prashant Vihar, New Delhi</v>
          </cell>
          <cell r="H3142">
            <v>77.135977800000006</v>
          </cell>
          <cell r="I3142">
            <v>28.712523099999999</v>
          </cell>
          <cell r="J3142" t="str">
            <v>North Indian, Chinese</v>
          </cell>
          <cell r="K3142">
            <v>600</v>
          </cell>
          <cell r="L3142" t="str">
            <v>Indian Rupees(Rs.)</v>
          </cell>
          <cell r="M3142" t="str">
            <v>No</v>
          </cell>
          <cell r="N3142" t="str">
            <v>Yes</v>
          </cell>
          <cell r="O3142">
            <v>2</v>
          </cell>
          <cell r="P3142">
            <v>0</v>
          </cell>
          <cell r="Q3142" t="str">
            <v>Not rated</v>
          </cell>
          <cell r="R3142">
            <v>2</v>
          </cell>
        </row>
        <row r="3143">
          <cell r="A3143">
            <v>18359292</v>
          </cell>
          <cell r="C3143" t="str">
            <v>India</v>
          </cell>
          <cell r="D3143" t="str">
            <v>New Delhi</v>
          </cell>
          <cell r="E3143" t="str">
            <v>Foodies,Fun City Mall, Prashant Vihar, New Delhi</v>
          </cell>
          <cell r="F3143" t="str">
            <v>Fun City Mall, Prashant Vihar</v>
          </cell>
          <cell r="G3143" t="str">
            <v>Fun City Mall, Prashant Vihar, New Delhi</v>
          </cell>
          <cell r="H3143">
            <v>77.135977800000006</v>
          </cell>
          <cell r="I3143">
            <v>28.712433499999999</v>
          </cell>
          <cell r="J3143" t="str">
            <v>Italian</v>
          </cell>
          <cell r="K3143">
            <v>300</v>
          </cell>
          <cell r="L3143" t="str">
            <v>Indian Rupees(Rs.)</v>
          </cell>
          <cell r="M3143" t="str">
            <v>No</v>
          </cell>
          <cell r="N3143" t="str">
            <v>No</v>
          </cell>
          <cell r="O3143">
            <v>1</v>
          </cell>
          <cell r="P3143">
            <v>0</v>
          </cell>
          <cell r="Q3143" t="str">
            <v>Not rated</v>
          </cell>
          <cell r="R3143">
            <v>0</v>
          </cell>
        </row>
        <row r="3144">
          <cell r="A3144">
            <v>18441790</v>
          </cell>
          <cell r="C3144" t="str">
            <v>India</v>
          </cell>
          <cell r="D3144" t="str">
            <v>New Delhi</v>
          </cell>
          <cell r="E3144" t="str">
            <v>Giani's,Ground Floor, Fun City Mall, Prashant Vihar, New Delhi</v>
          </cell>
          <cell r="F3144" t="str">
            <v>Fun City Mall, Prashant Vihar</v>
          </cell>
          <cell r="G3144" t="str">
            <v>Fun City Mall, Prashant Vihar, New Delhi</v>
          </cell>
          <cell r="H3144">
            <v>77.135994400000001</v>
          </cell>
          <cell r="I3144">
            <v>28.712439400000001</v>
          </cell>
          <cell r="J3144" t="str">
            <v>Ice Cream, Desserts</v>
          </cell>
          <cell r="K3144">
            <v>400</v>
          </cell>
          <cell r="L3144" t="str">
            <v>Indian Rupees(Rs.)</v>
          </cell>
          <cell r="M3144" t="str">
            <v>No</v>
          </cell>
          <cell r="N3144" t="str">
            <v>No</v>
          </cell>
          <cell r="O3144">
            <v>1</v>
          </cell>
          <cell r="P3144">
            <v>0</v>
          </cell>
          <cell r="Q3144" t="str">
            <v>Not rated</v>
          </cell>
          <cell r="R3144">
            <v>1</v>
          </cell>
        </row>
        <row r="3145">
          <cell r="A3145">
            <v>4283</v>
          </cell>
          <cell r="C3145" t="str">
            <v>India</v>
          </cell>
          <cell r="D3145" t="str">
            <v>New Delhi</v>
          </cell>
          <cell r="E3145" t="str">
            <v>FIO Country Kitchen and Bar,Gate 1, The Garden of Five Senses, Saidulajab, Saket, New Delhi</v>
          </cell>
          <cell r="F3145" t="str">
            <v>Garden of Five Senses, Saket</v>
          </cell>
          <cell r="G3145" t="str">
            <v>Garden of Five Senses, Saket, New Delhi</v>
          </cell>
          <cell r="H3145">
            <v>77.197071390000005</v>
          </cell>
          <cell r="I3145">
            <v>28.514237290000001</v>
          </cell>
          <cell r="J3145" t="str">
            <v>European, Italian, North Indian</v>
          </cell>
          <cell r="K3145">
            <v>3300</v>
          </cell>
          <cell r="L3145" t="str">
            <v>Indian Rupees(Rs.)</v>
          </cell>
          <cell r="M3145" t="str">
            <v>Yes</v>
          </cell>
          <cell r="N3145" t="str">
            <v>No</v>
          </cell>
          <cell r="O3145">
            <v>4</v>
          </cell>
          <cell r="P3145">
            <v>4.2</v>
          </cell>
          <cell r="Q3145" t="str">
            <v>Very Good</v>
          </cell>
          <cell r="R3145">
            <v>1561</v>
          </cell>
        </row>
        <row r="3146">
          <cell r="A3146">
            <v>18335816</v>
          </cell>
          <cell r="C3146" t="str">
            <v>India</v>
          </cell>
          <cell r="D3146" t="str">
            <v>New Delhi</v>
          </cell>
          <cell r="E3146" t="str">
            <v>Amul Ice-Cream Parlour,591-598, Near Sabzi Mandi Jheel, Geeta Colony, New Delhi</v>
          </cell>
          <cell r="F3146" t="str">
            <v>Geeta Colony</v>
          </cell>
          <cell r="G3146" t="str">
            <v>Geeta Colony, New Delhi</v>
          </cell>
          <cell r="H3146">
            <v>77.275275890000003</v>
          </cell>
          <cell r="I3146">
            <v>28.65770835</v>
          </cell>
          <cell r="J3146" t="str">
            <v>Ice Cream</v>
          </cell>
          <cell r="K3146">
            <v>200</v>
          </cell>
          <cell r="L3146" t="str">
            <v>Indian Rupees(Rs.)</v>
          </cell>
          <cell r="M3146" t="str">
            <v>No</v>
          </cell>
          <cell r="N3146" t="str">
            <v>No</v>
          </cell>
          <cell r="O3146">
            <v>1</v>
          </cell>
          <cell r="P3146">
            <v>3</v>
          </cell>
          <cell r="Q3146" t="str">
            <v>Average</v>
          </cell>
          <cell r="R3146">
            <v>4</v>
          </cell>
        </row>
        <row r="3147">
          <cell r="A3147">
            <v>17977792</v>
          </cell>
          <cell r="C3147" t="str">
            <v>India</v>
          </cell>
          <cell r="D3147" t="str">
            <v>New Delhi</v>
          </cell>
          <cell r="E3147" t="str">
            <v>Bunty Dhaba,130/289, Geeta Colony, New Delhi</v>
          </cell>
          <cell r="F3147" t="str">
            <v>Geeta Colony</v>
          </cell>
          <cell r="G3147" t="str">
            <v>Geeta Colony, New Delhi</v>
          </cell>
          <cell r="H3147">
            <v>77.272800540000006</v>
          </cell>
          <cell r="I3147">
            <v>28.658878399999999</v>
          </cell>
          <cell r="J3147" t="str">
            <v>North Indian, Chinese</v>
          </cell>
          <cell r="K3147">
            <v>500</v>
          </cell>
          <cell r="L3147" t="str">
            <v>Indian Rupees(Rs.)</v>
          </cell>
          <cell r="M3147" t="str">
            <v>No</v>
          </cell>
          <cell r="N3147" t="str">
            <v>No</v>
          </cell>
          <cell r="O3147">
            <v>2</v>
          </cell>
          <cell r="P3147">
            <v>2.8</v>
          </cell>
          <cell r="Q3147" t="str">
            <v>Average</v>
          </cell>
          <cell r="R3147">
            <v>8</v>
          </cell>
        </row>
        <row r="3148">
          <cell r="A3148">
            <v>301214</v>
          </cell>
          <cell r="C3148" t="str">
            <v>India</v>
          </cell>
          <cell r="D3148" t="str">
            <v>New Delhi</v>
          </cell>
          <cell r="E3148" t="str">
            <v>Chawla's,13/41, Geeta Colony, New Delhi</v>
          </cell>
          <cell r="F3148" t="str">
            <v>Geeta Colony</v>
          </cell>
          <cell r="G3148" t="str">
            <v>Geeta Colony, New Delhi</v>
          </cell>
          <cell r="H3148">
            <v>77.274323100000004</v>
          </cell>
          <cell r="I3148">
            <v>28.650605200000001</v>
          </cell>
          <cell r="J3148" t="str">
            <v>North Indian, Mughlai, Chinese</v>
          </cell>
          <cell r="K3148">
            <v>800</v>
          </cell>
          <cell r="L3148" t="str">
            <v>Indian Rupees(Rs.)</v>
          </cell>
          <cell r="M3148" t="str">
            <v>No</v>
          </cell>
          <cell r="N3148" t="str">
            <v>No</v>
          </cell>
          <cell r="O3148">
            <v>2</v>
          </cell>
          <cell r="P3148">
            <v>3.3</v>
          </cell>
          <cell r="Q3148" t="str">
            <v>Average</v>
          </cell>
          <cell r="R3148">
            <v>50</v>
          </cell>
        </row>
        <row r="3149">
          <cell r="A3149">
            <v>312227</v>
          </cell>
          <cell r="C3149" t="str">
            <v>India</v>
          </cell>
          <cell r="D3149" t="str">
            <v>New Delhi</v>
          </cell>
          <cell r="E3149" t="str">
            <v>China Town,Block 14, Geeta Colony, New Delhi</v>
          </cell>
          <cell r="F3149" t="str">
            <v>Geeta Colony</v>
          </cell>
          <cell r="G3149" t="str">
            <v>Geeta Colony, New Delhi</v>
          </cell>
          <cell r="H3149">
            <v>0</v>
          </cell>
          <cell r="I3149">
            <v>0</v>
          </cell>
          <cell r="J3149" t="str">
            <v>Chinese</v>
          </cell>
          <cell r="K3149">
            <v>150</v>
          </cell>
          <cell r="L3149" t="str">
            <v>Indian Rupees(Rs.)</v>
          </cell>
          <cell r="M3149" t="str">
            <v>No</v>
          </cell>
          <cell r="N3149" t="str">
            <v>No</v>
          </cell>
          <cell r="O3149">
            <v>1</v>
          </cell>
          <cell r="P3149">
            <v>3</v>
          </cell>
          <cell r="Q3149" t="str">
            <v>Average</v>
          </cell>
          <cell r="R3149">
            <v>8</v>
          </cell>
        </row>
        <row r="3150">
          <cell r="A3150">
            <v>303860</v>
          </cell>
          <cell r="C3150" t="str">
            <v>India</v>
          </cell>
          <cell r="D3150" t="str">
            <v>New Delhi</v>
          </cell>
          <cell r="E3150" t="str">
            <v>Chinese Inn,13/82, Geeta Colony, New Delhi</v>
          </cell>
          <cell r="F3150" t="str">
            <v>Geeta Colony</v>
          </cell>
          <cell r="G3150" t="str">
            <v>Geeta Colony, New Delhi</v>
          </cell>
          <cell r="H3150">
            <v>77.274244499999995</v>
          </cell>
          <cell r="I3150">
            <v>28.650357700000001</v>
          </cell>
          <cell r="J3150" t="str">
            <v>Chinese, South Indian</v>
          </cell>
          <cell r="K3150">
            <v>500</v>
          </cell>
          <cell r="L3150" t="str">
            <v>Indian Rupees(Rs.)</v>
          </cell>
          <cell r="M3150" t="str">
            <v>No</v>
          </cell>
          <cell r="N3150" t="str">
            <v>No</v>
          </cell>
          <cell r="O3150">
            <v>2</v>
          </cell>
          <cell r="P3150">
            <v>2.8</v>
          </cell>
          <cell r="Q3150" t="str">
            <v>Average</v>
          </cell>
          <cell r="R3150">
            <v>28</v>
          </cell>
        </row>
        <row r="3151">
          <cell r="A3151">
            <v>18244236</v>
          </cell>
          <cell r="C3151" t="str">
            <v>India</v>
          </cell>
          <cell r="D3151" t="str">
            <v>New Delhi</v>
          </cell>
          <cell r="E3151" t="str">
            <v>Grub Street,Near Geeta Colony Police Station, Geeta Colony, New Delhi</v>
          </cell>
          <cell r="F3151" t="str">
            <v>Geeta Colony</v>
          </cell>
          <cell r="G3151" t="str">
            <v>Geeta Colony, New Delhi</v>
          </cell>
          <cell r="H3151">
            <v>77.275589030000006</v>
          </cell>
          <cell r="I3151">
            <v>28.654826570000001</v>
          </cell>
          <cell r="J3151" t="str">
            <v>Fast Food</v>
          </cell>
          <cell r="K3151">
            <v>350</v>
          </cell>
          <cell r="L3151" t="str">
            <v>Indian Rupees(Rs.)</v>
          </cell>
          <cell r="M3151" t="str">
            <v>No</v>
          </cell>
          <cell r="N3151" t="str">
            <v>No</v>
          </cell>
          <cell r="O3151">
            <v>1</v>
          </cell>
          <cell r="P3151">
            <v>3.4</v>
          </cell>
          <cell r="Q3151" t="str">
            <v>Average</v>
          </cell>
          <cell r="R3151">
            <v>31</v>
          </cell>
        </row>
        <row r="3152">
          <cell r="A3152">
            <v>305577</v>
          </cell>
          <cell r="C3152" t="str">
            <v>India</v>
          </cell>
          <cell r="D3152" t="str">
            <v>New Delhi</v>
          </cell>
          <cell r="E3152" t="str">
            <v>Guru Kripa,5/1/5, Geeta Colony, New Delhi</v>
          </cell>
          <cell r="F3152" t="str">
            <v>Geeta Colony</v>
          </cell>
          <cell r="G3152" t="str">
            <v>Geeta Colony, New Delhi</v>
          </cell>
          <cell r="H3152">
            <v>77.270911299999995</v>
          </cell>
          <cell r="I3152">
            <v>28.652968900000001</v>
          </cell>
          <cell r="J3152" t="str">
            <v>North Indian</v>
          </cell>
          <cell r="K3152">
            <v>200</v>
          </cell>
          <cell r="L3152" t="str">
            <v>Indian Rupees(Rs.)</v>
          </cell>
          <cell r="M3152" t="str">
            <v>No</v>
          </cell>
          <cell r="N3152" t="str">
            <v>No</v>
          </cell>
          <cell r="O3152">
            <v>1</v>
          </cell>
          <cell r="P3152">
            <v>3</v>
          </cell>
          <cell r="Q3152" t="str">
            <v>Average</v>
          </cell>
          <cell r="R3152">
            <v>4</v>
          </cell>
        </row>
        <row r="3153">
          <cell r="A3153">
            <v>18014118</v>
          </cell>
          <cell r="C3153" t="str">
            <v>India</v>
          </cell>
          <cell r="D3153" t="str">
            <v>New Delhi</v>
          </cell>
          <cell r="E3153" t="str">
            <v>Himcream,13/56, Geeta Colony, New Delhi</v>
          </cell>
          <cell r="F3153" t="str">
            <v>Geeta Colony</v>
          </cell>
          <cell r="G3153" t="str">
            <v>Geeta Colony, New Delhi</v>
          </cell>
          <cell r="H3153">
            <v>77.274979500000001</v>
          </cell>
          <cell r="I3153">
            <v>28.65092671</v>
          </cell>
          <cell r="J3153" t="str">
            <v>Ice Cream, Fast Food, Beverages</v>
          </cell>
          <cell r="K3153">
            <v>300</v>
          </cell>
          <cell r="L3153" t="str">
            <v>Indian Rupees(Rs.)</v>
          </cell>
          <cell r="M3153" t="str">
            <v>No</v>
          </cell>
          <cell r="N3153" t="str">
            <v>No</v>
          </cell>
          <cell r="O3153">
            <v>1</v>
          </cell>
          <cell r="P3153">
            <v>3.3</v>
          </cell>
          <cell r="Q3153" t="str">
            <v>Average</v>
          </cell>
          <cell r="R3153">
            <v>17</v>
          </cell>
        </row>
        <row r="3154">
          <cell r="A3154">
            <v>5996</v>
          </cell>
          <cell r="C3154" t="str">
            <v>India</v>
          </cell>
          <cell r="D3154" t="str">
            <v>New Delhi</v>
          </cell>
          <cell r="E3154" t="str">
            <v>Kashish Restaurant &amp; Caterers,5/2/10, Main Road, Geeta Colony, New Delhi</v>
          </cell>
          <cell r="F3154" t="str">
            <v>Geeta Colony</v>
          </cell>
          <cell r="G3154" t="str">
            <v>Geeta Colony, New Delhi</v>
          </cell>
          <cell r="H3154">
            <v>77.270808400000007</v>
          </cell>
          <cell r="I3154">
            <v>28.652966200000002</v>
          </cell>
          <cell r="J3154" t="str">
            <v>North Indian, South Indian, Chinese, Fast Food</v>
          </cell>
          <cell r="K3154">
            <v>550</v>
          </cell>
          <cell r="L3154" t="str">
            <v>Indian Rupees(Rs.)</v>
          </cell>
          <cell r="M3154" t="str">
            <v>No</v>
          </cell>
          <cell r="N3154" t="str">
            <v>No</v>
          </cell>
          <cell r="O3154">
            <v>2</v>
          </cell>
          <cell r="P3154">
            <v>2.8</v>
          </cell>
          <cell r="Q3154" t="str">
            <v>Average</v>
          </cell>
          <cell r="R3154">
            <v>8</v>
          </cell>
        </row>
        <row r="3155">
          <cell r="A3155">
            <v>313487</v>
          </cell>
          <cell r="C3155" t="str">
            <v>India</v>
          </cell>
          <cell r="D3155" t="str">
            <v>New Delhi</v>
          </cell>
          <cell r="E3155" t="str">
            <v>Punjabi's Veg Grill,441/8, Jheel Khuranja, Main Road, Geeta Colony, New Delhi</v>
          </cell>
          <cell r="F3155" t="str">
            <v>Geeta Colony</v>
          </cell>
          <cell r="G3155" t="str">
            <v>Geeta Colony, New Delhi</v>
          </cell>
          <cell r="H3155">
            <v>77.27389522</v>
          </cell>
          <cell r="I3155">
            <v>28.657826920000002</v>
          </cell>
          <cell r="J3155" t="str">
            <v>North Indian</v>
          </cell>
          <cell r="K3155">
            <v>350</v>
          </cell>
          <cell r="L3155" t="str">
            <v>Indian Rupees(Rs.)</v>
          </cell>
          <cell r="M3155" t="str">
            <v>No</v>
          </cell>
          <cell r="N3155" t="str">
            <v>No</v>
          </cell>
          <cell r="O3155">
            <v>1</v>
          </cell>
          <cell r="P3155">
            <v>3.2</v>
          </cell>
          <cell r="Q3155" t="str">
            <v>Average</v>
          </cell>
          <cell r="R3155">
            <v>8</v>
          </cell>
        </row>
        <row r="3156">
          <cell r="A3156">
            <v>313004</v>
          </cell>
          <cell r="C3156" t="str">
            <v>India</v>
          </cell>
          <cell r="D3156" t="str">
            <v>New Delhi</v>
          </cell>
          <cell r="E3156" t="str">
            <v>Rahul Meat Corner,447, Jheel Khurenja, Geeta Colony, New Delhi</v>
          </cell>
          <cell r="F3156" t="str">
            <v>Geeta Colony</v>
          </cell>
          <cell r="G3156" t="str">
            <v>Geeta Colony, New Delhi</v>
          </cell>
          <cell r="H3156">
            <v>77.273983400000006</v>
          </cell>
          <cell r="I3156">
            <v>28.657452979999999</v>
          </cell>
          <cell r="J3156" t="str">
            <v>Mughlai</v>
          </cell>
          <cell r="K3156">
            <v>300</v>
          </cell>
          <cell r="L3156" t="str">
            <v>Indian Rupees(Rs.)</v>
          </cell>
          <cell r="M3156" t="str">
            <v>No</v>
          </cell>
          <cell r="N3156" t="str">
            <v>No</v>
          </cell>
          <cell r="O3156">
            <v>1</v>
          </cell>
          <cell r="P3156">
            <v>3.1</v>
          </cell>
          <cell r="Q3156" t="str">
            <v>Average</v>
          </cell>
          <cell r="R3156">
            <v>6</v>
          </cell>
        </row>
        <row r="3157">
          <cell r="A3157">
            <v>312942</v>
          </cell>
          <cell r="C3157" t="str">
            <v>India</v>
          </cell>
          <cell r="D3157" t="str">
            <v>New Delhi</v>
          </cell>
          <cell r="E3157" t="str">
            <v>Ramesh Vaishno Dhaba,439, Jheel Khuranja, Geeta Colony, New Delhi</v>
          </cell>
          <cell r="F3157" t="str">
            <v>Geeta Colony</v>
          </cell>
          <cell r="G3157" t="str">
            <v>Geeta Colony, New Delhi</v>
          </cell>
          <cell r="H3157">
            <v>77.273758760000007</v>
          </cell>
          <cell r="I3157">
            <v>28.657918710000001</v>
          </cell>
          <cell r="J3157" t="str">
            <v>North Indian</v>
          </cell>
          <cell r="K3157">
            <v>500</v>
          </cell>
          <cell r="L3157" t="str">
            <v>Indian Rupees(Rs.)</v>
          </cell>
          <cell r="M3157" t="str">
            <v>No</v>
          </cell>
          <cell r="N3157" t="str">
            <v>No</v>
          </cell>
          <cell r="O3157">
            <v>2</v>
          </cell>
          <cell r="P3157">
            <v>2.7</v>
          </cell>
          <cell r="Q3157" t="str">
            <v>Average</v>
          </cell>
          <cell r="R3157">
            <v>17</v>
          </cell>
        </row>
        <row r="3158">
          <cell r="A3158">
            <v>309168</v>
          </cell>
          <cell r="C3158" t="str">
            <v>India</v>
          </cell>
          <cell r="D3158" t="str">
            <v>New Delhi</v>
          </cell>
          <cell r="E3158" t="str">
            <v>The Chinese Hut,6/18, Near 7 Block Gurudwara, Geeta Colony, New Delhi</v>
          </cell>
          <cell r="F3158" t="str">
            <v>Geeta Colony</v>
          </cell>
          <cell r="G3158" t="str">
            <v>Geeta Colony, New Delhi</v>
          </cell>
          <cell r="H3158">
            <v>77.272861559999996</v>
          </cell>
          <cell r="I3158">
            <v>28.653450530000001</v>
          </cell>
          <cell r="J3158" t="str">
            <v>Chinese</v>
          </cell>
          <cell r="K3158">
            <v>300</v>
          </cell>
          <cell r="L3158" t="str">
            <v>Indian Rupees(Rs.)</v>
          </cell>
          <cell r="M3158" t="str">
            <v>No</v>
          </cell>
          <cell r="N3158" t="str">
            <v>No</v>
          </cell>
          <cell r="O3158">
            <v>1</v>
          </cell>
          <cell r="P3158">
            <v>2.8</v>
          </cell>
          <cell r="Q3158" t="str">
            <v>Average</v>
          </cell>
          <cell r="R3158">
            <v>50</v>
          </cell>
        </row>
        <row r="3159">
          <cell r="A3159">
            <v>308994</v>
          </cell>
          <cell r="C3159" t="str">
            <v>India</v>
          </cell>
          <cell r="D3159" t="str">
            <v>New Delhi</v>
          </cell>
          <cell r="E3159" t="str">
            <v>Nagpal Di Hatti,131, Budhh Bazar, Veer Savarkar Market, Gandhinagar, Near, Geeta Colony, New Delhi</v>
          </cell>
          <cell r="F3159" t="str">
            <v>Geeta Colony</v>
          </cell>
          <cell r="G3159" t="str">
            <v>Geeta Colony, New Delhi</v>
          </cell>
          <cell r="H3159">
            <v>0</v>
          </cell>
          <cell r="I3159">
            <v>0</v>
          </cell>
          <cell r="J3159" t="str">
            <v>North Indian, Street Food</v>
          </cell>
          <cell r="K3159">
            <v>200</v>
          </cell>
          <cell r="L3159" t="str">
            <v>Indian Rupees(Rs.)</v>
          </cell>
          <cell r="M3159" t="str">
            <v>No</v>
          </cell>
          <cell r="N3159" t="str">
            <v>No</v>
          </cell>
          <cell r="O3159">
            <v>1</v>
          </cell>
          <cell r="P3159">
            <v>3.5</v>
          </cell>
          <cell r="Q3159" t="str">
            <v>Good</v>
          </cell>
          <cell r="R3159">
            <v>29</v>
          </cell>
        </row>
        <row r="3160">
          <cell r="A3160">
            <v>312943</v>
          </cell>
          <cell r="C3160" t="str">
            <v>India</v>
          </cell>
          <cell r="D3160" t="str">
            <v>New Delhi</v>
          </cell>
          <cell r="E3160" t="str">
            <v>Ramesh Vaishno Dhaba,13/292, Geeta Colony, New Delhi</v>
          </cell>
          <cell r="F3160" t="str">
            <v>Geeta Colony</v>
          </cell>
          <cell r="G3160" t="str">
            <v>Geeta Colony, New Delhi</v>
          </cell>
          <cell r="H3160">
            <v>77.274047100000004</v>
          </cell>
          <cell r="I3160">
            <v>28.65758714</v>
          </cell>
          <cell r="J3160" t="str">
            <v>North Indian</v>
          </cell>
          <cell r="K3160">
            <v>500</v>
          </cell>
          <cell r="L3160" t="str">
            <v>Indian Rupees(Rs.)</v>
          </cell>
          <cell r="M3160" t="str">
            <v>No</v>
          </cell>
          <cell r="N3160" t="str">
            <v>No</v>
          </cell>
          <cell r="O3160">
            <v>2</v>
          </cell>
          <cell r="P3160">
            <v>3.5</v>
          </cell>
          <cell r="Q3160" t="str">
            <v>Good</v>
          </cell>
          <cell r="R3160">
            <v>31</v>
          </cell>
        </row>
        <row r="3161">
          <cell r="A3161">
            <v>18455553</v>
          </cell>
          <cell r="C3161" t="str">
            <v>India</v>
          </cell>
          <cell r="D3161" t="str">
            <v>New Delhi</v>
          </cell>
          <cell r="E3161" t="str">
            <v>Baweja's Haandi,11/89, Near Kanchan Studio and Geeta Colony Police Station, Geeta Colony, New Delhi</v>
          </cell>
          <cell r="F3161" t="str">
            <v>Geeta Colony</v>
          </cell>
          <cell r="G3161" t="str">
            <v>Geeta Colony, New Delhi</v>
          </cell>
          <cell r="H3161">
            <v>0</v>
          </cell>
          <cell r="I3161">
            <v>0</v>
          </cell>
          <cell r="J3161" t="str">
            <v>North Indian</v>
          </cell>
          <cell r="K3161">
            <v>600</v>
          </cell>
          <cell r="L3161" t="str">
            <v>Indian Rupees(Rs.)</v>
          </cell>
          <cell r="M3161" t="str">
            <v>No</v>
          </cell>
          <cell r="N3161" t="str">
            <v>No</v>
          </cell>
          <cell r="O3161">
            <v>2</v>
          </cell>
          <cell r="P3161">
            <v>0</v>
          </cell>
          <cell r="Q3161" t="str">
            <v>Not rated</v>
          </cell>
          <cell r="R3161">
            <v>0</v>
          </cell>
        </row>
        <row r="3162">
          <cell r="A3162">
            <v>18377929</v>
          </cell>
          <cell r="C3162" t="str">
            <v>India</v>
          </cell>
          <cell r="D3162" t="str">
            <v>New Delhi</v>
          </cell>
          <cell r="E3162" t="str">
            <v>Chaman Dhaba,450/1, Jheel Kuranja, Near, Geeta Colony, New Delhi</v>
          </cell>
          <cell r="F3162" t="str">
            <v>Geeta Colony</v>
          </cell>
          <cell r="G3162" t="str">
            <v>Geeta Colony, New Delhi</v>
          </cell>
          <cell r="H3162">
            <v>77.273347380000004</v>
          </cell>
          <cell r="I3162">
            <v>28.657670100000001</v>
          </cell>
          <cell r="J3162" t="str">
            <v>North Indian</v>
          </cell>
          <cell r="K3162">
            <v>200</v>
          </cell>
          <cell r="L3162" t="str">
            <v>Indian Rupees(Rs.)</v>
          </cell>
          <cell r="M3162" t="str">
            <v>No</v>
          </cell>
          <cell r="N3162" t="str">
            <v>No</v>
          </cell>
          <cell r="O3162">
            <v>1</v>
          </cell>
          <cell r="P3162">
            <v>0</v>
          </cell>
          <cell r="Q3162" t="str">
            <v>Not rated</v>
          </cell>
          <cell r="R3162">
            <v>3</v>
          </cell>
        </row>
        <row r="3163">
          <cell r="A3163">
            <v>18472628</v>
          </cell>
          <cell r="C3163" t="str">
            <v>India</v>
          </cell>
          <cell r="D3163" t="str">
            <v>New Delhi</v>
          </cell>
          <cell r="E3163" t="str">
            <v>Insane Foods,Geeta Colony, New Delhi</v>
          </cell>
          <cell r="F3163" t="str">
            <v>Geeta Colony</v>
          </cell>
          <cell r="G3163" t="str">
            <v>Geeta Colony, New Delhi</v>
          </cell>
          <cell r="H3163">
            <v>0</v>
          </cell>
          <cell r="I3163">
            <v>0</v>
          </cell>
          <cell r="J3163" t="str">
            <v>North Indian</v>
          </cell>
          <cell r="K3163">
            <v>350</v>
          </cell>
          <cell r="L3163" t="str">
            <v>Indian Rupees(Rs.)</v>
          </cell>
          <cell r="M3163" t="str">
            <v>No</v>
          </cell>
          <cell r="N3163" t="str">
            <v>No</v>
          </cell>
          <cell r="O3163">
            <v>1</v>
          </cell>
          <cell r="P3163">
            <v>0</v>
          </cell>
          <cell r="Q3163" t="str">
            <v>Not rated</v>
          </cell>
          <cell r="R3163">
            <v>0</v>
          </cell>
        </row>
        <row r="3164">
          <cell r="A3164">
            <v>18435335</v>
          </cell>
          <cell r="C3164" t="str">
            <v>India</v>
          </cell>
          <cell r="D3164" t="str">
            <v>New Delhi</v>
          </cell>
          <cell r="E3164" t="str">
            <v>Jo Jo Chinese Fast Food,13/283, Geeta Colony, New Delhi</v>
          </cell>
          <cell r="F3164" t="str">
            <v>Geeta Colony</v>
          </cell>
          <cell r="G3164" t="str">
            <v>Geeta Colony, New Delhi</v>
          </cell>
          <cell r="H3164">
            <v>77.276516000000001</v>
          </cell>
          <cell r="I3164">
            <v>28.6509219</v>
          </cell>
          <cell r="J3164" t="str">
            <v>Chinese</v>
          </cell>
          <cell r="K3164">
            <v>200</v>
          </cell>
          <cell r="L3164" t="str">
            <v>Indian Rupees(Rs.)</v>
          </cell>
          <cell r="M3164" t="str">
            <v>No</v>
          </cell>
          <cell r="N3164" t="str">
            <v>No</v>
          </cell>
          <cell r="O3164">
            <v>1</v>
          </cell>
          <cell r="P3164">
            <v>0</v>
          </cell>
          <cell r="Q3164" t="str">
            <v>Not rated</v>
          </cell>
          <cell r="R3164">
            <v>1</v>
          </cell>
        </row>
        <row r="3165">
          <cell r="A3165">
            <v>18435787</v>
          </cell>
          <cell r="C3165" t="str">
            <v>India</v>
          </cell>
          <cell r="D3165" t="str">
            <v>New Delhi</v>
          </cell>
          <cell r="E3165" t="str">
            <v>Kailash Vaishno Dhaba,Block 8/112, Geeta Colony, New Delhi</v>
          </cell>
          <cell r="F3165" t="str">
            <v>Geeta Colony</v>
          </cell>
          <cell r="G3165" t="str">
            <v>Geeta Colony, New Delhi</v>
          </cell>
          <cell r="H3165">
            <v>77.270594700000004</v>
          </cell>
          <cell r="I3165">
            <v>28.656203000000001</v>
          </cell>
          <cell r="J3165" t="str">
            <v>North Indian</v>
          </cell>
          <cell r="K3165">
            <v>200</v>
          </cell>
          <cell r="L3165" t="str">
            <v>Indian Rupees(Rs.)</v>
          </cell>
          <cell r="M3165" t="str">
            <v>No</v>
          </cell>
          <cell r="N3165" t="str">
            <v>No</v>
          </cell>
          <cell r="O3165">
            <v>1</v>
          </cell>
          <cell r="P3165">
            <v>0</v>
          </cell>
          <cell r="Q3165" t="str">
            <v>Not rated</v>
          </cell>
          <cell r="R3165">
            <v>0</v>
          </cell>
        </row>
        <row r="3166">
          <cell r="A3166">
            <v>18435331</v>
          </cell>
          <cell r="C3166" t="str">
            <v>India</v>
          </cell>
          <cell r="D3166" t="str">
            <v>New Delhi</v>
          </cell>
          <cell r="E3166" t="str">
            <v>Khurana Eating Point,17/93, Geeta Colony, New Delhi</v>
          </cell>
          <cell r="F3166" t="str">
            <v>Geeta Colony</v>
          </cell>
          <cell r="G3166" t="str">
            <v>Geeta Colony, New Delhi</v>
          </cell>
          <cell r="H3166">
            <v>77.277205199999997</v>
          </cell>
          <cell r="I3166">
            <v>28.646523899999998</v>
          </cell>
          <cell r="J3166" t="str">
            <v>Chinese</v>
          </cell>
          <cell r="K3166">
            <v>200</v>
          </cell>
          <cell r="L3166" t="str">
            <v>Indian Rupees(Rs.)</v>
          </cell>
          <cell r="M3166" t="str">
            <v>No</v>
          </cell>
          <cell r="N3166" t="str">
            <v>No</v>
          </cell>
          <cell r="O3166">
            <v>1</v>
          </cell>
          <cell r="P3166">
            <v>0</v>
          </cell>
          <cell r="Q3166" t="str">
            <v>Not rated</v>
          </cell>
          <cell r="R3166">
            <v>0</v>
          </cell>
        </row>
        <row r="3167">
          <cell r="A3167">
            <v>18364846</v>
          </cell>
          <cell r="C3167" t="str">
            <v>India</v>
          </cell>
          <cell r="D3167" t="str">
            <v>New Delhi</v>
          </cell>
          <cell r="E3167" t="str">
            <v>Lots of Food,12/124 Geeta Colony, Geeta Colony, New Delhi</v>
          </cell>
          <cell r="F3167" t="str">
            <v>Geeta Colony</v>
          </cell>
          <cell r="G3167" t="str">
            <v>Geeta Colony, New Delhi</v>
          </cell>
          <cell r="H3167">
            <v>0</v>
          </cell>
          <cell r="I3167">
            <v>0</v>
          </cell>
          <cell r="J3167" t="str">
            <v>Chinese</v>
          </cell>
          <cell r="K3167">
            <v>100</v>
          </cell>
          <cell r="L3167" t="str">
            <v>Indian Rupees(Rs.)</v>
          </cell>
          <cell r="M3167" t="str">
            <v>No</v>
          </cell>
          <cell r="N3167" t="str">
            <v>No</v>
          </cell>
          <cell r="O3167">
            <v>1</v>
          </cell>
          <cell r="P3167">
            <v>0</v>
          </cell>
          <cell r="Q3167" t="str">
            <v>Not rated</v>
          </cell>
          <cell r="R3167">
            <v>1</v>
          </cell>
        </row>
        <row r="3168">
          <cell r="A3168">
            <v>18438446</v>
          </cell>
          <cell r="C3168" t="str">
            <v>India</v>
          </cell>
          <cell r="D3168" t="str">
            <v>New Delhi</v>
          </cell>
          <cell r="E3168" t="str">
            <v>Madras Cafe,Bhagwan Das Kothi, Gandhi Nagar, Geeta Colony, New Delhi</v>
          </cell>
          <cell r="F3168" t="str">
            <v>Geeta Colony</v>
          </cell>
          <cell r="G3168" t="str">
            <v>Geeta Colony, New Delhi</v>
          </cell>
          <cell r="H3168">
            <v>77.266521299999994</v>
          </cell>
          <cell r="I3168">
            <v>28.6598571</v>
          </cell>
          <cell r="J3168" t="str">
            <v>South Indian</v>
          </cell>
          <cell r="K3168">
            <v>250</v>
          </cell>
          <cell r="L3168" t="str">
            <v>Indian Rupees(Rs.)</v>
          </cell>
          <cell r="M3168" t="str">
            <v>No</v>
          </cell>
          <cell r="N3168" t="str">
            <v>No</v>
          </cell>
          <cell r="O3168">
            <v>1</v>
          </cell>
          <cell r="P3168">
            <v>0</v>
          </cell>
          <cell r="Q3168" t="str">
            <v>Not rated</v>
          </cell>
          <cell r="R3168">
            <v>0</v>
          </cell>
        </row>
        <row r="3169">
          <cell r="A3169">
            <v>18446496</v>
          </cell>
          <cell r="C3169" t="str">
            <v>India</v>
          </cell>
          <cell r="D3169" t="str">
            <v>New Delhi</v>
          </cell>
          <cell r="E3169" t="str">
            <v>Parantha on Call,Geeta Colony, New Delhi</v>
          </cell>
          <cell r="F3169" t="str">
            <v>Geeta Colony</v>
          </cell>
          <cell r="G3169" t="str">
            <v>Geeta Colony, New Delhi</v>
          </cell>
          <cell r="H3169">
            <v>0</v>
          </cell>
          <cell r="I3169">
            <v>0</v>
          </cell>
          <cell r="J3169" t="str">
            <v>North Indian</v>
          </cell>
          <cell r="K3169">
            <v>100</v>
          </cell>
          <cell r="L3169" t="str">
            <v>Indian Rupees(Rs.)</v>
          </cell>
          <cell r="M3169" t="str">
            <v>No</v>
          </cell>
          <cell r="N3169" t="str">
            <v>No</v>
          </cell>
          <cell r="O3169">
            <v>1</v>
          </cell>
          <cell r="P3169">
            <v>0</v>
          </cell>
          <cell r="Q3169" t="str">
            <v>Not rated</v>
          </cell>
          <cell r="R3169">
            <v>0</v>
          </cell>
        </row>
        <row r="3170">
          <cell r="A3170">
            <v>18454568</v>
          </cell>
          <cell r="C3170" t="str">
            <v>India</v>
          </cell>
          <cell r="D3170" t="str">
            <v>New Delhi</v>
          </cell>
          <cell r="E3170" t="str">
            <v>Pompas Chicken,Shop 14/9, Main Road, Geeta Colony, New Delhi</v>
          </cell>
          <cell r="F3170" t="str">
            <v>Geeta Colony</v>
          </cell>
          <cell r="G3170" t="str">
            <v>Geeta Colony, New Delhi</v>
          </cell>
          <cell r="H3170">
            <v>77.270647159999996</v>
          </cell>
          <cell r="I3170">
            <v>28.654828309999999</v>
          </cell>
          <cell r="J3170" t="str">
            <v>North Indian</v>
          </cell>
          <cell r="K3170">
            <v>300</v>
          </cell>
          <cell r="L3170" t="str">
            <v>Indian Rupees(Rs.)</v>
          </cell>
          <cell r="M3170" t="str">
            <v>No</v>
          </cell>
          <cell r="N3170" t="str">
            <v>No</v>
          </cell>
          <cell r="O3170">
            <v>1</v>
          </cell>
          <cell r="P3170">
            <v>0</v>
          </cell>
          <cell r="Q3170" t="str">
            <v>Not rated</v>
          </cell>
          <cell r="R3170">
            <v>1</v>
          </cell>
        </row>
        <row r="3171">
          <cell r="A3171">
            <v>18421462</v>
          </cell>
          <cell r="C3171" t="str">
            <v>India</v>
          </cell>
          <cell r="D3171" t="str">
            <v>New Delhi</v>
          </cell>
          <cell r="E3171" t="str">
            <v>Prem Ji Delhi Wale,6/174, Near Ramleela Ground, Geeta Colony, New Delhi</v>
          </cell>
          <cell r="F3171" t="str">
            <v>Geeta Colony</v>
          </cell>
          <cell r="G3171" t="str">
            <v>Geeta Colony, New Delhi</v>
          </cell>
          <cell r="H3171">
            <v>77.274346699999995</v>
          </cell>
          <cell r="I3171">
            <v>28.654138199999998</v>
          </cell>
          <cell r="J3171" t="str">
            <v>North Indian</v>
          </cell>
          <cell r="K3171">
            <v>250</v>
          </cell>
          <cell r="L3171" t="str">
            <v>Indian Rupees(Rs.)</v>
          </cell>
          <cell r="M3171" t="str">
            <v>No</v>
          </cell>
          <cell r="N3171" t="str">
            <v>No</v>
          </cell>
          <cell r="O3171">
            <v>1</v>
          </cell>
          <cell r="P3171">
            <v>0</v>
          </cell>
          <cell r="Q3171" t="str">
            <v>Not rated</v>
          </cell>
          <cell r="R3171">
            <v>0</v>
          </cell>
        </row>
        <row r="3172">
          <cell r="A3172">
            <v>18435303</v>
          </cell>
          <cell r="C3172" t="str">
            <v>India</v>
          </cell>
          <cell r="D3172" t="str">
            <v>New Delhi</v>
          </cell>
          <cell r="E3172" t="str">
            <v>Punjabi Tandoori Tikka,14/132, 14 Block, Near Gurudwara, Geeta Colony, New Delhi</v>
          </cell>
          <cell r="F3172" t="str">
            <v>Geeta Colony</v>
          </cell>
          <cell r="G3172" t="str">
            <v>Geeta Colony, New Delhi</v>
          </cell>
          <cell r="H3172">
            <v>77.276569300000006</v>
          </cell>
          <cell r="I3172">
            <v>28.650919699999999</v>
          </cell>
          <cell r="J3172" t="str">
            <v>Street Food</v>
          </cell>
          <cell r="K3172">
            <v>250</v>
          </cell>
          <cell r="L3172" t="str">
            <v>Indian Rupees(Rs.)</v>
          </cell>
          <cell r="M3172" t="str">
            <v>No</v>
          </cell>
          <cell r="N3172" t="str">
            <v>No</v>
          </cell>
          <cell r="O3172">
            <v>1</v>
          </cell>
          <cell r="P3172">
            <v>0</v>
          </cell>
          <cell r="Q3172" t="str">
            <v>Not rated</v>
          </cell>
          <cell r="R3172">
            <v>0</v>
          </cell>
        </row>
        <row r="3173">
          <cell r="A3173">
            <v>18435314</v>
          </cell>
          <cell r="C3173" t="str">
            <v>India</v>
          </cell>
          <cell r="D3173" t="str">
            <v>New Delhi</v>
          </cell>
          <cell r="E3173" t="str">
            <v>Punjabi's Veg Grill,13/288 , 14 Block Gurudwra, Geeta Colony, New Delhi</v>
          </cell>
          <cell r="F3173" t="str">
            <v>Geeta Colony</v>
          </cell>
          <cell r="G3173" t="str">
            <v>Geeta Colony, New Delhi</v>
          </cell>
          <cell r="H3173">
            <v>77.276768899999993</v>
          </cell>
          <cell r="I3173">
            <v>28.650775299999999</v>
          </cell>
          <cell r="J3173" t="str">
            <v>North Indian</v>
          </cell>
          <cell r="K3173">
            <v>300</v>
          </cell>
          <cell r="L3173" t="str">
            <v>Indian Rupees(Rs.)</v>
          </cell>
          <cell r="M3173" t="str">
            <v>No</v>
          </cell>
          <cell r="N3173" t="str">
            <v>No</v>
          </cell>
          <cell r="O3173">
            <v>1</v>
          </cell>
          <cell r="P3173">
            <v>0</v>
          </cell>
          <cell r="Q3173" t="str">
            <v>Not rated</v>
          </cell>
          <cell r="R3173">
            <v>0</v>
          </cell>
        </row>
        <row r="3174">
          <cell r="A3174">
            <v>18435315</v>
          </cell>
          <cell r="C3174" t="str">
            <v>India</v>
          </cell>
          <cell r="D3174" t="str">
            <v>New Delhi</v>
          </cell>
          <cell r="E3174" t="str">
            <v>Shree Banke Foods,13/289, 14 Block Gurudwra, Geeta Colony, New Delhi</v>
          </cell>
          <cell r="F3174" t="str">
            <v>Geeta Colony</v>
          </cell>
          <cell r="G3174" t="str">
            <v>Geeta Colony, New Delhi</v>
          </cell>
          <cell r="H3174">
            <v>77.276758599999994</v>
          </cell>
          <cell r="I3174">
            <v>28.6506851</v>
          </cell>
          <cell r="J3174" t="str">
            <v>Chinese, North Indian</v>
          </cell>
          <cell r="K3174">
            <v>400</v>
          </cell>
          <cell r="L3174" t="str">
            <v>Indian Rupees(Rs.)</v>
          </cell>
          <cell r="M3174" t="str">
            <v>No</v>
          </cell>
          <cell r="N3174" t="str">
            <v>No</v>
          </cell>
          <cell r="O3174">
            <v>1</v>
          </cell>
          <cell r="P3174">
            <v>0</v>
          </cell>
          <cell r="Q3174" t="str">
            <v>Not rated</v>
          </cell>
          <cell r="R3174">
            <v>3</v>
          </cell>
        </row>
        <row r="3175">
          <cell r="A3175">
            <v>18418234</v>
          </cell>
          <cell r="C3175" t="str">
            <v>India</v>
          </cell>
          <cell r="D3175" t="str">
            <v>New Delhi</v>
          </cell>
          <cell r="E3175" t="str">
            <v>Singh's,6/174, Near Ram Leela Ground, Geeta Colony, New Delhi</v>
          </cell>
          <cell r="F3175" t="str">
            <v>Geeta Colony</v>
          </cell>
          <cell r="G3175" t="str">
            <v>Geeta Colony, New Delhi</v>
          </cell>
          <cell r="H3175">
            <v>77.2741884</v>
          </cell>
          <cell r="I3175">
            <v>28.654310800000001</v>
          </cell>
          <cell r="J3175" t="str">
            <v>North Indian</v>
          </cell>
          <cell r="K3175">
            <v>300</v>
          </cell>
          <cell r="L3175" t="str">
            <v>Indian Rupees(Rs.)</v>
          </cell>
          <cell r="M3175" t="str">
            <v>No</v>
          </cell>
          <cell r="N3175" t="str">
            <v>No</v>
          </cell>
          <cell r="O3175">
            <v>1</v>
          </cell>
          <cell r="P3175">
            <v>0</v>
          </cell>
          <cell r="Q3175" t="str">
            <v>Not rated</v>
          </cell>
          <cell r="R3175">
            <v>0</v>
          </cell>
        </row>
        <row r="3176">
          <cell r="A3176">
            <v>18421470</v>
          </cell>
          <cell r="C3176" t="str">
            <v>India</v>
          </cell>
          <cell r="D3176" t="str">
            <v>New Delhi</v>
          </cell>
          <cell r="E3176" t="str">
            <v>Soya Twist,A-2, Krishna Nagar Extension, Geeta Colony, New Delhi</v>
          </cell>
          <cell r="F3176" t="str">
            <v>Geeta Colony</v>
          </cell>
          <cell r="G3176" t="str">
            <v>Geeta Colony, New Delhi</v>
          </cell>
          <cell r="H3176">
            <v>77.276678899999993</v>
          </cell>
          <cell r="I3176">
            <v>28.654576800000001</v>
          </cell>
          <cell r="J3176" t="str">
            <v>North Indian, Chinese</v>
          </cell>
          <cell r="K3176">
            <v>350</v>
          </cell>
          <cell r="L3176" t="str">
            <v>Indian Rupees(Rs.)</v>
          </cell>
          <cell r="M3176" t="str">
            <v>No</v>
          </cell>
          <cell r="N3176" t="str">
            <v>No</v>
          </cell>
          <cell r="O3176">
            <v>1</v>
          </cell>
          <cell r="P3176">
            <v>0</v>
          </cell>
          <cell r="Q3176" t="str">
            <v>Not rated</v>
          </cell>
          <cell r="R3176">
            <v>0</v>
          </cell>
        </row>
        <row r="3177">
          <cell r="A3177">
            <v>18472613</v>
          </cell>
          <cell r="C3177" t="str">
            <v>India</v>
          </cell>
          <cell r="D3177" t="str">
            <v>New Delhi</v>
          </cell>
          <cell r="E3177" t="str">
            <v>Spice Studio,Shop 17/38, Near Geeta Apartments, Geeta Colony, New Delhi</v>
          </cell>
          <cell r="F3177" t="str">
            <v>Geeta Colony</v>
          </cell>
          <cell r="G3177" t="str">
            <v>Geeta Colony, New Delhi</v>
          </cell>
          <cell r="H3177">
            <v>0</v>
          </cell>
          <cell r="I3177">
            <v>0</v>
          </cell>
          <cell r="J3177" t="str">
            <v>Seafood, Mughlai, North Indian</v>
          </cell>
          <cell r="K3177">
            <v>400</v>
          </cell>
          <cell r="L3177" t="str">
            <v>Indian Rupees(Rs.)</v>
          </cell>
          <cell r="M3177" t="str">
            <v>No</v>
          </cell>
          <cell r="N3177" t="str">
            <v>No</v>
          </cell>
          <cell r="O3177">
            <v>1</v>
          </cell>
          <cell r="P3177">
            <v>0</v>
          </cell>
          <cell r="Q3177" t="str">
            <v>Not rated</v>
          </cell>
          <cell r="R3177">
            <v>0</v>
          </cell>
        </row>
        <row r="3178">
          <cell r="A3178">
            <v>18435307</v>
          </cell>
          <cell r="C3178" t="str">
            <v>India</v>
          </cell>
          <cell r="D3178" t="str">
            <v>New Delhi</v>
          </cell>
          <cell r="E3178" t="str">
            <v>Tandoori Tadka,13/279, Bhawan Mandir, Geeta Colony, New Delhi</v>
          </cell>
          <cell r="F3178" t="str">
            <v>Geeta Colony</v>
          </cell>
          <cell r="G3178" t="str">
            <v>Geeta Colony, New Delhi</v>
          </cell>
          <cell r="H3178">
            <v>0</v>
          </cell>
          <cell r="I3178">
            <v>0</v>
          </cell>
          <cell r="J3178" t="str">
            <v>Street Food</v>
          </cell>
          <cell r="K3178">
            <v>300</v>
          </cell>
          <cell r="L3178" t="str">
            <v>Indian Rupees(Rs.)</v>
          </cell>
          <cell r="M3178" t="str">
            <v>No</v>
          </cell>
          <cell r="N3178" t="str">
            <v>No</v>
          </cell>
          <cell r="O3178">
            <v>1</v>
          </cell>
          <cell r="P3178">
            <v>0</v>
          </cell>
          <cell r="Q3178" t="str">
            <v>Not rated</v>
          </cell>
          <cell r="R3178">
            <v>1</v>
          </cell>
        </row>
        <row r="3179">
          <cell r="A3179">
            <v>18378015</v>
          </cell>
          <cell r="C3179" t="str">
            <v>India</v>
          </cell>
          <cell r="D3179" t="str">
            <v>New Delhi</v>
          </cell>
          <cell r="E3179" t="str">
            <v>Tasty Tandoor,726/2, Jheel Khuranja, Geeta Colony, New Delhi</v>
          </cell>
          <cell r="F3179" t="str">
            <v>Geeta Colony</v>
          </cell>
          <cell r="G3179" t="str">
            <v>Geeta Colony, New Delhi</v>
          </cell>
          <cell r="H3179">
            <v>77.275051590000004</v>
          </cell>
          <cell r="I3179">
            <v>28.658215559999999</v>
          </cell>
          <cell r="J3179" t="str">
            <v>North Indian</v>
          </cell>
          <cell r="K3179">
            <v>200</v>
          </cell>
          <cell r="L3179" t="str">
            <v>Indian Rupees(Rs.)</v>
          </cell>
          <cell r="M3179" t="str">
            <v>No</v>
          </cell>
          <cell r="N3179" t="str">
            <v>No</v>
          </cell>
          <cell r="O3179">
            <v>1</v>
          </cell>
          <cell r="P3179">
            <v>0</v>
          </cell>
          <cell r="Q3179" t="str">
            <v>Not rated</v>
          </cell>
          <cell r="R3179">
            <v>0</v>
          </cell>
        </row>
        <row r="3180">
          <cell r="A3180">
            <v>18460925</v>
          </cell>
          <cell r="C3180" t="str">
            <v>India</v>
          </cell>
          <cell r="D3180" t="str">
            <v>New Delhi</v>
          </cell>
          <cell r="E3180" t="str">
            <v>The Square Meal,Ginger Hotel, DDA Community Center, Vivek-Vihar Police Station, Vivek Vihar, New Delhi</v>
          </cell>
          <cell r="F3180" t="str">
            <v>Ginger Hotel, Vivek Vihar</v>
          </cell>
          <cell r="G3180" t="str">
            <v>Ginger Hotel, Vivek Vihar, New Delhi</v>
          </cell>
          <cell r="H3180">
            <v>77.303949000000003</v>
          </cell>
          <cell r="I3180">
            <v>28.665828999999999</v>
          </cell>
          <cell r="J3180" t="str">
            <v>North Indian, South Indian, Chinese</v>
          </cell>
          <cell r="K3180">
            <v>800</v>
          </cell>
          <cell r="L3180" t="str">
            <v>Indian Rupees(Rs.)</v>
          </cell>
          <cell r="M3180" t="str">
            <v>Yes</v>
          </cell>
          <cell r="N3180" t="str">
            <v>No</v>
          </cell>
          <cell r="O3180">
            <v>2</v>
          </cell>
          <cell r="P3180">
            <v>0</v>
          </cell>
          <cell r="Q3180" t="str">
            <v>Not rated</v>
          </cell>
          <cell r="R3180">
            <v>1</v>
          </cell>
        </row>
        <row r="3181">
          <cell r="A3181">
            <v>9909</v>
          </cell>
          <cell r="C3181" t="str">
            <v>India</v>
          </cell>
          <cell r="D3181" t="str">
            <v>New Delhi</v>
          </cell>
          <cell r="E3181" t="str">
            <v>Barbeque Nation,Ginger Hotel, DDA Community Center, Opposite Eastend Club, Vivek Vihar, New Delhi</v>
          </cell>
          <cell r="F3181" t="str">
            <v>Ginger Hotel, Vivek Vihar</v>
          </cell>
          <cell r="G3181" t="str">
            <v>Ginger Hotel, Vivek Vihar, New Delhi</v>
          </cell>
          <cell r="H3181">
            <v>77.303949000000003</v>
          </cell>
          <cell r="I3181">
            <v>28.665828999999999</v>
          </cell>
          <cell r="J3181" t="str">
            <v>North Indian, Chinese</v>
          </cell>
          <cell r="K3181">
            <v>1600</v>
          </cell>
          <cell r="L3181" t="str">
            <v>Indian Rupees(Rs.)</v>
          </cell>
          <cell r="M3181" t="str">
            <v>No</v>
          </cell>
          <cell r="N3181" t="str">
            <v>No</v>
          </cell>
          <cell r="O3181">
            <v>3</v>
          </cell>
          <cell r="P3181">
            <v>4</v>
          </cell>
          <cell r="Q3181" t="str">
            <v>Very Good</v>
          </cell>
          <cell r="R3181">
            <v>756</v>
          </cell>
        </row>
        <row r="3182">
          <cell r="A3182">
            <v>18423111</v>
          </cell>
          <cell r="C3182" t="str">
            <v>India</v>
          </cell>
          <cell r="D3182" t="str">
            <v>New Delhi</v>
          </cell>
          <cell r="E3182" t="str">
            <v>Burger King,Shop GF-29, BG-1 BG-2, Gourmet Hub, Paschim Vihar, New Delhi</v>
          </cell>
          <cell r="F3182" t="str">
            <v>Gourmet Hub, Pashim Vihar</v>
          </cell>
          <cell r="G3182" t="str">
            <v>Gourmet Hub, Pashim Vihar, New Delhi</v>
          </cell>
          <cell r="H3182">
            <v>77.112054599999993</v>
          </cell>
          <cell r="I3182">
            <v>28.668181199999999</v>
          </cell>
          <cell r="J3182" t="str">
            <v>Burger, Fast Food</v>
          </cell>
          <cell r="K3182">
            <v>500</v>
          </cell>
          <cell r="L3182" t="str">
            <v>Indian Rupees(Rs.)</v>
          </cell>
          <cell r="M3182" t="str">
            <v>No</v>
          </cell>
          <cell r="N3182" t="str">
            <v>Yes</v>
          </cell>
          <cell r="O3182">
            <v>2</v>
          </cell>
          <cell r="P3182">
            <v>3.4</v>
          </cell>
          <cell r="Q3182" t="str">
            <v>Average</v>
          </cell>
          <cell r="R3182">
            <v>33</v>
          </cell>
        </row>
        <row r="3183">
          <cell r="A3183">
            <v>18469938</v>
          </cell>
          <cell r="C3183" t="str">
            <v>India</v>
          </cell>
          <cell r="D3183" t="str">
            <v>New Delhi</v>
          </cell>
          <cell r="E3183" t="str">
            <v>BED,2nd Floor, N-17, N Block Market, Greater Kailash (GK) 1, New Delhi</v>
          </cell>
          <cell r="F3183" t="str">
            <v>Greater Kailash (GK) 1</v>
          </cell>
          <cell r="G3183" t="str">
            <v>Greater Kailash (GK) 1, New Delhi</v>
          </cell>
          <cell r="H3183">
            <v>77.232836500000005</v>
          </cell>
          <cell r="I3183">
            <v>28.5564122</v>
          </cell>
          <cell r="J3183" t="str">
            <v>European, Sushi, Italian</v>
          </cell>
          <cell r="K3183">
            <v>2700</v>
          </cell>
          <cell r="L3183" t="str">
            <v>Indian Rupees(Rs.)</v>
          </cell>
          <cell r="M3183" t="str">
            <v>Yes</v>
          </cell>
          <cell r="N3183" t="str">
            <v>No</v>
          </cell>
          <cell r="O3183">
            <v>4</v>
          </cell>
          <cell r="P3183">
            <v>3</v>
          </cell>
          <cell r="Q3183" t="str">
            <v>Average</v>
          </cell>
          <cell r="R3183">
            <v>9</v>
          </cell>
        </row>
        <row r="3184">
          <cell r="A3184">
            <v>651</v>
          </cell>
          <cell r="C3184" t="str">
            <v>India</v>
          </cell>
          <cell r="D3184" t="str">
            <v>New Delhi</v>
          </cell>
          <cell r="E3184" t="str">
            <v>Cafe Coffee Day - The Lounge,M-37, M Block Market, Greater Kailash (GK) 1, New Delhi</v>
          </cell>
          <cell r="F3184" t="str">
            <v>Greater Kailash (GK) 1</v>
          </cell>
          <cell r="G3184" t="str">
            <v>Greater Kailash (GK) 1, New Delhi</v>
          </cell>
          <cell r="H3184">
            <v>77.236518799999999</v>
          </cell>
          <cell r="I3184">
            <v>28.549770299999999</v>
          </cell>
          <cell r="J3184" t="str">
            <v>Cafe</v>
          </cell>
          <cell r="K3184">
            <v>750</v>
          </cell>
          <cell r="L3184" t="str">
            <v>Indian Rupees(Rs.)</v>
          </cell>
          <cell r="M3184" t="str">
            <v>No</v>
          </cell>
          <cell r="N3184" t="str">
            <v>No</v>
          </cell>
          <cell r="O3184">
            <v>2</v>
          </cell>
          <cell r="P3184">
            <v>2.6</v>
          </cell>
          <cell r="Q3184" t="str">
            <v>Average</v>
          </cell>
          <cell r="R3184">
            <v>70</v>
          </cell>
        </row>
        <row r="3185">
          <cell r="A3185">
            <v>17953916</v>
          </cell>
          <cell r="C3185" t="str">
            <v>India</v>
          </cell>
          <cell r="D3185" t="str">
            <v>New Delhi</v>
          </cell>
          <cell r="E3185" t="str">
            <v>Hunger Strike,M-69, Opposite Yes Bank, M Block Market, Greater Kailash (GK) 1, New Delhi</v>
          </cell>
          <cell r="F3185" t="str">
            <v>Greater Kailash (GK) 1</v>
          </cell>
          <cell r="G3185" t="str">
            <v>Greater Kailash (GK) 1, New Delhi</v>
          </cell>
          <cell r="H3185">
            <v>77.234183700000003</v>
          </cell>
          <cell r="I3185">
            <v>28.551072099999999</v>
          </cell>
          <cell r="J3185" t="str">
            <v>Fast Food</v>
          </cell>
          <cell r="K3185">
            <v>300</v>
          </cell>
          <cell r="L3185" t="str">
            <v>Indian Rupees(Rs.)</v>
          </cell>
          <cell r="M3185" t="str">
            <v>No</v>
          </cell>
          <cell r="N3185" t="str">
            <v>Yes</v>
          </cell>
          <cell r="O3185">
            <v>1</v>
          </cell>
          <cell r="P3185">
            <v>3.3</v>
          </cell>
          <cell r="Q3185" t="str">
            <v>Average</v>
          </cell>
          <cell r="R3185">
            <v>70</v>
          </cell>
        </row>
        <row r="3186">
          <cell r="A3186">
            <v>18168168</v>
          </cell>
          <cell r="C3186" t="str">
            <v>India</v>
          </cell>
          <cell r="D3186" t="str">
            <v>New Delhi</v>
          </cell>
          <cell r="E3186" t="str">
            <v>Karim's,M-71, M Block Market, Greater Kailash (GK) 1, New Delhi</v>
          </cell>
          <cell r="F3186" t="str">
            <v>Greater Kailash (GK) 1</v>
          </cell>
          <cell r="G3186" t="str">
            <v>Greater Kailash (GK) 1, New Delhi</v>
          </cell>
          <cell r="H3186">
            <v>77.234138799999997</v>
          </cell>
          <cell r="I3186">
            <v>28.550843799999999</v>
          </cell>
          <cell r="J3186" t="str">
            <v>Mughlai, North Indian</v>
          </cell>
          <cell r="K3186">
            <v>1000</v>
          </cell>
          <cell r="L3186" t="str">
            <v>Indian Rupees(Rs.)</v>
          </cell>
          <cell r="M3186" t="str">
            <v>Yes</v>
          </cell>
          <cell r="N3186" t="str">
            <v>Yes</v>
          </cell>
          <cell r="O3186">
            <v>3</v>
          </cell>
          <cell r="P3186">
            <v>3.3</v>
          </cell>
          <cell r="Q3186" t="str">
            <v>Average</v>
          </cell>
          <cell r="R3186">
            <v>75</v>
          </cell>
        </row>
        <row r="3187">
          <cell r="A3187">
            <v>7589</v>
          </cell>
          <cell r="C3187" t="str">
            <v>India</v>
          </cell>
          <cell r="D3187" t="str">
            <v>New Delhi</v>
          </cell>
          <cell r="E3187" t="str">
            <v>Nescafe,M-51, M Block Market, Greater Kailash (GK) 1, New Delhi</v>
          </cell>
          <cell r="F3187" t="str">
            <v>Greater Kailash (GK) 1</v>
          </cell>
          <cell r="G3187" t="str">
            <v>Greater Kailash (GK) 1, New Delhi</v>
          </cell>
          <cell r="H3187">
            <v>77.235216500000007</v>
          </cell>
          <cell r="I3187">
            <v>28.550229099999999</v>
          </cell>
          <cell r="J3187" t="str">
            <v>Fast Food, Beverages</v>
          </cell>
          <cell r="K3187">
            <v>200</v>
          </cell>
          <cell r="L3187" t="str">
            <v>Indian Rupees(Rs.)</v>
          </cell>
          <cell r="M3187" t="str">
            <v>No</v>
          </cell>
          <cell r="N3187" t="str">
            <v>No</v>
          </cell>
          <cell r="O3187">
            <v>1</v>
          </cell>
          <cell r="P3187">
            <v>3.4</v>
          </cell>
          <cell r="Q3187" t="str">
            <v>Average</v>
          </cell>
          <cell r="R3187">
            <v>36</v>
          </cell>
        </row>
        <row r="3188">
          <cell r="A3188">
            <v>1934</v>
          </cell>
          <cell r="C3188" t="str">
            <v>India</v>
          </cell>
          <cell r="D3188" t="str">
            <v>New Delhi</v>
          </cell>
          <cell r="E3188" t="str">
            <v>New Bengal Sweets,M-5, M Block Market, Greater Kailash (GK) 1, New Delhi</v>
          </cell>
          <cell r="F3188" t="str">
            <v>Greater Kailash (GK) 1</v>
          </cell>
          <cell r="G3188" t="str">
            <v>Greater Kailash (GK) 1, New Delhi</v>
          </cell>
          <cell r="H3188">
            <v>77.234542899999994</v>
          </cell>
          <cell r="I3188">
            <v>28.5504788</v>
          </cell>
          <cell r="J3188" t="str">
            <v>Chinese, South Indian, Fast Food</v>
          </cell>
          <cell r="K3188">
            <v>250</v>
          </cell>
          <cell r="L3188" t="str">
            <v>Indian Rupees(Rs.)</v>
          </cell>
          <cell r="M3188" t="str">
            <v>No</v>
          </cell>
          <cell r="N3188" t="str">
            <v>No</v>
          </cell>
          <cell r="O3188">
            <v>1</v>
          </cell>
          <cell r="P3188">
            <v>3.1</v>
          </cell>
          <cell r="Q3188" t="str">
            <v>Average</v>
          </cell>
          <cell r="R3188">
            <v>26</v>
          </cell>
        </row>
        <row r="3189">
          <cell r="A3189">
            <v>4385</v>
          </cell>
          <cell r="C3189" t="str">
            <v>India</v>
          </cell>
          <cell r="D3189" t="str">
            <v>New Delhi</v>
          </cell>
          <cell r="E3189" t="str">
            <v>Red Wok,13, Guru Nanak Market, Pamposh Enclave, Greater Kailash (GK) 1, New Delhi</v>
          </cell>
          <cell r="F3189" t="str">
            <v>Greater Kailash (GK) 1</v>
          </cell>
          <cell r="G3189" t="str">
            <v>Greater Kailash (GK) 1, New Delhi</v>
          </cell>
          <cell r="H3189">
            <v>77.243972799999995</v>
          </cell>
          <cell r="I3189">
            <v>28.546713700000002</v>
          </cell>
          <cell r="J3189" t="str">
            <v>Chinese, Thai</v>
          </cell>
          <cell r="K3189">
            <v>800</v>
          </cell>
          <cell r="L3189" t="str">
            <v>Indian Rupees(Rs.)</v>
          </cell>
          <cell r="M3189" t="str">
            <v>No</v>
          </cell>
          <cell r="N3189" t="str">
            <v>Yes</v>
          </cell>
          <cell r="O3189">
            <v>2</v>
          </cell>
          <cell r="P3189">
            <v>3.3</v>
          </cell>
          <cell r="Q3189" t="str">
            <v>Average</v>
          </cell>
          <cell r="R3189">
            <v>146</v>
          </cell>
        </row>
        <row r="3190">
          <cell r="A3190">
            <v>309477</v>
          </cell>
          <cell r="C3190" t="str">
            <v>India</v>
          </cell>
          <cell r="D3190" t="str">
            <v>New Delhi</v>
          </cell>
          <cell r="E3190" t="str">
            <v>Room Service,Greater Kailash (GK) 1, New Delhi</v>
          </cell>
          <cell r="F3190" t="str">
            <v>Greater Kailash (GK) 1</v>
          </cell>
          <cell r="G3190" t="str">
            <v>Greater Kailash (GK) 1, New Delhi</v>
          </cell>
          <cell r="H3190">
            <v>77.235351199999997</v>
          </cell>
          <cell r="I3190">
            <v>28.550197099999998</v>
          </cell>
          <cell r="J3190" t="str">
            <v>North Indian, Fast Food, Continental</v>
          </cell>
          <cell r="K3190">
            <v>1000</v>
          </cell>
          <cell r="L3190" t="str">
            <v>Indian Rupees(Rs.)</v>
          </cell>
          <cell r="M3190" t="str">
            <v>No</v>
          </cell>
          <cell r="N3190" t="str">
            <v>No</v>
          </cell>
          <cell r="O3190">
            <v>3</v>
          </cell>
          <cell r="P3190">
            <v>3.4</v>
          </cell>
          <cell r="Q3190" t="str">
            <v>Average</v>
          </cell>
          <cell r="R3190">
            <v>246</v>
          </cell>
        </row>
        <row r="3191">
          <cell r="A3191">
            <v>9835</v>
          </cell>
          <cell r="C3191" t="str">
            <v>India</v>
          </cell>
          <cell r="D3191" t="str">
            <v>New Delhi</v>
          </cell>
          <cell r="E3191" t="str">
            <v>Samavar,B-36, Pamposh Enclave, Greater Kailash (GK) 1, New Delhi</v>
          </cell>
          <cell r="F3191" t="str">
            <v>Greater Kailash (GK) 1</v>
          </cell>
          <cell r="G3191" t="str">
            <v>Greater Kailash (GK) 1, New Delhi</v>
          </cell>
          <cell r="H3191">
            <v>77.244022700000002</v>
          </cell>
          <cell r="I3191">
            <v>28.546267799999999</v>
          </cell>
          <cell r="J3191" t="str">
            <v>Kashmiri, Chinese, Mughlai</v>
          </cell>
          <cell r="K3191">
            <v>800</v>
          </cell>
          <cell r="L3191" t="str">
            <v>Indian Rupees(Rs.)</v>
          </cell>
          <cell r="M3191" t="str">
            <v>Yes</v>
          </cell>
          <cell r="N3191" t="str">
            <v>Yes</v>
          </cell>
          <cell r="O3191">
            <v>2</v>
          </cell>
          <cell r="P3191">
            <v>3.3</v>
          </cell>
          <cell r="Q3191" t="str">
            <v>Average</v>
          </cell>
          <cell r="R3191">
            <v>89</v>
          </cell>
        </row>
        <row r="3192">
          <cell r="A3192">
            <v>147</v>
          </cell>
          <cell r="C3192" t="str">
            <v>India</v>
          </cell>
          <cell r="D3192" t="str">
            <v>New Delhi</v>
          </cell>
          <cell r="E3192" t="str">
            <v>Subway,M-57, 1st Floor, M Block Market, Greater Kailash (GK) 1, New Delhi</v>
          </cell>
          <cell r="F3192" t="str">
            <v>Greater Kailash (GK) 1</v>
          </cell>
          <cell r="G3192" t="str">
            <v>Greater Kailash (GK) 1, New Delhi</v>
          </cell>
          <cell r="H3192">
            <v>77.234992000000005</v>
          </cell>
          <cell r="I3192">
            <v>28.550521499999999</v>
          </cell>
          <cell r="J3192" t="str">
            <v>American, Fast Food, Salad, Healthy Food</v>
          </cell>
          <cell r="K3192">
            <v>500</v>
          </cell>
          <cell r="L3192" t="str">
            <v>Indian Rupees(Rs.)</v>
          </cell>
          <cell r="M3192" t="str">
            <v>No</v>
          </cell>
          <cell r="N3192" t="str">
            <v>Yes</v>
          </cell>
          <cell r="O3192">
            <v>2</v>
          </cell>
          <cell r="P3192">
            <v>2.5</v>
          </cell>
          <cell r="Q3192" t="str">
            <v>Average</v>
          </cell>
          <cell r="R3192">
            <v>115</v>
          </cell>
        </row>
        <row r="3193">
          <cell r="A3193">
            <v>18237320</v>
          </cell>
          <cell r="C3193" t="str">
            <v>India</v>
          </cell>
          <cell r="D3193" t="str">
            <v>New Delhi</v>
          </cell>
          <cell r="E3193" t="str">
            <v>The Cocktail House,M-69, Greater Kailash (GK) 1, New Delhi</v>
          </cell>
          <cell r="F3193" t="str">
            <v>Greater Kailash (GK) 1</v>
          </cell>
          <cell r="G3193" t="str">
            <v>Greater Kailash (GK) 1, New Delhi</v>
          </cell>
          <cell r="H3193">
            <v>77.234278000000003</v>
          </cell>
          <cell r="I3193">
            <v>28.551027600000001</v>
          </cell>
          <cell r="J3193" t="str">
            <v>North Indian, Continental</v>
          </cell>
          <cell r="K3193">
            <v>2000</v>
          </cell>
          <cell r="L3193" t="str">
            <v>Indian Rupees(Rs.)</v>
          </cell>
          <cell r="M3193" t="str">
            <v>Yes</v>
          </cell>
          <cell r="N3193" t="str">
            <v>No</v>
          </cell>
          <cell r="O3193">
            <v>4</v>
          </cell>
          <cell r="P3193">
            <v>3.4</v>
          </cell>
          <cell r="Q3193" t="str">
            <v>Average</v>
          </cell>
          <cell r="R3193">
            <v>58</v>
          </cell>
        </row>
        <row r="3194">
          <cell r="A3194">
            <v>9980</v>
          </cell>
          <cell r="C3194" t="str">
            <v>India</v>
          </cell>
          <cell r="D3194" t="str">
            <v>New Delhi</v>
          </cell>
          <cell r="E3194" t="str">
            <v>The Food Junction,Opposite R Block Park, Greater Kailash (GK) 1, New Delhi</v>
          </cell>
          <cell r="F3194" t="str">
            <v>Greater Kailash (GK) 1</v>
          </cell>
          <cell r="G3194" t="str">
            <v>Greater Kailash (GK) 1, New Delhi</v>
          </cell>
          <cell r="H3194">
            <v>77.243433999999993</v>
          </cell>
          <cell r="I3194">
            <v>28.546931399999998</v>
          </cell>
          <cell r="J3194" t="str">
            <v>Chinese, Healthy Food</v>
          </cell>
          <cell r="K3194">
            <v>350</v>
          </cell>
          <cell r="L3194" t="str">
            <v>Indian Rupees(Rs.)</v>
          </cell>
          <cell r="M3194" t="str">
            <v>No</v>
          </cell>
          <cell r="N3194" t="str">
            <v>Yes</v>
          </cell>
          <cell r="O3194">
            <v>1</v>
          </cell>
          <cell r="P3194">
            <v>2.8</v>
          </cell>
          <cell r="Q3194" t="str">
            <v>Average</v>
          </cell>
          <cell r="R3194">
            <v>78</v>
          </cell>
        </row>
        <row r="3195">
          <cell r="A3195">
            <v>732</v>
          </cell>
          <cell r="C3195" t="str">
            <v>India</v>
          </cell>
          <cell r="D3195" t="str">
            <v>New Delhi</v>
          </cell>
          <cell r="E3195" t="str">
            <v>The Kathis,M-29, M Block Market, Greater Kailash (GK) 1, New Delhi</v>
          </cell>
          <cell r="F3195" t="str">
            <v>Greater Kailash (GK) 1</v>
          </cell>
          <cell r="G3195" t="str">
            <v>Greater Kailash (GK) 1, New Delhi</v>
          </cell>
          <cell r="H3195">
            <v>77.236249299999997</v>
          </cell>
          <cell r="I3195">
            <v>28.5493861</v>
          </cell>
          <cell r="J3195" t="str">
            <v>Fast Food</v>
          </cell>
          <cell r="K3195">
            <v>300</v>
          </cell>
          <cell r="L3195" t="str">
            <v>Indian Rupees(Rs.)</v>
          </cell>
          <cell r="M3195" t="str">
            <v>No</v>
          </cell>
          <cell r="N3195" t="str">
            <v>Yes</v>
          </cell>
          <cell r="O3195">
            <v>1</v>
          </cell>
          <cell r="P3195">
            <v>3</v>
          </cell>
          <cell r="Q3195" t="str">
            <v>Average</v>
          </cell>
          <cell r="R3195">
            <v>67</v>
          </cell>
        </row>
        <row r="3196">
          <cell r="A3196">
            <v>311515</v>
          </cell>
          <cell r="C3196" t="str">
            <v>India</v>
          </cell>
          <cell r="D3196" t="str">
            <v>New Delhi</v>
          </cell>
          <cell r="E3196" t="str">
            <v>The Munchbox,Greater Kailash (GK) 1, New Delhi</v>
          </cell>
          <cell r="F3196" t="str">
            <v>Greater Kailash (GK) 1</v>
          </cell>
          <cell r="G3196" t="str">
            <v>Greater Kailash (GK) 1, New Delhi</v>
          </cell>
          <cell r="H3196">
            <v>77.235050400000006</v>
          </cell>
          <cell r="I3196">
            <v>28.5502088</v>
          </cell>
          <cell r="J3196" t="str">
            <v>North Indian, Continental, Fast Food</v>
          </cell>
          <cell r="K3196">
            <v>850</v>
          </cell>
          <cell r="L3196" t="str">
            <v>Indian Rupees(Rs.)</v>
          </cell>
          <cell r="M3196" t="str">
            <v>No</v>
          </cell>
          <cell r="N3196" t="str">
            <v>Yes</v>
          </cell>
          <cell r="O3196">
            <v>2</v>
          </cell>
          <cell r="P3196">
            <v>3.4</v>
          </cell>
          <cell r="Q3196" t="str">
            <v>Average</v>
          </cell>
          <cell r="R3196">
            <v>199</v>
          </cell>
        </row>
        <row r="3197">
          <cell r="A3197">
            <v>309520</v>
          </cell>
          <cell r="C3197" t="str">
            <v>India</v>
          </cell>
          <cell r="D3197" t="str">
            <v>New Delhi</v>
          </cell>
          <cell r="E3197" t="str">
            <v>The Sugar Story,W Block, Greater Kailash (GK) 1, New Delhi</v>
          </cell>
          <cell r="F3197" t="str">
            <v>Greater Kailash (GK) 1</v>
          </cell>
          <cell r="G3197" t="str">
            <v>Greater Kailash (GK) 1, New Delhi</v>
          </cell>
          <cell r="H3197">
            <v>77.232791599999999</v>
          </cell>
          <cell r="I3197">
            <v>28.550446699999998</v>
          </cell>
          <cell r="J3197" t="str">
            <v>Bakery, Desserts</v>
          </cell>
          <cell r="K3197">
            <v>400</v>
          </cell>
          <cell r="L3197" t="str">
            <v>Indian Rupees(Rs.)</v>
          </cell>
          <cell r="M3197" t="str">
            <v>No</v>
          </cell>
          <cell r="N3197" t="str">
            <v>No</v>
          </cell>
          <cell r="O3197">
            <v>1</v>
          </cell>
          <cell r="P3197">
            <v>3.3</v>
          </cell>
          <cell r="Q3197" t="str">
            <v>Average</v>
          </cell>
          <cell r="R3197">
            <v>19</v>
          </cell>
        </row>
        <row r="3198">
          <cell r="A3198">
            <v>18400736</v>
          </cell>
          <cell r="C3198" t="str">
            <v>India</v>
          </cell>
          <cell r="D3198" t="str">
            <v>New Delhi</v>
          </cell>
          <cell r="E3198" t="str">
            <v>Owl is Well,Greater Kailash (GK) 1, New Delhi</v>
          </cell>
          <cell r="F3198" t="str">
            <v>Greater Kailash (GK) 1</v>
          </cell>
          <cell r="G3198" t="str">
            <v>Greater Kailash (GK) 1, New Delhi</v>
          </cell>
          <cell r="H3198">
            <v>77.240702880000001</v>
          </cell>
          <cell r="I3198">
            <v>28.541635979999999</v>
          </cell>
          <cell r="J3198" t="str">
            <v>Burger, American, Fast Food, Italian, Pizza</v>
          </cell>
          <cell r="K3198">
            <v>1000</v>
          </cell>
          <cell r="L3198" t="str">
            <v>Indian Rupees(Rs.)</v>
          </cell>
          <cell r="M3198" t="str">
            <v>No</v>
          </cell>
          <cell r="N3198" t="str">
            <v>Yes</v>
          </cell>
          <cell r="O3198">
            <v>3</v>
          </cell>
          <cell r="P3198">
            <v>4.5</v>
          </cell>
          <cell r="Q3198" t="str">
            <v>Excellent</v>
          </cell>
          <cell r="R3198">
            <v>162</v>
          </cell>
        </row>
        <row r="3199">
          <cell r="A3199">
            <v>18255193</v>
          </cell>
          <cell r="C3199" t="str">
            <v>India</v>
          </cell>
          <cell r="D3199" t="str">
            <v>New Delhi</v>
          </cell>
          <cell r="E3199" t="str">
            <v>A Piece of Paris,Greater Kailash (GK) 1, New Delhi</v>
          </cell>
          <cell r="F3199" t="str">
            <v>Greater Kailash (GK) 1</v>
          </cell>
          <cell r="G3199" t="str">
            <v>Greater Kailash (GK) 1, New Delhi</v>
          </cell>
          <cell r="H3199">
            <v>0</v>
          </cell>
          <cell r="I3199">
            <v>0</v>
          </cell>
          <cell r="J3199" t="str">
            <v>Desserts, Bakery</v>
          </cell>
          <cell r="K3199">
            <v>600</v>
          </cell>
          <cell r="L3199" t="str">
            <v>Indian Rupees(Rs.)</v>
          </cell>
          <cell r="M3199" t="str">
            <v>No</v>
          </cell>
          <cell r="N3199" t="str">
            <v>No</v>
          </cell>
          <cell r="O3199">
            <v>2</v>
          </cell>
          <cell r="P3199">
            <v>3.6</v>
          </cell>
          <cell r="Q3199" t="str">
            <v>Good</v>
          </cell>
          <cell r="R3199">
            <v>38</v>
          </cell>
        </row>
        <row r="3200">
          <cell r="A3200">
            <v>311584</v>
          </cell>
          <cell r="C3200" t="str">
            <v>India</v>
          </cell>
          <cell r="D3200" t="str">
            <v>New Delhi</v>
          </cell>
          <cell r="E3200" t="str">
            <v>Baking Bad,Greater Kailash (GK) 1, New Delhi</v>
          </cell>
          <cell r="F3200" t="str">
            <v>Greater Kailash (GK) 1</v>
          </cell>
          <cell r="G3200" t="str">
            <v>Greater Kailash (GK) 1, New Delhi</v>
          </cell>
          <cell r="H3200">
            <v>77.242272650000004</v>
          </cell>
          <cell r="I3200">
            <v>28.548653810000001</v>
          </cell>
          <cell r="J3200" t="str">
            <v>Pizza, Italian</v>
          </cell>
          <cell r="K3200">
            <v>1000</v>
          </cell>
          <cell r="L3200" t="str">
            <v>Indian Rupees(Rs.)</v>
          </cell>
          <cell r="M3200" t="str">
            <v>No</v>
          </cell>
          <cell r="N3200" t="str">
            <v>Yes</v>
          </cell>
          <cell r="O3200">
            <v>3</v>
          </cell>
          <cell r="P3200">
            <v>3.8</v>
          </cell>
          <cell r="Q3200" t="str">
            <v>Good</v>
          </cell>
          <cell r="R3200">
            <v>697</v>
          </cell>
        </row>
        <row r="3201">
          <cell r="A3201">
            <v>702</v>
          </cell>
          <cell r="C3201" t="str">
            <v>India</v>
          </cell>
          <cell r="D3201" t="str">
            <v>New Delhi</v>
          </cell>
          <cell r="E3201" t="str">
            <v>Baskin Robbins,C-8, Hotel Solo Victoria, Main Road, Near M Block Market, Greater Kailash (GK) 1, New Delhi</v>
          </cell>
          <cell r="F3201" t="str">
            <v>Greater Kailash (GK) 1</v>
          </cell>
          <cell r="G3201" t="str">
            <v>Greater Kailash (GK) 1, New Delhi</v>
          </cell>
          <cell r="H3201">
            <v>77.236833099999998</v>
          </cell>
          <cell r="I3201">
            <v>28.5484106</v>
          </cell>
          <cell r="J3201" t="str">
            <v>Ice Cream</v>
          </cell>
          <cell r="K3201">
            <v>300</v>
          </cell>
          <cell r="L3201" t="str">
            <v>Indian Rupees(Rs.)</v>
          </cell>
          <cell r="M3201" t="str">
            <v>No</v>
          </cell>
          <cell r="N3201" t="str">
            <v>Yes</v>
          </cell>
          <cell r="O3201">
            <v>1</v>
          </cell>
          <cell r="P3201">
            <v>3.6</v>
          </cell>
          <cell r="Q3201" t="str">
            <v>Good</v>
          </cell>
          <cell r="R3201">
            <v>56</v>
          </cell>
        </row>
        <row r="3202">
          <cell r="A3202">
            <v>18313122</v>
          </cell>
          <cell r="C3202" t="str">
            <v>India</v>
          </cell>
          <cell r="D3202" t="str">
            <v>New Delhi</v>
          </cell>
          <cell r="E3202" t="str">
            <v>Bliss Bakery,M 2, Next to SCI Hospital, Greater Kailash (GK) 1, New Delhi</v>
          </cell>
          <cell r="F3202" t="str">
            <v>Greater Kailash (GK) 1</v>
          </cell>
          <cell r="G3202" t="str">
            <v>Greater Kailash (GK) 1, New Delhi</v>
          </cell>
          <cell r="H3202">
            <v>77.233779499999997</v>
          </cell>
          <cell r="I3202">
            <v>28.5500924</v>
          </cell>
          <cell r="J3202" t="str">
            <v>Bakery, Desserts</v>
          </cell>
          <cell r="K3202">
            <v>500</v>
          </cell>
          <cell r="L3202" t="str">
            <v>Indian Rupees(Rs.)</v>
          </cell>
          <cell r="M3202" t="str">
            <v>No</v>
          </cell>
          <cell r="N3202" t="str">
            <v>Yes</v>
          </cell>
          <cell r="O3202">
            <v>2</v>
          </cell>
          <cell r="P3202">
            <v>3.8</v>
          </cell>
          <cell r="Q3202" t="str">
            <v>Good</v>
          </cell>
          <cell r="R3202">
            <v>51</v>
          </cell>
        </row>
        <row r="3203">
          <cell r="A3203">
            <v>309156</v>
          </cell>
          <cell r="C3203" t="str">
            <v>India</v>
          </cell>
          <cell r="D3203" t="str">
            <v>New Delhi</v>
          </cell>
          <cell r="E3203" t="str">
            <v>Bread &amp; More,N-17, N Block Market, Greater Kailash (GK) 1, New Delhi</v>
          </cell>
          <cell r="F3203" t="str">
            <v>Greater Kailash (GK) 1</v>
          </cell>
          <cell r="G3203" t="str">
            <v>Greater Kailash (GK) 1, New Delhi</v>
          </cell>
          <cell r="H3203">
            <v>77.232926300000003</v>
          </cell>
          <cell r="I3203">
            <v>28.556331100000001</v>
          </cell>
          <cell r="J3203" t="str">
            <v>Bakery, Desserts, Fast Food</v>
          </cell>
          <cell r="K3203">
            <v>500</v>
          </cell>
          <cell r="L3203" t="str">
            <v>Indian Rupees(Rs.)</v>
          </cell>
          <cell r="M3203" t="str">
            <v>No</v>
          </cell>
          <cell r="N3203" t="str">
            <v>Yes</v>
          </cell>
          <cell r="O3203">
            <v>2</v>
          </cell>
          <cell r="P3203">
            <v>3.7</v>
          </cell>
          <cell r="Q3203" t="str">
            <v>Good</v>
          </cell>
          <cell r="R3203">
            <v>130</v>
          </cell>
        </row>
        <row r="3204">
          <cell r="A3204">
            <v>18268706</v>
          </cell>
          <cell r="C3204" t="str">
            <v>India</v>
          </cell>
          <cell r="D3204" t="str">
            <v>New Delhi</v>
          </cell>
          <cell r="E3204" t="str">
            <v>Bun Intended,Greater Kailash (GK) 1, New Delhi</v>
          </cell>
          <cell r="F3204" t="str">
            <v>Greater Kailash (GK) 1</v>
          </cell>
          <cell r="G3204" t="str">
            <v>Greater Kailash (GK) 1, New Delhi</v>
          </cell>
          <cell r="H3204">
            <v>77.244457980000007</v>
          </cell>
          <cell r="I3204">
            <v>28.547633909999998</v>
          </cell>
          <cell r="J3204" t="str">
            <v>Burger, American, Fast Food</v>
          </cell>
          <cell r="K3204">
            <v>850</v>
          </cell>
          <cell r="L3204" t="str">
            <v>Indian Rupees(Rs.)</v>
          </cell>
          <cell r="M3204" t="str">
            <v>No</v>
          </cell>
          <cell r="N3204" t="str">
            <v>Yes</v>
          </cell>
          <cell r="O3204">
            <v>2</v>
          </cell>
          <cell r="P3204">
            <v>3.9</v>
          </cell>
          <cell r="Q3204" t="str">
            <v>Good</v>
          </cell>
          <cell r="R3204">
            <v>349</v>
          </cell>
        </row>
        <row r="3205">
          <cell r="A3205">
            <v>18415352</v>
          </cell>
          <cell r="C3205" t="str">
            <v>India</v>
          </cell>
          <cell r="D3205" t="str">
            <v>New Delhi</v>
          </cell>
          <cell r="E3205" t="str">
            <v>Cafe Culture,M 33, Greater Kailash (GK) 1, New Delhi</v>
          </cell>
          <cell r="F3205" t="str">
            <v>Greater Kailash (GK) 1</v>
          </cell>
          <cell r="G3205" t="str">
            <v>Greater Kailash (GK) 1, New Delhi</v>
          </cell>
          <cell r="H3205">
            <v>77.236423079999994</v>
          </cell>
          <cell r="I3205">
            <v>28.549671929999999</v>
          </cell>
          <cell r="J3205" t="str">
            <v>Cafe</v>
          </cell>
          <cell r="K3205">
            <v>1000</v>
          </cell>
          <cell r="L3205" t="str">
            <v>Indian Rupees(Rs.)</v>
          </cell>
          <cell r="M3205" t="str">
            <v>No</v>
          </cell>
          <cell r="N3205" t="str">
            <v>No</v>
          </cell>
          <cell r="O3205">
            <v>3</v>
          </cell>
          <cell r="P3205">
            <v>3.8</v>
          </cell>
          <cell r="Q3205" t="str">
            <v>Good</v>
          </cell>
          <cell r="R3205">
            <v>50</v>
          </cell>
        </row>
        <row r="3206">
          <cell r="A3206">
            <v>3620</v>
          </cell>
          <cell r="C3206" t="str">
            <v>India</v>
          </cell>
          <cell r="D3206" t="str">
            <v>New Delhi</v>
          </cell>
          <cell r="E3206" t="str">
            <v>Cafe Diva,N-8, N Block Market, Greater Kailash (GK) 1, New Delhi</v>
          </cell>
          <cell r="F3206" t="str">
            <v>Greater Kailash (GK) 1</v>
          </cell>
          <cell r="G3206" t="str">
            <v>Greater Kailash (GK) 1, New Delhi</v>
          </cell>
          <cell r="H3206">
            <v>77.233375300000006</v>
          </cell>
          <cell r="I3206">
            <v>28.556642799999999</v>
          </cell>
          <cell r="J3206" t="str">
            <v>European, Italian</v>
          </cell>
          <cell r="K3206">
            <v>2200</v>
          </cell>
          <cell r="L3206" t="str">
            <v>Indian Rupees(Rs.)</v>
          </cell>
          <cell r="M3206" t="str">
            <v>Yes</v>
          </cell>
          <cell r="N3206" t="str">
            <v>Yes</v>
          </cell>
          <cell r="O3206">
            <v>4</v>
          </cell>
          <cell r="P3206">
            <v>3.9</v>
          </cell>
          <cell r="Q3206" t="str">
            <v>Good</v>
          </cell>
          <cell r="R3206">
            <v>347</v>
          </cell>
        </row>
        <row r="3207">
          <cell r="A3207">
            <v>1902</v>
          </cell>
          <cell r="C3207" t="str">
            <v>India</v>
          </cell>
          <cell r="D3207" t="str">
            <v>New Delhi</v>
          </cell>
          <cell r="E3207" t="str">
            <v>Cafe Turtle,3rd Floor, N-16, Greater Kailash (GK) 1, New Delhi</v>
          </cell>
          <cell r="F3207" t="str">
            <v>Greater Kailash (GK) 1</v>
          </cell>
          <cell r="G3207" t="str">
            <v>Greater Kailash (GK) 1, New Delhi</v>
          </cell>
          <cell r="H3207">
            <v>77.233061000000006</v>
          </cell>
          <cell r="I3207">
            <v>28.5564784</v>
          </cell>
          <cell r="J3207" t="str">
            <v>Cafe, Italian, Lebanese</v>
          </cell>
          <cell r="K3207">
            <v>1000</v>
          </cell>
          <cell r="L3207" t="str">
            <v>Indian Rupees(Rs.)</v>
          </cell>
          <cell r="M3207" t="str">
            <v>No</v>
          </cell>
          <cell r="N3207" t="str">
            <v>No</v>
          </cell>
          <cell r="O3207">
            <v>3</v>
          </cell>
          <cell r="P3207">
            <v>3.5</v>
          </cell>
          <cell r="Q3207" t="str">
            <v>Good</v>
          </cell>
          <cell r="R3207">
            <v>251</v>
          </cell>
        </row>
        <row r="3208">
          <cell r="A3208">
            <v>18434596</v>
          </cell>
          <cell r="C3208" t="str">
            <v>India</v>
          </cell>
          <cell r="D3208" t="str">
            <v>New Delhi</v>
          </cell>
          <cell r="E3208" t="str">
            <v>Cafí© Healthilicious,Inside Pacific Sports Complex, Near Petrol Pump, Greater Kailash (GK) 1, New Delhi</v>
          </cell>
          <cell r="F3208" t="str">
            <v>Greater Kailash (GK) 1</v>
          </cell>
          <cell r="G3208" t="str">
            <v>Greater Kailash (GK) 1, New Delhi</v>
          </cell>
          <cell r="H3208">
            <v>77.234977040000004</v>
          </cell>
          <cell r="I3208">
            <v>28.56002689</v>
          </cell>
          <cell r="J3208" t="str">
            <v>Healthy Food, Continental</v>
          </cell>
          <cell r="K3208">
            <v>400</v>
          </cell>
          <cell r="L3208" t="str">
            <v>Indian Rupees(Rs.)</v>
          </cell>
          <cell r="M3208" t="str">
            <v>No</v>
          </cell>
          <cell r="N3208" t="str">
            <v>Yes</v>
          </cell>
          <cell r="O3208">
            <v>1</v>
          </cell>
          <cell r="P3208">
            <v>3.5</v>
          </cell>
          <cell r="Q3208" t="str">
            <v>Good</v>
          </cell>
          <cell r="R3208">
            <v>24</v>
          </cell>
        </row>
        <row r="3209">
          <cell r="A3209">
            <v>311671</v>
          </cell>
          <cell r="C3209" t="str">
            <v>India</v>
          </cell>
          <cell r="D3209" t="str">
            <v>New Delhi</v>
          </cell>
          <cell r="E3209" t="str">
            <v>Captain Grub,Greater Kailash (GK) 1, New Delhi</v>
          </cell>
          <cell r="F3209" t="str">
            <v>Greater Kailash (GK) 1</v>
          </cell>
          <cell r="G3209" t="str">
            <v>Greater Kailash (GK) 1, New Delhi</v>
          </cell>
          <cell r="H3209">
            <v>77.235081800000003</v>
          </cell>
          <cell r="I3209">
            <v>28.5502611</v>
          </cell>
          <cell r="J3209" t="str">
            <v>American, Fast Food</v>
          </cell>
          <cell r="K3209">
            <v>1000</v>
          </cell>
          <cell r="L3209" t="str">
            <v>Indian Rupees(Rs.)</v>
          </cell>
          <cell r="M3209" t="str">
            <v>No</v>
          </cell>
          <cell r="N3209" t="str">
            <v>Yes</v>
          </cell>
          <cell r="O3209">
            <v>3</v>
          </cell>
          <cell r="P3209">
            <v>3.7</v>
          </cell>
          <cell r="Q3209" t="str">
            <v>Good</v>
          </cell>
          <cell r="R3209">
            <v>263</v>
          </cell>
        </row>
        <row r="3210">
          <cell r="A3210">
            <v>2653</v>
          </cell>
          <cell r="C3210" t="str">
            <v>India</v>
          </cell>
          <cell r="D3210" t="str">
            <v>New Delhi</v>
          </cell>
          <cell r="E3210" t="str">
            <v>Cocoberry,S-5, Ground Floor, M Block Market, Greater Kailash (GK) 1, New Delhi</v>
          </cell>
          <cell r="F3210" t="str">
            <v>Greater Kailash (GK) 1</v>
          </cell>
          <cell r="G3210" t="str">
            <v>Greater Kailash (GK) 1, New Delhi</v>
          </cell>
          <cell r="H3210">
            <v>77.233066100000002</v>
          </cell>
          <cell r="I3210">
            <v>28.550172799999999</v>
          </cell>
          <cell r="J3210" t="str">
            <v>Desserts</v>
          </cell>
          <cell r="K3210">
            <v>300</v>
          </cell>
          <cell r="L3210" t="str">
            <v>Indian Rupees(Rs.)</v>
          </cell>
          <cell r="M3210" t="str">
            <v>No</v>
          </cell>
          <cell r="N3210" t="str">
            <v>Yes</v>
          </cell>
          <cell r="O3210">
            <v>1</v>
          </cell>
          <cell r="P3210">
            <v>3.9</v>
          </cell>
          <cell r="Q3210" t="str">
            <v>Good</v>
          </cell>
          <cell r="R3210">
            <v>155</v>
          </cell>
        </row>
        <row r="3211">
          <cell r="A3211">
            <v>18377926</v>
          </cell>
          <cell r="C3211" t="str">
            <v>India</v>
          </cell>
          <cell r="D3211" t="str">
            <v>New Delhi</v>
          </cell>
          <cell r="E3211" t="str">
            <v>Ding Ding,41 - Zamrudpur, Near Gurudwara, Greater Kailash (GK) 1, New Delhi</v>
          </cell>
          <cell r="F3211" t="str">
            <v>Greater Kailash (GK) 1</v>
          </cell>
          <cell r="G3211" t="str">
            <v>Greater Kailash (GK) 1, New Delhi</v>
          </cell>
          <cell r="H3211">
            <v>77.236718460000006</v>
          </cell>
          <cell r="I3211">
            <v>28.549538219999999</v>
          </cell>
          <cell r="J3211" t="str">
            <v>Chinese</v>
          </cell>
          <cell r="K3211">
            <v>600</v>
          </cell>
          <cell r="L3211" t="str">
            <v>Indian Rupees(Rs.)</v>
          </cell>
          <cell r="M3211" t="str">
            <v>No</v>
          </cell>
          <cell r="N3211" t="str">
            <v>Yes</v>
          </cell>
          <cell r="O3211">
            <v>2</v>
          </cell>
          <cell r="P3211">
            <v>3.9</v>
          </cell>
          <cell r="Q3211" t="str">
            <v>Good</v>
          </cell>
          <cell r="R3211">
            <v>93</v>
          </cell>
        </row>
        <row r="3212">
          <cell r="A3212">
            <v>309820</v>
          </cell>
          <cell r="C3212" t="str">
            <v>India</v>
          </cell>
          <cell r="D3212" t="str">
            <v>New Delhi</v>
          </cell>
          <cell r="E3212" t="str">
            <v>Dí_ner Grill,S-13, M Block Market, Greater Kailash (GK) 1, New Delhi</v>
          </cell>
          <cell r="F3212" t="str">
            <v>Greater Kailash (GK) 1</v>
          </cell>
          <cell r="G3212" t="str">
            <v>Greater Kailash (GK) 1, New Delhi</v>
          </cell>
          <cell r="H3212">
            <v>77.233465199999998</v>
          </cell>
          <cell r="I3212">
            <v>28.549928099999999</v>
          </cell>
          <cell r="J3212" t="str">
            <v>Fast Food, Turkish</v>
          </cell>
          <cell r="K3212">
            <v>900</v>
          </cell>
          <cell r="L3212" t="str">
            <v>Indian Rupees(Rs.)</v>
          </cell>
          <cell r="M3212" t="str">
            <v>No</v>
          </cell>
          <cell r="N3212" t="str">
            <v>Yes</v>
          </cell>
          <cell r="O3212">
            <v>2</v>
          </cell>
          <cell r="P3212">
            <v>3.7</v>
          </cell>
          <cell r="Q3212" t="str">
            <v>Good</v>
          </cell>
          <cell r="R3212">
            <v>323</v>
          </cell>
        </row>
        <row r="3213">
          <cell r="A3213">
            <v>18034050</v>
          </cell>
          <cell r="C3213" t="str">
            <v>India</v>
          </cell>
          <cell r="D3213" t="str">
            <v>New Delhi</v>
          </cell>
          <cell r="E3213" t="str">
            <v>Elation,M-32, 2nd Floor, Greater Kailash (GK) 1, New Delhi</v>
          </cell>
          <cell r="F3213" t="str">
            <v>Greater Kailash (GK) 1</v>
          </cell>
          <cell r="G3213" t="str">
            <v>Greater Kailash (GK) 1, New Delhi</v>
          </cell>
          <cell r="H3213">
            <v>77.236294200000003</v>
          </cell>
          <cell r="I3213">
            <v>28.549614399999999</v>
          </cell>
          <cell r="J3213" t="str">
            <v>North Indian, Continental, Italian, Finger Food</v>
          </cell>
          <cell r="K3213">
            <v>1500</v>
          </cell>
          <cell r="L3213" t="str">
            <v>Indian Rupees(Rs.)</v>
          </cell>
          <cell r="M3213" t="str">
            <v>Yes</v>
          </cell>
          <cell r="N3213" t="str">
            <v>Yes</v>
          </cell>
          <cell r="O3213">
            <v>3</v>
          </cell>
          <cell r="P3213">
            <v>3.8</v>
          </cell>
          <cell r="Q3213" t="str">
            <v>Good</v>
          </cell>
          <cell r="R3213">
            <v>227</v>
          </cell>
        </row>
        <row r="3214">
          <cell r="A3214">
            <v>18382372</v>
          </cell>
          <cell r="C3214" t="str">
            <v>India</v>
          </cell>
          <cell r="D3214" t="str">
            <v>New Delhi</v>
          </cell>
          <cell r="E3214" t="str">
            <v>Fluffles - The Fluffy Waffle Co.,S 13, Greater Kailash (GK) 1, New Delhi</v>
          </cell>
          <cell r="F3214" t="str">
            <v>Greater Kailash (GK) 1</v>
          </cell>
          <cell r="G3214" t="str">
            <v>Greater Kailash (GK) 1, New Delhi</v>
          </cell>
          <cell r="H3214">
            <v>77.233478599999998</v>
          </cell>
          <cell r="I3214">
            <v>28.549929299999999</v>
          </cell>
          <cell r="J3214" t="str">
            <v>Desserts</v>
          </cell>
          <cell r="K3214">
            <v>300</v>
          </cell>
          <cell r="L3214" t="str">
            <v>Indian Rupees(Rs.)</v>
          </cell>
          <cell r="M3214" t="str">
            <v>No</v>
          </cell>
          <cell r="N3214" t="str">
            <v>Yes</v>
          </cell>
          <cell r="O3214">
            <v>1</v>
          </cell>
          <cell r="P3214">
            <v>3.5</v>
          </cell>
          <cell r="Q3214" t="str">
            <v>Good</v>
          </cell>
          <cell r="R3214">
            <v>27</v>
          </cell>
        </row>
        <row r="3215">
          <cell r="A3215">
            <v>302478</v>
          </cell>
          <cell r="C3215" t="str">
            <v>India</v>
          </cell>
          <cell r="D3215" t="str">
            <v>New Delhi</v>
          </cell>
          <cell r="E3215" t="str">
            <v>For the Love of Cake,S Block, Greater Kailash (GK) 1, New Delhi</v>
          </cell>
          <cell r="F3215" t="str">
            <v>Greater Kailash (GK) 1</v>
          </cell>
          <cell r="G3215" t="str">
            <v>Greater Kailash (GK) 1, New Delhi</v>
          </cell>
          <cell r="H3215">
            <v>77.234183700000003</v>
          </cell>
          <cell r="I3215">
            <v>28.551072099999999</v>
          </cell>
          <cell r="J3215" t="str">
            <v>Bakery, Desserts</v>
          </cell>
          <cell r="K3215">
            <v>400</v>
          </cell>
          <cell r="L3215" t="str">
            <v>Indian Rupees(Rs.)</v>
          </cell>
          <cell r="M3215" t="str">
            <v>No</v>
          </cell>
          <cell r="N3215" t="str">
            <v>No</v>
          </cell>
          <cell r="O3215">
            <v>1</v>
          </cell>
          <cell r="P3215">
            <v>3.8</v>
          </cell>
          <cell r="Q3215" t="str">
            <v>Good</v>
          </cell>
          <cell r="R3215">
            <v>116</v>
          </cell>
        </row>
        <row r="3216">
          <cell r="A3216">
            <v>18466978</v>
          </cell>
          <cell r="C3216" t="str">
            <v>India</v>
          </cell>
          <cell r="D3216" t="str">
            <v>New Delhi</v>
          </cell>
          <cell r="E3216" t="str">
            <v>Gatsby Kitchen &amp; Bar by Club BW,N-4, N Block Market, Greater Kailash (GK) 1, New Delhi</v>
          </cell>
          <cell r="F3216" t="str">
            <v>Greater Kailash (GK) 1</v>
          </cell>
          <cell r="G3216" t="str">
            <v>Greater Kailash (GK) 1, New Delhi</v>
          </cell>
          <cell r="H3216">
            <v>0</v>
          </cell>
          <cell r="I3216">
            <v>0</v>
          </cell>
          <cell r="J3216" t="str">
            <v>Continental, North Indian</v>
          </cell>
          <cell r="K3216">
            <v>2100</v>
          </cell>
          <cell r="L3216" t="str">
            <v>Indian Rupees(Rs.)</v>
          </cell>
          <cell r="M3216" t="str">
            <v>Yes</v>
          </cell>
          <cell r="N3216" t="str">
            <v>No</v>
          </cell>
          <cell r="O3216">
            <v>4</v>
          </cell>
          <cell r="P3216">
            <v>3.5</v>
          </cell>
          <cell r="Q3216" t="str">
            <v>Good</v>
          </cell>
          <cell r="R3216">
            <v>22</v>
          </cell>
        </row>
        <row r="3217">
          <cell r="A3217">
            <v>9840</v>
          </cell>
          <cell r="C3217" t="str">
            <v>India</v>
          </cell>
          <cell r="D3217" t="str">
            <v>New Delhi</v>
          </cell>
          <cell r="E3217" t="str">
            <v>Grills &amp; Platters,A-3, iLodge Hotel, Pamposh Enclave, Greater Kailash (GK) 1, New Delhi</v>
          </cell>
          <cell r="F3217" t="str">
            <v>Greater Kailash (GK) 1</v>
          </cell>
          <cell r="G3217" t="str">
            <v>Greater Kailash (GK) 1, New Delhi</v>
          </cell>
          <cell r="H3217">
            <v>77.247026199999993</v>
          </cell>
          <cell r="I3217">
            <v>28.5453005</v>
          </cell>
          <cell r="J3217" t="str">
            <v>North Indian, Continental</v>
          </cell>
          <cell r="K3217">
            <v>1600</v>
          </cell>
          <cell r="L3217" t="str">
            <v>Indian Rupees(Rs.)</v>
          </cell>
          <cell r="M3217" t="str">
            <v>Yes</v>
          </cell>
          <cell r="N3217" t="str">
            <v>No</v>
          </cell>
          <cell r="O3217">
            <v>3</v>
          </cell>
          <cell r="P3217">
            <v>3.5</v>
          </cell>
          <cell r="Q3217" t="str">
            <v>Good</v>
          </cell>
          <cell r="R3217">
            <v>150</v>
          </cell>
        </row>
        <row r="3218">
          <cell r="A3218">
            <v>18279463</v>
          </cell>
          <cell r="C3218" t="str">
            <v>India</v>
          </cell>
          <cell r="D3218" t="str">
            <v>New Delhi</v>
          </cell>
          <cell r="E3218" t="str">
            <v>Hungry Pistals,B-6, Ground Floor, Greater Kailash (GK) 1, New Delhi</v>
          </cell>
          <cell r="F3218" t="str">
            <v>Greater Kailash (GK) 1</v>
          </cell>
          <cell r="G3218" t="str">
            <v>Greater Kailash (GK) 1, New Delhi</v>
          </cell>
          <cell r="H3218">
            <v>77.212724499999993</v>
          </cell>
          <cell r="I3218">
            <v>28.5351803</v>
          </cell>
          <cell r="J3218" t="str">
            <v>Fast Food, American, Italian</v>
          </cell>
          <cell r="K3218">
            <v>700</v>
          </cell>
          <cell r="L3218" t="str">
            <v>Indian Rupees(Rs.)</v>
          </cell>
          <cell r="M3218" t="str">
            <v>No</v>
          </cell>
          <cell r="N3218" t="str">
            <v>Yes</v>
          </cell>
          <cell r="O3218">
            <v>2</v>
          </cell>
          <cell r="P3218">
            <v>3.7</v>
          </cell>
          <cell r="Q3218" t="str">
            <v>Good</v>
          </cell>
          <cell r="R3218">
            <v>108</v>
          </cell>
        </row>
        <row r="3219">
          <cell r="A3219">
            <v>18317517</v>
          </cell>
          <cell r="C3219" t="str">
            <v>India</v>
          </cell>
          <cell r="D3219" t="str">
            <v>New Delhi</v>
          </cell>
          <cell r="E3219" t="str">
            <v>Jon's head Grill,M-10, 1st Floor, M Block Market, Greater Kailash (GK) 1, New Delhi</v>
          </cell>
          <cell r="F3219" t="str">
            <v>Greater Kailash (GK) 1</v>
          </cell>
          <cell r="G3219" t="str">
            <v>Greater Kailash (GK) 1, New Delhi</v>
          </cell>
          <cell r="H3219">
            <v>77.234992000000005</v>
          </cell>
          <cell r="I3219">
            <v>28.550342199999999</v>
          </cell>
          <cell r="J3219" t="str">
            <v>Mexican, Italian, American</v>
          </cell>
          <cell r="K3219">
            <v>1100</v>
          </cell>
          <cell r="L3219" t="str">
            <v>Indian Rupees(Rs.)</v>
          </cell>
          <cell r="M3219" t="str">
            <v>No</v>
          </cell>
          <cell r="N3219" t="str">
            <v>Yes</v>
          </cell>
          <cell r="O3219">
            <v>3</v>
          </cell>
          <cell r="P3219">
            <v>3.9</v>
          </cell>
          <cell r="Q3219" t="str">
            <v>Good</v>
          </cell>
          <cell r="R3219">
            <v>105</v>
          </cell>
        </row>
        <row r="3220">
          <cell r="A3220">
            <v>1215</v>
          </cell>
          <cell r="C3220" t="str">
            <v>India</v>
          </cell>
          <cell r="D3220" t="str">
            <v>New Delhi</v>
          </cell>
          <cell r="E3220" t="str">
            <v>Kebabs &amp; Curries,G-14, Bhanot Corner, R Block, Greater Kailash (GK) 1, New Delhi</v>
          </cell>
          <cell r="F3220" t="str">
            <v>Greater Kailash (GK) 1</v>
          </cell>
          <cell r="G3220" t="str">
            <v>Greater Kailash (GK) 1, New Delhi</v>
          </cell>
          <cell r="H3220">
            <v>77.243568699999997</v>
          </cell>
          <cell r="I3220">
            <v>28.546809700000001</v>
          </cell>
          <cell r="J3220" t="str">
            <v>North Indian, Mughlai</v>
          </cell>
          <cell r="K3220">
            <v>600</v>
          </cell>
          <cell r="L3220" t="str">
            <v>Indian Rupees(Rs.)</v>
          </cell>
          <cell r="M3220" t="str">
            <v>No</v>
          </cell>
          <cell r="N3220" t="str">
            <v>Yes</v>
          </cell>
          <cell r="O3220">
            <v>2</v>
          </cell>
          <cell r="P3220">
            <v>3.7</v>
          </cell>
          <cell r="Q3220" t="str">
            <v>Good</v>
          </cell>
          <cell r="R3220">
            <v>227</v>
          </cell>
        </row>
        <row r="3221">
          <cell r="A3221">
            <v>18241531</v>
          </cell>
          <cell r="C3221" t="str">
            <v>India</v>
          </cell>
          <cell r="D3221" t="str">
            <v>New Delhi</v>
          </cell>
          <cell r="E3221" t="str">
            <v>Londoners,M-25, 1st &amp; 2nd Floor with Terrace, Greater Kailash (GK) 1, New Delhi</v>
          </cell>
          <cell r="F3221" t="str">
            <v>Greater Kailash (GK) 1</v>
          </cell>
          <cell r="G3221" t="str">
            <v>Greater Kailash (GK) 1, New Delhi</v>
          </cell>
          <cell r="H3221">
            <v>77.235890100000006</v>
          </cell>
          <cell r="I3221">
            <v>28.549800099999999</v>
          </cell>
          <cell r="J3221" t="str">
            <v>British, Chinese, Italian</v>
          </cell>
          <cell r="K3221">
            <v>1700</v>
          </cell>
          <cell r="L3221" t="str">
            <v>Indian Rupees(Rs.)</v>
          </cell>
          <cell r="M3221" t="str">
            <v>Yes</v>
          </cell>
          <cell r="N3221" t="str">
            <v>Yes</v>
          </cell>
          <cell r="O3221">
            <v>3</v>
          </cell>
          <cell r="P3221">
            <v>3.8</v>
          </cell>
          <cell r="Q3221" t="str">
            <v>Good</v>
          </cell>
          <cell r="R3221">
            <v>244</v>
          </cell>
        </row>
        <row r="3222">
          <cell r="A3222">
            <v>3589</v>
          </cell>
          <cell r="C3222" t="str">
            <v>India</v>
          </cell>
          <cell r="D3222" t="str">
            <v>New Delhi</v>
          </cell>
          <cell r="E3222" t="str">
            <v>Mad Over Donuts,S-13, M Block Market, Greater Kailash (GK) 1, New Delhi</v>
          </cell>
          <cell r="F3222" t="str">
            <v>Greater Kailash (GK) 1</v>
          </cell>
          <cell r="G3222" t="str">
            <v>Greater Kailash (GK) 1, New Delhi</v>
          </cell>
          <cell r="H3222">
            <v>77.233465199999998</v>
          </cell>
          <cell r="I3222">
            <v>28.549928099999999</v>
          </cell>
          <cell r="J3222" t="str">
            <v>Desserts</v>
          </cell>
          <cell r="K3222">
            <v>450</v>
          </cell>
          <cell r="L3222" t="str">
            <v>Indian Rupees(Rs.)</v>
          </cell>
          <cell r="M3222" t="str">
            <v>No</v>
          </cell>
          <cell r="N3222" t="str">
            <v>Yes</v>
          </cell>
          <cell r="O3222">
            <v>1</v>
          </cell>
          <cell r="P3222">
            <v>3.8</v>
          </cell>
          <cell r="Q3222" t="str">
            <v>Good</v>
          </cell>
          <cell r="R3222">
            <v>187</v>
          </cell>
        </row>
        <row r="3223">
          <cell r="A3223">
            <v>1056</v>
          </cell>
          <cell r="C3223" t="str">
            <v>India</v>
          </cell>
          <cell r="D3223" t="str">
            <v>New Delhi</v>
          </cell>
          <cell r="E3223" t="str">
            <v>New Minar,M-65, M Block Market, Greater Kailash (GK) 1, New Delhi</v>
          </cell>
          <cell r="F3223" t="str">
            <v>Greater Kailash (GK) 1</v>
          </cell>
          <cell r="G3223" t="str">
            <v>Greater Kailash (GK) 1, New Delhi</v>
          </cell>
          <cell r="H3223">
            <v>77.234425400000006</v>
          </cell>
          <cell r="I3223">
            <v>28.5508679</v>
          </cell>
          <cell r="J3223" t="str">
            <v>North Indian, Mughlai</v>
          </cell>
          <cell r="K3223">
            <v>1250</v>
          </cell>
          <cell r="L3223" t="str">
            <v>Indian Rupees(Rs.)</v>
          </cell>
          <cell r="M3223" t="str">
            <v>Yes</v>
          </cell>
          <cell r="N3223" t="str">
            <v>No</v>
          </cell>
          <cell r="O3223">
            <v>3</v>
          </cell>
          <cell r="P3223">
            <v>3.6</v>
          </cell>
          <cell r="Q3223" t="str">
            <v>Good</v>
          </cell>
          <cell r="R3223">
            <v>229</v>
          </cell>
        </row>
        <row r="3224">
          <cell r="A3224">
            <v>5797</v>
          </cell>
          <cell r="C3224" t="str">
            <v>India</v>
          </cell>
          <cell r="D3224" t="str">
            <v>New Delhi</v>
          </cell>
          <cell r="E3224" t="str">
            <v>Prince Chaat Corner,M-29, Greater Kailash (GK) 1, New Delhi</v>
          </cell>
          <cell r="F3224" t="str">
            <v>Greater Kailash (GK) 1</v>
          </cell>
          <cell r="G3224" t="str">
            <v>Greater Kailash (GK) 1, New Delhi</v>
          </cell>
          <cell r="H3224">
            <v>77.236267699999999</v>
          </cell>
          <cell r="I3224">
            <v>28.5494743</v>
          </cell>
          <cell r="J3224" t="str">
            <v>Street Food</v>
          </cell>
          <cell r="K3224">
            <v>250</v>
          </cell>
          <cell r="L3224" t="str">
            <v>Indian Rupees(Rs.)</v>
          </cell>
          <cell r="M3224" t="str">
            <v>No</v>
          </cell>
          <cell r="N3224" t="str">
            <v>No</v>
          </cell>
          <cell r="O3224">
            <v>1</v>
          </cell>
          <cell r="P3224">
            <v>3.7</v>
          </cell>
          <cell r="Q3224" t="str">
            <v>Good</v>
          </cell>
          <cell r="R3224">
            <v>84</v>
          </cell>
        </row>
        <row r="3225">
          <cell r="A3225">
            <v>300007</v>
          </cell>
          <cell r="C3225" t="str">
            <v>India</v>
          </cell>
          <cell r="D3225" t="str">
            <v>New Delhi</v>
          </cell>
          <cell r="E3225" t="str">
            <v>Side Wok,N-11, N Block Market, Greater Kailash (GK) 1, New Delhi</v>
          </cell>
          <cell r="F3225" t="str">
            <v>Greater Kailash (GK) 1</v>
          </cell>
          <cell r="G3225" t="str">
            <v>Greater Kailash (GK) 1, New Delhi</v>
          </cell>
          <cell r="H3225">
            <v>77.233465199999998</v>
          </cell>
          <cell r="I3225">
            <v>28.556471999999999</v>
          </cell>
          <cell r="J3225" t="str">
            <v>Burmese, Chinese, Japanese, Malaysian, Thai</v>
          </cell>
          <cell r="K3225">
            <v>2000</v>
          </cell>
          <cell r="L3225" t="str">
            <v>Indian Rupees(Rs.)</v>
          </cell>
          <cell r="M3225" t="str">
            <v>Yes</v>
          </cell>
          <cell r="N3225" t="str">
            <v>Yes</v>
          </cell>
          <cell r="O3225">
            <v>4</v>
          </cell>
          <cell r="P3225">
            <v>3.8</v>
          </cell>
          <cell r="Q3225" t="str">
            <v>Good</v>
          </cell>
          <cell r="R3225">
            <v>223</v>
          </cell>
        </row>
        <row r="3226">
          <cell r="A3226">
            <v>303288</v>
          </cell>
          <cell r="C3226" t="str">
            <v>India</v>
          </cell>
          <cell r="D3226" t="str">
            <v>New Delhi</v>
          </cell>
          <cell r="E3226" t="str">
            <v>Starbucks,M-33, M Block Market, Greater Kailash (GK) 1, New Delhi</v>
          </cell>
          <cell r="F3226" t="str">
            <v>Greater Kailash (GK) 1</v>
          </cell>
          <cell r="G3226" t="str">
            <v>Greater Kailash (GK) 1, New Delhi</v>
          </cell>
          <cell r="H3226">
            <v>77.236371109999993</v>
          </cell>
          <cell r="I3226">
            <v>28.549796499999999</v>
          </cell>
          <cell r="J3226" t="str">
            <v>Cafe</v>
          </cell>
          <cell r="K3226">
            <v>700</v>
          </cell>
          <cell r="L3226" t="str">
            <v>Indian Rupees(Rs.)</v>
          </cell>
          <cell r="M3226" t="str">
            <v>No</v>
          </cell>
          <cell r="N3226" t="str">
            <v>No</v>
          </cell>
          <cell r="O3226">
            <v>2</v>
          </cell>
          <cell r="P3226">
            <v>3.5</v>
          </cell>
          <cell r="Q3226" t="str">
            <v>Good</v>
          </cell>
          <cell r="R3226">
            <v>187</v>
          </cell>
        </row>
        <row r="3227">
          <cell r="A3227">
            <v>18371438</v>
          </cell>
          <cell r="C3227" t="str">
            <v>India</v>
          </cell>
          <cell r="D3227" t="str">
            <v>New Delhi</v>
          </cell>
          <cell r="E3227" t="str">
            <v>Thai House by Kylin,N-6, 1st Floor, Greater Kailash (GK) 1, New Delhi</v>
          </cell>
          <cell r="F3227" t="str">
            <v>Greater Kailash (GK) 1</v>
          </cell>
          <cell r="G3227" t="str">
            <v>Greater Kailash (GK) 1, New Delhi</v>
          </cell>
          <cell r="H3227">
            <v>77.233420300000006</v>
          </cell>
          <cell r="I3227">
            <v>28.556871099999999</v>
          </cell>
          <cell r="J3227" t="str">
            <v>Thai</v>
          </cell>
          <cell r="K3227">
            <v>1800</v>
          </cell>
          <cell r="L3227" t="str">
            <v>Indian Rupees(Rs.)</v>
          </cell>
          <cell r="M3227" t="str">
            <v>Yes</v>
          </cell>
          <cell r="N3227" t="str">
            <v>Yes</v>
          </cell>
          <cell r="O3227">
            <v>3</v>
          </cell>
          <cell r="P3227">
            <v>3.8</v>
          </cell>
          <cell r="Q3227" t="str">
            <v>Good</v>
          </cell>
          <cell r="R3227">
            <v>54</v>
          </cell>
        </row>
        <row r="3228">
          <cell r="A3228">
            <v>308766</v>
          </cell>
          <cell r="C3228" t="str">
            <v>India</v>
          </cell>
          <cell r="D3228" t="str">
            <v>New Delhi</v>
          </cell>
          <cell r="E3228" t="str">
            <v>The Chocolate Haven,M Block, Greater Kailash (GK) 1, New Delhi</v>
          </cell>
          <cell r="F3228" t="str">
            <v>Greater Kailash (GK) 1</v>
          </cell>
          <cell r="G3228" t="str">
            <v>Greater Kailash (GK) 1, New Delhi</v>
          </cell>
          <cell r="H3228">
            <v>77.234902199999993</v>
          </cell>
          <cell r="I3228">
            <v>28.550333699999999</v>
          </cell>
          <cell r="J3228" t="str">
            <v>Bakery, Desserts</v>
          </cell>
          <cell r="K3228">
            <v>250</v>
          </cell>
          <cell r="L3228" t="str">
            <v>Indian Rupees(Rs.)</v>
          </cell>
          <cell r="M3228" t="str">
            <v>No</v>
          </cell>
          <cell r="N3228" t="str">
            <v>No</v>
          </cell>
          <cell r="O3228">
            <v>1</v>
          </cell>
          <cell r="P3228">
            <v>3.6</v>
          </cell>
          <cell r="Q3228" t="str">
            <v>Good</v>
          </cell>
          <cell r="R3228">
            <v>76</v>
          </cell>
        </row>
        <row r="3229">
          <cell r="A3229">
            <v>18203180</v>
          </cell>
          <cell r="C3229" t="str">
            <v>India</v>
          </cell>
          <cell r="D3229" t="str">
            <v>New Delhi</v>
          </cell>
          <cell r="E3229" t="str">
            <v>The Laidback Cafe,11, N Block, Greater Kailash (GK) 1, New Delhi</v>
          </cell>
          <cell r="F3229" t="str">
            <v>Greater Kailash (GK) 1</v>
          </cell>
          <cell r="G3229" t="str">
            <v>Greater Kailash (GK) 1, New Delhi</v>
          </cell>
          <cell r="H3229">
            <v>77.233554999999996</v>
          </cell>
          <cell r="I3229">
            <v>28.5563909</v>
          </cell>
          <cell r="J3229" t="str">
            <v>Continental, North Indian, Asian</v>
          </cell>
          <cell r="K3229">
            <v>2000</v>
          </cell>
          <cell r="L3229" t="str">
            <v>Indian Rupees(Rs.)</v>
          </cell>
          <cell r="M3229" t="str">
            <v>No</v>
          </cell>
          <cell r="N3229" t="str">
            <v>No</v>
          </cell>
          <cell r="O3229">
            <v>4</v>
          </cell>
          <cell r="P3229">
            <v>3.8</v>
          </cell>
          <cell r="Q3229" t="str">
            <v>Good</v>
          </cell>
          <cell r="R3229">
            <v>85</v>
          </cell>
        </row>
        <row r="3230">
          <cell r="A3230">
            <v>305166</v>
          </cell>
          <cell r="C3230" t="str">
            <v>India</v>
          </cell>
          <cell r="D3230" t="str">
            <v>New Delhi</v>
          </cell>
          <cell r="E3230" t="str">
            <v>Tibb's Frankie,M-2/A, M Block Market, Greater Kailash (GK) 1, New Delhi</v>
          </cell>
          <cell r="F3230" t="str">
            <v>Greater Kailash (GK) 1</v>
          </cell>
          <cell r="G3230" t="str">
            <v>Greater Kailash (GK) 1, New Delhi</v>
          </cell>
          <cell r="H3230">
            <v>77.233743399999994</v>
          </cell>
          <cell r="I3230">
            <v>28.550003</v>
          </cell>
          <cell r="J3230" t="str">
            <v>Fast Food</v>
          </cell>
          <cell r="K3230">
            <v>200</v>
          </cell>
          <cell r="L3230" t="str">
            <v>Indian Rupees(Rs.)</v>
          </cell>
          <cell r="M3230" t="str">
            <v>No</v>
          </cell>
          <cell r="N3230" t="str">
            <v>No</v>
          </cell>
          <cell r="O3230">
            <v>1</v>
          </cell>
          <cell r="P3230">
            <v>3.6</v>
          </cell>
          <cell r="Q3230" t="str">
            <v>Good</v>
          </cell>
          <cell r="R3230">
            <v>66</v>
          </cell>
        </row>
        <row r="3231">
          <cell r="A3231">
            <v>18291475</v>
          </cell>
          <cell r="C3231" t="str">
            <v>India</v>
          </cell>
          <cell r="D3231" t="str">
            <v>New Delhi</v>
          </cell>
          <cell r="E3231" t="str">
            <v>Tirupati Vrindavan,34, 1st Floor, M Block Market, Greater Kailash (GK) 1, New Delhi</v>
          </cell>
          <cell r="F3231" t="str">
            <v>Greater Kailash (GK) 1</v>
          </cell>
          <cell r="G3231" t="str">
            <v>Greater Kailash (GK) 1, New Delhi</v>
          </cell>
          <cell r="H3231">
            <v>77.236518799999999</v>
          </cell>
          <cell r="I3231">
            <v>28.549680599999999</v>
          </cell>
          <cell r="J3231" t="str">
            <v>South Indian</v>
          </cell>
          <cell r="K3231">
            <v>500</v>
          </cell>
          <cell r="L3231" t="str">
            <v>Indian Rupees(Rs.)</v>
          </cell>
          <cell r="M3231" t="str">
            <v>No</v>
          </cell>
          <cell r="N3231" t="str">
            <v>No</v>
          </cell>
          <cell r="O3231">
            <v>2</v>
          </cell>
          <cell r="P3231">
            <v>3.7</v>
          </cell>
          <cell r="Q3231" t="str">
            <v>Good</v>
          </cell>
          <cell r="R3231">
            <v>53</v>
          </cell>
        </row>
        <row r="3232">
          <cell r="A3232">
            <v>311737</v>
          </cell>
          <cell r="C3232" t="str">
            <v>India</v>
          </cell>
          <cell r="D3232" t="str">
            <v>New Delhi</v>
          </cell>
          <cell r="E3232" t="str">
            <v>Wagh Bakri Tea Lounge,M-57, 1st Floor, M Block Market, Greater Kailash (GK) 1, New Delhi</v>
          </cell>
          <cell r="F3232" t="str">
            <v>Greater Kailash (GK) 1</v>
          </cell>
          <cell r="G3232" t="str">
            <v>Greater Kailash (GK) 1, New Delhi</v>
          </cell>
          <cell r="H3232">
            <v>77.234902199999993</v>
          </cell>
          <cell r="I3232">
            <v>28.550512999999999</v>
          </cell>
          <cell r="J3232" t="str">
            <v>Cafe</v>
          </cell>
          <cell r="K3232">
            <v>400</v>
          </cell>
          <cell r="L3232" t="str">
            <v>Indian Rupees(Rs.)</v>
          </cell>
          <cell r="M3232" t="str">
            <v>No</v>
          </cell>
          <cell r="N3232" t="str">
            <v>No</v>
          </cell>
          <cell r="O3232">
            <v>1</v>
          </cell>
          <cell r="P3232">
            <v>3.7</v>
          </cell>
          <cell r="Q3232" t="str">
            <v>Good</v>
          </cell>
          <cell r="R3232">
            <v>48</v>
          </cell>
        </row>
        <row r="3233">
          <cell r="A3233">
            <v>18363391</v>
          </cell>
          <cell r="C3233" t="str">
            <v>India</v>
          </cell>
          <cell r="D3233" t="str">
            <v>New Delhi</v>
          </cell>
          <cell r="E3233" t="str">
            <v>Depot48,N 3, Level 2, N Block Market, Greater Kailash (GK) 1, New Delhi</v>
          </cell>
          <cell r="F3233" t="str">
            <v>Greater Kailash (GK) 1</v>
          </cell>
          <cell r="G3233" t="str">
            <v>Greater Kailash (GK) 1, New Delhi</v>
          </cell>
          <cell r="H3233">
            <v>77.232926300000003</v>
          </cell>
          <cell r="I3233">
            <v>28.556868999999999</v>
          </cell>
          <cell r="J3233" t="str">
            <v>American, Mexican, Finger Food</v>
          </cell>
          <cell r="K3233">
            <v>1800</v>
          </cell>
          <cell r="L3233" t="str">
            <v>Indian Rupees(Rs.)</v>
          </cell>
          <cell r="M3233" t="str">
            <v>Yes</v>
          </cell>
          <cell r="N3233" t="str">
            <v>Yes</v>
          </cell>
          <cell r="O3233">
            <v>3</v>
          </cell>
          <cell r="P3233">
            <v>4.2</v>
          </cell>
          <cell r="Q3233" t="str">
            <v>Very Good</v>
          </cell>
          <cell r="R3233">
            <v>107</v>
          </cell>
        </row>
        <row r="3234">
          <cell r="A3234">
            <v>18271497</v>
          </cell>
          <cell r="C3234" t="str">
            <v>India</v>
          </cell>
          <cell r="D3234" t="str">
            <v>New Delhi</v>
          </cell>
          <cell r="E3234" t="str">
            <v>Dezertfox,R-45, Greater Kailash (GK) 1, New Delhi</v>
          </cell>
          <cell r="F3234" t="str">
            <v>Greater Kailash (GK) 1</v>
          </cell>
          <cell r="G3234" t="str">
            <v>Greater Kailash (GK) 1, New Delhi</v>
          </cell>
          <cell r="H3234">
            <v>77.240960999999999</v>
          </cell>
          <cell r="I3234">
            <v>28.5482151</v>
          </cell>
          <cell r="J3234" t="str">
            <v>Bakery, Desserts</v>
          </cell>
          <cell r="K3234">
            <v>550</v>
          </cell>
          <cell r="L3234" t="str">
            <v>Indian Rupees(Rs.)</v>
          </cell>
          <cell r="M3234" t="str">
            <v>No</v>
          </cell>
          <cell r="N3234" t="str">
            <v>Yes</v>
          </cell>
          <cell r="O3234">
            <v>2</v>
          </cell>
          <cell r="P3234">
            <v>4.0999999999999996</v>
          </cell>
          <cell r="Q3234" t="str">
            <v>Very Good</v>
          </cell>
          <cell r="R3234">
            <v>160</v>
          </cell>
        </row>
        <row r="3235">
          <cell r="A3235">
            <v>18456728</v>
          </cell>
          <cell r="C3235" t="str">
            <v>India</v>
          </cell>
          <cell r="D3235" t="str">
            <v>New Delhi</v>
          </cell>
          <cell r="E3235" t="str">
            <v>Druk,71, 2nd Floor, M-Block Market, Greater Kailash (GK) 1, New Delhi</v>
          </cell>
          <cell r="F3235" t="str">
            <v>Greater Kailash (GK) 1</v>
          </cell>
          <cell r="G3235" t="str">
            <v>Greater Kailash (GK) 1, New Delhi</v>
          </cell>
          <cell r="H3235">
            <v>77.234093900000005</v>
          </cell>
          <cell r="I3235">
            <v>28.550974</v>
          </cell>
          <cell r="J3235" t="str">
            <v>Continental, Chinese, Thai</v>
          </cell>
          <cell r="K3235">
            <v>1000</v>
          </cell>
          <cell r="L3235" t="str">
            <v>Indian Rupees(Rs.)</v>
          </cell>
          <cell r="M3235" t="str">
            <v>Yes</v>
          </cell>
          <cell r="N3235" t="str">
            <v>No</v>
          </cell>
          <cell r="O3235">
            <v>3</v>
          </cell>
          <cell r="P3235">
            <v>4.0999999999999996</v>
          </cell>
          <cell r="Q3235" t="str">
            <v>Very Good</v>
          </cell>
          <cell r="R3235">
            <v>22</v>
          </cell>
        </row>
        <row r="3236">
          <cell r="A3236">
            <v>310776</v>
          </cell>
          <cell r="C3236" t="str">
            <v>India</v>
          </cell>
          <cell r="D3236" t="str">
            <v>New Delhi</v>
          </cell>
          <cell r="E3236" t="str">
            <v>Gastronomica Kitchen &amp; Bar,2nd Floor, M-55, M Block Market, Greater Kailash (GK) 1, New Delhi</v>
          </cell>
          <cell r="F3236" t="str">
            <v>Greater Kailash (GK) 1</v>
          </cell>
          <cell r="G3236" t="str">
            <v>Greater Kailash (GK) 1, New Delhi</v>
          </cell>
          <cell r="H3236">
            <v>77.235081800000003</v>
          </cell>
          <cell r="I3236">
            <v>28.5503508</v>
          </cell>
          <cell r="J3236" t="str">
            <v>European, Asian, North Indian, Italian, Continental, Pizza</v>
          </cell>
          <cell r="K3236">
            <v>1400</v>
          </cell>
          <cell r="L3236" t="str">
            <v>Indian Rupees(Rs.)</v>
          </cell>
          <cell r="M3236" t="str">
            <v>Yes</v>
          </cell>
          <cell r="N3236" t="str">
            <v>Yes</v>
          </cell>
          <cell r="O3236">
            <v>3</v>
          </cell>
          <cell r="P3236">
            <v>4.0999999999999996</v>
          </cell>
          <cell r="Q3236" t="str">
            <v>Very Good</v>
          </cell>
          <cell r="R3236">
            <v>826</v>
          </cell>
        </row>
        <row r="3237">
          <cell r="A3237">
            <v>18456764</v>
          </cell>
          <cell r="C3237" t="str">
            <v>India</v>
          </cell>
          <cell r="D3237" t="str">
            <v>New Delhi</v>
          </cell>
          <cell r="E3237" t="str">
            <v>Karate Kitchen,Greater Kailash (GK) 1, New Delhi</v>
          </cell>
          <cell r="F3237" t="str">
            <v>Greater Kailash (GK) 1</v>
          </cell>
          <cell r="G3237" t="str">
            <v>Greater Kailash (GK) 1, New Delhi</v>
          </cell>
          <cell r="H3237">
            <v>77.239931499999997</v>
          </cell>
          <cell r="I3237">
            <v>28.557714499999999</v>
          </cell>
          <cell r="J3237" t="str">
            <v>Asian, Chinese, Thai</v>
          </cell>
          <cell r="K3237">
            <v>950</v>
          </cell>
          <cell r="L3237" t="str">
            <v>Indian Rupees(Rs.)</v>
          </cell>
          <cell r="M3237" t="str">
            <v>No</v>
          </cell>
          <cell r="N3237" t="str">
            <v>Yes</v>
          </cell>
          <cell r="O3237">
            <v>2</v>
          </cell>
          <cell r="P3237">
            <v>4.4000000000000004</v>
          </cell>
          <cell r="Q3237" t="str">
            <v>Very Good</v>
          </cell>
          <cell r="R3237">
            <v>42</v>
          </cell>
        </row>
        <row r="3238">
          <cell r="A3238">
            <v>18418209</v>
          </cell>
          <cell r="C3238" t="str">
            <v>India</v>
          </cell>
          <cell r="D3238" t="str">
            <v>New Delhi</v>
          </cell>
          <cell r="E3238" t="str">
            <v>Nimtho,1st Floor, R Block, Pamposh Enclave, Greater Kailash (GK) 1, New Delhi</v>
          </cell>
          <cell r="F3238" t="str">
            <v>Greater Kailash (GK) 1</v>
          </cell>
          <cell r="G3238" t="str">
            <v>Greater Kailash (GK) 1, New Delhi</v>
          </cell>
          <cell r="H3238">
            <v>77.244433000000001</v>
          </cell>
          <cell r="I3238">
            <v>28.547270000000001</v>
          </cell>
          <cell r="J3238" t="str">
            <v>Nepalese</v>
          </cell>
          <cell r="K3238">
            <v>750</v>
          </cell>
          <cell r="L3238" t="str">
            <v>Indian Rupees(Rs.)</v>
          </cell>
          <cell r="M3238" t="str">
            <v>No</v>
          </cell>
          <cell r="N3238" t="str">
            <v>Yes</v>
          </cell>
          <cell r="O3238">
            <v>2</v>
          </cell>
          <cell r="P3238">
            <v>4</v>
          </cell>
          <cell r="Q3238" t="str">
            <v>Very Good</v>
          </cell>
          <cell r="R3238">
            <v>62</v>
          </cell>
        </row>
        <row r="3239">
          <cell r="A3239">
            <v>18382342</v>
          </cell>
          <cell r="C3239" t="str">
            <v>India</v>
          </cell>
          <cell r="D3239" t="str">
            <v>New Delhi</v>
          </cell>
          <cell r="E3239" t="str">
            <v>Noshi - Yum Asian Delivery,Greater Kailash (GK) 1, New Delhi</v>
          </cell>
          <cell r="F3239" t="str">
            <v>Greater Kailash (GK) 1</v>
          </cell>
          <cell r="G3239" t="str">
            <v>Greater Kailash (GK) 1, New Delhi</v>
          </cell>
          <cell r="H3239">
            <v>77.236698399999995</v>
          </cell>
          <cell r="I3239">
            <v>28.5495184</v>
          </cell>
          <cell r="J3239" t="str">
            <v>Chinese, Thai, Japanese</v>
          </cell>
          <cell r="K3239">
            <v>1000</v>
          </cell>
          <cell r="L3239" t="str">
            <v>Indian Rupees(Rs.)</v>
          </cell>
          <cell r="M3239" t="str">
            <v>No</v>
          </cell>
          <cell r="N3239" t="str">
            <v>Yes</v>
          </cell>
          <cell r="O3239">
            <v>3</v>
          </cell>
          <cell r="P3239">
            <v>4.2</v>
          </cell>
          <cell r="Q3239" t="str">
            <v>Very Good</v>
          </cell>
          <cell r="R3239">
            <v>111</v>
          </cell>
        </row>
        <row r="3240">
          <cell r="A3240">
            <v>312302</v>
          </cell>
          <cell r="C3240" t="str">
            <v>India</v>
          </cell>
          <cell r="D3240" t="str">
            <v>New Delhi</v>
          </cell>
          <cell r="E3240" t="str">
            <v>Nutri Punch,M 45, Greater Kailash (GK) 1, New Delhi</v>
          </cell>
          <cell r="F3240" t="str">
            <v>Greater Kailash (GK) 1</v>
          </cell>
          <cell r="G3240" t="str">
            <v>Greater Kailash (GK) 1, New Delhi</v>
          </cell>
          <cell r="H3240">
            <v>77.240560200000004</v>
          </cell>
          <cell r="I3240">
            <v>28.5482719</v>
          </cell>
          <cell r="J3240" t="str">
            <v>Healthy Food</v>
          </cell>
          <cell r="K3240">
            <v>600</v>
          </cell>
          <cell r="L3240" t="str">
            <v>Indian Rupees(Rs.)</v>
          </cell>
          <cell r="M3240" t="str">
            <v>No</v>
          </cell>
          <cell r="N3240" t="str">
            <v>No</v>
          </cell>
          <cell r="O3240">
            <v>2</v>
          </cell>
          <cell r="P3240">
            <v>4</v>
          </cell>
          <cell r="Q3240" t="str">
            <v>Very Good</v>
          </cell>
          <cell r="R3240">
            <v>158</v>
          </cell>
        </row>
        <row r="3241">
          <cell r="A3241">
            <v>18312632</v>
          </cell>
          <cell r="C3241" t="str">
            <v>India</v>
          </cell>
          <cell r="D3241" t="str">
            <v>New Delhi</v>
          </cell>
          <cell r="E3241" t="str">
            <v>Pho King Awesome,41 - Zamrudpur, Near Gurudwara, Greater Kailash (GK) 1, New Delhi</v>
          </cell>
          <cell r="F3241" t="str">
            <v>Greater Kailash (GK) 1</v>
          </cell>
          <cell r="G3241" t="str">
            <v>Greater Kailash (GK) 1, New Delhi</v>
          </cell>
          <cell r="H3241">
            <v>77.236708739999997</v>
          </cell>
          <cell r="I3241">
            <v>28.549542049999999</v>
          </cell>
          <cell r="J3241" t="str">
            <v>Asian</v>
          </cell>
          <cell r="K3241">
            <v>850</v>
          </cell>
          <cell r="L3241" t="str">
            <v>Indian Rupees(Rs.)</v>
          </cell>
          <cell r="M3241" t="str">
            <v>No</v>
          </cell>
          <cell r="N3241" t="str">
            <v>Yes</v>
          </cell>
          <cell r="O3241">
            <v>2</v>
          </cell>
          <cell r="P3241">
            <v>4.0999999999999996</v>
          </cell>
          <cell r="Q3241" t="str">
            <v>Very Good</v>
          </cell>
          <cell r="R3241">
            <v>253</v>
          </cell>
        </row>
        <row r="3242">
          <cell r="A3242">
            <v>18386761</v>
          </cell>
          <cell r="C3242" t="str">
            <v>India</v>
          </cell>
          <cell r="D3242" t="str">
            <v>New Delhi</v>
          </cell>
          <cell r="E3242" t="str">
            <v>Roadhouse Cafe,M-22, 2nd Floor, Main Market, Greater Kailash (GK) 1, New Delhi</v>
          </cell>
          <cell r="F3242" t="str">
            <v>Greater Kailash (GK) 1</v>
          </cell>
          <cell r="G3242" t="str">
            <v>Greater Kailash (GK) 1, New Delhi</v>
          </cell>
          <cell r="H3242">
            <v>77.235620699999998</v>
          </cell>
          <cell r="I3242">
            <v>28.549774500000002</v>
          </cell>
          <cell r="J3242" t="str">
            <v>Continental, Italian</v>
          </cell>
          <cell r="K3242">
            <v>1400</v>
          </cell>
          <cell r="L3242" t="str">
            <v>Indian Rupees(Rs.)</v>
          </cell>
          <cell r="M3242" t="str">
            <v>Yes</v>
          </cell>
          <cell r="N3242" t="str">
            <v>Yes</v>
          </cell>
          <cell r="O3242">
            <v>3</v>
          </cell>
          <cell r="P3242">
            <v>4.0999999999999996</v>
          </cell>
          <cell r="Q3242" t="str">
            <v>Very Good</v>
          </cell>
          <cell r="R3242">
            <v>68</v>
          </cell>
        </row>
        <row r="3243">
          <cell r="A3243">
            <v>307065</v>
          </cell>
          <cell r="C3243" t="str">
            <v>India</v>
          </cell>
          <cell r="D3243" t="str">
            <v>New Delhi</v>
          </cell>
          <cell r="E3243" t="str">
            <v>Sakley's The Mountain Cafe,M-23, M Block Market, Greater Kailash (GK) 1, New Delhi</v>
          </cell>
          <cell r="F3243" t="str">
            <v>Greater Kailash (GK) 1</v>
          </cell>
          <cell r="G3243" t="str">
            <v>Greater Kailash (GK) 1, New Delhi</v>
          </cell>
          <cell r="H3243">
            <v>77.236332559999994</v>
          </cell>
          <cell r="I3243">
            <v>28.54944192</v>
          </cell>
          <cell r="J3243" t="str">
            <v>Cafe, Italian, Continental, Fast Food</v>
          </cell>
          <cell r="K3243">
            <v>1900</v>
          </cell>
          <cell r="L3243" t="str">
            <v>Indian Rupees(Rs.)</v>
          </cell>
          <cell r="M3243" t="str">
            <v>No</v>
          </cell>
          <cell r="N3243" t="str">
            <v>No</v>
          </cell>
          <cell r="O3243">
            <v>3</v>
          </cell>
          <cell r="P3243">
            <v>4.3</v>
          </cell>
          <cell r="Q3243" t="str">
            <v>Very Good</v>
          </cell>
          <cell r="R3243">
            <v>1327</v>
          </cell>
        </row>
        <row r="3244">
          <cell r="A3244">
            <v>9834</v>
          </cell>
          <cell r="C3244" t="str">
            <v>India</v>
          </cell>
          <cell r="D3244" t="str">
            <v>New Delhi</v>
          </cell>
          <cell r="E3244" t="str">
            <v>Shikhara,4, Guru Nanak Market, R Block, Greater Kailash (GK) 1, New Delhi</v>
          </cell>
          <cell r="F3244" t="str">
            <v>Greater Kailash (GK) 1</v>
          </cell>
          <cell r="G3244" t="str">
            <v>Greater Kailash (GK) 1, New Delhi</v>
          </cell>
          <cell r="H3244">
            <v>77.243953599999998</v>
          </cell>
          <cell r="I3244">
            <v>28.546973099999999</v>
          </cell>
          <cell r="J3244" t="str">
            <v>North Indian, Mughlai</v>
          </cell>
          <cell r="K3244">
            <v>800</v>
          </cell>
          <cell r="L3244" t="str">
            <v>Indian Rupees(Rs.)</v>
          </cell>
          <cell r="M3244" t="str">
            <v>No</v>
          </cell>
          <cell r="N3244" t="str">
            <v>Yes</v>
          </cell>
          <cell r="O3244">
            <v>2</v>
          </cell>
          <cell r="P3244">
            <v>4.2</v>
          </cell>
          <cell r="Q3244" t="str">
            <v>Very Good</v>
          </cell>
          <cell r="R3244">
            <v>237</v>
          </cell>
        </row>
        <row r="3245">
          <cell r="A3245">
            <v>18025105</v>
          </cell>
          <cell r="C3245" t="str">
            <v>India</v>
          </cell>
          <cell r="D3245" t="str">
            <v>New Delhi</v>
          </cell>
          <cell r="E3245" t="str">
            <v>Sinyora's,Greater Kailash (GK) 1, Greater Kailash (GK) 1, New Delhi</v>
          </cell>
          <cell r="F3245" t="str">
            <v>Greater Kailash (GK) 1</v>
          </cell>
          <cell r="G3245" t="str">
            <v>Greater Kailash (GK) 1, New Delhi</v>
          </cell>
          <cell r="H3245">
            <v>77.253375649999995</v>
          </cell>
          <cell r="I3245">
            <v>28.556683620000001</v>
          </cell>
          <cell r="J3245" t="str">
            <v>Italian</v>
          </cell>
          <cell r="K3245">
            <v>500</v>
          </cell>
          <cell r="L3245" t="str">
            <v>Indian Rupees(Rs.)</v>
          </cell>
          <cell r="M3245" t="str">
            <v>No</v>
          </cell>
          <cell r="N3245" t="str">
            <v>Yes</v>
          </cell>
          <cell r="O3245">
            <v>2</v>
          </cell>
          <cell r="P3245">
            <v>4</v>
          </cell>
          <cell r="Q3245" t="str">
            <v>Very Good</v>
          </cell>
          <cell r="R3245">
            <v>51</v>
          </cell>
        </row>
        <row r="3246">
          <cell r="A3246">
            <v>18396409</v>
          </cell>
          <cell r="C3246" t="str">
            <v>India</v>
          </cell>
          <cell r="D3246" t="str">
            <v>New Delhi</v>
          </cell>
          <cell r="E3246" t="str">
            <v>Stop My Starvation,M 28 E, M Block Market, Greater Kailash (GK) 1, New Delhi</v>
          </cell>
          <cell r="F3246" t="str">
            <v>Greater Kailash (GK) 1</v>
          </cell>
          <cell r="G3246" t="str">
            <v>Greater Kailash (GK) 1, New Delhi</v>
          </cell>
          <cell r="H3246">
            <v>77.236355360000005</v>
          </cell>
          <cell r="I3246">
            <v>28.549631869999999</v>
          </cell>
          <cell r="J3246" t="str">
            <v>Desserts, Fast Food</v>
          </cell>
          <cell r="K3246">
            <v>450</v>
          </cell>
          <cell r="L3246" t="str">
            <v>Indian Rupees(Rs.)</v>
          </cell>
          <cell r="M3246" t="str">
            <v>No</v>
          </cell>
          <cell r="N3246" t="str">
            <v>Yes</v>
          </cell>
          <cell r="O3246">
            <v>1</v>
          </cell>
          <cell r="P3246">
            <v>4.3</v>
          </cell>
          <cell r="Q3246" t="str">
            <v>Very Good</v>
          </cell>
          <cell r="R3246">
            <v>83</v>
          </cell>
        </row>
        <row r="3247">
          <cell r="A3247">
            <v>18365895</v>
          </cell>
          <cell r="C3247" t="str">
            <v>India</v>
          </cell>
          <cell r="D3247" t="str">
            <v>New Delhi</v>
          </cell>
          <cell r="E3247" t="str">
            <v>The Grill Kitchen - Gourmet,Greater Kailash (GK) 1, New Delhi</v>
          </cell>
          <cell r="F3247" t="str">
            <v>Greater Kailash (GK) 1</v>
          </cell>
          <cell r="G3247" t="str">
            <v>Greater Kailash (GK) 1, New Delhi</v>
          </cell>
          <cell r="H3247">
            <v>77.259615999999994</v>
          </cell>
          <cell r="I3247">
            <v>28.538070999999999</v>
          </cell>
          <cell r="J3247" t="str">
            <v>North Indian, Continental</v>
          </cell>
          <cell r="K3247">
            <v>800</v>
          </cell>
          <cell r="L3247" t="str">
            <v>Indian Rupees(Rs.)</v>
          </cell>
          <cell r="M3247" t="str">
            <v>No</v>
          </cell>
          <cell r="N3247" t="str">
            <v>Yes</v>
          </cell>
          <cell r="O3247">
            <v>2</v>
          </cell>
          <cell r="P3247">
            <v>4.0999999999999996</v>
          </cell>
          <cell r="Q3247" t="str">
            <v>Very Good</v>
          </cell>
          <cell r="R3247">
            <v>81</v>
          </cell>
        </row>
        <row r="3248">
          <cell r="A3248">
            <v>308865</v>
          </cell>
          <cell r="C3248" t="str">
            <v>India</v>
          </cell>
          <cell r="D3248" t="str">
            <v>New Delhi</v>
          </cell>
          <cell r="E3248" t="str">
            <v>The Sugar Cube,C-67A, Greater Kailash (GK) 1, New Delhi</v>
          </cell>
          <cell r="F3248" t="str">
            <v>Greater Kailash (GK) 1</v>
          </cell>
          <cell r="G3248" t="str">
            <v>Greater Kailash (GK) 1, New Delhi</v>
          </cell>
          <cell r="H3248">
            <v>77.2327504</v>
          </cell>
          <cell r="I3248">
            <v>28.5567356</v>
          </cell>
          <cell r="J3248" t="str">
            <v>Bakery, Desserts</v>
          </cell>
          <cell r="K3248">
            <v>500</v>
          </cell>
          <cell r="L3248" t="str">
            <v>Indian Rupees(Rs.)</v>
          </cell>
          <cell r="M3248" t="str">
            <v>No</v>
          </cell>
          <cell r="N3248" t="str">
            <v>No</v>
          </cell>
          <cell r="O3248">
            <v>2</v>
          </cell>
          <cell r="P3248">
            <v>4.0999999999999996</v>
          </cell>
          <cell r="Q3248" t="str">
            <v>Very Good</v>
          </cell>
          <cell r="R3248">
            <v>173</v>
          </cell>
        </row>
        <row r="3249">
          <cell r="A3249">
            <v>18278203</v>
          </cell>
          <cell r="C3249" t="str">
            <v>India</v>
          </cell>
          <cell r="D3249" t="str">
            <v>New Delhi</v>
          </cell>
          <cell r="E3249" t="str">
            <v>A Lot Like Cake,E-567, Greater Kailash (GK) 2, New Delhi</v>
          </cell>
          <cell r="F3249" t="str">
            <v>Greater Kailash (GK) 2</v>
          </cell>
          <cell r="G3249" t="str">
            <v>Greater Kailash (GK) 2, New Delhi</v>
          </cell>
          <cell r="H3249">
            <v>77.238898699999993</v>
          </cell>
          <cell r="I3249">
            <v>28.541703999999999</v>
          </cell>
          <cell r="J3249" t="str">
            <v>Bakery, Desserts</v>
          </cell>
          <cell r="K3249">
            <v>350</v>
          </cell>
          <cell r="L3249" t="str">
            <v>Indian Rupees(Rs.)</v>
          </cell>
          <cell r="M3249" t="str">
            <v>No</v>
          </cell>
          <cell r="N3249" t="str">
            <v>No</v>
          </cell>
          <cell r="O3249">
            <v>1</v>
          </cell>
          <cell r="P3249">
            <v>3.1</v>
          </cell>
          <cell r="Q3249" t="str">
            <v>Average</v>
          </cell>
          <cell r="R3249">
            <v>7</v>
          </cell>
        </row>
        <row r="3250">
          <cell r="A3250">
            <v>305652</v>
          </cell>
          <cell r="C3250" t="str">
            <v>India</v>
          </cell>
          <cell r="D3250" t="str">
            <v>New Delhi</v>
          </cell>
          <cell r="E3250" t="str">
            <v>A W Foods,11, Savitri Cinema Complex, Greater Kailash (GK) 2, New Delhi</v>
          </cell>
          <cell r="F3250" t="str">
            <v>Greater Kailash (GK) 2</v>
          </cell>
          <cell r="G3250" t="str">
            <v>Greater Kailash (GK) 2, New Delhi</v>
          </cell>
          <cell r="H3250">
            <v>77.240403999999998</v>
          </cell>
          <cell r="I3250">
            <v>28.541886999999999</v>
          </cell>
          <cell r="J3250" t="str">
            <v>North Indian</v>
          </cell>
          <cell r="K3250">
            <v>500</v>
          </cell>
          <cell r="L3250" t="str">
            <v>Indian Rupees(Rs.)</v>
          </cell>
          <cell r="M3250" t="str">
            <v>No</v>
          </cell>
          <cell r="N3250" t="str">
            <v>No</v>
          </cell>
          <cell r="O3250">
            <v>2</v>
          </cell>
          <cell r="P3250">
            <v>3.4</v>
          </cell>
          <cell r="Q3250" t="str">
            <v>Average</v>
          </cell>
          <cell r="R3250">
            <v>44</v>
          </cell>
        </row>
        <row r="3251">
          <cell r="A3251">
            <v>4299</v>
          </cell>
          <cell r="C3251" t="str">
            <v>India</v>
          </cell>
          <cell r="D3251" t="str">
            <v>New Delhi</v>
          </cell>
          <cell r="E3251" t="str">
            <v>Angels in my Kitchen,353, S Block, Greater Kailash (GK) 2, New Delhi</v>
          </cell>
          <cell r="F3251" t="str">
            <v>Greater Kailash (GK) 2</v>
          </cell>
          <cell r="G3251" t="str">
            <v>Greater Kailash (GK) 2, New Delhi</v>
          </cell>
          <cell r="H3251">
            <v>77.245704200000006</v>
          </cell>
          <cell r="I3251">
            <v>28.530777400000002</v>
          </cell>
          <cell r="J3251" t="str">
            <v>Bakery, Desserts, Fast Food</v>
          </cell>
          <cell r="K3251">
            <v>350</v>
          </cell>
          <cell r="L3251" t="str">
            <v>Indian Rupees(Rs.)</v>
          </cell>
          <cell r="M3251" t="str">
            <v>No</v>
          </cell>
          <cell r="N3251" t="str">
            <v>Yes</v>
          </cell>
          <cell r="O3251">
            <v>1</v>
          </cell>
          <cell r="P3251">
            <v>2.9</v>
          </cell>
          <cell r="Q3251" t="str">
            <v>Average</v>
          </cell>
          <cell r="R3251">
            <v>77</v>
          </cell>
        </row>
        <row r="3252">
          <cell r="A3252">
            <v>18423108</v>
          </cell>
          <cell r="C3252" t="str">
            <v>India</v>
          </cell>
          <cell r="D3252" t="str">
            <v>New Delhi</v>
          </cell>
          <cell r="E3252" t="str">
            <v>Brown Sugar,33, L.S.C, Masjid Moth, Greater Kailash (GK) 2, New Delhi</v>
          </cell>
          <cell r="F3252" t="str">
            <v>Greater Kailash (GK) 2</v>
          </cell>
          <cell r="G3252" t="str">
            <v>Greater Kailash (GK) 2, New Delhi</v>
          </cell>
          <cell r="H3252">
            <v>77.238509699999994</v>
          </cell>
          <cell r="I3252">
            <v>28.536721700000001</v>
          </cell>
          <cell r="J3252" t="str">
            <v>Cafe, Fast Food, Continental</v>
          </cell>
          <cell r="K3252">
            <v>1000</v>
          </cell>
          <cell r="L3252" t="str">
            <v>Indian Rupees(Rs.)</v>
          </cell>
          <cell r="M3252" t="str">
            <v>No</v>
          </cell>
          <cell r="N3252" t="str">
            <v>Yes</v>
          </cell>
          <cell r="O3252">
            <v>3</v>
          </cell>
          <cell r="P3252">
            <v>3.2</v>
          </cell>
          <cell r="Q3252" t="str">
            <v>Average</v>
          </cell>
          <cell r="R3252">
            <v>12</v>
          </cell>
        </row>
        <row r="3253">
          <cell r="A3253">
            <v>17953926</v>
          </cell>
          <cell r="C3253" t="str">
            <v>India</v>
          </cell>
          <cell r="D3253" t="str">
            <v>New Delhi</v>
          </cell>
          <cell r="E3253" t="str">
            <v>Cakes and Bakes,E-572, Greater Kailash (GK) 2, New Delhi</v>
          </cell>
          <cell r="F3253" t="str">
            <v>Greater Kailash (GK) 2</v>
          </cell>
          <cell r="G3253" t="str">
            <v>Greater Kailash (GK) 2, New Delhi</v>
          </cell>
          <cell r="H3253">
            <v>77.240071999999998</v>
          </cell>
          <cell r="I3253">
            <v>28.539853600000001</v>
          </cell>
          <cell r="J3253" t="str">
            <v>Bakery, Fast Food</v>
          </cell>
          <cell r="K3253">
            <v>300</v>
          </cell>
          <cell r="L3253" t="str">
            <v>Indian Rupees(Rs.)</v>
          </cell>
          <cell r="M3253" t="str">
            <v>No</v>
          </cell>
          <cell r="N3253" t="str">
            <v>No</v>
          </cell>
          <cell r="O3253">
            <v>1</v>
          </cell>
          <cell r="P3253">
            <v>3.2</v>
          </cell>
          <cell r="Q3253" t="str">
            <v>Average</v>
          </cell>
          <cell r="R3253">
            <v>9</v>
          </cell>
        </row>
        <row r="3254">
          <cell r="A3254">
            <v>310321</v>
          </cell>
          <cell r="C3254" t="str">
            <v>India</v>
          </cell>
          <cell r="D3254" t="str">
            <v>New Delhi</v>
          </cell>
          <cell r="E3254" t="str">
            <v>CDB Cafe,M-31, Ground Floor, M Block Market, Greater Kailash (GK) 2, New Delhi</v>
          </cell>
          <cell r="F3254" t="str">
            <v>Greater Kailash (GK) 2</v>
          </cell>
          <cell r="G3254" t="str">
            <v>Greater Kailash (GK) 2, New Delhi</v>
          </cell>
          <cell r="H3254">
            <v>77.2414931</v>
          </cell>
          <cell r="I3254">
            <v>28.533165799999999</v>
          </cell>
          <cell r="J3254" t="str">
            <v>North Indian, Chinese, Continental, Italian</v>
          </cell>
          <cell r="K3254">
            <v>1800</v>
          </cell>
          <cell r="L3254" t="str">
            <v>Indian Rupees(Rs.)</v>
          </cell>
          <cell r="M3254" t="str">
            <v>Yes</v>
          </cell>
          <cell r="N3254" t="str">
            <v>No</v>
          </cell>
          <cell r="O3254">
            <v>3</v>
          </cell>
          <cell r="P3254">
            <v>3.4</v>
          </cell>
          <cell r="Q3254" t="str">
            <v>Average</v>
          </cell>
          <cell r="R3254">
            <v>35</v>
          </cell>
        </row>
        <row r="3255">
          <cell r="A3255">
            <v>69</v>
          </cell>
          <cell r="C3255" t="str">
            <v>India</v>
          </cell>
          <cell r="D3255" t="str">
            <v>New Delhi</v>
          </cell>
          <cell r="E3255" t="str">
            <v>Chungwa,M-34, M Block Market, Greater Kailash (GK) 2, New Delhi</v>
          </cell>
          <cell r="F3255" t="str">
            <v>Greater Kailash (GK) 2</v>
          </cell>
          <cell r="G3255" t="str">
            <v>Greater Kailash (GK) 2, New Delhi</v>
          </cell>
          <cell r="H3255">
            <v>77.243137899999994</v>
          </cell>
          <cell r="I3255">
            <v>28.533913699999999</v>
          </cell>
          <cell r="J3255" t="str">
            <v>Chinese, Thai, Seafood</v>
          </cell>
          <cell r="K3255">
            <v>1100</v>
          </cell>
          <cell r="L3255" t="str">
            <v>Indian Rupees(Rs.)</v>
          </cell>
          <cell r="M3255" t="str">
            <v>Yes</v>
          </cell>
          <cell r="N3255" t="str">
            <v>Yes</v>
          </cell>
          <cell r="O3255">
            <v>3</v>
          </cell>
          <cell r="P3255">
            <v>3.3</v>
          </cell>
          <cell r="Q3255" t="str">
            <v>Average</v>
          </cell>
          <cell r="R3255">
            <v>489</v>
          </cell>
        </row>
        <row r="3256">
          <cell r="A3256">
            <v>202</v>
          </cell>
          <cell r="C3256" t="str">
            <v>India</v>
          </cell>
          <cell r="D3256" t="str">
            <v>New Delhi</v>
          </cell>
          <cell r="E3256" t="str">
            <v>Domino's Pizza,M-83, Main Market, Greater Kailash (GK) 2, New Delhi</v>
          </cell>
          <cell r="F3256" t="str">
            <v>Greater Kailash (GK) 2</v>
          </cell>
          <cell r="G3256" t="str">
            <v>Greater Kailash (GK) 2, New Delhi</v>
          </cell>
          <cell r="H3256">
            <v>77.242837399999999</v>
          </cell>
          <cell r="I3256">
            <v>28.5321867</v>
          </cell>
          <cell r="J3256" t="str">
            <v>Pizza, Fast Food</v>
          </cell>
          <cell r="K3256">
            <v>700</v>
          </cell>
          <cell r="L3256" t="str">
            <v>Indian Rupees(Rs.)</v>
          </cell>
          <cell r="M3256" t="str">
            <v>No</v>
          </cell>
          <cell r="N3256" t="str">
            <v>No</v>
          </cell>
          <cell r="O3256">
            <v>2</v>
          </cell>
          <cell r="P3256">
            <v>3.2</v>
          </cell>
          <cell r="Q3256" t="str">
            <v>Average</v>
          </cell>
          <cell r="R3256">
            <v>138</v>
          </cell>
        </row>
        <row r="3257">
          <cell r="A3257">
            <v>309902</v>
          </cell>
          <cell r="C3257" t="str">
            <v>India</v>
          </cell>
          <cell r="D3257" t="str">
            <v>New Delhi</v>
          </cell>
          <cell r="E3257" t="str">
            <v>Fudged,Greater Kailash (GK) 2, New Delhi</v>
          </cell>
          <cell r="F3257" t="str">
            <v>Greater Kailash (GK) 2</v>
          </cell>
          <cell r="G3257" t="str">
            <v>Greater Kailash (GK) 2, New Delhi</v>
          </cell>
          <cell r="H3257">
            <v>77.242180000000005</v>
          </cell>
          <cell r="I3257">
            <v>28.534120000000001</v>
          </cell>
          <cell r="J3257" t="str">
            <v>Desserts, Bakery</v>
          </cell>
          <cell r="K3257">
            <v>400</v>
          </cell>
          <cell r="L3257" t="str">
            <v>Indian Rupees(Rs.)</v>
          </cell>
          <cell r="M3257" t="str">
            <v>No</v>
          </cell>
          <cell r="N3257" t="str">
            <v>No</v>
          </cell>
          <cell r="O3257">
            <v>1</v>
          </cell>
          <cell r="P3257">
            <v>3</v>
          </cell>
          <cell r="Q3257" t="str">
            <v>Average</v>
          </cell>
          <cell r="R3257">
            <v>17</v>
          </cell>
        </row>
        <row r="3258">
          <cell r="A3258">
            <v>1916</v>
          </cell>
          <cell r="C3258" t="str">
            <v>India</v>
          </cell>
          <cell r="D3258" t="str">
            <v>New Delhi</v>
          </cell>
          <cell r="E3258" t="str">
            <v>Gopala,5, S Block, Chandan Market, Greater Kailash (GK) 2, New Delhi</v>
          </cell>
          <cell r="F3258" t="str">
            <v>Greater Kailash (GK) 2</v>
          </cell>
          <cell r="G3258" t="str">
            <v>Greater Kailash (GK) 2, New Delhi</v>
          </cell>
          <cell r="H3258">
            <v>77.246044900000001</v>
          </cell>
          <cell r="I3258">
            <v>28.5306584</v>
          </cell>
          <cell r="J3258" t="str">
            <v>Mithai, Street Food</v>
          </cell>
          <cell r="K3258">
            <v>250</v>
          </cell>
          <cell r="L3258" t="str">
            <v>Indian Rupees(Rs.)</v>
          </cell>
          <cell r="M3258" t="str">
            <v>No</v>
          </cell>
          <cell r="N3258" t="str">
            <v>No</v>
          </cell>
          <cell r="O3258">
            <v>1</v>
          </cell>
          <cell r="P3258">
            <v>3.2</v>
          </cell>
          <cell r="Q3258" t="str">
            <v>Average</v>
          </cell>
          <cell r="R3258">
            <v>12</v>
          </cell>
        </row>
        <row r="3259">
          <cell r="A3259">
            <v>5735</v>
          </cell>
          <cell r="C3259" t="str">
            <v>India</v>
          </cell>
          <cell r="D3259" t="str">
            <v>New Delhi</v>
          </cell>
          <cell r="E3259" t="str">
            <v>Gourmet Affaire's,E-556, Greater Kailash (GK) 2, New Delhi</v>
          </cell>
          <cell r="F3259" t="str">
            <v>Greater Kailash (GK) 2</v>
          </cell>
          <cell r="G3259" t="str">
            <v>Greater Kailash (GK) 2, New Delhi</v>
          </cell>
          <cell r="H3259">
            <v>77.240046699999994</v>
          </cell>
          <cell r="I3259">
            <v>28.538672600000002</v>
          </cell>
          <cell r="J3259" t="str">
            <v>Bakery, Desserts, Ice Cream</v>
          </cell>
          <cell r="K3259">
            <v>300</v>
          </cell>
          <cell r="L3259" t="str">
            <v>Indian Rupees(Rs.)</v>
          </cell>
          <cell r="M3259" t="str">
            <v>No</v>
          </cell>
          <cell r="N3259" t="str">
            <v>Yes</v>
          </cell>
          <cell r="O3259">
            <v>1</v>
          </cell>
          <cell r="P3259">
            <v>3.4</v>
          </cell>
          <cell r="Q3259" t="str">
            <v>Average</v>
          </cell>
          <cell r="R3259">
            <v>66</v>
          </cell>
        </row>
        <row r="3260">
          <cell r="A3260">
            <v>2591</v>
          </cell>
          <cell r="C3260" t="str">
            <v>India</v>
          </cell>
          <cell r="D3260" t="str">
            <v>New Delhi</v>
          </cell>
          <cell r="E3260" t="str">
            <v>Hot N Chilly,17, LSC, Block, Masjid Moth, Greater Kailash (GK) 2, New Delhi</v>
          </cell>
          <cell r="F3260" t="str">
            <v>Greater Kailash (GK) 2</v>
          </cell>
          <cell r="G3260" t="str">
            <v>Greater Kailash (GK) 2, New Delhi</v>
          </cell>
          <cell r="H3260">
            <v>77.239123300000003</v>
          </cell>
          <cell r="I3260">
            <v>28.537825600000001</v>
          </cell>
          <cell r="J3260" t="str">
            <v>North Indian</v>
          </cell>
          <cell r="K3260">
            <v>300</v>
          </cell>
          <cell r="L3260" t="str">
            <v>Indian Rupees(Rs.)</v>
          </cell>
          <cell r="M3260" t="str">
            <v>No</v>
          </cell>
          <cell r="N3260" t="str">
            <v>No</v>
          </cell>
          <cell r="O3260">
            <v>1</v>
          </cell>
          <cell r="P3260">
            <v>2.8</v>
          </cell>
          <cell r="Q3260" t="str">
            <v>Average</v>
          </cell>
          <cell r="R3260">
            <v>14</v>
          </cell>
        </row>
        <row r="3261">
          <cell r="A3261">
            <v>306264</v>
          </cell>
          <cell r="C3261" t="str">
            <v>India</v>
          </cell>
          <cell r="D3261" t="str">
            <v>New Delhi</v>
          </cell>
          <cell r="E3261" t="str">
            <v>Kabooze,M-4, Greater Kailash (GK) 2, New Delhi</v>
          </cell>
          <cell r="F3261" t="str">
            <v>Greater Kailash (GK) 2</v>
          </cell>
          <cell r="G3261" t="str">
            <v>Greater Kailash (GK) 2, New Delhi</v>
          </cell>
          <cell r="H3261">
            <v>77.243288500000006</v>
          </cell>
          <cell r="I3261">
            <v>28.534323799999999</v>
          </cell>
          <cell r="J3261" t="str">
            <v>North Indian, Chinese, Continental</v>
          </cell>
          <cell r="K3261">
            <v>1900</v>
          </cell>
          <cell r="L3261" t="str">
            <v>Indian Rupees(Rs.)</v>
          </cell>
          <cell r="M3261" t="str">
            <v>Yes</v>
          </cell>
          <cell r="N3261" t="str">
            <v>Yes</v>
          </cell>
          <cell r="O3261">
            <v>3</v>
          </cell>
          <cell r="P3261">
            <v>3.3</v>
          </cell>
          <cell r="Q3261" t="str">
            <v>Average</v>
          </cell>
          <cell r="R3261">
            <v>148</v>
          </cell>
        </row>
        <row r="3262">
          <cell r="A3262">
            <v>305817</v>
          </cell>
          <cell r="C3262" t="str">
            <v>India</v>
          </cell>
          <cell r="D3262" t="str">
            <v>New Delhi</v>
          </cell>
          <cell r="E3262" t="str">
            <v>Koyla Kebab,M-5, M Block Market, Greater Kailash (GK) 2, New Delhi</v>
          </cell>
          <cell r="F3262" t="str">
            <v>Greater Kailash (GK) 2</v>
          </cell>
          <cell r="G3262" t="str">
            <v>Greater Kailash (GK) 2, New Delhi</v>
          </cell>
          <cell r="H3262">
            <v>77.243239200000005</v>
          </cell>
          <cell r="I3262">
            <v>28.5345941</v>
          </cell>
          <cell r="J3262" t="str">
            <v>North Indian, Mughlai</v>
          </cell>
          <cell r="K3262">
            <v>650</v>
          </cell>
          <cell r="L3262" t="str">
            <v>Indian Rupees(Rs.)</v>
          </cell>
          <cell r="M3262" t="str">
            <v>No</v>
          </cell>
          <cell r="N3262" t="str">
            <v>Yes</v>
          </cell>
          <cell r="O3262">
            <v>2</v>
          </cell>
          <cell r="P3262">
            <v>3.1</v>
          </cell>
          <cell r="Q3262" t="str">
            <v>Average</v>
          </cell>
          <cell r="R3262">
            <v>99</v>
          </cell>
        </row>
        <row r="3263">
          <cell r="A3263">
            <v>18432940</v>
          </cell>
          <cell r="C3263" t="str">
            <v>India</v>
          </cell>
          <cell r="D3263" t="str">
            <v>New Delhi</v>
          </cell>
          <cell r="E3263" t="str">
            <v>LaBontí©,M-22, Ground Floor, Greater Kailash (GK) 2, New Delhi</v>
          </cell>
          <cell r="F3263" t="str">
            <v>Greater Kailash (GK) 2</v>
          </cell>
          <cell r="G3263" t="str">
            <v>Greater Kailash (GK) 2, New Delhi</v>
          </cell>
          <cell r="H3263">
            <v>77.242043600000002</v>
          </cell>
          <cell r="I3263">
            <v>28.533501300000001</v>
          </cell>
          <cell r="J3263" t="str">
            <v>Bakery</v>
          </cell>
          <cell r="K3263">
            <v>500</v>
          </cell>
          <cell r="L3263" t="str">
            <v>Indian Rupees(Rs.)</v>
          </cell>
          <cell r="M3263" t="str">
            <v>No</v>
          </cell>
          <cell r="N3263" t="str">
            <v>No</v>
          </cell>
          <cell r="O3263">
            <v>2</v>
          </cell>
          <cell r="P3263">
            <v>3.4</v>
          </cell>
          <cell r="Q3263" t="str">
            <v>Average</v>
          </cell>
          <cell r="R3263">
            <v>17</v>
          </cell>
        </row>
        <row r="3264">
          <cell r="A3264">
            <v>311690</v>
          </cell>
          <cell r="C3264" t="str">
            <v>India</v>
          </cell>
          <cell r="D3264" t="str">
            <v>New Delhi</v>
          </cell>
          <cell r="E3264" t="str">
            <v>MR.D - Deliciousness Delivered,Greater Kailash (GK) 2, New Delhi</v>
          </cell>
          <cell r="F3264" t="str">
            <v>Greater Kailash (GK) 2</v>
          </cell>
          <cell r="G3264" t="str">
            <v>Greater Kailash (GK) 2, New Delhi</v>
          </cell>
          <cell r="H3264">
            <v>77.245742100000001</v>
          </cell>
          <cell r="I3264">
            <v>28.528131800000001</v>
          </cell>
          <cell r="J3264" t="str">
            <v>North Indian, Italian, Chinese</v>
          </cell>
          <cell r="K3264">
            <v>700</v>
          </cell>
          <cell r="L3264" t="str">
            <v>Indian Rupees(Rs.)</v>
          </cell>
          <cell r="M3264" t="str">
            <v>No</v>
          </cell>
          <cell r="N3264" t="str">
            <v>Yes</v>
          </cell>
          <cell r="O3264">
            <v>2</v>
          </cell>
          <cell r="P3264">
            <v>3.3</v>
          </cell>
          <cell r="Q3264" t="str">
            <v>Average</v>
          </cell>
          <cell r="R3264">
            <v>148</v>
          </cell>
        </row>
        <row r="3265">
          <cell r="A3265">
            <v>309072</v>
          </cell>
          <cell r="C3265" t="str">
            <v>India</v>
          </cell>
          <cell r="D3265" t="str">
            <v>New Delhi</v>
          </cell>
          <cell r="E3265" t="str">
            <v>Panda Wokk,23-24, Masjid Moth, Near HDFC Bank, Greater Kailash (GK) 2, New Delhi</v>
          </cell>
          <cell r="F3265" t="str">
            <v>Greater Kailash (GK) 2</v>
          </cell>
          <cell r="G3265" t="str">
            <v>Greater Kailash (GK) 2, New Delhi</v>
          </cell>
          <cell r="H3265">
            <v>77.239122199999997</v>
          </cell>
          <cell r="I3265">
            <v>28.5375972</v>
          </cell>
          <cell r="J3265" t="str">
            <v>Chinese, Thai</v>
          </cell>
          <cell r="K3265">
            <v>950</v>
          </cell>
          <cell r="L3265" t="str">
            <v>Indian Rupees(Rs.)</v>
          </cell>
          <cell r="M3265" t="str">
            <v>Yes</v>
          </cell>
          <cell r="N3265" t="str">
            <v>Yes</v>
          </cell>
          <cell r="O3265">
            <v>2</v>
          </cell>
          <cell r="P3265">
            <v>3.4</v>
          </cell>
          <cell r="Q3265" t="str">
            <v>Average</v>
          </cell>
          <cell r="R3265">
            <v>77</v>
          </cell>
        </row>
        <row r="3266">
          <cell r="A3266">
            <v>18277002</v>
          </cell>
          <cell r="C3266" t="str">
            <v>India</v>
          </cell>
          <cell r="D3266" t="str">
            <v>New Delhi</v>
          </cell>
          <cell r="E3266" t="str">
            <v>Relax Xpress,Shop 19, LSC, Masjid Moth, Greater Kailash (GK) 2, New Delhi</v>
          </cell>
          <cell r="F3266" t="str">
            <v>Greater Kailash (GK) 2</v>
          </cell>
          <cell r="G3266" t="str">
            <v>Greater Kailash (GK) 2, New Delhi</v>
          </cell>
          <cell r="H3266">
            <v>77.239008100000007</v>
          </cell>
          <cell r="I3266">
            <v>28.5376881</v>
          </cell>
          <cell r="J3266" t="str">
            <v>North Indian, Mughlai, Chinese</v>
          </cell>
          <cell r="K3266">
            <v>650</v>
          </cell>
          <cell r="L3266" t="str">
            <v>Indian Rupees(Rs.)</v>
          </cell>
          <cell r="M3266" t="str">
            <v>No</v>
          </cell>
          <cell r="N3266" t="str">
            <v>Yes</v>
          </cell>
          <cell r="O3266">
            <v>2</v>
          </cell>
          <cell r="P3266">
            <v>3.2</v>
          </cell>
          <cell r="Q3266" t="str">
            <v>Average</v>
          </cell>
          <cell r="R3266">
            <v>25</v>
          </cell>
        </row>
        <row r="3267">
          <cell r="A3267">
            <v>18433883</v>
          </cell>
          <cell r="C3267" t="str">
            <v>India</v>
          </cell>
          <cell r="D3267" t="str">
            <v>New Delhi</v>
          </cell>
          <cell r="E3267" t="str">
            <v>Rollplay,4, Nilgiri Shopping Complex, Alaknanda, New Delhi</v>
          </cell>
          <cell r="F3267" t="str">
            <v>Greater Kailash (GK) 2</v>
          </cell>
          <cell r="G3267" t="str">
            <v>Greater Kailash (GK) 2, New Delhi</v>
          </cell>
          <cell r="H3267">
            <v>77.250481399999998</v>
          </cell>
          <cell r="I3267">
            <v>28.527611</v>
          </cell>
          <cell r="J3267" t="str">
            <v>Fast Food</v>
          </cell>
          <cell r="K3267">
            <v>300</v>
          </cell>
          <cell r="L3267" t="str">
            <v>Indian Rupees(Rs.)</v>
          </cell>
          <cell r="M3267" t="str">
            <v>No</v>
          </cell>
          <cell r="N3267" t="str">
            <v>Yes</v>
          </cell>
          <cell r="O3267">
            <v>1</v>
          </cell>
          <cell r="P3267">
            <v>2.9</v>
          </cell>
          <cell r="Q3267" t="str">
            <v>Average</v>
          </cell>
          <cell r="R3267">
            <v>7</v>
          </cell>
        </row>
        <row r="3268">
          <cell r="A3268">
            <v>301435</v>
          </cell>
          <cell r="C3268" t="str">
            <v>India</v>
          </cell>
          <cell r="D3268" t="str">
            <v>New Delhi</v>
          </cell>
          <cell r="E3268" t="str">
            <v>Sagar Ratna,Shop 25-27, E Block Local Market, Masjid Moth, Greater Kailash (GK) 2, New Delhi</v>
          </cell>
          <cell r="F3268" t="str">
            <v>Greater Kailash (GK) 2</v>
          </cell>
          <cell r="G3268" t="str">
            <v>Greater Kailash (GK) 2, New Delhi</v>
          </cell>
          <cell r="H3268">
            <v>77.239021100000002</v>
          </cell>
          <cell r="I3268">
            <v>28.537562300000001</v>
          </cell>
          <cell r="J3268" t="str">
            <v>South Indian, North Indian</v>
          </cell>
          <cell r="K3268">
            <v>700</v>
          </cell>
          <cell r="L3268" t="str">
            <v>Indian Rupees(Rs.)</v>
          </cell>
          <cell r="M3268" t="str">
            <v>No</v>
          </cell>
          <cell r="N3268" t="str">
            <v>Yes</v>
          </cell>
          <cell r="O3268">
            <v>2</v>
          </cell>
          <cell r="P3268">
            <v>2.7</v>
          </cell>
          <cell r="Q3268" t="str">
            <v>Average</v>
          </cell>
          <cell r="R3268">
            <v>134</v>
          </cell>
        </row>
        <row r="3269">
          <cell r="A3269">
            <v>18352256</v>
          </cell>
          <cell r="C3269" t="str">
            <v>India</v>
          </cell>
          <cell r="D3269" t="str">
            <v>New Delhi</v>
          </cell>
          <cell r="E3269" t="str">
            <v>Spanish Delights,B-25, Greater Kailash Enclave - II, Greater Kailash (GK) 2, New Delhi</v>
          </cell>
          <cell r="F3269" t="str">
            <v>Greater Kailash (GK) 2</v>
          </cell>
          <cell r="G3269" t="str">
            <v>Greater Kailash (GK) 2, New Delhi</v>
          </cell>
          <cell r="H3269">
            <v>77.239868900000005</v>
          </cell>
          <cell r="I3269">
            <v>28.541027199999998</v>
          </cell>
          <cell r="J3269" t="str">
            <v>Ice Cream</v>
          </cell>
          <cell r="K3269">
            <v>200</v>
          </cell>
          <cell r="L3269" t="str">
            <v>Indian Rupees(Rs.)</v>
          </cell>
          <cell r="M3269" t="str">
            <v>No</v>
          </cell>
          <cell r="N3269" t="str">
            <v>No</v>
          </cell>
          <cell r="O3269">
            <v>1</v>
          </cell>
          <cell r="P3269">
            <v>3.1</v>
          </cell>
          <cell r="Q3269" t="str">
            <v>Average</v>
          </cell>
          <cell r="R3269">
            <v>10</v>
          </cell>
        </row>
        <row r="3270">
          <cell r="A3270">
            <v>308367</v>
          </cell>
          <cell r="C3270" t="str">
            <v>India</v>
          </cell>
          <cell r="D3270" t="str">
            <v>New Delhi</v>
          </cell>
          <cell r="E3270" t="str">
            <v>Subway,M-75, M Block Market, Greater Kailash (GK) 2, New Delhi</v>
          </cell>
          <cell r="F3270" t="str">
            <v>Greater Kailash (GK) 2</v>
          </cell>
          <cell r="G3270" t="str">
            <v>Greater Kailash (GK) 2, New Delhi</v>
          </cell>
          <cell r="H3270">
            <v>77.243264999999994</v>
          </cell>
          <cell r="I3270">
            <v>28.532821200000001</v>
          </cell>
          <cell r="J3270" t="str">
            <v>American, Fast Food, Salad, Healthy Food</v>
          </cell>
          <cell r="K3270">
            <v>500</v>
          </cell>
          <cell r="L3270" t="str">
            <v>Indian Rupees(Rs.)</v>
          </cell>
          <cell r="M3270" t="str">
            <v>No</v>
          </cell>
          <cell r="N3270" t="str">
            <v>No</v>
          </cell>
          <cell r="O3270">
            <v>2</v>
          </cell>
          <cell r="P3270">
            <v>3.3</v>
          </cell>
          <cell r="Q3270" t="str">
            <v>Average</v>
          </cell>
          <cell r="R3270">
            <v>96</v>
          </cell>
        </row>
        <row r="3271">
          <cell r="A3271">
            <v>309741</v>
          </cell>
          <cell r="C3271" t="str">
            <v>India</v>
          </cell>
          <cell r="D3271" t="str">
            <v>New Delhi</v>
          </cell>
          <cell r="E3271" t="str">
            <v>The Beer Cafe,M-4, 1st Floor, M Block Market, Greater Kailash (GK) 2, New Delhi</v>
          </cell>
          <cell r="F3271" t="str">
            <v>Greater Kailash (GK) 2</v>
          </cell>
          <cell r="G3271" t="str">
            <v>Greater Kailash (GK) 2, New Delhi</v>
          </cell>
          <cell r="H3271">
            <v>77.243515400000007</v>
          </cell>
          <cell r="I3271">
            <v>28.5341433</v>
          </cell>
          <cell r="J3271" t="str">
            <v>Finger Food, North Indian, Italian</v>
          </cell>
          <cell r="K3271">
            <v>1250</v>
          </cell>
          <cell r="L3271" t="str">
            <v>Indian Rupees(Rs.)</v>
          </cell>
          <cell r="M3271" t="str">
            <v>Yes</v>
          </cell>
          <cell r="N3271" t="str">
            <v>No</v>
          </cell>
          <cell r="O3271">
            <v>3</v>
          </cell>
          <cell r="P3271">
            <v>3.4</v>
          </cell>
          <cell r="Q3271" t="str">
            <v>Average</v>
          </cell>
          <cell r="R3271">
            <v>90</v>
          </cell>
        </row>
        <row r="3272">
          <cell r="A3272">
            <v>18241869</v>
          </cell>
          <cell r="C3272" t="str">
            <v>India</v>
          </cell>
          <cell r="D3272" t="str">
            <v>New Delhi</v>
          </cell>
          <cell r="E3272" t="str">
            <v>Tashan,M-60, Main Market, Greater Kailash (GK) 2, New Delhi</v>
          </cell>
          <cell r="F3272" t="str">
            <v>Greater Kailash (GK) 2</v>
          </cell>
          <cell r="G3272" t="str">
            <v>Greater Kailash (GK) 2, New Delhi</v>
          </cell>
          <cell r="H3272">
            <v>77.244108400000002</v>
          </cell>
          <cell r="I3272">
            <v>28.533589800000001</v>
          </cell>
          <cell r="J3272" t="str">
            <v>Modern Indian</v>
          </cell>
          <cell r="K3272">
            <v>2000</v>
          </cell>
          <cell r="L3272" t="str">
            <v>Indian Rupees(Rs.)</v>
          </cell>
          <cell r="M3272" t="str">
            <v>Yes</v>
          </cell>
          <cell r="N3272" t="str">
            <v>No</v>
          </cell>
          <cell r="O3272">
            <v>4</v>
          </cell>
          <cell r="P3272">
            <v>4.5999999999999996</v>
          </cell>
          <cell r="Q3272" t="str">
            <v>Excellent</v>
          </cell>
          <cell r="R3272">
            <v>304</v>
          </cell>
        </row>
        <row r="3273">
          <cell r="A3273">
            <v>305125</v>
          </cell>
          <cell r="C3273" t="str">
            <v>India</v>
          </cell>
          <cell r="D3273" t="str">
            <v>New Delhi</v>
          </cell>
          <cell r="E3273" t="str">
            <v>Amalfi,M-82, 1st Floor, Greater Kailash (GK) 2, New Delhi</v>
          </cell>
          <cell r="F3273" t="str">
            <v>Greater Kailash (GK) 2</v>
          </cell>
          <cell r="G3273" t="str">
            <v>Greater Kailash (GK) 2, New Delhi</v>
          </cell>
          <cell r="H3273">
            <v>77.242766500000002</v>
          </cell>
          <cell r="I3273">
            <v>28.5322514</v>
          </cell>
          <cell r="J3273" t="str">
            <v>Italian</v>
          </cell>
          <cell r="K3273">
            <v>1800</v>
          </cell>
          <cell r="L3273" t="str">
            <v>Indian Rupees(Rs.)</v>
          </cell>
          <cell r="M3273" t="str">
            <v>Yes</v>
          </cell>
          <cell r="N3273" t="str">
            <v>No</v>
          </cell>
          <cell r="O3273">
            <v>3</v>
          </cell>
          <cell r="P3273">
            <v>3.9</v>
          </cell>
          <cell r="Q3273" t="str">
            <v>Good</v>
          </cell>
          <cell r="R3273">
            <v>484</v>
          </cell>
        </row>
        <row r="3274">
          <cell r="A3274">
            <v>312270</v>
          </cell>
          <cell r="C3274" t="str">
            <v>India</v>
          </cell>
          <cell r="D3274" t="str">
            <v>New Delhi</v>
          </cell>
          <cell r="E3274" t="str">
            <v>Backkerei,Mandakini Enclave, Greater Kailash (GK) 2, New Delhi</v>
          </cell>
          <cell r="F3274" t="str">
            <v>Greater Kailash (GK) 2</v>
          </cell>
          <cell r="G3274" t="str">
            <v>Greater Kailash (GK) 2, New Delhi</v>
          </cell>
          <cell r="H3274">
            <v>77.239976400000003</v>
          </cell>
          <cell r="I3274">
            <v>28.540013399999999</v>
          </cell>
          <cell r="J3274" t="str">
            <v>Bakery, Desserts</v>
          </cell>
          <cell r="K3274">
            <v>400</v>
          </cell>
          <cell r="L3274" t="str">
            <v>Indian Rupees(Rs.)</v>
          </cell>
          <cell r="M3274" t="str">
            <v>No</v>
          </cell>
          <cell r="N3274" t="str">
            <v>No</v>
          </cell>
          <cell r="O3274">
            <v>1</v>
          </cell>
          <cell r="P3274">
            <v>3.6</v>
          </cell>
          <cell r="Q3274" t="str">
            <v>Good</v>
          </cell>
          <cell r="R3274">
            <v>67</v>
          </cell>
        </row>
        <row r="3275">
          <cell r="A3275">
            <v>18249082</v>
          </cell>
          <cell r="C3275" t="str">
            <v>India</v>
          </cell>
          <cell r="D3275" t="str">
            <v>New Delhi</v>
          </cell>
          <cell r="E3275" t="str">
            <v>Beeryani,M-44, Greater Kailash (GK) 2, New Delhi</v>
          </cell>
          <cell r="F3275" t="str">
            <v>Greater Kailash (GK) 2</v>
          </cell>
          <cell r="G3275" t="str">
            <v>Greater Kailash (GK) 2, New Delhi</v>
          </cell>
          <cell r="H3275">
            <v>77.243752700000002</v>
          </cell>
          <cell r="I3275">
            <v>28.533329200000001</v>
          </cell>
          <cell r="J3275" t="str">
            <v>North Indian, Biryani</v>
          </cell>
          <cell r="K3275">
            <v>700</v>
          </cell>
          <cell r="L3275" t="str">
            <v>Indian Rupees(Rs.)</v>
          </cell>
          <cell r="M3275" t="str">
            <v>No</v>
          </cell>
          <cell r="N3275" t="str">
            <v>Yes</v>
          </cell>
          <cell r="O3275">
            <v>2</v>
          </cell>
          <cell r="P3275">
            <v>3.8</v>
          </cell>
          <cell r="Q3275" t="str">
            <v>Good</v>
          </cell>
          <cell r="R3275">
            <v>136</v>
          </cell>
        </row>
        <row r="3276">
          <cell r="A3276">
            <v>18279452</v>
          </cell>
          <cell r="C3276" t="str">
            <v>India</v>
          </cell>
          <cell r="D3276" t="str">
            <v>New Delhi</v>
          </cell>
          <cell r="E3276" t="str">
            <v>Beijing Street,Outlet 22, DT Cinema Complex, Greater Kailash (GK) 2, New Delhi</v>
          </cell>
          <cell r="F3276" t="str">
            <v>Greater Kailash (GK) 2</v>
          </cell>
          <cell r="G3276" t="str">
            <v>Greater Kailash (GK) 2, New Delhi</v>
          </cell>
          <cell r="H3276">
            <v>77.239870300000007</v>
          </cell>
          <cell r="I3276">
            <v>28.541313299999999</v>
          </cell>
          <cell r="J3276" t="str">
            <v>Chinese, Thai, Fast Food</v>
          </cell>
          <cell r="K3276">
            <v>650</v>
          </cell>
          <cell r="L3276" t="str">
            <v>Indian Rupees(Rs.)</v>
          </cell>
          <cell r="M3276" t="str">
            <v>No</v>
          </cell>
          <cell r="N3276" t="str">
            <v>Yes</v>
          </cell>
          <cell r="O3276">
            <v>2</v>
          </cell>
          <cell r="P3276">
            <v>3.6</v>
          </cell>
          <cell r="Q3276" t="str">
            <v>Good</v>
          </cell>
          <cell r="R3276">
            <v>120</v>
          </cell>
        </row>
        <row r="3277">
          <cell r="A3277">
            <v>305303</v>
          </cell>
          <cell r="C3277" t="str">
            <v>India</v>
          </cell>
          <cell r="D3277" t="str">
            <v>New Delhi</v>
          </cell>
          <cell r="E3277" t="str">
            <v>Bikanervala,7, Masjid Moth, Near HDFC Bank, Greater Kailash (GK) 2, New Delhi</v>
          </cell>
          <cell r="F3277" t="str">
            <v>Greater Kailash (GK) 2</v>
          </cell>
          <cell r="G3277" t="str">
            <v>Greater Kailash (GK) 2, New Delhi</v>
          </cell>
          <cell r="H3277">
            <v>77.238936699999996</v>
          </cell>
          <cell r="I3277">
            <v>28.537319100000001</v>
          </cell>
          <cell r="J3277" t="str">
            <v>North Indian, South Indian, Fast Food, Street Food, Chinese, Beverages, Desserts, Mithai</v>
          </cell>
          <cell r="K3277">
            <v>550</v>
          </cell>
          <cell r="L3277" t="str">
            <v>Indian Rupees(Rs.)</v>
          </cell>
          <cell r="M3277" t="str">
            <v>No</v>
          </cell>
          <cell r="N3277" t="str">
            <v>Yes</v>
          </cell>
          <cell r="O3277">
            <v>2</v>
          </cell>
          <cell r="P3277">
            <v>3.5</v>
          </cell>
          <cell r="Q3277" t="str">
            <v>Good</v>
          </cell>
          <cell r="R3277">
            <v>272</v>
          </cell>
        </row>
        <row r="3278">
          <cell r="A3278">
            <v>18354645</v>
          </cell>
          <cell r="C3278" t="str">
            <v>India</v>
          </cell>
          <cell r="D3278" t="str">
            <v>New Delhi</v>
          </cell>
          <cell r="E3278" t="str">
            <v>Chaayos,M Block Market, Greater Kailash (GK) 2, New Delhi</v>
          </cell>
          <cell r="F3278" t="str">
            <v>Greater Kailash (GK) 2</v>
          </cell>
          <cell r="G3278" t="str">
            <v>Greater Kailash (GK) 2, New Delhi</v>
          </cell>
          <cell r="H3278">
            <v>77.243278099999998</v>
          </cell>
          <cell r="I3278">
            <v>28.5341539</v>
          </cell>
          <cell r="J3278" t="str">
            <v>Cafe, Tea</v>
          </cell>
          <cell r="K3278">
            <v>400</v>
          </cell>
          <cell r="L3278" t="str">
            <v>Indian Rupees(Rs.)</v>
          </cell>
          <cell r="M3278" t="str">
            <v>No</v>
          </cell>
          <cell r="N3278" t="str">
            <v>Yes</v>
          </cell>
          <cell r="O3278">
            <v>1</v>
          </cell>
          <cell r="P3278">
            <v>3.8</v>
          </cell>
          <cell r="Q3278" t="str">
            <v>Good</v>
          </cell>
          <cell r="R3278">
            <v>68</v>
          </cell>
        </row>
        <row r="3279">
          <cell r="A3279">
            <v>1218</v>
          </cell>
          <cell r="C3279" t="str">
            <v>India</v>
          </cell>
          <cell r="D3279" t="str">
            <v>New Delhi</v>
          </cell>
          <cell r="E3279" t="str">
            <v>China Garden,M-73, M Block Market, Greater Kailash (GK) 2, New Delhi</v>
          </cell>
          <cell r="F3279" t="str">
            <v>Greater Kailash (GK) 2</v>
          </cell>
          <cell r="G3279" t="str">
            <v>Greater Kailash (GK) 2, New Delhi</v>
          </cell>
          <cell r="H3279">
            <v>77.243178099999994</v>
          </cell>
          <cell r="I3279">
            <v>28.532816700000001</v>
          </cell>
          <cell r="J3279" t="str">
            <v>Chinese</v>
          </cell>
          <cell r="K3279">
            <v>1800</v>
          </cell>
          <cell r="L3279" t="str">
            <v>Indian Rupees(Rs.)</v>
          </cell>
          <cell r="M3279" t="str">
            <v>Yes</v>
          </cell>
          <cell r="N3279" t="str">
            <v>No</v>
          </cell>
          <cell r="O3279">
            <v>3</v>
          </cell>
          <cell r="P3279">
            <v>3.8</v>
          </cell>
          <cell r="Q3279" t="str">
            <v>Good</v>
          </cell>
          <cell r="R3279">
            <v>663</v>
          </cell>
        </row>
        <row r="3280">
          <cell r="A3280">
            <v>8429</v>
          </cell>
          <cell r="C3280" t="str">
            <v>India</v>
          </cell>
          <cell r="D3280" t="str">
            <v>New Delhi</v>
          </cell>
          <cell r="E3280" t="str">
            <v>Chocolateria San Churro,1, M Block Market, Greater Kailash (GK) 2, New Delhi</v>
          </cell>
          <cell r="F3280" t="str">
            <v>Greater Kailash (GK) 2</v>
          </cell>
          <cell r="G3280" t="str">
            <v>Greater Kailash (GK) 2, New Delhi</v>
          </cell>
          <cell r="H3280">
            <v>77.2436699</v>
          </cell>
          <cell r="I3280">
            <v>28.5345364</v>
          </cell>
          <cell r="J3280" t="str">
            <v>Bakery, Desserts, Fast Food</v>
          </cell>
          <cell r="K3280">
            <v>1000</v>
          </cell>
          <cell r="L3280" t="str">
            <v>Indian Rupees(Rs.)</v>
          </cell>
          <cell r="M3280" t="str">
            <v>Yes</v>
          </cell>
          <cell r="N3280" t="str">
            <v>Yes</v>
          </cell>
          <cell r="O3280">
            <v>3</v>
          </cell>
          <cell r="P3280">
            <v>3.8</v>
          </cell>
          <cell r="Q3280" t="str">
            <v>Good</v>
          </cell>
          <cell r="R3280">
            <v>594</v>
          </cell>
        </row>
        <row r="3281">
          <cell r="A3281">
            <v>7819</v>
          </cell>
          <cell r="C3281" t="str">
            <v>India</v>
          </cell>
          <cell r="D3281" t="str">
            <v>New Delhi</v>
          </cell>
          <cell r="E3281" t="str">
            <v>Cocoberry,E-586, Greater Kailash (GK) 2, New Delhi</v>
          </cell>
          <cell r="F3281" t="str">
            <v>Greater Kailash (GK) 2</v>
          </cell>
          <cell r="G3281" t="str">
            <v>Greater Kailash (GK) 2, New Delhi</v>
          </cell>
          <cell r="H3281">
            <v>77.240150700000001</v>
          </cell>
          <cell r="I3281">
            <v>28.540916200000002</v>
          </cell>
          <cell r="J3281" t="str">
            <v>Desserts</v>
          </cell>
          <cell r="K3281">
            <v>300</v>
          </cell>
          <cell r="L3281" t="str">
            <v>Indian Rupees(Rs.)</v>
          </cell>
          <cell r="M3281" t="str">
            <v>No</v>
          </cell>
          <cell r="N3281" t="str">
            <v>Yes</v>
          </cell>
          <cell r="O3281">
            <v>1</v>
          </cell>
          <cell r="P3281">
            <v>3.5</v>
          </cell>
          <cell r="Q3281" t="str">
            <v>Good</v>
          </cell>
          <cell r="R3281">
            <v>66</v>
          </cell>
        </row>
        <row r="3282">
          <cell r="A3282">
            <v>785</v>
          </cell>
          <cell r="C3282" t="str">
            <v>India</v>
          </cell>
          <cell r="D3282" t="str">
            <v>New Delhi</v>
          </cell>
          <cell r="E3282" t="str">
            <v>Costa Coffee,M-38, Greater Kailash (GK) 2, New Delhi</v>
          </cell>
          <cell r="F3282" t="str">
            <v>Greater Kailash (GK) 2</v>
          </cell>
          <cell r="G3282" t="str">
            <v>Greater Kailash (GK) 2, New Delhi</v>
          </cell>
          <cell r="H3282">
            <v>77.243245599999995</v>
          </cell>
          <cell r="I3282">
            <v>28.533716200000001</v>
          </cell>
          <cell r="J3282" t="str">
            <v>Cafe</v>
          </cell>
          <cell r="K3282">
            <v>600</v>
          </cell>
          <cell r="L3282" t="str">
            <v>Indian Rupees(Rs.)</v>
          </cell>
          <cell r="M3282" t="str">
            <v>No</v>
          </cell>
          <cell r="N3282" t="str">
            <v>No</v>
          </cell>
          <cell r="O3282">
            <v>2</v>
          </cell>
          <cell r="P3282">
            <v>3.5</v>
          </cell>
          <cell r="Q3282" t="str">
            <v>Good</v>
          </cell>
          <cell r="R3282">
            <v>103</v>
          </cell>
        </row>
        <row r="3283">
          <cell r="A3283">
            <v>312486</v>
          </cell>
          <cell r="C3283" t="str">
            <v>India</v>
          </cell>
          <cell r="D3283" t="str">
            <v>New Delhi</v>
          </cell>
          <cell r="E3283" t="str">
            <v>Country Curries,21, Savitri Cinema Complex, Greater Kailash (GK) 2, New Delhi</v>
          </cell>
          <cell r="F3283" t="str">
            <v>Greater Kailash (GK) 2</v>
          </cell>
          <cell r="G3283" t="str">
            <v>Greater Kailash (GK) 2, New Delhi</v>
          </cell>
          <cell r="H3283">
            <v>77.240023280000003</v>
          </cell>
          <cell r="I3283">
            <v>28.541259279999998</v>
          </cell>
          <cell r="J3283" t="str">
            <v>North Indian, Bengali</v>
          </cell>
          <cell r="K3283">
            <v>800</v>
          </cell>
          <cell r="L3283" t="str">
            <v>Indian Rupees(Rs.)</v>
          </cell>
          <cell r="M3283" t="str">
            <v>No</v>
          </cell>
          <cell r="N3283" t="str">
            <v>Yes</v>
          </cell>
          <cell r="O3283">
            <v>2</v>
          </cell>
          <cell r="P3283">
            <v>3.5</v>
          </cell>
          <cell r="Q3283" t="str">
            <v>Good</v>
          </cell>
          <cell r="R3283">
            <v>139</v>
          </cell>
        </row>
        <row r="3284">
          <cell r="A3284">
            <v>1922</v>
          </cell>
          <cell r="C3284" t="str">
            <v>India</v>
          </cell>
          <cell r="D3284" t="str">
            <v>New Delhi</v>
          </cell>
          <cell r="E3284" t="str">
            <v>Culinaire,Shop 2, Chandan Market, S Block, Greater Kailash (GK) 2, New Delhi</v>
          </cell>
          <cell r="F3284" t="str">
            <v>Greater Kailash (GK) 2</v>
          </cell>
          <cell r="G3284" t="str">
            <v>Greater Kailash (GK) 2, New Delhi</v>
          </cell>
          <cell r="H3284">
            <v>77.245686800000001</v>
          </cell>
          <cell r="I3284">
            <v>28.530672200000001</v>
          </cell>
          <cell r="J3284" t="str">
            <v>Chinese, Thai</v>
          </cell>
          <cell r="K3284">
            <v>1000</v>
          </cell>
          <cell r="L3284" t="str">
            <v>Indian Rupees(Rs.)</v>
          </cell>
          <cell r="M3284" t="str">
            <v>No</v>
          </cell>
          <cell r="N3284" t="str">
            <v>Yes</v>
          </cell>
          <cell r="O3284">
            <v>3</v>
          </cell>
          <cell r="P3284">
            <v>3.8</v>
          </cell>
          <cell r="Q3284" t="str">
            <v>Good</v>
          </cell>
          <cell r="R3284">
            <v>843</v>
          </cell>
        </row>
        <row r="3285">
          <cell r="A3285">
            <v>7642</v>
          </cell>
          <cell r="C3285" t="str">
            <v>India</v>
          </cell>
          <cell r="D3285" t="str">
            <v>New Delhi</v>
          </cell>
          <cell r="E3285" t="str">
            <v>Defence Bakery,M-70, M Block Market, Greater Kailash (GK) 2, New Delhi</v>
          </cell>
          <cell r="F3285" t="str">
            <v>Greater Kailash (GK) 2</v>
          </cell>
          <cell r="G3285" t="str">
            <v>Greater Kailash (GK) 2, New Delhi</v>
          </cell>
          <cell r="H3285">
            <v>77.243469200000007</v>
          </cell>
          <cell r="I3285">
            <v>28.532966299999998</v>
          </cell>
          <cell r="J3285" t="str">
            <v>Bakery, Fast Food</v>
          </cell>
          <cell r="K3285">
            <v>400</v>
          </cell>
          <cell r="L3285" t="str">
            <v>Indian Rupees(Rs.)</v>
          </cell>
          <cell r="M3285" t="str">
            <v>No</v>
          </cell>
          <cell r="N3285" t="str">
            <v>Yes</v>
          </cell>
          <cell r="O3285">
            <v>1</v>
          </cell>
          <cell r="P3285">
            <v>3.6</v>
          </cell>
          <cell r="Q3285" t="str">
            <v>Good</v>
          </cell>
          <cell r="R3285">
            <v>113</v>
          </cell>
        </row>
        <row r="3286">
          <cell r="A3286">
            <v>64</v>
          </cell>
          <cell r="C3286" t="str">
            <v>India</v>
          </cell>
          <cell r="D3286" t="str">
            <v>New Delhi</v>
          </cell>
          <cell r="E3286" t="str">
            <v>Diva - The Italian Restaurant,M-8A, M Block Market, Greater Kailash (GK) 2, New Delhi</v>
          </cell>
          <cell r="F3286" t="str">
            <v>Greater Kailash (GK) 2</v>
          </cell>
          <cell r="G3286" t="str">
            <v>Greater Kailash (GK) 2, New Delhi</v>
          </cell>
          <cell r="H3286">
            <v>77.243186100000003</v>
          </cell>
          <cell r="I3286">
            <v>28.5342023</v>
          </cell>
          <cell r="J3286" t="str">
            <v>Italian</v>
          </cell>
          <cell r="K3286">
            <v>2500</v>
          </cell>
          <cell r="L3286" t="str">
            <v>Indian Rupees(Rs.)</v>
          </cell>
          <cell r="M3286" t="str">
            <v>Yes</v>
          </cell>
          <cell r="N3286" t="str">
            <v>Yes</v>
          </cell>
          <cell r="O3286">
            <v>4</v>
          </cell>
          <cell r="P3286">
            <v>3.8</v>
          </cell>
          <cell r="Q3286" t="str">
            <v>Good</v>
          </cell>
          <cell r="R3286">
            <v>372</v>
          </cell>
        </row>
        <row r="3287">
          <cell r="A3287">
            <v>18413250</v>
          </cell>
          <cell r="C3287" t="str">
            <v>India</v>
          </cell>
          <cell r="D3287" t="str">
            <v>New Delhi</v>
          </cell>
          <cell r="E3287" t="str">
            <v>Fig &amp; Maple,M-27, Greater Kailash (GK) 2, New Delhi</v>
          </cell>
          <cell r="F3287" t="str">
            <v>Greater Kailash (GK) 2</v>
          </cell>
          <cell r="G3287" t="str">
            <v>Greater Kailash (GK) 2, New Delhi</v>
          </cell>
          <cell r="H3287">
            <v>77.241847199999995</v>
          </cell>
          <cell r="I3287">
            <v>28.5332835</v>
          </cell>
          <cell r="J3287" t="str">
            <v>Continental, Italian</v>
          </cell>
          <cell r="K3287">
            <v>1650</v>
          </cell>
          <cell r="L3287" t="str">
            <v>Indian Rupees(Rs.)</v>
          </cell>
          <cell r="M3287" t="str">
            <v>Yes</v>
          </cell>
          <cell r="N3287" t="str">
            <v>No</v>
          </cell>
          <cell r="O3287">
            <v>3</v>
          </cell>
          <cell r="P3287">
            <v>3.8</v>
          </cell>
          <cell r="Q3287" t="str">
            <v>Good</v>
          </cell>
          <cell r="R3287">
            <v>42</v>
          </cell>
        </row>
        <row r="3288">
          <cell r="A3288">
            <v>312787</v>
          </cell>
          <cell r="C3288" t="str">
            <v>India</v>
          </cell>
          <cell r="D3288" t="str">
            <v>New Delhi</v>
          </cell>
          <cell r="E3288" t="str">
            <v>Fitoor,M-31, 2nd &amp; 3rd Floor, M Block Market, Greater Kailash (GK) 2, New Delhi</v>
          </cell>
          <cell r="F3288" t="str">
            <v>Greater Kailash (GK) 2</v>
          </cell>
          <cell r="G3288" t="str">
            <v>Greater Kailash (GK) 2, New Delhi</v>
          </cell>
          <cell r="H3288">
            <v>77.241504000000006</v>
          </cell>
          <cell r="I3288">
            <v>28.5331306</v>
          </cell>
          <cell r="J3288" t="str">
            <v>American, Italian, Mughlai, North Indian</v>
          </cell>
          <cell r="K3288">
            <v>1350</v>
          </cell>
          <cell r="L3288" t="str">
            <v>Indian Rupees(Rs.)</v>
          </cell>
          <cell r="M3288" t="str">
            <v>Yes</v>
          </cell>
          <cell r="N3288" t="str">
            <v>No</v>
          </cell>
          <cell r="O3288">
            <v>3</v>
          </cell>
          <cell r="P3288">
            <v>3.5</v>
          </cell>
          <cell r="Q3288" t="str">
            <v>Good</v>
          </cell>
          <cell r="R3288">
            <v>140</v>
          </cell>
        </row>
        <row r="3289">
          <cell r="A3289">
            <v>3611</v>
          </cell>
          <cell r="C3289" t="str">
            <v>India</v>
          </cell>
          <cell r="D3289" t="str">
            <v>New Delhi</v>
          </cell>
          <cell r="E3289" t="str">
            <v>Giani's,E-574, Main Road, Near ICICI Bank, Greater Kailash (GK) 2, New Delhi</v>
          </cell>
          <cell r="F3289" t="str">
            <v>Greater Kailash (GK) 2</v>
          </cell>
          <cell r="G3289" t="str">
            <v>Greater Kailash (GK) 2, New Delhi</v>
          </cell>
          <cell r="H3289">
            <v>77.240053900000007</v>
          </cell>
          <cell r="I3289">
            <v>28.539910599999999</v>
          </cell>
          <cell r="J3289" t="str">
            <v>Ice Cream, Desserts</v>
          </cell>
          <cell r="K3289">
            <v>400</v>
          </cell>
          <cell r="L3289" t="str">
            <v>Indian Rupees(Rs.)</v>
          </cell>
          <cell r="M3289" t="str">
            <v>No</v>
          </cell>
          <cell r="N3289" t="str">
            <v>Yes</v>
          </cell>
          <cell r="O3289">
            <v>1</v>
          </cell>
          <cell r="P3289">
            <v>3.6</v>
          </cell>
          <cell r="Q3289" t="str">
            <v>Good</v>
          </cell>
          <cell r="R3289">
            <v>173</v>
          </cell>
        </row>
        <row r="3290">
          <cell r="A3290">
            <v>309815</v>
          </cell>
          <cell r="C3290" t="str">
            <v>India</v>
          </cell>
          <cell r="D3290" t="str">
            <v>New Delhi</v>
          </cell>
          <cell r="E3290" t="str">
            <v>Happy Hakka,E-578, Savitri Road, Greater Kailash (GK) 2, New Delhi</v>
          </cell>
          <cell r="F3290" t="str">
            <v>Greater Kailash (GK) 2</v>
          </cell>
          <cell r="G3290" t="str">
            <v>Greater Kailash (GK) 2, New Delhi</v>
          </cell>
          <cell r="H3290">
            <v>77.240288820000004</v>
          </cell>
          <cell r="I3290">
            <v>28.54047022</v>
          </cell>
          <cell r="J3290" t="str">
            <v>Chinese, Asian, Thai</v>
          </cell>
          <cell r="K3290">
            <v>650</v>
          </cell>
          <cell r="L3290" t="str">
            <v>Indian Rupees(Rs.)</v>
          </cell>
          <cell r="M3290" t="str">
            <v>No</v>
          </cell>
          <cell r="N3290" t="str">
            <v>Yes</v>
          </cell>
          <cell r="O3290">
            <v>2</v>
          </cell>
          <cell r="P3290">
            <v>3.8</v>
          </cell>
          <cell r="Q3290" t="str">
            <v>Good</v>
          </cell>
          <cell r="R3290">
            <v>312</v>
          </cell>
        </row>
        <row r="3291">
          <cell r="A3291">
            <v>1018</v>
          </cell>
          <cell r="C3291" t="str">
            <v>India</v>
          </cell>
          <cell r="D3291" t="str">
            <v>New Delhi</v>
          </cell>
          <cell r="E3291" t="str">
            <v>Mainland China,Plot 4, Local Shopping Centre, Masjid Moth, Greater Kailash (GK) 2, New Delhi</v>
          </cell>
          <cell r="F3291" t="str">
            <v>Greater Kailash (GK) 2</v>
          </cell>
          <cell r="G3291" t="str">
            <v>Greater Kailash (GK) 2, New Delhi</v>
          </cell>
          <cell r="H3291">
            <v>77.238674200000005</v>
          </cell>
          <cell r="I3291">
            <v>28.537334600000001</v>
          </cell>
          <cell r="J3291" t="str">
            <v>Chinese</v>
          </cell>
          <cell r="K3291">
            <v>1800</v>
          </cell>
          <cell r="L3291" t="str">
            <v>Indian Rupees(Rs.)</v>
          </cell>
          <cell r="M3291" t="str">
            <v>Yes</v>
          </cell>
          <cell r="N3291" t="str">
            <v>Yes</v>
          </cell>
          <cell r="O3291">
            <v>3</v>
          </cell>
          <cell r="P3291">
            <v>3.7</v>
          </cell>
          <cell r="Q3291" t="str">
            <v>Good</v>
          </cell>
          <cell r="R3291">
            <v>780</v>
          </cell>
        </row>
        <row r="3292">
          <cell r="A3292">
            <v>8689</v>
          </cell>
          <cell r="C3292" t="str">
            <v>India</v>
          </cell>
          <cell r="D3292" t="str">
            <v>New Delhi</v>
          </cell>
          <cell r="E3292" t="str">
            <v>Mini Mughal,M-71, 1st Floor, M-Block Market, Greater Kailash (GK) 2, New Delhi</v>
          </cell>
          <cell r="F3292" t="str">
            <v>Greater Kailash (GK) 2</v>
          </cell>
          <cell r="G3292" t="str">
            <v>Greater Kailash (GK) 2, New Delhi</v>
          </cell>
          <cell r="H3292">
            <v>77.243464799999998</v>
          </cell>
          <cell r="I3292">
            <v>28.532893600000001</v>
          </cell>
          <cell r="J3292" t="str">
            <v>North Indian, Mughlai</v>
          </cell>
          <cell r="K3292">
            <v>1200</v>
          </cell>
          <cell r="L3292" t="str">
            <v>Indian Rupees(Rs.)</v>
          </cell>
          <cell r="M3292" t="str">
            <v>Yes</v>
          </cell>
          <cell r="N3292" t="str">
            <v>No</v>
          </cell>
          <cell r="O3292">
            <v>3</v>
          </cell>
          <cell r="P3292">
            <v>3.5</v>
          </cell>
          <cell r="Q3292" t="str">
            <v>Good</v>
          </cell>
          <cell r="R3292">
            <v>256</v>
          </cell>
        </row>
        <row r="3293">
          <cell r="A3293">
            <v>18383512</v>
          </cell>
          <cell r="C3293" t="str">
            <v>India</v>
          </cell>
          <cell r="D3293" t="str">
            <v>New Delhi</v>
          </cell>
          <cell r="E3293" t="str">
            <v>Movenpick,M 7, Main Market, Greater Kailash (GK) 2, New Delhi</v>
          </cell>
          <cell r="F3293" t="str">
            <v>Greater Kailash (GK) 2</v>
          </cell>
          <cell r="G3293" t="str">
            <v>Greater Kailash (GK) 2, New Delhi</v>
          </cell>
          <cell r="H3293">
            <v>77.243148599999998</v>
          </cell>
          <cell r="I3293">
            <v>28.534239599999999</v>
          </cell>
          <cell r="J3293" t="str">
            <v>Ice Cream, Desserts</v>
          </cell>
          <cell r="K3293">
            <v>650</v>
          </cell>
          <cell r="L3293" t="str">
            <v>Indian Rupees(Rs.)</v>
          </cell>
          <cell r="M3293" t="str">
            <v>No</v>
          </cell>
          <cell r="N3293" t="str">
            <v>Yes</v>
          </cell>
          <cell r="O3293">
            <v>2</v>
          </cell>
          <cell r="P3293">
            <v>3.9</v>
          </cell>
          <cell r="Q3293" t="str">
            <v>Good</v>
          </cell>
          <cell r="R3293">
            <v>27</v>
          </cell>
        </row>
        <row r="3294">
          <cell r="A3294">
            <v>308238</v>
          </cell>
          <cell r="C3294" t="str">
            <v>India</v>
          </cell>
          <cell r="D3294" t="str">
            <v>New Delhi</v>
          </cell>
          <cell r="E3294" t="str">
            <v>New York Slice - Express,E-584, Near Savitri Cinema, Greater Kailash (GK) 2, New Delhi</v>
          </cell>
          <cell r="F3294" t="str">
            <v>Greater Kailash (GK) 2</v>
          </cell>
          <cell r="G3294" t="str">
            <v>Greater Kailash (GK) 2, New Delhi</v>
          </cell>
          <cell r="H3294">
            <v>77.240041899999994</v>
          </cell>
          <cell r="I3294">
            <v>28.540690999999999</v>
          </cell>
          <cell r="J3294" t="str">
            <v>Pizza, Fast Food</v>
          </cell>
          <cell r="K3294">
            <v>800</v>
          </cell>
          <cell r="L3294" t="str">
            <v>Indian Rupees(Rs.)</v>
          </cell>
          <cell r="M3294" t="str">
            <v>No</v>
          </cell>
          <cell r="N3294" t="str">
            <v>Yes</v>
          </cell>
          <cell r="O3294">
            <v>2</v>
          </cell>
          <cell r="P3294">
            <v>3.6</v>
          </cell>
          <cell r="Q3294" t="str">
            <v>Good</v>
          </cell>
          <cell r="R3294">
            <v>160</v>
          </cell>
        </row>
        <row r="3295">
          <cell r="A3295">
            <v>5944</v>
          </cell>
          <cell r="C3295" t="str">
            <v>India</v>
          </cell>
          <cell r="D3295" t="str">
            <v>New Delhi</v>
          </cell>
          <cell r="E3295" t="str">
            <v>Nirula's Ice Cream,E-564, Greater Kailash (GK) 2, New Delhi</v>
          </cell>
          <cell r="F3295" t="str">
            <v>Greater Kailash (GK) 2</v>
          </cell>
          <cell r="G3295" t="str">
            <v>Greater Kailash (GK) 2, New Delhi</v>
          </cell>
          <cell r="H3295">
            <v>77.240053399999994</v>
          </cell>
          <cell r="I3295">
            <v>28.539436200000001</v>
          </cell>
          <cell r="J3295" t="str">
            <v>Desserts, Ice Cream</v>
          </cell>
          <cell r="K3295">
            <v>250</v>
          </cell>
          <cell r="L3295" t="str">
            <v>Indian Rupees(Rs.)</v>
          </cell>
          <cell r="M3295" t="str">
            <v>No</v>
          </cell>
          <cell r="N3295" t="str">
            <v>Yes</v>
          </cell>
          <cell r="O3295">
            <v>1</v>
          </cell>
          <cell r="P3295">
            <v>3.6</v>
          </cell>
          <cell r="Q3295" t="str">
            <v>Good</v>
          </cell>
          <cell r="R3295">
            <v>36</v>
          </cell>
        </row>
        <row r="3296">
          <cell r="A3296">
            <v>285</v>
          </cell>
          <cell r="C3296" t="str">
            <v>India</v>
          </cell>
          <cell r="D3296" t="str">
            <v>New Delhi</v>
          </cell>
          <cell r="E3296" t="str">
            <v>Not Just Paranthas,M-84, M Block Market, Greater Kailash (GK) 2, New Delhi</v>
          </cell>
          <cell r="F3296" t="str">
            <v>Greater Kailash (GK) 2</v>
          </cell>
          <cell r="G3296" t="str">
            <v>Greater Kailash (GK) 2, New Delhi</v>
          </cell>
          <cell r="H3296">
            <v>77.242661699999999</v>
          </cell>
          <cell r="I3296">
            <v>28.5323086</v>
          </cell>
          <cell r="J3296" t="str">
            <v>North Indian</v>
          </cell>
          <cell r="K3296">
            <v>1100</v>
          </cell>
          <cell r="L3296" t="str">
            <v>Indian Rupees(Rs.)</v>
          </cell>
          <cell r="M3296" t="str">
            <v>Yes</v>
          </cell>
          <cell r="N3296" t="str">
            <v>Yes</v>
          </cell>
          <cell r="O3296">
            <v>3</v>
          </cell>
          <cell r="P3296">
            <v>3.7</v>
          </cell>
          <cell r="Q3296" t="str">
            <v>Good</v>
          </cell>
          <cell r="R3296">
            <v>487</v>
          </cell>
        </row>
        <row r="3297">
          <cell r="A3297">
            <v>304635</v>
          </cell>
          <cell r="C3297" t="str">
            <v>India</v>
          </cell>
          <cell r="D3297" t="str">
            <v>New Delhi</v>
          </cell>
          <cell r="E3297" t="str">
            <v>Nutritious Nation,M-45, Main Market, Ground Floor, Greater Kailash (GK) 2, New Delhi</v>
          </cell>
          <cell r="F3297" t="str">
            <v>Greater Kailash (GK) 2</v>
          </cell>
          <cell r="G3297" t="str">
            <v>Greater Kailash (GK) 2, New Delhi</v>
          </cell>
          <cell r="H3297">
            <v>77.2425286</v>
          </cell>
          <cell r="I3297">
            <v>28.533764300000001</v>
          </cell>
          <cell r="J3297" t="str">
            <v>Healthy Food, Continental, Juices, Salad</v>
          </cell>
          <cell r="K3297">
            <v>900</v>
          </cell>
          <cell r="L3297" t="str">
            <v>Indian Rupees(Rs.)</v>
          </cell>
          <cell r="M3297" t="str">
            <v>No</v>
          </cell>
          <cell r="N3297" t="str">
            <v>Yes</v>
          </cell>
          <cell r="O3297">
            <v>2</v>
          </cell>
          <cell r="P3297">
            <v>3.5</v>
          </cell>
          <cell r="Q3297" t="str">
            <v>Good</v>
          </cell>
          <cell r="R3297">
            <v>352</v>
          </cell>
        </row>
        <row r="3298">
          <cell r="A3298">
            <v>1021</v>
          </cell>
          <cell r="C3298" t="str">
            <v>India</v>
          </cell>
          <cell r="D3298" t="str">
            <v>New Delhi</v>
          </cell>
          <cell r="E3298" t="str">
            <v>Open Oven,E-564, Greater Kailash (GK) 2, New Delhi</v>
          </cell>
          <cell r="F3298" t="str">
            <v>Greater Kailash (GK) 2</v>
          </cell>
          <cell r="G3298" t="str">
            <v>Greater Kailash (GK) 2, New Delhi</v>
          </cell>
          <cell r="H3298">
            <v>77.240157100000005</v>
          </cell>
          <cell r="I3298">
            <v>28.5393522</v>
          </cell>
          <cell r="J3298" t="str">
            <v>Bakery, Desserts, Fast Food</v>
          </cell>
          <cell r="K3298">
            <v>250</v>
          </cell>
          <cell r="L3298" t="str">
            <v>Indian Rupees(Rs.)</v>
          </cell>
          <cell r="M3298" t="str">
            <v>No</v>
          </cell>
          <cell r="N3298" t="str">
            <v>Yes</v>
          </cell>
          <cell r="O3298">
            <v>1</v>
          </cell>
          <cell r="P3298">
            <v>3.7</v>
          </cell>
          <cell r="Q3298" t="str">
            <v>Good</v>
          </cell>
          <cell r="R3298">
            <v>290</v>
          </cell>
        </row>
        <row r="3299">
          <cell r="A3299">
            <v>307532</v>
          </cell>
          <cell r="C3299" t="str">
            <v>India</v>
          </cell>
          <cell r="D3299" t="str">
            <v>New Delhi</v>
          </cell>
          <cell r="E3299" t="str">
            <v>Starbucks,Ground Floor, M-11, Main Market, Greater Kailash (GK) 2, New Delhi</v>
          </cell>
          <cell r="F3299" t="str">
            <v>Greater Kailash (GK) 2</v>
          </cell>
          <cell r="G3299" t="str">
            <v>Greater Kailash (GK) 2, New Delhi</v>
          </cell>
          <cell r="H3299">
            <v>77.242876699999997</v>
          </cell>
          <cell r="I3299">
            <v>28.534018100000001</v>
          </cell>
          <cell r="J3299" t="str">
            <v>Cafe</v>
          </cell>
          <cell r="K3299">
            <v>700</v>
          </cell>
          <cell r="L3299" t="str">
            <v>Indian Rupees(Rs.)</v>
          </cell>
          <cell r="M3299" t="str">
            <v>No</v>
          </cell>
          <cell r="N3299" t="str">
            <v>No</v>
          </cell>
          <cell r="O3299">
            <v>2</v>
          </cell>
          <cell r="P3299">
            <v>3.5</v>
          </cell>
          <cell r="Q3299" t="str">
            <v>Good</v>
          </cell>
          <cell r="R3299">
            <v>132</v>
          </cell>
        </row>
        <row r="3300">
          <cell r="A3300">
            <v>1913</v>
          </cell>
          <cell r="C3300" t="str">
            <v>India</v>
          </cell>
          <cell r="D3300" t="str">
            <v>New Delhi</v>
          </cell>
          <cell r="E3300" t="str">
            <v>Swagath,M-9, M Block Market, Greater Kailash (GK) 2, New Delhi</v>
          </cell>
          <cell r="F3300" t="str">
            <v>Greater Kailash (GK) 2</v>
          </cell>
          <cell r="G3300" t="str">
            <v>Greater Kailash (GK) 2, New Delhi</v>
          </cell>
          <cell r="H3300">
            <v>77.243347999999997</v>
          </cell>
          <cell r="I3300">
            <v>28.534019700000002</v>
          </cell>
          <cell r="J3300" t="str">
            <v>North Indian, Chinese, South Indian, Seafood, Chettinad</v>
          </cell>
          <cell r="K3300">
            <v>1500</v>
          </cell>
          <cell r="L3300" t="str">
            <v>Indian Rupees(Rs.)</v>
          </cell>
          <cell r="M3300" t="str">
            <v>Yes</v>
          </cell>
          <cell r="N3300" t="str">
            <v>No</v>
          </cell>
          <cell r="O3300">
            <v>3</v>
          </cell>
          <cell r="P3300">
            <v>3.5</v>
          </cell>
          <cell r="Q3300" t="str">
            <v>Good</v>
          </cell>
          <cell r="R3300">
            <v>198</v>
          </cell>
        </row>
        <row r="3301">
          <cell r="A3301">
            <v>311601</v>
          </cell>
          <cell r="C3301" t="str">
            <v>India</v>
          </cell>
          <cell r="D3301" t="str">
            <v>New Delhi</v>
          </cell>
          <cell r="E3301" t="str">
            <v>The Health Box,Greater Kailash (GK) 2, New Delhi</v>
          </cell>
          <cell r="F3301" t="str">
            <v>Greater Kailash (GK) 2</v>
          </cell>
          <cell r="G3301" t="str">
            <v>Greater Kailash (GK) 2, New Delhi</v>
          </cell>
          <cell r="H3301">
            <v>77.242180000000005</v>
          </cell>
          <cell r="I3301">
            <v>28.534120000000001</v>
          </cell>
          <cell r="J3301" t="str">
            <v>Healthy Food</v>
          </cell>
          <cell r="K3301">
            <v>600</v>
          </cell>
          <cell r="L3301" t="str">
            <v>Indian Rupees(Rs.)</v>
          </cell>
          <cell r="M3301" t="str">
            <v>No</v>
          </cell>
          <cell r="N3301" t="str">
            <v>Yes</v>
          </cell>
          <cell r="O3301">
            <v>2</v>
          </cell>
          <cell r="P3301">
            <v>3.5</v>
          </cell>
          <cell r="Q3301" t="str">
            <v>Good</v>
          </cell>
          <cell r="R3301">
            <v>124</v>
          </cell>
        </row>
        <row r="3302">
          <cell r="A3302">
            <v>18254553</v>
          </cell>
          <cell r="C3302" t="str">
            <v>India</v>
          </cell>
          <cell r="D3302" t="str">
            <v>New Delhi</v>
          </cell>
          <cell r="E3302" t="str">
            <v>Twisted Tacos,M-192, Ground Floor, Greater Kailash (GK) 2, New Delhi</v>
          </cell>
          <cell r="F3302" t="str">
            <v>Greater Kailash (GK) 2</v>
          </cell>
          <cell r="G3302" t="str">
            <v>Greater Kailash (GK) 2, New Delhi</v>
          </cell>
          <cell r="H3302">
            <v>77.243730499999998</v>
          </cell>
          <cell r="I3302">
            <v>28.534566699999999</v>
          </cell>
          <cell r="J3302" t="str">
            <v>Mexican</v>
          </cell>
          <cell r="K3302">
            <v>650</v>
          </cell>
          <cell r="L3302" t="str">
            <v>Indian Rupees(Rs.)</v>
          </cell>
          <cell r="M3302" t="str">
            <v>No</v>
          </cell>
          <cell r="N3302" t="str">
            <v>Yes</v>
          </cell>
          <cell r="O3302">
            <v>2</v>
          </cell>
          <cell r="P3302">
            <v>3.8</v>
          </cell>
          <cell r="Q3302" t="str">
            <v>Good</v>
          </cell>
          <cell r="R3302">
            <v>173</v>
          </cell>
        </row>
        <row r="3303">
          <cell r="A3303">
            <v>4821</v>
          </cell>
          <cell r="C3303" t="str">
            <v>India</v>
          </cell>
          <cell r="D3303" t="str">
            <v>New Delhi</v>
          </cell>
          <cell r="E3303" t="str">
            <v>Uber Lounge,M-42, M Block Market, Greater Kailash (GK) 2, New Delhi</v>
          </cell>
          <cell r="F3303" t="str">
            <v>Greater Kailash (GK) 2</v>
          </cell>
          <cell r="G3303" t="str">
            <v>Greater Kailash (GK) 2, New Delhi</v>
          </cell>
          <cell r="H3303">
            <v>77.243625399999999</v>
          </cell>
          <cell r="I3303">
            <v>28.533470300000001</v>
          </cell>
          <cell r="J3303" t="str">
            <v>Continental, North Indian, Italian</v>
          </cell>
          <cell r="K3303">
            <v>2200</v>
          </cell>
          <cell r="L3303" t="str">
            <v>Indian Rupees(Rs.)</v>
          </cell>
          <cell r="M3303" t="str">
            <v>Yes</v>
          </cell>
          <cell r="N3303" t="str">
            <v>Yes</v>
          </cell>
          <cell r="O3303">
            <v>4</v>
          </cell>
          <cell r="P3303">
            <v>3.6</v>
          </cell>
          <cell r="Q3303" t="str">
            <v>Good</v>
          </cell>
          <cell r="R3303">
            <v>430</v>
          </cell>
        </row>
        <row r="3304">
          <cell r="A3304">
            <v>308018</v>
          </cell>
          <cell r="C3304" t="str">
            <v>India</v>
          </cell>
          <cell r="D3304" t="str">
            <v>New Delhi</v>
          </cell>
          <cell r="E3304" t="str">
            <v>Yeti - The Himalayan Kitchen,M-20, M Block Market, Greater Kailash (GK) 2, New Delhi</v>
          </cell>
          <cell r="F3304" t="str">
            <v>Greater Kailash (GK) 2</v>
          </cell>
          <cell r="G3304" t="str">
            <v>Greater Kailash (GK) 2, New Delhi</v>
          </cell>
          <cell r="H3304">
            <v>77.242033000000006</v>
          </cell>
          <cell r="I3304">
            <v>28.5335584</v>
          </cell>
          <cell r="J3304" t="str">
            <v>Tibetan, Nepalese</v>
          </cell>
          <cell r="K3304">
            <v>1300</v>
          </cell>
          <cell r="L3304" t="str">
            <v>Indian Rupees(Rs.)</v>
          </cell>
          <cell r="M3304" t="str">
            <v>No</v>
          </cell>
          <cell r="N3304" t="str">
            <v>No</v>
          </cell>
          <cell r="O3304">
            <v>3</v>
          </cell>
          <cell r="P3304">
            <v>3.7</v>
          </cell>
          <cell r="Q3304" t="str">
            <v>Good</v>
          </cell>
          <cell r="R3304">
            <v>807</v>
          </cell>
        </row>
        <row r="3305">
          <cell r="A3305">
            <v>310342</v>
          </cell>
          <cell r="C3305" t="str">
            <v>India</v>
          </cell>
          <cell r="D3305" t="str">
            <v>New Delhi</v>
          </cell>
          <cell r="E3305" t="str">
            <v>Zai,Building 3, Local Shopping Complex, Masjid Moth, Greater Kailash (GK) 2, New Delhi</v>
          </cell>
          <cell r="F3305" t="str">
            <v>Greater Kailash (GK) 2</v>
          </cell>
          <cell r="G3305" t="str">
            <v>Greater Kailash (GK) 2, New Delhi</v>
          </cell>
          <cell r="H3305">
            <v>77.238678399999998</v>
          </cell>
          <cell r="I3305">
            <v>28.537078600000001</v>
          </cell>
          <cell r="J3305" t="str">
            <v>North Indian, Continental, Chinese</v>
          </cell>
          <cell r="K3305">
            <v>1550</v>
          </cell>
          <cell r="L3305" t="str">
            <v>Indian Rupees(Rs.)</v>
          </cell>
          <cell r="M3305" t="str">
            <v>Yes</v>
          </cell>
          <cell r="N3305" t="str">
            <v>Yes</v>
          </cell>
          <cell r="O3305">
            <v>3</v>
          </cell>
          <cell r="P3305">
            <v>3.8</v>
          </cell>
          <cell r="Q3305" t="str">
            <v>Good</v>
          </cell>
          <cell r="R3305">
            <v>302</v>
          </cell>
        </row>
        <row r="3306">
          <cell r="A3306">
            <v>307344</v>
          </cell>
          <cell r="C3306" t="str">
            <v>India</v>
          </cell>
          <cell r="D3306" t="str">
            <v>New Delhi</v>
          </cell>
          <cell r="E3306" t="str">
            <v>Al Bake,Shop 22, E Block Market, Greater Kailash (GK) 2, New Delhi</v>
          </cell>
          <cell r="F3306" t="str">
            <v>Greater Kailash (GK) 2</v>
          </cell>
          <cell r="G3306" t="str">
            <v>Greater Kailash (GK) 2, New Delhi</v>
          </cell>
          <cell r="H3306">
            <v>77.238997999999995</v>
          </cell>
          <cell r="I3306">
            <v>28.5378735</v>
          </cell>
          <cell r="J3306" t="str">
            <v>Lebanese, Chinese, Fast Food</v>
          </cell>
          <cell r="K3306">
            <v>300</v>
          </cell>
          <cell r="L3306" t="str">
            <v>Indian Rupees(Rs.)</v>
          </cell>
          <cell r="M3306" t="str">
            <v>No</v>
          </cell>
          <cell r="N3306" t="str">
            <v>No</v>
          </cell>
          <cell r="O3306">
            <v>1</v>
          </cell>
          <cell r="P3306">
            <v>2.4</v>
          </cell>
          <cell r="Q3306" t="str">
            <v>Poor</v>
          </cell>
          <cell r="R3306">
            <v>30</v>
          </cell>
        </row>
        <row r="3307">
          <cell r="A3307">
            <v>307801</v>
          </cell>
          <cell r="C3307" t="str">
            <v>India</v>
          </cell>
          <cell r="D3307" t="str">
            <v>New Delhi</v>
          </cell>
          <cell r="E3307" t="str">
            <v>Artusi Ristorante e Bar,M-24, M Block Market, Greater Kailash (GK) 2, New Delhi</v>
          </cell>
          <cell r="F3307" t="str">
            <v>Greater Kailash (GK) 2</v>
          </cell>
          <cell r="G3307" t="str">
            <v>Greater Kailash (GK) 2, New Delhi</v>
          </cell>
          <cell r="H3307">
            <v>77.242154799999994</v>
          </cell>
          <cell r="I3307">
            <v>28.5335863</v>
          </cell>
          <cell r="J3307" t="str">
            <v>Italian</v>
          </cell>
          <cell r="K3307">
            <v>3000</v>
          </cell>
          <cell r="L3307" t="str">
            <v>Indian Rupees(Rs.)</v>
          </cell>
          <cell r="M3307" t="str">
            <v>Yes</v>
          </cell>
          <cell r="N3307" t="str">
            <v>No</v>
          </cell>
          <cell r="O3307">
            <v>4</v>
          </cell>
          <cell r="P3307">
            <v>4.0999999999999996</v>
          </cell>
          <cell r="Q3307" t="str">
            <v>Very Good</v>
          </cell>
          <cell r="R3307">
            <v>496</v>
          </cell>
        </row>
        <row r="3308">
          <cell r="A3308">
            <v>18462002</v>
          </cell>
          <cell r="C3308" t="str">
            <v>India</v>
          </cell>
          <cell r="D3308" t="str">
            <v>New Delhi</v>
          </cell>
          <cell r="E3308" t="str">
            <v>Baris,Building 3, Local Shopping Complex, Mazjid Moth, Greater Kailash (GK) 2, New Delhi</v>
          </cell>
          <cell r="F3308" t="str">
            <v>Greater Kailash (GK) 2</v>
          </cell>
          <cell r="G3308" t="str">
            <v>Greater Kailash (GK) 2, New Delhi</v>
          </cell>
          <cell r="H3308">
            <v>77.238696689999998</v>
          </cell>
          <cell r="I3308">
            <v>28.537127779999999</v>
          </cell>
          <cell r="J3308" t="str">
            <v>Turkish, Mediterranean, Middle Eastern</v>
          </cell>
          <cell r="K3308">
            <v>2000</v>
          </cell>
          <cell r="L3308" t="str">
            <v>Indian Rupees(Rs.)</v>
          </cell>
          <cell r="M3308" t="str">
            <v>Yes</v>
          </cell>
          <cell r="N3308" t="str">
            <v>No</v>
          </cell>
          <cell r="O3308">
            <v>4</v>
          </cell>
          <cell r="P3308">
            <v>4.3</v>
          </cell>
          <cell r="Q3308" t="str">
            <v>Very Good</v>
          </cell>
          <cell r="R3308">
            <v>43</v>
          </cell>
        </row>
        <row r="3309">
          <cell r="A3309">
            <v>18208886</v>
          </cell>
          <cell r="C3309" t="str">
            <v>India</v>
          </cell>
          <cell r="D3309" t="str">
            <v>New Delhi</v>
          </cell>
          <cell r="E3309" t="str">
            <v>Carnatic Cafe,M-21, M Block Market, Greater Kailash (GK) 2, New Delhi</v>
          </cell>
          <cell r="F3309" t="str">
            <v>Greater Kailash (GK) 2</v>
          </cell>
          <cell r="G3309" t="str">
            <v>Greater Kailash (GK) 2, New Delhi</v>
          </cell>
          <cell r="H3309">
            <v>77.242277799999997</v>
          </cell>
          <cell r="I3309">
            <v>28.533560999999999</v>
          </cell>
          <cell r="J3309" t="str">
            <v>South Indian</v>
          </cell>
          <cell r="K3309">
            <v>550</v>
          </cell>
          <cell r="L3309" t="str">
            <v>Indian Rupees(Rs.)</v>
          </cell>
          <cell r="M3309" t="str">
            <v>No</v>
          </cell>
          <cell r="N3309" t="str">
            <v>No</v>
          </cell>
          <cell r="O3309">
            <v>2</v>
          </cell>
          <cell r="P3309">
            <v>4.4000000000000004</v>
          </cell>
          <cell r="Q3309" t="str">
            <v>Very Good</v>
          </cell>
          <cell r="R3309">
            <v>400</v>
          </cell>
        </row>
        <row r="3310">
          <cell r="A3310">
            <v>18435305</v>
          </cell>
          <cell r="C3310" t="str">
            <v>India</v>
          </cell>
          <cell r="D3310" t="str">
            <v>New Delhi</v>
          </cell>
          <cell r="E3310" t="str">
            <v>Chhalava - ö__Lava,M-40, Greater Kailash (GK) 2, New Delhi</v>
          </cell>
          <cell r="F3310" t="str">
            <v>Greater Kailash (GK) 2</v>
          </cell>
          <cell r="G3310" t="str">
            <v>Greater Kailash (GK) 2, New Delhi</v>
          </cell>
          <cell r="H3310">
            <v>77.243418300000002</v>
          </cell>
          <cell r="I3310">
            <v>28.5336924</v>
          </cell>
          <cell r="J3310" t="str">
            <v>North Indian, Italian, Continental</v>
          </cell>
          <cell r="K3310">
            <v>1200</v>
          </cell>
          <cell r="L3310" t="str">
            <v>Indian Rupees(Rs.)</v>
          </cell>
          <cell r="M3310" t="str">
            <v>Yes</v>
          </cell>
          <cell r="N3310" t="str">
            <v>No</v>
          </cell>
          <cell r="O3310">
            <v>3</v>
          </cell>
          <cell r="P3310">
            <v>4.4000000000000004</v>
          </cell>
          <cell r="Q3310" t="str">
            <v>Very Good</v>
          </cell>
          <cell r="R3310">
            <v>80</v>
          </cell>
        </row>
        <row r="3311">
          <cell r="A3311">
            <v>18260641</v>
          </cell>
          <cell r="C3311" t="str">
            <v>India</v>
          </cell>
          <cell r="D3311" t="str">
            <v>New Delhi</v>
          </cell>
          <cell r="E3311" t="str">
            <v>Dilli BC,M-58, Main Market, Greater Kailash (GK) 2, New Delhi</v>
          </cell>
          <cell r="F3311" t="str">
            <v>Greater Kailash (GK) 2</v>
          </cell>
          <cell r="G3311" t="str">
            <v>Greater Kailash (GK) 2, New Delhi</v>
          </cell>
          <cell r="H3311">
            <v>77.244520300000005</v>
          </cell>
          <cell r="I3311">
            <v>28.5335082</v>
          </cell>
          <cell r="J3311" t="str">
            <v>North Indian, Mughlai</v>
          </cell>
          <cell r="K3311">
            <v>700</v>
          </cell>
          <cell r="L3311" t="str">
            <v>Indian Rupees(Rs.)</v>
          </cell>
          <cell r="M3311" t="str">
            <v>No</v>
          </cell>
          <cell r="N3311" t="str">
            <v>Yes</v>
          </cell>
          <cell r="O3311">
            <v>2</v>
          </cell>
          <cell r="P3311">
            <v>4.0999999999999996</v>
          </cell>
          <cell r="Q3311" t="str">
            <v>Very Good</v>
          </cell>
          <cell r="R3311">
            <v>267</v>
          </cell>
        </row>
        <row r="3312">
          <cell r="A3312">
            <v>18349921</v>
          </cell>
          <cell r="C3312" t="str">
            <v>India</v>
          </cell>
          <cell r="D3312" t="str">
            <v>New Delhi</v>
          </cell>
          <cell r="E3312" t="str">
            <v>Sumo Sushi,Behind Savitri Cinema, Greater Kailash (GK) 2, New Delhi</v>
          </cell>
          <cell r="F3312" t="str">
            <v>Greater Kailash (GK) 2</v>
          </cell>
          <cell r="G3312" t="str">
            <v>Greater Kailash (GK) 2, New Delhi</v>
          </cell>
          <cell r="H3312">
            <v>77.239850000000004</v>
          </cell>
          <cell r="I3312">
            <v>28.5417418</v>
          </cell>
          <cell r="J3312" t="str">
            <v>Sushi</v>
          </cell>
          <cell r="K3312">
            <v>1000</v>
          </cell>
          <cell r="L3312" t="str">
            <v>Indian Rupees(Rs.)</v>
          </cell>
          <cell r="M3312" t="str">
            <v>No</v>
          </cell>
          <cell r="N3312" t="str">
            <v>Yes</v>
          </cell>
          <cell r="O3312">
            <v>3</v>
          </cell>
          <cell r="P3312">
            <v>4</v>
          </cell>
          <cell r="Q3312" t="str">
            <v>Very Good</v>
          </cell>
          <cell r="R3312">
            <v>70</v>
          </cell>
        </row>
        <row r="3313">
          <cell r="A3313">
            <v>18380149</v>
          </cell>
          <cell r="C3313" t="str">
            <v>India</v>
          </cell>
          <cell r="D3313" t="str">
            <v>New Delhi</v>
          </cell>
          <cell r="E3313" t="str">
            <v>The Heroes Bistro &amp; Bar,M-13, 2nd Floor, M Block Market, Greater Kailash 2, New Delhi, Greater Kailash (GK) 2, New Delhi</v>
          </cell>
          <cell r="F3313" t="str">
            <v>Greater Kailash (GK) 2</v>
          </cell>
          <cell r="G3313" t="str">
            <v>Greater Kailash (GK) 2, New Delhi</v>
          </cell>
          <cell r="H3313">
            <v>77.242911100000001</v>
          </cell>
          <cell r="I3313">
            <v>28.533943600000001</v>
          </cell>
          <cell r="J3313" t="str">
            <v>Continental</v>
          </cell>
          <cell r="K3313">
            <v>900</v>
          </cell>
          <cell r="L3313" t="str">
            <v>Indian Rupees(Rs.)</v>
          </cell>
          <cell r="M3313" t="str">
            <v>Yes</v>
          </cell>
          <cell r="N3313" t="str">
            <v>No</v>
          </cell>
          <cell r="O3313">
            <v>2</v>
          </cell>
          <cell r="P3313">
            <v>4</v>
          </cell>
          <cell r="Q3313" t="str">
            <v>Very Good</v>
          </cell>
          <cell r="R3313">
            <v>47</v>
          </cell>
        </row>
        <row r="3314">
          <cell r="A3314">
            <v>2649</v>
          </cell>
          <cell r="C3314" t="str">
            <v>India</v>
          </cell>
          <cell r="D3314" t="str">
            <v>New Delhi</v>
          </cell>
          <cell r="E3314" t="str">
            <v>Whipped,E-556, Greater Kailash (GK) 2, New Delhi</v>
          </cell>
          <cell r="F3314" t="str">
            <v>Greater Kailash (GK) 2</v>
          </cell>
          <cell r="G3314" t="str">
            <v>Greater Kailash (GK) 2, New Delhi</v>
          </cell>
          <cell r="H3314">
            <v>77.240035300000002</v>
          </cell>
          <cell r="I3314">
            <v>28.538810099999999</v>
          </cell>
          <cell r="J3314" t="str">
            <v>Bakery, Desserts</v>
          </cell>
          <cell r="K3314">
            <v>550</v>
          </cell>
          <cell r="L3314" t="str">
            <v>Indian Rupees(Rs.)</v>
          </cell>
          <cell r="M3314" t="str">
            <v>No</v>
          </cell>
          <cell r="N3314" t="str">
            <v>Yes</v>
          </cell>
          <cell r="O3314">
            <v>2</v>
          </cell>
          <cell r="P3314">
            <v>4.2</v>
          </cell>
          <cell r="Q3314" t="str">
            <v>Very Good</v>
          </cell>
          <cell r="R3314">
            <v>1125</v>
          </cell>
        </row>
        <row r="3315">
          <cell r="A3315">
            <v>601</v>
          </cell>
          <cell r="C3315" t="str">
            <v>India</v>
          </cell>
          <cell r="D3315" t="str">
            <v>New Delhi</v>
          </cell>
          <cell r="E3315" t="str">
            <v>Cafe Coffee Day,E-12, DDA Market, Masjid Moth, Greater Kailash (GK) 3, New Delhi</v>
          </cell>
          <cell r="F3315" t="str">
            <v>Greater Kailash (GK) 3</v>
          </cell>
          <cell r="G3315" t="str">
            <v>Greater Kailash (GK) 3, New Delhi</v>
          </cell>
          <cell r="H3315">
            <v>77.236000000000004</v>
          </cell>
          <cell r="I3315">
            <v>28.53698056</v>
          </cell>
          <cell r="J3315" t="str">
            <v>Cafe</v>
          </cell>
          <cell r="K3315">
            <v>450</v>
          </cell>
          <cell r="L3315" t="str">
            <v>Indian Rupees(Rs.)</v>
          </cell>
          <cell r="M3315" t="str">
            <v>No</v>
          </cell>
          <cell r="N3315" t="str">
            <v>No</v>
          </cell>
          <cell r="O3315">
            <v>1</v>
          </cell>
          <cell r="P3315">
            <v>3.2</v>
          </cell>
          <cell r="Q3315" t="str">
            <v>Average</v>
          </cell>
          <cell r="R3315">
            <v>33</v>
          </cell>
        </row>
        <row r="3316">
          <cell r="A3316">
            <v>18462572</v>
          </cell>
          <cell r="C3316" t="str">
            <v>India</v>
          </cell>
          <cell r="D3316" t="str">
            <v>New Delhi</v>
          </cell>
          <cell r="E3316" t="str">
            <v>Paparazzi,2 VIPPS Centre, North Wing, LSC Masjid Moth, Greater Kailash (GK) 3, New Delhi</v>
          </cell>
          <cell r="F3316" t="str">
            <v>Greater Kailash (GK) 3</v>
          </cell>
          <cell r="G3316" t="str">
            <v>Greater Kailash (GK) 3, New Delhi</v>
          </cell>
          <cell r="H3316">
            <v>0</v>
          </cell>
          <cell r="I3316">
            <v>0</v>
          </cell>
          <cell r="J3316" t="str">
            <v>Continental, North Indian, Asian</v>
          </cell>
          <cell r="K3316">
            <v>1900</v>
          </cell>
          <cell r="L3316" t="str">
            <v>Indian Rupees(Rs.)</v>
          </cell>
          <cell r="M3316" t="str">
            <v>Yes</v>
          </cell>
          <cell r="N3316" t="str">
            <v>No</v>
          </cell>
          <cell r="O3316">
            <v>3</v>
          </cell>
          <cell r="P3316">
            <v>3.2</v>
          </cell>
          <cell r="Q3316" t="str">
            <v>Average</v>
          </cell>
          <cell r="R3316">
            <v>7</v>
          </cell>
        </row>
        <row r="3317">
          <cell r="A3317">
            <v>309105</v>
          </cell>
          <cell r="C3317" t="str">
            <v>India</v>
          </cell>
          <cell r="D3317" t="str">
            <v>New Delhi</v>
          </cell>
          <cell r="E3317" t="str">
            <v>Chehel Pehel,Shop 11, DDA Market, Masjid Mod, Greater Kailash (GK) 3, New Delhi</v>
          </cell>
          <cell r="F3317" t="str">
            <v>Greater Kailash (GK) 3</v>
          </cell>
          <cell r="G3317" t="str">
            <v>Greater Kailash (GK) 3, New Delhi</v>
          </cell>
          <cell r="H3317">
            <v>77.235969119999993</v>
          </cell>
          <cell r="I3317">
            <v>28.537221769999999</v>
          </cell>
          <cell r="J3317" t="str">
            <v>North Indian, Mughlai</v>
          </cell>
          <cell r="K3317">
            <v>700</v>
          </cell>
          <cell r="L3317" t="str">
            <v>Indian Rupees(Rs.)</v>
          </cell>
          <cell r="M3317" t="str">
            <v>No</v>
          </cell>
          <cell r="N3317" t="str">
            <v>Yes</v>
          </cell>
          <cell r="O3317">
            <v>2</v>
          </cell>
          <cell r="P3317">
            <v>3.5</v>
          </cell>
          <cell r="Q3317" t="str">
            <v>Good</v>
          </cell>
          <cell r="R3317">
            <v>159</v>
          </cell>
        </row>
        <row r="3318">
          <cell r="A3318">
            <v>18089222</v>
          </cell>
          <cell r="C3318" t="str">
            <v>India</v>
          </cell>
          <cell r="D3318" t="str">
            <v>New Delhi</v>
          </cell>
          <cell r="E3318" t="str">
            <v>Cress Bistro,E-6, DDA Market, Masjid Moth, Greater Kailash (GK) 3, New Delhi</v>
          </cell>
          <cell r="F3318" t="str">
            <v>Greater Kailash (GK) 3</v>
          </cell>
          <cell r="G3318" t="str">
            <v>Greater Kailash (GK) 3, New Delhi</v>
          </cell>
          <cell r="H3318">
            <v>77.235679779999998</v>
          </cell>
          <cell r="I3318">
            <v>28.537321909999999</v>
          </cell>
          <cell r="J3318" t="str">
            <v>North Indian, Mediterranean, Continental</v>
          </cell>
          <cell r="K3318">
            <v>1200</v>
          </cell>
          <cell r="L3318" t="str">
            <v>Indian Rupees(Rs.)</v>
          </cell>
          <cell r="M3318" t="str">
            <v>Yes</v>
          </cell>
          <cell r="N3318" t="str">
            <v>Yes</v>
          </cell>
          <cell r="O3318">
            <v>3</v>
          </cell>
          <cell r="P3318">
            <v>3.6</v>
          </cell>
          <cell r="Q3318" t="str">
            <v>Good</v>
          </cell>
          <cell r="R3318">
            <v>131</v>
          </cell>
        </row>
        <row r="3319">
          <cell r="A3319">
            <v>309688</v>
          </cell>
          <cell r="C3319" t="str">
            <v>India</v>
          </cell>
          <cell r="D3319" t="str">
            <v>New Delhi</v>
          </cell>
          <cell r="E3319" t="str">
            <v>Frosted Heaven,55-C, 2nd Floor, DDA Flats, Next to Chirag Dilli Flyover, Masjid Moth, Near Greater Kailash (GK) 3, New Delhi</v>
          </cell>
          <cell r="F3319" t="str">
            <v>Greater Kailash (GK) 3</v>
          </cell>
          <cell r="G3319" t="str">
            <v>Greater Kailash (GK) 3, New Delhi</v>
          </cell>
          <cell r="H3319">
            <v>77.233935000000002</v>
          </cell>
          <cell r="I3319">
            <v>28.540532079999998</v>
          </cell>
          <cell r="J3319" t="str">
            <v>Bakery, Desserts</v>
          </cell>
          <cell r="K3319">
            <v>300</v>
          </cell>
          <cell r="L3319" t="str">
            <v>Indian Rupees(Rs.)</v>
          </cell>
          <cell r="M3319" t="str">
            <v>No</v>
          </cell>
          <cell r="N3319" t="str">
            <v>No</v>
          </cell>
          <cell r="O3319">
            <v>1</v>
          </cell>
          <cell r="P3319">
            <v>3.6</v>
          </cell>
          <cell r="Q3319" t="str">
            <v>Good</v>
          </cell>
          <cell r="R3319">
            <v>46</v>
          </cell>
        </row>
        <row r="3320">
          <cell r="A3320">
            <v>18334422</v>
          </cell>
          <cell r="C3320" t="str">
            <v>India</v>
          </cell>
          <cell r="D3320" t="str">
            <v>New Delhi</v>
          </cell>
          <cell r="E3320" t="str">
            <v>Baskin Robbins,G-53, Green Park, New Delhi</v>
          </cell>
          <cell r="F3320" t="str">
            <v>Green Park</v>
          </cell>
          <cell r="G3320" t="str">
            <v>Green Park, New Delhi</v>
          </cell>
          <cell r="H3320">
            <v>77.2024756</v>
          </cell>
          <cell r="I3320">
            <v>28.5565678</v>
          </cell>
          <cell r="J3320" t="str">
            <v>Ice Cream</v>
          </cell>
          <cell r="K3320">
            <v>300</v>
          </cell>
          <cell r="L3320" t="str">
            <v>Indian Rupees(Rs.)</v>
          </cell>
          <cell r="M3320" t="str">
            <v>No</v>
          </cell>
          <cell r="N3320" t="str">
            <v>Yes</v>
          </cell>
          <cell r="O3320">
            <v>1</v>
          </cell>
          <cell r="P3320">
            <v>2.9</v>
          </cell>
          <cell r="Q3320" t="str">
            <v>Average</v>
          </cell>
          <cell r="R3320">
            <v>9</v>
          </cell>
        </row>
        <row r="3321">
          <cell r="A3321">
            <v>18365388</v>
          </cell>
          <cell r="C3321" t="str">
            <v>India</v>
          </cell>
          <cell r="D3321" t="str">
            <v>New Delhi</v>
          </cell>
          <cell r="E3321" t="str">
            <v>Behrouz Biryani,Green Park, New Delhi</v>
          </cell>
          <cell r="F3321" t="str">
            <v>Green Park</v>
          </cell>
          <cell r="G3321" t="str">
            <v>Green Park, New Delhi</v>
          </cell>
          <cell r="H3321">
            <v>77.204901100000001</v>
          </cell>
          <cell r="I3321">
            <v>28.557068000000001</v>
          </cell>
          <cell r="J3321" t="str">
            <v>Biryani</v>
          </cell>
          <cell r="K3321">
            <v>600</v>
          </cell>
          <cell r="L3321" t="str">
            <v>Indian Rupees(Rs.)</v>
          </cell>
          <cell r="M3321" t="str">
            <v>No</v>
          </cell>
          <cell r="N3321" t="str">
            <v>Yes</v>
          </cell>
          <cell r="O3321">
            <v>2</v>
          </cell>
          <cell r="P3321">
            <v>3.2</v>
          </cell>
          <cell r="Q3321" t="str">
            <v>Average</v>
          </cell>
          <cell r="R3321">
            <v>51</v>
          </cell>
        </row>
        <row r="3322">
          <cell r="A3322">
            <v>18312607</v>
          </cell>
          <cell r="C3322" t="str">
            <v>India</v>
          </cell>
          <cell r="D3322" t="str">
            <v>New Delhi</v>
          </cell>
          <cell r="E3322" t="str">
            <v>Cafe Coffee Day,HPCL Petrol Pump, Near IOC Office, Green Park, New Delhi</v>
          </cell>
          <cell r="F3322" t="str">
            <v>Green Park</v>
          </cell>
          <cell r="G3322" t="str">
            <v>Green Park, New Delhi</v>
          </cell>
          <cell r="H3322">
            <v>77.206909100000004</v>
          </cell>
          <cell r="I3322">
            <v>28.556971900000001</v>
          </cell>
          <cell r="J3322" t="str">
            <v>Cafe</v>
          </cell>
          <cell r="K3322">
            <v>450</v>
          </cell>
          <cell r="L3322" t="str">
            <v>Indian Rupees(Rs.)</v>
          </cell>
          <cell r="M3322" t="str">
            <v>No</v>
          </cell>
          <cell r="N3322" t="str">
            <v>No</v>
          </cell>
          <cell r="O3322">
            <v>1</v>
          </cell>
          <cell r="P3322">
            <v>3</v>
          </cell>
          <cell r="Q3322" t="str">
            <v>Average</v>
          </cell>
          <cell r="R3322">
            <v>4</v>
          </cell>
        </row>
        <row r="3323">
          <cell r="A3323">
            <v>309322</v>
          </cell>
          <cell r="C3323" t="str">
            <v>India</v>
          </cell>
          <cell r="D3323" t="str">
            <v>New Delhi</v>
          </cell>
          <cell r="E3323" t="str">
            <v>Cakeatouille,P-11, 2nd Floor, Green Park Extension, Green Park, New Delhi</v>
          </cell>
          <cell r="F3323" t="str">
            <v>Green Park</v>
          </cell>
          <cell r="G3323" t="str">
            <v>Green Park, New Delhi</v>
          </cell>
          <cell r="H3323">
            <v>0</v>
          </cell>
          <cell r="I3323">
            <v>0</v>
          </cell>
          <cell r="J3323" t="str">
            <v>Bakery, Desserts</v>
          </cell>
          <cell r="K3323">
            <v>800</v>
          </cell>
          <cell r="L3323" t="str">
            <v>Indian Rupees(Rs.)</v>
          </cell>
          <cell r="M3323" t="str">
            <v>No</v>
          </cell>
          <cell r="N3323" t="str">
            <v>No</v>
          </cell>
          <cell r="O3323">
            <v>2</v>
          </cell>
          <cell r="P3323">
            <v>3.3</v>
          </cell>
          <cell r="Q3323" t="str">
            <v>Average</v>
          </cell>
          <cell r="R3323">
            <v>15</v>
          </cell>
        </row>
        <row r="3324">
          <cell r="A3324">
            <v>18429154</v>
          </cell>
          <cell r="C3324" t="str">
            <v>India</v>
          </cell>
          <cell r="D3324" t="str">
            <v>New Delhi</v>
          </cell>
          <cell r="E3324" t="str">
            <v>Chilli Singh,G-1 A, Aashirwad Complex, D-1, Green Park, New Delhi</v>
          </cell>
          <cell r="F3324" t="str">
            <v>Green Park</v>
          </cell>
          <cell r="G3324" t="str">
            <v>Green Park, New Delhi</v>
          </cell>
          <cell r="H3324">
            <v>77.204901100000001</v>
          </cell>
          <cell r="I3324">
            <v>28.557157700000001</v>
          </cell>
          <cell r="J3324" t="str">
            <v>Chinese, Thai, Seafood</v>
          </cell>
          <cell r="K3324">
            <v>800</v>
          </cell>
          <cell r="L3324" t="str">
            <v>Indian Rupees(Rs.)</v>
          </cell>
          <cell r="M3324" t="str">
            <v>Yes</v>
          </cell>
          <cell r="N3324" t="str">
            <v>Yes</v>
          </cell>
          <cell r="O3324">
            <v>2</v>
          </cell>
          <cell r="P3324">
            <v>3.1</v>
          </cell>
          <cell r="Q3324" t="str">
            <v>Average</v>
          </cell>
          <cell r="R3324">
            <v>7</v>
          </cell>
        </row>
        <row r="3325">
          <cell r="A3325">
            <v>18336220</v>
          </cell>
          <cell r="C3325" t="str">
            <v>India</v>
          </cell>
          <cell r="D3325" t="str">
            <v>New Delhi</v>
          </cell>
          <cell r="E3325" t="str">
            <v>Da Pizza Corner,107-A, Gautam Nagar, Green Park, New Delhi</v>
          </cell>
          <cell r="F3325" t="str">
            <v>Green Park</v>
          </cell>
          <cell r="G3325" t="str">
            <v>Green Park, New Delhi</v>
          </cell>
          <cell r="H3325">
            <v>0</v>
          </cell>
          <cell r="I3325">
            <v>0</v>
          </cell>
          <cell r="J3325" t="str">
            <v>Pizza</v>
          </cell>
          <cell r="K3325">
            <v>600</v>
          </cell>
          <cell r="L3325" t="str">
            <v>Indian Rupees(Rs.)</v>
          </cell>
          <cell r="M3325" t="str">
            <v>No</v>
          </cell>
          <cell r="N3325" t="str">
            <v>No</v>
          </cell>
          <cell r="O3325">
            <v>2</v>
          </cell>
          <cell r="P3325">
            <v>2.9</v>
          </cell>
          <cell r="Q3325" t="str">
            <v>Average</v>
          </cell>
          <cell r="R3325">
            <v>4</v>
          </cell>
        </row>
        <row r="3326">
          <cell r="A3326">
            <v>203</v>
          </cell>
          <cell r="C3326" t="str">
            <v>India</v>
          </cell>
          <cell r="D3326" t="str">
            <v>New Delhi</v>
          </cell>
          <cell r="E3326" t="str">
            <v>Domino's Pizza,S-27, Ground Floor, Main Market, Green Park, New Delhi</v>
          </cell>
          <cell r="F3326" t="str">
            <v>Green Park</v>
          </cell>
          <cell r="G3326" t="str">
            <v>Green Park, New Delhi</v>
          </cell>
          <cell r="H3326">
            <v>77.202340800000002</v>
          </cell>
          <cell r="I3326">
            <v>28.556599800000001</v>
          </cell>
          <cell r="J3326" t="str">
            <v>Pizza, Fast Food</v>
          </cell>
          <cell r="K3326">
            <v>700</v>
          </cell>
          <cell r="L3326" t="str">
            <v>Indian Rupees(Rs.)</v>
          </cell>
          <cell r="M3326" t="str">
            <v>No</v>
          </cell>
          <cell r="N3326" t="str">
            <v>No</v>
          </cell>
          <cell r="O3326">
            <v>2</v>
          </cell>
          <cell r="P3326">
            <v>2.5</v>
          </cell>
          <cell r="Q3326" t="str">
            <v>Average</v>
          </cell>
          <cell r="R3326">
            <v>238</v>
          </cell>
        </row>
        <row r="3327">
          <cell r="A3327">
            <v>18414479</v>
          </cell>
          <cell r="C3327" t="str">
            <v>India</v>
          </cell>
          <cell r="D3327" t="str">
            <v>New Delhi</v>
          </cell>
          <cell r="E3327" t="str">
            <v>Faasos,Shop G-1B, Ground Floor, Ashirwad complex, Near Uphar Cinema, Green Park, New Delhi</v>
          </cell>
          <cell r="F3327" t="str">
            <v>Green Park</v>
          </cell>
          <cell r="G3327" t="str">
            <v>Green Park, New Delhi</v>
          </cell>
          <cell r="H3327">
            <v>77.204901100000001</v>
          </cell>
          <cell r="I3327">
            <v>28.557068000000001</v>
          </cell>
          <cell r="J3327" t="str">
            <v>North Indian, Fast Food</v>
          </cell>
          <cell r="K3327">
            <v>600</v>
          </cell>
          <cell r="L3327" t="str">
            <v>Indian Rupees(Rs.)</v>
          </cell>
          <cell r="M3327" t="str">
            <v>No</v>
          </cell>
          <cell r="N3327" t="str">
            <v>Yes</v>
          </cell>
          <cell r="O3327">
            <v>2</v>
          </cell>
          <cell r="P3327">
            <v>2.8</v>
          </cell>
          <cell r="Q3327" t="str">
            <v>Average</v>
          </cell>
          <cell r="R3327">
            <v>13</v>
          </cell>
        </row>
        <row r="3328">
          <cell r="A3328">
            <v>1625</v>
          </cell>
          <cell r="C3328" t="str">
            <v>India</v>
          </cell>
          <cell r="D3328" t="str">
            <v>New Delhi</v>
          </cell>
          <cell r="E3328" t="str">
            <v>Gupta Ji Ka Dhaba,Near Uphaar Cinema, Green Park Extension Market, Green Park, New Delhi</v>
          </cell>
          <cell r="F3328" t="str">
            <v>Green Park</v>
          </cell>
          <cell r="G3328" t="str">
            <v>Green Park, New Delhi</v>
          </cell>
          <cell r="H3328">
            <v>77.205889299999996</v>
          </cell>
          <cell r="I3328">
            <v>28.558327500000001</v>
          </cell>
          <cell r="J3328" t="str">
            <v>North Indian</v>
          </cell>
          <cell r="K3328">
            <v>300</v>
          </cell>
          <cell r="L3328" t="str">
            <v>Indian Rupees(Rs.)</v>
          </cell>
          <cell r="M3328" t="str">
            <v>No</v>
          </cell>
          <cell r="N3328" t="str">
            <v>Yes</v>
          </cell>
          <cell r="O3328">
            <v>1</v>
          </cell>
          <cell r="P3328">
            <v>2.6</v>
          </cell>
          <cell r="Q3328" t="str">
            <v>Average</v>
          </cell>
          <cell r="R3328">
            <v>49</v>
          </cell>
        </row>
        <row r="3329">
          <cell r="A3329">
            <v>2899</v>
          </cell>
          <cell r="C3329" t="str">
            <v>India</v>
          </cell>
          <cell r="D3329" t="str">
            <v>New Delhi</v>
          </cell>
          <cell r="E3329" t="str">
            <v>Karim's,A-22, Aurobindo Place Market, Near Green Park Masjid, Green Park, New Delhi</v>
          </cell>
          <cell r="F3329" t="str">
            <v>Green Park</v>
          </cell>
          <cell r="G3329" t="str">
            <v>Green Park, New Delhi</v>
          </cell>
          <cell r="H3329">
            <v>77.204676500000005</v>
          </cell>
          <cell r="I3329">
            <v>28.553057899999999</v>
          </cell>
          <cell r="J3329" t="str">
            <v>Mughlai, North Indian</v>
          </cell>
          <cell r="K3329">
            <v>750</v>
          </cell>
          <cell r="L3329" t="str">
            <v>Indian Rupees(Rs.)</v>
          </cell>
          <cell r="M3329" t="str">
            <v>Yes</v>
          </cell>
          <cell r="N3329" t="str">
            <v>Yes</v>
          </cell>
          <cell r="O3329">
            <v>2</v>
          </cell>
          <cell r="P3329">
            <v>3.3</v>
          </cell>
          <cell r="Q3329" t="str">
            <v>Average</v>
          </cell>
          <cell r="R3329">
            <v>235</v>
          </cell>
        </row>
        <row r="3330">
          <cell r="A3330">
            <v>18180081</v>
          </cell>
          <cell r="C3330" t="str">
            <v>India</v>
          </cell>
          <cell r="D3330" t="str">
            <v>New Delhi</v>
          </cell>
          <cell r="E3330" t="str">
            <v>Let's Tango,Shop C-107, Ground Floor, Green Park, New Delhi</v>
          </cell>
          <cell r="F3330" t="str">
            <v>Green Park</v>
          </cell>
          <cell r="G3330" t="str">
            <v>Green Park, New Delhi</v>
          </cell>
          <cell r="H3330">
            <v>0</v>
          </cell>
          <cell r="I3330">
            <v>0</v>
          </cell>
          <cell r="J3330" t="str">
            <v>North Indian, Fast Food</v>
          </cell>
          <cell r="K3330">
            <v>400</v>
          </cell>
          <cell r="L3330" t="str">
            <v>Indian Rupees(Rs.)</v>
          </cell>
          <cell r="M3330" t="str">
            <v>No</v>
          </cell>
          <cell r="N3330" t="str">
            <v>No</v>
          </cell>
          <cell r="O3330">
            <v>1</v>
          </cell>
          <cell r="P3330">
            <v>3</v>
          </cell>
          <cell r="Q3330" t="str">
            <v>Average</v>
          </cell>
          <cell r="R3330">
            <v>5</v>
          </cell>
        </row>
        <row r="3331">
          <cell r="A3331">
            <v>473</v>
          </cell>
          <cell r="C3331" t="str">
            <v>India</v>
          </cell>
          <cell r="D3331" t="str">
            <v>New Delhi</v>
          </cell>
          <cell r="E3331" t="str">
            <v>Madras Cafe,S-26, Main Market, Green Park, New Delhi</v>
          </cell>
          <cell r="F3331" t="str">
            <v>Green Park</v>
          </cell>
          <cell r="G3331" t="str">
            <v>Green Park, New Delhi</v>
          </cell>
          <cell r="H3331">
            <v>77.202340800000002</v>
          </cell>
          <cell r="I3331">
            <v>28.556599800000001</v>
          </cell>
          <cell r="J3331" t="str">
            <v>South Indian</v>
          </cell>
          <cell r="K3331">
            <v>300</v>
          </cell>
          <cell r="L3331" t="str">
            <v>Indian Rupees(Rs.)</v>
          </cell>
          <cell r="M3331" t="str">
            <v>No</v>
          </cell>
          <cell r="N3331" t="str">
            <v>No</v>
          </cell>
          <cell r="O3331">
            <v>1</v>
          </cell>
          <cell r="P3331">
            <v>2.5</v>
          </cell>
          <cell r="Q3331" t="str">
            <v>Average</v>
          </cell>
          <cell r="R3331">
            <v>191</v>
          </cell>
        </row>
        <row r="3332">
          <cell r="A3332">
            <v>18355419</v>
          </cell>
          <cell r="C3332" t="str">
            <v>India</v>
          </cell>
          <cell r="D3332" t="str">
            <v>New Delhi</v>
          </cell>
          <cell r="E3332" t="str">
            <v>Nachos And Company,L-1, 3rd Floor, Green Park Extension, Green Park, New Delhi</v>
          </cell>
          <cell r="F3332" t="str">
            <v>Green Park</v>
          </cell>
          <cell r="G3332" t="str">
            <v>Green Park, New Delhi</v>
          </cell>
          <cell r="H3332">
            <v>77.201846700000004</v>
          </cell>
          <cell r="I3332">
            <v>28.560810199999999</v>
          </cell>
          <cell r="J3332" t="str">
            <v>Mexican</v>
          </cell>
          <cell r="K3332">
            <v>700</v>
          </cell>
          <cell r="L3332" t="str">
            <v>Indian Rupees(Rs.)</v>
          </cell>
          <cell r="M3332" t="str">
            <v>No</v>
          </cell>
          <cell r="N3332" t="str">
            <v>No</v>
          </cell>
          <cell r="O3332">
            <v>2</v>
          </cell>
          <cell r="P3332">
            <v>3.4</v>
          </cell>
          <cell r="Q3332" t="str">
            <v>Average</v>
          </cell>
          <cell r="R3332">
            <v>14</v>
          </cell>
        </row>
        <row r="3333">
          <cell r="A3333">
            <v>18432237</v>
          </cell>
          <cell r="C3333" t="str">
            <v>India</v>
          </cell>
          <cell r="D3333" t="str">
            <v>New Delhi</v>
          </cell>
          <cell r="E3333" t="str">
            <v>Ovenstory Pizza,Green Park, New Delhi</v>
          </cell>
          <cell r="F3333" t="str">
            <v>Green Park</v>
          </cell>
          <cell r="G3333" t="str">
            <v>Green Park, New Delhi</v>
          </cell>
          <cell r="H3333">
            <v>77.20523</v>
          </cell>
          <cell r="I3333">
            <v>28.556940999999998</v>
          </cell>
          <cell r="J3333" t="str">
            <v>Pizza, Fast Food</v>
          </cell>
          <cell r="K3333">
            <v>500</v>
          </cell>
          <cell r="L3333" t="str">
            <v>Indian Rupees(Rs.)</v>
          </cell>
          <cell r="M3333" t="str">
            <v>No</v>
          </cell>
          <cell r="N3333" t="str">
            <v>Yes</v>
          </cell>
          <cell r="O3333">
            <v>2</v>
          </cell>
          <cell r="P3333">
            <v>3.3</v>
          </cell>
          <cell r="Q3333" t="str">
            <v>Average</v>
          </cell>
          <cell r="R3333">
            <v>6</v>
          </cell>
        </row>
        <row r="3334">
          <cell r="A3334">
            <v>259</v>
          </cell>
          <cell r="C3334" t="str">
            <v>India</v>
          </cell>
          <cell r="D3334" t="str">
            <v>New Delhi</v>
          </cell>
          <cell r="E3334" t="str">
            <v>Pizza Hut,S-32, Main Road Market, Green Park, New Delhi</v>
          </cell>
          <cell r="F3334" t="str">
            <v>Green Park</v>
          </cell>
          <cell r="G3334" t="str">
            <v>Green Park, New Delhi</v>
          </cell>
          <cell r="H3334">
            <v>77.202026399999994</v>
          </cell>
          <cell r="I3334">
            <v>28.556345700000001</v>
          </cell>
          <cell r="J3334" t="str">
            <v>Italian, Pizza, Fast Food</v>
          </cell>
          <cell r="K3334">
            <v>1000</v>
          </cell>
          <cell r="L3334" t="str">
            <v>Indian Rupees(Rs.)</v>
          </cell>
          <cell r="M3334" t="str">
            <v>No</v>
          </cell>
          <cell r="N3334" t="str">
            <v>Yes</v>
          </cell>
          <cell r="O3334">
            <v>3</v>
          </cell>
          <cell r="P3334">
            <v>3.3</v>
          </cell>
          <cell r="Q3334" t="str">
            <v>Average</v>
          </cell>
          <cell r="R3334">
            <v>276</v>
          </cell>
        </row>
        <row r="3335">
          <cell r="A3335">
            <v>7316</v>
          </cell>
          <cell r="C3335" t="str">
            <v>India</v>
          </cell>
          <cell r="D3335" t="str">
            <v>New Delhi</v>
          </cell>
          <cell r="E3335" t="str">
            <v>Red Chilli,S-15, Uphaar Cinema Complex, Opposite Metro Station, Green Park, New Delhi</v>
          </cell>
          <cell r="F3335" t="str">
            <v>Green Park</v>
          </cell>
          <cell r="G3335" t="str">
            <v>Green Park, New Delhi</v>
          </cell>
          <cell r="H3335">
            <v>77.205979099999993</v>
          </cell>
          <cell r="I3335">
            <v>28.558156799999999</v>
          </cell>
          <cell r="J3335" t="str">
            <v>North Indian, Chinese</v>
          </cell>
          <cell r="K3335">
            <v>1500</v>
          </cell>
          <cell r="L3335" t="str">
            <v>Indian Rupees(Rs.)</v>
          </cell>
          <cell r="M3335" t="str">
            <v>Yes</v>
          </cell>
          <cell r="N3335" t="str">
            <v>Yes</v>
          </cell>
          <cell r="O3335">
            <v>3</v>
          </cell>
          <cell r="P3335">
            <v>3.1</v>
          </cell>
          <cell r="Q3335" t="str">
            <v>Average</v>
          </cell>
          <cell r="R3335">
            <v>104</v>
          </cell>
        </row>
        <row r="3336">
          <cell r="A3336">
            <v>18222566</v>
          </cell>
          <cell r="C3336" t="str">
            <v>India</v>
          </cell>
          <cell r="D3336" t="str">
            <v>New Delhi</v>
          </cell>
          <cell r="E3336" t="str">
            <v>The Groghead,A-5, 2nd Floor, Above Hyundai Showroom, Green Park, New Delhi</v>
          </cell>
          <cell r="F3336" t="str">
            <v>Green Park</v>
          </cell>
          <cell r="G3336" t="str">
            <v>Green Park, New Delhi</v>
          </cell>
          <cell r="H3336">
            <v>77.205799499999998</v>
          </cell>
          <cell r="I3336">
            <v>28.555719499999999</v>
          </cell>
          <cell r="J3336" t="str">
            <v>Italian, North Indian</v>
          </cell>
          <cell r="K3336">
            <v>1700</v>
          </cell>
          <cell r="L3336" t="str">
            <v>Indian Rupees(Rs.)</v>
          </cell>
          <cell r="M3336" t="str">
            <v>Yes</v>
          </cell>
          <cell r="N3336" t="str">
            <v>No</v>
          </cell>
          <cell r="O3336">
            <v>3</v>
          </cell>
          <cell r="P3336">
            <v>3.4</v>
          </cell>
          <cell r="Q3336" t="str">
            <v>Average</v>
          </cell>
          <cell r="R3336">
            <v>267</v>
          </cell>
        </row>
        <row r="3337">
          <cell r="A3337">
            <v>443</v>
          </cell>
          <cell r="C3337" t="str">
            <v>India</v>
          </cell>
          <cell r="D3337" t="str">
            <v>New Delhi</v>
          </cell>
          <cell r="E3337" t="str">
            <v>The Tandoor,G-15, D-1, Aashirwaad Complex, Green Park, New Delhi</v>
          </cell>
          <cell r="F3337" t="str">
            <v>Green Park</v>
          </cell>
          <cell r="G3337" t="str">
            <v>Green Park, New Delhi</v>
          </cell>
          <cell r="H3337">
            <v>77.205170600000002</v>
          </cell>
          <cell r="I3337">
            <v>28.5570041</v>
          </cell>
          <cell r="J3337" t="str">
            <v>North Indian, Mughlai</v>
          </cell>
          <cell r="K3337">
            <v>600</v>
          </cell>
          <cell r="L3337" t="str">
            <v>Indian Rupees(Rs.)</v>
          </cell>
          <cell r="M3337" t="str">
            <v>No</v>
          </cell>
          <cell r="N3337" t="str">
            <v>Yes</v>
          </cell>
          <cell r="O3337">
            <v>2</v>
          </cell>
          <cell r="P3337">
            <v>3.4</v>
          </cell>
          <cell r="Q3337" t="str">
            <v>Average</v>
          </cell>
          <cell r="R3337">
            <v>121</v>
          </cell>
        </row>
        <row r="3338">
          <cell r="A3338">
            <v>308315</v>
          </cell>
          <cell r="C3338" t="str">
            <v>India</v>
          </cell>
          <cell r="D3338" t="str">
            <v>New Delhi</v>
          </cell>
          <cell r="E3338" t="str">
            <v>Twenty Ten - Ashtan Sarovar Portico,Ashtan Sarovar Portico, C 2, Green Park Extension, New Delhi, Green Park, New Delhi</v>
          </cell>
          <cell r="F3338" t="str">
            <v>Green Park</v>
          </cell>
          <cell r="G3338" t="str">
            <v>Green Park, New Delhi</v>
          </cell>
          <cell r="H3338">
            <v>77.206652899999995</v>
          </cell>
          <cell r="I3338">
            <v>28.5595207</v>
          </cell>
          <cell r="J3338" t="str">
            <v>North Indian, Continental, Chinese</v>
          </cell>
          <cell r="K3338">
            <v>1000</v>
          </cell>
          <cell r="L3338" t="str">
            <v>Indian Rupees(Rs.)</v>
          </cell>
          <cell r="M3338" t="str">
            <v>Yes</v>
          </cell>
          <cell r="N3338" t="str">
            <v>No</v>
          </cell>
          <cell r="O3338">
            <v>3</v>
          </cell>
          <cell r="P3338">
            <v>3.3</v>
          </cell>
          <cell r="Q3338" t="str">
            <v>Average</v>
          </cell>
          <cell r="R3338">
            <v>23</v>
          </cell>
        </row>
        <row r="3339">
          <cell r="A3339">
            <v>769</v>
          </cell>
          <cell r="C3339" t="str">
            <v>India</v>
          </cell>
          <cell r="D3339" t="str">
            <v>New Delhi</v>
          </cell>
          <cell r="E3339" t="str">
            <v>Adyar Ananda Bhavan,S-18, Main Market, Green Park, New Delhi</v>
          </cell>
          <cell r="F3339" t="str">
            <v>Green Park</v>
          </cell>
          <cell r="G3339" t="str">
            <v>Green Park, New Delhi</v>
          </cell>
          <cell r="H3339">
            <v>77.202531699999994</v>
          </cell>
          <cell r="I3339">
            <v>28.5572354</v>
          </cell>
          <cell r="J3339" t="str">
            <v>South Indian, North Indian, Street Food, Chinese, Mithai</v>
          </cell>
          <cell r="K3339">
            <v>500</v>
          </cell>
          <cell r="L3339" t="str">
            <v>Indian Rupees(Rs.)</v>
          </cell>
          <cell r="M3339" t="str">
            <v>No</v>
          </cell>
          <cell r="N3339" t="str">
            <v>Yes</v>
          </cell>
          <cell r="O3339">
            <v>2</v>
          </cell>
          <cell r="P3339">
            <v>3.5</v>
          </cell>
          <cell r="Q3339" t="str">
            <v>Good</v>
          </cell>
          <cell r="R3339">
            <v>368</v>
          </cell>
        </row>
        <row r="3340">
          <cell r="A3340">
            <v>312011</v>
          </cell>
          <cell r="C3340" t="str">
            <v>India</v>
          </cell>
          <cell r="D3340" t="str">
            <v>New Delhi</v>
          </cell>
          <cell r="E3340" t="str">
            <v>Baked Love By Vatsala,Near Uphaar Cinema, Green Park Main, New Delhi, Green Park, New Delhi</v>
          </cell>
          <cell r="F3340" t="str">
            <v>Green Park</v>
          </cell>
          <cell r="G3340" t="str">
            <v>Green Park, New Delhi</v>
          </cell>
          <cell r="H3340">
            <v>0</v>
          </cell>
          <cell r="I3340">
            <v>0</v>
          </cell>
          <cell r="J3340" t="str">
            <v>Bakery, Desserts</v>
          </cell>
          <cell r="K3340">
            <v>720</v>
          </cell>
          <cell r="L3340" t="str">
            <v>Indian Rupees(Rs.)</v>
          </cell>
          <cell r="M3340" t="str">
            <v>No</v>
          </cell>
          <cell r="N3340" t="str">
            <v>No</v>
          </cell>
          <cell r="O3340">
            <v>2</v>
          </cell>
          <cell r="P3340">
            <v>3.6</v>
          </cell>
          <cell r="Q3340" t="str">
            <v>Good</v>
          </cell>
          <cell r="R3340">
            <v>38</v>
          </cell>
        </row>
        <row r="3341">
          <cell r="A3341">
            <v>65</v>
          </cell>
          <cell r="C3341" t="str">
            <v>India</v>
          </cell>
          <cell r="D3341" t="str">
            <v>New Delhi</v>
          </cell>
          <cell r="E3341" t="str">
            <v>Drums of Heaven,S-14, Green Park Extension, Green Park, New Delhi</v>
          </cell>
          <cell r="F3341" t="str">
            <v>Green Park</v>
          </cell>
          <cell r="G3341" t="str">
            <v>Green Park, New Delhi</v>
          </cell>
          <cell r="H3341">
            <v>77.205934200000002</v>
          </cell>
          <cell r="I3341">
            <v>28.558018100000002</v>
          </cell>
          <cell r="J3341" t="str">
            <v>Chinese, Seafood, Thai</v>
          </cell>
          <cell r="K3341">
            <v>1800</v>
          </cell>
          <cell r="L3341" t="str">
            <v>Indian Rupees(Rs.)</v>
          </cell>
          <cell r="M3341" t="str">
            <v>Yes</v>
          </cell>
          <cell r="N3341" t="str">
            <v>Yes</v>
          </cell>
          <cell r="O3341">
            <v>3</v>
          </cell>
          <cell r="P3341">
            <v>3.5</v>
          </cell>
          <cell r="Q3341" t="str">
            <v>Good</v>
          </cell>
          <cell r="R3341">
            <v>234</v>
          </cell>
        </row>
        <row r="3342">
          <cell r="A3342">
            <v>9672</v>
          </cell>
          <cell r="C3342" t="str">
            <v>India</v>
          </cell>
          <cell r="D3342" t="str">
            <v>New Delhi</v>
          </cell>
          <cell r="E3342" t="str">
            <v>Dunkin' Donuts,S 36, Main Market, Green Park, New Delhi</v>
          </cell>
          <cell r="F3342" t="str">
            <v>Green Park</v>
          </cell>
          <cell r="G3342" t="str">
            <v>Green Park, New Delhi</v>
          </cell>
          <cell r="H3342">
            <v>77.202184399999993</v>
          </cell>
          <cell r="I3342">
            <v>28.5558677</v>
          </cell>
          <cell r="J3342" t="str">
            <v>Burger, Desserts, Fast Food</v>
          </cell>
          <cell r="K3342">
            <v>600</v>
          </cell>
          <cell r="L3342" t="str">
            <v>Indian Rupees(Rs.)</v>
          </cell>
          <cell r="M3342" t="str">
            <v>No</v>
          </cell>
          <cell r="N3342" t="str">
            <v>Yes</v>
          </cell>
          <cell r="O3342">
            <v>2</v>
          </cell>
          <cell r="P3342">
            <v>3.7</v>
          </cell>
          <cell r="Q3342" t="str">
            <v>Good</v>
          </cell>
          <cell r="R3342">
            <v>431</v>
          </cell>
        </row>
        <row r="3343">
          <cell r="A3343">
            <v>472</v>
          </cell>
          <cell r="C3343" t="str">
            <v>India</v>
          </cell>
          <cell r="D3343" t="str">
            <v>New Delhi</v>
          </cell>
          <cell r="E3343" t="str">
            <v>Evergreen Sweet House,S-29 &amp; 30, Main Market, Green Park, New Delhi</v>
          </cell>
          <cell r="F3343" t="str">
            <v>Green Park</v>
          </cell>
          <cell r="G3343" t="str">
            <v>Green Park, New Delhi</v>
          </cell>
          <cell r="H3343">
            <v>77.202642800000007</v>
          </cell>
          <cell r="I3343">
            <v>28.556210100000001</v>
          </cell>
          <cell r="J3343" t="str">
            <v>South Indian, North Indian, Chinese, Fast Food, Street Food, Mithai</v>
          </cell>
          <cell r="K3343">
            <v>450</v>
          </cell>
          <cell r="L3343" t="str">
            <v>Indian Rupees(Rs.)</v>
          </cell>
          <cell r="M3343" t="str">
            <v>No</v>
          </cell>
          <cell r="N3343" t="str">
            <v>No</v>
          </cell>
          <cell r="O3343">
            <v>1</v>
          </cell>
          <cell r="P3343">
            <v>3.5</v>
          </cell>
          <cell r="Q3343" t="str">
            <v>Good</v>
          </cell>
          <cell r="R3343">
            <v>1198</v>
          </cell>
        </row>
        <row r="3344">
          <cell r="A3344">
            <v>3400</v>
          </cell>
          <cell r="C3344" t="str">
            <v>India</v>
          </cell>
          <cell r="D3344" t="str">
            <v>New Delhi</v>
          </cell>
          <cell r="E3344" t="str">
            <v>Gung The Palace,D-1/B, Near Ashirwad Complex, Green Park, New Delhi</v>
          </cell>
          <cell r="F3344" t="str">
            <v>Green Park</v>
          </cell>
          <cell r="G3344" t="str">
            <v>Green Park, New Delhi</v>
          </cell>
          <cell r="H3344">
            <v>77.205434400000001</v>
          </cell>
          <cell r="I3344">
            <v>28.556872500000001</v>
          </cell>
          <cell r="J3344" t="str">
            <v>Korean</v>
          </cell>
          <cell r="K3344">
            <v>2500</v>
          </cell>
          <cell r="L3344" t="str">
            <v>Indian Rupees(Rs.)</v>
          </cell>
          <cell r="M3344" t="str">
            <v>Yes</v>
          </cell>
          <cell r="N3344" t="str">
            <v>No</v>
          </cell>
          <cell r="O3344">
            <v>4</v>
          </cell>
          <cell r="P3344">
            <v>3.7</v>
          </cell>
          <cell r="Q3344" t="str">
            <v>Good</v>
          </cell>
          <cell r="R3344">
            <v>303</v>
          </cell>
        </row>
        <row r="3345">
          <cell r="A3345">
            <v>18337744</v>
          </cell>
          <cell r="C3345" t="str">
            <v>India</v>
          </cell>
          <cell r="D3345" t="str">
            <v>New Delhi</v>
          </cell>
          <cell r="E3345" t="str">
            <v>Keventers,Shop G53, Main Market, Green Park, New Delhi</v>
          </cell>
          <cell r="F3345" t="str">
            <v>Green Park</v>
          </cell>
          <cell r="G3345" t="str">
            <v>Green Park, New Delhi</v>
          </cell>
          <cell r="H3345">
            <v>77.2024756</v>
          </cell>
          <cell r="I3345">
            <v>28.5565678</v>
          </cell>
          <cell r="J3345" t="str">
            <v>Beverages</v>
          </cell>
          <cell r="K3345">
            <v>250</v>
          </cell>
          <cell r="L3345" t="str">
            <v>Indian Rupees(Rs.)</v>
          </cell>
          <cell r="M3345" t="str">
            <v>No</v>
          </cell>
          <cell r="N3345" t="str">
            <v>No</v>
          </cell>
          <cell r="O3345">
            <v>1</v>
          </cell>
          <cell r="P3345">
            <v>3.5</v>
          </cell>
          <cell r="Q3345" t="str">
            <v>Good</v>
          </cell>
          <cell r="R3345">
            <v>16</v>
          </cell>
        </row>
        <row r="3346">
          <cell r="A3346">
            <v>18268360</v>
          </cell>
          <cell r="C3346" t="str">
            <v>India</v>
          </cell>
          <cell r="D3346" t="str">
            <v>New Delhi</v>
          </cell>
          <cell r="E3346" t="str">
            <v>La Seine -The Chocolate Emporium,G-54, Main Market, Green Park, New Delhi</v>
          </cell>
          <cell r="F3346" t="str">
            <v>Green Park</v>
          </cell>
          <cell r="G3346" t="str">
            <v>Green Park, New Delhi</v>
          </cell>
          <cell r="H3346">
            <v>77.2023504</v>
          </cell>
          <cell r="I3346">
            <v>28.556626699999999</v>
          </cell>
          <cell r="J3346" t="str">
            <v>Bakery, Desserts, Fast Food</v>
          </cell>
          <cell r="K3346">
            <v>300</v>
          </cell>
          <cell r="L3346" t="str">
            <v>Indian Rupees(Rs.)</v>
          </cell>
          <cell r="M3346" t="str">
            <v>No</v>
          </cell>
          <cell r="N3346" t="str">
            <v>Yes</v>
          </cell>
          <cell r="O3346">
            <v>1</v>
          </cell>
          <cell r="P3346">
            <v>3.8</v>
          </cell>
          <cell r="Q3346" t="str">
            <v>Good</v>
          </cell>
          <cell r="R3346">
            <v>25</v>
          </cell>
        </row>
        <row r="3347">
          <cell r="A3347">
            <v>4096</v>
          </cell>
          <cell r="C3347" t="str">
            <v>India</v>
          </cell>
          <cell r="D3347" t="str">
            <v>New Delhi</v>
          </cell>
          <cell r="E3347" t="str">
            <v>Nagaland's Kitchen,S-2, Uphaar Cinema Complex, Green Park Extension Market, Green Park, New Delhi</v>
          </cell>
          <cell r="F3347" t="str">
            <v>Green Park</v>
          </cell>
          <cell r="G3347" t="str">
            <v>Green Park, New Delhi</v>
          </cell>
          <cell r="H3347">
            <v>77.205735099999998</v>
          </cell>
          <cell r="I3347">
            <v>28.5577921</v>
          </cell>
          <cell r="J3347" t="str">
            <v>Chinese, Thai, Seafood, Naga</v>
          </cell>
          <cell r="K3347">
            <v>1200</v>
          </cell>
          <cell r="L3347" t="str">
            <v>Indian Rupees(Rs.)</v>
          </cell>
          <cell r="M3347" t="str">
            <v>Yes</v>
          </cell>
          <cell r="N3347" t="str">
            <v>No</v>
          </cell>
          <cell r="O3347">
            <v>3</v>
          </cell>
          <cell r="P3347">
            <v>3.8</v>
          </cell>
          <cell r="Q3347" t="str">
            <v>Good</v>
          </cell>
          <cell r="R3347">
            <v>556</v>
          </cell>
        </row>
        <row r="3348">
          <cell r="A3348">
            <v>18358700</v>
          </cell>
          <cell r="C3348" t="str">
            <v>India</v>
          </cell>
          <cell r="D3348" t="str">
            <v>New Delhi</v>
          </cell>
          <cell r="E3348" t="str">
            <v>Pasta La Vista,S-4, Oriental House, Gulmohar Enclave Commercial Complex, Green Park, New Delhi</v>
          </cell>
          <cell r="F3348" t="str">
            <v>Green Park</v>
          </cell>
          <cell r="G3348" t="str">
            <v>Green Park, New Delhi</v>
          </cell>
          <cell r="H3348">
            <v>77.208000400000003</v>
          </cell>
          <cell r="I3348">
            <v>28.557766900000001</v>
          </cell>
          <cell r="J3348" t="str">
            <v>Cafe</v>
          </cell>
          <cell r="K3348">
            <v>600</v>
          </cell>
          <cell r="L3348" t="str">
            <v>Indian Rupees(Rs.)</v>
          </cell>
          <cell r="M3348" t="str">
            <v>No</v>
          </cell>
          <cell r="N3348" t="str">
            <v>Yes</v>
          </cell>
          <cell r="O3348">
            <v>2</v>
          </cell>
          <cell r="P3348">
            <v>3.8</v>
          </cell>
          <cell r="Q3348" t="str">
            <v>Good</v>
          </cell>
          <cell r="R3348">
            <v>95</v>
          </cell>
        </row>
        <row r="3349">
          <cell r="A3349">
            <v>2217</v>
          </cell>
          <cell r="C3349" t="str">
            <v>India</v>
          </cell>
          <cell r="D3349" t="str">
            <v>New Delhi</v>
          </cell>
          <cell r="E3349" t="str">
            <v>Tamura,S-16, Uphar Commercial Complex, Green Park Extension Market, Green Park, New Delhi</v>
          </cell>
          <cell r="F3349" t="str">
            <v>Green Park</v>
          </cell>
          <cell r="G3349" t="str">
            <v>Green Park, New Delhi</v>
          </cell>
          <cell r="H3349">
            <v>77.206293599999995</v>
          </cell>
          <cell r="I3349">
            <v>28.5580523</v>
          </cell>
          <cell r="J3349" t="str">
            <v>Japanese</v>
          </cell>
          <cell r="K3349">
            <v>1500</v>
          </cell>
          <cell r="L3349" t="str">
            <v>Indian Rupees(Rs.)</v>
          </cell>
          <cell r="M3349" t="str">
            <v>Yes</v>
          </cell>
          <cell r="N3349" t="str">
            <v>No</v>
          </cell>
          <cell r="O3349">
            <v>3</v>
          </cell>
          <cell r="P3349">
            <v>3.5</v>
          </cell>
          <cell r="Q3349" t="str">
            <v>Good</v>
          </cell>
          <cell r="R3349">
            <v>163</v>
          </cell>
        </row>
        <row r="3350">
          <cell r="A3350">
            <v>18398571</v>
          </cell>
          <cell r="C3350" t="str">
            <v>India</v>
          </cell>
          <cell r="D3350" t="str">
            <v>New Delhi</v>
          </cell>
          <cell r="E3350" t="str">
            <v>The Chai Story,S1, Green Park Extension, Green Park, New Delhi</v>
          </cell>
          <cell r="F3350" t="str">
            <v>Green Park</v>
          </cell>
          <cell r="G3350" t="str">
            <v>Green Park, New Delhi</v>
          </cell>
          <cell r="H3350">
            <v>77.205766400000002</v>
          </cell>
          <cell r="I3350">
            <v>28.557429599999999</v>
          </cell>
          <cell r="J3350" t="str">
            <v>Cafe</v>
          </cell>
          <cell r="K3350">
            <v>300</v>
          </cell>
          <cell r="L3350" t="str">
            <v>Indian Rupees(Rs.)</v>
          </cell>
          <cell r="M3350" t="str">
            <v>No</v>
          </cell>
          <cell r="N3350" t="str">
            <v>No</v>
          </cell>
          <cell r="O3350">
            <v>1</v>
          </cell>
          <cell r="P3350">
            <v>3.6</v>
          </cell>
          <cell r="Q3350" t="str">
            <v>Good</v>
          </cell>
          <cell r="R3350">
            <v>42</v>
          </cell>
        </row>
        <row r="3351">
          <cell r="A3351">
            <v>1621</v>
          </cell>
          <cell r="C3351" t="str">
            <v>India</v>
          </cell>
          <cell r="D3351" t="str">
            <v>New Delhi</v>
          </cell>
          <cell r="E3351" t="str">
            <v>The Clay Oven,D-1, Hotel Park Residency, Green Park, New Delhi</v>
          </cell>
          <cell r="F3351" t="str">
            <v>Green Park</v>
          </cell>
          <cell r="G3351" t="str">
            <v>Green Park, New Delhi</v>
          </cell>
          <cell r="H3351">
            <v>77.204901100000001</v>
          </cell>
          <cell r="I3351">
            <v>28.557426599999999</v>
          </cell>
          <cell r="J3351" t="str">
            <v>North Indian, Mughlai, Chinese</v>
          </cell>
          <cell r="K3351">
            <v>1200</v>
          </cell>
          <cell r="L3351" t="str">
            <v>Indian Rupees(Rs.)</v>
          </cell>
          <cell r="M3351" t="str">
            <v>Yes</v>
          </cell>
          <cell r="N3351" t="str">
            <v>Yes</v>
          </cell>
          <cell r="O3351">
            <v>3</v>
          </cell>
          <cell r="P3351">
            <v>3.5</v>
          </cell>
          <cell r="Q3351" t="str">
            <v>Good</v>
          </cell>
          <cell r="R3351">
            <v>181</v>
          </cell>
        </row>
        <row r="3352">
          <cell r="A3352">
            <v>18425177</v>
          </cell>
          <cell r="C3352" t="str">
            <v>India</v>
          </cell>
          <cell r="D3352" t="str">
            <v>New Delhi</v>
          </cell>
          <cell r="E3352" t="str">
            <v>Aazad Chicken Corner,S-12, Green Park Extension, Green Park, New Delhi</v>
          </cell>
          <cell r="F3352" t="str">
            <v>Green Park</v>
          </cell>
          <cell r="G3352" t="str">
            <v>Green Park, New Delhi</v>
          </cell>
          <cell r="H3352">
            <v>77.205799499999998</v>
          </cell>
          <cell r="I3352">
            <v>28.5584086</v>
          </cell>
          <cell r="J3352" t="str">
            <v>Biryani, Mughlai</v>
          </cell>
          <cell r="K3352">
            <v>200</v>
          </cell>
          <cell r="L3352" t="str">
            <v>Indian Rupees(Rs.)</v>
          </cell>
          <cell r="M3352" t="str">
            <v>No</v>
          </cell>
          <cell r="N3352" t="str">
            <v>No</v>
          </cell>
          <cell r="O3352">
            <v>1</v>
          </cell>
          <cell r="P3352">
            <v>0</v>
          </cell>
          <cell r="Q3352" t="str">
            <v>Not rated</v>
          </cell>
          <cell r="R3352">
            <v>0</v>
          </cell>
        </row>
        <row r="3353">
          <cell r="A3353">
            <v>18481289</v>
          </cell>
          <cell r="C3353" t="str">
            <v>India</v>
          </cell>
          <cell r="D3353" t="str">
            <v>New Delhi</v>
          </cell>
          <cell r="E3353" t="str">
            <v>Chaipiyoji,G 39, Opposite The Asian Age Green Park, Green Park Main Market, Green Park, New Delhi</v>
          </cell>
          <cell r="F3353" t="str">
            <v>Green Park</v>
          </cell>
          <cell r="G3353" t="str">
            <v>Green Park, New Delhi</v>
          </cell>
          <cell r="H3353">
            <v>77.202895499999997</v>
          </cell>
          <cell r="I3353">
            <v>28.557918799999999</v>
          </cell>
          <cell r="J3353" t="str">
            <v>Tea, Fast Food</v>
          </cell>
          <cell r="K3353">
            <v>200</v>
          </cell>
          <cell r="L3353" t="str">
            <v>Indian Rupees(Rs.)</v>
          </cell>
          <cell r="M3353" t="str">
            <v>No</v>
          </cell>
          <cell r="N3353" t="str">
            <v>No</v>
          </cell>
          <cell r="O3353">
            <v>1</v>
          </cell>
          <cell r="P3353">
            <v>0</v>
          </cell>
          <cell r="Q3353" t="str">
            <v>Not rated</v>
          </cell>
          <cell r="R3353">
            <v>0</v>
          </cell>
        </row>
        <row r="3354">
          <cell r="A3354">
            <v>18424593</v>
          </cell>
          <cell r="C3354" t="str">
            <v>India</v>
          </cell>
          <cell r="D3354" t="str">
            <v>New Delhi</v>
          </cell>
          <cell r="E3354" t="str">
            <v>Chatkara,Opposite S-26, Green Park, New Delhi</v>
          </cell>
          <cell r="F3354" t="str">
            <v>Green Park</v>
          </cell>
          <cell r="G3354" t="str">
            <v>Green Park, New Delhi</v>
          </cell>
          <cell r="H3354">
            <v>77.2024756</v>
          </cell>
          <cell r="I3354">
            <v>28.5566575</v>
          </cell>
          <cell r="J3354" t="str">
            <v>Street Food</v>
          </cell>
          <cell r="K3354">
            <v>200</v>
          </cell>
          <cell r="L3354" t="str">
            <v>Indian Rupees(Rs.)</v>
          </cell>
          <cell r="M3354" t="str">
            <v>No</v>
          </cell>
          <cell r="N3354" t="str">
            <v>No</v>
          </cell>
          <cell r="O3354">
            <v>1</v>
          </cell>
          <cell r="P3354">
            <v>0</v>
          </cell>
          <cell r="Q3354" t="str">
            <v>Not rated</v>
          </cell>
          <cell r="R3354">
            <v>0</v>
          </cell>
        </row>
        <row r="3355">
          <cell r="A3355">
            <v>18383432</v>
          </cell>
          <cell r="C3355" t="str">
            <v>India</v>
          </cell>
          <cell r="D3355" t="str">
            <v>New Delhi</v>
          </cell>
          <cell r="E3355" t="str">
            <v>HoG - House of Goodies,A 130, Neeti Bagh, Green Park, New Delhi</v>
          </cell>
          <cell r="F3355" t="str">
            <v>Green Park</v>
          </cell>
          <cell r="G3355" t="str">
            <v>Green Park, New Delhi</v>
          </cell>
          <cell r="H3355">
            <v>77.216938400000004</v>
          </cell>
          <cell r="I3355">
            <v>28.561083700000001</v>
          </cell>
          <cell r="J3355" t="str">
            <v>Bakery, Desserts</v>
          </cell>
          <cell r="K3355">
            <v>350</v>
          </cell>
          <cell r="L3355" t="str">
            <v>Indian Rupees(Rs.)</v>
          </cell>
          <cell r="M3355" t="str">
            <v>No</v>
          </cell>
          <cell r="N3355" t="str">
            <v>No</v>
          </cell>
          <cell r="O3355">
            <v>1</v>
          </cell>
          <cell r="P3355">
            <v>0</v>
          </cell>
          <cell r="Q3355" t="str">
            <v>Not rated</v>
          </cell>
          <cell r="R3355">
            <v>3</v>
          </cell>
        </row>
        <row r="3356">
          <cell r="A3356">
            <v>18412904</v>
          </cell>
          <cell r="C3356" t="str">
            <v>India</v>
          </cell>
          <cell r="D3356" t="str">
            <v>New Delhi</v>
          </cell>
          <cell r="E3356" t="str">
            <v>Kettle &amp; Kegs,Green Park, New Delhi</v>
          </cell>
          <cell r="F3356" t="str">
            <v>Green Park</v>
          </cell>
          <cell r="G3356" t="str">
            <v>Green Park, New Delhi</v>
          </cell>
          <cell r="H3356">
            <v>77.204901100000001</v>
          </cell>
          <cell r="I3356">
            <v>28.557068000000001</v>
          </cell>
          <cell r="J3356" t="str">
            <v>Tea</v>
          </cell>
          <cell r="K3356">
            <v>200</v>
          </cell>
          <cell r="L3356" t="str">
            <v>Indian Rupees(Rs.)</v>
          </cell>
          <cell r="M3356" t="str">
            <v>No</v>
          </cell>
          <cell r="N3356" t="str">
            <v>Yes</v>
          </cell>
          <cell r="O3356">
            <v>1</v>
          </cell>
          <cell r="P3356">
            <v>0</v>
          </cell>
          <cell r="Q3356" t="str">
            <v>Not rated</v>
          </cell>
          <cell r="R3356">
            <v>0</v>
          </cell>
        </row>
        <row r="3357">
          <cell r="A3357">
            <v>18481294</v>
          </cell>
          <cell r="C3357" t="str">
            <v>India</v>
          </cell>
          <cell r="D3357" t="str">
            <v>New Delhi</v>
          </cell>
          <cell r="E3357" t="str">
            <v>Krishna Juice &amp; Shakes Corner,F137/3, Near Hanuman Mandir, Gautam Nagar, Green Park, New Delhi</v>
          </cell>
          <cell r="F3357" t="str">
            <v>Green Park</v>
          </cell>
          <cell r="G3357" t="str">
            <v>Green Park, New Delhi</v>
          </cell>
          <cell r="H3357">
            <v>77.209703399999995</v>
          </cell>
          <cell r="I3357">
            <v>28.560101</v>
          </cell>
          <cell r="J3357" t="str">
            <v>Juices</v>
          </cell>
          <cell r="K3357">
            <v>100</v>
          </cell>
          <cell r="L3357" t="str">
            <v>Indian Rupees(Rs.)</v>
          </cell>
          <cell r="M3357" t="str">
            <v>No</v>
          </cell>
          <cell r="N3357" t="str">
            <v>No</v>
          </cell>
          <cell r="O3357">
            <v>1</v>
          </cell>
          <cell r="P3357">
            <v>0</v>
          </cell>
          <cell r="Q3357" t="str">
            <v>Not rated</v>
          </cell>
          <cell r="R3357">
            <v>0</v>
          </cell>
        </row>
        <row r="3358">
          <cell r="A3358">
            <v>18354330</v>
          </cell>
          <cell r="C3358" t="str">
            <v>India</v>
          </cell>
          <cell r="D3358" t="str">
            <v>New Delhi</v>
          </cell>
          <cell r="E3358" t="str">
            <v>Momolicious,H 12 B, Green Park, New Delhi</v>
          </cell>
          <cell r="F3358" t="str">
            <v>Green Park</v>
          </cell>
          <cell r="G3358" t="str">
            <v>Green Park, New Delhi</v>
          </cell>
          <cell r="H3358">
            <v>77.202433220000003</v>
          </cell>
          <cell r="I3358">
            <v>28.558979399999998</v>
          </cell>
          <cell r="J3358" t="str">
            <v>Fast Food</v>
          </cell>
          <cell r="K3358">
            <v>200</v>
          </cell>
          <cell r="L3358" t="str">
            <v>Indian Rupees(Rs.)</v>
          </cell>
          <cell r="M3358" t="str">
            <v>No</v>
          </cell>
          <cell r="N3358" t="str">
            <v>No</v>
          </cell>
          <cell r="O3358">
            <v>1</v>
          </cell>
          <cell r="P3358">
            <v>0</v>
          </cell>
          <cell r="Q3358" t="str">
            <v>Not rated</v>
          </cell>
          <cell r="R3358">
            <v>0</v>
          </cell>
        </row>
        <row r="3359">
          <cell r="A3359">
            <v>304230</v>
          </cell>
          <cell r="C3359" t="str">
            <v>India</v>
          </cell>
          <cell r="D3359" t="str">
            <v>New Delhi</v>
          </cell>
          <cell r="E3359" t="str">
            <v>Pastry Palace,S-14/A, Main Market, Green Park, New Delhi</v>
          </cell>
          <cell r="F3359" t="str">
            <v>Green Park</v>
          </cell>
          <cell r="G3359" t="str">
            <v>Green Park, New Delhi</v>
          </cell>
          <cell r="H3359">
            <v>77.202565399999997</v>
          </cell>
          <cell r="I3359">
            <v>28.5572038</v>
          </cell>
          <cell r="J3359" t="str">
            <v>Bakery</v>
          </cell>
          <cell r="K3359">
            <v>500</v>
          </cell>
          <cell r="L3359" t="str">
            <v>Indian Rupees(Rs.)</v>
          </cell>
          <cell r="M3359" t="str">
            <v>No</v>
          </cell>
          <cell r="N3359" t="str">
            <v>No</v>
          </cell>
          <cell r="O3359">
            <v>2</v>
          </cell>
          <cell r="P3359">
            <v>0</v>
          </cell>
          <cell r="Q3359" t="str">
            <v>Not rated</v>
          </cell>
          <cell r="R3359">
            <v>2</v>
          </cell>
        </row>
        <row r="3360">
          <cell r="A3360">
            <v>18372315</v>
          </cell>
          <cell r="C3360" t="str">
            <v>India</v>
          </cell>
          <cell r="D3360" t="str">
            <v>New Delhi</v>
          </cell>
          <cell r="E3360" t="str">
            <v>South Gate,C-18, Green Park, New Delhi</v>
          </cell>
          <cell r="F3360" t="str">
            <v>Green Park</v>
          </cell>
          <cell r="G3360" t="str">
            <v>Green Park, New Delhi</v>
          </cell>
          <cell r="H3360">
            <v>0</v>
          </cell>
          <cell r="I3360">
            <v>0</v>
          </cell>
          <cell r="J3360" t="str">
            <v>North Indian, Chinese</v>
          </cell>
          <cell r="K3360">
            <v>850</v>
          </cell>
          <cell r="L3360" t="str">
            <v>Indian Rupees(Rs.)</v>
          </cell>
          <cell r="M3360" t="str">
            <v>No</v>
          </cell>
          <cell r="N3360" t="str">
            <v>No</v>
          </cell>
          <cell r="O3360">
            <v>2</v>
          </cell>
          <cell r="P3360">
            <v>0</v>
          </cell>
          <cell r="Q3360" t="str">
            <v>Not rated</v>
          </cell>
          <cell r="R3360">
            <v>1</v>
          </cell>
        </row>
        <row r="3361">
          <cell r="A3361">
            <v>18430894</v>
          </cell>
          <cell r="C3361" t="str">
            <v>India</v>
          </cell>
          <cell r="D3361" t="str">
            <v>New Delhi</v>
          </cell>
          <cell r="E3361" t="str">
            <v>Sweet Bakes,U-30, Green Park, New Delhi</v>
          </cell>
          <cell r="F3361" t="str">
            <v>Green Park</v>
          </cell>
          <cell r="G3361" t="str">
            <v>Green Park, New Delhi</v>
          </cell>
          <cell r="H3361">
            <v>0</v>
          </cell>
          <cell r="I3361">
            <v>0</v>
          </cell>
          <cell r="J3361" t="str">
            <v>Bakery, Desserts</v>
          </cell>
          <cell r="K3361">
            <v>550</v>
          </cell>
          <cell r="L3361" t="str">
            <v>Indian Rupees(Rs.)</v>
          </cell>
          <cell r="M3361" t="str">
            <v>No</v>
          </cell>
          <cell r="N3361" t="str">
            <v>No</v>
          </cell>
          <cell r="O3361">
            <v>2</v>
          </cell>
          <cell r="P3361">
            <v>0</v>
          </cell>
          <cell r="Q3361" t="str">
            <v>Not rated</v>
          </cell>
          <cell r="R3361">
            <v>0</v>
          </cell>
        </row>
        <row r="3362">
          <cell r="A3362">
            <v>18250897</v>
          </cell>
          <cell r="C3362" t="str">
            <v>India</v>
          </cell>
          <cell r="D3362" t="str">
            <v>New Delhi</v>
          </cell>
          <cell r="E3362" t="str">
            <v>Sweet Sensations,H-34, Green Park Extension, Green Park, New Delhi</v>
          </cell>
          <cell r="F3362" t="str">
            <v>Green Park</v>
          </cell>
          <cell r="G3362" t="str">
            <v>Green Park, New Delhi</v>
          </cell>
          <cell r="H3362">
            <v>77.203915600000002</v>
          </cell>
          <cell r="I3362">
            <v>28.5608042</v>
          </cell>
          <cell r="J3362" t="str">
            <v>Bakery</v>
          </cell>
          <cell r="K3362">
            <v>300</v>
          </cell>
          <cell r="L3362" t="str">
            <v>Indian Rupees(Rs.)</v>
          </cell>
          <cell r="M3362" t="str">
            <v>No</v>
          </cell>
          <cell r="N3362" t="str">
            <v>No</v>
          </cell>
          <cell r="O3362">
            <v>1</v>
          </cell>
          <cell r="P3362">
            <v>0</v>
          </cell>
          <cell r="Q3362" t="str">
            <v>Not rated</v>
          </cell>
          <cell r="R3362">
            <v>0</v>
          </cell>
        </row>
        <row r="3363">
          <cell r="A3363">
            <v>18261052</v>
          </cell>
          <cell r="C3363" t="str">
            <v>India</v>
          </cell>
          <cell r="D3363" t="str">
            <v>New Delhi</v>
          </cell>
          <cell r="E3363" t="str">
            <v>The Pirates Of China Town,9 A Gautam Nagar, Green Park, New Delhi</v>
          </cell>
          <cell r="F3363" t="str">
            <v>Green Park</v>
          </cell>
          <cell r="G3363" t="str">
            <v>Green Park, New Delhi</v>
          </cell>
          <cell r="H3363">
            <v>77.211167070000002</v>
          </cell>
          <cell r="I3363">
            <v>28.562508439999998</v>
          </cell>
          <cell r="J3363" t="str">
            <v>Chinese</v>
          </cell>
          <cell r="K3363">
            <v>350</v>
          </cell>
          <cell r="L3363" t="str">
            <v>Indian Rupees(Rs.)</v>
          </cell>
          <cell r="M3363" t="str">
            <v>No</v>
          </cell>
          <cell r="N3363" t="str">
            <v>No</v>
          </cell>
          <cell r="O3363">
            <v>1</v>
          </cell>
          <cell r="P3363">
            <v>0</v>
          </cell>
          <cell r="Q3363" t="str">
            <v>Not rated</v>
          </cell>
          <cell r="R3363">
            <v>3</v>
          </cell>
        </row>
        <row r="3364">
          <cell r="A3364">
            <v>3468</v>
          </cell>
          <cell r="C3364" t="str">
            <v>India</v>
          </cell>
          <cell r="D3364" t="str">
            <v>New Delhi</v>
          </cell>
          <cell r="E3364" t="str">
            <v>Hot n Hot,Opposite Aurobindo Shopping Complex, Green Park, New Delhi</v>
          </cell>
          <cell r="F3364" t="str">
            <v>Green Park</v>
          </cell>
          <cell r="G3364" t="str">
            <v>Green Park, New Delhi</v>
          </cell>
          <cell r="H3364">
            <v>77.203602000000004</v>
          </cell>
          <cell r="I3364">
            <v>28.552624699999999</v>
          </cell>
          <cell r="J3364" t="str">
            <v>Chinese, Fast Food</v>
          </cell>
          <cell r="K3364">
            <v>450</v>
          </cell>
          <cell r="L3364" t="str">
            <v>Indian Rupees(Rs.)</v>
          </cell>
          <cell r="M3364" t="str">
            <v>No</v>
          </cell>
          <cell r="N3364" t="str">
            <v>No</v>
          </cell>
          <cell r="O3364">
            <v>1</v>
          </cell>
          <cell r="P3364">
            <v>2.4</v>
          </cell>
          <cell r="Q3364" t="str">
            <v>Poor</v>
          </cell>
          <cell r="R3364">
            <v>23</v>
          </cell>
        </row>
        <row r="3365">
          <cell r="A3365">
            <v>18463949</v>
          </cell>
          <cell r="C3365" t="str">
            <v>India</v>
          </cell>
          <cell r="D3365" t="str">
            <v>New Delhi</v>
          </cell>
          <cell r="E3365" t="str">
            <v>Feng Shuii,2nd &amp; 3rd Floor, S-27, Green Park, New Delhi</v>
          </cell>
          <cell r="F3365" t="str">
            <v>Green Park</v>
          </cell>
          <cell r="G3365" t="str">
            <v>Green Park, New Delhi</v>
          </cell>
          <cell r="H3365">
            <v>0</v>
          </cell>
          <cell r="I3365">
            <v>0</v>
          </cell>
          <cell r="J3365" t="str">
            <v>Thai, Chinese</v>
          </cell>
          <cell r="K3365">
            <v>1200</v>
          </cell>
          <cell r="L3365" t="str">
            <v>Indian Rupees(Rs.)</v>
          </cell>
          <cell r="M3365" t="str">
            <v>Yes</v>
          </cell>
          <cell r="N3365" t="str">
            <v>Yes</v>
          </cell>
          <cell r="O3365">
            <v>3</v>
          </cell>
          <cell r="P3365">
            <v>4.3</v>
          </cell>
          <cell r="Q3365" t="str">
            <v>Very Good</v>
          </cell>
          <cell r="R3365">
            <v>31</v>
          </cell>
        </row>
        <row r="3366">
          <cell r="A3366">
            <v>310949</v>
          </cell>
          <cell r="C3366" t="str">
            <v>India</v>
          </cell>
          <cell r="D3366" t="str">
            <v>New Delhi</v>
          </cell>
          <cell r="E3366" t="str">
            <v>Bikaner Sweets,Outram Lane, Kingway Camp, GTB Nagar, New Delhi</v>
          </cell>
          <cell r="F3366" t="str">
            <v>GTB Nagar</v>
          </cell>
          <cell r="G3366" t="str">
            <v>GTB Nagar, New Delhi</v>
          </cell>
          <cell r="H3366">
            <v>77.205233500000006</v>
          </cell>
          <cell r="I3366">
            <v>28.701015399999999</v>
          </cell>
          <cell r="J3366" t="str">
            <v>Mithai, Street Food, Fast Food</v>
          </cell>
          <cell r="K3366">
            <v>250</v>
          </cell>
          <cell r="L3366" t="str">
            <v>Indian Rupees(Rs.)</v>
          </cell>
          <cell r="M3366" t="str">
            <v>No</v>
          </cell>
          <cell r="N3366" t="str">
            <v>No</v>
          </cell>
          <cell r="O3366">
            <v>1</v>
          </cell>
          <cell r="P3366">
            <v>2.8</v>
          </cell>
          <cell r="Q3366" t="str">
            <v>Average</v>
          </cell>
          <cell r="R3366">
            <v>10</v>
          </cell>
        </row>
        <row r="3367">
          <cell r="A3367">
            <v>18356808</v>
          </cell>
          <cell r="C3367" t="str">
            <v>India</v>
          </cell>
          <cell r="D3367" t="str">
            <v>New Delhi</v>
          </cell>
          <cell r="E3367" t="str">
            <v>Coalition Cafe,2530, 3rd Floor, Hudson Lane, GTB Nagar, New Delhi</v>
          </cell>
          <cell r="F3367" t="str">
            <v>GTB Nagar</v>
          </cell>
          <cell r="G3367" t="str">
            <v>GTB Nagar, New Delhi</v>
          </cell>
          <cell r="H3367">
            <v>77.204431600000007</v>
          </cell>
          <cell r="I3367">
            <v>28.694552900000001</v>
          </cell>
          <cell r="J3367" t="str">
            <v>Cafe</v>
          </cell>
          <cell r="K3367">
            <v>800</v>
          </cell>
          <cell r="L3367" t="str">
            <v>Indian Rupees(Rs.)</v>
          </cell>
          <cell r="M3367" t="str">
            <v>No</v>
          </cell>
          <cell r="N3367" t="str">
            <v>No</v>
          </cell>
          <cell r="O3367">
            <v>2</v>
          </cell>
          <cell r="P3367">
            <v>3.4</v>
          </cell>
          <cell r="Q3367" t="str">
            <v>Average</v>
          </cell>
          <cell r="R3367">
            <v>34</v>
          </cell>
        </row>
        <row r="3368">
          <cell r="A3368">
            <v>18361758</v>
          </cell>
          <cell r="C3368" t="str">
            <v>India</v>
          </cell>
          <cell r="D3368" t="str">
            <v>New Delhi</v>
          </cell>
          <cell r="E3368" t="str">
            <v>Keventers,10, Edward Line, Kingsway Camp, Near GTB Nagar Metro Station, GTB Nagar, New Delhi</v>
          </cell>
          <cell r="F3368" t="str">
            <v>GTB Nagar</v>
          </cell>
          <cell r="G3368" t="str">
            <v>GTB Nagar, New Delhi</v>
          </cell>
          <cell r="H3368">
            <v>77.204137500000002</v>
          </cell>
          <cell r="I3368">
            <v>28.695646</v>
          </cell>
          <cell r="J3368" t="str">
            <v>Beverages</v>
          </cell>
          <cell r="K3368">
            <v>400</v>
          </cell>
          <cell r="L3368" t="str">
            <v>Indian Rupees(Rs.)</v>
          </cell>
          <cell r="M3368" t="str">
            <v>No</v>
          </cell>
          <cell r="N3368" t="str">
            <v>No</v>
          </cell>
          <cell r="O3368">
            <v>1</v>
          </cell>
          <cell r="P3368">
            <v>3</v>
          </cell>
          <cell r="Q3368" t="str">
            <v>Average</v>
          </cell>
          <cell r="R3368">
            <v>5</v>
          </cell>
        </row>
        <row r="3369">
          <cell r="A3369">
            <v>312755</v>
          </cell>
          <cell r="C3369" t="str">
            <v>India</v>
          </cell>
          <cell r="D3369" t="str">
            <v>New Delhi</v>
          </cell>
          <cell r="E3369" t="str">
            <v>Mid Night Khana,GTB Nagar, New Delhi</v>
          </cell>
          <cell r="F3369" t="str">
            <v>GTB Nagar</v>
          </cell>
          <cell r="G3369" t="str">
            <v>GTB Nagar, New Delhi</v>
          </cell>
          <cell r="H3369">
            <v>77.095553800000005</v>
          </cell>
          <cell r="I3369">
            <v>28.734090219999999</v>
          </cell>
          <cell r="J3369" t="str">
            <v>North Indian, Fast Food</v>
          </cell>
          <cell r="K3369">
            <v>400</v>
          </cell>
          <cell r="L3369" t="str">
            <v>Indian Rupees(Rs.)</v>
          </cell>
          <cell r="M3369" t="str">
            <v>No</v>
          </cell>
          <cell r="N3369" t="str">
            <v>Yes</v>
          </cell>
          <cell r="O3369">
            <v>1</v>
          </cell>
          <cell r="P3369">
            <v>3.3</v>
          </cell>
          <cell r="Q3369" t="str">
            <v>Average</v>
          </cell>
          <cell r="R3369">
            <v>30</v>
          </cell>
        </row>
        <row r="3370">
          <cell r="A3370">
            <v>18241525</v>
          </cell>
          <cell r="C3370" t="str">
            <v>India</v>
          </cell>
          <cell r="D3370" t="str">
            <v>New Delhi</v>
          </cell>
          <cell r="E3370" t="str">
            <v>Ministry of Cafe,H-11/12, 1st Floor, Opposite Nirankari Jewellers, Above Yes Bank, Hudson Lane, GTB Nagar, New Delhi</v>
          </cell>
          <cell r="F3370" t="str">
            <v>GTB Nagar</v>
          </cell>
          <cell r="G3370" t="str">
            <v>GTB Nagar, New Delhi</v>
          </cell>
          <cell r="H3370">
            <v>77.204182399999993</v>
          </cell>
          <cell r="I3370">
            <v>28.6965012</v>
          </cell>
          <cell r="J3370" t="str">
            <v>North Indian, Chinese, Continental, Italian</v>
          </cell>
          <cell r="K3370">
            <v>1000</v>
          </cell>
          <cell r="L3370" t="str">
            <v>Indian Rupees(Rs.)</v>
          </cell>
          <cell r="M3370" t="str">
            <v>Yes</v>
          </cell>
          <cell r="N3370" t="str">
            <v>Yes</v>
          </cell>
          <cell r="O3370">
            <v>3</v>
          </cell>
          <cell r="P3370">
            <v>3.3</v>
          </cell>
          <cell r="Q3370" t="str">
            <v>Average</v>
          </cell>
          <cell r="R3370">
            <v>79</v>
          </cell>
        </row>
        <row r="3371">
          <cell r="A3371">
            <v>313492</v>
          </cell>
          <cell r="C3371" t="str">
            <v>India</v>
          </cell>
          <cell r="D3371" t="str">
            <v>New Delhi</v>
          </cell>
          <cell r="E3371" t="str">
            <v>Officer's Kitchen,Shop 278, A Block, Gandhi Vihar, GTB Nagar, New Delhi</v>
          </cell>
          <cell r="F3371" t="str">
            <v>GTB Nagar</v>
          </cell>
          <cell r="G3371" t="str">
            <v>GTB Nagar, New Delhi</v>
          </cell>
          <cell r="H3371">
            <v>77.2212289</v>
          </cell>
          <cell r="I3371">
            <v>28.7007738</v>
          </cell>
          <cell r="J3371" t="str">
            <v>North Indian, Chinese</v>
          </cell>
          <cell r="K3371">
            <v>300</v>
          </cell>
          <cell r="L3371" t="str">
            <v>Indian Rupees(Rs.)</v>
          </cell>
          <cell r="M3371" t="str">
            <v>No</v>
          </cell>
          <cell r="N3371" t="str">
            <v>No</v>
          </cell>
          <cell r="O3371">
            <v>1</v>
          </cell>
          <cell r="P3371">
            <v>3.3</v>
          </cell>
          <cell r="Q3371" t="str">
            <v>Average</v>
          </cell>
          <cell r="R3371">
            <v>27</v>
          </cell>
        </row>
        <row r="3372">
          <cell r="A3372">
            <v>18472658</v>
          </cell>
          <cell r="C3372" t="str">
            <v>India</v>
          </cell>
          <cell r="D3372" t="str">
            <v>New Delhi</v>
          </cell>
          <cell r="E3372" t="str">
            <v>Oh Boy Lounge,2527, Hudson Lane, 2nd Floor &amp; Terrace, Delhi University, GTB Nagar, New Delhi</v>
          </cell>
          <cell r="F3372" t="str">
            <v>GTB Nagar</v>
          </cell>
          <cell r="G3372" t="str">
            <v>GTB Nagar, New Delhi</v>
          </cell>
          <cell r="H3372">
            <v>0</v>
          </cell>
          <cell r="I3372">
            <v>0</v>
          </cell>
          <cell r="J3372" t="str">
            <v>North Indian, Chinese, Continental</v>
          </cell>
          <cell r="K3372">
            <v>1000</v>
          </cell>
          <cell r="L3372" t="str">
            <v>Indian Rupees(Rs.)</v>
          </cell>
          <cell r="M3372" t="str">
            <v>No</v>
          </cell>
          <cell r="N3372" t="str">
            <v>No</v>
          </cell>
          <cell r="O3372">
            <v>3</v>
          </cell>
          <cell r="P3372">
            <v>3.1</v>
          </cell>
          <cell r="Q3372" t="str">
            <v>Average</v>
          </cell>
          <cell r="R3372">
            <v>5</v>
          </cell>
        </row>
        <row r="3373">
          <cell r="A3373">
            <v>18418248</v>
          </cell>
          <cell r="C3373" t="str">
            <v>India</v>
          </cell>
          <cell r="D3373" t="str">
            <v>New Delhi</v>
          </cell>
          <cell r="E3373" t="str">
            <v>Sahni's Fish Corner,Shop 333, Bhai Parmanand Colony, GTB Nagar, New Delhi</v>
          </cell>
          <cell r="F3373" t="str">
            <v>GTB Nagar</v>
          </cell>
          <cell r="G3373" t="str">
            <v>GTB Nagar, New Delhi</v>
          </cell>
          <cell r="H3373">
            <v>77.202834899999999</v>
          </cell>
          <cell r="I3373">
            <v>28.707387499999999</v>
          </cell>
          <cell r="J3373" t="str">
            <v>North Indian</v>
          </cell>
          <cell r="K3373">
            <v>450</v>
          </cell>
          <cell r="L3373" t="str">
            <v>Indian Rupees(Rs.)</v>
          </cell>
          <cell r="M3373" t="str">
            <v>No</v>
          </cell>
          <cell r="N3373" t="str">
            <v>No</v>
          </cell>
          <cell r="O3373">
            <v>1</v>
          </cell>
          <cell r="P3373">
            <v>3</v>
          </cell>
          <cell r="Q3373" t="str">
            <v>Average</v>
          </cell>
          <cell r="R3373">
            <v>6</v>
          </cell>
        </row>
        <row r="3374">
          <cell r="A3374">
            <v>18427869</v>
          </cell>
          <cell r="C3374" t="str">
            <v>India</v>
          </cell>
          <cell r="D3374" t="str">
            <v>New Delhi</v>
          </cell>
          <cell r="E3374" t="str">
            <v>Sardar A Pure Meat Shop,1612, Outram Line. Kingsway Camp, Dr. UP Mukherjee Nagar, GTB Nagar, New Delhi</v>
          </cell>
          <cell r="F3374" t="str">
            <v>GTB Nagar</v>
          </cell>
          <cell r="G3374" t="str">
            <v>GTB Nagar, New Delhi</v>
          </cell>
          <cell r="H3374">
            <v>77.208868499999994</v>
          </cell>
          <cell r="I3374">
            <v>28.7011015</v>
          </cell>
          <cell r="J3374" t="str">
            <v>Raw Meats, Fast Food, North Indian</v>
          </cell>
          <cell r="K3374">
            <v>150</v>
          </cell>
          <cell r="L3374" t="str">
            <v>Indian Rupees(Rs.)</v>
          </cell>
          <cell r="M3374" t="str">
            <v>No</v>
          </cell>
          <cell r="N3374" t="str">
            <v>No</v>
          </cell>
          <cell r="O3374">
            <v>1</v>
          </cell>
          <cell r="P3374">
            <v>2.9</v>
          </cell>
          <cell r="Q3374" t="str">
            <v>Average</v>
          </cell>
          <cell r="R3374">
            <v>5</v>
          </cell>
        </row>
        <row r="3375">
          <cell r="A3375">
            <v>310948</v>
          </cell>
          <cell r="C3375" t="str">
            <v>India</v>
          </cell>
          <cell r="D3375" t="str">
            <v>New Delhi</v>
          </cell>
          <cell r="E3375" t="str">
            <v>Singh Mutton &amp; Chicken Shop,45, Outram Line, Kingway Camp, GTB Nagar, New Delhi</v>
          </cell>
          <cell r="F3375" t="str">
            <v>GTB Nagar</v>
          </cell>
          <cell r="G3375" t="str">
            <v>GTB Nagar, New Delhi</v>
          </cell>
          <cell r="H3375">
            <v>77.205166199999994</v>
          </cell>
          <cell r="I3375">
            <v>28.700430999999998</v>
          </cell>
          <cell r="J3375" t="str">
            <v>Raw Meats, Fast Food</v>
          </cell>
          <cell r="K3375">
            <v>300</v>
          </cell>
          <cell r="L3375" t="str">
            <v>Indian Rupees(Rs.)</v>
          </cell>
          <cell r="M3375" t="str">
            <v>No</v>
          </cell>
          <cell r="N3375" t="str">
            <v>No</v>
          </cell>
          <cell r="O3375">
            <v>1</v>
          </cell>
          <cell r="P3375">
            <v>3</v>
          </cell>
          <cell r="Q3375" t="str">
            <v>Average</v>
          </cell>
          <cell r="R3375">
            <v>4</v>
          </cell>
        </row>
        <row r="3376">
          <cell r="A3376">
            <v>18463997</v>
          </cell>
          <cell r="C3376" t="str">
            <v>India</v>
          </cell>
          <cell r="D3376" t="str">
            <v>New Delhi</v>
          </cell>
          <cell r="E3376" t="str">
            <v>The Mashup,2528, 1st Floor, Hudson Lane, Kingsway Camp, Delhi University, GTB Nagar, New Delhi</v>
          </cell>
          <cell r="F3376" t="str">
            <v>GTB Nagar</v>
          </cell>
          <cell r="G3376" t="str">
            <v>GTB Nagar, New Delhi</v>
          </cell>
          <cell r="H3376">
            <v>77.204182399999993</v>
          </cell>
          <cell r="I3376">
            <v>28.694710000000001</v>
          </cell>
          <cell r="J3376" t="str">
            <v>Fast Food</v>
          </cell>
          <cell r="K3376">
            <v>1100</v>
          </cell>
          <cell r="L3376" t="str">
            <v>Indian Rupees(Rs.)</v>
          </cell>
          <cell r="M3376" t="str">
            <v>No</v>
          </cell>
          <cell r="N3376" t="str">
            <v>No</v>
          </cell>
          <cell r="O3376">
            <v>3</v>
          </cell>
          <cell r="P3376">
            <v>3.2</v>
          </cell>
          <cell r="Q3376" t="str">
            <v>Average</v>
          </cell>
          <cell r="R3376">
            <v>12</v>
          </cell>
        </row>
        <row r="3377">
          <cell r="A3377">
            <v>18337898</v>
          </cell>
          <cell r="C3377" t="str">
            <v>India</v>
          </cell>
          <cell r="D3377" t="str">
            <v>New Delhi</v>
          </cell>
          <cell r="E3377" t="str">
            <v>Vaishnu Bhojanalaya,168 A, Pocket E, Opposite Pooja Prak, LIG Flats, GTB Nagar, New Delhi</v>
          </cell>
          <cell r="F3377" t="str">
            <v>GTB Nagar</v>
          </cell>
          <cell r="G3377" t="str">
            <v>GTB Nagar, New Delhi</v>
          </cell>
          <cell r="H3377">
            <v>77.204202800000004</v>
          </cell>
          <cell r="I3377">
            <v>28.698905</v>
          </cell>
          <cell r="J3377" t="str">
            <v>North Indian</v>
          </cell>
          <cell r="K3377">
            <v>150</v>
          </cell>
          <cell r="L3377" t="str">
            <v>Indian Rupees(Rs.)</v>
          </cell>
          <cell r="M3377" t="str">
            <v>No</v>
          </cell>
          <cell r="N3377" t="str">
            <v>No</v>
          </cell>
          <cell r="O3377">
            <v>1</v>
          </cell>
          <cell r="P3377">
            <v>3.1</v>
          </cell>
          <cell r="Q3377" t="str">
            <v>Average</v>
          </cell>
          <cell r="R3377">
            <v>13</v>
          </cell>
        </row>
        <row r="3378">
          <cell r="A3378">
            <v>18427234</v>
          </cell>
          <cell r="C3378" t="str">
            <v>India</v>
          </cell>
          <cell r="D3378" t="str">
            <v>New Delhi</v>
          </cell>
          <cell r="E3378" t="str">
            <v>Central Perk,2510, 1st Floor, Hudson Lane, GTB Nagar, New Delhi</v>
          </cell>
          <cell r="F3378" t="str">
            <v>GTB Nagar</v>
          </cell>
          <cell r="G3378" t="str">
            <v>GTB Nagar, New Delhi</v>
          </cell>
          <cell r="H3378">
            <v>77.2042723</v>
          </cell>
          <cell r="I3378">
            <v>28.695793299999998</v>
          </cell>
          <cell r="J3378" t="str">
            <v>Cafe, Chinese, Italian</v>
          </cell>
          <cell r="K3378">
            <v>500</v>
          </cell>
          <cell r="L3378" t="str">
            <v>Indian Rupees(Rs.)</v>
          </cell>
          <cell r="M3378" t="str">
            <v>No</v>
          </cell>
          <cell r="N3378" t="str">
            <v>Yes</v>
          </cell>
          <cell r="O3378">
            <v>2</v>
          </cell>
          <cell r="P3378">
            <v>3.8</v>
          </cell>
          <cell r="Q3378" t="str">
            <v>Good</v>
          </cell>
          <cell r="R3378">
            <v>82</v>
          </cell>
        </row>
        <row r="3379">
          <cell r="A3379">
            <v>18382697</v>
          </cell>
          <cell r="C3379" t="str">
            <v>India</v>
          </cell>
          <cell r="D3379" t="str">
            <v>New Delhi</v>
          </cell>
          <cell r="E3379" t="str">
            <v>Diet Dabba,Shop 15, DDA Market, Hudson Lane, GTB Nagar, New Delhi</v>
          </cell>
          <cell r="F3379" t="str">
            <v>GTB Nagar</v>
          </cell>
          <cell r="G3379" t="str">
            <v>GTB Nagar, New Delhi</v>
          </cell>
          <cell r="H3379">
            <v>77.204989100000006</v>
          </cell>
          <cell r="I3379">
            <v>28.6944315</v>
          </cell>
          <cell r="J3379" t="str">
            <v>Healthy Food, Juices, Salad</v>
          </cell>
          <cell r="K3379">
            <v>250</v>
          </cell>
          <cell r="L3379" t="str">
            <v>Indian Rupees(Rs.)</v>
          </cell>
          <cell r="M3379" t="str">
            <v>No</v>
          </cell>
          <cell r="N3379" t="str">
            <v>Yes</v>
          </cell>
          <cell r="O3379">
            <v>1</v>
          </cell>
          <cell r="P3379">
            <v>3.7</v>
          </cell>
          <cell r="Q3379" t="str">
            <v>Good</v>
          </cell>
          <cell r="R3379">
            <v>37</v>
          </cell>
        </row>
        <row r="3380">
          <cell r="A3380">
            <v>18400720</v>
          </cell>
          <cell r="C3380" t="str">
            <v>India</v>
          </cell>
          <cell r="D3380" t="str">
            <v>New Delhi</v>
          </cell>
          <cell r="E3380" t="str">
            <v>Mama's Buoi,3rd Floor, 2624, Hudson Lane, GTB Nagar, New Delhi</v>
          </cell>
          <cell r="F3380" t="str">
            <v>GTB Nagar</v>
          </cell>
          <cell r="G3380" t="str">
            <v>GTB Nagar, New Delhi</v>
          </cell>
          <cell r="H3380">
            <v>77.205440100000004</v>
          </cell>
          <cell r="I3380">
            <v>28.692949500000001</v>
          </cell>
          <cell r="J3380" t="str">
            <v>North Indian, Continental, Italian</v>
          </cell>
          <cell r="K3380">
            <v>1000</v>
          </cell>
          <cell r="L3380" t="str">
            <v>Indian Rupees(Rs.)</v>
          </cell>
          <cell r="M3380" t="str">
            <v>Yes</v>
          </cell>
          <cell r="N3380" t="str">
            <v>No</v>
          </cell>
          <cell r="O3380">
            <v>3</v>
          </cell>
          <cell r="P3380">
            <v>3.9</v>
          </cell>
          <cell r="Q3380" t="str">
            <v>Good</v>
          </cell>
          <cell r="R3380">
            <v>373</v>
          </cell>
        </row>
        <row r="3381">
          <cell r="A3381">
            <v>3363</v>
          </cell>
          <cell r="C3381" t="str">
            <v>India</v>
          </cell>
          <cell r="D3381" t="str">
            <v>New Delhi</v>
          </cell>
          <cell r="E3381" t="str">
            <v>New Vikrant Restaurant,119, Mall Road, Main Chowk, GTB Nagar, New Delhi</v>
          </cell>
          <cell r="F3381" t="str">
            <v>GTB Nagar</v>
          </cell>
          <cell r="G3381" t="str">
            <v>GTB Nagar, New Delhi</v>
          </cell>
          <cell r="H3381">
            <v>77.205350300000006</v>
          </cell>
          <cell r="I3381">
            <v>28.698762299999999</v>
          </cell>
          <cell r="J3381" t="str">
            <v>North Indian, Mughlai, Chinese</v>
          </cell>
          <cell r="K3381">
            <v>550</v>
          </cell>
          <cell r="L3381" t="str">
            <v>Indian Rupees(Rs.)</v>
          </cell>
          <cell r="M3381" t="str">
            <v>No</v>
          </cell>
          <cell r="N3381" t="str">
            <v>No</v>
          </cell>
          <cell r="O3381">
            <v>2</v>
          </cell>
          <cell r="P3381">
            <v>3.5</v>
          </cell>
          <cell r="Q3381" t="str">
            <v>Good</v>
          </cell>
          <cell r="R3381">
            <v>90</v>
          </cell>
        </row>
        <row r="3382">
          <cell r="A3382">
            <v>310592</v>
          </cell>
          <cell r="C3382" t="str">
            <v>India</v>
          </cell>
          <cell r="D3382" t="str">
            <v>New Delhi</v>
          </cell>
          <cell r="E3382" t="str">
            <v>The Vintage Avenue,2516, Hudson Lane, GTB Nagar, New Delhi</v>
          </cell>
          <cell r="F3382" t="str">
            <v>GTB Nagar</v>
          </cell>
          <cell r="G3382" t="str">
            <v>GTB Nagar, New Delhi</v>
          </cell>
          <cell r="H3382">
            <v>77.203823099999994</v>
          </cell>
          <cell r="I3382">
            <v>28.6951234</v>
          </cell>
          <cell r="J3382" t="str">
            <v>North Indian, Chinese, Continental, Italian</v>
          </cell>
          <cell r="K3382">
            <v>800</v>
          </cell>
          <cell r="L3382" t="str">
            <v>Indian Rupees(Rs.)</v>
          </cell>
          <cell r="M3382" t="str">
            <v>Yes</v>
          </cell>
          <cell r="N3382" t="str">
            <v>Yes</v>
          </cell>
          <cell r="O3382">
            <v>2</v>
          </cell>
          <cell r="P3382">
            <v>3.9</v>
          </cell>
          <cell r="Q3382" t="str">
            <v>Good</v>
          </cell>
          <cell r="R3382">
            <v>1439</v>
          </cell>
        </row>
        <row r="3383">
          <cell r="A3383">
            <v>18455511</v>
          </cell>
          <cell r="C3383" t="str">
            <v>India</v>
          </cell>
          <cell r="D3383" t="str">
            <v>New Delhi</v>
          </cell>
          <cell r="E3383" t="str">
            <v>Apna Punjabi Zayka,Shop No. 10/1, Vishal Market, Near West Mukherjee Nagar, GTB Nagar, New Delhi</v>
          </cell>
          <cell r="F3383" t="str">
            <v>GTB Nagar</v>
          </cell>
          <cell r="G3383" t="str">
            <v>GTB Nagar, New Delhi</v>
          </cell>
          <cell r="H3383">
            <v>77.202911900000004</v>
          </cell>
          <cell r="I3383">
            <v>28.707336699999999</v>
          </cell>
          <cell r="J3383" t="str">
            <v>North Indian</v>
          </cell>
          <cell r="K3383">
            <v>500</v>
          </cell>
          <cell r="L3383" t="str">
            <v>Indian Rupees(Rs.)</v>
          </cell>
          <cell r="M3383" t="str">
            <v>No</v>
          </cell>
          <cell r="N3383" t="str">
            <v>No</v>
          </cell>
          <cell r="O3383">
            <v>2</v>
          </cell>
          <cell r="P3383">
            <v>0</v>
          </cell>
          <cell r="Q3383" t="str">
            <v>Not rated</v>
          </cell>
          <cell r="R3383">
            <v>1</v>
          </cell>
        </row>
        <row r="3384">
          <cell r="A3384">
            <v>18361763</v>
          </cell>
          <cell r="C3384" t="str">
            <v>India</v>
          </cell>
          <cell r="D3384" t="str">
            <v>New Delhi</v>
          </cell>
          <cell r="E3384" t="str">
            <v>Best Biryani Centre,Shop 9, Mall Road, Near GTB Nagar Metro Station, GTB Nagar, New Delhi</v>
          </cell>
          <cell r="F3384" t="str">
            <v>GTB Nagar</v>
          </cell>
          <cell r="G3384" t="str">
            <v>GTB Nagar, New Delhi</v>
          </cell>
          <cell r="H3384">
            <v>77.207736499999996</v>
          </cell>
          <cell r="I3384">
            <v>28.698456400000001</v>
          </cell>
          <cell r="J3384" t="str">
            <v>Biryani</v>
          </cell>
          <cell r="K3384">
            <v>350</v>
          </cell>
          <cell r="L3384" t="str">
            <v>Indian Rupees(Rs.)</v>
          </cell>
          <cell r="M3384" t="str">
            <v>No</v>
          </cell>
          <cell r="N3384" t="str">
            <v>No</v>
          </cell>
          <cell r="O3384">
            <v>1</v>
          </cell>
          <cell r="P3384">
            <v>0</v>
          </cell>
          <cell r="Q3384" t="str">
            <v>Not rated</v>
          </cell>
          <cell r="R3384">
            <v>0</v>
          </cell>
        </row>
        <row r="3385">
          <cell r="A3385">
            <v>18124350</v>
          </cell>
          <cell r="C3385" t="str">
            <v>India</v>
          </cell>
          <cell r="D3385" t="str">
            <v>New Delhi</v>
          </cell>
          <cell r="E3385" t="str">
            <v>Delhi Chaat Bhandar,Parmanand Chowk, Kingsway Camp, GTB Nagar, New Delhi</v>
          </cell>
          <cell r="F3385" t="str">
            <v>GTB Nagar</v>
          </cell>
          <cell r="G3385" t="str">
            <v>GTB Nagar, New Delhi</v>
          </cell>
          <cell r="H3385">
            <v>77.204432100000005</v>
          </cell>
          <cell r="I3385">
            <v>28.709928399999999</v>
          </cell>
          <cell r="J3385" t="str">
            <v>Fast Food, Chinese</v>
          </cell>
          <cell r="K3385">
            <v>150</v>
          </cell>
          <cell r="L3385" t="str">
            <v>Indian Rupees(Rs.)</v>
          </cell>
          <cell r="M3385" t="str">
            <v>No</v>
          </cell>
          <cell r="N3385" t="str">
            <v>No</v>
          </cell>
          <cell r="O3385">
            <v>1</v>
          </cell>
          <cell r="P3385">
            <v>0</v>
          </cell>
          <cell r="Q3385" t="str">
            <v>Not rated</v>
          </cell>
          <cell r="R3385">
            <v>1</v>
          </cell>
        </row>
        <row r="3386">
          <cell r="A3386">
            <v>18408045</v>
          </cell>
          <cell r="C3386" t="str">
            <v>India</v>
          </cell>
          <cell r="D3386" t="str">
            <v>New Delhi</v>
          </cell>
          <cell r="E3386" t="str">
            <v>Encounter,22, 1st Floor, Hudson lane, GTB Nagar, New Delhi</v>
          </cell>
          <cell r="F3386" t="str">
            <v>GTB Nagar</v>
          </cell>
          <cell r="G3386" t="str">
            <v>GTB Nagar, New Delhi</v>
          </cell>
          <cell r="H3386">
            <v>77.204451899999995</v>
          </cell>
          <cell r="I3386">
            <v>28.697512100000001</v>
          </cell>
          <cell r="J3386" t="str">
            <v>North Indian, Finger Food</v>
          </cell>
          <cell r="K3386">
            <v>800</v>
          </cell>
          <cell r="L3386" t="str">
            <v>Indian Rupees(Rs.)</v>
          </cell>
          <cell r="M3386" t="str">
            <v>Yes</v>
          </cell>
          <cell r="N3386" t="str">
            <v>No</v>
          </cell>
          <cell r="O3386">
            <v>2</v>
          </cell>
          <cell r="P3386">
            <v>0</v>
          </cell>
          <cell r="Q3386" t="str">
            <v>Not rated</v>
          </cell>
          <cell r="R3386">
            <v>1</v>
          </cell>
        </row>
        <row r="3387">
          <cell r="A3387">
            <v>18455515</v>
          </cell>
          <cell r="C3387" t="str">
            <v>India</v>
          </cell>
          <cell r="D3387" t="str">
            <v>New Delhi</v>
          </cell>
          <cell r="E3387" t="str">
            <v>Flavour's,1616, Outram Lane, Opposite Nulife Hospital, GTB Nagar, New Delhi</v>
          </cell>
          <cell r="F3387" t="str">
            <v>GTB Nagar</v>
          </cell>
          <cell r="G3387" t="str">
            <v>GTB Nagar, New Delhi</v>
          </cell>
          <cell r="H3387">
            <v>77.208484900000002</v>
          </cell>
          <cell r="I3387">
            <v>28.700706</v>
          </cell>
          <cell r="J3387" t="str">
            <v>Fast Food</v>
          </cell>
          <cell r="K3387">
            <v>200</v>
          </cell>
          <cell r="L3387" t="str">
            <v>Indian Rupees(Rs.)</v>
          </cell>
          <cell r="M3387" t="str">
            <v>No</v>
          </cell>
          <cell r="N3387" t="str">
            <v>No</v>
          </cell>
          <cell r="O3387">
            <v>1</v>
          </cell>
          <cell r="P3387">
            <v>0</v>
          </cell>
          <cell r="Q3387" t="str">
            <v>Not rated</v>
          </cell>
          <cell r="R3387">
            <v>1</v>
          </cell>
        </row>
        <row r="3388">
          <cell r="A3388">
            <v>18489838</v>
          </cell>
          <cell r="C3388" t="str">
            <v>India</v>
          </cell>
          <cell r="D3388" t="str">
            <v>New Delhi</v>
          </cell>
          <cell r="E3388" t="str">
            <v>Food Adda,Shop 2, DDA Market, Hudson Lane, GTB Nagar, New Delhi</v>
          </cell>
          <cell r="F3388" t="str">
            <v>GTB Nagar</v>
          </cell>
          <cell r="G3388" t="str">
            <v>GTB Nagar, New Delhi</v>
          </cell>
          <cell r="H3388">
            <v>0</v>
          </cell>
          <cell r="I3388">
            <v>0</v>
          </cell>
          <cell r="J3388" t="str">
            <v>North Indian, Italian, Chinese</v>
          </cell>
          <cell r="K3388">
            <v>200</v>
          </cell>
          <cell r="L3388" t="str">
            <v>Indian Rupees(Rs.)</v>
          </cell>
          <cell r="M3388" t="str">
            <v>No</v>
          </cell>
          <cell r="N3388" t="str">
            <v>No</v>
          </cell>
          <cell r="O3388">
            <v>1</v>
          </cell>
          <cell r="P3388">
            <v>0</v>
          </cell>
          <cell r="Q3388" t="str">
            <v>Not rated</v>
          </cell>
          <cell r="R3388">
            <v>1</v>
          </cell>
        </row>
        <row r="3389">
          <cell r="A3389">
            <v>18441835</v>
          </cell>
          <cell r="C3389" t="str">
            <v>India</v>
          </cell>
          <cell r="D3389" t="str">
            <v>New Delhi</v>
          </cell>
          <cell r="E3389" t="str">
            <v>Friends Fast Food,Shop 27, DDA Market, Hudson Lane, Kingsway Camp, Hudson Lane, GTB Nagar, New Delhi</v>
          </cell>
          <cell r="F3389" t="str">
            <v>GTB Nagar</v>
          </cell>
          <cell r="G3389" t="str">
            <v>GTB Nagar, New Delhi</v>
          </cell>
          <cell r="H3389">
            <v>77.204987900000006</v>
          </cell>
          <cell r="I3389">
            <v>28.694589499999999</v>
          </cell>
          <cell r="J3389" t="str">
            <v>Chinese, Fast Food</v>
          </cell>
          <cell r="K3389">
            <v>300</v>
          </cell>
          <cell r="L3389" t="str">
            <v>Indian Rupees(Rs.)</v>
          </cell>
          <cell r="M3389" t="str">
            <v>No</v>
          </cell>
          <cell r="N3389" t="str">
            <v>No</v>
          </cell>
          <cell r="O3389">
            <v>1</v>
          </cell>
          <cell r="P3389">
            <v>0</v>
          </cell>
          <cell r="Q3389" t="str">
            <v>Not rated</v>
          </cell>
          <cell r="R3389">
            <v>2</v>
          </cell>
        </row>
        <row r="3390">
          <cell r="A3390">
            <v>18361202</v>
          </cell>
          <cell r="C3390" t="str">
            <v>India</v>
          </cell>
          <cell r="D3390" t="str">
            <v>New Delhi</v>
          </cell>
          <cell r="E3390" t="str">
            <v>Hot &amp; Pot,Near DTC Bus Pass Section, Timar Pur Chowk, GTB Nagar, New Delhi</v>
          </cell>
          <cell r="F3390" t="str">
            <v>GTB Nagar</v>
          </cell>
          <cell r="G3390" t="str">
            <v>GTB Nagar, New Delhi</v>
          </cell>
          <cell r="H3390">
            <v>77.204811300000003</v>
          </cell>
          <cell r="I3390">
            <v>28.699158499999999</v>
          </cell>
          <cell r="J3390" t="str">
            <v>Chinese, Fast Food</v>
          </cell>
          <cell r="K3390">
            <v>250</v>
          </cell>
          <cell r="L3390" t="str">
            <v>Indian Rupees(Rs.)</v>
          </cell>
          <cell r="M3390" t="str">
            <v>No</v>
          </cell>
          <cell r="N3390" t="str">
            <v>No</v>
          </cell>
          <cell r="O3390">
            <v>1</v>
          </cell>
          <cell r="P3390">
            <v>0</v>
          </cell>
          <cell r="Q3390" t="str">
            <v>Not rated</v>
          </cell>
          <cell r="R3390">
            <v>1</v>
          </cell>
        </row>
        <row r="3391">
          <cell r="A3391">
            <v>18463978</v>
          </cell>
          <cell r="C3391" t="str">
            <v>India</v>
          </cell>
          <cell r="D3391" t="str">
            <v>New Delhi</v>
          </cell>
          <cell r="E3391" t="str">
            <v>Lucky Corner Shop,2418, Hudson Lane, GTB Nagar, New Delhi</v>
          </cell>
          <cell r="F3391" t="str">
            <v>GTB Nagar</v>
          </cell>
          <cell r="G3391" t="str">
            <v>GTB Nagar, New Delhi</v>
          </cell>
          <cell r="H3391">
            <v>77.204818599999996</v>
          </cell>
          <cell r="I3391">
            <v>28.696101200000001</v>
          </cell>
          <cell r="J3391" t="str">
            <v>Fast Food</v>
          </cell>
          <cell r="K3391">
            <v>200</v>
          </cell>
          <cell r="L3391" t="str">
            <v>Indian Rupees(Rs.)</v>
          </cell>
          <cell r="M3391" t="str">
            <v>No</v>
          </cell>
          <cell r="N3391" t="str">
            <v>No</v>
          </cell>
          <cell r="O3391">
            <v>1</v>
          </cell>
          <cell r="P3391">
            <v>0</v>
          </cell>
          <cell r="Q3391" t="str">
            <v>Not rated</v>
          </cell>
          <cell r="R3391">
            <v>0</v>
          </cell>
        </row>
        <row r="3392">
          <cell r="A3392">
            <v>18124389</v>
          </cell>
          <cell r="C3392" t="str">
            <v>India</v>
          </cell>
          <cell r="D3392" t="str">
            <v>New Delhi</v>
          </cell>
          <cell r="E3392" t="str">
            <v>Mahesh Shudh Vaishno Bhojanalya,Near GTB Metro Station, Delhi University, GTB Nagar, New Delhi</v>
          </cell>
          <cell r="F3392" t="str">
            <v>GTB Nagar</v>
          </cell>
          <cell r="G3392" t="str">
            <v>GTB Nagar, New Delhi</v>
          </cell>
          <cell r="H3392">
            <v>77.205080800000005</v>
          </cell>
          <cell r="I3392">
            <v>28.697930499999998</v>
          </cell>
          <cell r="J3392" t="str">
            <v>North Indian</v>
          </cell>
          <cell r="K3392">
            <v>100</v>
          </cell>
          <cell r="L3392" t="str">
            <v>Indian Rupees(Rs.)</v>
          </cell>
          <cell r="M3392" t="str">
            <v>No</v>
          </cell>
          <cell r="N3392" t="str">
            <v>No</v>
          </cell>
          <cell r="O3392">
            <v>1</v>
          </cell>
          <cell r="P3392">
            <v>0</v>
          </cell>
          <cell r="Q3392" t="str">
            <v>Not rated</v>
          </cell>
          <cell r="R3392">
            <v>0</v>
          </cell>
        </row>
        <row r="3393">
          <cell r="A3393">
            <v>18492048</v>
          </cell>
          <cell r="C3393" t="str">
            <v>India</v>
          </cell>
          <cell r="D3393" t="str">
            <v>New Delhi</v>
          </cell>
          <cell r="E3393" t="str">
            <v>Piper's &amp; Grill - The Night Chef,GTB Nagar, New Delhi</v>
          </cell>
          <cell r="F3393" t="str">
            <v>GTB Nagar</v>
          </cell>
          <cell r="G3393" t="str">
            <v>GTB Nagar, New Delhi</v>
          </cell>
          <cell r="H3393">
            <v>77.208793999999997</v>
          </cell>
          <cell r="I3393">
            <v>28.694348000000002</v>
          </cell>
          <cell r="J3393" t="str">
            <v>North Indian, Chinese, Continental</v>
          </cell>
          <cell r="K3393">
            <v>500</v>
          </cell>
          <cell r="L3393" t="str">
            <v>Indian Rupees(Rs.)</v>
          </cell>
          <cell r="M3393" t="str">
            <v>No</v>
          </cell>
          <cell r="N3393" t="str">
            <v>No</v>
          </cell>
          <cell r="O3393">
            <v>2</v>
          </cell>
          <cell r="P3393">
            <v>0</v>
          </cell>
          <cell r="Q3393" t="str">
            <v>Not rated</v>
          </cell>
          <cell r="R3393">
            <v>0</v>
          </cell>
        </row>
        <row r="3394">
          <cell r="A3394">
            <v>18463985</v>
          </cell>
          <cell r="C3394" t="str">
            <v>India</v>
          </cell>
          <cell r="D3394" t="str">
            <v>New Delhi</v>
          </cell>
          <cell r="E3394" t="str">
            <v>RAM-G Samose Wale,C-16, Hudson Lane, GTB Nagar, New Delhi</v>
          </cell>
          <cell r="F3394" t="str">
            <v>GTB Nagar</v>
          </cell>
          <cell r="G3394" t="str">
            <v>GTB Nagar, New Delhi</v>
          </cell>
          <cell r="H3394">
            <v>77.204517800000005</v>
          </cell>
          <cell r="I3394">
            <v>28.696112400000001</v>
          </cell>
          <cell r="J3394" t="str">
            <v>Street Food</v>
          </cell>
          <cell r="K3394">
            <v>100</v>
          </cell>
          <cell r="L3394" t="str">
            <v>Indian Rupees(Rs.)</v>
          </cell>
          <cell r="M3394" t="str">
            <v>No</v>
          </cell>
          <cell r="N3394" t="str">
            <v>No</v>
          </cell>
          <cell r="O3394">
            <v>1</v>
          </cell>
          <cell r="P3394">
            <v>0</v>
          </cell>
          <cell r="Q3394" t="str">
            <v>Not rated</v>
          </cell>
          <cell r="R3394">
            <v>0</v>
          </cell>
        </row>
        <row r="3395">
          <cell r="A3395">
            <v>18124352</v>
          </cell>
          <cell r="C3395" t="str">
            <v>India</v>
          </cell>
          <cell r="D3395" t="str">
            <v>New Delhi</v>
          </cell>
          <cell r="E3395" t="str">
            <v>Shubham Vaishno Bhojanalya,12 D, Dhaka Village, Main Road, Delhi University, GTB Nagar, New Delhi</v>
          </cell>
          <cell r="F3395" t="str">
            <v>GTB Nagar</v>
          </cell>
          <cell r="G3395" t="str">
            <v>GTB Nagar, New Delhi</v>
          </cell>
          <cell r="H3395">
            <v>77.204631599999999</v>
          </cell>
          <cell r="I3395">
            <v>28.707738599999999</v>
          </cell>
          <cell r="J3395" t="str">
            <v>North Indian</v>
          </cell>
          <cell r="K3395">
            <v>100</v>
          </cell>
          <cell r="L3395" t="str">
            <v>Indian Rupees(Rs.)</v>
          </cell>
          <cell r="M3395" t="str">
            <v>No</v>
          </cell>
          <cell r="N3395" t="str">
            <v>No</v>
          </cell>
          <cell r="O3395">
            <v>1</v>
          </cell>
          <cell r="P3395">
            <v>0</v>
          </cell>
          <cell r="Q3395" t="str">
            <v>Not rated</v>
          </cell>
          <cell r="R3395">
            <v>1</v>
          </cell>
        </row>
        <row r="3396">
          <cell r="A3396">
            <v>9442</v>
          </cell>
          <cell r="C3396" t="str">
            <v>India</v>
          </cell>
          <cell r="D3396" t="str">
            <v>New Delhi</v>
          </cell>
          <cell r="E3396" t="str">
            <v>Shudh Vaishno Bhojanalaya,Shop 104, Near Metro Station Gate 3, Kingsway Camp, GTB Nagar, New Delhi</v>
          </cell>
          <cell r="F3396" t="str">
            <v>GTB Nagar</v>
          </cell>
          <cell r="G3396" t="str">
            <v>GTB Nagar, New Delhi</v>
          </cell>
          <cell r="H3396">
            <v>77.205979099999993</v>
          </cell>
          <cell r="I3396">
            <v>28.698105900000002</v>
          </cell>
          <cell r="J3396" t="str">
            <v>North Indian</v>
          </cell>
          <cell r="K3396">
            <v>200</v>
          </cell>
          <cell r="L3396" t="str">
            <v>Indian Rupees(Rs.)</v>
          </cell>
          <cell r="M3396" t="str">
            <v>No</v>
          </cell>
          <cell r="N3396" t="str">
            <v>No</v>
          </cell>
          <cell r="O3396">
            <v>1</v>
          </cell>
          <cell r="P3396">
            <v>0</v>
          </cell>
          <cell r="Q3396" t="str">
            <v>Not rated</v>
          </cell>
          <cell r="R3396">
            <v>1</v>
          </cell>
        </row>
        <row r="3397">
          <cell r="A3397">
            <v>18361755</v>
          </cell>
          <cell r="C3397" t="str">
            <v>India</v>
          </cell>
          <cell r="D3397" t="str">
            <v>New Delhi</v>
          </cell>
          <cell r="E3397" t="str">
            <v>Shudh Vaishno Dhaba,Near Indra Band, Kingsway Camp, GTB Nagar, New Delhi</v>
          </cell>
          <cell r="F3397" t="str">
            <v>GTB Nagar</v>
          </cell>
          <cell r="G3397" t="str">
            <v>GTB Nagar, New Delhi</v>
          </cell>
          <cell r="H3397">
            <v>77.204811300000003</v>
          </cell>
          <cell r="I3397">
            <v>28.6990689</v>
          </cell>
          <cell r="J3397" t="str">
            <v>North Indian</v>
          </cell>
          <cell r="K3397">
            <v>200</v>
          </cell>
          <cell r="L3397" t="str">
            <v>Indian Rupees(Rs.)</v>
          </cell>
          <cell r="M3397" t="str">
            <v>No</v>
          </cell>
          <cell r="N3397" t="str">
            <v>No</v>
          </cell>
          <cell r="O3397">
            <v>1</v>
          </cell>
          <cell r="P3397">
            <v>0</v>
          </cell>
          <cell r="Q3397" t="str">
            <v>Not rated</v>
          </cell>
          <cell r="R3397">
            <v>0</v>
          </cell>
        </row>
        <row r="3398">
          <cell r="A3398">
            <v>18455513</v>
          </cell>
          <cell r="C3398" t="str">
            <v>India</v>
          </cell>
          <cell r="D3398" t="str">
            <v>New Delhi</v>
          </cell>
          <cell r="E3398" t="str">
            <v>Singh Chicken,Shop 1, Plot 7 &amp; 8, Vishal Market, West Mukherjee Nagar, GTB Nagar, New Delhi</v>
          </cell>
          <cell r="F3398" t="str">
            <v>GTB Nagar</v>
          </cell>
          <cell r="G3398" t="str">
            <v>GTB Nagar, New Delhi</v>
          </cell>
          <cell r="H3398">
            <v>77.202770400000006</v>
          </cell>
          <cell r="I3398">
            <v>28.7075633</v>
          </cell>
          <cell r="J3398" t="str">
            <v>North Indian, Mughlai</v>
          </cell>
          <cell r="K3398">
            <v>500</v>
          </cell>
          <cell r="L3398" t="str">
            <v>Indian Rupees(Rs.)</v>
          </cell>
          <cell r="M3398" t="str">
            <v>No</v>
          </cell>
          <cell r="N3398" t="str">
            <v>No</v>
          </cell>
          <cell r="O3398">
            <v>2</v>
          </cell>
          <cell r="P3398">
            <v>0</v>
          </cell>
          <cell r="Q3398" t="str">
            <v>Not rated</v>
          </cell>
          <cell r="R3398">
            <v>0</v>
          </cell>
        </row>
        <row r="3399">
          <cell r="A3399">
            <v>18481309</v>
          </cell>
          <cell r="C3399" t="str">
            <v>India</v>
          </cell>
          <cell r="D3399" t="str">
            <v>New Delhi</v>
          </cell>
          <cell r="E3399" t="str">
            <v>Spezia Deliveries,Hudson Lane, GTB Nagar, New Delhi</v>
          </cell>
          <cell r="F3399" t="str">
            <v>GTB Nagar</v>
          </cell>
          <cell r="G3399" t="str">
            <v>GTB Nagar, New Delhi</v>
          </cell>
          <cell r="H3399">
            <v>0</v>
          </cell>
          <cell r="I3399">
            <v>0</v>
          </cell>
          <cell r="J3399" t="str">
            <v>North Indian, Continental, Chinese</v>
          </cell>
          <cell r="K3399">
            <v>900</v>
          </cell>
          <cell r="L3399" t="str">
            <v>Indian Rupees(Rs.)</v>
          </cell>
          <cell r="M3399" t="str">
            <v>No</v>
          </cell>
          <cell r="N3399" t="str">
            <v>No</v>
          </cell>
          <cell r="O3399">
            <v>2</v>
          </cell>
          <cell r="P3399">
            <v>0</v>
          </cell>
          <cell r="Q3399" t="str">
            <v>Not rated</v>
          </cell>
          <cell r="R3399">
            <v>2</v>
          </cell>
        </row>
        <row r="3400">
          <cell r="A3400">
            <v>18499482</v>
          </cell>
          <cell r="C3400" t="str">
            <v>India</v>
          </cell>
          <cell r="D3400" t="str">
            <v>New Delhi</v>
          </cell>
          <cell r="E3400" t="str">
            <v>TAG,Near GTB Nagar metro station, GTB Nagar, New Delhi</v>
          </cell>
          <cell r="F3400" t="str">
            <v>GTB Nagar</v>
          </cell>
          <cell r="G3400" t="str">
            <v>GTB Nagar, New Delhi</v>
          </cell>
          <cell r="H3400">
            <v>0</v>
          </cell>
          <cell r="I3400">
            <v>0</v>
          </cell>
          <cell r="J3400" t="str">
            <v>Cafe, Continental, Chinese</v>
          </cell>
          <cell r="K3400">
            <v>500</v>
          </cell>
          <cell r="L3400" t="str">
            <v>Indian Rupees(Rs.)</v>
          </cell>
          <cell r="M3400" t="str">
            <v>No</v>
          </cell>
          <cell r="N3400" t="str">
            <v>No</v>
          </cell>
          <cell r="O3400">
            <v>2</v>
          </cell>
          <cell r="P3400">
            <v>0</v>
          </cell>
          <cell r="Q3400" t="str">
            <v>Not rated</v>
          </cell>
          <cell r="R3400">
            <v>0</v>
          </cell>
        </row>
        <row r="3401">
          <cell r="A3401">
            <v>18446394</v>
          </cell>
          <cell r="C3401" t="str">
            <v>India</v>
          </cell>
          <cell r="D3401" t="str">
            <v>New Delhi</v>
          </cell>
          <cell r="E3401" t="str">
            <v>UFO,GTB Nagar, New Delhi</v>
          </cell>
          <cell r="F3401" t="str">
            <v>GTB Nagar</v>
          </cell>
          <cell r="G3401" t="str">
            <v>GTB Nagar, New Delhi</v>
          </cell>
          <cell r="H3401">
            <v>77.204410999999993</v>
          </cell>
          <cell r="I3401">
            <v>28.6966432</v>
          </cell>
          <cell r="J3401" t="str">
            <v>Fast Food, Street Food, Beverages</v>
          </cell>
          <cell r="K3401">
            <v>500</v>
          </cell>
          <cell r="L3401" t="str">
            <v>Indian Rupees(Rs.)</v>
          </cell>
          <cell r="M3401" t="str">
            <v>No</v>
          </cell>
          <cell r="N3401" t="str">
            <v>Yes</v>
          </cell>
          <cell r="O3401">
            <v>2</v>
          </cell>
          <cell r="P3401">
            <v>0</v>
          </cell>
          <cell r="Q3401" t="str">
            <v>Not rated</v>
          </cell>
          <cell r="R3401">
            <v>2</v>
          </cell>
        </row>
        <row r="3402">
          <cell r="A3402">
            <v>18431175</v>
          </cell>
          <cell r="C3402" t="str">
            <v>India</v>
          </cell>
          <cell r="D3402" t="str">
            <v>New Delhi</v>
          </cell>
          <cell r="E3402" t="str">
            <v>Urban Patty House,Shop 13, DDA Market, Hudson Lane, GTB Nagar, New Delhi</v>
          </cell>
          <cell r="F3402" t="str">
            <v>GTB Nagar</v>
          </cell>
          <cell r="G3402" t="str">
            <v>GTB Nagar, New Delhi</v>
          </cell>
          <cell r="H3402">
            <v>77.205035899999999</v>
          </cell>
          <cell r="I3402">
            <v>28.694478100000001</v>
          </cell>
          <cell r="J3402" t="str">
            <v>Fast Food</v>
          </cell>
          <cell r="K3402">
            <v>200</v>
          </cell>
          <cell r="L3402" t="str">
            <v>Indian Rupees(Rs.)</v>
          </cell>
          <cell r="M3402" t="str">
            <v>No</v>
          </cell>
          <cell r="N3402" t="str">
            <v>No</v>
          </cell>
          <cell r="O3402">
            <v>1</v>
          </cell>
          <cell r="P3402">
            <v>0</v>
          </cell>
          <cell r="Q3402" t="str">
            <v>Not rated</v>
          </cell>
          <cell r="R3402">
            <v>0</v>
          </cell>
        </row>
        <row r="3403">
          <cell r="A3403">
            <v>18375397</v>
          </cell>
          <cell r="C3403" t="str">
            <v>India</v>
          </cell>
          <cell r="D3403" t="str">
            <v>New Delhi</v>
          </cell>
          <cell r="E3403" t="str">
            <v>Big Yellow Door,2521, 2nd Floor, Kingsway Camp, Hudson Lane, GTB Nagar, New Delhi</v>
          </cell>
          <cell r="F3403" t="str">
            <v>GTB Nagar</v>
          </cell>
          <cell r="G3403" t="str">
            <v>GTB Nagar, New Delhi</v>
          </cell>
          <cell r="H3403">
            <v>77.204092599999996</v>
          </cell>
          <cell r="I3403">
            <v>28.6950596</v>
          </cell>
          <cell r="J3403" t="str">
            <v>Cafe, Fast Food, Italian</v>
          </cell>
          <cell r="K3403">
            <v>600</v>
          </cell>
          <cell r="L3403" t="str">
            <v>Indian Rupees(Rs.)</v>
          </cell>
          <cell r="M3403" t="str">
            <v>No</v>
          </cell>
          <cell r="N3403" t="str">
            <v>No</v>
          </cell>
          <cell r="O3403">
            <v>2</v>
          </cell>
          <cell r="P3403">
            <v>4.3</v>
          </cell>
          <cell r="Q3403" t="str">
            <v>Very Good</v>
          </cell>
          <cell r="R3403">
            <v>214</v>
          </cell>
        </row>
        <row r="3404">
          <cell r="A3404">
            <v>6628</v>
          </cell>
          <cell r="C3404" t="str">
            <v>India</v>
          </cell>
          <cell r="D3404" t="str">
            <v>New Delhi</v>
          </cell>
          <cell r="E3404" t="str">
            <v>Amritsar Juction,Opposite Amar Dev Public School, Near Vinayak Hospital, Gujranwala Town, New Delhi</v>
          </cell>
          <cell r="F3404" t="str">
            <v>Gujranwala Town</v>
          </cell>
          <cell r="G3404" t="str">
            <v>Gujranwala Town, New Delhi</v>
          </cell>
          <cell r="H3404">
            <v>77.188370399999997</v>
          </cell>
          <cell r="I3404">
            <v>28.700002699999999</v>
          </cell>
          <cell r="J3404" t="str">
            <v>North Indian, Chinese</v>
          </cell>
          <cell r="K3404">
            <v>450</v>
          </cell>
          <cell r="L3404" t="str">
            <v>Indian Rupees(Rs.)</v>
          </cell>
          <cell r="M3404" t="str">
            <v>No</v>
          </cell>
          <cell r="N3404" t="str">
            <v>No</v>
          </cell>
          <cell r="O3404">
            <v>1</v>
          </cell>
          <cell r="P3404">
            <v>3.1</v>
          </cell>
          <cell r="Q3404" t="str">
            <v>Average</v>
          </cell>
          <cell r="R3404">
            <v>13</v>
          </cell>
        </row>
        <row r="3405">
          <cell r="A3405">
            <v>4079</v>
          </cell>
          <cell r="C3405" t="str">
            <v>India</v>
          </cell>
          <cell r="D3405" t="str">
            <v>New Delhi</v>
          </cell>
          <cell r="E3405" t="str">
            <v>Bawarchi,236, Main Road, Opposite North Gate Orbit Plaza Mall, Part 3, Gujranwala Town, New Delhi</v>
          </cell>
          <cell r="F3405" t="str">
            <v>Gujranwala Town</v>
          </cell>
          <cell r="G3405" t="str">
            <v>Gujranwala Town, New Delhi</v>
          </cell>
          <cell r="H3405">
            <v>77.193222000000006</v>
          </cell>
          <cell r="I3405">
            <v>28.697870200000001</v>
          </cell>
          <cell r="J3405" t="str">
            <v>North Indian, Chinese</v>
          </cell>
          <cell r="K3405">
            <v>450</v>
          </cell>
          <cell r="L3405" t="str">
            <v>Indian Rupees(Rs.)</v>
          </cell>
          <cell r="M3405" t="str">
            <v>No</v>
          </cell>
          <cell r="N3405" t="str">
            <v>No</v>
          </cell>
          <cell r="O3405">
            <v>1</v>
          </cell>
          <cell r="P3405">
            <v>3.3</v>
          </cell>
          <cell r="Q3405" t="str">
            <v>Average</v>
          </cell>
          <cell r="R3405">
            <v>32</v>
          </cell>
        </row>
        <row r="3406">
          <cell r="A3406">
            <v>9392</v>
          </cell>
          <cell r="C3406" t="str">
            <v>India</v>
          </cell>
          <cell r="D3406" t="str">
            <v>New Delhi</v>
          </cell>
          <cell r="E3406" t="str">
            <v>Bawarchi,1, Local Shopping Complex, Derawala Nagar, Gujranwala Town, New Delhi</v>
          </cell>
          <cell r="F3406" t="str">
            <v>Gujranwala Town</v>
          </cell>
          <cell r="G3406" t="str">
            <v>Gujranwala Town, New Delhi</v>
          </cell>
          <cell r="H3406">
            <v>77.192053999999999</v>
          </cell>
          <cell r="I3406">
            <v>28.6989226</v>
          </cell>
          <cell r="J3406" t="str">
            <v>North Indian, Mughlai</v>
          </cell>
          <cell r="K3406">
            <v>600</v>
          </cell>
          <cell r="L3406" t="str">
            <v>Indian Rupees(Rs.)</v>
          </cell>
          <cell r="M3406" t="str">
            <v>No</v>
          </cell>
          <cell r="N3406" t="str">
            <v>No</v>
          </cell>
          <cell r="O3406">
            <v>2</v>
          </cell>
          <cell r="P3406">
            <v>3.3</v>
          </cell>
          <cell r="Q3406" t="str">
            <v>Average</v>
          </cell>
          <cell r="R3406">
            <v>35</v>
          </cell>
        </row>
        <row r="3407">
          <cell r="A3407">
            <v>9386</v>
          </cell>
          <cell r="C3407" t="str">
            <v>India</v>
          </cell>
          <cell r="D3407" t="str">
            <v>New Delhi</v>
          </cell>
          <cell r="E3407" t="str">
            <v>Bhogalji Bikaner Sweets,A-353, Derawal Nagar, Gujranwala Town, New Delhi</v>
          </cell>
          <cell r="F3407" t="str">
            <v>Gujranwala Town</v>
          </cell>
          <cell r="G3407" t="str">
            <v>Gujranwala Town, New Delhi</v>
          </cell>
          <cell r="H3407">
            <v>77.188639899999998</v>
          </cell>
          <cell r="I3407">
            <v>28.7002971</v>
          </cell>
          <cell r="J3407" t="str">
            <v>Mithai</v>
          </cell>
          <cell r="K3407">
            <v>100</v>
          </cell>
          <cell r="L3407" t="str">
            <v>Indian Rupees(Rs.)</v>
          </cell>
          <cell r="M3407" t="str">
            <v>No</v>
          </cell>
          <cell r="N3407" t="str">
            <v>No</v>
          </cell>
          <cell r="O3407">
            <v>1</v>
          </cell>
          <cell r="P3407">
            <v>2.9</v>
          </cell>
          <cell r="Q3407" t="str">
            <v>Average</v>
          </cell>
          <cell r="R3407">
            <v>6</v>
          </cell>
        </row>
        <row r="3408">
          <cell r="A3408">
            <v>312400</v>
          </cell>
          <cell r="C3408" t="str">
            <v>India</v>
          </cell>
          <cell r="D3408" t="str">
            <v>New Delhi</v>
          </cell>
          <cell r="E3408" t="str">
            <v>Bikanervala,B-79, GT Karnal Road, Industrial Area, Gujranwala Town, New Delhi</v>
          </cell>
          <cell r="F3408" t="str">
            <v>Gujranwala Town</v>
          </cell>
          <cell r="G3408" t="str">
            <v>Gujranwala Town, New Delhi</v>
          </cell>
          <cell r="H3408">
            <v>77.188999300000006</v>
          </cell>
          <cell r="I3408">
            <v>28.694779199999999</v>
          </cell>
          <cell r="J3408" t="str">
            <v>Mithai, Street Food, North Indian, South Indian, Chinese, Fast Food, Beverages</v>
          </cell>
          <cell r="K3408">
            <v>550</v>
          </cell>
          <cell r="L3408" t="str">
            <v>Indian Rupees(Rs.)</v>
          </cell>
          <cell r="M3408" t="str">
            <v>No</v>
          </cell>
          <cell r="N3408" t="str">
            <v>No</v>
          </cell>
          <cell r="O3408">
            <v>2</v>
          </cell>
          <cell r="P3408">
            <v>3.2</v>
          </cell>
          <cell r="Q3408" t="str">
            <v>Average</v>
          </cell>
          <cell r="R3408">
            <v>63</v>
          </cell>
        </row>
        <row r="3409">
          <cell r="A3409">
            <v>310982</v>
          </cell>
          <cell r="C3409" t="str">
            <v>India</v>
          </cell>
          <cell r="D3409" t="str">
            <v>New Delhi</v>
          </cell>
          <cell r="E3409" t="str">
            <v>Changezi Chicken,G-1, Vardhman Royal Plaza, LSC, Deraval Nagar Part 1, Gujranwala Town, New Delhi</v>
          </cell>
          <cell r="F3409" t="str">
            <v>Gujranwala Town</v>
          </cell>
          <cell r="G3409" t="str">
            <v>Gujranwala Town, New Delhi</v>
          </cell>
          <cell r="H3409">
            <v>77.189807900000005</v>
          </cell>
          <cell r="I3409">
            <v>28.7014836</v>
          </cell>
          <cell r="J3409" t="str">
            <v>North Indian, Mughlai</v>
          </cell>
          <cell r="K3409">
            <v>650</v>
          </cell>
          <cell r="L3409" t="str">
            <v>Indian Rupees(Rs.)</v>
          </cell>
          <cell r="M3409" t="str">
            <v>No</v>
          </cell>
          <cell r="N3409" t="str">
            <v>Yes</v>
          </cell>
          <cell r="O3409">
            <v>2</v>
          </cell>
          <cell r="P3409">
            <v>3.1</v>
          </cell>
          <cell r="Q3409" t="str">
            <v>Average</v>
          </cell>
          <cell r="R3409">
            <v>42</v>
          </cell>
        </row>
        <row r="3410">
          <cell r="A3410">
            <v>9421</v>
          </cell>
          <cell r="C3410" t="str">
            <v>India</v>
          </cell>
          <cell r="D3410" t="str">
            <v>New Delhi</v>
          </cell>
          <cell r="E3410" t="str">
            <v>Giani's,A-353, 7, Derawala Nagar, Gujranwala Town, New Delhi</v>
          </cell>
          <cell r="F3410" t="str">
            <v>Gujranwala Town</v>
          </cell>
          <cell r="G3410" t="str">
            <v>Gujranwala Town, New Delhi</v>
          </cell>
          <cell r="H3410">
            <v>77.188948300000007</v>
          </cell>
          <cell r="I3410">
            <v>28.700492799999999</v>
          </cell>
          <cell r="J3410" t="str">
            <v>Ice Cream, Desserts</v>
          </cell>
          <cell r="K3410">
            <v>400</v>
          </cell>
          <cell r="L3410" t="str">
            <v>Indian Rupees(Rs.)</v>
          </cell>
          <cell r="M3410" t="str">
            <v>No</v>
          </cell>
          <cell r="N3410" t="str">
            <v>No</v>
          </cell>
          <cell r="O3410">
            <v>1</v>
          </cell>
          <cell r="P3410">
            <v>3.4</v>
          </cell>
          <cell r="Q3410" t="str">
            <v>Average</v>
          </cell>
          <cell r="R3410">
            <v>30</v>
          </cell>
        </row>
        <row r="3411">
          <cell r="A3411">
            <v>1147</v>
          </cell>
          <cell r="C3411" t="str">
            <v>India</v>
          </cell>
          <cell r="D3411" t="str">
            <v>New Delhi</v>
          </cell>
          <cell r="E3411" t="str">
            <v>Gola Northend,Plot 5, Local Shopping Centre, Gujranwala Town, New Delhi</v>
          </cell>
          <cell r="F3411" t="str">
            <v>Gujranwala Town</v>
          </cell>
          <cell r="G3411" t="str">
            <v>Gujranwala Town, New Delhi</v>
          </cell>
          <cell r="H3411">
            <v>77.189538400000004</v>
          </cell>
          <cell r="I3411">
            <v>28.7014578</v>
          </cell>
          <cell r="J3411" t="str">
            <v>Mughlai, North Indian, Chinese</v>
          </cell>
          <cell r="K3411">
            <v>1300</v>
          </cell>
          <cell r="L3411" t="str">
            <v>Indian Rupees(Rs.)</v>
          </cell>
          <cell r="M3411" t="str">
            <v>Yes</v>
          </cell>
          <cell r="N3411" t="str">
            <v>No</v>
          </cell>
          <cell r="O3411">
            <v>3</v>
          </cell>
          <cell r="P3411">
            <v>3.1</v>
          </cell>
          <cell r="Q3411" t="str">
            <v>Average</v>
          </cell>
          <cell r="R3411">
            <v>155</v>
          </cell>
        </row>
        <row r="3412">
          <cell r="A3412">
            <v>18057825</v>
          </cell>
          <cell r="C3412" t="str">
            <v>India</v>
          </cell>
          <cell r="D3412" t="str">
            <v>New Delhi</v>
          </cell>
          <cell r="E3412" t="str">
            <v>Kay's Chik-In,G-3, Vardhman Royal Plaza, Gujranwala Town Part 1, Gujranwala Town , New Delhi</v>
          </cell>
          <cell r="F3412" t="str">
            <v>Gujranwala Town</v>
          </cell>
          <cell r="G3412" t="str">
            <v>Gujranwala Town, New Delhi</v>
          </cell>
          <cell r="H3412">
            <v>77.189718099999993</v>
          </cell>
          <cell r="I3412">
            <v>28.701474999999999</v>
          </cell>
          <cell r="J3412" t="str">
            <v>North Indian</v>
          </cell>
          <cell r="K3412">
            <v>650</v>
          </cell>
          <cell r="L3412" t="str">
            <v>Indian Rupees(Rs.)</v>
          </cell>
          <cell r="M3412" t="str">
            <v>No</v>
          </cell>
          <cell r="N3412" t="str">
            <v>No</v>
          </cell>
          <cell r="O3412">
            <v>2</v>
          </cell>
          <cell r="P3412">
            <v>2.6</v>
          </cell>
          <cell r="Q3412" t="str">
            <v>Average</v>
          </cell>
          <cell r="R3412">
            <v>7</v>
          </cell>
        </row>
        <row r="3413">
          <cell r="A3413">
            <v>18444811</v>
          </cell>
          <cell r="C3413" t="str">
            <v>India</v>
          </cell>
          <cell r="D3413" t="str">
            <v>New Delhi</v>
          </cell>
          <cell r="E3413" t="str">
            <v>Mr. Lobo,Shop 1, Local Shopping Complex, Derawal Nagar,  Phase 4, Gujranwala Town, New Delhi</v>
          </cell>
          <cell r="F3413" t="str">
            <v>Gujranwala Town</v>
          </cell>
          <cell r="G3413" t="str">
            <v>Gujranwala Town, New Delhi</v>
          </cell>
          <cell r="H3413">
            <v>77.191784499999997</v>
          </cell>
          <cell r="I3413">
            <v>28.699165499999999</v>
          </cell>
          <cell r="J3413" t="str">
            <v>Chinese, Fast Food</v>
          </cell>
          <cell r="K3413">
            <v>400</v>
          </cell>
          <cell r="L3413" t="str">
            <v>Indian Rupees(Rs.)</v>
          </cell>
          <cell r="M3413" t="str">
            <v>No</v>
          </cell>
          <cell r="N3413" t="str">
            <v>No</v>
          </cell>
          <cell r="O3413">
            <v>1</v>
          </cell>
          <cell r="P3413">
            <v>3</v>
          </cell>
          <cell r="Q3413" t="str">
            <v>Average</v>
          </cell>
          <cell r="R3413">
            <v>4</v>
          </cell>
        </row>
        <row r="3414">
          <cell r="A3414">
            <v>9366</v>
          </cell>
          <cell r="C3414" t="str">
            <v>India</v>
          </cell>
          <cell r="D3414" t="str">
            <v>New Delhi</v>
          </cell>
          <cell r="E3414" t="str">
            <v>Nut Khut Rasoi,1, Near Gola Northend, Gujranwala Town, New Delhi</v>
          </cell>
          <cell r="F3414" t="str">
            <v>Gujranwala Town</v>
          </cell>
          <cell r="G3414" t="str">
            <v>Gujranwala Town, New Delhi</v>
          </cell>
          <cell r="H3414">
            <v>77.189559700000004</v>
          </cell>
          <cell r="I3414">
            <v>28.7013265</v>
          </cell>
          <cell r="J3414" t="str">
            <v>Chinese</v>
          </cell>
          <cell r="K3414">
            <v>300</v>
          </cell>
          <cell r="L3414" t="str">
            <v>Indian Rupees(Rs.)</v>
          </cell>
          <cell r="M3414" t="str">
            <v>No</v>
          </cell>
          <cell r="N3414" t="str">
            <v>No</v>
          </cell>
          <cell r="O3414">
            <v>1</v>
          </cell>
          <cell r="P3414">
            <v>3.4</v>
          </cell>
          <cell r="Q3414" t="str">
            <v>Average</v>
          </cell>
          <cell r="R3414">
            <v>30</v>
          </cell>
        </row>
        <row r="3415">
          <cell r="A3415">
            <v>18361754</v>
          </cell>
          <cell r="C3415" t="str">
            <v>India</v>
          </cell>
          <cell r="D3415" t="str">
            <v>New Delhi</v>
          </cell>
          <cell r="E3415" t="str">
            <v>Purani Delhi 6,98/11, Badi Madjid, G.T. Karnal Road, Gujranwala Town, New Delhi</v>
          </cell>
          <cell r="F3415" t="str">
            <v>Gujranwala Town</v>
          </cell>
          <cell r="G3415" t="str">
            <v>Gujranwala Town, New Delhi</v>
          </cell>
          <cell r="H3415">
            <v>77.190501900000001</v>
          </cell>
          <cell r="I3415">
            <v>28.692439499999999</v>
          </cell>
          <cell r="J3415" t="str">
            <v>North Indian, Mughlai</v>
          </cell>
          <cell r="K3415">
            <v>400</v>
          </cell>
          <cell r="L3415" t="str">
            <v>Indian Rupees(Rs.)</v>
          </cell>
          <cell r="M3415" t="str">
            <v>No</v>
          </cell>
          <cell r="N3415" t="str">
            <v>No</v>
          </cell>
          <cell r="O3415">
            <v>1</v>
          </cell>
          <cell r="P3415">
            <v>3</v>
          </cell>
          <cell r="Q3415" t="str">
            <v>Average</v>
          </cell>
          <cell r="R3415">
            <v>4</v>
          </cell>
        </row>
        <row r="3416">
          <cell r="A3416">
            <v>18245254</v>
          </cell>
          <cell r="C3416" t="str">
            <v>India</v>
          </cell>
          <cell r="D3416" t="str">
            <v>New Delhi</v>
          </cell>
          <cell r="E3416" t="str">
            <v>Raahgiri,G-6, Local Shopping Complex, Gujranwala Town, New Delhi</v>
          </cell>
          <cell r="F3416" t="str">
            <v>Gujranwala Town</v>
          </cell>
          <cell r="G3416" t="str">
            <v>Gujranwala Town, New Delhi</v>
          </cell>
          <cell r="H3416">
            <v>77.192098999999999</v>
          </cell>
          <cell r="I3416">
            <v>28.698971700000001</v>
          </cell>
          <cell r="J3416" t="str">
            <v>North Indian, Chinese</v>
          </cell>
          <cell r="K3416">
            <v>400</v>
          </cell>
          <cell r="L3416" t="str">
            <v>Indian Rupees(Rs.)</v>
          </cell>
          <cell r="M3416" t="str">
            <v>No</v>
          </cell>
          <cell r="N3416" t="str">
            <v>No</v>
          </cell>
          <cell r="O3416">
            <v>1</v>
          </cell>
          <cell r="P3416">
            <v>3.2</v>
          </cell>
          <cell r="Q3416" t="str">
            <v>Average</v>
          </cell>
          <cell r="R3416">
            <v>10</v>
          </cell>
        </row>
        <row r="3417">
          <cell r="A3417">
            <v>18219524</v>
          </cell>
          <cell r="C3417" t="str">
            <v>India</v>
          </cell>
          <cell r="D3417" t="str">
            <v>New Delhi</v>
          </cell>
          <cell r="E3417" t="str">
            <v>Singh Dhaba,Near Arya Bhatt College, G T Karnal Road, Industrial Area, Gujranwala Town, New Delhi</v>
          </cell>
          <cell r="F3417" t="str">
            <v>Gujranwala Town</v>
          </cell>
          <cell r="G3417" t="str">
            <v>Gujranwala Town, New Delhi</v>
          </cell>
          <cell r="H3417">
            <v>77.186348800000005</v>
          </cell>
          <cell r="I3417">
            <v>28.6975254</v>
          </cell>
          <cell r="J3417" t="str">
            <v>North Indian</v>
          </cell>
          <cell r="K3417">
            <v>600</v>
          </cell>
          <cell r="L3417" t="str">
            <v>Indian Rupees(Rs.)</v>
          </cell>
          <cell r="M3417" t="str">
            <v>No</v>
          </cell>
          <cell r="N3417" t="str">
            <v>No</v>
          </cell>
          <cell r="O3417">
            <v>2</v>
          </cell>
          <cell r="P3417">
            <v>3</v>
          </cell>
          <cell r="Q3417" t="str">
            <v>Average</v>
          </cell>
          <cell r="R3417">
            <v>4</v>
          </cell>
        </row>
        <row r="3418">
          <cell r="A3418">
            <v>305276</v>
          </cell>
          <cell r="C3418" t="str">
            <v>India</v>
          </cell>
          <cell r="D3418" t="str">
            <v>New Delhi</v>
          </cell>
          <cell r="E3418" t="str">
            <v>Sugar Boutique,58, State Bank Colony, Near Part 2, Gujranwala Town, New Delhi</v>
          </cell>
          <cell r="F3418" t="str">
            <v>Gujranwala Town</v>
          </cell>
          <cell r="G3418" t="str">
            <v>Gujranwala Town, New Delhi</v>
          </cell>
          <cell r="H3418">
            <v>77.189897799999997</v>
          </cell>
          <cell r="I3418">
            <v>28.694327900000001</v>
          </cell>
          <cell r="J3418" t="str">
            <v>Bakery</v>
          </cell>
          <cell r="K3418">
            <v>300</v>
          </cell>
          <cell r="L3418" t="str">
            <v>Indian Rupees(Rs.)</v>
          </cell>
          <cell r="M3418" t="str">
            <v>No</v>
          </cell>
          <cell r="N3418" t="str">
            <v>No</v>
          </cell>
          <cell r="O3418">
            <v>1</v>
          </cell>
          <cell r="P3418">
            <v>3.1</v>
          </cell>
          <cell r="Q3418" t="str">
            <v>Average</v>
          </cell>
          <cell r="R3418">
            <v>11</v>
          </cell>
        </row>
        <row r="3419">
          <cell r="A3419">
            <v>312355</v>
          </cell>
          <cell r="C3419" t="str">
            <v>India</v>
          </cell>
          <cell r="D3419" t="str">
            <v>New Delhi</v>
          </cell>
          <cell r="E3419" t="str">
            <v>Zaika Amritsari,G-6/7, Balaji Plaza, DDA Market, Gujranwala Town, New Delhi</v>
          </cell>
          <cell r="F3419" t="str">
            <v>Gujranwala Town</v>
          </cell>
          <cell r="G3419" t="str">
            <v>Gujranwala Town, New Delhi</v>
          </cell>
          <cell r="H3419">
            <v>77.189897799999997</v>
          </cell>
          <cell r="I3419">
            <v>28.7017609</v>
          </cell>
          <cell r="J3419" t="str">
            <v>North Indian</v>
          </cell>
          <cell r="K3419">
            <v>400</v>
          </cell>
          <cell r="L3419" t="str">
            <v>Indian Rupees(Rs.)</v>
          </cell>
          <cell r="M3419" t="str">
            <v>No</v>
          </cell>
          <cell r="N3419" t="str">
            <v>No</v>
          </cell>
          <cell r="O3419">
            <v>1</v>
          </cell>
          <cell r="P3419">
            <v>3</v>
          </cell>
          <cell r="Q3419" t="str">
            <v>Average</v>
          </cell>
          <cell r="R3419">
            <v>11</v>
          </cell>
        </row>
        <row r="3420">
          <cell r="A3420">
            <v>6599</v>
          </cell>
          <cell r="C3420" t="str">
            <v>India</v>
          </cell>
          <cell r="D3420" t="str">
            <v>New Delhi</v>
          </cell>
          <cell r="E3420" t="str">
            <v>Ashok Meat Wala,B-180/2, Derawal Nagar, Gujranwala Town, New Delhi</v>
          </cell>
          <cell r="F3420" t="str">
            <v>Gujranwala Town</v>
          </cell>
          <cell r="G3420" t="str">
            <v>Gujranwala Town, New Delhi</v>
          </cell>
          <cell r="H3420">
            <v>77.189807900000005</v>
          </cell>
          <cell r="I3420">
            <v>28.7014836</v>
          </cell>
          <cell r="J3420" t="str">
            <v>Mughlai</v>
          </cell>
          <cell r="K3420">
            <v>500</v>
          </cell>
          <cell r="L3420" t="str">
            <v>Indian Rupees(Rs.)</v>
          </cell>
          <cell r="M3420" t="str">
            <v>No</v>
          </cell>
          <cell r="N3420" t="str">
            <v>No</v>
          </cell>
          <cell r="O3420">
            <v>2</v>
          </cell>
          <cell r="P3420">
            <v>3.5</v>
          </cell>
          <cell r="Q3420" t="str">
            <v>Good</v>
          </cell>
          <cell r="R3420">
            <v>106</v>
          </cell>
        </row>
        <row r="3421">
          <cell r="A3421">
            <v>300022</v>
          </cell>
          <cell r="C3421" t="str">
            <v>India</v>
          </cell>
          <cell r="D3421" t="str">
            <v>New Delhi</v>
          </cell>
          <cell r="E3421" t="str">
            <v>Baker's Stop,A-353, Near Malwa Taxi Stand Crossing, Derawal Nagar, Gujranwala Town, New Delhi</v>
          </cell>
          <cell r="F3421" t="str">
            <v>Gujranwala Town</v>
          </cell>
          <cell r="G3421" t="str">
            <v>Gujranwala Town, New Delhi</v>
          </cell>
          <cell r="H3421">
            <v>77.188729699999996</v>
          </cell>
          <cell r="I3421">
            <v>28.7003953</v>
          </cell>
          <cell r="J3421" t="str">
            <v>Bakery, Desserts, Fast Food</v>
          </cell>
          <cell r="K3421">
            <v>350</v>
          </cell>
          <cell r="L3421" t="str">
            <v>Indian Rupees(Rs.)</v>
          </cell>
          <cell r="M3421" t="str">
            <v>No</v>
          </cell>
          <cell r="N3421" t="str">
            <v>No</v>
          </cell>
          <cell r="O3421">
            <v>1</v>
          </cell>
          <cell r="P3421">
            <v>3.8</v>
          </cell>
          <cell r="Q3421" t="str">
            <v>Good</v>
          </cell>
          <cell r="R3421">
            <v>170</v>
          </cell>
        </row>
        <row r="3422">
          <cell r="A3422">
            <v>6605</v>
          </cell>
          <cell r="C3422" t="str">
            <v>India</v>
          </cell>
          <cell r="D3422" t="str">
            <v>New Delhi</v>
          </cell>
          <cell r="E3422" t="str">
            <v>Nut Khat Caterers,Near Vinayak Hospital, Gujranwala Town, New Delhi</v>
          </cell>
          <cell r="F3422" t="str">
            <v>Gujranwala Town</v>
          </cell>
          <cell r="G3422" t="str">
            <v>Gujranwala Town, New Delhi</v>
          </cell>
          <cell r="H3422">
            <v>77.187823600000002</v>
          </cell>
          <cell r="I3422">
            <v>28.699677000000001</v>
          </cell>
          <cell r="J3422" t="str">
            <v>Fast Food, Street Food</v>
          </cell>
          <cell r="K3422">
            <v>300</v>
          </cell>
          <cell r="L3422" t="str">
            <v>Indian Rupees(Rs.)</v>
          </cell>
          <cell r="M3422" t="str">
            <v>No</v>
          </cell>
          <cell r="N3422" t="str">
            <v>No</v>
          </cell>
          <cell r="O3422">
            <v>1</v>
          </cell>
          <cell r="P3422">
            <v>3.6</v>
          </cell>
          <cell r="Q3422" t="str">
            <v>Good</v>
          </cell>
          <cell r="R3422">
            <v>71</v>
          </cell>
        </row>
        <row r="3423">
          <cell r="A3423">
            <v>18034044</v>
          </cell>
          <cell r="C3423" t="str">
            <v>India</v>
          </cell>
          <cell r="D3423" t="str">
            <v>New Delhi</v>
          </cell>
          <cell r="E3423" t="str">
            <v>Penta Cafe,663, Near Pentamed Hospital, Derawal Nagar, Gujranwala Town, New Delhi</v>
          </cell>
          <cell r="F3423" t="str">
            <v>Gujranwala Town</v>
          </cell>
          <cell r="G3423" t="str">
            <v>Gujranwala Town, New Delhi</v>
          </cell>
          <cell r="H3423">
            <v>77.191964200000001</v>
          </cell>
          <cell r="I3423">
            <v>28.699182700000001</v>
          </cell>
          <cell r="J3423" t="str">
            <v>Fast Food, Italian</v>
          </cell>
          <cell r="K3423">
            <v>500</v>
          </cell>
          <cell r="L3423" t="str">
            <v>Indian Rupees(Rs.)</v>
          </cell>
          <cell r="M3423" t="str">
            <v>No</v>
          </cell>
          <cell r="N3423" t="str">
            <v>No</v>
          </cell>
          <cell r="O3423">
            <v>2</v>
          </cell>
          <cell r="P3423">
            <v>3.6</v>
          </cell>
          <cell r="Q3423" t="str">
            <v>Good</v>
          </cell>
          <cell r="R3423">
            <v>24</v>
          </cell>
        </row>
        <row r="3424">
          <cell r="A3424">
            <v>300946</v>
          </cell>
          <cell r="C3424" t="str">
            <v>India</v>
          </cell>
          <cell r="D3424" t="str">
            <v>New Delhi</v>
          </cell>
          <cell r="E3424" t="str">
            <v>Penta Cafeteria,Shop 6, Block 5, LSC Derawala Nagar, Gujranwala Town, New Delhi</v>
          </cell>
          <cell r="F3424" t="str">
            <v>Gujranwala Town</v>
          </cell>
          <cell r="G3424" t="str">
            <v>Gujranwala Town, New Delhi</v>
          </cell>
          <cell r="H3424">
            <v>77.191736199999994</v>
          </cell>
          <cell r="I3424">
            <v>28.6993443</v>
          </cell>
          <cell r="J3424" t="str">
            <v>Fast Food</v>
          </cell>
          <cell r="K3424">
            <v>500</v>
          </cell>
          <cell r="L3424" t="str">
            <v>Indian Rupees(Rs.)</v>
          </cell>
          <cell r="M3424" t="str">
            <v>No</v>
          </cell>
          <cell r="N3424" t="str">
            <v>No</v>
          </cell>
          <cell r="O3424">
            <v>2</v>
          </cell>
          <cell r="P3424">
            <v>3.6</v>
          </cell>
          <cell r="Q3424" t="str">
            <v>Good</v>
          </cell>
          <cell r="R3424">
            <v>95</v>
          </cell>
        </row>
        <row r="3425">
          <cell r="A3425">
            <v>18457090</v>
          </cell>
          <cell r="C3425" t="str">
            <v>India</v>
          </cell>
          <cell r="D3425" t="str">
            <v>New Delhi</v>
          </cell>
          <cell r="E3425" t="str">
            <v>Railway Yard,B-36/11, GT Karnal Road Industrial Area, Near Nanak Piao Gurudwara, Gujranwala Town, New Delhi</v>
          </cell>
          <cell r="F3425" t="str">
            <v>Gujranwala Town</v>
          </cell>
          <cell r="G3425" t="str">
            <v>Gujranwala Town, New Delhi</v>
          </cell>
          <cell r="H3425">
            <v>0</v>
          </cell>
          <cell r="I3425">
            <v>0</v>
          </cell>
          <cell r="J3425" t="str">
            <v>North Indian, Chinese, Continental</v>
          </cell>
          <cell r="K3425">
            <v>300</v>
          </cell>
          <cell r="L3425" t="str">
            <v>Indian Rupees(Rs.)</v>
          </cell>
          <cell r="M3425" t="str">
            <v>No</v>
          </cell>
          <cell r="N3425" t="str">
            <v>No</v>
          </cell>
          <cell r="O3425">
            <v>1</v>
          </cell>
          <cell r="P3425">
            <v>3.8</v>
          </cell>
          <cell r="Q3425" t="str">
            <v>Good</v>
          </cell>
          <cell r="R3425">
            <v>35</v>
          </cell>
        </row>
        <row r="3426">
          <cell r="A3426">
            <v>310409</v>
          </cell>
          <cell r="C3426" t="str">
            <v>India</v>
          </cell>
          <cell r="D3426" t="str">
            <v>New Delhi</v>
          </cell>
          <cell r="E3426" t="str">
            <v>Roti Aur Boti,B-177, Derawal Nagar, Gujranwala Town, New Delhi</v>
          </cell>
          <cell r="F3426" t="str">
            <v>Gujranwala Town</v>
          </cell>
          <cell r="G3426" t="str">
            <v>Gujranwala Town, New Delhi</v>
          </cell>
          <cell r="H3426">
            <v>77.189942299999998</v>
          </cell>
          <cell r="I3426">
            <v>28.7016159</v>
          </cell>
          <cell r="J3426" t="str">
            <v>Fast Food</v>
          </cell>
          <cell r="K3426">
            <v>100</v>
          </cell>
          <cell r="L3426" t="str">
            <v>Indian Rupees(Rs.)</v>
          </cell>
          <cell r="M3426" t="str">
            <v>No</v>
          </cell>
          <cell r="N3426" t="str">
            <v>No</v>
          </cell>
          <cell r="O3426">
            <v>1</v>
          </cell>
          <cell r="P3426">
            <v>3.5</v>
          </cell>
          <cell r="Q3426" t="str">
            <v>Good</v>
          </cell>
          <cell r="R3426">
            <v>18</v>
          </cell>
        </row>
        <row r="3427">
          <cell r="A3427">
            <v>307228</v>
          </cell>
          <cell r="C3427" t="str">
            <v>India</v>
          </cell>
          <cell r="D3427" t="str">
            <v>New Delhi</v>
          </cell>
          <cell r="E3427" t="str">
            <v>Sahni Fish Corner,G2, Balaji Complex, Gujranwala Town, New Delhi</v>
          </cell>
          <cell r="F3427" t="str">
            <v>Gujranwala Town</v>
          </cell>
          <cell r="G3427" t="str">
            <v>Gujranwala Town, New Delhi</v>
          </cell>
          <cell r="H3427">
            <v>77.189403600000006</v>
          </cell>
          <cell r="I3427">
            <v>28.701579200000001</v>
          </cell>
          <cell r="J3427" t="str">
            <v>Mughlai</v>
          </cell>
          <cell r="K3427">
            <v>300</v>
          </cell>
          <cell r="L3427" t="str">
            <v>Indian Rupees(Rs.)</v>
          </cell>
          <cell r="M3427" t="str">
            <v>No</v>
          </cell>
          <cell r="N3427" t="str">
            <v>No</v>
          </cell>
          <cell r="O3427">
            <v>1</v>
          </cell>
          <cell r="P3427">
            <v>3.5</v>
          </cell>
          <cell r="Q3427" t="str">
            <v>Good</v>
          </cell>
          <cell r="R3427">
            <v>32</v>
          </cell>
        </row>
        <row r="3428">
          <cell r="A3428">
            <v>18464633</v>
          </cell>
          <cell r="C3428" t="str">
            <v>India</v>
          </cell>
          <cell r="D3428" t="str">
            <v>New Delhi</v>
          </cell>
          <cell r="E3428" t="str">
            <v>Aap Ki Khatir,G-1, LSC, Derawala Nagar, Near Pentamed Hospital, Gujranwala Town, New Delhi</v>
          </cell>
          <cell r="F3428" t="str">
            <v>Gujranwala Town</v>
          </cell>
          <cell r="G3428" t="str">
            <v>Gujranwala Town, New Delhi</v>
          </cell>
          <cell r="H3428">
            <v>77.191812900000002</v>
          </cell>
          <cell r="I3428">
            <v>28.698855699999999</v>
          </cell>
          <cell r="J3428" t="str">
            <v>North Indian</v>
          </cell>
          <cell r="K3428">
            <v>400</v>
          </cell>
          <cell r="L3428" t="str">
            <v>Indian Rupees(Rs.)</v>
          </cell>
          <cell r="M3428" t="str">
            <v>No</v>
          </cell>
          <cell r="N3428" t="str">
            <v>No</v>
          </cell>
          <cell r="O3428">
            <v>1</v>
          </cell>
          <cell r="P3428">
            <v>0</v>
          </cell>
          <cell r="Q3428" t="str">
            <v>Not rated</v>
          </cell>
          <cell r="R3428">
            <v>0</v>
          </cell>
        </row>
        <row r="3429">
          <cell r="A3429">
            <v>18358668</v>
          </cell>
          <cell r="C3429" t="str">
            <v>India</v>
          </cell>
          <cell r="D3429" t="str">
            <v>New Delhi</v>
          </cell>
          <cell r="E3429" t="str">
            <v>Aggarwal Sweets,A-199, Gujranwala Town, New Delhi</v>
          </cell>
          <cell r="F3429" t="str">
            <v>Gujranwala Town</v>
          </cell>
          <cell r="G3429" t="str">
            <v>Gujranwala Town, New Delhi</v>
          </cell>
          <cell r="H3429">
            <v>77.183681300000003</v>
          </cell>
          <cell r="I3429">
            <v>28.700631399999999</v>
          </cell>
          <cell r="J3429" t="str">
            <v>Street Food, Chinese</v>
          </cell>
          <cell r="K3429">
            <v>200</v>
          </cell>
          <cell r="L3429" t="str">
            <v>Indian Rupees(Rs.)</v>
          </cell>
          <cell r="M3429" t="str">
            <v>No</v>
          </cell>
          <cell r="N3429" t="str">
            <v>No</v>
          </cell>
          <cell r="O3429">
            <v>1</v>
          </cell>
          <cell r="P3429">
            <v>0</v>
          </cell>
          <cell r="Q3429" t="str">
            <v>Not rated</v>
          </cell>
          <cell r="R3429">
            <v>1</v>
          </cell>
        </row>
        <row r="3430">
          <cell r="A3430">
            <v>18361743</v>
          </cell>
          <cell r="C3430" t="str">
            <v>India</v>
          </cell>
          <cell r="D3430" t="str">
            <v>New Delhi</v>
          </cell>
          <cell r="E3430" t="str">
            <v>Amul Ice-Cream Parlour,Ground Floor, North Gate Mall, Gujranwala Town, New Delhi</v>
          </cell>
          <cell r="F3430" t="str">
            <v>Gujranwala Town</v>
          </cell>
          <cell r="G3430" t="str">
            <v>Gujranwala Town, New Delhi</v>
          </cell>
          <cell r="H3430">
            <v>77.191982300000006</v>
          </cell>
          <cell r="I3430">
            <v>28.6982502</v>
          </cell>
          <cell r="J3430" t="str">
            <v>Ice Cream</v>
          </cell>
          <cell r="K3430">
            <v>200</v>
          </cell>
          <cell r="L3430" t="str">
            <v>Indian Rupees(Rs.)</v>
          </cell>
          <cell r="M3430" t="str">
            <v>No</v>
          </cell>
          <cell r="N3430" t="str">
            <v>No</v>
          </cell>
          <cell r="O3430">
            <v>1</v>
          </cell>
          <cell r="P3430">
            <v>0</v>
          </cell>
          <cell r="Q3430" t="str">
            <v>Not rated</v>
          </cell>
          <cell r="R3430">
            <v>0</v>
          </cell>
        </row>
        <row r="3431">
          <cell r="A3431">
            <v>18245285</v>
          </cell>
          <cell r="C3431" t="str">
            <v>India</v>
          </cell>
          <cell r="D3431" t="str">
            <v>New Delhi</v>
          </cell>
          <cell r="E3431" t="str">
            <v>Chaat King,Shop 6 &amp; 7, DDA Market, Near Pentamed Hospital, Gujranwala Town, New Delhi</v>
          </cell>
          <cell r="F3431" t="str">
            <v>Gujranwala Town</v>
          </cell>
          <cell r="G3431" t="str">
            <v>Gujranwala Town, New Delhi</v>
          </cell>
          <cell r="H3431">
            <v>77.191739600000005</v>
          </cell>
          <cell r="I3431">
            <v>28.699116400000001</v>
          </cell>
          <cell r="J3431" t="str">
            <v>Street Food, Fast Food</v>
          </cell>
          <cell r="K3431">
            <v>300</v>
          </cell>
          <cell r="L3431" t="str">
            <v>Indian Rupees(Rs.)</v>
          </cell>
          <cell r="M3431" t="str">
            <v>No</v>
          </cell>
          <cell r="N3431" t="str">
            <v>No</v>
          </cell>
          <cell r="O3431">
            <v>1</v>
          </cell>
          <cell r="P3431">
            <v>0</v>
          </cell>
          <cell r="Q3431" t="str">
            <v>Not rated</v>
          </cell>
          <cell r="R3431">
            <v>3</v>
          </cell>
        </row>
        <row r="3432">
          <cell r="A3432">
            <v>18364336</v>
          </cell>
          <cell r="C3432" t="str">
            <v>India</v>
          </cell>
          <cell r="D3432" t="str">
            <v>New Delhi</v>
          </cell>
          <cell r="E3432" t="str">
            <v>Cherry Berry,State Bank Colony, Near Nanak Piau Gurudwara, GTK Road, Gujranwala Town, New Delhi</v>
          </cell>
          <cell r="F3432" t="str">
            <v>Gujranwala Town</v>
          </cell>
          <cell r="G3432" t="str">
            <v>Gujranwala Town, New Delhi</v>
          </cell>
          <cell r="H3432">
            <v>77.189987599999995</v>
          </cell>
          <cell r="I3432">
            <v>28.694336499999999</v>
          </cell>
          <cell r="J3432" t="str">
            <v>Bakery, Desserts</v>
          </cell>
          <cell r="K3432">
            <v>200</v>
          </cell>
          <cell r="L3432" t="str">
            <v>Indian Rupees(Rs.)</v>
          </cell>
          <cell r="M3432" t="str">
            <v>No</v>
          </cell>
          <cell r="N3432" t="str">
            <v>No</v>
          </cell>
          <cell r="O3432">
            <v>1</v>
          </cell>
          <cell r="P3432">
            <v>0</v>
          </cell>
          <cell r="Q3432" t="str">
            <v>Not rated</v>
          </cell>
          <cell r="R3432">
            <v>0</v>
          </cell>
        </row>
        <row r="3433">
          <cell r="A3433">
            <v>18358207</v>
          </cell>
          <cell r="C3433" t="str">
            <v>India</v>
          </cell>
          <cell r="D3433" t="str">
            <v>New Delhi</v>
          </cell>
          <cell r="E3433" t="str">
            <v>Flavours Kitchen,G-4, Local Shopping Complex, Gujranwala Town, New Delhi</v>
          </cell>
          <cell r="F3433" t="str">
            <v>Gujranwala Town</v>
          </cell>
          <cell r="G3433" t="str">
            <v>Gujranwala Town, New Delhi</v>
          </cell>
          <cell r="H3433">
            <v>77.189807900000005</v>
          </cell>
          <cell r="I3433">
            <v>28.7014836</v>
          </cell>
          <cell r="J3433" t="str">
            <v>North Indian, Chinese</v>
          </cell>
          <cell r="K3433">
            <v>500</v>
          </cell>
          <cell r="L3433" t="str">
            <v>Indian Rupees(Rs.)</v>
          </cell>
          <cell r="M3433" t="str">
            <v>No</v>
          </cell>
          <cell r="N3433" t="str">
            <v>No</v>
          </cell>
          <cell r="O3433">
            <v>2</v>
          </cell>
          <cell r="P3433">
            <v>0</v>
          </cell>
          <cell r="Q3433" t="str">
            <v>Not rated</v>
          </cell>
          <cell r="R3433">
            <v>2</v>
          </cell>
        </row>
        <row r="3434">
          <cell r="A3434">
            <v>312357</v>
          </cell>
          <cell r="C3434" t="str">
            <v>India</v>
          </cell>
          <cell r="D3434" t="str">
            <v>New Delhi</v>
          </cell>
          <cell r="E3434" t="str">
            <v>Hook Up,Shop 14, Pentamed Hospital Complex, LSC Derawal Nagar, Gujranwala Town, New Delhi</v>
          </cell>
          <cell r="F3434" t="str">
            <v>Gujranwala Town</v>
          </cell>
          <cell r="G3434" t="str">
            <v>Gujranwala Town, New Delhi</v>
          </cell>
          <cell r="H3434">
            <v>77.191694699999999</v>
          </cell>
          <cell r="I3434">
            <v>28.699156800000001</v>
          </cell>
          <cell r="J3434" t="str">
            <v>North Indian, Continental</v>
          </cell>
          <cell r="K3434">
            <v>500</v>
          </cell>
          <cell r="L3434" t="str">
            <v>Indian Rupees(Rs.)</v>
          </cell>
          <cell r="M3434" t="str">
            <v>No</v>
          </cell>
          <cell r="N3434" t="str">
            <v>No</v>
          </cell>
          <cell r="O3434">
            <v>2</v>
          </cell>
          <cell r="P3434">
            <v>0</v>
          </cell>
          <cell r="Q3434" t="str">
            <v>Not rated</v>
          </cell>
          <cell r="R3434">
            <v>1</v>
          </cell>
        </row>
        <row r="3435">
          <cell r="A3435">
            <v>18464627</v>
          </cell>
          <cell r="C3435" t="str">
            <v>India</v>
          </cell>
          <cell r="D3435" t="str">
            <v>New Delhi</v>
          </cell>
          <cell r="E3435" t="str">
            <v>Jnm Mama Mafia,Shop G-7, Vardhman Royal Plaza, Local Shopping Complex, Deraval Nagar Part 1, Gujranwala Town, New Delhi</v>
          </cell>
          <cell r="F3435" t="str">
            <v>Gujranwala Town</v>
          </cell>
          <cell r="G3435" t="str">
            <v>Gujranwala Town, New Delhi</v>
          </cell>
          <cell r="H3435">
            <v>77.189437900000001</v>
          </cell>
          <cell r="I3435">
            <v>28.701519099999999</v>
          </cell>
          <cell r="J3435" t="str">
            <v>Fast Food</v>
          </cell>
          <cell r="K3435">
            <v>200</v>
          </cell>
          <cell r="L3435" t="str">
            <v>Indian Rupees(Rs.)</v>
          </cell>
          <cell r="M3435" t="str">
            <v>No</v>
          </cell>
          <cell r="N3435" t="str">
            <v>No</v>
          </cell>
          <cell r="O3435">
            <v>1</v>
          </cell>
          <cell r="P3435">
            <v>0</v>
          </cell>
          <cell r="Q3435" t="str">
            <v>Not rated</v>
          </cell>
          <cell r="R3435">
            <v>1</v>
          </cell>
        </row>
        <row r="3436">
          <cell r="A3436">
            <v>18431125</v>
          </cell>
          <cell r="C3436" t="str">
            <v>India</v>
          </cell>
          <cell r="D3436" t="str">
            <v>New Delhi</v>
          </cell>
          <cell r="E3436" t="str">
            <v>Kitchen199,A-199, Part 1, Gujranwala Town, New Delhi</v>
          </cell>
          <cell r="F3436" t="str">
            <v>Gujranwala Town</v>
          </cell>
          <cell r="G3436" t="str">
            <v>Gujranwala Town, New Delhi</v>
          </cell>
          <cell r="H3436">
            <v>77.183967800000005</v>
          </cell>
          <cell r="I3436">
            <v>28.7006555</v>
          </cell>
          <cell r="J3436" t="str">
            <v>North Indian, Chinese</v>
          </cell>
          <cell r="K3436">
            <v>600</v>
          </cell>
          <cell r="L3436" t="str">
            <v>Indian Rupees(Rs.)</v>
          </cell>
          <cell r="M3436" t="str">
            <v>No</v>
          </cell>
          <cell r="N3436" t="str">
            <v>No</v>
          </cell>
          <cell r="O3436">
            <v>2</v>
          </cell>
          <cell r="P3436">
            <v>0</v>
          </cell>
          <cell r="Q3436" t="str">
            <v>Not rated</v>
          </cell>
          <cell r="R3436">
            <v>1</v>
          </cell>
        </row>
        <row r="3437">
          <cell r="A3437">
            <v>18361741</v>
          </cell>
          <cell r="C3437" t="str">
            <v>India</v>
          </cell>
          <cell r="D3437" t="str">
            <v>New Delhi</v>
          </cell>
          <cell r="E3437" t="str">
            <v>Noddy's,Ground Floor, North Gate Mall, Gujranwala Town, New Delhi</v>
          </cell>
          <cell r="F3437" t="str">
            <v>Gujranwala Town</v>
          </cell>
          <cell r="G3437" t="str">
            <v>Gujranwala Town, New Delhi</v>
          </cell>
          <cell r="H3437">
            <v>77.192005399999999</v>
          </cell>
          <cell r="I3437">
            <v>28.698261599999999</v>
          </cell>
          <cell r="J3437" t="str">
            <v>Beverages, Desserts</v>
          </cell>
          <cell r="K3437">
            <v>100</v>
          </cell>
          <cell r="L3437" t="str">
            <v>Indian Rupees(Rs.)</v>
          </cell>
          <cell r="M3437" t="str">
            <v>No</v>
          </cell>
          <cell r="N3437" t="str">
            <v>No</v>
          </cell>
          <cell r="O3437">
            <v>1</v>
          </cell>
          <cell r="P3437">
            <v>0</v>
          </cell>
          <cell r="Q3437" t="str">
            <v>Not rated</v>
          </cell>
          <cell r="R3437">
            <v>0</v>
          </cell>
        </row>
        <row r="3438">
          <cell r="A3438">
            <v>18464621</v>
          </cell>
          <cell r="C3438" t="str">
            <v>India</v>
          </cell>
          <cell r="D3438" t="str">
            <v>New Delhi</v>
          </cell>
          <cell r="E3438" t="str">
            <v>Om Ji Bhature Wale,G-6, Vardhman Royal Complex, Part 1, Gujranwala Town, New Delhi</v>
          </cell>
          <cell r="F3438" t="str">
            <v>Gujranwala Town</v>
          </cell>
          <cell r="G3438" t="str">
            <v>Gujranwala Town, New Delhi</v>
          </cell>
          <cell r="H3438">
            <v>77.189495399999998</v>
          </cell>
          <cell r="I3438">
            <v>28.701737399999999</v>
          </cell>
          <cell r="J3438" t="str">
            <v>Street Food</v>
          </cell>
          <cell r="K3438">
            <v>100</v>
          </cell>
          <cell r="L3438" t="str">
            <v>Indian Rupees(Rs.)</v>
          </cell>
          <cell r="M3438" t="str">
            <v>No</v>
          </cell>
          <cell r="N3438" t="str">
            <v>No</v>
          </cell>
          <cell r="O3438">
            <v>1</v>
          </cell>
          <cell r="P3438">
            <v>0</v>
          </cell>
          <cell r="Q3438" t="str">
            <v>Not rated</v>
          </cell>
          <cell r="R3438">
            <v>0</v>
          </cell>
        </row>
        <row r="3439">
          <cell r="A3439">
            <v>18449634</v>
          </cell>
          <cell r="C3439" t="str">
            <v>India</v>
          </cell>
          <cell r="D3439" t="str">
            <v>New Delhi</v>
          </cell>
          <cell r="E3439" t="str">
            <v>Peshawari Mehel,Shop 4, Plot 10, LSC, Derawala Nagar, Near Pentamid Hospital, Gujranwala Town, New Delhi</v>
          </cell>
          <cell r="F3439" t="str">
            <v>Gujranwala Town</v>
          </cell>
          <cell r="G3439" t="str">
            <v>Gujranwala Town, New Delhi</v>
          </cell>
          <cell r="H3439">
            <v>77.192143900000005</v>
          </cell>
          <cell r="I3439">
            <v>28.6990208</v>
          </cell>
          <cell r="J3439" t="str">
            <v>North Indian</v>
          </cell>
          <cell r="K3439">
            <v>400</v>
          </cell>
          <cell r="L3439" t="str">
            <v>Indian Rupees(Rs.)</v>
          </cell>
          <cell r="M3439" t="str">
            <v>No</v>
          </cell>
          <cell r="N3439" t="str">
            <v>No</v>
          </cell>
          <cell r="O3439">
            <v>1</v>
          </cell>
          <cell r="P3439">
            <v>0</v>
          </cell>
          <cell r="Q3439" t="str">
            <v>Not rated</v>
          </cell>
          <cell r="R3439">
            <v>0</v>
          </cell>
        </row>
        <row r="3440">
          <cell r="A3440">
            <v>18361745</v>
          </cell>
          <cell r="C3440" t="str">
            <v>India</v>
          </cell>
          <cell r="D3440" t="str">
            <v>New Delhi</v>
          </cell>
          <cell r="E3440" t="str">
            <v>Republic of Chicken,251, Gujrawalan Town 3, Gujranwala Town, New Delhi</v>
          </cell>
          <cell r="F3440" t="str">
            <v>Gujranwala Town</v>
          </cell>
          <cell r="G3440" t="str">
            <v>Gujranwala Town, New Delhi</v>
          </cell>
          <cell r="H3440">
            <v>77.194075499999997</v>
          </cell>
          <cell r="I3440">
            <v>28.6971907</v>
          </cell>
          <cell r="J3440" t="str">
            <v>Raw Meats, Fast Food</v>
          </cell>
          <cell r="K3440">
            <v>400</v>
          </cell>
          <cell r="L3440" t="str">
            <v>Indian Rupees(Rs.)</v>
          </cell>
          <cell r="M3440" t="str">
            <v>No</v>
          </cell>
          <cell r="N3440" t="str">
            <v>No</v>
          </cell>
          <cell r="O3440">
            <v>1</v>
          </cell>
          <cell r="P3440">
            <v>0</v>
          </cell>
          <cell r="Q3440" t="str">
            <v>Not rated</v>
          </cell>
          <cell r="R3440">
            <v>1</v>
          </cell>
        </row>
        <row r="3441">
          <cell r="A3441">
            <v>18124390</v>
          </cell>
          <cell r="C3441" t="str">
            <v>India</v>
          </cell>
          <cell r="D3441" t="str">
            <v>New Delhi</v>
          </cell>
          <cell r="E3441" t="str">
            <v>Shri Radhe,A-199, Gujranwala Town Part 1, Gujranwala Town, New Delhi</v>
          </cell>
          <cell r="F3441" t="str">
            <v>Gujranwala Town</v>
          </cell>
          <cell r="G3441" t="str">
            <v>Gujranwala Town, New Delhi</v>
          </cell>
          <cell r="H3441">
            <v>77.184003599999997</v>
          </cell>
          <cell r="I3441">
            <v>28.700707600000001</v>
          </cell>
          <cell r="J3441" t="str">
            <v>North Indian</v>
          </cell>
          <cell r="K3441">
            <v>250</v>
          </cell>
          <cell r="L3441" t="str">
            <v>Indian Rupees(Rs.)</v>
          </cell>
          <cell r="M3441" t="str">
            <v>No</v>
          </cell>
          <cell r="N3441" t="str">
            <v>No</v>
          </cell>
          <cell r="O3441">
            <v>1</v>
          </cell>
          <cell r="P3441">
            <v>0</v>
          </cell>
          <cell r="Q3441" t="str">
            <v>Not rated</v>
          </cell>
          <cell r="R3441">
            <v>3</v>
          </cell>
        </row>
        <row r="3442">
          <cell r="A3442">
            <v>18464637</v>
          </cell>
          <cell r="C3442" t="str">
            <v>India</v>
          </cell>
          <cell r="D3442" t="str">
            <v>New Delhi</v>
          </cell>
          <cell r="E3442" t="str">
            <v>Spices Affair,G-7, LSC, Derawala Nagar, Near Pentamed Hospital, Gujranwala Town, New Delhi</v>
          </cell>
          <cell r="F3442" t="str">
            <v>Gujranwala Town</v>
          </cell>
          <cell r="G3442" t="str">
            <v>Gujranwala Town, New Delhi</v>
          </cell>
          <cell r="H3442">
            <v>77.192035200000007</v>
          </cell>
          <cell r="I3442">
            <v>28.698891</v>
          </cell>
          <cell r="J3442" t="str">
            <v>North Indian, Mughlai</v>
          </cell>
          <cell r="K3442">
            <v>600</v>
          </cell>
          <cell r="L3442" t="str">
            <v>Indian Rupees(Rs.)</v>
          </cell>
          <cell r="M3442" t="str">
            <v>No</v>
          </cell>
          <cell r="N3442" t="str">
            <v>No</v>
          </cell>
          <cell r="O3442">
            <v>2</v>
          </cell>
          <cell r="P3442">
            <v>0</v>
          </cell>
          <cell r="Q3442" t="str">
            <v>Not rated</v>
          </cell>
          <cell r="R3442">
            <v>0</v>
          </cell>
        </row>
        <row r="3443">
          <cell r="A3443">
            <v>5897</v>
          </cell>
          <cell r="C3443" t="str">
            <v>India</v>
          </cell>
          <cell r="D3443" t="str">
            <v>New Delhi</v>
          </cell>
          <cell r="E3443" t="str">
            <v>34 Parkstreet Lane,DDA Market,Kala Sarai, Hauz Khas, New Delhi</v>
          </cell>
          <cell r="F3443" t="str">
            <v>Hauz Khas</v>
          </cell>
          <cell r="G3443" t="str">
            <v>Hauz Khas, New Delhi</v>
          </cell>
          <cell r="H3443">
            <v>77.209608399999993</v>
          </cell>
          <cell r="I3443">
            <v>28.560267700000001</v>
          </cell>
          <cell r="J3443" t="str">
            <v>Fast Food</v>
          </cell>
          <cell r="K3443">
            <v>250</v>
          </cell>
          <cell r="L3443" t="str">
            <v>Indian Rupees(Rs.)</v>
          </cell>
          <cell r="M3443" t="str">
            <v>No</v>
          </cell>
          <cell r="N3443" t="str">
            <v>No</v>
          </cell>
          <cell r="O3443">
            <v>1</v>
          </cell>
          <cell r="P3443">
            <v>3.2</v>
          </cell>
          <cell r="Q3443" t="str">
            <v>Average</v>
          </cell>
          <cell r="R3443">
            <v>27</v>
          </cell>
        </row>
        <row r="3444">
          <cell r="A3444">
            <v>18381236</v>
          </cell>
          <cell r="C3444" t="str">
            <v>India</v>
          </cell>
          <cell r="D3444" t="str">
            <v>New Delhi</v>
          </cell>
          <cell r="E3444" t="str">
            <v>Al Forno by Aishwarya,Gulmohar Park, Hauz Khas, New Delhi</v>
          </cell>
          <cell r="F3444" t="str">
            <v>Hauz Khas</v>
          </cell>
          <cell r="G3444" t="str">
            <v>Hauz Khas, New Delhi</v>
          </cell>
          <cell r="H3444">
            <v>0</v>
          </cell>
          <cell r="I3444">
            <v>0</v>
          </cell>
          <cell r="J3444" t="str">
            <v>Bakery, Desserts</v>
          </cell>
          <cell r="K3444">
            <v>800</v>
          </cell>
          <cell r="L3444" t="str">
            <v>Indian Rupees(Rs.)</v>
          </cell>
          <cell r="M3444" t="str">
            <v>No</v>
          </cell>
          <cell r="N3444" t="str">
            <v>No</v>
          </cell>
          <cell r="O3444">
            <v>2</v>
          </cell>
          <cell r="P3444">
            <v>3.4</v>
          </cell>
          <cell r="Q3444" t="str">
            <v>Average</v>
          </cell>
          <cell r="R3444">
            <v>17</v>
          </cell>
        </row>
        <row r="3445">
          <cell r="A3445">
            <v>18416840</v>
          </cell>
          <cell r="C3445" t="str">
            <v>India</v>
          </cell>
          <cell r="D3445" t="str">
            <v>New Delhi</v>
          </cell>
          <cell r="E3445" t="str">
            <v>Bakingo,Shop 8, Plot 1, Kaushalya Park, Hauz Khas, New Delhi</v>
          </cell>
          <cell r="F3445" t="str">
            <v>Hauz Khas</v>
          </cell>
          <cell r="G3445" t="str">
            <v>Hauz Khas, New Delhi</v>
          </cell>
          <cell r="H3445">
            <v>77.204632700000005</v>
          </cell>
          <cell r="I3445">
            <v>28.550862599999999</v>
          </cell>
          <cell r="J3445" t="str">
            <v>Bakery</v>
          </cell>
          <cell r="K3445">
            <v>300</v>
          </cell>
          <cell r="L3445" t="str">
            <v>Indian Rupees(Rs.)</v>
          </cell>
          <cell r="M3445" t="str">
            <v>No</v>
          </cell>
          <cell r="N3445" t="str">
            <v>Yes</v>
          </cell>
          <cell r="O3445">
            <v>1</v>
          </cell>
          <cell r="P3445">
            <v>2.7</v>
          </cell>
          <cell r="Q3445" t="str">
            <v>Average</v>
          </cell>
          <cell r="R3445">
            <v>11</v>
          </cell>
        </row>
        <row r="3446">
          <cell r="A3446">
            <v>18222563</v>
          </cell>
          <cell r="C3446" t="str">
            <v>India</v>
          </cell>
          <cell r="D3446" t="str">
            <v>New Delhi</v>
          </cell>
          <cell r="E3446" t="str">
            <v>Bandstand,214, DDA Shopping Complex, Aurobindo Place, Hauz Khas, New Delhi</v>
          </cell>
          <cell r="F3446" t="str">
            <v>Hauz Khas</v>
          </cell>
          <cell r="G3446" t="str">
            <v>Hauz Khas, New Delhi</v>
          </cell>
          <cell r="H3446">
            <v>77.203323800000007</v>
          </cell>
          <cell r="I3446">
            <v>28.552395400000002</v>
          </cell>
          <cell r="J3446" t="str">
            <v>European, Continental</v>
          </cell>
          <cell r="K3446">
            <v>1700</v>
          </cell>
          <cell r="L3446" t="str">
            <v>Indian Rupees(Rs.)</v>
          </cell>
          <cell r="M3446" t="str">
            <v>Yes</v>
          </cell>
          <cell r="N3446" t="str">
            <v>No</v>
          </cell>
          <cell r="O3446">
            <v>3</v>
          </cell>
          <cell r="P3446">
            <v>3.3</v>
          </cell>
          <cell r="Q3446" t="str">
            <v>Average</v>
          </cell>
          <cell r="R3446">
            <v>339</v>
          </cell>
        </row>
        <row r="3447">
          <cell r="A3447">
            <v>18449796</v>
          </cell>
          <cell r="C3447" t="str">
            <v>India</v>
          </cell>
          <cell r="D3447" t="str">
            <v>New Delhi</v>
          </cell>
          <cell r="E3447" t="str">
            <v>Big Fat Sandwich,A-15A Front, Hauz Khas, New Delhi</v>
          </cell>
          <cell r="F3447" t="str">
            <v>Hauz Khas</v>
          </cell>
          <cell r="G3447" t="str">
            <v>Hauz Khas, New Delhi</v>
          </cell>
          <cell r="H3447">
            <v>77.203932399999999</v>
          </cell>
          <cell r="I3447">
            <v>28.550327299999999</v>
          </cell>
          <cell r="J3447" t="str">
            <v>American</v>
          </cell>
          <cell r="K3447">
            <v>800</v>
          </cell>
          <cell r="L3447" t="str">
            <v>Indian Rupees(Rs.)</v>
          </cell>
          <cell r="M3447" t="str">
            <v>No</v>
          </cell>
          <cell r="N3447" t="str">
            <v>No</v>
          </cell>
          <cell r="O3447">
            <v>2</v>
          </cell>
          <cell r="P3447">
            <v>2.9</v>
          </cell>
          <cell r="Q3447" t="str">
            <v>Average</v>
          </cell>
          <cell r="R3447">
            <v>21</v>
          </cell>
        </row>
        <row r="3448">
          <cell r="A3448">
            <v>18471243</v>
          </cell>
          <cell r="C3448" t="str">
            <v>India</v>
          </cell>
          <cell r="D3448" t="str">
            <v>New Delhi</v>
          </cell>
          <cell r="E3448" t="str">
            <v>Blue Tokai Coffee Roasters,A-15A Front, Hauz Khas, New Delhi</v>
          </cell>
          <cell r="F3448" t="str">
            <v>Hauz Khas</v>
          </cell>
          <cell r="G3448" t="str">
            <v>Hauz Khas, New Delhi</v>
          </cell>
          <cell r="H3448">
            <v>77.207813000000002</v>
          </cell>
          <cell r="I3448">
            <v>28.552966000000001</v>
          </cell>
          <cell r="J3448" t="str">
            <v>Cafe</v>
          </cell>
          <cell r="K3448">
            <v>350</v>
          </cell>
          <cell r="L3448" t="str">
            <v>Indian Rupees(Rs.)</v>
          </cell>
          <cell r="M3448" t="str">
            <v>No</v>
          </cell>
          <cell r="N3448" t="str">
            <v>No</v>
          </cell>
          <cell r="O3448">
            <v>1</v>
          </cell>
          <cell r="P3448">
            <v>3.3</v>
          </cell>
          <cell r="Q3448" t="str">
            <v>Average</v>
          </cell>
          <cell r="R3448">
            <v>10</v>
          </cell>
        </row>
        <row r="3449">
          <cell r="A3449">
            <v>652</v>
          </cell>
          <cell r="C3449" t="str">
            <v>India</v>
          </cell>
          <cell r="D3449" t="str">
            <v>New Delhi</v>
          </cell>
          <cell r="E3449" t="str">
            <v>Cafe Coffee Day - The Lounge,E-29, Main Market, Hauz Khas, New Delhi</v>
          </cell>
          <cell r="F3449" t="str">
            <v>Hauz Khas</v>
          </cell>
          <cell r="G3449" t="str">
            <v>Hauz Khas, New Delhi</v>
          </cell>
          <cell r="H3449">
            <v>77.207687399999998</v>
          </cell>
          <cell r="I3449">
            <v>28.551083500000001</v>
          </cell>
          <cell r="J3449" t="str">
            <v>Cafe</v>
          </cell>
          <cell r="K3449">
            <v>750</v>
          </cell>
          <cell r="L3449" t="str">
            <v>Indian Rupees(Rs.)</v>
          </cell>
          <cell r="M3449" t="str">
            <v>No</v>
          </cell>
          <cell r="N3449" t="str">
            <v>No</v>
          </cell>
          <cell r="O3449">
            <v>2</v>
          </cell>
          <cell r="P3449">
            <v>2.6</v>
          </cell>
          <cell r="Q3449" t="str">
            <v>Average</v>
          </cell>
          <cell r="R3449">
            <v>76</v>
          </cell>
        </row>
        <row r="3450">
          <cell r="A3450">
            <v>9841</v>
          </cell>
          <cell r="C3450" t="str">
            <v>India</v>
          </cell>
          <cell r="D3450" t="str">
            <v>New Delhi</v>
          </cell>
          <cell r="E3450" t="str">
            <v>Cakes &amp; Bakes,Block E-1, Ground Floor, Near Hauz Khas Police Station, Hauz Khas, New Delhi</v>
          </cell>
          <cell r="F3450" t="str">
            <v>Hauz Khas</v>
          </cell>
          <cell r="G3450" t="str">
            <v>Hauz Khas, New Delhi</v>
          </cell>
          <cell r="H3450">
            <v>77.206814100000003</v>
          </cell>
          <cell r="I3450">
            <v>28.557586000000001</v>
          </cell>
          <cell r="J3450" t="str">
            <v>Bakery, Fast Food</v>
          </cell>
          <cell r="K3450">
            <v>250</v>
          </cell>
          <cell r="L3450" t="str">
            <v>Indian Rupees(Rs.)</v>
          </cell>
          <cell r="M3450" t="str">
            <v>No</v>
          </cell>
          <cell r="N3450" t="str">
            <v>No</v>
          </cell>
          <cell r="O3450">
            <v>1</v>
          </cell>
          <cell r="P3450">
            <v>2.9</v>
          </cell>
          <cell r="Q3450" t="str">
            <v>Average</v>
          </cell>
          <cell r="R3450">
            <v>6</v>
          </cell>
        </row>
        <row r="3451">
          <cell r="A3451">
            <v>313482</v>
          </cell>
          <cell r="C3451" t="str">
            <v>India</v>
          </cell>
          <cell r="D3451" t="str">
            <v>New Delhi</v>
          </cell>
          <cell r="E3451" t="str">
            <v>Captain Grub,Hauz Khas, New Delhi</v>
          </cell>
          <cell r="F3451" t="str">
            <v>Hauz Khas</v>
          </cell>
          <cell r="G3451" t="str">
            <v>Hauz Khas, New Delhi</v>
          </cell>
          <cell r="H3451">
            <v>77.193969999999993</v>
          </cell>
          <cell r="I3451">
            <v>28.554020000000001</v>
          </cell>
          <cell r="J3451" t="str">
            <v>American, Fast Food</v>
          </cell>
          <cell r="K3451">
            <v>1000</v>
          </cell>
          <cell r="L3451" t="str">
            <v>Indian Rupees(Rs.)</v>
          </cell>
          <cell r="M3451" t="str">
            <v>No</v>
          </cell>
          <cell r="N3451" t="str">
            <v>Yes</v>
          </cell>
          <cell r="O3451">
            <v>3</v>
          </cell>
          <cell r="P3451">
            <v>3.3</v>
          </cell>
          <cell r="Q3451" t="str">
            <v>Average</v>
          </cell>
          <cell r="R3451">
            <v>61</v>
          </cell>
        </row>
        <row r="3452">
          <cell r="A3452">
            <v>308599</v>
          </cell>
          <cell r="C3452" t="str">
            <v>India</v>
          </cell>
          <cell r="D3452" t="str">
            <v>New Delhi</v>
          </cell>
          <cell r="E3452" t="str">
            <v>Chaat Corner,Shop 6, Aurobindo Market, Hauz Khas, New Delhi</v>
          </cell>
          <cell r="F3452" t="str">
            <v>Hauz Khas</v>
          </cell>
          <cell r="G3452" t="str">
            <v>Hauz Khas, New Delhi</v>
          </cell>
          <cell r="H3452">
            <v>77.203778600000007</v>
          </cell>
          <cell r="I3452">
            <v>28.5518155</v>
          </cell>
          <cell r="J3452" t="str">
            <v>Street Food</v>
          </cell>
          <cell r="K3452">
            <v>100</v>
          </cell>
          <cell r="L3452" t="str">
            <v>Indian Rupees(Rs.)</v>
          </cell>
          <cell r="M3452" t="str">
            <v>No</v>
          </cell>
          <cell r="N3452" t="str">
            <v>No</v>
          </cell>
          <cell r="O3452">
            <v>1</v>
          </cell>
          <cell r="P3452">
            <v>3.2</v>
          </cell>
          <cell r="Q3452" t="str">
            <v>Average</v>
          </cell>
          <cell r="R3452">
            <v>12</v>
          </cell>
        </row>
        <row r="3453">
          <cell r="A3453">
            <v>807</v>
          </cell>
          <cell r="C3453" t="str">
            <v>India</v>
          </cell>
          <cell r="D3453" t="str">
            <v>New Delhi</v>
          </cell>
          <cell r="E3453" t="str">
            <v>Cosy Restaurant,B-1/30, Hauz Khas, New Delhi</v>
          </cell>
          <cell r="F3453" t="str">
            <v>Hauz Khas</v>
          </cell>
          <cell r="G3453" t="str">
            <v>Hauz Khas, New Delhi</v>
          </cell>
          <cell r="H3453">
            <v>77.204358200000001</v>
          </cell>
          <cell r="I3453">
            <v>28.551355600000001</v>
          </cell>
          <cell r="J3453" t="str">
            <v>North Indian, Mughlai, Chinese</v>
          </cell>
          <cell r="K3453">
            <v>1100</v>
          </cell>
          <cell r="L3453" t="str">
            <v>Indian Rupees(Rs.)</v>
          </cell>
          <cell r="M3453" t="str">
            <v>Yes</v>
          </cell>
          <cell r="N3453" t="str">
            <v>Yes</v>
          </cell>
          <cell r="O3453">
            <v>3</v>
          </cell>
          <cell r="P3453">
            <v>3.4</v>
          </cell>
          <cell r="Q3453" t="str">
            <v>Average</v>
          </cell>
          <cell r="R3453">
            <v>195</v>
          </cell>
        </row>
        <row r="3454">
          <cell r="A3454">
            <v>18423871</v>
          </cell>
          <cell r="C3454" t="str">
            <v>India</v>
          </cell>
          <cell r="D3454" t="str">
            <v>New Delhi</v>
          </cell>
          <cell r="E3454" t="str">
            <v>Food Refill,472, Hardevpuri , Gautam Nagar, Hauz Khas, New Delhi</v>
          </cell>
          <cell r="F3454" t="str">
            <v>Hauz Khas</v>
          </cell>
          <cell r="G3454" t="str">
            <v>Hauz Khas, New Delhi</v>
          </cell>
          <cell r="H3454">
            <v>77.214975999999993</v>
          </cell>
          <cell r="I3454">
            <v>28.5626079</v>
          </cell>
          <cell r="J3454" t="str">
            <v>Chinese</v>
          </cell>
          <cell r="K3454">
            <v>300</v>
          </cell>
          <cell r="L3454" t="str">
            <v>Indian Rupees(Rs.)</v>
          </cell>
          <cell r="M3454" t="str">
            <v>No</v>
          </cell>
          <cell r="N3454" t="str">
            <v>Yes</v>
          </cell>
          <cell r="O3454">
            <v>1</v>
          </cell>
          <cell r="P3454">
            <v>3.1</v>
          </cell>
          <cell r="Q3454" t="str">
            <v>Average</v>
          </cell>
          <cell r="R3454">
            <v>23</v>
          </cell>
        </row>
        <row r="3455">
          <cell r="A3455">
            <v>308188</v>
          </cell>
          <cell r="C3455" t="str">
            <v>India</v>
          </cell>
          <cell r="D3455" t="str">
            <v>New Delhi</v>
          </cell>
          <cell r="E3455" t="str">
            <v>Ganesh Anna South Indian Food Corner,Sudarshan Road, Gautam Nagar, Hauz Khas, New Delhi</v>
          </cell>
          <cell r="F3455" t="str">
            <v>Hauz Khas</v>
          </cell>
          <cell r="G3455" t="str">
            <v>Hauz Khas, New Delhi</v>
          </cell>
          <cell r="H3455">
            <v>77.209400400000007</v>
          </cell>
          <cell r="I3455">
            <v>28.560534100000002</v>
          </cell>
          <cell r="J3455" t="str">
            <v>South Indian</v>
          </cell>
          <cell r="K3455">
            <v>150</v>
          </cell>
          <cell r="L3455" t="str">
            <v>Indian Rupees(Rs.)</v>
          </cell>
          <cell r="M3455" t="str">
            <v>No</v>
          </cell>
          <cell r="N3455" t="str">
            <v>No</v>
          </cell>
          <cell r="O3455">
            <v>1</v>
          </cell>
          <cell r="P3455">
            <v>3</v>
          </cell>
          <cell r="Q3455" t="str">
            <v>Average</v>
          </cell>
          <cell r="R3455">
            <v>8</v>
          </cell>
        </row>
        <row r="3456">
          <cell r="A3456">
            <v>3156</v>
          </cell>
          <cell r="C3456" t="str">
            <v>India</v>
          </cell>
          <cell r="D3456" t="str">
            <v>New Delhi</v>
          </cell>
          <cell r="E3456" t="str">
            <v>Giani,B-1/30, Ground Floor, Opposite Aurobindo Place Market, Hauz Khas, New Delhi</v>
          </cell>
          <cell r="F3456" t="str">
            <v>Hauz Khas</v>
          </cell>
          <cell r="G3456" t="str">
            <v>Hauz Khas, New Delhi</v>
          </cell>
          <cell r="H3456">
            <v>77.204566200000002</v>
          </cell>
          <cell r="I3456">
            <v>28.551366999999999</v>
          </cell>
          <cell r="J3456" t="str">
            <v>Ice Cream, Desserts</v>
          </cell>
          <cell r="K3456">
            <v>400</v>
          </cell>
          <cell r="L3456" t="str">
            <v>Indian Rupees(Rs.)</v>
          </cell>
          <cell r="M3456" t="str">
            <v>No</v>
          </cell>
          <cell r="N3456" t="str">
            <v>Yes</v>
          </cell>
          <cell r="O3456">
            <v>1</v>
          </cell>
          <cell r="P3456">
            <v>3.3</v>
          </cell>
          <cell r="Q3456" t="str">
            <v>Average</v>
          </cell>
          <cell r="R3456">
            <v>65</v>
          </cell>
        </row>
        <row r="3457">
          <cell r="A3457">
            <v>306319</v>
          </cell>
          <cell r="C3457" t="str">
            <v>India</v>
          </cell>
          <cell r="D3457" t="str">
            <v>New Delhi</v>
          </cell>
          <cell r="E3457" t="str">
            <v>Gravies,Adjacent Main Market, Hauz Khas, New Delhi</v>
          </cell>
          <cell r="F3457" t="str">
            <v>Hauz Khas</v>
          </cell>
          <cell r="G3457" t="str">
            <v>Hauz Khas, New Delhi</v>
          </cell>
          <cell r="H3457">
            <v>77.206736300000003</v>
          </cell>
          <cell r="I3457">
            <v>28.556893599999999</v>
          </cell>
          <cell r="J3457" t="str">
            <v>North Indian, Biryani, Mughlai</v>
          </cell>
          <cell r="K3457">
            <v>700</v>
          </cell>
          <cell r="L3457" t="str">
            <v>Indian Rupees(Rs.)</v>
          </cell>
          <cell r="M3457" t="str">
            <v>No</v>
          </cell>
          <cell r="N3457" t="str">
            <v>Yes</v>
          </cell>
          <cell r="O3457">
            <v>2</v>
          </cell>
          <cell r="P3457">
            <v>3.3</v>
          </cell>
          <cell r="Q3457" t="str">
            <v>Average</v>
          </cell>
          <cell r="R3457">
            <v>157</v>
          </cell>
        </row>
        <row r="3458">
          <cell r="A3458">
            <v>311033</v>
          </cell>
          <cell r="C3458" t="str">
            <v>India</v>
          </cell>
          <cell r="D3458" t="str">
            <v>New Delhi</v>
          </cell>
          <cell r="E3458" t="str">
            <v>Green Chick Chop,56, Kalu Sarai, Opposite IIT Gate, Near Azad Apatments, Hauz Khas, New Delhi</v>
          </cell>
          <cell r="F3458" t="str">
            <v>Hauz Khas</v>
          </cell>
          <cell r="G3458" t="str">
            <v>Hauz Khas, New Delhi</v>
          </cell>
          <cell r="H3458">
            <v>77.202793099999994</v>
          </cell>
          <cell r="I3458">
            <v>28.542346999999999</v>
          </cell>
          <cell r="J3458" t="str">
            <v>Raw Meats, North Indian, Fast Food</v>
          </cell>
          <cell r="K3458">
            <v>350</v>
          </cell>
          <cell r="L3458" t="str">
            <v>Indian Rupees(Rs.)</v>
          </cell>
          <cell r="M3458" t="str">
            <v>No</v>
          </cell>
          <cell r="N3458" t="str">
            <v>No</v>
          </cell>
          <cell r="O3458">
            <v>1</v>
          </cell>
          <cell r="P3458">
            <v>3.1</v>
          </cell>
          <cell r="Q3458" t="str">
            <v>Average</v>
          </cell>
          <cell r="R3458">
            <v>12</v>
          </cell>
        </row>
        <row r="3459">
          <cell r="A3459">
            <v>4250</v>
          </cell>
          <cell r="C3459" t="str">
            <v>India</v>
          </cell>
          <cell r="D3459" t="str">
            <v>New Delhi</v>
          </cell>
          <cell r="E3459" t="str">
            <v>Grub Pub,E-11, Hauz Khas Main Market, Hauz Khas, New Delhi</v>
          </cell>
          <cell r="F3459" t="str">
            <v>Hauz Khas</v>
          </cell>
          <cell r="G3459" t="str">
            <v>Hauz Khas, New Delhi</v>
          </cell>
          <cell r="H3459">
            <v>77.208414300000001</v>
          </cell>
          <cell r="I3459">
            <v>28.5516775</v>
          </cell>
          <cell r="J3459" t="str">
            <v>Chinese</v>
          </cell>
          <cell r="K3459">
            <v>1000</v>
          </cell>
          <cell r="L3459" t="str">
            <v>Indian Rupees(Rs.)</v>
          </cell>
          <cell r="M3459" t="str">
            <v>Yes</v>
          </cell>
          <cell r="N3459" t="str">
            <v>Yes</v>
          </cell>
          <cell r="O3459">
            <v>3</v>
          </cell>
          <cell r="P3459">
            <v>3.4</v>
          </cell>
          <cell r="Q3459" t="str">
            <v>Average</v>
          </cell>
          <cell r="R3459">
            <v>180</v>
          </cell>
        </row>
        <row r="3460">
          <cell r="A3460">
            <v>300607</v>
          </cell>
          <cell r="C3460" t="str">
            <v>India</v>
          </cell>
          <cell r="D3460" t="str">
            <v>New Delhi</v>
          </cell>
          <cell r="E3460" t="str">
            <v>Handi Masala Restaurant,101, DDA Shopping Complex, Vijay Mandal, Near Metro Satation, Hauz Khas, New Delhi</v>
          </cell>
          <cell r="F3460" t="str">
            <v>Hauz Khas</v>
          </cell>
          <cell r="G3460" t="str">
            <v>Hauz Khas, New Delhi</v>
          </cell>
          <cell r="H3460">
            <v>77.204375200000001</v>
          </cell>
          <cell r="I3460">
            <v>28.541653499999999</v>
          </cell>
          <cell r="J3460" t="str">
            <v>North Indian, Chinese, Mughlai</v>
          </cell>
          <cell r="K3460">
            <v>500</v>
          </cell>
          <cell r="L3460" t="str">
            <v>Indian Rupees(Rs.)</v>
          </cell>
          <cell r="M3460" t="str">
            <v>No</v>
          </cell>
          <cell r="N3460" t="str">
            <v>Yes</v>
          </cell>
          <cell r="O3460">
            <v>2</v>
          </cell>
          <cell r="P3460">
            <v>2.6</v>
          </cell>
          <cell r="Q3460" t="str">
            <v>Average</v>
          </cell>
          <cell r="R3460">
            <v>16</v>
          </cell>
        </row>
        <row r="3461">
          <cell r="A3461">
            <v>301325</v>
          </cell>
          <cell r="C3461" t="str">
            <v>India</v>
          </cell>
          <cell r="D3461" t="str">
            <v>New Delhi</v>
          </cell>
          <cell r="E3461" t="str">
            <v>Himalaya Dhaba,122 A-10,Gautam Nagar, Hauz Khas, New Delhi</v>
          </cell>
          <cell r="F3461" t="str">
            <v>Hauz Khas</v>
          </cell>
          <cell r="G3461" t="str">
            <v>Hauz Khas, New Delhi</v>
          </cell>
          <cell r="H3461">
            <v>77.211595299999999</v>
          </cell>
          <cell r="I3461">
            <v>28.561463100000001</v>
          </cell>
          <cell r="J3461" t="str">
            <v>North Indian</v>
          </cell>
          <cell r="K3461">
            <v>400</v>
          </cell>
          <cell r="L3461" t="str">
            <v>Indian Rupees(Rs.)</v>
          </cell>
          <cell r="M3461" t="str">
            <v>No</v>
          </cell>
          <cell r="N3461" t="str">
            <v>No</v>
          </cell>
          <cell r="O3461">
            <v>1</v>
          </cell>
          <cell r="P3461">
            <v>2.6</v>
          </cell>
          <cell r="Q3461" t="str">
            <v>Average</v>
          </cell>
          <cell r="R3461">
            <v>21</v>
          </cell>
        </row>
        <row r="3462">
          <cell r="A3462">
            <v>308277</v>
          </cell>
          <cell r="C3462" t="str">
            <v>India</v>
          </cell>
          <cell r="D3462" t="str">
            <v>New Delhi</v>
          </cell>
          <cell r="E3462" t="str">
            <v>Hot &amp; Hot,Opposite Aurobindo Market, Hauz Khas, New Delhi</v>
          </cell>
          <cell r="F3462" t="str">
            <v>Hauz Khas</v>
          </cell>
          <cell r="G3462" t="str">
            <v>Hauz Khas, New Delhi</v>
          </cell>
          <cell r="H3462">
            <v>77.203651300000004</v>
          </cell>
          <cell r="I3462">
            <v>28.552690999999999</v>
          </cell>
          <cell r="J3462" t="str">
            <v>Chinese, Fast Food</v>
          </cell>
          <cell r="K3462">
            <v>350</v>
          </cell>
          <cell r="L3462" t="str">
            <v>Indian Rupees(Rs.)</v>
          </cell>
          <cell r="M3462" t="str">
            <v>No</v>
          </cell>
          <cell r="N3462" t="str">
            <v>No</v>
          </cell>
          <cell r="O3462">
            <v>1</v>
          </cell>
          <cell r="P3462">
            <v>2.9</v>
          </cell>
          <cell r="Q3462" t="str">
            <v>Average</v>
          </cell>
          <cell r="R3462">
            <v>10</v>
          </cell>
        </row>
        <row r="3463">
          <cell r="A3463">
            <v>301328</v>
          </cell>
          <cell r="C3463" t="str">
            <v>India</v>
          </cell>
          <cell r="D3463" t="str">
            <v>New Delhi</v>
          </cell>
          <cell r="E3463" t="str">
            <v>Hot Box,F-130/2, Gautam Nagar, Near, Hauz Khas, New Delhi</v>
          </cell>
          <cell r="F3463" t="str">
            <v>Hauz Khas</v>
          </cell>
          <cell r="G3463" t="str">
            <v>Hauz Khas, New Delhi</v>
          </cell>
          <cell r="H3463">
            <v>77.210637599999998</v>
          </cell>
          <cell r="I3463">
            <v>28.562224199999999</v>
          </cell>
          <cell r="J3463" t="str">
            <v>North Indian, Continental, Fast Food</v>
          </cell>
          <cell r="K3463">
            <v>500</v>
          </cell>
          <cell r="L3463" t="str">
            <v>Indian Rupees(Rs.)</v>
          </cell>
          <cell r="M3463" t="str">
            <v>No</v>
          </cell>
          <cell r="N3463" t="str">
            <v>Yes</v>
          </cell>
          <cell r="O3463">
            <v>2</v>
          </cell>
          <cell r="P3463">
            <v>2.6</v>
          </cell>
          <cell r="Q3463" t="str">
            <v>Average</v>
          </cell>
          <cell r="R3463">
            <v>114</v>
          </cell>
        </row>
        <row r="3464">
          <cell r="A3464">
            <v>18313482</v>
          </cell>
          <cell r="C3464" t="str">
            <v>India</v>
          </cell>
          <cell r="D3464" t="str">
            <v>New Delhi</v>
          </cell>
          <cell r="E3464" t="str">
            <v>Indrani's Kitchen,D 74, Hauz Khas, New Delhi</v>
          </cell>
          <cell r="F3464" t="str">
            <v>Hauz Khas</v>
          </cell>
          <cell r="G3464" t="str">
            <v>Hauz Khas, New Delhi</v>
          </cell>
          <cell r="H3464">
            <v>77.207084499999993</v>
          </cell>
          <cell r="I3464">
            <v>28.551523700000001</v>
          </cell>
          <cell r="J3464" t="str">
            <v>Bengali</v>
          </cell>
          <cell r="K3464">
            <v>800</v>
          </cell>
          <cell r="L3464" t="str">
            <v>Indian Rupees(Rs.)</v>
          </cell>
          <cell r="M3464" t="str">
            <v>No</v>
          </cell>
          <cell r="N3464" t="str">
            <v>No</v>
          </cell>
          <cell r="O3464">
            <v>2</v>
          </cell>
          <cell r="P3464">
            <v>3.3</v>
          </cell>
          <cell r="Q3464" t="str">
            <v>Average</v>
          </cell>
          <cell r="R3464">
            <v>13</v>
          </cell>
        </row>
        <row r="3465">
          <cell r="A3465">
            <v>18287406</v>
          </cell>
          <cell r="C3465" t="str">
            <v>India</v>
          </cell>
          <cell r="D3465" t="str">
            <v>New Delhi</v>
          </cell>
          <cell r="E3465" t="str">
            <v>Kallu Hot Zaika,G-11, Hauz Khas, New Delhi</v>
          </cell>
          <cell r="F3465" t="str">
            <v>Hauz Khas</v>
          </cell>
          <cell r="G3465" t="str">
            <v>Hauz Khas, New Delhi</v>
          </cell>
          <cell r="H3465">
            <v>77.205420500000002</v>
          </cell>
          <cell r="I3465">
            <v>28.550530699999999</v>
          </cell>
          <cell r="J3465" t="str">
            <v>Mughlai</v>
          </cell>
          <cell r="K3465">
            <v>800</v>
          </cell>
          <cell r="L3465" t="str">
            <v>Indian Rupees(Rs.)</v>
          </cell>
          <cell r="M3465" t="str">
            <v>No</v>
          </cell>
          <cell r="N3465" t="str">
            <v>Yes</v>
          </cell>
          <cell r="O3465">
            <v>2</v>
          </cell>
          <cell r="P3465">
            <v>2.9</v>
          </cell>
          <cell r="Q3465" t="str">
            <v>Average</v>
          </cell>
          <cell r="R3465">
            <v>8</v>
          </cell>
        </row>
        <row r="3466">
          <cell r="A3466">
            <v>18354624</v>
          </cell>
          <cell r="C3466" t="str">
            <v>India</v>
          </cell>
          <cell r="D3466" t="str">
            <v>New Delhi</v>
          </cell>
          <cell r="E3466" t="str">
            <v>Kathi Roll Corner 44,Hauz Khas Market Road, Opposite NIFT, Hauz Khas, New Delhi</v>
          </cell>
          <cell r="F3466" t="str">
            <v>Hauz Khas</v>
          </cell>
          <cell r="G3466" t="str">
            <v>Hauz Khas, New Delhi</v>
          </cell>
          <cell r="H3466">
            <v>77.209312100000005</v>
          </cell>
          <cell r="I3466">
            <v>28.555493800000001</v>
          </cell>
          <cell r="J3466" t="str">
            <v>Fast Food</v>
          </cell>
          <cell r="K3466">
            <v>250</v>
          </cell>
          <cell r="L3466" t="str">
            <v>Indian Rupees(Rs.)</v>
          </cell>
          <cell r="M3466" t="str">
            <v>No</v>
          </cell>
          <cell r="N3466" t="str">
            <v>Yes</v>
          </cell>
          <cell r="O3466">
            <v>1</v>
          </cell>
          <cell r="P3466">
            <v>3.1</v>
          </cell>
          <cell r="Q3466" t="str">
            <v>Average</v>
          </cell>
          <cell r="R3466">
            <v>4</v>
          </cell>
        </row>
        <row r="3467">
          <cell r="A3467">
            <v>307025</v>
          </cell>
          <cell r="C3467" t="str">
            <v>India</v>
          </cell>
          <cell r="D3467" t="str">
            <v>New Delhi</v>
          </cell>
          <cell r="E3467" t="str">
            <v>Mama Dhaba,D-137, Gautam Nagar, Near Hauz Khas, New Delhi</v>
          </cell>
          <cell r="F3467" t="str">
            <v>Hauz Khas</v>
          </cell>
          <cell r="G3467" t="str">
            <v>Hauz Khas, New Delhi</v>
          </cell>
          <cell r="H3467">
            <v>77.209167899999997</v>
          </cell>
          <cell r="I3467">
            <v>28.560378</v>
          </cell>
          <cell r="J3467" t="str">
            <v>North Indian</v>
          </cell>
          <cell r="K3467">
            <v>150</v>
          </cell>
          <cell r="L3467" t="str">
            <v>Indian Rupees(Rs.)</v>
          </cell>
          <cell r="M3467" t="str">
            <v>No</v>
          </cell>
          <cell r="N3467" t="str">
            <v>No</v>
          </cell>
          <cell r="O3467">
            <v>1</v>
          </cell>
          <cell r="P3467">
            <v>2.8</v>
          </cell>
          <cell r="Q3467" t="str">
            <v>Average</v>
          </cell>
          <cell r="R3467">
            <v>8</v>
          </cell>
        </row>
        <row r="3468">
          <cell r="A3468">
            <v>18469980</v>
          </cell>
          <cell r="C3468" t="str">
            <v>India</v>
          </cell>
          <cell r="D3468" t="str">
            <v>New Delhi</v>
          </cell>
          <cell r="E3468" t="str">
            <v>Miam,A-15A Front, Hauz Khas, New Delhi</v>
          </cell>
          <cell r="F3468" t="str">
            <v>Hauz Khas</v>
          </cell>
          <cell r="G3468" t="str">
            <v>Hauz Khas, New Delhi</v>
          </cell>
          <cell r="H3468">
            <v>77.203932399999999</v>
          </cell>
          <cell r="I3468">
            <v>28.550327299999999</v>
          </cell>
          <cell r="J3468" t="str">
            <v>Bakery, Desserts</v>
          </cell>
          <cell r="K3468">
            <v>800</v>
          </cell>
          <cell r="L3468" t="str">
            <v>Indian Rupees(Rs.)</v>
          </cell>
          <cell r="M3468" t="str">
            <v>No</v>
          </cell>
          <cell r="N3468" t="str">
            <v>No</v>
          </cell>
          <cell r="O3468">
            <v>2</v>
          </cell>
          <cell r="P3468">
            <v>3.2</v>
          </cell>
          <cell r="Q3468" t="str">
            <v>Average</v>
          </cell>
          <cell r="R3468">
            <v>8</v>
          </cell>
        </row>
        <row r="3469">
          <cell r="A3469">
            <v>309593</v>
          </cell>
          <cell r="C3469" t="str">
            <v>India</v>
          </cell>
          <cell r="D3469" t="str">
            <v>New Delhi</v>
          </cell>
          <cell r="E3469" t="str">
            <v>Momos House,G-130, Sudarshan Cinema Road, Gautam Nagar, Hauz Khas, New Delhi</v>
          </cell>
          <cell r="F3469" t="str">
            <v>Hauz Khas</v>
          </cell>
          <cell r="G3469" t="str">
            <v>Hauz Khas, New Delhi</v>
          </cell>
          <cell r="H3469">
            <v>77.210036099999996</v>
          </cell>
          <cell r="I3469">
            <v>28.560983100000001</v>
          </cell>
          <cell r="J3469" t="str">
            <v>Chinese</v>
          </cell>
          <cell r="K3469">
            <v>350</v>
          </cell>
          <cell r="L3469" t="str">
            <v>Indian Rupees(Rs.)</v>
          </cell>
          <cell r="M3469" t="str">
            <v>No</v>
          </cell>
          <cell r="N3469" t="str">
            <v>Yes</v>
          </cell>
          <cell r="O3469">
            <v>1</v>
          </cell>
          <cell r="P3469">
            <v>3.3</v>
          </cell>
          <cell r="Q3469" t="str">
            <v>Average</v>
          </cell>
          <cell r="R3469">
            <v>32</v>
          </cell>
        </row>
        <row r="3470">
          <cell r="A3470">
            <v>18252376</v>
          </cell>
          <cell r="C3470" t="str">
            <v>India</v>
          </cell>
          <cell r="D3470" t="str">
            <v>New Delhi</v>
          </cell>
          <cell r="E3470" t="str">
            <v>Nirula's Ice Cream,Surya Mansion 1, Kaushalya Park, Hauz Khas, New Delhi</v>
          </cell>
          <cell r="F3470" t="str">
            <v>Hauz Khas</v>
          </cell>
          <cell r="G3470" t="str">
            <v>Hauz Khas, New Delhi</v>
          </cell>
          <cell r="H3470">
            <v>77.204602899999998</v>
          </cell>
          <cell r="I3470">
            <v>28.5505745</v>
          </cell>
          <cell r="J3470" t="str">
            <v>Ice Cream, Desserts</v>
          </cell>
          <cell r="K3470">
            <v>300</v>
          </cell>
          <cell r="L3470" t="str">
            <v>Indian Rupees(Rs.)</v>
          </cell>
          <cell r="M3470" t="str">
            <v>No</v>
          </cell>
          <cell r="N3470" t="str">
            <v>Yes</v>
          </cell>
          <cell r="O3470">
            <v>1</v>
          </cell>
          <cell r="P3470">
            <v>2.9</v>
          </cell>
          <cell r="Q3470" t="str">
            <v>Average</v>
          </cell>
          <cell r="R3470">
            <v>9</v>
          </cell>
        </row>
        <row r="3471">
          <cell r="A3471">
            <v>312809</v>
          </cell>
          <cell r="C3471" t="str">
            <v>India</v>
          </cell>
          <cell r="D3471" t="str">
            <v>New Delhi</v>
          </cell>
          <cell r="E3471" t="str">
            <v>Overdose,27 C/3, Gautam Nagar, Hauz Khas, New Delhi</v>
          </cell>
          <cell r="F3471" t="str">
            <v>Hauz Khas</v>
          </cell>
          <cell r="G3471" t="str">
            <v>Hauz Khas, New Delhi</v>
          </cell>
          <cell r="H3471">
            <v>77.214170899999999</v>
          </cell>
          <cell r="I3471">
            <v>28.561866599999998</v>
          </cell>
          <cell r="J3471" t="str">
            <v>North Indian, Mughlai, Chinese</v>
          </cell>
          <cell r="K3471">
            <v>600</v>
          </cell>
          <cell r="L3471" t="str">
            <v>Indian Rupees(Rs.)</v>
          </cell>
          <cell r="M3471" t="str">
            <v>No</v>
          </cell>
          <cell r="N3471" t="str">
            <v>Yes</v>
          </cell>
          <cell r="O3471">
            <v>2</v>
          </cell>
          <cell r="P3471">
            <v>2.7</v>
          </cell>
          <cell r="Q3471" t="str">
            <v>Average</v>
          </cell>
          <cell r="R3471">
            <v>10</v>
          </cell>
        </row>
        <row r="3472">
          <cell r="A3472">
            <v>304546</v>
          </cell>
          <cell r="C3472" t="str">
            <v>India</v>
          </cell>
          <cell r="D3472" t="str">
            <v>New Delhi</v>
          </cell>
          <cell r="E3472" t="str">
            <v>Punjabi Chaap Corner,D-137, Gautam Nagar, Hauz Khas, New Delhi</v>
          </cell>
          <cell r="F3472" t="str">
            <v>Hauz Khas</v>
          </cell>
          <cell r="G3472" t="str">
            <v>Hauz Khas, New Delhi</v>
          </cell>
          <cell r="H3472">
            <v>77.209303599999998</v>
          </cell>
          <cell r="I3472">
            <v>28.5604449</v>
          </cell>
          <cell r="J3472" t="str">
            <v>North Indian</v>
          </cell>
          <cell r="K3472">
            <v>350</v>
          </cell>
          <cell r="L3472" t="str">
            <v>Indian Rupees(Rs.)</v>
          </cell>
          <cell r="M3472" t="str">
            <v>No</v>
          </cell>
          <cell r="N3472" t="str">
            <v>No</v>
          </cell>
          <cell r="O3472">
            <v>1</v>
          </cell>
          <cell r="P3472">
            <v>2.8</v>
          </cell>
          <cell r="Q3472" t="str">
            <v>Average</v>
          </cell>
          <cell r="R3472">
            <v>21</v>
          </cell>
        </row>
        <row r="3473">
          <cell r="A3473">
            <v>301327</v>
          </cell>
          <cell r="C3473" t="str">
            <v>India</v>
          </cell>
          <cell r="D3473" t="str">
            <v>New Delhi</v>
          </cell>
          <cell r="E3473" t="str">
            <v>Punjabi Tadka,Shop 2, 117/1, Sudarshan Road, Gautam Nagar, Hauz Khas, New Delhi</v>
          </cell>
          <cell r="F3473" t="str">
            <v>Hauz Khas</v>
          </cell>
          <cell r="G3473" t="str">
            <v>Hauz Khas, New Delhi</v>
          </cell>
          <cell r="H3473">
            <v>77.210783300000003</v>
          </cell>
          <cell r="I3473">
            <v>28.562373000000001</v>
          </cell>
          <cell r="J3473" t="str">
            <v>North Indian, Chinese</v>
          </cell>
          <cell r="K3473">
            <v>500</v>
          </cell>
          <cell r="L3473" t="str">
            <v>Indian Rupees(Rs.)</v>
          </cell>
          <cell r="M3473" t="str">
            <v>No</v>
          </cell>
          <cell r="N3473" t="str">
            <v>Yes</v>
          </cell>
          <cell r="O3473">
            <v>2</v>
          </cell>
          <cell r="P3473">
            <v>3.1</v>
          </cell>
          <cell r="Q3473" t="str">
            <v>Average</v>
          </cell>
          <cell r="R3473">
            <v>21</v>
          </cell>
        </row>
        <row r="3474">
          <cell r="A3474">
            <v>303170</v>
          </cell>
          <cell r="C3474" t="str">
            <v>India</v>
          </cell>
          <cell r="D3474" t="str">
            <v>New Delhi</v>
          </cell>
          <cell r="E3474" t="str">
            <v>Rapti Chinese Food,Shop 27, C/4, Gautam Nagar, Near Hauz Khas, New Delhi</v>
          </cell>
          <cell r="F3474" t="str">
            <v>Hauz Khas</v>
          </cell>
          <cell r="G3474" t="str">
            <v>Hauz Khas, New Delhi</v>
          </cell>
          <cell r="H3474">
            <v>77.214154199999996</v>
          </cell>
          <cell r="I3474">
            <v>28.561853500000002</v>
          </cell>
          <cell r="J3474" t="str">
            <v>Chinese</v>
          </cell>
          <cell r="K3474">
            <v>500</v>
          </cell>
          <cell r="L3474" t="str">
            <v>Indian Rupees(Rs.)</v>
          </cell>
          <cell r="M3474" t="str">
            <v>No</v>
          </cell>
          <cell r="N3474" t="str">
            <v>Yes</v>
          </cell>
          <cell r="O3474">
            <v>2</v>
          </cell>
          <cell r="P3474">
            <v>3.2</v>
          </cell>
          <cell r="Q3474" t="str">
            <v>Average</v>
          </cell>
          <cell r="R3474">
            <v>35</v>
          </cell>
        </row>
        <row r="3475">
          <cell r="A3475">
            <v>306658</v>
          </cell>
          <cell r="C3475" t="str">
            <v>India</v>
          </cell>
          <cell r="D3475" t="str">
            <v>New Delhi</v>
          </cell>
          <cell r="E3475" t="str">
            <v>Riyaz Chicken Corner,Shop 137, Block D, Gautam Nagar, Hauz Khas, New Delhi</v>
          </cell>
          <cell r="F3475" t="str">
            <v>Hauz Khas</v>
          </cell>
          <cell r="G3475" t="str">
            <v>Hauz Khas, New Delhi</v>
          </cell>
          <cell r="H3475">
            <v>77.209525499999998</v>
          </cell>
          <cell r="I3475">
            <v>28.560359699999999</v>
          </cell>
          <cell r="J3475" t="str">
            <v>Biryani, North Indian</v>
          </cell>
          <cell r="K3475">
            <v>250</v>
          </cell>
          <cell r="L3475" t="str">
            <v>Indian Rupees(Rs.)</v>
          </cell>
          <cell r="M3475" t="str">
            <v>No</v>
          </cell>
          <cell r="N3475" t="str">
            <v>No</v>
          </cell>
          <cell r="O3475">
            <v>1</v>
          </cell>
          <cell r="P3475">
            <v>3.4</v>
          </cell>
          <cell r="Q3475" t="str">
            <v>Average</v>
          </cell>
          <cell r="R3475">
            <v>74</v>
          </cell>
        </row>
        <row r="3476">
          <cell r="A3476">
            <v>300564</v>
          </cell>
          <cell r="C3476" t="str">
            <v>India</v>
          </cell>
          <cell r="D3476" t="str">
            <v>New Delhi</v>
          </cell>
          <cell r="E3476" t="str">
            <v>Sharda Pastry Shop,E 23, Hauz Khas, New Delhi</v>
          </cell>
          <cell r="F3476" t="str">
            <v>Hauz Khas</v>
          </cell>
          <cell r="G3476" t="str">
            <v>Hauz Khas, New Delhi</v>
          </cell>
          <cell r="H3476">
            <v>77.208086800000004</v>
          </cell>
          <cell r="I3476">
            <v>28.550925199999998</v>
          </cell>
          <cell r="J3476" t="str">
            <v>Bakery, Desserts, Fast Food</v>
          </cell>
          <cell r="K3476">
            <v>150</v>
          </cell>
          <cell r="L3476" t="str">
            <v>Indian Rupees(Rs.)</v>
          </cell>
          <cell r="M3476" t="str">
            <v>No</v>
          </cell>
          <cell r="N3476" t="str">
            <v>No</v>
          </cell>
          <cell r="O3476">
            <v>1</v>
          </cell>
          <cell r="P3476">
            <v>2.8</v>
          </cell>
          <cell r="Q3476" t="str">
            <v>Average</v>
          </cell>
          <cell r="R3476">
            <v>25</v>
          </cell>
        </row>
        <row r="3477">
          <cell r="A3477">
            <v>5630</v>
          </cell>
          <cell r="C3477" t="str">
            <v>India</v>
          </cell>
          <cell r="D3477" t="str">
            <v>New Delhi</v>
          </cell>
          <cell r="E3477" t="str">
            <v>Southy,15, Koushalya Park, Hauz Khas, New Delhi</v>
          </cell>
          <cell r="F3477" t="str">
            <v>Hauz Khas</v>
          </cell>
          <cell r="G3477" t="str">
            <v>Hauz Khas, New Delhi</v>
          </cell>
          <cell r="H3477">
            <v>77.205697299999997</v>
          </cell>
          <cell r="I3477">
            <v>28.550047899999999</v>
          </cell>
          <cell r="J3477" t="str">
            <v>South Indian</v>
          </cell>
          <cell r="K3477">
            <v>450</v>
          </cell>
          <cell r="L3477" t="str">
            <v>Indian Rupees(Rs.)</v>
          </cell>
          <cell r="M3477" t="str">
            <v>No</v>
          </cell>
          <cell r="N3477" t="str">
            <v>Yes</v>
          </cell>
          <cell r="O3477">
            <v>1</v>
          </cell>
          <cell r="P3477">
            <v>3.1</v>
          </cell>
          <cell r="Q3477" t="str">
            <v>Average</v>
          </cell>
          <cell r="R3477">
            <v>175</v>
          </cell>
        </row>
        <row r="3478">
          <cell r="A3478">
            <v>306511</v>
          </cell>
          <cell r="C3478" t="str">
            <v>India</v>
          </cell>
          <cell r="D3478" t="str">
            <v>New Delhi</v>
          </cell>
          <cell r="E3478" t="str">
            <v>Spicy,117/1, Shop 3, Sudarshan Road, Gautam Nagar, Hauz Khas, New Delhi</v>
          </cell>
          <cell r="F3478" t="str">
            <v>Hauz Khas</v>
          </cell>
          <cell r="G3478" t="str">
            <v>Hauz Khas, New Delhi</v>
          </cell>
          <cell r="H3478">
            <v>77.210778099999999</v>
          </cell>
          <cell r="I3478">
            <v>28.5624222</v>
          </cell>
          <cell r="J3478" t="str">
            <v>North Indian, Chinese, Fast Food</v>
          </cell>
          <cell r="K3478">
            <v>500</v>
          </cell>
          <cell r="L3478" t="str">
            <v>Indian Rupees(Rs.)</v>
          </cell>
          <cell r="M3478" t="str">
            <v>No</v>
          </cell>
          <cell r="N3478" t="str">
            <v>No</v>
          </cell>
          <cell r="O3478">
            <v>2</v>
          </cell>
          <cell r="P3478">
            <v>2.9</v>
          </cell>
          <cell r="Q3478" t="str">
            <v>Average</v>
          </cell>
          <cell r="R3478">
            <v>13</v>
          </cell>
        </row>
        <row r="3479">
          <cell r="A3479">
            <v>306247</v>
          </cell>
          <cell r="C3479" t="str">
            <v>India</v>
          </cell>
          <cell r="D3479" t="str">
            <v>New Delhi</v>
          </cell>
          <cell r="E3479" t="str">
            <v>Subway,E-25A, Hauz Khas Market, Hauz Khas, New Delhi</v>
          </cell>
          <cell r="F3479" t="str">
            <v>Hauz Khas</v>
          </cell>
          <cell r="G3479" t="str">
            <v>Hauz Khas, New Delhi</v>
          </cell>
          <cell r="H3479">
            <v>77.208147299999993</v>
          </cell>
          <cell r="I3479">
            <v>28.551015100000001</v>
          </cell>
          <cell r="J3479" t="str">
            <v>American, Fast Food, Salad, Healthy Food</v>
          </cell>
          <cell r="K3479">
            <v>500</v>
          </cell>
          <cell r="L3479" t="str">
            <v>Indian Rupees(Rs.)</v>
          </cell>
          <cell r="M3479" t="str">
            <v>No</v>
          </cell>
          <cell r="N3479" t="str">
            <v>Yes</v>
          </cell>
          <cell r="O3479">
            <v>2</v>
          </cell>
          <cell r="P3479">
            <v>2.8</v>
          </cell>
          <cell r="Q3479" t="str">
            <v>Average</v>
          </cell>
          <cell r="R3479">
            <v>87</v>
          </cell>
        </row>
        <row r="3480">
          <cell r="A3480">
            <v>18245263</v>
          </cell>
          <cell r="C3480" t="str">
            <v>India</v>
          </cell>
          <cell r="D3480" t="str">
            <v>New Delhi</v>
          </cell>
          <cell r="E3480" t="str">
            <v>The Foodie Cafe,DDA Shopping Complex, Aurobindo Place, Hauz Khas, New Delhi</v>
          </cell>
          <cell r="F3480" t="str">
            <v>Hauz Khas</v>
          </cell>
          <cell r="G3480" t="str">
            <v>Hauz Khas, New Delhi</v>
          </cell>
          <cell r="H3480">
            <v>77.203933599999999</v>
          </cell>
          <cell r="I3480">
            <v>28.5521888</v>
          </cell>
          <cell r="J3480" t="str">
            <v>Chinese, Fast Food</v>
          </cell>
          <cell r="K3480">
            <v>250</v>
          </cell>
          <cell r="L3480" t="str">
            <v>Indian Rupees(Rs.)</v>
          </cell>
          <cell r="M3480" t="str">
            <v>No</v>
          </cell>
          <cell r="N3480" t="str">
            <v>No</v>
          </cell>
          <cell r="O3480">
            <v>1</v>
          </cell>
          <cell r="P3480">
            <v>3.4</v>
          </cell>
          <cell r="Q3480" t="str">
            <v>Average</v>
          </cell>
          <cell r="R3480">
            <v>19</v>
          </cell>
        </row>
        <row r="3481">
          <cell r="A3481">
            <v>305040</v>
          </cell>
          <cell r="C3481" t="str">
            <v>India</v>
          </cell>
          <cell r="D3481" t="str">
            <v>New Delhi</v>
          </cell>
          <cell r="E3481" t="str">
            <v>Uncle's Kabab Point,103-A/1, Sudershan Cinema Road, Gautam Nagar, Hauz Khas, New Delhi</v>
          </cell>
          <cell r="F3481" t="str">
            <v>Hauz Khas</v>
          </cell>
          <cell r="G3481" t="str">
            <v>Hauz Khas, New Delhi</v>
          </cell>
          <cell r="H3481">
            <v>77.212046299999997</v>
          </cell>
          <cell r="I3481">
            <v>28.563946300000001</v>
          </cell>
          <cell r="J3481" t="str">
            <v>Fast Food, North Indian</v>
          </cell>
          <cell r="K3481">
            <v>350</v>
          </cell>
          <cell r="L3481" t="str">
            <v>Indian Rupees(Rs.)</v>
          </cell>
          <cell r="M3481" t="str">
            <v>No</v>
          </cell>
          <cell r="N3481" t="str">
            <v>Yes</v>
          </cell>
          <cell r="O3481">
            <v>1</v>
          </cell>
          <cell r="P3481">
            <v>3.4</v>
          </cell>
          <cell r="Q3481" t="str">
            <v>Average</v>
          </cell>
          <cell r="R3481">
            <v>59</v>
          </cell>
        </row>
        <row r="3482">
          <cell r="A3482">
            <v>673</v>
          </cell>
          <cell r="C3482" t="str">
            <v>India</v>
          </cell>
          <cell r="D3482" t="str">
            <v>New Delhi</v>
          </cell>
          <cell r="E3482" t="str">
            <v>Wimpy,31, Aurobindo Place Market, Hauz Khas, New Delhi</v>
          </cell>
          <cell r="F3482" t="str">
            <v>Hauz Khas</v>
          </cell>
          <cell r="G3482" t="str">
            <v>Hauz Khas, New Delhi</v>
          </cell>
          <cell r="H3482">
            <v>77.203922700000007</v>
          </cell>
          <cell r="I3482">
            <v>28.5522405</v>
          </cell>
          <cell r="J3482" t="str">
            <v>Fast Food, Burger</v>
          </cell>
          <cell r="K3482">
            <v>350</v>
          </cell>
          <cell r="L3482" t="str">
            <v>Indian Rupees(Rs.)</v>
          </cell>
          <cell r="M3482" t="str">
            <v>No</v>
          </cell>
          <cell r="N3482" t="str">
            <v>No</v>
          </cell>
          <cell r="O3482">
            <v>1</v>
          </cell>
          <cell r="P3482">
            <v>2.6</v>
          </cell>
          <cell r="Q3482" t="str">
            <v>Average</v>
          </cell>
          <cell r="R3482">
            <v>220</v>
          </cell>
        </row>
        <row r="3483">
          <cell r="A3483">
            <v>304542</v>
          </cell>
          <cell r="C3483" t="str">
            <v>India</v>
          </cell>
          <cell r="D3483" t="str">
            <v>New Delhi</v>
          </cell>
          <cell r="E3483" t="str">
            <v>Zaika,27-A/1, Opposite Central Park, Gautam Nagar, Hauz Khas, New Delhi</v>
          </cell>
          <cell r="F3483" t="str">
            <v>Hauz Khas</v>
          </cell>
          <cell r="G3483" t="str">
            <v>Hauz Khas, New Delhi</v>
          </cell>
          <cell r="H3483">
            <v>77.214514800000003</v>
          </cell>
          <cell r="I3483">
            <v>28.5617035</v>
          </cell>
          <cell r="J3483" t="str">
            <v>North Indian, Mughlai, Chinese</v>
          </cell>
          <cell r="K3483">
            <v>350</v>
          </cell>
          <cell r="L3483" t="str">
            <v>Indian Rupees(Rs.)</v>
          </cell>
          <cell r="M3483" t="str">
            <v>No</v>
          </cell>
          <cell r="N3483" t="str">
            <v>No</v>
          </cell>
          <cell r="O3483">
            <v>1</v>
          </cell>
          <cell r="P3483">
            <v>2.7</v>
          </cell>
          <cell r="Q3483" t="str">
            <v>Average</v>
          </cell>
          <cell r="R3483">
            <v>26</v>
          </cell>
        </row>
        <row r="3484">
          <cell r="A3484">
            <v>18349919</v>
          </cell>
          <cell r="C3484" t="str">
            <v>India</v>
          </cell>
          <cell r="D3484" t="str">
            <v>New Delhi</v>
          </cell>
          <cell r="E3484" t="str">
            <v>Natural Ice Cream,G-1, Ground Floor, Opposite Aurobindo Market, Hauz Khas, New Delhi</v>
          </cell>
          <cell r="F3484" t="str">
            <v>Hauz Khas</v>
          </cell>
          <cell r="G3484" t="str">
            <v>Hauz Khas, New Delhi</v>
          </cell>
          <cell r="H3484">
            <v>77.204565799999997</v>
          </cell>
          <cell r="I3484">
            <v>28.5513376</v>
          </cell>
          <cell r="J3484" t="str">
            <v>Ice Cream</v>
          </cell>
          <cell r="K3484">
            <v>150</v>
          </cell>
          <cell r="L3484" t="str">
            <v>Indian Rupees(Rs.)</v>
          </cell>
          <cell r="M3484" t="str">
            <v>No</v>
          </cell>
          <cell r="N3484" t="str">
            <v>Yes</v>
          </cell>
          <cell r="O3484">
            <v>1</v>
          </cell>
          <cell r="P3484">
            <v>4.5</v>
          </cell>
          <cell r="Q3484" t="str">
            <v>Excellent</v>
          </cell>
          <cell r="R3484">
            <v>67</v>
          </cell>
        </row>
        <row r="3485">
          <cell r="A3485">
            <v>4251</v>
          </cell>
          <cell r="C3485" t="str">
            <v>India</v>
          </cell>
          <cell r="D3485" t="str">
            <v>New Delhi</v>
          </cell>
          <cell r="E3485" t="str">
            <v>Cafe 6,D-6, Ground Floor, Hauz Khas, New Delhi</v>
          </cell>
          <cell r="F3485" t="str">
            <v>Hauz Khas</v>
          </cell>
          <cell r="G3485" t="str">
            <v>Hauz Khas, New Delhi</v>
          </cell>
          <cell r="H3485">
            <v>77.208428900000001</v>
          </cell>
          <cell r="I3485">
            <v>28.552562399999999</v>
          </cell>
          <cell r="J3485" t="str">
            <v>Cafe, Fast Food, North Indian</v>
          </cell>
          <cell r="K3485">
            <v>500</v>
          </cell>
          <cell r="L3485" t="str">
            <v>Indian Rupees(Rs.)</v>
          </cell>
          <cell r="M3485" t="str">
            <v>No</v>
          </cell>
          <cell r="N3485" t="str">
            <v>Yes</v>
          </cell>
          <cell r="O3485">
            <v>2</v>
          </cell>
          <cell r="P3485">
            <v>3.9</v>
          </cell>
          <cell r="Q3485" t="str">
            <v>Good</v>
          </cell>
          <cell r="R3485">
            <v>406</v>
          </cell>
        </row>
        <row r="3486">
          <cell r="A3486">
            <v>305736</v>
          </cell>
          <cell r="C3486" t="str">
            <v>India</v>
          </cell>
          <cell r="D3486" t="str">
            <v>New Delhi</v>
          </cell>
          <cell r="E3486" t="str">
            <v>Cafe Coffee Day,Near Main Building, IIT, Hauz Khas, New Delhi</v>
          </cell>
          <cell r="F3486" t="str">
            <v>Hauz Khas</v>
          </cell>
          <cell r="G3486" t="str">
            <v>Hauz Khas, New Delhi</v>
          </cell>
          <cell r="H3486">
            <v>77.203981900000002</v>
          </cell>
          <cell r="I3486">
            <v>28.550438</v>
          </cell>
          <cell r="J3486" t="str">
            <v>Cafe</v>
          </cell>
          <cell r="K3486">
            <v>450</v>
          </cell>
          <cell r="L3486" t="str">
            <v>Indian Rupees(Rs.)</v>
          </cell>
          <cell r="M3486" t="str">
            <v>No</v>
          </cell>
          <cell r="N3486" t="str">
            <v>No</v>
          </cell>
          <cell r="O3486">
            <v>1</v>
          </cell>
          <cell r="P3486">
            <v>3.5</v>
          </cell>
          <cell r="Q3486" t="str">
            <v>Good</v>
          </cell>
          <cell r="R3486">
            <v>35</v>
          </cell>
        </row>
        <row r="3487">
          <cell r="A3487">
            <v>308257</v>
          </cell>
          <cell r="C3487" t="str">
            <v>India</v>
          </cell>
          <cell r="D3487" t="str">
            <v>New Delhi</v>
          </cell>
          <cell r="E3487" t="str">
            <v>Dzukou Tribal Kitchen,E-22, 3rd Floor, Main Market, Hauz Khas, New Delhi</v>
          </cell>
          <cell r="F3487" t="str">
            <v>Hauz Khas</v>
          </cell>
          <cell r="G3487" t="str">
            <v>Hauz Khas, New Delhi</v>
          </cell>
          <cell r="H3487">
            <v>77.208162999999999</v>
          </cell>
          <cell r="I3487">
            <v>28.550931200000001</v>
          </cell>
          <cell r="J3487" t="str">
            <v>Naga</v>
          </cell>
          <cell r="K3487">
            <v>1300</v>
          </cell>
          <cell r="L3487" t="str">
            <v>Indian Rupees(Rs.)</v>
          </cell>
          <cell r="M3487" t="str">
            <v>Yes</v>
          </cell>
          <cell r="N3487" t="str">
            <v>Yes</v>
          </cell>
          <cell r="O3487">
            <v>3</v>
          </cell>
          <cell r="P3487">
            <v>3.8</v>
          </cell>
          <cell r="Q3487" t="str">
            <v>Good</v>
          </cell>
          <cell r="R3487">
            <v>145</v>
          </cell>
        </row>
        <row r="3488">
          <cell r="A3488">
            <v>18359259</v>
          </cell>
          <cell r="C3488" t="str">
            <v>India</v>
          </cell>
          <cell r="D3488" t="str">
            <v>New Delhi</v>
          </cell>
          <cell r="E3488" t="str">
            <v>Havmor Ice Cream,G-1, Opposite Aurobindo Market, Hauz Khas, New Delhi</v>
          </cell>
          <cell r="F3488" t="str">
            <v>Hauz Khas</v>
          </cell>
          <cell r="G3488" t="str">
            <v>Hauz Khas, New Delhi</v>
          </cell>
          <cell r="H3488">
            <v>77.204551600000002</v>
          </cell>
          <cell r="I3488">
            <v>28.5513546</v>
          </cell>
          <cell r="J3488" t="str">
            <v>Ice Cream</v>
          </cell>
          <cell r="K3488">
            <v>200</v>
          </cell>
          <cell r="L3488" t="str">
            <v>Indian Rupees(Rs.)</v>
          </cell>
          <cell r="M3488" t="str">
            <v>No</v>
          </cell>
          <cell r="N3488" t="str">
            <v>Yes</v>
          </cell>
          <cell r="O3488">
            <v>1</v>
          </cell>
          <cell r="P3488">
            <v>3.6</v>
          </cell>
          <cell r="Q3488" t="str">
            <v>Good</v>
          </cell>
          <cell r="R3488">
            <v>30</v>
          </cell>
        </row>
        <row r="3489">
          <cell r="A3489">
            <v>18335682</v>
          </cell>
          <cell r="C3489" t="str">
            <v>India</v>
          </cell>
          <cell r="D3489" t="str">
            <v>New Delhi</v>
          </cell>
          <cell r="E3489" t="str">
            <v>Lost in Frost,Hauz Khas, New Delhi</v>
          </cell>
          <cell r="F3489" t="str">
            <v>Hauz Khas</v>
          </cell>
          <cell r="G3489" t="str">
            <v>Hauz Khas, New Delhi</v>
          </cell>
          <cell r="H3489">
            <v>77.206312100000005</v>
          </cell>
          <cell r="I3489">
            <v>28.5397438</v>
          </cell>
          <cell r="J3489" t="str">
            <v>Bakery</v>
          </cell>
          <cell r="K3489">
            <v>600</v>
          </cell>
          <cell r="L3489" t="str">
            <v>Indian Rupees(Rs.)</v>
          </cell>
          <cell r="M3489" t="str">
            <v>No</v>
          </cell>
          <cell r="N3489" t="str">
            <v>Yes</v>
          </cell>
          <cell r="O3489">
            <v>2</v>
          </cell>
          <cell r="P3489">
            <v>3.7</v>
          </cell>
          <cell r="Q3489" t="str">
            <v>Good</v>
          </cell>
          <cell r="R3489">
            <v>18</v>
          </cell>
        </row>
        <row r="3490">
          <cell r="A3490">
            <v>303716</v>
          </cell>
          <cell r="C3490" t="str">
            <v>India</v>
          </cell>
          <cell r="D3490" t="str">
            <v>New Delhi</v>
          </cell>
          <cell r="E3490" t="str">
            <v>Pink Box,B-1/30, Near Aurobindo Marg, Hauz Khas, New Delhi</v>
          </cell>
          <cell r="F3490" t="str">
            <v>Hauz Khas</v>
          </cell>
          <cell r="G3490" t="str">
            <v>Hauz Khas, New Delhi</v>
          </cell>
          <cell r="H3490">
            <v>77.204567699999998</v>
          </cell>
          <cell r="I3490">
            <v>28.551390900000001</v>
          </cell>
          <cell r="J3490" t="str">
            <v>Bakery, Desserts</v>
          </cell>
          <cell r="K3490">
            <v>300</v>
          </cell>
          <cell r="L3490" t="str">
            <v>Indian Rupees(Rs.)</v>
          </cell>
          <cell r="M3490" t="str">
            <v>No</v>
          </cell>
          <cell r="N3490" t="str">
            <v>Yes</v>
          </cell>
          <cell r="O3490">
            <v>1</v>
          </cell>
          <cell r="P3490">
            <v>3.8</v>
          </cell>
          <cell r="Q3490" t="str">
            <v>Good</v>
          </cell>
          <cell r="R3490">
            <v>243</v>
          </cell>
        </row>
        <row r="3491">
          <cell r="A3491">
            <v>18430873</v>
          </cell>
          <cell r="C3491" t="str">
            <v>India</v>
          </cell>
          <cell r="D3491" t="str">
            <v>New Delhi</v>
          </cell>
          <cell r="E3491" t="str">
            <v>Potet,The Junction, CSC Complex, Green Park Main Road, Hauz Khas, New Delhi</v>
          </cell>
          <cell r="F3491" t="str">
            <v>Hauz Khas</v>
          </cell>
          <cell r="G3491" t="str">
            <v>Hauz Khas, New Delhi</v>
          </cell>
          <cell r="H3491">
            <v>77.205915700000006</v>
          </cell>
          <cell r="I3491">
            <v>28.554245300000002</v>
          </cell>
          <cell r="J3491" t="str">
            <v>Fast Food, Beverages</v>
          </cell>
          <cell r="K3491">
            <v>300</v>
          </cell>
          <cell r="L3491" t="str">
            <v>Indian Rupees(Rs.)</v>
          </cell>
          <cell r="M3491" t="str">
            <v>No</v>
          </cell>
          <cell r="N3491" t="str">
            <v>No</v>
          </cell>
          <cell r="O3491">
            <v>1</v>
          </cell>
          <cell r="P3491">
            <v>3.7</v>
          </cell>
          <cell r="Q3491" t="str">
            <v>Good</v>
          </cell>
          <cell r="R3491">
            <v>23</v>
          </cell>
        </row>
        <row r="3492">
          <cell r="A3492">
            <v>18440414</v>
          </cell>
          <cell r="C3492" t="str">
            <v>India</v>
          </cell>
          <cell r="D3492" t="str">
            <v>New Delhi</v>
          </cell>
          <cell r="E3492" t="str">
            <v>Root'd,216, A/1, Gulmohar Park Main Road, Near Father Agnel School, Gulmohar Park, Hauz Khas, New Delhi</v>
          </cell>
          <cell r="F3492" t="str">
            <v>Hauz Khas</v>
          </cell>
          <cell r="G3492" t="str">
            <v>Hauz Khas, New Delhi</v>
          </cell>
          <cell r="H3492">
            <v>77.213120700000005</v>
          </cell>
          <cell r="I3492">
            <v>28.560137300000001</v>
          </cell>
          <cell r="J3492" t="str">
            <v>Continental, Cafe</v>
          </cell>
          <cell r="K3492">
            <v>1000</v>
          </cell>
          <cell r="L3492" t="str">
            <v>Indian Rupees(Rs.)</v>
          </cell>
          <cell r="M3492" t="str">
            <v>Yes</v>
          </cell>
          <cell r="N3492" t="str">
            <v>No</v>
          </cell>
          <cell r="O3492">
            <v>3</v>
          </cell>
          <cell r="P3492">
            <v>3.7</v>
          </cell>
          <cell r="Q3492" t="str">
            <v>Good</v>
          </cell>
          <cell r="R3492">
            <v>18</v>
          </cell>
        </row>
        <row r="3493">
          <cell r="A3493">
            <v>5267</v>
          </cell>
          <cell r="C3493" t="str">
            <v>India</v>
          </cell>
          <cell r="D3493" t="str">
            <v>New Delhi</v>
          </cell>
          <cell r="E3493" t="str">
            <v>South Cafe,125-A, Gautam Nagar, Hauz Khas, New Delhi</v>
          </cell>
          <cell r="F3493" t="str">
            <v>Hauz Khas</v>
          </cell>
          <cell r="G3493" t="str">
            <v>Hauz Khas, New Delhi</v>
          </cell>
          <cell r="H3493">
            <v>77.210416699999996</v>
          </cell>
          <cell r="I3493">
            <v>28.5602363</v>
          </cell>
          <cell r="J3493" t="str">
            <v>South Indian</v>
          </cell>
          <cell r="K3493">
            <v>350</v>
          </cell>
          <cell r="L3493" t="str">
            <v>Indian Rupees(Rs.)</v>
          </cell>
          <cell r="M3493" t="str">
            <v>No</v>
          </cell>
          <cell r="N3493" t="str">
            <v>No</v>
          </cell>
          <cell r="O3493">
            <v>1</v>
          </cell>
          <cell r="P3493">
            <v>3.5</v>
          </cell>
          <cell r="Q3493" t="str">
            <v>Good</v>
          </cell>
          <cell r="R3493">
            <v>95</v>
          </cell>
        </row>
        <row r="3494">
          <cell r="A3494">
            <v>310259</v>
          </cell>
          <cell r="C3494" t="str">
            <v>India</v>
          </cell>
          <cell r="D3494" t="str">
            <v>New Delhi</v>
          </cell>
          <cell r="E3494" t="str">
            <v>Sri Balaji,117/2, Shop 2 &amp; 3, Sudarshan Road, Gautam Nagar, Near Hauz Khas, Hauz Khas, New Delhi</v>
          </cell>
          <cell r="F3494" t="str">
            <v>Hauz Khas</v>
          </cell>
          <cell r="G3494" t="str">
            <v>Hauz Khas, New Delhi</v>
          </cell>
          <cell r="H3494">
            <v>77.2106438</v>
          </cell>
          <cell r="I3494">
            <v>28.562251799999999</v>
          </cell>
          <cell r="J3494" t="str">
            <v>South Indian, Chinese</v>
          </cell>
          <cell r="K3494">
            <v>300</v>
          </cell>
          <cell r="L3494" t="str">
            <v>Indian Rupees(Rs.)</v>
          </cell>
          <cell r="M3494" t="str">
            <v>No</v>
          </cell>
          <cell r="N3494" t="str">
            <v>Yes</v>
          </cell>
          <cell r="O3494">
            <v>1</v>
          </cell>
          <cell r="P3494">
            <v>3.5</v>
          </cell>
          <cell r="Q3494" t="str">
            <v>Good</v>
          </cell>
          <cell r="R3494">
            <v>65</v>
          </cell>
        </row>
        <row r="3495">
          <cell r="A3495">
            <v>18402768</v>
          </cell>
          <cell r="C3495" t="str">
            <v>India</v>
          </cell>
          <cell r="D3495" t="str">
            <v>New Delhi</v>
          </cell>
          <cell r="E3495" t="str">
            <v>Thalaivar,E-25 A, Main Market, Hauz Khas, New Delhi</v>
          </cell>
          <cell r="F3495" t="str">
            <v>Hauz Khas</v>
          </cell>
          <cell r="G3495" t="str">
            <v>Hauz Khas, New Delhi</v>
          </cell>
          <cell r="H3495">
            <v>77.208092800000003</v>
          </cell>
          <cell r="I3495">
            <v>28.550972099999999</v>
          </cell>
          <cell r="J3495" t="str">
            <v>South Indian, Kerala</v>
          </cell>
          <cell r="K3495">
            <v>800</v>
          </cell>
          <cell r="L3495" t="str">
            <v>Indian Rupees(Rs.)</v>
          </cell>
          <cell r="M3495" t="str">
            <v>No</v>
          </cell>
          <cell r="N3495" t="str">
            <v>Yes</v>
          </cell>
          <cell r="O3495">
            <v>2</v>
          </cell>
          <cell r="P3495">
            <v>3.8</v>
          </cell>
          <cell r="Q3495" t="str">
            <v>Good</v>
          </cell>
          <cell r="R3495">
            <v>49</v>
          </cell>
        </row>
        <row r="3496">
          <cell r="A3496">
            <v>18418258</v>
          </cell>
          <cell r="C3496" t="str">
            <v>India</v>
          </cell>
          <cell r="D3496" t="str">
            <v>New Delhi</v>
          </cell>
          <cell r="E3496" t="str">
            <v>The Junction,CSC Complex, Opposite Aurobindo Market, Hauz Khas, New Delhi</v>
          </cell>
          <cell r="F3496" t="str">
            <v>Hauz Khas</v>
          </cell>
          <cell r="G3496" t="str">
            <v>Hauz Khas, New Delhi</v>
          </cell>
          <cell r="H3496">
            <v>77.205931300000003</v>
          </cell>
          <cell r="I3496">
            <v>28.554397300000002</v>
          </cell>
          <cell r="J3496" t="str">
            <v>North Indian, Continental, Asian, Italian</v>
          </cell>
          <cell r="K3496">
            <v>1200</v>
          </cell>
          <cell r="L3496" t="str">
            <v>Indian Rupees(Rs.)</v>
          </cell>
          <cell r="M3496" t="str">
            <v>Yes</v>
          </cell>
          <cell r="N3496" t="str">
            <v>No</v>
          </cell>
          <cell r="O3496">
            <v>3</v>
          </cell>
          <cell r="P3496">
            <v>3.9</v>
          </cell>
          <cell r="Q3496" t="str">
            <v>Good</v>
          </cell>
          <cell r="R3496">
            <v>93</v>
          </cell>
        </row>
        <row r="3497">
          <cell r="A3497">
            <v>18427205</v>
          </cell>
          <cell r="C3497" t="str">
            <v>India</v>
          </cell>
          <cell r="D3497" t="str">
            <v>New Delhi</v>
          </cell>
          <cell r="E3497" t="str">
            <v>34 Park Street Lane,63, Kalu Sarai, Opposite Bansal Tutorials, Hauz Khas, New Delhi</v>
          </cell>
          <cell r="F3497" t="str">
            <v>Hauz Khas</v>
          </cell>
          <cell r="G3497" t="str">
            <v>Hauz Khas, New Delhi</v>
          </cell>
          <cell r="H3497">
            <v>77.2036655</v>
          </cell>
          <cell r="I3497">
            <v>28.541794299999999</v>
          </cell>
          <cell r="J3497" t="str">
            <v>Fast Food</v>
          </cell>
          <cell r="K3497">
            <v>200</v>
          </cell>
          <cell r="L3497" t="str">
            <v>Indian Rupees(Rs.)</v>
          </cell>
          <cell r="M3497" t="str">
            <v>No</v>
          </cell>
          <cell r="N3497" t="str">
            <v>No</v>
          </cell>
          <cell r="O3497">
            <v>1</v>
          </cell>
          <cell r="P3497">
            <v>0</v>
          </cell>
          <cell r="Q3497" t="str">
            <v>Not rated</v>
          </cell>
          <cell r="R3497">
            <v>1</v>
          </cell>
        </row>
        <row r="3498">
          <cell r="A3498">
            <v>18472618</v>
          </cell>
          <cell r="C3498" t="str">
            <v>India</v>
          </cell>
          <cell r="D3498" t="str">
            <v>New Delhi</v>
          </cell>
          <cell r="E3498" t="str">
            <v>Adda The Spice Affair,117/2, Sudarshan Road, Gautam Nagar, Near Hauz Khas, Hauz Khas, New Delhi</v>
          </cell>
          <cell r="F3498" t="str">
            <v>Hauz Khas</v>
          </cell>
          <cell r="G3498" t="str">
            <v>Hauz Khas, New Delhi</v>
          </cell>
          <cell r="H3498">
            <v>77.210757999999998</v>
          </cell>
          <cell r="I3498">
            <v>28.562321799999999</v>
          </cell>
          <cell r="J3498" t="str">
            <v>North Indian, Chinese</v>
          </cell>
          <cell r="K3498">
            <v>500</v>
          </cell>
          <cell r="L3498" t="str">
            <v>Indian Rupees(Rs.)</v>
          </cell>
          <cell r="M3498" t="str">
            <v>No</v>
          </cell>
          <cell r="N3498" t="str">
            <v>No</v>
          </cell>
          <cell r="O3498">
            <v>2</v>
          </cell>
          <cell r="P3498">
            <v>0</v>
          </cell>
          <cell r="Q3498" t="str">
            <v>Not rated</v>
          </cell>
          <cell r="R3498">
            <v>0</v>
          </cell>
        </row>
        <row r="3499">
          <cell r="A3499">
            <v>18424902</v>
          </cell>
          <cell r="C3499" t="str">
            <v>India</v>
          </cell>
          <cell r="D3499" t="str">
            <v>New Delhi</v>
          </cell>
          <cell r="E3499" t="str">
            <v>All About Food,E 137 , Gautam Nagar, Hauz Khas, New Delhi</v>
          </cell>
          <cell r="F3499" t="str">
            <v>Hauz Khas</v>
          </cell>
          <cell r="G3499" t="str">
            <v>Hauz Khas, New Delhi</v>
          </cell>
          <cell r="H3499">
            <v>77.209381500000006</v>
          </cell>
          <cell r="I3499">
            <v>28.560508500000001</v>
          </cell>
          <cell r="J3499" t="str">
            <v>North Indian</v>
          </cell>
          <cell r="K3499">
            <v>100</v>
          </cell>
          <cell r="L3499" t="str">
            <v>Indian Rupees(Rs.)</v>
          </cell>
          <cell r="M3499" t="str">
            <v>No</v>
          </cell>
          <cell r="N3499" t="str">
            <v>No</v>
          </cell>
          <cell r="O3499">
            <v>1</v>
          </cell>
          <cell r="P3499">
            <v>0</v>
          </cell>
          <cell r="Q3499" t="str">
            <v>Not rated</v>
          </cell>
          <cell r="R3499">
            <v>0</v>
          </cell>
        </row>
        <row r="3500">
          <cell r="A3500">
            <v>18427209</v>
          </cell>
          <cell r="C3500" t="str">
            <v>India</v>
          </cell>
          <cell r="D3500" t="str">
            <v>New Delhi</v>
          </cell>
          <cell r="E3500" t="str">
            <v>Bombay Pao Bhaji,DDA Market, Kalu Sarai, Hauz Khas, New Delhi</v>
          </cell>
          <cell r="F3500" t="str">
            <v>Hauz Khas</v>
          </cell>
          <cell r="G3500" t="str">
            <v>Hauz Khas, New Delhi</v>
          </cell>
          <cell r="H3500">
            <v>77.203929000000002</v>
          </cell>
          <cell r="I3500">
            <v>28.541450399999999</v>
          </cell>
          <cell r="J3500" t="str">
            <v>Street Food</v>
          </cell>
          <cell r="K3500">
            <v>200</v>
          </cell>
          <cell r="L3500" t="str">
            <v>Indian Rupees(Rs.)</v>
          </cell>
          <cell r="M3500" t="str">
            <v>No</v>
          </cell>
          <cell r="N3500" t="str">
            <v>No</v>
          </cell>
          <cell r="O3500">
            <v>1</v>
          </cell>
          <cell r="P3500">
            <v>0</v>
          </cell>
          <cell r="Q3500" t="str">
            <v>Not rated</v>
          </cell>
          <cell r="R3500">
            <v>1</v>
          </cell>
        </row>
        <row r="3501">
          <cell r="A3501">
            <v>18336472</v>
          </cell>
          <cell r="C3501" t="str">
            <v>India</v>
          </cell>
          <cell r="D3501" t="str">
            <v>New Delhi</v>
          </cell>
          <cell r="E3501" t="str">
            <v>Brown House Cafe,117/3, Sudarshan Road, Gautam Nagar, Near Hauz Khas, New Delhi</v>
          </cell>
          <cell r="F3501" t="str">
            <v>Hauz Khas</v>
          </cell>
          <cell r="G3501" t="str">
            <v>Hauz Khas, New Delhi</v>
          </cell>
          <cell r="H3501">
            <v>77.209928399999995</v>
          </cell>
          <cell r="I3501">
            <v>28.5600874</v>
          </cell>
          <cell r="J3501" t="str">
            <v>Chinese, North Indian</v>
          </cell>
          <cell r="K3501">
            <v>250</v>
          </cell>
          <cell r="L3501" t="str">
            <v>Indian Rupees(Rs.)</v>
          </cell>
          <cell r="M3501" t="str">
            <v>No</v>
          </cell>
          <cell r="N3501" t="str">
            <v>No</v>
          </cell>
          <cell r="O3501">
            <v>1</v>
          </cell>
          <cell r="P3501">
            <v>0</v>
          </cell>
          <cell r="Q3501" t="str">
            <v>Not rated</v>
          </cell>
          <cell r="R3501">
            <v>0</v>
          </cell>
        </row>
        <row r="3502">
          <cell r="A3502">
            <v>18163900</v>
          </cell>
          <cell r="C3502" t="str">
            <v>India</v>
          </cell>
          <cell r="D3502" t="str">
            <v>New Delhi</v>
          </cell>
          <cell r="E3502" t="str">
            <v>Chinese Hutt,F-137/2 Ground Floor, Left Side Gulmohar Park Road, Gautam Nagar, Hauz Khas, New Delhi</v>
          </cell>
          <cell r="F3502" t="str">
            <v>Hauz Khas</v>
          </cell>
          <cell r="G3502" t="str">
            <v>Hauz Khas, New Delhi</v>
          </cell>
          <cell r="H3502">
            <v>77.209616499999996</v>
          </cell>
          <cell r="I3502">
            <v>28.560266500000001</v>
          </cell>
          <cell r="J3502" t="str">
            <v>Chinese, Fast Food</v>
          </cell>
          <cell r="K3502">
            <v>400</v>
          </cell>
          <cell r="L3502" t="str">
            <v>Indian Rupees(Rs.)</v>
          </cell>
          <cell r="M3502" t="str">
            <v>No</v>
          </cell>
          <cell r="N3502" t="str">
            <v>No</v>
          </cell>
          <cell r="O3502">
            <v>1</v>
          </cell>
          <cell r="P3502">
            <v>0</v>
          </cell>
          <cell r="Q3502" t="str">
            <v>Not rated</v>
          </cell>
          <cell r="R3502">
            <v>3</v>
          </cell>
        </row>
        <row r="3503">
          <cell r="A3503">
            <v>18425757</v>
          </cell>
          <cell r="C3503" t="str">
            <v>India</v>
          </cell>
          <cell r="D3503" t="str">
            <v>New Delhi</v>
          </cell>
          <cell r="E3503" t="str">
            <v>Desi Tadka,F 137/2, Gautam Nagar, Hauz Khas, New Delhi</v>
          </cell>
          <cell r="F3503" t="str">
            <v>Hauz Khas</v>
          </cell>
          <cell r="G3503" t="str">
            <v>Hauz Khas, New Delhi</v>
          </cell>
          <cell r="H3503">
            <v>77.209842499999993</v>
          </cell>
          <cell r="I3503">
            <v>28.560244999999998</v>
          </cell>
          <cell r="J3503" t="str">
            <v>North Indian</v>
          </cell>
          <cell r="K3503">
            <v>200</v>
          </cell>
          <cell r="L3503" t="str">
            <v>Indian Rupees(Rs.)</v>
          </cell>
          <cell r="M3503" t="str">
            <v>No</v>
          </cell>
          <cell r="N3503" t="str">
            <v>No</v>
          </cell>
          <cell r="O3503">
            <v>1</v>
          </cell>
          <cell r="P3503">
            <v>0</v>
          </cell>
          <cell r="Q3503" t="str">
            <v>Not rated</v>
          </cell>
          <cell r="R3503">
            <v>0</v>
          </cell>
        </row>
        <row r="3504">
          <cell r="A3504">
            <v>18427218</v>
          </cell>
          <cell r="C3504" t="str">
            <v>India</v>
          </cell>
          <cell r="D3504" t="str">
            <v>New Delhi</v>
          </cell>
          <cell r="E3504" t="str">
            <v>Food Daddy,44 A/2, Kalu Sarai, Hauz Khas, New Delhi</v>
          </cell>
          <cell r="F3504" t="str">
            <v>Hauz Khas</v>
          </cell>
          <cell r="G3504" t="str">
            <v>Hauz Khas, New Delhi</v>
          </cell>
          <cell r="H3504">
            <v>77.204318999999998</v>
          </cell>
          <cell r="I3504">
            <v>28.5419041</v>
          </cell>
          <cell r="J3504" t="str">
            <v>North Indian</v>
          </cell>
          <cell r="K3504">
            <v>300</v>
          </cell>
          <cell r="L3504" t="str">
            <v>Indian Rupees(Rs.)</v>
          </cell>
          <cell r="M3504" t="str">
            <v>No</v>
          </cell>
          <cell r="N3504" t="str">
            <v>No</v>
          </cell>
          <cell r="O3504">
            <v>1</v>
          </cell>
          <cell r="P3504">
            <v>0</v>
          </cell>
          <cell r="Q3504" t="str">
            <v>Not rated</v>
          </cell>
          <cell r="R3504">
            <v>1</v>
          </cell>
        </row>
        <row r="3505">
          <cell r="A3505">
            <v>18352684</v>
          </cell>
          <cell r="C3505" t="str">
            <v>India</v>
          </cell>
          <cell r="D3505" t="str">
            <v>New Delhi</v>
          </cell>
          <cell r="E3505" t="str">
            <v>Front Food Corner,DDA Market, Kalu Sarai, Hauz Khas, New Delhi</v>
          </cell>
          <cell r="F3505" t="str">
            <v>Hauz Khas</v>
          </cell>
          <cell r="G3505" t="str">
            <v>Hauz Khas, New Delhi</v>
          </cell>
          <cell r="H3505">
            <v>77.204342299999993</v>
          </cell>
          <cell r="I3505">
            <v>28.541870599999999</v>
          </cell>
          <cell r="J3505" t="str">
            <v>North Indian</v>
          </cell>
          <cell r="K3505">
            <v>50</v>
          </cell>
          <cell r="L3505" t="str">
            <v>Indian Rupees(Rs.)</v>
          </cell>
          <cell r="M3505" t="str">
            <v>No</v>
          </cell>
          <cell r="N3505" t="str">
            <v>No</v>
          </cell>
          <cell r="O3505">
            <v>1</v>
          </cell>
          <cell r="P3505">
            <v>0</v>
          </cell>
          <cell r="Q3505" t="str">
            <v>Not rated</v>
          </cell>
          <cell r="R3505">
            <v>0</v>
          </cell>
        </row>
        <row r="3506">
          <cell r="A3506">
            <v>18423135</v>
          </cell>
          <cell r="C3506" t="str">
            <v>India</v>
          </cell>
          <cell r="D3506" t="str">
            <v>New Delhi</v>
          </cell>
          <cell r="E3506" t="str">
            <v>Gupta's Vegetarian Paradise,107 A, Gautam Nagar, Hauz Khas, New Delhi</v>
          </cell>
          <cell r="F3506" t="str">
            <v>Hauz Khas</v>
          </cell>
          <cell r="G3506" t="str">
            <v>Hauz Khas, New Delhi</v>
          </cell>
          <cell r="H3506">
            <v>77.211648299999993</v>
          </cell>
          <cell r="I3506">
            <v>28.563631300000001</v>
          </cell>
          <cell r="J3506" t="str">
            <v>North Indian</v>
          </cell>
          <cell r="K3506">
            <v>500</v>
          </cell>
          <cell r="L3506" t="str">
            <v>Indian Rupees(Rs.)</v>
          </cell>
          <cell r="M3506" t="str">
            <v>No</v>
          </cell>
          <cell r="N3506" t="str">
            <v>No</v>
          </cell>
          <cell r="O3506">
            <v>2</v>
          </cell>
          <cell r="P3506">
            <v>0</v>
          </cell>
          <cell r="Q3506" t="str">
            <v>Not rated</v>
          </cell>
          <cell r="R3506">
            <v>1</v>
          </cell>
        </row>
        <row r="3507">
          <cell r="A3507">
            <v>18472605</v>
          </cell>
          <cell r="C3507" t="str">
            <v>India</v>
          </cell>
          <cell r="D3507" t="str">
            <v>New Delhi</v>
          </cell>
          <cell r="E3507" t="str">
            <v>Hot Kathi Roll,Gautam Nagar, Hauz Khas, New Delhi</v>
          </cell>
          <cell r="F3507" t="str">
            <v>Hauz Khas</v>
          </cell>
          <cell r="G3507" t="str">
            <v>Hauz Khas, New Delhi</v>
          </cell>
          <cell r="H3507">
            <v>77.209752499999993</v>
          </cell>
          <cell r="I3507">
            <v>28.560154900000001</v>
          </cell>
          <cell r="J3507" t="str">
            <v>Fast Food</v>
          </cell>
          <cell r="K3507">
            <v>250</v>
          </cell>
          <cell r="L3507" t="str">
            <v>Indian Rupees(Rs.)</v>
          </cell>
          <cell r="M3507" t="str">
            <v>No</v>
          </cell>
          <cell r="N3507" t="str">
            <v>No</v>
          </cell>
          <cell r="O3507">
            <v>1</v>
          </cell>
          <cell r="P3507">
            <v>0</v>
          </cell>
          <cell r="Q3507" t="str">
            <v>Not rated</v>
          </cell>
          <cell r="R3507">
            <v>0</v>
          </cell>
        </row>
        <row r="3508">
          <cell r="A3508">
            <v>18224537</v>
          </cell>
          <cell r="C3508" t="str">
            <v>India</v>
          </cell>
          <cell r="D3508" t="str">
            <v>New Delhi</v>
          </cell>
          <cell r="E3508" t="str">
            <v>House Of Chocolate,Gautam Nagar, Hauz Khas, New Delhi</v>
          </cell>
          <cell r="F3508" t="str">
            <v>Hauz Khas</v>
          </cell>
          <cell r="G3508" t="str">
            <v>Hauz Khas, New Delhi</v>
          </cell>
          <cell r="H3508">
            <v>0</v>
          </cell>
          <cell r="I3508">
            <v>0</v>
          </cell>
          <cell r="J3508" t="str">
            <v>Desserts, Bakery</v>
          </cell>
          <cell r="K3508">
            <v>500</v>
          </cell>
          <cell r="L3508" t="str">
            <v>Indian Rupees(Rs.)</v>
          </cell>
          <cell r="M3508" t="str">
            <v>No</v>
          </cell>
          <cell r="N3508" t="str">
            <v>No</v>
          </cell>
          <cell r="O3508">
            <v>2</v>
          </cell>
          <cell r="P3508">
            <v>0</v>
          </cell>
          <cell r="Q3508" t="str">
            <v>Not rated</v>
          </cell>
          <cell r="R3508">
            <v>2</v>
          </cell>
        </row>
        <row r="3509">
          <cell r="A3509">
            <v>18494204</v>
          </cell>
          <cell r="C3509" t="str">
            <v>India</v>
          </cell>
          <cell r="D3509" t="str">
            <v>New Delhi</v>
          </cell>
          <cell r="E3509" t="str">
            <v>Jaisons,118/14, Gurukul Road, Gautam Nagar, Hauz Khas, New Delhi</v>
          </cell>
          <cell r="F3509" t="str">
            <v>Hauz Khas</v>
          </cell>
          <cell r="G3509" t="str">
            <v>Hauz Khas, New Delhi</v>
          </cell>
          <cell r="H3509">
            <v>0</v>
          </cell>
          <cell r="I3509">
            <v>0</v>
          </cell>
          <cell r="J3509" t="str">
            <v>Fast Food, Street Food</v>
          </cell>
          <cell r="K3509">
            <v>150</v>
          </cell>
          <cell r="L3509" t="str">
            <v>Indian Rupees(Rs.)</v>
          </cell>
          <cell r="M3509" t="str">
            <v>No</v>
          </cell>
          <cell r="N3509" t="str">
            <v>No</v>
          </cell>
          <cell r="O3509">
            <v>1</v>
          </cell>
          <cell r="P3509">
            <v>0</v>
          </cell>
          <cell r="Q3509" t="str">
            <v>Not rated</v>
          </cell>
          <cell r="R3509">
            <v>1</v>
          </cell>
        </row>
        <row r="3510">
          <cell r="A3510">
            <v>18425738</v>
          </cell>
          <cell r="C3510" t="str">
            <v>India</v>
          </cell>
          <cell r="D3510" t="str">
            <v>New Delhi</v>
          </cell>
          <cell r="E3510" t="str">
            <v>Sher -E- Punjab,Shop 3, Main Road Gautam Nagar, Hauz Khas, New Delhi</v>
          </cell>
          <cell r="F3510" t="str">
            <v>Hauz Khas</v>
          </cell>
          <cell r="G3510" t="str">
            <v>Hauz Khas, New Delhi</v>
          </cell>
          <cell r="H3510">
            <v>77.2081917</v>
          </cell>
          <cell r="I3510">
            <v>28.560847500000001</v>
          </cell>
          <cell r="J3510" t="str">
            <v>North Indian</v>
          </cell>
          <cell r="K3510">
            <v>350</v>
          </cell>
          <cell r="L3510" t="str">
            <v>Indian Rupees(Rs.)</v>
          </cell>
          <cell r="M3510" t="str">
            <v>No</v>
          </cell>
          <cell r="N3510" t="str">
            <v>No</v>
          </cell>
          <cell r="O3510">
            <v>1</v>
          </cell>
          <cell r="P3510">
            <v>0</v>
          </cell>
          <cell r="Q3510" t="str">
            <v>Not rated</v>
          </cell>
          <cell r="R3510">
            <v>0</v>
          </cell>
        </row>
        <row r="3511">
          <cell r="A3511">
            <v>18418229</v>
          </cell>
          <cell r="C3511" t="str">
            <v>India</v>
          </cell>
          <cell r="D3511" t="str">
            <v>New Delhi</v>
          </cell>
          <cell r="E3511" t="str">
            <v>Shi Cafe,24/3, Hauz Khas Village, Hauz Khas, New Delhi</v>
          </cell>
          <cell r="F3511" t="str">
            <v>Hauz Khas</v>
          </cell>
          <cell r="G3511" t="str">
            <v>Hauz Khas, New Delhi</v>
          </cell>
          <cell r="H3511">
            <v>77.194613810000007</v>
          </cell>
          <cell r="I3511">
            <v>28.55510074</v>
          </cell>
          <cell r="J3511" t="str">
            <v>Cafe, Mexican, Continental</v>
          </cell>
          <cell r="K3511">
            <v>1000</v>
          </cell>
          <cell r="L3511" t="str">
            <v>Indian Rupees(Rs.)</v>
          </cell>
          <cell r="M3511" t="str">
            <v>No</v>
          </cell>
          <cell r="N3511" t="str">
            <v>No</v>
          </cell>
          <cell r="O3511">
            <v>3</v>
          </cell>
          <cell r="P3511">
            <v>0</v>
          </cell>
          <cell r="Q3511" t="str">
            <v>Not rated</v>
          </cell>
          <cell r="R3511">
            <v>0</v>
          </cell>
        </row>
        <row r="3512">
          <cell r="A3512">
            <v>18425748</v>
          </cell>
          <cell r="C3512" t="str">
            <v>India</v>
          </cell>
          <cell r="D3512" t="str">
            <v>New Delhi</v>
          </cell>
          <cell r="E3512" t="str">
            <v>Sri Balaji,9 A, Gautam Nagar, Hauz Khas, New Delhi</v>
          </cell>
          <cell r="F3512" t="str">
            <v>Hauz Khas</v>
          </cell>
          <cell r="G3512" t="str">
            <v>Hauz Khas, New Delhi</v>
          </cell>
          <cell r="H3512">
            <v>77.214327100000006</v>
          </cell>
          <cell r="I3512">
            <v>28.563137600000001</v>
          </cell>
          <cell r="J3512" t="str">
            <v>South Indian, Chinese</v>
          </cell>
          <cell r="K3512">
            <v>300</v>
          </cell>
          <cell r="L3512" t="str">
            <v>Indian Rupees(Rs.)</v>
          </cell>
          <cell r="M3512" t="str">
            <v>No</v>
          </cell>
          <cell r="N3512" t="str">
            <v>No</v>
          </cell>
          <cell r="O3512">
            <v>1</v>
          </cell>
          <cell r="P3512">
            <v>0</v>
          </cell>
          <cell r="Q3512" t="str">
            <v>Not rated</v>
          </cell>
          <cell r="R3512">
            <v>2</v>
          </cell>
        </row>
        <row r="3513">
          <cell r="A3513">
            <v>18287398</v>
          </cell>
          <cell r="C3513" t="str">
            <v>India</v>
          </cell>
          <cell r="D3513" t="str">
            <v>New Delhi</v>
          </cell>
          <cell r="E3513" t="str">
            <v>Zaika Kathi Roll,137, Gautam Nagar Nala, Near Hauz Khas, Hauz Khas, New Delhi</v>
          </cell>
          <cell r="F3513" t="str">
            <v>Hauz Khas</v>
          </cell>
          <cell r="G3513" t="str">
            <v>Hauz Khas, New Delhi</v>
          </cell>
          <cell r="H3513">
            <v>77.209538300000006</v>
          </cell>
          <cell r="I3513">
            <v>28.5603853</v>
          </cell>
          <cell r="J3513" t="str">
            <v>Fast Food</v>
          </cell>
          <cell r="K3513">
            <v>300</v>
          </cell>
          <cell r="L3513" t="str">
            <v>Indian Rupees(Rs.)</v>
          </cell>
          <cell r="M3513" t="str">
            <v>No</v>
          </cell>
          <cell r="N3513" t="str">
            <v>No</v>
          </cell>
          <cell r="O3513">
            <v>1</v>
          </cell>
          <cell r="P3513">
            <v>0</v>
          </cell>
          <cell r="Q3513" t="str">
            <v>Not rated</v>
          </cell>
          <cell r="R3513">
            <v>3</v>
          </cell>
        </row>
        <row r="3514">
          <cell r="A3514">
            <v>18436439</v>
          </cell>
          <cell r="C3514" t="str">
            <v>India</v>
          </cell>
          <cell r="D3514" t="str">
            <v>New Delhi</v>
          </cell>
          <cell r="E3514" t="str">
            <v>Cravity ,A-15A/1, Hauz Khas, New Delhi</v>
          </cell>
          <cell r="F3514" t="str">
            <v>Hauz Khas</v>
          </cell>
          <cell r="G3514" t="str">
            <v>Hauz Khas, New Delhi</v>
          </cell>
          <cell r="H3514">
            <v>77.207915400000005</v>
          </cell>
          <cell r="I3514">
            <v>28.5532206</v>
          </cell>
          <cell r="J3514" t="str">
            <v>Desserts, Fast Food</v>
          </cell>
          <cell r="K3514">
            <v>350</v>
          </cell>
          <cell r="L3514" t="str">
            <v>Indian Rupees(Rs.)</v>
          </cell>
          <cell r="M3514" t="str">
            <v>No</v>
          </cell>
          <cell r="N3514" t="str">
            <v>No</v>
          </cell>
          <cell r="O3514">
            <v>1</v>
          </cell>
          <cell r="P3514">
            <v>4</v>
          </cell>
          <cell r="Q3514" t="str">
            <v>Very Good</v>
          </cell>
          <cell r="R3514">
            <v>55</v>
          </cell>
        </row>
        <row r="3515">
          <cell r="A3515">
            <v>18365575</v>
          </cell>
          <cell r="C3515" t="str">
            <v>India</v>
          </cell>
          <cell r="D3515" t="str">
            <v>New Delhi</v>
          </cell>
          <cell r="E3515" t="str">
            <v>Little Saigon,E-16, Main Market, Hauz Khas, New Delhi</v>
          </cell>
          <cell r="F3515" t="str">
            <v>Hauz Khas</v>
          </cell>
          <cell r="G3515" t="str">
            <v>Hauz Khas, New Delhi</v>
          </cell>
          <cell r="H3515">
            <v>77.208506</v>
          </cell>
          <cell r="I3515">
            <v>28.551445900000001</v>
          </cell>
          <cell r="J3515" t="str">
            <v>Vietnamese</v>
          </cell>
          <cell r="K3515">
            <v>1000</v>
          </cell>
          <cell r="L3515" t="str">
            <v>Indian Rupees(Rs.)</v>
          </cell>
          <cell r="M3515" t="str">
            <v>No</v>
          </cell>
          <cell r="N3515" t="str">
            <v>No</v>
          </cell>
          <cell r="O3515">
            <v>3</v>
          </cell>
          <cell r="P3515">
            <v>4</v>
          </cell>
          <cell r="Q3515" t="str">
            <v>Very Good</v>
          </cell>
          <cell r="R3515">
            <v>83</v>
          </cell>
        </row>
        <row r="3516">
          <cell r="A3516">
            <v>307490</v>
          </cell>
          <cell r="C3516" t="str">
            <v>India</v>
          </cell>
          <cell r="D3516" t="str">
            <v>New Delhi</v>
          </cell>
          <cell r="E3516" t="str">
            <v>Summer House Cafe,1st Floor, DDA Shopping Complex, Aurobindo Place, Hauz Khas, New Delhi</v>
          </cell>
          <cell r="F3516" t="str">
            <v>Hauz Khas</v>
          </cell>
          <cell r="G3516" t="str">
            <v>Hauz Khas, New Delhi</v>
          </cell>
          <cell r="H3516">
            <v>77.203809000000007</v>
          </cell>
          <cell r="I3516">
            <v>28.552520399999999</v>
          </cell>
          <cell r="J3516" t="str">
            <v>Italian, Continental</v>
          </cell>
          <cell r="K3516">
            <v>1850</v>
          </cell>
          <cell r="L3516" t="str">
            <v>Indian Rupees(Rs.)</v>
          </cell>
          <cell r="M3516" t="str">
            <v>Yes</v>
          </cell>
          <cell r="N3516" t="str">
            <v>No</v>
          </cell>
          <cell r="O3516">
            <v>3</v>
          </cell>
          <cell r="P3516">
            <v>4.0999999999999996</v>
          </cell>
          <cell r="Q3516" t="str">
            <v>Very Good</v>
          </cell>
          <cell r="R3516">
            <v>1823</v>
          </cell>
        </row>
        <row r="3517">
          <cell r="A3517">
            <v>301001</v>
          </cell>
          <cell r="C3517" t="str">
            <v>India</v>
          </cell>
          <cell r="D3517" t="str">
            <v>New Delhi</v>
          </cell>
          <cell r="E3517" t="str">
            <v>Elf Cafe &amp; Bar,26 A, 2nd Floor, Hauz Khas Village, New Delhi</v>
          </cell>
          <cell r="F3517" t="str">
            <v>Hauz Khas Village</v>
          </cell>
          <cell r="G3517" t="str">
            <v>Hauz Khas Village, New Delhi</v>
          </cell>
          <cell r="H3517">
            <v>77.194477800000001</v>
          </cell>
          <cell r="I3517">
            <v>28.554283900000001</v>
          </cell>
          <cell r="J3517" t="str">
            <v>Italian, North Indian, Continental</v>
          </cell>
          <cell r="K3517">
            <v>1600</v>
          </cell>
          <cell r="L3517" t="str">
            <v>Indian Rupees(Rs.)</v>
          </cell>
          <cell r="M3517" t="str">
            <v>Yes</v>
          </cell>
          <cell r="N3517" t="str">
            <v>No</v>
          </cell>
          <cell r="O3517">
            <v>3</v>
          </cell>
          <cell r="P3517">
            <v>3.3</v>
          </cell>
          <cell r="Q3517" t="str">
            <v>Average</v>
          </cell>
          <cell r="R3517">
            <v>704</v>
          </cell>
        </row>
        <row r="3518">
          <cell r="A3518">
            <v>8369</v>
          </cell>
          <cell r="C3518" t="str">
            <v>India</v>
          </cell>
          <cell r="D3518" t="str">
            <v>New Delhi</v>
          </cell>
          <cell r="E3518" t="str">
            <v>Garage Inc.,30, 2nd Floor, Powerhouse Buliding, Hauz Khas Village, New Delhi</v>
          </cell>
          <cell r="F3518" t="str">
            <v>Hauz Khas Village</v>
          </cell>
          <cell r="G3518" t="str">
            <v>Hauz Khas Village, New Delhi</v>
          </cell>
          <cell r="H3518">
            <v>77.194918000000001</v>
          </cell>
          <cell r="I3518">
            <v>28.553834699999999</v>
          </cell>
          <cell r="J3518" t="str">
            <v>Continental, American, Italian</v>
          </cell>
          <cell r="K3518">
            <v>1900</v>
          </cell>
          <cell r="L3518" t="str">
            <v>Indian Rupees(Rs.)</v>
          </cell>
          <cell r="M3518" t="str">
            <v>Yes</v>
          </cell>
          <cell r="N3518" t="str">
            <v>Yes</v>
          </cell>
          <cell r="O3518">
            <v>3</v>
          </cell>
          <cell r="P3518">
            <v>3.4</v>
          </cell>
          <cell r="Q3518" t="str">
            <v>Average</v>
          </cell>
          <cell r="R3518">
            <v>763</v>
          </cell>
        </row>
        <row r="3519">
          <cell r="A3519">
            <v>304296</v>
          </cell>
          <cell r="C3519" t="str">
            <v>India</v>
          </cell>
          <cell r="D3519" t="str">
            <v>New Delhi</v>
          </cell>
          <cell r="E3519" t="str">
            <v>My Bar Grill,28, 3rd Floor, Hauz Khas Village, New Delhi</v>
          </cell>
          <cell r="F3519" t="str">
            <v>Hauz Khas Village</v>
          </cell>
          <cell r="G3519" t="str">
            <v>Hauz Khas Village, New Delhi</v>
          </cell>
          <cell r="H3519">
            <v>77.194437300000004</v>
          </cell>
          <cell r="I3519">
            <v>28.554372099999998</v>
          </cell>
          <cell r="J3519" t="str">
            <v>North Indian, Italian, Continental, Chinese</v>
          </cell>
          <cell r="K3519">
            <v>1200</v>
          </cell>
          <cell r="L3519" t="str">
            <v>Indian Rupees(Rs.)</v>
          </cell>
          <cell r="M3519" t="str">
            <v>No</v>
          </cell>
          <cell r="N3519" t="str">
            <v>No</v>
          </cell>
          <cell r="O3519">
            <v>3</v>
          </cell>
          <cell r="P3519">
            <v>3.3</v>
          </cell>
          <cell r="Q3519" t="str">
            <v>Average</v>
          </cell>
          <cell r="R3519">
            <v>1363</v>
          </cell>
        </row>
        <row r="3520">
          <cell r="A3520">
            <v>18082196</v>
          </cell>
          <cell r="C3520" t="str">
            <v>India</v>
          </cell>
          <cell r="D3520" t="str">
            <v>New Delhi</v>
          </cell>
          <cell r="E3520" t="str">
            <v>Wow! Momo,8-A, Hauz Khas Village, New Delhi</v>
          </cell>
          <cell r="F3520" t="str">
            <v>Hauz Khas Village</v>
          </cell>
          <cell r="G3520" t="str">
            <v>Hauz Khas Village, New Delhi</v>
          </cell>
          <cell r="H3520">
            <v>77.194794999999999</v>
          </cell>
          <cell r="I3520">
            <v>28.5546133</v>
          </cell>
          <cell r="J3520" t="str">
            <v>Chinese</v>
          </cell>
          <cell r="K3520">
            <v>350</v>
          </cell>
          <cell r="L3520" t="str">
            <v>Indian Rupees(Rs.)</v>
          </cell>
          <cell r="M3520" t="str">
            <v>No</v>
          </cell>
          <cell r="N3520" t="str">
            <v>Yes</v>
          </cell>
          <cell r="O3520">
            <v>1</v>
          </cell>
          <cell r="P3520">
            <v>3.4</v>
          </cell>
          <cell r="Q3520" t="str">
            <v>Average</v>
          </cell>
          <cell r="R3520">
            <v>491</v>
          </cell>
        </row>
        <row r="3521">
          <cell r="A3521">
            <v>307931</v>
          </cell>
          <cell r="C3521" t="str">
            <v>India</v>
          </cell>
          <cell r="D3521" t="str">
            <v>New Delhi</v>
          </cell>
          <cell r="E3521" t="str">
            <v>Coast Cafe,H-2, 2nd &amp; 3rd Floor, Hauz Khas Village, New Delhi</v>
          </cell>
          <cell r="F3521" t="str">
            <v>Hauz Khas Village</v>
          </cell>
          <cell r="G3521" t="str">
            <v>Hauz Khas Village, New Delhi</v>
          </cell>
          <cell r="H3521">
            <v>77.196028499999997</v>
          </cell>
          <cell r="I3521">
            <v>28.5545112</v>
          </cell>
          <cell r="J3521" t="str">
            <v>Continental, Kerala</v>
          </cell>
          <cell r="K3521">
            <v>1400</v>
          </cell>
          <cell r="L3521" t="str">
            <v>Indian Rupees(Rs.)</v>
          </cell>
          <cell r="M3521" t="str">
            <v>Yes</v>
          </cell>
          <cell r="N3521" t="str">
            <v>Yes</v>
          </cell>
          <cell r="O3521">
            <v>3</v>
          </cell>
          <cell r="P3521">
            <v>4.5</v>
          </cell>
          <cell r="Q3521" t="str">
            <v>Excellent</v>
          </cell>
          <cell r="R3521">
            <v>1033</v>
          </cell>
        </row>
        <row r="3522">
          <cell r="A3522">
            <v>313304</v>
          </cell>
          <cell r="C3522" t="str">
            <v>India</v>
          </cell>
          <cell r="D3522" t="str">
            <v>New Delhi</v>
          </cell>
          <cell r="E3522" t="str">
            <v>Chaayos,26, 1st Floor, Hauz Khas Village, New Delhi</v>
          </cell>
          <cell r="F3522" t="str">
            <v>Hauz Khas Village</v>
          </cell>
          <cell r="G3522" t="str">
            <v>Hauz Khas Village, New Delhi</v>
          </cell>
          <cell r="H3522">
            <v>77.194528899999995</v>
          </cell>
          <cell r="I3522">
            <v>28.554171100000001</v>
          </cell>
          <cell r="J3522" t="str">
            <v>Cafe, Tea</v>
          </cell>
          <cell r="K3522">
            <v>400</v>
          </cell>
          <cell r="L3522" t="str">
            <v>Indian Rupees(Rs.)</v>
          </cell>
          <cell r="M3522" t="str">
            <v>No</v>
          </cell>
          <cell r="N3522" t="str">
            <v>Yes</v>
          </cell>
          <cell r="O3522">
            <v>1</v>
          </cell>
          <cell r="P3522">
            <v>3.9</v>
          </cell>
          <cell r="Q3522" t="str">
            <v>Good</v>
          </cell>
          <cell r="R3522">
            <v>454</v>
          </cell>
        </row>
        <row r="3523">
          <cell r="A3523">
            <v>5732</v>
          </cell>
          <cell r="C3523" t="str">
            <v>India</v>
          </cell>
          <cell r="D3523" t="str">
            <v>New Delhi</v>
          </cell>
          <cell r="E3523" t="str">
            <v>Elma's Bakery, Bar, and Kitchen,31, 2nd Floor, Hauz Khas Village, New Delhi</v>
          </cell>
          <cell r="F3523" t="str">
            <v>Hauz Khas Village</v>
          </cell>
          <cell r="G3523" t="str">
            <v>Hauz Khas Village, New Delhi</v>
          </cell>
          <cell r="H3523">
            <v>77.194842899999998</v>
          </cell>
          <cell r="I3523">
            <v>28.554829699999999</v>
          </cell>
          <cell r="J3523" t="str">
            <v>Continental, American, Italian, Bakery</v>
          </cell>
          <cell r="K3523">
            <v>1900</v>
          </cell>
          <cell r="L3523" t="str">
            <v>Indian Rupees(Rs.)</v>
          </cell>
          <cell r="M3523" t="str">
            <v>Yes</v>
          </cell>
          <cell r="N3523" t="str">
            <v>Yes</v>
          </cell>
          <cell r="O3523">
            <v>3</v>
          </cell>
          <cell r="P3523">
            <v>3.9</v>
          </cell>
          <cell r="Q3523" t="str">
            <v>Good</v>
          </cell>
          <cell r="R3523">
            <v>1756</v>
          </cell>
        </row>
        <row r="3524">
          <cell r="A3524">
            <v>301131</v>
          </cell>
          <cell r="C3524" t="str">
            <v>India</v>
          </cell>
          <cell r="D3524" t="str">
            <v>New Delhi</v>
          </cell>
          <cell r="E3524" t="str">
            <v>Fork You,30, 1st Floor, Hauz Khas Village, New Delhi</v>
          </cell>
          <cell r="F3524" t="str">
            <v>Hauz Khas Village</v>
          </cell>
          <cell r="G3524" t="str">
            <v>Hauz Khas Village, New Delhi</v>
          </cell>
          <cell r="H3524">
            <v>77.194057999999998</v>
          </cell>
          <cell r="I3524">
            <v>28.554085799999999</v>
          </cell>
          <cell r="J3524" t="str">
            <v>Continental, Asian, Italian, Mediterranean, Burger</v>
          </cell>
          <cell r="K3524">
            <v>1600</v>
          </cell>
          <cell r="L3524" t="str">
            <v>Indian Rupees(Rs.)</v>
          </cell>
          <cell r="M3524" t="str">
            <v>Yes</v>
          </cell>
          <cell r="N3524" t="str">
            <v>Yes</v>
          </cell>
          <cell r="O3524">
            <v>3</v>
          </cell>
          <cell r="P3524">
            <v>3.8</v>
          </cell>
          <cell r="Q3524" t="str">
            <v>Good</v>
          </cell>
          <cell r="R3524">
            <v>1845</v>
          </cell>
        </row>
        <row r="3525">
          <cell r="A3525">
            <v>312437</v>
          </cell>
          <cell r="C3525" t="str">
            <v>India</v>
          </cell>
          <cell r="D3525" t="str">
            <v>New Delhi</v>
          </cell>
          <cell r="E3525" t="str">
            <v>High5 Cafe &amp; Bar,TB-6/1-A, 1st Floor, Hauz Khas Village, New Delhi</v>
          </cell>
          <cell r="F3525" t="str">
            <v>Hauz Khas Village</v>
          </cell>
          <cell r="G3525" t="str">
            <v>Hauz Khas Village, New Delhi</v>
          </cell>
          <cell r="H3525">
            <v>77.194932800000004</v>
          </cell>
          <cell r="I3525">
            <v>28.5542208</v>
          </cell>
          <cell r="J3525" t="str">
            <v>American, Continental, North Indian, Chinese</v>
          </cell>
          <cell r="K3525">
            <v>1200</v>
          </cell>
          <cell r="L3525" t="str">
            <v>Indian Rupees(Rs.)</v>
          </cell>
          <cell r="M3525" t="str">
            <v>Yes</v>
          </cell>
          <cell r="N3525" t="str">
            <v>No</v>
          </cell>
          <cell r="O3525">
            <v>3</v>
          </cell>
          <cell r="P3525">
            <v>3.7</v>
          </cell>
          <cell r="Q3525" t="str">
            <v>Good</v>
          </cell>
          <cell r="R3525">
            <v>379</v>
          </cell>
        </row>
        <row r="3526">
          <cell r="A3526">
            <v>301442</v>
          </cell>
          <cell r="C3526" t="str">
            <v>India</v>
          </cell>
          <cell r="D3526" t="str">
            <v>New Delhi</v>
          </cell>
          <cell r="E3526" t="str">
            <v>Imperfecto,1-A/1, Hauz Khas Village, New Delhi</v>
          </cell>
          <cell r="F3526" t="str">
            <v>Hauz Khas Village</v>
          </cell>
          <cell r="G3526" t="str">
            <v>Hauz Khas Village, New Delhi</v>
          </cell>
          <cell r="H3526">
            <v>77.195143299999998</v>
          </cell>
          <cell r="I3526">
            <v>28.554685899999999</v>
          </cell>
          <cell r="J3526" t="str">
            <v>Mediterranean, Italian, Continental, Spanish, North Indian</v>
          </cell>
          <cell r="K3526">
            <v>1800</v>
          </cell>
          <cell r="L3526" t="str">
            <v>Indian Rupees(Rs.)</v>
          </cell>
          <cell r="M3526" t="str">
            <v>Yes</v>
          </cell>
          <cell r="N3526" t="str">
            <v>No</v>
          </cell>
          <cell r="O3526">
            <v>3</v>
          </cell>
          <cell r="P3526">
            <v>3.7</v>
          </cell>
          <cell r="Q3526" t="str">
            <v>Good</v>
          </cell>
          <cell r="R3526">
            <v>2247</v>
          </cell>
        </row>
        <row r="3527">
          <cell r="A3527">
            <v>301574</v>
          </cell>
          <cell r="C3527" t="str">
            <v>India</v>
          </cell>
          <cell r="D3527" t="str">
            <v>New Delhi</v>
          </cell>
          <cell r="E3527" t="str">
            <v>Maison Des Desserts,T-49, Hauz Khas Village, New Delhi</v>
          </cell>
          <cell r="F3527" t="str">
            <v>Hauz Khas Village</v>
          </cell>
          <cell r="G3527" t="str">
            <v>Hauz Khas Village, New Delhi</v>
          </cell>
          <cell r="H3527">
            <v>77.194129099999998</v>
          </cell>
          <cell r="I3527">
            <v>28.5534325</v>
          </cell>
          <cell r="J3527" t="str">
            <v>Cafe, Desserts</v>
          </cell>
          <cell r="K3527">
            <v>1200</v>
          </cell>
          <cell r="L3527" t="str">
            <v>Indian Rupees(Rs.)</v>
          </cell>
          <cell r="M3527" t="str">
            <v>No</v>
          </cell>
          <cell r="N3527" t="str">
            <v>Yes</v>
          </cell>
          <cell r="O3527">
            <v>3</v>
          </cell>
          <cell r="P3527">
            <v>3.9</v>
          </cell>
          <cell r="Q3527" t="str">
            <v>Good</v>
          </cell>
          <cell r="R3527">
            <v>552</v>
          </cell>
        </row>
        <row r="3528">
          <cell r="A3528">
            <v>308463</v>
          </cell>
          <cell r="C3528" t="str">
            <v>India</v>
          </cell>
          <cell r="D3528" t="str">
            <v>New Delhi</v>
          </cell>
          <cell r="E3528" t="str">
            <v>Maquina,30-A, Hauz Khas Village, New Delhi</v>
          </cell>
          <cell r="F3528" t="str">
            <v>Hauz Khas Village</v>
          </cell>
          <cell r="G3528" t="str">
            <v>Hauz Khas Village, New Delhi</v>
          </cell>
          <cell r="H3528">
            <v>77.194310900000005</v>
          </cell>
          <cell r="I3528">
            <v>28.5540646</v>
          </cell>
          <cell r="J3528" t="str">
            <v>Continental, Tex-Mex</v>
          </cell>
          <cell r="K3528">
            <v>1800</v>
          </cell>
          <cell r="L3528" t="str">
            <v>Indian Rupees(Rs.)</v>
          </cell>
          <cell r="M3528" t="str">
            <v>Yes</v>
          </cell>
          <cell r="N3528" t="str">
            <v>No</v>
          </cell>
          <cell r="O3528">
            <v>3</v>
          </cell>
          <cell r="P3528">
            <v>3.8</v>
          </cell>
          <cell r="Q3528" t="str">
            <v>Good</v>
          </cell>
          <cell r="R3528">
            <v>567</v>
          </cell>
        </row>
        <row r="3529">
          <cell r="A3529">
            <v>304027</v>
          </cell>
          <cell r="C3529" t="str">
            <v>India</v>
          </cell>
          <cell r="D3529" t="str">
            <v>New Delhi</v>
          </cell>
          <cell r="E3529" t="str">
            <v>Masha,9-A, 1st Floor, Hauz Khas Village, New Delhi</v>
          </cell>
          <cell r="F3529" t="str">
            <v>Hauz Khas Village</v>
          </cell>
          <cell r="G3529" t="str">
            <v>Hauz Khas Village, New Delhi</v>
          </cell>
          <cell r="H3529">
            <v>77.194058400000003</v>
          </cell>
          <cell r="I3529">
            <v>28.554149599999999</v>
          </cell>
          <cell r="J3529" t="str">
            <v>North Indian, Chinese, Thai, Italian, Middle Eastern</v>
          </cell>
          <cell r="K3529">
            <v>1200</v>
          </cell>
          <cell r="L3529" t="str">
            <v>Indian Rupees(Rs.)</v>
          </cell>
          <cell r="M3529" t="str">
            <v>Yes</v>
          </cell>
          <cell r="N3529" t="str">
            <v>Yes</v>
          </cell>
          <cell r="O3529">
            <v>3</v>
          </cell>
          <cell r="P3529">
            <v>3.5</v>
          </cell>
          <cell r="Q3529" t="str">
            <v>Good</v>
          </cell>
          <cell r="R3529">
            <v>384</v>
          </cell>
        </row>
        <row r="3530">
          <cell r="A3530">
            <v>307330</v>
          </cell>
          <cell r="C3530" t="str">
            <v>India</v>
          </cell>
          <cell r="D3530" t="str">
            <v>New Delhi</v>
          </cell>
          <cell r="E3530" t="str">
            <v>Moonshine Cafe &amp; Bar,30, 2nd Floor, Hauz Khas Village, New Delhi</v>
          </cell>
          <cell r="F3530" t="str">
            <v>Hauz Khas Village</v>
          </cell>
          <cell r="G3530" t="str">
            <v>Hauz Khas Village, New Delhi</v>
          </cell>
          <cell r="H3530">
            <v>77.194158999999999</v>
          </cell>
          <cell r="I3530">
            <v>28.554131399999999</v>
          </cell>
          <cell r="J3530" t="str">
            <v>Continental, Italian</v>
          </cell>
          <cell r="K3530">
            <v>2400</v>
          </cell>
          <cell r="L3530" t="str">
            <v>Indian Rupees(Rs.)</v>
          </cell>
          <cell r="M3530" t="str">
            <v>No</v>
          </cell>
          <cell r="N3530" t="str">
            <v>No</v>
          </cell>
          <cell r="O3530">
            <v>4</v>
          </cell>
          <cell r="P3530">
            <v>3.5</v>
          </cell>
          <cell r="Q3530" t="str">
            <v>Good</v>
          </cell>
          <cell r="R3530">
            <v>884</v>
          </cell>
        </row>
        <row r="3531">
          <cell r="A3531">
            <v>306334</v>
          </cell>
          <cell r="C3531" t="str">
            <v>India</v>
          </cell>
          <cell r="D3531" t="str">
            <v>New Delhi</v>
          </cell>
          <cell r="E3531" t="str">
            <v>New York Slice,50, Hauz Khas Village, New Delhi</v>
          </cell>
          <cell r="F3531" t="str">
            <v>Hauz Khas Village</v>
          </cell>
          <cell r="G3531" t="str">
            <v>Hauz Khas Village, New Delhi</v>
          </cell>
          <cell r="H3531">
            <v>77.194185500000003</v>
          </cell>
          <cell r="I3531">
            <v>28.553599999999999</v>
          </cell>
          <cell r="J3531" t="str">
            <v>Pizza, Fast Food</v>
          </cell>
          <cell r="K3531">
            <v>800</v>
          </cell>
          <cell r="L3531" t="str">
            <v>Indian Rupees(Rs.)</v>
          </cell>
          <cell r="M3531" t="str">
            <v>No</v>
          </cell>
          <cell r="N3531" t="str">
            <v>Yes</v>
          </cell>
          <cell r="O3531">
            <v>2</v>
          </cell>
          <cell r="P3531">
            <v>3.7</v>
          </cell>
          <cell r="Q3531" t="str">
            <v>Good</v>
          </cell>
          <cell r="R3531">
            <v>489</v>
          </cell>
        </row>
        <row r="3532">
          <cell r="A3532">
            <v>5030</v>
          </cell>
          <cell r="C3532" t="str">
            <v>India</v>
          </cell>
          <cell r="D3532" t="str">
            <v>New Delhi</v>
          </cell>
          <cell r="E3532" t="str">
            <v>Out Of The Box,9-A, 2nd &amp; 3rd Floor, Hauz Khas Village, New Delhi</v>
          </cell>
          <cell r="F3532" t="str">
            <v>Hauz Khas Village</v>
          </cell>
          <cell r="G3532" t="str">
            <v>Hauz Khas Village, New Delhi</v>
          </cell>
          <cell r="H3532">
            <v>77.194482399999998</v>
          </cell>
          <cell r="I3532">
            <v>28.554176600000002</v>
          </cell>
          <cell r="J3532" t="str">
            <v>American, North Indian, European, Asian</v>
          </cell>
          <cell r="K3532">
            <v>1800</v>
          </cell>
          <cell r="L3532" t="str">
            <v>Indian Rupees(Rs.)</v>
          </cell>
          <cell r="M3532" t="str">
            <v>Yes</v>
          </cell>
          <cell r="N3532" t="str">
            <v>No</v>
          </cell>
          <cell r="O3532">
            <v>3</v>
          </cell>
          <cell r="P3532">
            <v>3.7</v>
          </cell>
          <cell r="Q3532" t="str">
            <v>Good</v>
          </cell>
          <cell r="R3532">
            <v>3697</v>
          </cell>
        </row>
        <row r="3533">
          <cell r="A3533">
            <v>8893</v>
          </cell>
          <cell r="C3533" t="str">
            <v>India</v>
          </cell>
          <cell r="D3533" t="str">
            <v>New Delhi</v>
          </cell>
          <cell r="E3533" t="str">
            <v>Raasta,30-A, 1st Floor, Hauz Khas Village, New Delhi</v>
          </cell>
          <cell r="F3533" t="str">
            <v>Hauz Khas Village</v>
          </cell>
          <cell r="G3533" t="str">
            <v>Hauz Khas Village, New Delhi</v>
          </cell>
          <cell r="H3533">
            <v>77.194415599999999</v>
          </cell>
          <cell r="I3533">
            <v>28.554128200000001</v>
          </cell>
          <cell r="J3533" t="str">
            <v>Continental, Italian</v>
          </cell>
          <cell r="K3533">
            <v>2000</v>
          </cell>
          <cell r="L3533" t="str">
            <v>Indian Rupees(Rs.)</v>
          </cell>
          <cell r="M3533" t="str">
            <v>Yes</v>
          </cell>
          <cell r="N3533" t="str">
            <v>Yes</v>
          </cell>
          <cell r="O3533">
            <v>4</v>
          </cell>
          <cell r="P3533">
            <v>3.9</v>
          </cell>
          <cell r="Q3533" t="str">
            <v>Good</v>
          </cell>
          <cell r="R3533">
            <v>1878</v>
          </cell>
        </row>
        <row r="3534">
          <cell r="A3534">
            <v>308322</v>
          </cell>
          <cell r="C3534" t="str">
            <v>India</v>
          </cell>
          <cell r="D3534" t="str">
            <v>New Delhi</v>
          </cell>
          <cell r="E3534" t="str">
            <v>Hauz Khas Social,9-A &amp; 12, Hauz Khas Village, New Delhi</v>
          </cell>
          <cell r="F3534" t="str">
            <v>Hauz Khas Village</v>
          </cell>
          <cell r="G3534" t="str">
            <v>Hauz Khas Village, New Delhi</v>
          </cell>
          <cell r="H3534">
            <v>77.194470600000002</v>
          </cell>
          <cell r="I3534">
            <v>28.554285100000001</v>
          </cell>
          <cell r="J3534" t="str">
            <v>Continental, American, Asian, North Indian</v>
          </cell>
          <cell r="K3534">
            <v>1600</v>
          </cell>
          <cell r="L3534" t="str">
            <v>Indian Rupees(Rs.)</v>
          </cell>
          <cell r="M3534" t="str">
            <v>Yes</v>
          </cell>
          <cell r="N3534" t="str">
            <v>Yes</v>
          </cell>
          <cell r="O3534">
            <v>3</v>
          </cell>
          <cell r="P3534">
            <v>4.3</v>
          </cell>
          <cell r="Q3534" t="str">
            <v>Very Good</v>
          </cell>
          <cell r="R3534">
            <v>7931</v>
          </cell>
        </row>
        <row r="3535">
          <cell r="A3535">
            <v>3392</v>
          </cell>
          <cell r="C3535" t="str">
            <v>India</v>
          </cell>
          <cell r="D3535" t="str">
            <v>New Delhi</v>
          </cell>
          <cell r="E3535" t="str">
            <v>Kunzum Travel Cafe,T-49, First Floor, Hauz Khas Village, New Delhi</v>
          </cell>
          <cell r="F3535" t="str">
            <v>Hauz Khas Village</v>
          </cell>
          <cell r="G3535" t="str">
            <v>Hauz Khas Village, New Delhi</v>
          </cell>
          <cell r="H3535">
            <v>77.194321700000003</v>
          </cell>
          <cell r="I3535">
            <v>28.553329999999999</v>
          </cell>
          <cell r="J3535" t="str">
            <v>Cafe</v>
          </cell>
          <cell r="K3535">
            <v>200</v>
          </cell>
          <cell r="L3535" t="str">
            <v>Indian Rupees(Rs.)</v>
          </cell>
          <cell r="M3535" t="str">
            <v>No</v>
          </cell>
          <cell r="N3535" t="str">
            <v>No</v>
          </cell>
          <cell r="O3535">
            <v>1</v>
          </cell>
          <cell r="P3535">
            <v>4.2</v>
          </cell>
          <cell r="Q3535" t="str">
            <v>Very Good</v>
          </cell>
          <cell r="R3535">
            <v>542</v>
          </cell>
        </row>
        <row r="3536">
          <cell r="A3536">
            <v>18408040</v>
          </cell>
          <cell r="C3536" t="str">
            <v>India</v>
          </cell>
          <cell r="D3536" t="str">
            <v>New Delhi</v>
          </cell>
          <cell r="E3536" t="str">
            <v>Lord of the Drinks Meadow,Inside Deer Park, Hauz Khas Village, New Delhi</v>
          </cell>
          <cell r="F3536" t="str">
            <v>Hauz Khas Village</v>
          </cell>
          <cell r="G3536" t="str">
            <v>Hauz Khas Village, New Delhi</v>
          </cell>
          <cell r="H3536">
            <v>77.195273700000001</v>
          </cell>
          <cell r="I3536">
            <v>28.5557479</v>
          </cell>
          <cell r="J3536" t="str">
            <v>European, Chinese, North Indian, Italian</v>
          </cell>
          <cell r="K3536">
            <v>2200</v>
          </cell>
          <cell r="L3536" t="str">
            <v>Indian Rupees(Rs.)</v>
          </cell>
          <cell r="M3536" t="str">
            <v>Yes</v>
          </cell>
          <cell r="N3536" t="str">
            <v>No</v>
          </cell>
          <cell r="O3536">
            <v>4</v>
          </cell>
          <cell r="P3536">
            <v>4.2</v>
          </cell>
          <cell r="Q3536" t="str">
            <v>Very Good</v>
          </cell>
          <cell r="R3536">
            <v>278</v>
          </cell>
        </row>
        <row r="3537">
          <cell r="A3537">
            <v>307360</v>
          </cell>
          <cell r="C3537" t="str">
            <v>India</v>
          </cell>
          <cell r="D3537" t="str">
            <v>New Delhi</v>
          </cell>
          <cell r="E3537" t="str">
            <v>Matchbox,30, 1st Floor, Hauz Khas Village, New Delhi</v>
          </cell>
          <cell r="F3537" t="str">
            <v>Hauz Khas Village</v>
          </cell>
          <cell r="G3537" t="str">
            <v>Hauz Khas Village, New Delhi</v>
          </cell>
          <cell r="H3537">
            <v>77.194174899999993</v>
          </cell>
          <cell r="I3537">
            <v>28.554100900000002</v>
          </cell>
          <cell r="J3537" t="str">
            <v>American, British, Continental</v>
          </cell>
          <cell r="K3537">
            <v>1700</v>
          </cell>
          <cell r="L3537" t="str">
            <v>Indian Rupees(Rs.)</v>
          </cell>
          <cell r="M3537" t="str">
            <v>Yes</v>
          </cell>
          <cell r="N3537" t="str">
            <v>Yes</v>
          </cell>
          <cell r="O3537">
            <v>3</v>
          </cell>
          <cell r="P3537">
            <v>4</v>
          </cell>
          <cell r="Q3537" t="str">
            <v>Very Good</v>
          </cell>
          <cell r="R3537">
            <v>969</v>
          </cell>
        </row>
        <row r="3538">
          <cell r="A3538">
            <v>89</v>
          </cell>
          <cell r="C3538" t="str">
            <v>India</v>
          </cell>
          <cell r="D3538" t="str">
            <v>New Delhi</v>
          </cell>
          <cell r="E3538" t="str">
            <v>Naivedyam,Shop 1, Hauz Khas Village, New Delhi</v>
          </cell>
          <cell r="F3538" t="str">
            <v>Hauz Khas Village</v>
          </cell>
          <cell r="G3538" t="str">
            <v>Hauz Khas Village, New Delhi</v>
          </cell>
          <cell r="H3538">
            <v>77.195274900000001</v>
          </cell>
          <cell r="I3538">
            <v>28.555157000000001</v>
          </cell>
          <cell r="J3538" t="str">
            <v>South Indian</v>
          </cell>
          <cell r="K3538">
            <v>500</v>
          </cell>
          <cell r="L3538" t="str">
            <v>Indian Rupees(Rs.)</v>
          </cell>
          <cell r="M3538" t="str">
            <v>No</v>
          </cell>
          <cell r="N3538" t="str">
            <v>Yes</v>
          </cell>
          <cell r="O3538">
            <v>2</v>
          </cell>
          <cell r="P3538">
            <v>4.2</v>
          </cell>
          <cell r="Q3538" t="str">
            <v>Very Good</v>
          </cell>
          <cell r="R3538">
            <v>1627</v>
          </cell>
        </row>
        <row r="3539">
          <cell r="A3539">
            <v>18208924</v>
          </cell>
          <cell r="C3539" t="str">
            <v>India</v>
          </cell>
          <cell r="D3539" t="str">
            <v>New Delhi</v>
          </cell>
          <cell r="E3539" t="str">
            <v>Rang De Basanti Urban Dhaba,1-A, 1st Floor, Hauz Khas Village, New Delhi</v>
          </cell>
          <cell r="F3539" t="str">
            <v>Hauz Khas Village</v>
          </cell>
          <cell r="G3539" t="str">
            <v>Hauz Khas Village, New Delhi</v>
          </cell>
          <cell r="H3539">
            <v>77.195013000000003</v>
          </cell>
          <cell r="I3539">
            <v>28.554476000000001</v>
          </cell>
          <cell r="J3539" t="str">
            <v>North Indian</v>
          </cell>
          <cell r="K3539">
            <v>1300</v>
          </cell>
          <cell r="L3539" t="str">
            <v>Indian Rupees(Rs.)</v>
          </cell>
          <cell r="M3539" t="str">
            <v>Yes</v>
          </cell>
          <cell r="N3539" t="str">
            <v>Yes</v>
          </cell>
          <cell r="O3539">
            <v>3</v>
          </cell>
          <cell r="P3539">
            <v>4.4000000000000004</v>
          </cell>
          <cell r="Q3539" t="str">
            <v>Very Good</v>
          </cell>
          <cell r="R3539">
            <v>541</v>
          </cell>
        </row>
        <row r="3540">
          <cell r="A3540">
            <v>303092</v>
          </cell>
          <cell r="C3540" t="str">
            <v>India</v>
          </cell>
          <cell r="D3540" t="str">
            <v>New Delhi</v>
          </cell>
          <cell r="E3540" t="str">
            <v>Smoke House Deli,12, Hauz Khas Village, New Delhi</v>
          </cell>
          <cell r="F3540" t="str">
            <v>Hauz Khas Village</v>
          </cell>
          <cell r="G3540" t="str">
            <v>Hauz Khas Village, New Delhi</v>
          </cell>
          <cell r="H3540">
            <v>77.194858199999999</v>
          </cell>
          <cell r="I3540">
            <v>28.554201500000001</v>
          </cell>
          <cell r="J3540" t="str">
            <v>European, Italian, Cafe</v>
          </cell>
          <cell r="K3540">
            <v>1600</v>
          </cell>
          <cell r="L3540" t="str">
            <v>Indian Rupees(Rs.)</v>
          </cell>
          <cell r="M3540" t="str">
            <v>Yes</v>
          </cell>
          <cell r="N3540" t="str">
            <v>Yes</v>
          </cell>
          <cell r="O3540">
            <v>3</v>
          </cell>
          <cell r="P3540">
            <v>4.0999999999999996</v>
          </cell>
          <cell r="Q3540" t="str">
            <v>Very Good</v>
          </cell>
          <cell r="R3540">
            <v>1199</v>
          </cell>
        </row>
        <row r="3541">
          <cell r="A3541">
            <v>307436</v>
          </cell>
          <cell r="C3541" t="str">
            <v>India</v>
          </cell>
          <cell r="D3541" t="str">
            <v>New Delhi</v>
          </cell>
          <cell r="E3541" t="str">
            <v>Viva Deli - Holiday Inn,Holiday Inn, 12, Asset Area, Hospitality District, Aerocity, New Delhi</v>
          </cell>
          <cell r="F3541" t="str">
            <v>Holiday Inn, Aerocity</v>
          </cell>
          <cell r="G3541" t="str">
            <v>Holiday Inn, Aerocity, New Delhi</v>
          </cell>
          <cell r="H3541">
            <v>77.122793000000001</v>
          </cell>
          <cell r="I3541">
            <v>28.550326999999999</v>
          </cell>
          <cell r="J3541" t="str">
            <v>Bakery</v>
          </cell>
          <cell r="K3541">
            <v>1000</v>
          </cell>
          <cell r="L3541" t="str">
            <v>Indian Rupees(Rs.)</v>
          </cell>
          <cell r="M3541" t="str">
            <v>No</v>
          </cell>
          <cell r="N3541" t="str">
            <v>No</v>
          </cell>
          <cell r="O3541">
            <v>3</v>
          </cell>
          <cell r="P3541">
            <v>3.3</v>
          </cell>
          <cell r="Q3541" t="str">
            <v>Average</v>
          </cell>
          <cell r="R3541">
            <v>30</v>
          </cell>
        </row>
        <row r="3542">
          <cell r="A3542">
            <v>306510</v>
          </cell>
          <cell r="C3542" t="str">
            <v>India</v>
          </cell>
          <cell r="D3542" t="str">
            <v>New Delhi</v>
          </cell>
          <cell r="E3542" t="str">
            <v>Cafe on 3 - Holiday Inn,Holiday Inn, 13-A, District Centre, Mayur Vihar Phase 1, New Delhi</v>
          </cell>
          <cell r="F3542" t="str">
            <v>Holiday Inn, Mayur Vihar</v>
          </cell>
          <cell r="G3542" t="str">
            <v>Holiday Inn, Mayur Vihar, New Delhi</v>
          </cell>
          <cell r="H3542">
            <v>77.298040599999993</v>
          </cell>
          <cell r="I3542">
            <v>28.590798100000001</v>
          </cell>
          <cell r="J3542" t="str">
            <v>Continental, Chinese, Thai, Mediterranean</v>
          </cell>
          <cell r="K3542">
            <v>2000</v>
          </cell>
          <cell r="L3542" t="str">
            <v>Indian Rupees(Rs.)</v>
          </cell>
          <cell r="M3542" t="str">
            <v>Yes</v>
          </cell>
          <cell r="N3542" t="str">
            <v>No</v>
          </cell>
          <cell r="O3542">
            <v>4</v>
          </cell>
          <cell r="P3542">
            <v>3.4</v>
          </cell>
          <cell r="Q3542" t="str">
            <v>Average</v>
          </cell>
          <cell r="R3542">
            <v>174</v>
          </cell>
        </row>
        <row r="3543">
          <cell r="A3543">
            <v>312801</v>
          </cell>
          <cell r="C3543" t="str">
            <v>India</v>
          </cell>
          <cell r="D3543" t="str">
            <v>New Delhi</v>
          </cell>
          <cell r="E3543" t="str">
            <v>The Kylin Experience - Holiday Inn,Holiday Inn, 13 A, District Centre, Mayur Vihar Phase 1, New Delhi</v>
          </cell>
          <cell r="F3543" t="str">
            <v>Holiday Inn, Mayur Vihar</v>
          </cell>
          <cell r="G3543" t="str">
            <v>Holiday Inn, Mayur Vihar, New Delhi</v>
          </cell>
          <cell r="H3543">
            <v>77.297786900000006</v>
          </cell>
          <cell r="I3543">
            <v>28.590509099999998</v>
          </cell>
          <cell r="J3543" t="str">
            <v>Japanese, Chinese, Asian, Thai</v>
          </cell>
          <cell r="K3543">
            <v>1800</v>
          </cell>
          <cell r="L3543" t="str">
            <v>Indian Rupees(Rs.)</v>
          </cell>
          <cell r="M3543" t="str">
            <v>Yes</v>
          </cell>
          <cell r="N3543" t="str">
            <v>Yes</v>
          </cell>
          <cell r="O3543">
            <v>3</v>
          </cell>
          <cell r="P3543">
            <v>3.7</v>
          </cell>
          <cell r="Q3543" t="str">
            <v>Good</v>
          </cell>
          <cell r="R3543">
            <v>128</v>
          </cell>
        </row>
        <row r="3544">
          <cell r="A3544">
            <v>3293</v>
          </cell>
          <cell r="C3544" t="str">
            <v>India</v>
          </cell>
          <cell r="D3544" t="str">
            <v>New Delhi</v>
          </cell>
          <cell r="E3544" t="str">
            <v>Thugs - Hotel Broadway,Hotel Broadway, 4/15/A, Daryaganj, New Delhi</v>
          </cell>
          <cell r="F3544" t="str">
            <v>Hotel Broadway, Daryaganj</v>
          </cell>
          <cell r="G3544" t="str">
            <v>Hotel Broadway, Daryaganj, New Delhi</v>
          </cell>
          <cell r="H3544">
            <v>77.237955700000001</v>
          </cell>
          <cell r="I3544">
            <v>28.640962500000001</v>
          </cell>
          <cell r="J3544" t="str">
            <v>Finger Food</v>
          </cell>
          <cell r="K3544">
            <v>1100</v>
          </cell>
          <cell r="L3544" t="str">
            <v>Indian Rupees(Rs.)</v>
          </cell>
          <cell r="M3544" t="str">
            <v>No</v>
          </cell>
          <cell r="N3544" t="str">
            <v>No</v>
          </cell>
          <cell r="O3544">
            <v>3</v>
          </cell>
          <cell r="P3544">
            <v>3.4</v>
          </cell>
          <cell r="Q3544" t="str">
            <v>Average</v>
          </cell>
          <cell r="R3544">
            <v>72</v>
          </cell>
        </row>
        <row r="3545">
          <cell r="A3545">
            <v>422</v>
          </cell>
          <cell r="C3545" t="str">
            <v>India</v>
          </cell>
          <cell r="D3545" t="str">
            <v>New Delhi</v>
          </cell>
          <cell r="E3545" t="str">
            <v>Chor Bizarre - Hotel Broadway,Hotel Broadway, 4/15/A, Daryaganj, New Delhi</v>
          </cell>
          <cell r="F3545" t="str">
            <v>Hotel Broadway, Daryaganj</v>
          </cell>
          <cell r="G3545" t="str">
            <v>Hotel Broadway, Daryaganj, New Delhi</v>
          </cell>
          <cell r="H3545">
            <v>77.237865900000003</v>
          </cell>
          <cell r="I3545">
            <v>28.641043499999999</v>
          </cell>
          <cell r="J3545" t="str">
            <v>North Indian, Kashmiri, Chinese, Thai, Korean</v>
          </cell>
          <cell r="K3545">
            <v>2000</v>
          </cell>
          <cell r="L3545" t="str">
            <v>Indian Rupees(Rs.)</v>
          </cell>
          <cell r="M3545" t="str">
            <v>Yes</v>
          </cell>
          <cell r="N3545" t="str">
            <v>No</v>
          </cell>
          <cell r="O3545">
            <v>4</v>
          </cell>
          <cell r="P3545">
            <v>3.9</v>
          </cell>
          <cell r="Q3545" t="str">
            <v>Good</v>
          </cell>
          <cell r="R3545">
            <v>295</v>
          </cell>
        </row>
        <row r="3546">
          <cell r="A3546">
            <v>3260</v>
          </cell>
          <cell r="C3546" t="str">
            <v>India</v>
          </cell>
          <cell r="D3546" t="str">
            <v>New Delhi</v>
          </cell>
          <cell r="E3546" t="str">
            <v>Opium Bar - Hotel City Park,Hotel City Park, KP Block, Pitampura, New Delhi</v>
          </cell>
          <cell r="F3546" t="str">
            <v>Hotel City Park, Pitampura</v>
          </cell>
          <cell r="G3546" t="str">
            <v>Hotel City Park, Pitampura, New Delhi</v>
          </cell>
          <cell r="H3546">
            <v>77.143050099999996</v>
          </cell>
          <cell r="I3546">
            <v>28.705660399999999</v>
          </cell>
          <cell r="J3546" t="str">
            <v>Finger Food, North Indian, Chinese</v>
          </cell>
          <cell r="K3546">
            <v>2000</v>
          </cell>
          <cell r="L3546" t="str">
            <v>Indian Rupees(Rs.)</v>
          </cell>
          <cell r="M3546" t="str">
            <v>Yes</v>
          </cell>
          <cell r="N3546" t="str">
            <v>No</v>
          </cell>
          <cell r="O3546">
            <v>4</v>
          </cell>
          <cell r="P3546">
            <v>2.8</v>
          </cell>
          <cell r="Q3546" t="str">
            <v>Average</v>
          </cell>
          <cell r="R3546">
            <v>19</v>
          </cell>
        </row>
        <row r="3547">
          <cell r="A3547">
            <v>1267</v>
          </cell>
          <cell r="C3547" t="str">
            <v>India</v>
          </cell>
          <cell r="D3547" t="str">
            <v>New Delhi</v>
          </cell>
          <cell r="E3547" t="str">
            <v>Yellow Mirchi - Hotel City Park,Hotel City Park, KP Block, Pitampura, New Delhi</v>
          </cell>
          <cell r="F3547" t="str">
            <v>Hotel City Park, Pitampura</v>
          </cell>
          <cell r="G3547" t="str">
            <v>Hotel City Park, Pitampura, New Delhi</v>
          </cell>
          <cell r="H3547">
            <v>77.143218700000006</v>
          </cell>
          <cell r="I3547">
            <v>28.705739300000001</v>
          </cell>
          <cell r="J3547" t="str">
            <v>North Indian</v>
          </cell>
          <cell r="K3547">
            <v>2500</v>
          </cell>
          <cell r="L3547" t="str">
            <v>Indian Rupees(Rs.)</v>
          </cell>
          <cell r="M3547" t="str">
            <v>Yes</v>
          </cell>
          <cell r="N3547" t="str">
            <v>No</v>
          </cell>
          <cell r="O3547">
            <v>4</v>
          </cell>
          <cell r="P3547">
            <v>3.9</v>
          </cell>
          <cell r="Q3547" t="str">
            <v>Good</v>
          </cell>
          <cell r="R3547">
            <v>259</v>
          </cell>
        </row>
        <row r="3548">
          <cell r="A3548">
            <v>18273067</v>
          </cell>
          <cell r="C3548" t="str">
            <v>India</v>
          </cell>
          <cell r="D3548" t="str">
            <v>New Delhi</v>
          </cell>
          <cell r="E3548" t="str">
            <v>Curry Capital - Hotel Classic Diplomat,A-4, NH 8, Near IGI Airport, Mahipalpur, New Delhi</v>
          </cell>
          <cell r="F3548" t="str">
            <v>Hotel Classic Diplomat, Mahipalpur</v>
          </cell>
          <cell r="G3548" t="str">
            <v>Hotel Classic Diplomat, Mahipalpur, New Delhi</v>
          </cell>
          <cell r="H3548">
            <v>77.126179699999994</v>
          </cell>
          <cell r="I3548">
            <v>28.547656199999999</v>
          </cell>
          <cell r="J3548" t="str">
            <v>North Indian, Continental, South Indian, Chinese</v>
          </cell>
          <cell r="K3548">
            <v>1000</v>
          </cell>
          <cell r="L3548" t="str">
            <v>Indian Rupees(Rs.)</v>
          </cell>
          <cell r="M3548" t="str">
            <v>Yes</v>
          </cell>
          <cell r="N3548" t="str">
            <v>No</v>
          </cell>
          <cell r="O3548">
            <v>3</v>
          </cell>
          <cell r="P3548">
            <v>0</v>
          </cell>
          <cell r="Q3548" t="str">
            <v>Not rated</v>
          </cell>
          <cell r="R3548">
            <v>1</v>
          </cell>
        </row>
        <row r="3549">
          <cell r="A3549">
            <v>18312623</v>
          </cell>
          <cell r="C3549" t="str">
            <v>India</v>
          </cell>
          <cell r="D3549" t="str">
            <v>New Delhi</v>
          </cell>
          <cell r="E3549" t="str">
            <v>Viceroy Bar - Hotel Classic Diplomat,Hotel Classic Diplomat, A-4, NH 8, Near IGI Airport, Mahipalpur, New Delhi</v>
          </cell>
          <cell r="F3549" t="str">
            <v>Hotel Classic Diplomat, Mahipalpur</v>
          </cell>
          <cell r="G3549" t="str">
            <v>Hotel Classic Diplomat, Mahipalpur, New Delhi</v>
          </cell>
          <cell r="H3549">
            <v>77.125999899999997</v>
          </cell>
          <cell r="I3549">
            <v>28.547907800000001</v>
          </cell>
          <cell r="J3549" t="str">
            <v>North Indian</v>
          </cell>
          <cell r="K3549">
            <v>800</v>
          </cell>
          <cell r="L3549" t="str">
            <v>Indian Rupees(Rs.)</v>
          </cell>
          <cell r="M3549" t="str">
            <v>Yes</v>
          </cell>
          <cell r="N3549" t="str">
            <v>No</v>
          </cell>
          <cell r="O3549">
            <v>2</v>
          </cell>
          <cell r="P3549">
            <v>0</v>
          </cell>
          <cell r="Q3549" t="str">
            <v>Not rated</v>
          </cell>
          <cell r="R3549">
            <v>0</v>
          </cell>
        </row>
        <row r="3550">
          <cell r="A3550">
            <v>308069</v>
          </cell>
          <cell r="C3550" t="str">
            <v>India</v>
          </cell>
          <cell r="D3550" t="str">
            <v>New Delhi</v>
          </cell>
          <cell r="E3550" t="str">
            <v>Cafe Regent,Hotel Regent Grand, 2/6 East Patel Nagar, Near Pusa Road, East Patel Nagar, New Delhi</v>
          </cell>
          <cell r="F3550" t="str">
            <v>Hotel Regent Grand, Karol Bagh</v>
          </cell>
          <cell r="G3550" t="str">
            <v>Hotel Regent Grand, Karol Bagh, New Delhi</v>
          </cell>
          <cell r="H3550">
            <v>77.172986399999999</v>
          </cell>
          <cell r="I3550">
            <v>28.643036500000001</v>
          </cell>
          <cell r="J3550" t="str">
            <v>Cafe</v>
          </cell>
          <cell r="K3550">
            <v>700</v>
          </cell>
          <cell r="L3550" t="str">
            <v>Indian Rupees(Rs.)</v>
          </cell>
          <cell r="M3550" t="str">
            <v>No</v>
          </cell>
          <cell r="N3550" t="str">
            <v>No</v>
          </cell>
          <cell r="O3550">
            <v>2</v>
          </cell>
          <cell r="P3550">
            <v>3</v>
          </cell>
          <cell r="Q3550" t="str">
            <v>Average</v>
          </cell>
          <cell r="R3550">
            <v>7</v>
          </cell>
        </row>
        <row r="3551">
          <cell r="A3551">
            <v>308068</v>
          </cell>
          <cell r="C3551" t="str">
            <v>India</v>
          </cell>
          <cell r="D3551" t="str">
            <v>New Delhi</v>
          </cell>
          <cell r="E3551" t="str">
            <v>The Grand Kitchen,Hotel Regent Grand, 2/6 East Patel Nagar, Near Pusa Road, East Patel Nagar, New Delhi</v>
          </cell>
          <cell r="F3551" t="str">
            <v>Hotel Regent Grand, Karol Bagh</v>
          </cell>
          <cell r="G3551" t="str">
            <v>Hotel Regent Grand, Karol Bagh, New Delhi</v>
          </cell>
          <cell r="H3551">
            <v>77.172998199999995</v>
          </cell>
          <cell r="I3551">
            <v>28.643025600000001</v>
          </cell>
          <cell r="J3551" t="str">
            <v>North Indian, Chinese</v>
          </cell>
          <cell r="K3551">
            <v>800</v>
          </cell>
          <cell r="L3551" t="str">
            <v>Indian Rupees(Rs.)</v>
          </cell>
          <cell r="M3551" t="str">
            <v>Yes</v>
          </cell>
          <cell r="N3551" t="str">
            <v>No</v>
          </cell>
          <cell r="O3551">
            <v>2</v>
          </cell>
          <cell r="P3551">
            <v>0</v>
          </cell>
          <cell r="Q3551" t="str">
            <v>Not rated</v>
          </cell>
          <cell r="R3551">
            <v>1</v>
          </cell>
        </row>
        <row r="3552">
          <cell r="A3552">
            <v>4367</v>
          </cell>
          <cell r="C3552" t="str">
            <v>India</v>
          </cell>
          <cell r="D3552" t="str">
            <v>New Delhi</v>
          </cell>
          <cell r="E3552" t="str">
            <v>Lutyen's - Hotel The Royal Plaza,Hotel The Royal Plaza, 19, Ashoka Road, Janpath, New Delhi</v>
          </cell>
          <cell r="F3552" t="str">
            <v>Hotel The Royal Plaza, Janpath</v>
          </cell>
          <cell r="G3552" t="str">
            <v>Hotel The Royal Plaza, Janpath, New Delhi</v>
          </cell>
          <cell r="H3552">
            <v>77.217028200000001</v>
          </cell>
          <cell r="I3552">
            <v>28.621226499999999</v>
          </cell>
          <cell r="J3552" t="str">
            <v>Continental, North Indian, Italian</v>
          </cell>
          <cell r="K3552">
            <v>3000</v>
          </cell>
          <cell r="L3552" t="str">
            <v>Indian Rupees(Rs.)</v>
          </cell>
          <cell r="M3552" t="str">
            <v>Yes</v>
          </cell>
          <cell r="N3552" t="str">
            <v>No</v>
          </cell>
          <cell r="O3552">
            <v>4</v>
          </cell>
          <cell r="P3552">
            <v>3.3</v>
          </cell>
          <cell r="Q3552" t="str">
            <v>Average</v>
          </cell>
          <cell r="R3552">
            <v>95</v>
          </cell>
        </row>
        <row r="3553">
          <cell r="A3553">
            <v>4364</v>
          </cell>
          <cell r="C3553" t="str">
            <v>India</v>
          </cell>
          <cell r="D3553" t="str">
            <v>New Delhi</v>
          </cell>
          <cell r="E3553" t="str">
            <v>Onyx Bar - Hotel The Royal Plaza,Hotel The Royal Plaza, 19, Ashoka Road, Janpath, New Delhi</v>
          </cell>
          <cell r="F3553" t="str">
            <v>Hotel The Royal Plaza, Janpath</v>
          </cell>
          <cell r="G3553" t="str">
            <v>Hotel The Royal Plaza, Janpath, New Delhi</v>
          </cell>
          <cell r="H3553">
            <v>77.217073099999993</v>
          </cell>
          <cell r="I3553">
            <v>28.621275600000001</v>
          </cell>
          <cell r="J3553" t="str">
            <v>Continental, Chinese, Japanese, North Indian, Thai</v>
          </cell>
          <cell r="K3553">
            <v>2500</v>
          </cell>
          <cell r="L3553" t="str">
            <v>Indian Rupees(Rs.)</v>
          </cell>
          <cell r="M3553" t="str">
            <v>Yes</v>
          </cell>
          <cell r="N3553" t="str">
            <v>No</v>
          </cell>
          <cell r="O3553">
            <v>4</v>
          </cell>
          <cell r="P3553">
            <v>3</v>
          </cell>
          <cell r="Q3553" t="str">
            <v>Average</v>
          </cell>
          <cell r="R3553">
            <v>19</v>
          </cell>
        </row>
        <row r="3554">
          <cell r="A3554">
            <v>310365</v>
          </cell>
          <cell r="C3554" t="str">
            <v>India</v>
          </cell>
          <cell r="D3554" t="str">
            <v>New Delhi</v>
          </cell>
          <cell r="E3554" t="str">
            <v>SKY Lounge Bar &amp; Grill - Hotel The Royal Plaza,Rooftop, Hotel The Royal Plaza, 19, Ashoka Road, Connaught Place, New Delhi</v>
          </cell>
          <cell r="F3554" t="str">
            <v>Hotel The Royal Plaza, Janpath</v>
          </cell>
          <cell r="G3554" t="str">
            <v>Hotel The Royal Plaza, Janpath, New Delhi</v>
          </cell>
          <cell r="H3554">
            <v>77.217073099999993</v>
          </cell>
          <cell r="I3554">
            <v>28.621275600000001</v>
          </cell>
          <cell r="J3554" t="str">
            <v>Finger Food</v>
          </cell>
          <cell r="K3554">
            <v>2500</v>
          </cell>
          <cell r="L3554" t="str">
            <v>Indian Rupees(Rs.)</v>
          </cell>
          <cell r="M3554" t="str">
            <v>Yes</v>
          </cell>
          <cell r="N3554" t="str">
            <v>No</v>
          </cell>
          <cell r="O3554">
            <v>4</v>
          </cell>
          <cell r="P3554">
            <v>3.4</v>
          </cell>
          <cell r="Q3554" t="str">
            <v>Average</v>
          </cell>
          <cell r="R3554">
            <v>265</v>
          </cell>
        </row>
        <row r="3555">
          <cell r="A3555">
            <v>4366</v>
          </cell>
          <cell r="C3555" t="str">
            <v>India</v>
          </cell>
          <cell r="D3555" t="str">
            <v>New Delhi</v>
          </cell>
          <cell r="E3555" t="str">
            <v>Jasmine - Hotel The Royal Plaza,Hotel The Royal Plaza, 19, Ashoka Road, Janpath, New Delhi</v>
          </cell>
          <cell r="F3555" t="str">
            <v>Hotel The Royal Plaza, Janpath</v>
          </cell>
          <cell r="G3555" t="str">
            <v>Hotel The Royal Plaza, Janpath, New Delhi</v>
          </cell>
          <cell r="H3555">
            <v>77.217073099999993</v>
          </cell>
          <cell r="I3555">
            <v>28.621275600000001</v>
          </cell>
          <cell r="J3555" t="str">
            <v>Seafood, Chinese, Japanese, Sushi, Thai</v>
          </cell>
          <cell r="K3555">
            <v>4000</v>
          </cell>
          <cell r="L3555" t="str">
            <v>Indian Rupees(Rs.)</v>
          </cell>
          <cell r="M3555" t="str">
            <v>Yes</v>
          </cell>
          <cell r="N3555" t="str">
            <v>No</v>
          </cell>
          <cell r="O3555">
            <v>4</v>
          </cell>
          <cell r="P3555">
            <v>3.7</v>
          </cell>
          <cell r="Q3555" t="str">
            <v>Good</v>
          </cell>
          <cell r="R3555">
            <v>44</v>
          </cell>
        </row>
        <row r="3556">
          <cell r="A3556">
            <v>4365</v>
          </cell>
          <cell r="C3556" t="str">
            <v>India</v>
          </cell>
          <cell r="D3556" t="str">
            <v>New Delhi</v>
          </cell>
          <cell r="E3556" t="str">
            <v>Lord William Tea Lounge - Hotel The Royal Plaza,Hotel The Royal Plaza, 19, Ashoka Road, Janpath, New Delhi</v>
          </cell>
          <cell r="F3556" t="str">
            <v>Hotel The Royal Plaza, Janpath</v>
          </cell>
          <cell r="G3556" t="str">
            <v>Hotel The Royal Plaza, Janpath, New Delhi</v>
          </cell>
          <cell r="H3556">
            <v>77.216908000000004</v>
          </cell>
          <cell r="I3556">
            <v>28.621232200000001</v>
          </cell>
          <cell r="J3556" t="str">
            <v>Cafe</v>
          </cell>
          <cell r="K3556">
            <v>2500</v>
          </cell>
          <cell r="L3556" t="str">
            <v>Indian Rupees(Rs.)</v>
          </cell>
          <cell r="M3556" t="str">
            <v>No</v>
          </cell>
          <cell r="N3556" t="str">
            <v>No</v>
          </cell>
          <cell r="O3556">
            <v>4</v>
          </cell>
          <cell r="P3556">
            <v>3.6</v>
          </cell>
          <cell r="Q3556" t="str">
            <v>Good</v>
          </cell>
          <cell r="R3556">
            <v>38</v>
          </cell>
        </row>
        <row r="3557">
          <cell r="A3557">
            <v>18419892</v>
          </cell>
          <cell r="C3557" t="str">
            <v>India</v>
          </cell>
          <cell r="D3557" t="str">
            <v>New Delhi</v>
          </cell>
          <cell r="E3557" t="str">
            <v>Royal Brewery Bistro,Hotel The Royal Plaza, 19, Ashoka Road, Connaught Place, New Delhi</v>
          </cell>
          <cell r="F3557" t="str">
            <v>Hotel The Royal Plaza, Janpath</v>
          </cell>
          <cell r="G3557" t="str">
            <v>Hotel The Royal Plaza, Janpath, New Delhi</v>
          </cell>
          <cell r="H3557">
            <v>77.217028200000001</v>
          </cell>
          <cell r="I3557">
            <v>28.621316100000001</v>
          </cell>
          <cell r="J3557" t="str">
            <v>Finger Food, Italian</v>
          </cell>
          <cell r="K3557">
            <v>2000</v>
          </cell>
          <cell r="L3557" t="str">
            <v>Indian Rupees(Rs.)</v>
          </cell>
          <cell r="M3557" t="str">
            <v>Yes</v>
          </cell>
          <cell r="N3557" t="str">
            <v>No</v>
          </cell>
          <cell r="O3557">
            <v>4</v>
          </cell>
          <cell r="P3557">
            <v>3.5</v>
          </cell>
          <cell r="Q3557" t="str">
            <v>Good</v>
          </cell>
          <cell r="R3557">
            <v>14</v>
          </cell>
        </row>
        <row r="3558">
          <cell r="A3558">
            <v>4357</v>
          </cell>
          <cell r="C3558" t="str">
            <v>India</v>
          </cell>
          <cell r="D3558" t="str">
            <v>New Delhi</v>
          </cell>
          <cell r="E3558" t="str">
            <v>Cafe - Hyatt Regency,Hyatt Regency, Bhikaji Cama Place, New Delhi</v>
          </cell>
          <cell r="F3558" t="str">
            <v>Hyatt Regency, Bhikaji Cama Place</v>
          </cell>
          <cell r="G3558" t="str">
            <v>Hyatt Regency, Bhikaji Cama Place, New Delhi</v>
          </cell>
          <cell r="H3558">
            <v>77.185331000000005</v>
          </cell>
          <cell r="I3558">
            <v>28.569040000000001</v>
          </cell>
          <cell r="J3558" t="str">
            <v>Cafe, Continental, North Indian</v>
          </cell>
          <cell r="K3558">
            <v>3500</v>
          </cell>
          <cell r="L3558" t="str">
            <v>Indian Rupees(Rs.)</v>
          </cell>
          <cell r="M3558" t="str">
            <v>Yes</v>
          </cell>
          <cell r="N3558" t="str">
            <v>No</v>
          </cell>
          <cell r="O3558">
            <v>4</v>
          </cell>
          <cell r="P3558">
            <v>3.6</v>
          </cell>
          <cell r="Q3558" t="str">
            <v>Good</v>
          </cell>
          <cell r="R3558">
            <v>261</v>
          </cell>
        </row>
        <row r="3559">
          <cell r="A3559">
            <v>3379</v>
          </cell>
          <cell r="C3559" t="str">
            <v>India</v>
          </cell>
          <cell r="D3559" t="str">
            <v>New Delhi</v>
          </cell>
          <cell r="E3559" t="str">
            <v>La Piazza - Hyatt Regency,Hyatt Regency, Bhikaji Cama Place, New Delhi</v>
          </cell>
          <cell r="F3559" t="str">
            <v>Hyatt Regency, Bhikaji Cama Place</v>
          </cell>
          <cell r="G3559" t="str">
            <v>Hyatt Regency, Bhikaji Cama Place, New Delhi</v>
          </cell>
          <cell r="H3559">
            <v>77.185331000000005</v>
          </cell>
          <cell r="I3559">
            <v>28.569040000000001</v>
          </cell>
          <cell r="J3559" t="str">
            <v>Italian</v>
          </cell>
          <cell r="K3559">
            <v>4500</v>
          </cell>
          <cell r="L3559" t="str">
            <v>Indian Rupees(Rs.)</v>
          </cell>
          <cell r="M3559" t="str">
            <v>Yes</v>
          </cell>
          <cell r="N3559" t="str">
            <v>No</v>
          </cell>
          <cell r="O3559">
            <v>4</v>
          </cell>
          <cell r="P3559">
            <v>3.9</v>
          </cell>
          <cell r="Q3559" t="str">
            <v>Good</v>
          </cell>
          <cell r="R3559">
            <v>410</v>
          </cell>
        </row>
        <row r="3560">
          <cell r="A3560">
            <v>3264</v>
          </cell>
          <cell r="C3560" t="str">
            <v>India</v>
          </cell>
          <cell r="D3560" t="str">
            <v>New Delhi</v>
          </cell>
          <cell r="E3560" t="str">
            <v>Polo Lounge - Hyatt Regency,Hyatt Regency, Bhikaji Cama Place, New Delhi</v>
          </cell>
          <cell r="F3560" t="str">
            <v>Hyatt Regency, Bhikaji Cama Place</v>
          </cell>
          <cell r="G3560" t="str">
            <v>Hyatt Regency, Bhikaji Cama Place, New Delhi</v>
          </cell>
          <cell r="H3560">
            <v>77.185331000000005</v>
          </cell>
          <cell r="I3560">
            <v>28.569040000000001</v>
          </cell>
          <cell r="J3560" t="str">
            <v>Finger Food</v>
          </cell>
          <cell r="K3560">
            <v>2500</v>
          </cell>
          <cell r="L3560" t="str">
            <v>Indian Rupees(Rs.)</v>
          </cell>
          <cell r="M3560" t="str">
            <v>Yes</v>
          </cell>
          <cell r="N3560" t="str">
            <v>No</v>
          </cell>
          <cell r="O3560">
            <v>4</v>
          </cell>
          <cell r="P3560">
            <v>3.6</v>
          </cell>
          <cell r="Q3560" t="str">
            <v>Good</v>
          </cell>
          <cell r="R3560">
            <v>49</v>
          </cell>
        </row>
        <row r="3561">
          <cell r="A3561">
            <v>4368</v>
          </cell>
          <cell r="C3561" t="str">
            <v>India</v>
          </cell>
          <cell r="D3561" t="str">
            <v>New Delhi</v>
          </cell>
          <cell r="E3561" t="str">
            <v>Sidewalk - Hyatt Regency,Hyatt Regency, Bhikaji Cama Place, New Delhi</v>
          </cell>
          <cell r="F3561" t="str">
            <v>Hyatt Regency, Bhikaji Cama Place</v>
          </cell>
          <cell r="G3561" t="str">
            <v>Hyatt Regency, Bhikaji Cama Place, New Delhi</v>
          </cell>
          <cell r="H3561">
            <v>77.185331000000005</v>
          </cell>
          <cell r="I3561">
            <v>28.569040000000001</v>
          </cell>
          <cell r="J3561" t="str">
            <v>Bakery, Cafe</v>
          </cell>
          <cell r="K3561">
            <v>1000</v>
          </cell>
          <cell r="L3561" t="str">
            <v>Indian Rupees(Rs.)</v>
          </cell>
          <cell r="M3561" t="str">
            <v>No</v>
          </cell>
          <cell r="N3561" t="str">
            <v>No</v>
          </cell>
          <cell r="O3561">
            <v>3</v>
          </cell>
          <cell r="P3561">
            <v>3.8</v>
          </cell>
          <cell r="Q3561" t="str">
            <v>Good</v>
          </cell>
          <cell r="R3561">
            <v>79</v>
          </cell>
        </row>
        <row r="3562">
          <cell r="A3562">
            <v>4356</v>
          </cell>
          <cell r="C3562" t="str">
            <v>India</v>
          </cell>
          <cell r="D3562" t="str">
            <v>New Delhi</v>
          </cell>
          <cell r="E3562" t="str">
            <v>T.K'S Oriental Grill - Hyatt Regency,Hyatt Regency, Bhikaji Cama Place, New Delhi</v>
          </cell>
          <cell r="F3562" t="str">
            <v>Hyatt Regency, Bhikaji Cama Place</v>
          </cell>
          <cell r="G3562" t="str">
            <v>Hyatt Regency, Bhikaji Cama Place, New Delhi</v>
          </cell>
          <cell r="H3562">
            <v>77.185331000000005</v>
          </cell>
          <cell r="I3562">
            <v>28.569040000000001</v>
          </cell>
          <cell r="J3562" t="str">
            <v>Japanese, Thai, Sushi</v>
          </cell>
          <cell r="K3562">
            <v>4000</v>
          </cell>
          <cell r="L3562" t="str">
            <v>Indian Rupees(Rs.)</v>
          </cell>
          <cell r="M3562" t="str">
            <v>Yes</v>
          </cell>
          <cell r="N3562" t="str">
            <v>No</v>
          </cell>
          <cell r="O3562">
            <v>4</v>
          </cell>
          <cell r="P3562">
            <v>3.9</v>
          </cell>
          <cell r="Q3562" t="str">
            <v>Good</v>
          </cell>
          <cell r="R3562">
            <v>290</v>
          </cell>
        </row>
        <row r="3563">
          <cell r="A3563">
            <v>3378</v>
          </cell>
          <cell r="C3563" t="str">
            <v>India</v>
          </cell>
          <cell r="D3563" t="str">
            <v>New Delhi</v>
          </cell>
          <cell r="E3563" t="str">
            <v>China Kitchen - Hyatt Regency,Hyatt Regency, Bhikaji Cama Place, New Delhi</v>
          </cell>
          <cell r="F3563" t="str">
            <v>Hyatt Regency, Bhikaji Cama Place</v>
          </cell>
          <cell r="G3563" t="str">
            <v>Hyatt Regency, Bhikaji Cama Place, New Delhi</v>
          </cell>
          <cell r="H3563">
            <v>77.185331000000005</v>
          </cell>
          <cell r="I3563">
            <v>28.569040000000001</v>
          </cell>
          <cell r="J3563" t="str">
            <v>Chinese</v>
          </cell>
          <cell r="K3563">
            <v>4500</v>
          </cell>
          <cell r="L3563" t="str">
            <v>Indian Rupees(Rs.)</v>
          </cell>
          <cell r="M3563" t="str">
            <v>Yes</v>
          </cell>
          <cell r="N3563" t="str">
            <v>No</v>
          </cell>
          <cell r="O3563">
            <v>4</v>
          </cell>
          <cell r="P3563">
            <v>4</v>
          </cell>
          <cell r="Q3563" t="str">
            <v>Very Good</v>
          </cell>
          <cell r="R3563">
            <v>424</v>
          </cell>
        </row>
        <row r="3564">
          <cell r="A3564">
            <v>310032</v>
          </cell>
          <cell r="C3564" t="str">
            <v>India</v>
          </cell>
          <cell r="D3564" t="str">
            <v>New Delhi</v>
          </cell>
          <cell r="E3564" t="str">
            <v>The Hub -  ibis New Delhi,ibis New Delhi, Asset 9, Hospitality District, Aerocity, New Delhi</v>
          </cell>
          <cell r="F3564" t="str">
            <v>ibis New Delhi, Aerocity</v>
          </cell>
          <cell r="G3564" t="str">
            <v>ibis New Delhi, Aerocity, New Delhi</v>
          </cell>
          <cell r="H3564">
            <v>77.123126999999997</v>
          </cell>
          <cell r="I3564">
            <v>28.551397999999999</v>
          </cell>
          <cell r="J3564" t="str">
            <v>North Indian</v>
          </cell>
          <cell r="K3564">
            <v>1500</v>
          </cell>
          <cell r="L3564" t="str">
            <v>Indian Rupees(Rs.)</v>
          </cell>
          <cell r="M3564" t="str">
            <v>Yes</v>
          </cell>
          <cell r="N3564" t="str">
            <v>No</v>
          </cell>
          <cell r="O3564">
            <v>3</v>
          </cell>
          <cell r="P3564">
            <v>3.1</v>
          </cell>
          <cell r="Q3564" t="str">
            <v>Average</v>
          </cell>
          <cell r="R3564">
            <v>9</v>
          </cell>
        </row>
        <row r="3565">
          <cell r="A3565">
            <v>18481317</v>
          </cell>
          <cell r="C3565" t="str">
            <v>India</v>
          </cell>
          <cell r="D3565" t="str">
            <v>New Delhi</v>
          </cell>
          <cell r="E3565" t="str">
            <v>Frugurpop-  ibis New Delhi,ibis New Delhi, Asset 9, Hospitality District, Aerocity, New Delhi</v>
          </cell>
          <cell r="F3565" t="str">
            <v>ibis New Delhi, Aerocity</v>
          </cell>
          <cell r="G3565" t="str">
            <v>ibis New Delhi, Aerocity, New Delhi</v>
          </cell>
          <cell r="H3565">
            <v>0</v>
          </cell>
          <cell r="I3565">
            <v>0</v>
          </cell>
          <cell r="J3565" t="str">
            <v>Ice Cream, Desserts</v>
          </cell>
          <cell r="K3565">
            <v>300</v>
          </cell>
          <cell r="L3565" t="str">
            <v>Indian Rupees(Rs.)</v>
          </cell>
          <cell r="M3565" t="str">
            <v>No</v>
          </cell>
          <cell r="N3565" t="str">
            <v>No</v>
          </cell>
          <cell r="O3565">
            <v>1</v>
          </cell>
          <cell r="P3565">
            <v>0</v>
          </cell>
          <cell r="Q3565" t="str">
            <v>Not rated</v>
          </cell>
          <cell r="R3565">
            <v>0</v>
          </cell>
        </row>
        <row r="3566">
          <cell r="A3566">
            <v>18436483</v>
          </cell>
          <cell r="C3566" t="str">
            <v>India</v>
          </cell>
          <cell r="D3566" t="str">
            <v>New Delhi</v>
          </cell>
          <cell r="E3566" t="str">
            <v>Baked and Wrapped,Laxmi Bai Nagar, INA, New Delhi</v>
          </cell>
          <cell r="F3566" t="str">
            <v>INA</v>
          </cell>
          <cell r="G3566" t="str">
            <v>INA, New Delhi</v>
          </cell>
          <cell r="H3566">
            <v>77.209392800000003</v>
          </cell>
          <cell r="I3566">
            <v>28.578021400000001</v>
          </cell>
          <cell r="J3566" t="str">
            <v>Bakery, Desserts</v>
          </cell>
          <cell r="K3566">
            <v>500</v>
          </cell>
          <cell r="L3566" t="str">
            <v>Indian Rupees(Rs.)</v>
          </cell>
          <cell r="M3566" t="str">
            <v>No</v>
          </cell>
          <cell r="N3566" t="str">
            <v>No</v>
          </cell>
          <cell r="O3566">
            <v>2</v>
          </cell>
          <cell r="P3566">
            <v>3.1</v>
          </cell>
          <cell r="Q3566" t="str">
            <v>Average</v>
          </cell>
          <cell r="R3566">
            <v>5</v>
          </cell>
        </row>
        <row r="3567">
          <cell r="A3567">
            <v>18245249</v>
          </cell>
          <cell r="C3567" t="str">
            <v>India</v>
          </cell>
          <cell r="D3567" t="str">
            <v>New Delhi</v>
          </cell>
          <cell r="E3567" t="str">
            <v>M.D. Kitchen,62, Laxmi Bai Nagar Market, Opposite INA Market, Near Dilli Haat, INA, New Delhi</v>
          </cell>
          <cell r="F3567" t="str">
            <v>INA</v>
          </cell>
          <cell r="G3567" t="str">
            <v>INA, New Delhi</v>
          </cell>
          <cell r="H3567">
            <v>77.210061600000003</v>
          </cell>
          <cell r="I3567">
            <v>28.578374799999999</v>
          </cell>
          <cell r="J3567" t="str">
            <v>North Indian, Mughlai, Chinese, South Indian</v>
          </cell>
          <cell r="K3567">
            <v>600</v>
          </cell>
          <cell r="L3567" t="str">
            <v>Indian Rupees(Rs.)</v>
          </cell>
          <cell r="M3567" t="str">
            <v>No</v>
          </cell>
          <cell r="N3567" t="str">
            <v>Yes</v>
          </cell>
          <cell r="O3567">
            <v>2</v>
          </cell>
          <cell r="P3567">
            <v>2.6</v>
          </cell>
          <cell r="Q3567" t="str">
            <v>Average</v>
          </cell>
          <cell r="R3567">
            <v>30</v>
          </cell>
        </row>
        <row r="3568">
          <cell r="A3568">
            <v>301448</v>
          </cell>
          <cell r="C3568" t="str">
            <v>India</v>
          </cell>
          <cell r="D3568" t="str">
            <v>New Delhi</v>
          </cell>
          <cell r="E3568" t="str">
            <v>Kerala Hotel,211-A, Mohan Singh Market, INA Market, INA, New Delhi</v>
          </cell>
          <cell r="F3568" t="str">
            <v>INA</v>
          </cell>
          <cell r="G3568" t="str">
            <v>INA, New Delhi</v>
          </cell>
          <cell r="H3568">
            <v>77.210021600000005</v>
          </cell>
          <cell r="I3568">
            <v>28.573958600000001</v>
          </cell>
          <cell r="J3568" t="str">
            <v>Kerala, Biryani</v>
          </cell>
          <cell r="K3568">
            <v>400</v>
          </cell>
          <cell r="L3568" t="str">
            <v>Indian Rupees(Rs.)</v>
          </cell>
          <cell r="M3568" t="str">
            <v>No</v>
          </cell>
          <cell r="N3568" t="str">
            <v>No</v>
          </cell>
          <cell r="O3568">
            <v>1</v>
          </cell>
          <cell r="P3568">
            <v>3.9</v>
          </cell>
          <cell r="Q3568" t="str">
            <v>Good</v>
          </cell>
          <cell r="R3568">
            <v>108</v>
          </cell>
        </row>
        <row r="3569">
          <cell r="A3569">
            <v>18425152</v>
          </cell>
          <cell r="C3569" t="str">
            <v>India</v>
          </cell>
          <cell r="D3569" t="str">
            <v>New Delhi</v>
          </cell>
          <cell r="E3569" t="str">
            <v>New Classic Kitchen,Shop 35, Laxmi Bai Nagar Market, INA, New Delhi</v>
          </cell>
          <cell r="F3569" t="str">
            <v>INA</v>
          </cell>
          <cell r="G3569" t="str">
            <v>INA, New Delhi</v>
          </cell>
          <cell r="H3569">
            <v>77.209572399999999</v>
          </cell>
          <cell r="I3569">
            <v>28.578038599999999</v>
          </cell>
          <cell r="J3569" t="str">
            <v>Chinese, Fast Food</v>
          </cell>
          <cell r="K3569">
            <v>300</v>
          </cell>
          <cell r="L3569" t="str">
            <v>Indian Rupees(Rs.)</v>
          </cell>
          <cell r="M3569" t="str">
            <v>No</v>
          </cell>
          <cell r="N3569" t="str">
            <v>No</v>
          </cell>
          <cell r="O3569">
            <v>1</v>
          </cell>
          <cell r="P3569">
            <v>0</v>
          </cell>
          <cell r="Q3569" t="str">
            <v>Not rated</v>
          </cell>
          <cell r="R3569">
            <v>0</v>
          </cell>
        </row>
        <row r="3570">
          <cell r="A3570">
            <v>312231</v>
          </cell>
          <cell r="C3570" t="str">
            <v>India</v>
          </cell>
          <cell r="D3570" t="str">
            <v>New Delhi</v>
          </cell>
          <cell r="E3570" t="str">
            <v>M.P. Canteen,South Avenue, President's Estate, Near, India Gate, New Delhi</v>
          </cell>
          <cell r="F3570" t="str">
            <v>India Gate</v>
          </cell>
          <cell r="G3570" t="str">
            <v>India Gate, New Delhi</v>
          </cell>
          <cell r="H3570">
            <v>77.198617999999996</v>
          </cell>
          <cell r="I3570">
            <v>28.607966999999999</v>
          </cell>
          <cell r="J3570" t="str">
            <v>South Indian, North Indian, Chinese, Mughlai</v>
          </cell>
          <cell r="K3570">
            <v>350</v>
          </cell>
          <cell r="L3570" t="str">
            <v>Indian Rupees(Rs.)</v>
          </cell>
          <cell r="M3570" t="str">
            <v>No</v>
          </cell>
          <cell r="N3570" t="str">
            <v>No</v>
          </cell>
          <cell r="O3570">
            <v>1</v>
          </cell>
          <cell r="P3570">
            <v>3.1</v>
          </cell>
          <cell r="Q3570" t="str">
            <v>Average</v>
          </cell>
          <cell r="R3570">
            <v>13</v>
          </cell>
        </row>
        <row r="3571">
          <cell r="A3571">
            <v>18057802</v>
          </cell>
          <cell r="C3571" t="str">
            <v>India</v>
          </cell>
          <cell r="D3571" t="str">
            <v>New Delhi</v>
          </cell>
          <cell r="E3571" t="str">
            <v>Mysore Cafe,12, South Avenue Market, Near Sena Bhawan, India Gate, New Delhi</v>
          </cell>
          <cell r="F3571" t="str">
            <v>India Gate</v>
          </cell>
          <cell r="G3571" t="str">
            <v>India Gate, New Delhi</v>
          </cell>
          <cell r="H3571">
            <v>77.201463399999994</v>
          </cell>
          <cell r="I3571">
            <v>28.6083918</v>
          </cell>
          <cell r="J3571" t="str">
            <v>South Indian</v>
          </cell>
          <cell r="K3571">
            <v>200</v>
          </cell>
          <cell r="L3571" t="str">
            <v>Indian Rupees(Rs.)</v>
          </cell>
          <cell r="M3571" t="str">
            <v>No</v>
          </cell>
          <cell r="N3571" t="str">
            <v>No</v>
          </cell>
          <cell r="O3571">
            <v>1</v>
          </cell>
          <cell r="P3571">
            <v>3.2</v>
          </cell>
          <cell r="Q3571" t="str">
            <v>Average</v>
          </cell>
          <cell r="R3571">
            <v>12</v>
          </cell>
        </row>
        <row r="3572">
          <cell r="A3572">
            <v>307622</v>
          </cell>
          <cell r="C3572" t="str">
            <v>India</v>
          </cell>
          <cell r="D3572" t="str">
            <v>New Delhi</v>
          </cell>
          <cell r="E3572" t="str">
            <v>Maharashtra Sadan,Behind Baroda House, Kasturbha Gandhi Marg, Near India Gate, New Delhi</v>
          </cell>
          <cell r="F3572" t="str">
            <v>India Gate</v>
          </cell>
          <cell r="G3572" t="str">
            <v>India Gate, New Delhi</v>
          </cell>
          <cell r="H3572">
            <v>77.229603100000006</v>
          </cell>
          <cell r="I3572">
            <v>28.6184829</v>
          </cell>
          <cell r="J3572" t="str">
            <v>North Indian, Maharashtrian</v>
          </cell>
          <cell r="K3572">
            <v>300</v>
          </cell>
          <cell r="L3572" t="str">
            <v>Indian Rupees(Rs.)</v>
          </cell>
          <cell r="M3572" t="str">
            <v>No</v>
          </cell>
          <cell r="N3572" t="str">
            <v>No</v>
          </cell>
          <cell r="O3572">
            <v>1</v>
          </cell>
          <cell r="P3572">
            <v>3.8</v>
          </cell>
          <cell r="Q3572" t="str">
            <v>Good</v>
          </cell>
          <cell r="R3572">
            <v>266</v>
          </cell>
        </row>
        <row r="3573">
          <cell r="A3573">
            <v>18475283</v>
          </cell>
          <cell r="C3573" t="str">
            <v>India</v>
          </cell>
          <cell r="D3573" t="str">
            <v>New Delhi</v>
          </cell>
          <cell r="E3573" t="str">
            <v>Kashmiri Hills Wazwan,Kasmir House, India Gate, New Delhi</v>
          </cell>
          <cell r="F3573" t="str">
            <v>India Gate</v>
          </cell>
          <cell r="G3573" t="str">
            <v>India Gate, New Delhi</v>
          </cell>
          <cell r="H3573">
            <v>0</v>
          </cell>
          <cell r="I3573">
            <v>0</v>
          </cell>
          <cell r="J3573" t="str">
            <v>Kashmiri</v>
          </cell>
          <cell r="K3573">
            <v>300</v>
          </cell>
          <cell r="L3573" t="str">
            <v>Indian Rupees(Rs.)</v>
          </cell>
          <cell r="M3573" t="str">
            <v>No</v>
          </cell>
          <cell r="N3573" t="str">
            <v>No</v>
          </cell>
          <cell r="O3573">
            <v>1</v>
          </cell>
          <cell r="P3573">
            <v>0</v>
          </cell>
          <cell r="Q3573" t="str">
            <v>Not rated</v>
          </cell>
          <cell r="R3573">
            <v>1</v>
          </cell>
        </row>
        <row r="3574">
          <cell r="A3574">
            <v>18481278</v>
          </cell>
          <cell r="C3574" t="str">
            <v>India</v>
          </cell>
          <cell r="D3574" t="str">
            <v>New Delhi</v>
          </cell>
          <cell r="E3574" t="str">
            <v>Mirch Masala Restaurant,Shop 1, South Avenue Market, India Gate, New Delhi</v>
          </cell>
          <cell r="F3574" t="str">
            <v>India Gate</v>
          </cell>
          <cell r="G3574" t="str">
            <v>India Gate, New Delhi</v>
          </cell>
          <cell r="H3574">
            <v>77.198163300000004</v>
          </cell>
          <cell r="I3574">
            <v>28.608673199999998</v>
          </cell>
          <cell r="J3574" t="str">
            <v>North Indian</v>
          </cell>
          <cell r="K3574">
            <v>400</v>
          </cell>
          <cell r="L3574" t="str">
            <v>Indian Rupees(Rs.)</v>
          </cell>
          <cell r="M3574" t="str">
            <v>No</v>
          </cell>
          <cell r="N3574" t="str">
            <v>No</v>
          </cell>
          <cell r="O3574">
            <v>1</v>
          </cell>
          <cell r="P3574">
            <v>0</v>
          </cell>
          <cell r="Q3574" t="str">
            <v>Not rated</v>
          </cell>
          <cell r="R3574">
            <v>0</v>
          </cell>
        </row>
        <row r="3575">
          <cell r="A3575">
            <v>311546</v>
          </cell>
          <cell r="C3575" t="str">
            <v>India</v>
          </cell>
          <cell r="D3575" t="str">
            <v>New Delhi</v>
          </cell>
          <cell r="E3575" t="str">
            <v>Shree Rathnam,24, Akbar Road, Near India Gate, New Delhi</v>
          </cell>
          <cell r="F3575" t="str">
            <v>India Gate</v>
          </cell>
          <cell r="G3575" t="str">
            <v>India Gate, New Delhi</v>
          </cell>
          <cell r="H3575">
            <v>77.221155499999995</v>
          </cell>
          <cell r="I3575">
            <v>28.608320599999999</v>
          </cell>
          <cell r="J3575" t="str">
            <v>South Indian, North Indian, Chinese</v>
          </cell>
          <cell r="K3575">
            <v>800</v>
          </cell>
          <cell r="L3575" t="str">
            <v>Indian Rupees(Rs.)</v>
          </cell>
          <cell r="M3575" t="str">
            <v>No</v>
          </cell>
          <cell r="N3575" t="str">
            <v>No</v>
          </cell>
          <cell r="O3575">
            <v>2</v>
          </cell>
          <cell r="P3575">
            <v>0</v>
          </cell>
          <cell r="Q3575" t="str">
            <v>Not rated</v>
          </cell>
          <cell r="R3575">
            <v>3</v>
          </cell>
        </row>
        <row r="3576">
          <cell r="A3576">
            <v>1546</v>
          </cell>
          <cell r="C3576" t="str">
            <v>India</v>
          </cell>
          <cell r="D3576" t="str">
            <v>New Delhi</v>
          </cell>
          <cell r="E3576" t="str">
            <v>Abhishek Restaurant,Shop G-6, Pankaj Corner Market, Near Prince Appartment, IP Extension, New Delhi</v>
          </cell>
          <cell r="F3576" t="str">
            <v>IP Extension</v>
          </cell>
          <cell r="G3576" t="str">
            <v>IP Extension, New Delhi</v>
          </cell>
          <cell r="H3576">
            <v>77.3016535</v>
          </cell>
          <cell r="I3576">
            <v>28.630744799999999</v>
          </cell>
          <cell r="J3576" t="str">
            <v>North Indian, Chinese</v>
          </cell>
          <cell r="K3576">
            <v>400</v>
          </cell>
          <cell r="L3576" t="str">
            <v>Indian Rupees(Rs.)</v>
          </cell>
          <cell r="M3576" t="str">
            <v>No</v>
          </cell>
          <cell r="N3576" t="str">
            <v>No</v>
          </cell>
          <cell r="O3576">
            <v>1</v>
          </cell>
          <cell r="P3576">
            <v>2.9</v>
          </cell>
          <cell r="Q3576" t="str">
            <v>Average</v>
          </cell>
          <cell r="R3576">
            <v>36</v>
          </cell>
        </row>
        <row r="3577">
          <cell r="A3577">
            <v>4673</v>
          </cell>
          <cell r="C3577" t="str">
            <v>India</v>
          </cell>
          <cell r="D3577" t="str">
            <v>New Delhi</v>
          </cell>
          <cell r="E3577" t="str">
            <v>AL Maroosh,E/76, West Vinod Nagar, IP Extension, New Delhi</v>
          </cell>
          <cell r="F3577" t="str">
            <v>IP Extension</v>
          </cell>
          <cell r="G3577" t="str">
            <v>IP Extension, New Delhi</v>
          </cell>
          <cell r="H3577">
            <v>77.293353499999995</v>
          </cell>
          <cell r="I3577">
            <v>28.622101799999999</v>
          </cell>
          <cell r="J3577" t="str">
            <v>North Indian, Mughlai, Chinese</v>
          </cell>
          <cell r="K3577">
            <v>500</v>
          </cell>
          <cell r="L3577" t="str">
            <v>Indian Rupees(Rs.)</v>
          </cell>
          <cell r="M3577" t="str">
            <v>No</v>
          </cell>
          <cell r="N3577" t="str">
            <v>No</v>
          </cell>
          <cell r="O3577">
            <v>2</v>
          </cell>
          <cell r="P3577">
            <v>2.8</v>
          </cell>
          <cell r="Q3577" t="str">
            <v>Average</v>
          </cell>
          <cell r="R3577">
            <v>20</v>
          </cell>
        </row>
        <row r="3578">
          <cell r="A3578">
            <v>18440187</v>
          </cell>
          <cell r="C3578" t="str">
            <v>India</v>
          </cell>
          <cell r="D3578" t="str">
            <v>New Delhi</v>
          </cell>
          <cell r="E3578" t="str">
            <v>Ambarsari Kababs &amp; Curries,G-45, Pankaj Central Market, Near Plato Public School, IP Extension, New Delhi</v>
          </cell>
          <cell r="F3578" t="str">
            <v>IP Extension</v>
          </cell>
          <cell r="G3578" t="str">
            <v>IP Extension, New Delhi</v>
          </cell>
          <cell r="H3578">
            <v>77.302728400000007</v>
          </cell>
          <cell r="I3578">
            <v>28.633241399999999</v>
          </cell>
          <cell r="J3578" t="str">
            <v>North Indian, Chinese</v>
          </cell>
          <cell r="K3578">
            <v>400</v>
          </cell>
          <cell r="L3578" t="str">
            <v>Indian Rupees(Rs.)</v>
          </cell>
          <cell r="M3578" t="str">
            <v>No</v>
          </cell>
          <cell r="N3578" t="str">
            <v>No</v>
          </cell>
          <cell r="O3578">
            <v>1</v>
          </cell>
          <cell r="P3578">
            <v>3</v>
          </cell>
          <cell r="Q3578" t="str">
            <v>Average</v>
          </cell>
          <cell r="R3578">
            <v>4</v>
          </cell>
        </row>
        <row r="3579">
          <cell r="A3579">
            <v>304304</v>
          </cell>
          <cell r="C3579" t="str">
            <v>India</v>
          </cell>
          <cell r="D3579" t="str">
            <v>New Delhi</v>
          </cell>
          <cell r="E3579" t="str">
            <v>Ambrosia - The Golden Palms Hotel,The Golden Palms Hotel, 6C, Opposite East Delhi Police Headquarter, IP Extension, New Delhi</v>
          </cell>
          <cell r="F3579" t="str">
            <v>IP Extension</v>
          </cell>
          <cell r="G3579" t="str">
            <v>IP Extension, New Delhi</v>
          </cell>
          <cell r="H3579">
            <v>77.306149500000004</v>
          </cell>
          <cell r="I3579">
            <v>28.631018900000001</v>
          </cell>
          <cell r="J3579" t="str">
            <v>North Indian, Continental</v>
          </cell>
          <cell r="K3579">
            <v>1500</v>
          </cell>
          <cell r="L3579" t="str">
            <v>Indian Rupees(Rs.)</v>
          </cell>
          <cell r="M3579" t="str">
            <v>Yes</v>
          </cell>
          <cell r="N3579" t="str">
            <v>No</v>
          </cell>
          <cell r="O3579">
            <v>3</v>
          </cell>
          <cell r="P3579">
            <v>2.8</v>
          </cell>
          <cell r="Q3579" t="str">
            <v>Average</v>
          </cell>
          <cell r="R3579">
            <v>68</v>
          </cell>
        </row>
        <row r="3580">
          <cell r="A3580">
            <v>18107859</v>
          </cell>
          <cell r="C3580" t="str">
            <v>India</v>
          </cell>
          <cell r="D3580" t="str">
            <v>New Delhi</v>
          </cell>
          <cell r="E3580" t="str">
            <v>Bala's Kitchen,B/1-133, Ekta Garden, IP Extension, New Delhi</v>
          </cell>
          <cell r="F3580" t="str">
            <v>IP Extension</v>
          </cell>
          <cell r="G3580" t="str">
            <v>IP Extension, New Delhi</v>
          </cell>
          <cell r="H3580">
            <v>77.306210500000006</v>
          </cell>
          <cell r="I3580">
            <v>28.631176499999999</v>
          </cell>
          <cell r="J3580" t="str">
            <v>South Indian</v>
          </cell>
          <cell r="K3580">
            <v>300</v>
          </cell>
          <cell r="L3580" t="str">
            <v>Indian Rupees(Rs.)</v>
          </cell>
          <cell r="M3580" t="str">
            <v>No</v>
          </cell>
          <cell r="N3580" t="str">
            <v>No</v>
          </cell>
          <cell r="O3580">
            <v>1</v>
          </cell>
          <cell r="P3580">
            <v>2.9</v>
          </cell>
          <cell r="Q3580" t="str">
            <v>Average</v>
          </cell>
          <cell r="R3580">
            <v>4</v>
          </cell>
        </row>
        <row r="3581">
          <cell r="A3581">
            <v>303582</v>
          </cell>
          <cell r="C3581" t="str">
            <v>India</v>
          </cell>
          <cell r="D3581" t="str">
            <v>New Delhi</v>
          </cell>
          <cell r="E3581" t="str">
            <v>Cafe Meadows,9, DDA Market 1, Opposite St. Andrew's Scots School, IP Extension, New Delhi</v>
          </cell>
          <cell r="F3581" t="str">
            <v>IP Extension</v>
          </cell>
          <cell r="G3581" t="str">
            <v>IP Extension, New Delhi</v>
          </cell>
          <cell r="H3581">
            <v>77.2995552</v>
          </cell>
          <cell r="I3581">
            <v>28.6360907</v>
          </cell>
          <cell r="J3581" t="str">
            <v>Fast Food, Desserts</v>
          </cell>
          <cell r="K3581">
            <v>200</v>
          </cell>
          <cell r="L3581" t="str">
            <v>Indian Rupees(Rs.)</v>
          </cell>
          <cell r="M3581" t="str">
            <v>No</v>
          </cell>
          <cell r="N3581" t="str">
            <v>No</v>
          </cell>
          <cell r="O3581">
            <v>1</v>
          </cell>
          <cell r="P3581">
            <v>3.1</v>
          </cell>
          <cell r="Q3581" t="str">
            <v>Average</v>
          </cell>
          <cell r="R3581">
            <v>26</v>
          </cell>
        </row>
        <row r="3582">
          <cell r="A3582">
            <v>306595</v>
          </cell>
          <cell r="C3582" t="str">
            <v>India</v>
          </cell>
          <cell r="D3582" t="str">
            <v>New Delhi</v>
          </cell>
          <cell r="E3582" t="str">
            <v>Dee The Baker,Agrasen Apartments, IP Extension, New Delhi</v>
          </cell>
          <cell r="F3582" t="str">
            <v>IP Extension</v>
          </cell>
          <cell r="G3582" t="str">
            <v>IP Extension, New Delhi</v>
          </cell>
          <cell r="H3582">
            <v>77.308944400000001</v>
          </cell>
          <cell r="I3582">
            <v>28.6281517</v>
          </cell>
          <cell r="J3582" t="str">
            <v>Bakery</v>
          </cell>
          <cell r="K3582">
            <v>300</v>
          </cell>
          <cell r="L3582" t="str">
            <v>Indian Rupees(Rs.)</v>
          </cell>
          <cell r="M3582" t="str">
            <v>No</v>
          </cell>
          <cell r="N3582" t="str">
            <v>Yes</v>
          </cell>
          <cell r="O3582">
            <v>1</v>
          </cell>
          <cell r="P3582">
            <v>3.4</v>
          </cell>
          <cell r="Q3582" t="str">
            <v>Average</v>
          </cell>
          <cell r="R3582">
            <v>11</v>
          </cell>
        </row>
        <row r="3583">
          <cell r="A3583">
            <v>305348</v>
          </cell>
          <cell r="C3583" t="str">
            <v>India</v>
          </cell>
          <cell r="D3583" t="str">
            <v>New Delhi</v>
          </cell>
          <cell r="E3583" t="str">
            <v>Dilli Darbaar,Madhu Vihar Market, IP Extension, New Delhi</v>
          </cell>
          <cell r="F3583" t="str">
            <v>IP Extension</v>
          </cell>
          <cell r="G3583" t="str">
            <v>IP Extension, New Delhi</v>
          </cell>
          <cell r="H3583">
            <v>77.304350200000002</v>
          </cell>
          <cell r="I3583">
            <v>28.636002399999999</v>
          </cell>
          <cell r="J3583" t="str">
            <v>Street Food</v>
          </cell>
          <cell r="K3583">
            <v>100</v>
          </cell>
          <cell r="L3583" t="str">
            <v>Indian Rupees(Rs.)</v>
          </cell>
          <cell r="M3583" t="str">
            <v>No</v>
          </cell>
          <cell r="N3583" t="str">
            <v>No</v>
          </cell>
          <cell r="O3583">
            <v>1</v>
          </cell>
          <cell r="P3583">
            <v>3.1</v>
          </cell>
          <cell r="Q3583" t="str">
            <v>Average</v>
          </cell>
          <cell r="R3583">
            <v>18</v>
          </cell>
        </row>
        <row r="3584">
          <cell r="A3584">
            <v>303586</v>
          </cell>
          <cell r="C3584" t="str">
            <v>India</v>
          </cell>
          <cell r="D3584" t="str">
            <v>New Delhi</v>
          </cell>
          <cell r="E3584" t="str">
            <v>Finger Licious,A-142, Madhu Vihar Main Road, Near Patparganj Bus Depot, IP Extension, New Delhi</v>
          </cell>
          <cell r="F3584" t="str">
            <v>IP Extension</v>
          </cell>
          <cell r="G3584" t="str">
            <v>IP Extension, New Delhi</v>
          </cell>
          <cell r="H3584">
            <v>77.305687599999999</v>
          </cell>
          <cell r="I3584">
            <v>28.6362503</v>
          </cell>
          <cell r="J3584" t="str">
            <v>Bakery, Fast Food</v>
          </cell>
          <cell r="K3584">
            <v>200</v>
          </cell>
          <cell r="L3584" t="str">
            <v>Indian Rupees(Rs.)</v>
          </cell>
          <cell r="M3584" t="str">
            <v>No</v>
          </cell>
          <cell r="N3584" t="str">
            <v>Yes</v>
          </cell>
          <cell r="O3584">
            <v>1</v>
          </cell>
          <cell r="P3584">
            <v>3.2</v>
          </cell>
          <cell r="Q3584" t="str">
            <v>Average</v>
          </cell>
          <cell r="R3584">
            <v>137</v>
          </cell>
        </row>
        <row r="3585">
          <cell r="A3585">
            <v>18289231</v>
          </cell>
          <cell r="C3585" t="str">
            <v>India</v>
          </cell>
          <cell r="D3585" t="str">
            <v>New Delhi</v>
          </cell>
          <cell r="E3585" t="str">
            <v>Garden Hut,Balco Society, Front Market, IP Extension, New Delhi</v>
          </cell>
          <cell r="F3585" t="str">
            <v>IP Extension</v>
          </cell>
          <cell r="G3585" t="str">
            <v>IP Extension, New Delhi</v>
          </cell>
          <cell r="H3585">
            <v>77.305990699999995</v>
          </cell>
          <cell r="I3585">
            <v>28.630643899999999</v>
          </cell>
          <cell r="J3585" t="str">
            <v>Chinese</v>
          </cell>
          <cell r="K3585">
            <v>450</v>
          </cell>
          <cell r="L3585" t="str">
            <v>Indian Rupees(Rs.)</v>
          </cell>
          <cell r="M3585" t="str">
            <v>No</v>
          </cell>
          <cell r="N3585" t="str">
            <v>No</v>
          </cell>
          <cell r="O3585">
            <v>1</v>
          </cell>
          <cell r="P3585">
            <v>2.7</v>
          </cell>
          <cell r="Q3585" t="str">
            <v>Average</v>
          </cell>
          <cell r="R3585">
            <v>8</v>
          </cell>
        </row>
        <row r="3586">
          <cell r="A3586">
            <v>9803</v>
          </cell>
          <cell r="C3586" t="str">
            <v>India</v>
          </cell>
          <cell r="D3586" t="str">
            <v>New Delhi</v>
          </cell>
          <cell r="E3586" t="str">
            <v>Hari Mirch Masala,B-34, Gurudawara Road, Madhu Vihar, IP Extension, New Delhi</v>
          </cell>
          <cell r="F3586" t="str">
            <v>IP Extension</v>
          </cell>
          <cell r="G3586" t="str">
            <v>IP Extension, New Delhi</v>
          </cell>
          <cell r="H3586">
            <v>77.303100400000005</v>
          </cell>
          <cell r="I3586">
            <v>28.636007800000002</v>
          </cell>
          <cell r="J3586" t="str">
            <v>North Indian, Chinese</v>
          </cell>
          <cell r="K3586">
            <v>350</v>
          </cell>
          <cell r="L3586" t="str">
            <v>Indian Rupees(Rs.)</v>
          </cell>
          <cell r="M3586" t="str">
            <v>No</v>
          </cell>
          <cell r="N3586" t="str">
            <v>Yes</v>
          </cell>
          <cell r="O3586">
            <v>1</v>
          </cell>
          <cell r="P3586">
            <v>2.8</v>
          </cell>
          <cell r="Q3586" t="str">
            <v>Average</v>
          </cell>
          <cell r="R3586">
            <v>101</v>
          </cell>
        </row>
        <row r="3587">
          <cell r="A3587">
            <v>3700</v>
          </cell>
          <cell r="C3587" t="str">
            <v>India</v>
          </cell>
          <cell r="D3587" t="str">
            <v>New Delhi</v>
          </cell>
          <cell r="E3587" t="str">
            <v>Kamal's,C-31, Gurudwara Road, Madhu Vihar, IP Extension, New Delhi</v>
          </cell>
          <cell r="F3587" t="str">
            <v>IP Extension</v>
          </cell>
          <cell r="G3587" t="str">
            <v>IP Extension, New Delhi</v>
          </cell>
          <cell r="H3587">
            <v>77.303105299999999</v>
          </cell>
          <cell r="I3587">
            <v>28.635191200000001</v>
          </cell>
          <cell r="J3587" t="str">
            <v>North Indian, South Indian, Chinese, Fast Food</v>
          </cell>
          <cell r="K3587">
            <v>550</v>
          </cell>
          <cell r="L3587" t="str">
            <v>Indian Rupees(Rs.)</v>
          </cell>
          <cell r="M3587" t="str">
            <v>No</v>
          </cell>
          <cell r="N3587" t="str">
            <v>Yes</v>
          </cell>
          <cell r="O3587">
            <v>2</v>
          </cell>
          <cell r="P3587">
            <v>2.8</v>
          </cell>
          <cell r="Q3587" t="str">
            <v>Average</v>
          </cell>
          <cell r="R3587">
            <v>103</v>
          </cell>
        </row>
        <row r="3588">
          <cell r="A3588">
            <v>3093</v>
          </cell>
          <cell r="C3588" t="str">
            <v>India</v>
          </cell>
          <cell r="D3588" t="str">
            <v>New Delhi</v>
          </cell>
          <cell r="E3588" t="str">
            <v>Kocktails &amp; Kurries,4, Atlantic Plaza, Local Shopping Complex, IP Extension, New Delhi</v>
          </cell>
          <cell r="F3588" t="str">
            <v>IP Extension</v>
          </cell>
          <cell r="G3588" t="str">
            <v>IP Extension, New Delhi</v>
          </cell>
          <cell r="H3588">
            <v>77.308988799999995</v>
          </cell>
          <cell r="I3588">
            <v>28.628080199999999</v>
          </cell>
          <cell r="J3588" t="str">
            <v>North Indian, Chinese</v>
          </cell>
          <cell r="K3588">
            <v>950</v>
          </cell>
          <cell r="L3588" t="str">
            <v>Indian Rupees(Rs.)</v>
          </cell>
          <cell r="M3588" t="str">
            <v>Yes</v>
          </cell>
          <cell r="N3588" t="str">
            <v>Yes</v>
          </cell>
          <cell r="O3588">
            <v>2</v>
          </cell>
          <cell r="P3588">
            <v>3.1</v>
          </cell>
          <cell r="Q3588" t="str">
            <v>Average</v>
          </cell>
          <cell r="R3588">
            <v>94</v>
          </cell>
        </row>
        <row r="3589">
          <cell r="A3589">
            <v>308849</v>
          </cell>
          <cell r="C3589" t="str">
            <v>India</v>
          </cell>
          <cell r="D3589" t="str">
            <v>New Delhi</v>
          </cell>
          <cell r="E3589" t="str">
            <v>Madras Cafe,C 30, Madhuvihar, IP Extension, New Delhi</v>
          </cell>
          <cell r="F3589" t="str">
            <v>IP Extension</v>
          </cell>
          <cell r="G3589" t="str">
            <v>IP Extension, New Delhi</v>
          </cell>
          <cell r="H3589">
            <v>77.303299300000006</v>
          </cell>
          <cell r="I3589">
            <v>28.635535399999998</v>
          </cell>
          <cell r="J3589" t="str">
            <v>South Indian</v>
          </cell>
          <cell r="K3589">
            <v>150</v>
          </cell>
          <cell r="L3589" t="str">
            <v>Indian Rupees(Rs.)</v>
          </cell>
          <cell r="M3589" t="str">
            <v>No</v>
          </cell>
          <cell r="N3589" t="str">
            <v>No</v>
          </cell>
          <cell r="O3589">
            <v>1</v>
          </cell>
          <cell r="P3589">
            <v>3.2</v>
          </cell>
          <cell r="Q3589" t="str">
            <v>Average</v>
          </cell>
          <cell r="R3589">
            <v>22</v>
          </cell>
        </row>
        <row r="3590">
          <cell r="A3590">
            <v>301149</v>
          </cell>
          <cell r="C3590" t="str">
            <v>India</v>
          </cell>
          <cell r="D3590" t="str">
            <v>New Delhi</v>
          </cell>
          <cell r="E3590" t="str">
            <v>Mahalaxmi Dairy &amp; Sweets,C-2/1, Madhu Vihar, Sai Chowk, IP Extension, New Delhi</v>
          </cell>
          <cell r="F3590" t="str">
            <v>IP Extension</v>
          </cell>
          <cell r="G3590" t="str">
            <v>IP Extension, New Delhi</v>
          </cell>
          <cell r="H3590">
            <v>77.303994700000004</v>
          </cell>
          <cell r="I3590">
            <v>28.6348977</v>
          </cell>
          <cell r="J3590" t="str">
            <v>Mithai, Street Food</v>
          </cell>
          <cell r="K3590">
            <v>100</v>
          </cell>
          <cell r="L3590" t="str">
            <v>Indian Rupees(Rs.)</v>
          </cell>
          <cell r="M3590" t="str">
            <v>No</v>
          </cell>
          <cell r="N3590" t="str">
            <v>No</v>
          </cell>
          <cell r="O3590">
            <v>1</v>
          </cell>
          <cell r="P3590">
            <v>2.6</v>
          </cell>
          <cell r="Q3590" t="str">
            <v>Average</v>
          </cell>
          <cell r="R3590">
            <v>16</v>
          </cell>
        </row>
        <row r="3591">
          <cell r="A3591">
            <v>305159</v>
          </cell>
          <cell r="C3591" t="str">
            <v>India</v>
          </cell>
          <cell r="D3591" t="str">
            <v>New Delhi</v>
          </cell>
          <cell r="E3591" t="str">
            <v>Meet n Eat,G-2, Atlantic Plaza, LSC 2, Opposite Ajanta Apartment, IP Extension, New Delhi</v>
          </cell>
          <cell r="F3591" t="str">
            <v>IP Extension</v>
          </cell>
          <cell r="G3591" t="str">
            <v>IP Extension, New Delhi</v>
          </cell>
          <cell r="H3591">
            <v>77.308260899999993</v>
          </cell>
          <cell r="I3591">
            <v>28.628227899999999</v>
          </cell>
          <cell r="J3591" t="str">
            <v>North Indian, Fast Food, Chinese</v>
          </cell>
          <cell r="K3591">
            <v>450</v>
          </cell>
          <cell r="L3591" t="str">
            <v>Indian Rupees(Rs.)</v>
          </cell>
          <cell r="M3591" t="str">
            <v>No</v>
          </cell>
          <cell r="N3591" t="str">
            <v>No</v>
          </cell>
          <cell r="O3591">
            <v>1</v>
          </cell>
          <cell r="P3591">
            <v>2.7</v>
          </cell>
          <cell r="Q3591" t="str">
            <v>Average</v>
          </cell>
          <cell r="R3591">
            <v>56</v>
          </cell>
        </row>
        <row r="3592">
          <cell r="A3592">
            <v>6256</v>
          </cell>
          <cell r="C3592" t="str">
            <v>India</v>
          </cell>
          <cell r="D3592" t="str">
            <v>New Delhi</v>
          </cell>
          <cell r="E3592" t="str">
            <v>Punjabi Mirchi,G-21, Pankaj Central Market, Near Plato Public School, IP Extension, New Delhi</v>
          </cell>
          <cell r="F3592" t="str">
            <v>IP Extension</v>
          </cell>
          <cell r="G3592" t="str">
            <v>IP Extension, New Delhi</v>
          </cell>
          <cell r="H3592">
            <v>77.302834300000001</v>
          </cell>
          <cell r="I3592">
            <v>28.6335406</v>
          </cell>
          <cell r="J3592" t="str">
            <v>North Indian, Mughlai, Chinese</v>
          </cell>
          <cell r="K3592">
            <v>650</v>
          </cell>
          <cell r="L3592" t="str">
            <v>Indian Rupees(Rs.)</v>
          </cell>
          <cell r="M3592" t="str">
            <v>No</v>
          </cell>
          <cell r="N3592" t="str">
            <v>No</v>
          </cell>
          <cell r="O3592">
            <v>2</v>
          </cell>
          <cell r="P3592">
            <v>3.3</v>
          </cell>
          <cell r="Q3592" t="str">
            <v>Average</v>
          </cell>
          <cell r="R3592">
            <v>49</v>
          </cell>
        </row>
        <row r="3593">
          <cell r="A3593">
            <v>18258483</v>
          </cell>
          <cell r="C3593" t="str">
            <v>India</v>
          </cell>
          <cell r="D3593" t="str">
            <v>New Delhi</v>
          </cell>
          <cell r="E3593" t="str">
            <v>The Garam Masala,G-7, Aggarwal Tower, Near Ajanta Market, LSC 2, IP Extension, New Delhi</v>
          </cell>
          <cell r="F3593" t="str">
            <v>IP Extension</v>
          </cell>
          <cell r="G3593" t="str">
            <v>IP Extension, New Delhi</v>
          </cell>
          <cell r="H3593">
            <v>77.3079824</v>
          </cell>
          <cell r="I3593">
            <v>28.627967000000002</v>
          </cell>
          <cell r="J3593" t="str">
            <v>North Indian, Chinese</v>
          </cell>
          <cell r="K3593">
            <v>400</v>
          </cell>
          <cell r="L3593" t="str">
            <v>Indian Rupees(Rs.)</v>
          </cell>
          <cell r="M3593" t="str">
            <v>No</v>
          </cell>
          <cell r="N3593" t="str">
            <v>Yes</v>
          </cell>
          <cell r="O3593">
            <v>1</v>
          </cell>
          <cell r="P3593">
            <v>3.4</v>
          </cell>
          <cell r="Q3593" t="str">
            <v>Average</v>
          </cell>
          <cell r="R3593">
            <v>60</v>
          </cell>
        </row>
        <row r="3594">
          <cell r="A3594">
            <v>9806</v>
          </cell>
          <cell r="C3594" t="str">
            <v>India</v>
          </cell>
          <cell r="D3594" t="str">
            <v>New Delhi</v>
          </cell>
          <cell r="E3594" t="str">
            <v>Unique Pastry Shop,C-15, Madhu Vihar, IP Extension, New Delhi</v>
          </cell>
          <cell r="F3594" t="str">
            <v>IP Extension</v>
          </cell>
          <cell r="G3594" t="str">
            <v>IP Extension, New Delhi</v>
          </cell>
          <cell r="H3594">
            <v>77.303512400000002</v>
          </cell>
          <cell r="I3594">
            <v>28.634919400000001</v>
          </cell>
          <cell r="J3594" t="str">
            <v>Bakery</v>
          </cell>
          <cell r="K3594">
            <v>200</v>
          </cell>
          <cell r="L3594" t="str">
            <v>Indian Rupees(Rs.)</v>
          </cell>
          <cell r="M3594" t="str">
            <v>No</v>
          </cell>
          <cell r="N3594" t="str">
            <v>Yes</v>
          </cell>
          <cell r="O3594">
            <v>1</v>
          </cell>
          <cell r="P3594">
            <v>3.4</v>
          </cell>
          <cell r="Q3594" t="str">
            <v>Average</v>
          </cell>
          <cell r="R3594">
            <v>86</v>
          </cell>
        </row>
        <row r="3595">
          <cell r="A3595">
            <v>303590</v>
          </cell>
          <cell r="C3595" t="str">
            <v>India</v>
          </cell>
          <cell r="D3595" t="str">
            <v>New Delhi</v>
          </cell>
          <cell r="E3595" t="str">
            <v>Vaishno Amritsari Dhaba,G-12, Aggarwal Tower, Local Shopping Complex 2, Near AVB Public School, IP Extension, New Delhi</v>
          </cell>
          <cell r="F3595" t="str">
            <v>IP Extension</v>
          </cell>
          <cell r="G3595" t="str">
            <v>IP Extension, New Delhi</v>
          </cell>
          <cell r="H3595">
            <v>77.307845</v>
          </cell>
          <cell r="I3595">
            <v>28.627842099999999</v>
          </cell>
          <cell r="J3595" t="str">
            <v>North Indian</v>
          </cell>
          <cell r="K3595">
            <v>350</v>
          </cell>
          <cell r="L3595" t="str">
            <v>Indian Rupees(Rs.)</v>
          </cell>
          <cell r="M3595" t="str">
            <v>No</v>
          </cell>
          <cell r="N3595" t="str">
            <v>Yes</v>
          </cell>
          <cell r="O3595">
            <v>1</v>
          </cell>
          <cell r="P3595">
            <v>3.2</v>
          </cell>
          <cell r="Q3595" t="str">
            <v>Average</v>
          </cell>
          <cell r="R3595">
            <v>51</v>
          </cell>
        </row>
        <row r="3596">
          <cell r="A3596">
            <v>311263</v>
          </cell>
          <cell r="C3596" t="str">
            <v>India</v>
          </cell>
          <cell r="D3596" t="str">
            <v>New Delhi</v>
          </cell>
          <cell r="E3596" t="str">
            <v>Zara Restaurant,Shop 15, DDA Market, Opposite Mayor Public School, IP Extension, New Delhi</v>
          </cell>
          <cell r="F3596" t="str">
            <v>IP Extension</v>
          </cell>
          <cell r="G3596" t="str">
            <v>IP Extension, New Delhi</v>
          </cell>
          <cell r="H3596">
            <v>77.291955200000004</v>
          </cell>
          <cell r="I3596">
            <v>28.622086199999998</v>
          </cell>
          <cell r="J3596" t="str">
            <v>North Indian, Mughlai</v>
          </cell>
          <cell r="K3596">
            <v>400</v>
          </cell>
          <cell r="L3596" t="str">
            <v>Indian Rupees(Rs.)</v>
          </cell>
          <cell r="M3596" t="str">
            <v>No</v>
          </cell>
          <cell r="N3596" t="str">
            <v>Yes</v>
          </cell>
          <cell r="O3596">
            <v>1</v>
          </cell>
          <cell r="P3596">
            <v>3.3</v>
          </cell>
          <cell r="Q3596" t="str">
            <v>Average</v>
          </cell>
          <cell r="R3596">
            <v>24</v>
          </cell>
        </row>
        <row r="3597">
          <cell r="A3597">
            <v>303592</v>
          </cell>
          <cell r="C3597" t="str">
            <v>India</v>
          </cell>
          <cell r="D3597" t="str">
            <v>New Delhi</v>
          </cell>
          <cell r="E3597" t="str">
            <v>Bhatia Sweets,2, DDA Market 2, Near Balco Apartment, IP Extension, New Delhi</v>
          </cell>
          <cell r="F3597" t="str">
            <v>IP Extension</v>
          </cell>
          <cell r="G3597" t="str">
            <v>IP Extension, New Delhi</v>
          </cell>
          <cell r="H3597">
            <v>77.305995999999993</v>
          </cell>
          <cell r="I3597">
            <v>28.630711000000002</v>
          </cell>
          <cell r="J3597" t="str">
            <v>Mithai, South Indian, Street Food</v>
          </cell>
          <cell r="K3597">
            <v>150</v>
          </cell>
          <cell r="L3597" t="str">
            <v>Indian Rupees(Rs.)</v>
          </cell>
          <cell r="M3597" t="str">
            <v>No</v>
          </cell>
          <cell r="N3597" t="str">
            <v>No</v>
          </cell>
          <cell r="O3597">
            <v>1</v>
          </cell>
          <cell r="P3597">
            <v>3.5</v>
          </cell>
          <cell r="Q3597" t="str">
            <v>Good</v>
          </cell>
          <cell r="R3597">
            <v>97</v>
          </cell>
        </row>
        <row r="3598">
          <cell r="A3598">
            <v>18228856</v>
          </cell>
          <cell r="C3598" t="str">
            <v>India</v>
          </cell>
          <cell r="D3598" t="str">
            <v>New Delhi</v>
          </cell>
          <cell r="E3598" t="str">
            <v>De Cafepedia,B-41, Shop 2, Gurdwara Road, Madhu Vihar, IP Extension, New Delhi</v>
          </cell>
          <cell r="F3598" t="str">
            <v>IP Extension</v>
          </cell>
          <cell r="G3598" t="str">
            <v>IP Extension, New Delhi</v>
          </cell>
          <cell r="H3598">
            <v>77.303093599999997</v>
          </cell>
          <cell r="I3598">
            <v>28.636025799999999</v>
          </cell>
          <cell r="J3598" t="str">
            <v>Fast Food, Chinese</v>
          </cell>
          <cell r="K3598">
            <v>250</v>
          </cell>
          <cell r="L3598" t="str">
            <v>Indian Rupees(Rs.)</v>
          </cell>
          <cell r="M3598" t="str">
            <v>No</v>
          </cell>
          <cell r="N3598" t="str">
            <v>Yes</v>
          </cell>
          <cell r="O3598">
            <v>1</v>
          </cell>
          <cell r="P3598">
            <v>3.5</v>
          </cell>
          <cell r="Q3598" t="str">
            <v>Good</v>
          </cell>
          <cell r="R3598">
            <v>60</v>
          </cell>
        </row>
        <row r="3599">
          <cell r="A3599">
            <v>18308458</v>
          </cell>
          <cell r="C3599" t="str">
            <v>India</v>
          </cell>
          <cell r="D3599" t="str">
            <v>New Delhi</v>
          </cell>
          <cell r="E3599" t="str">
            <v>Icy Curls,C-12/1 Main Road, Madhu Vihar Market, IP Extension, New Delhi</v>
          </cell>
          <cell r="F3599" t="str">
            <v>IP Extension</v>
          </cell>
          <cell r="G3599" t="str">
            <v>IP Extension, New Delhi</v>
          </cell>
          <cell r="H3599">
            <v>77.303773899999996</v>
          </cell>
          <cell r="I3599">
            <v>28.634931000000002</v>
          </cell>
          <cell r="J3599" t="str">
            <v>Desserts, Ice Cream</v>
          </cell>
          <cell r="K3599">
            <v>300</v>
          </cell>
          <cell r="L3599" t="str">
            <v>Indian Rupees(Rs.)</v>
          </cell>
          <cell r="M3599" t="str">
            <v>No</v>
          </cell>
          <cell r="N3599" t="str">
            <v>Yes</v>
          </cell>
          <cell r="O3599">
            <v>1</v>
          </cell>
          <cell r="P3599">
            <v>3.7</v>
          </cell>
          <cell r="Q3599" t="str">
            <v>Good</v>
          </cell>
          <cell r="R3599">
            <v>25</v>
          </cell>
        </row>
        <row r="3600">
          <cell r="A3600">
            <v>18378062</v>
          </cell>
          <cell r="C3600" t="str">
            <v>India</v>
          </cell>
          <cell r="D3600" t="str">
            <v>New Delhi</v>
          </cell>
          <cell r="E3600" t="str">
            <v>Chakhna,G-2, Pankaj Plaza, Patparganj, IP Extension, New Delhi</v>
          </cell>
          <cell r="F3600" t="str">
            <v>IP Extension</v>
          </cell>
          <cell r="G3600" t="str">
            <v>IP Extension, New Delhi</v>
          </cell>
          <cell r="H3600">
            <v>77.301226200000002</v>
          </cell>
          <cell r="I3600">
            <v>28.630868899999999</v>
          </cell>
          <cell r="J3600" t="str">
            <v>North Indian, Chinese</v>
          </cell>
          <cell r="K3600">
            <v>400</v>
          </cell>
          <cell r="L3600" t="str">
            <v>Indian Rupees(Rs.)</v>
          </cell>
          <cell r="M3600" t="str">
            <v>No</v>
          </cell>
          <cell r="N3600" t="str">
            <v>Yes</v>
          </cell>
          <cell r="O3600">
            <v>1</v>
          </cell>
          <cell r="P3600">
            <v>0</v>
          </cell>
          <cell r="Q3600" t="str">
            <v>Not rated</v>
          </cell>
          <cell r="R3600">
            <v>3</v>
          </cell>
        </row>
        <row r="3601">
          <cell r="A3601">
            <v>18464687</v>
          </cell>
          <cell r="C3601" t="str">
            <v>India</v>
          </cell>
          <cell r="D3601" t="str">
            <v>New Delhi</v>
          </cell>
          <cell r="E3601" t="str">
            <v>Choco-House Chocolatiers,224 Vardhman Plaza, 9 Local Shopping Center 2, IP Extension, New Delhi</v>
          </cell>
          <cell r="F3601" t="str">
            <v>IP Extension</v>
          </cell>
          <cell r="G3601" t="str">
            <v>IP Extension, New Delhi</v>
          </cell>
          <cell r="H3601">
            <v>0</v>
          </cell>
          <cell r="I3601">
            <v>0</v>
          </cell>
          <cell r="J3601" t="str">
            <v>Desserts</v>
          </cell>
          <cell r="K3601">
            <v>500</v>
          </cell>
          <cell r="L3601" t="str">
            <v>Indian Rupees(Rs.)</v>
          </cell>
          <cell r="M3601" t="str">
            <v>No</v>
          </cell>
          <cell r="N3601" t="str">
            <v>No</v>
          </cell>
          <cell r="O3601">
            <v>2</v>
          </cell>
          <cell r="P3601">
            <v>0</v>
          </cell>
          <cell r="Q3601" t="str">
            <v>Not rated</v>
          </cell>
          <cell r="R3601">
            <v>0</v>
          </cell>
        </row>
        <row r="3602">
          <cell r="A3602">
            <v>18428622</v>
          </cell>
          <cell r="C3602" t="str">
            <v>India</v>
          </cell>
          <cell r="D3602" t="str">
            <v>New Delhi</v>
          </cell>
          <cell r="E3602" t="str">
            <v>D Brown Affairs,Anamika Apartments, IP Extension, New Delhi</v>
          </cell>
          <cell r="F3602" t="str">
            <v>IP Extension</v>
          </cell>
          <cell r="G3602" t="str">
            <v>IP Extension, New Delhi</v>
          </cell>
          <cell r="H3602">
            <v>77.299502399999994</v>
          </cell>
          <cell r="I3602">
            <v>28.636224599999998</v>
          </cell>
          <cell r="J3602" t="str">
            <v>Bakery, Desserts</v>
          </cell>
          <cell r="K3602">
            <v>300</v>
          </cell>
          <cell r="L3602" t="str">
            <v>Indian Rupees(Rs.)</v>
          </cell>
          <cell r="M3602" t="str">
            <v>No</v>
          </cell>
          <cell r="N3602" t="str">
            <v>No</v>
          </cell>
          <cell r="O3602">
            <v>1</v>
          </cell>
          <cell r="P3602">
            <v>0</v>
          </cell>
          <cell r="Q3602" t="str">
            <v>Not rated</v>
          </cell>
          <cell r="R3602">
            <v>0</v>
          </cell>
        </row>
        <row r="3603">
          <cell r="A3603">
            <v>18432941</v>
          </cell>
          <cell r="C3603" t="str">
            <v>India</v>
          </cell>
          <cell r="D3603" t="str">
            <v>New Delhi</v>
          </cell>
          <cell r="E3603" t="str">
            <v>Daya Sagar,204, Gali Number 13, Chander Vihar, IP Extension, New Delhi</v>
          </cell>
          <cell r="F3603" t="str">
            <v>IP Extension</v>
          </cell>
          <cell r="G3603" t="str">
            <v>IP Extension, New Delhi</v>
          </cell>
          <cell r="H3603">
            <v>77.297446399999998</v>
          </cell>
          <cell r="I3603">
            <v>28.634633099999999</v>
          </cell>
          <cell r="J3603" t="str">
            <v>North Indian, Chinese, Mughlai</v>
          </cell>
          <cell r="K3603">
            <v>400</v>
          </cell>
          <cell r="L3603" t="str">
            <v>Indian Rupees(Rs.)</v>
          </cell>
          <cell r="M3603" t="str">
            <v>No</v>
          </cell>
          <cell r="N3603" t="str">
            <v>No</v>
          </cell>
          <cell r="O3603">
            <v>1</v>
          </cell>
          <cell r="P3603">
            <v>0</v>
          </cell>
          <cell r="Q3603" t="str">
            <v>Not rated</v>
          </cell>
          <cell r="R3603">
            <v>0</v>
          </cell>
        </row>
        <row r="3604">
          <cell r="A3604">
            <v>18264980</v>
          </cell>
          <cell r="C3604" t="str">
            <v>India</v>
          </cell>
          <cell r="D3604" t="str">
            <v>New Delhi</v>
          </cell>
          <cell r="E3604" t="str">
            <v>Food Code 99,C-72A, Shri Ram Chowk, Mandawali, Opposite Subzi Mandi, Vinod Nagar, Near, IP Extension, New Delhi</v>
          </cell>
          <cell r="F3604" t="str">
            <v>IP Extension</v>
          </cell>
          <cell r="G3604" t="str">
            <v>IP Extension, New Delhi</v>
          </cell>
          <cell r="H3604">
            <v>77.301149600000002</v>
          </cell>
          <cell r="I3604">
            <v>28.627403900000001</v>
          </cell>
          <cell r="J3604" t="str">
            <v>Chinese, South Indian, Fast Food</v>
          </cell>
          <cell r="K3604">
            <v>300</v>
          </cell>
          <cell r="L3604" t="str">
            <v>Indian Rupees(Rs.)</v>
          </cell>
          <cell r="M3604" t="str">
            <v>No</v>
          </cell>
          <cell r="N3604" t="str">
            <v>No</v>
          </cell>
          <cell r="O3604">
            <v>1</v>
          </cell>
          <cell r="P3604">
            <v>0</v>
          </cell>
          <cell r="Q3604" t="str">
            <v>Not rated</v>
          </cell>
          <cell r="R3604">
            <v>1</v>
          </cell>
        </row>
        <row r="3605">
          <cell r="A3605">
            <v>18378025</v>
          </cell>
          <cell r="C3605" t="str">
            <v>India</v>
          </cell>
          <cell r="D3605" t="str">
            <v>New Delhi</v>
          </cell>
          <cell r="E3605" t="str">
            <v>Foodie Singh,A-105, Shop 4, Chander Vihar Market, Sahyadri Appartment, IP Extension, New Delhi</v>
          </cell>
          <cell r="F3605" t="str">
            <v>IP Extension</v>
          </cell>
          <cell r="G3605" t="str">
            <v>IP Extension, New Delhi</v>
          </cell>
          <cell r="H3605">
            <v>77.299004199999999</v>
          </cell>
          <cell r="I3605">
            <v>28.633678700000001</v>
          </cell>
          <cell r="J3605" t="str">
            <v>North Indian</v>
          </cell>
          <cell r="K3605">
            <v>500</v>
          </cell>
          <cell r="L3605" t="str">
            <v>Indian Rupees(Rs.)</v>
          </cell>
          <cell r="M3605" t="str">
            <v>No</v>
          </cell>
          <cell r="N3605" t="str">
            <v>No</v>
          </cell>
          <cell r="O3605">
            <v>2</v>
          </cell>
          <cell r="P3605">
            <v>0</v>
          </cell>
          <cell r="Q3605" t="str">
            <v>Not rated</v>
          </cell>
          <cell r="R3605">
            <v>3</v>
          </cell>
        </row>
        <row r="3606">
          <cell r="A3606">
            <v>18493572</v>
          </cell>
          <cell r="C3606" t="str">
            <v>India</v>
          </cell>
          <cell r="D3606" t="str">
            <v>New Delhi</v>
          </cell>
          <cell r="E3606" t="str">
            <v>Gluten Free by Deepika,Agrasen Apartments, IP Extension, New Delhi</v>
          </cell>
          <cell r="F3606" t="str">
            <v>IP Extension</v>
          </cell>
          <cell r="G3606" t="str">
            <v>IP Extension, New Delhi</v>
          </cell>
          <cell r="H3606">
            <v>0</v>
          </cell>
          <cell r="I3606">
            <v>0</v>
          </cell>
          <cell r="J3606" t="str">
            <v>Bakery, Healthy Food</v>
          </cell>
          <cell r="K3606">
            <v>350</v>
          </cell>
          <cell r="L3606" t="str">
            <v>Indian Rupees(Rs.)</v>
          </cell>
          <cell r="M3606" t="str">
            <v>No</v>
          </cell>
          <cell r="N3606" t="str">
            <v>No</v>
          </cell>
          <cell r="O3606">
            <v>1</v>
          </cell>
          <cell r="P3606">
            <v>0</v>
          </cell>
          <cell r="Q3606" t="str">
            <v>Not rated</v>
          </cell>
          <cell r="R3606">
            <v>0</v>
          </cell>
        </row>
        <row r="3607">
          <cell r="A3607">
            <v>18441696</v>
          </cell>
          <cell r="C3607" t="str">
            <v>India</v>
          </cell>
          <cell r="D3607" t="str">
            <v>New Delhi</v>
          </cell>
          <cell r="E3607" t="str">
            <v>Jain Restaurant,246/67, Opposite Prince Apartment, IP Extension, New Delhi</v>
          </cell>
          <cell r="F3607" t="str">
            <v>IP Extension</v>
          </cell>
          <cell r="G3607" t="str">
            <v>IP Extension, New Delhi</v>
          </cell>
          <cell r="H3607">
            <v>77.299597300000002</v>
          </cell>
          <cell r="I3607">
            <v>28.630479000000001</v>
          </cell>
          <cell r="J3607" t="str">
            <v>North Indian</v>
          </cell>
          <cell r="K3607">
            <v>500</v>
          </cell>
          <cell r="L3607" t="str">
            <v>Indian Rupees(Rs.)</v>
          </cell>
          <cell r="M3607" t="str">
            <v>Yes</v>
          </cell>
          <cell r="N3607" t="str">
            <v>No</v>
          </cell>
          <cell r="O3607">
            <v>2</v>
          </cell>
          <cell r="P3607">
            <v>0</v>
          </cell>
          <cell r="Q3607" t="str">
            <v>Not rated</v>
          </cell>
          <cell r="R3607">
            <v>0</v>
          </cell>
        </row>
        <row r="3608">
          <cell r="A3608">
            <v>18421488</v>
          </cell>
          <cell r="C3608" t="str">
            <v>India</v>
          </cell>
          <cell r="D3608" t="str">
            <v>New Delhi</v>
          </cell>
          <cell r="E3608" t="str">
            <v>Kesariya Sweets,G 8, Aggarwal Tower, LSC 2, Patparganj, IP Extension, New Delhi</v>
          </cell>
          <cell r="F3608" t="str">
            <v>IP Extension</v>
          </cell>
          <cell r="G3608" t="str">
            <v>IP Extension, New Delhi</v>
          </cell>
          <cell r="H3608">
            <v>77.307939160000004</v>
          </cell>
          <cell r="I3608">
            <v>28.628041240000002</v>
          </cell>
          <cell r="J3608" t="str">
            <v>Mithai</v>
          </cell>
          <cell r="K3608">
            <v>250</v>
          </cell>
          <cell r="L3608" t="str">
            <v>Indian Rupees(Rs.)</v>
          </cell>
          <cell r="M3608" t="str">
            <v>No</v>
          </cell>
          <cell r="N3608" t="str">
            <v>No</v>
          </cell>
          <cell r="O3608">
            <v>1</v>
          </cell>
          <cell r="P3608">
            <v>0</v>
          </cell>
          <cell r="Q3608" t="str">
            <v>Not rated</v>
          </cell>
          <cell r="R3608">
            <v>2</v>
          </cell>
        </row>
        <row r="3609">
          <cell r="A3609">
            <v>308853</v>
          </cell>
          <cell r="C3609" t="str">
            <v>India</v>
          </cell>
          <cell r="D3609" t="str">
            <v>New Delhi</v>
          </cell>
          <cell r="E3609" t="str">
            <v>KG Confectionery and Pastry Shop,C-18, Madhuvihar, Opposite OM Bikanerwala, IP Extension, New Delhi</v>
          </cell>
          <cell r="F3609" t="str">
            <v>IP Extension</v>
          </cell>
          <cell r="G3609" t="str">
            <v>IP Extension, New Delhi</v>
          </cell>
          <cell r="H3609">
            <v>77.303871799999996</v>
          </cell>
          <cell r="I3609">
            <v>28.634869900000002</v>
          </cell>
          <cell r="J3609" t="str">
            <v>Bakery, Desserts</v>
          </cell>
          <cell r="K3609">
            <v>100</v>
          </cell>
          <cell r="L3609" t="str">
            <v>Indian Rupees(Rs.)</v>
          </cell>
          <cell r="M3609" t="str">
            <v>No</v>
          </cell>
          <cell r="N3609" t="str">
            <v>No</v>
          </cell>
          <cell r="O3609">
            <v>1</v>
          </cell>
          <cell r="P3609">
            <v>0</v>
          </cell>
          <cell r="Q3609" t="str">
            <v>Not rated</v>
          </cell>
          <cell r="R3609">
            <v>2</v>
          </cell>
        </row>
        <row r="3610">
          <cell r="A3610">
            <v>312864</v>
          </cell>
          <cell r="C3610" t="str">
            <v>India</v>
          </cell>
          <cell r="D3610" t="str">
            <v>New Delhi</v>
          </cell>
          <cell r="E3610" t="str">
            <v>Krishna Da Dhaba,Shop C- 31 A, Madhu Vihar, IP Extension, New Delhi</v>
          </cell>
          <cell r="F3610" t="str">
            <v>IP Extension</v>
          </cell>
          <cell r="G3610" t="str">
            <v>IP Extension, New Delhi</v>
          </cell>
          <cell r="H3610">
            <v>77.303299300000006</v>
          </cell>
          <cell r="I3610">
            <v>28.635535399999998</v>
          </cell>
          <cell r="J3610" t="str">
            <v>North Indian</v>
          </cell>
          <cell r="K3610">
            <v>200</v>
          </cell>
          <cell r="L3610" t="str">
            <v>Indian Rupees(Rs.)</v>
          </cell>
          <cell r="M3610" t="str">
            <v>No</v>
          </cell>
          <cell r="N3610" t="str">
            <v>No</v>
          </cell>
          <cell r="O3610">
            <v>1</v>
          </cell>
          <cell r="P3610">
            <v>0</v>
          </cell>
          <cell r="Q3610" t="str">
            <v>Not rated</v>
          </cell>
          <cell r="R3610">
            <v>3</v>
          </cell>
        </row>
        <row r="3611">
          <cell r="A3611">
            <v>18492957</v>
          </cell>
          <cell r="C3611" t="str">
            <v>India</v>
          </cell>
          <cell r="D3611" t="str">
            <v>New Delhi</v>
          </cell>
          <cell r="E3611" t="str">
            <v>Little Cup Cake,107, Vidhi Apartments, Plot 116, IP Extension, New Delhi</v>
          </cell>
          <cell r="F3611" t="str">
            <v>IP Extension</v>
          </cell>
          <cell r="G3611" t="str">
            <v>IP Extension, New Delhi</v>
          </cell>
          <cell r="H3611">
            <v>0</v>
          </cell>
          <cell r="I3611">
            <v>0</v>
          </cell>
          <cell r="J3611" t="str">
            <v>Bakery, Desserts</v>
          </cell>
          <cell r="K3611">
            <v>350</v>
          </cell>
          <cell r="L3611" t="str">
            <v>Indian Rupees(Rs.)</v>
          </cell>
          <cell r="M3611" t="str">
            <v>No</v>
          </cell>
          <cell r="N3611" t="str">
            <v>No</v>
          </cell>
          <cell r="O3611">
            <v>1</v>
          </cell>
          <cell r="P3611">
            <v>0</v>
          </cell>
          <cell r="Q3611" t="str">
            <v>Not rated</v>
          </cell>
          <cell r="R3611">
            <v>0</v>
          </cell>
        </row>
        <row r="3612">
          <cell r="A3612">
            <v>18439029</v>
          </cell>
          <cell r="C3612" t="str">
            <v>India</v>
          </cell>
          <cell r="D3612" t="str">
            <v>New Delhi</v>
          </cell>
          <cell r="E3612" t="str">
            <v>New Kovilakam Restaurant,A 70/3, Gali 5, Madhu Vihar, IP Extension, New Delhi</v>
          </cell>
          <cell r="F3612" t="str">
            <v>IP Extension</v>
          </cell>
          <cell r="G3612" t="str">
            <v>IP Extension, New Delhi</v>
          </cell>
          <cell r="H3612">
            <v>77.304504679999994</v>
          </cell>
          <cell r="I3612">
            <v>28.635704489999998</v>
          </cell>
          <cell r="J3612" t="str">
            <v>Kerala, South Indian</v>
          </cell>
          <cell r="K3612">
            <v>400</v>
          </cell>
          <cell r="L3612" t="str">
            <v>Indian Rupees(Rs.)</v>
          </cell>
          <cell r="M3612" t="str">
            <v>No</v>
          </cell>
          <cell r="N3612" t="str">
            <v>No</v>
          </cell>
          <cell r="O3612">
            <v>1</v>
          </cell>
          <cell r="P3612">
            <v>0</v>
          </cell>
          <cell r="Q3612" t="str">
            <v>Not rated</v>
          </cell>
          <cell r="R3612">
            <v>1</v>
          </cell>
        </row>
        <row r="3613">
          <cell r="A3613">
            <v>18441698</v>
          </cell>
          <cell r="C3613" t="str">
            <v>India</v>
          </cell>
          <cell r="D3613" t="str">
            <v>New Delhi</v>
          </cell>
          <cell r="E3613" t="str">
            <v>Nice Food Corner,E/74 West Vinod Nagar, IP Extension, New Delhi</v>
          </cell>
          <cell r="F3613" t="str">
            <v>IP Extension</v>
          </cell>
          <cell r="G3613" t="str">
            <v>IP Extension, New Delhi</v>
          </cell>
          <cell r="H3613">
            <v>77.293457599999996</v>
          </cell>
          <cell r="I3613">
            <v>28.6219398</v>
          </cell>
          <cell r="J3613" t="str">
            <v>Street Food</v>
          </cell>
          <cell r="K3613">
            <v>150</v>
          </cell>
          <cell r="L3613" t="str">
            <v>Indian Rupees(Rs.)</v>
          </cell>
          <cell r="M3613" t="str">
            <v>No</v>
          </cell>
          <cell r="N3613" t="str">
            <v>No</v>
          </cell>
          <cell r="O3613">
            <v>1</v>
          </cell>
          <cell r="P3613">
            <v>0</v>
          </cell>
          <cell r="Q3613" t="str">
            <v>Not rated</v>
          </cell>
          <cell r="R3613">
            <v>0</v>
          </cell>
        </row>
        <row r="3614">
          <cell r="A3614">
            <v>18440175</v>
          </cell>
          <cell r="C3614" t="str">
            <v>India</v>
          </cell>
          <cell r="D3614" t="str">
            <v>New Delhi</v>
          </cell>
          <cell r="E3614" t="str">
            <v>Radhey Radhey Foods,D-500, West Vinod Nagar, Near Apex Hospital, IP Extension, New Delhi</v>
          </cell>
          <cell r="F3614" t="str">
            <v>IP Extension</v>
          </cell>
          <cell r="G3614" t="str">
            <v>IP Extension, New Delhi</v>
          </cell>
          <cell r="H3614">
            <v>77.302965900000004</v>
          </cell>
          <cell r="I3614">
            <v>28.626482299999999</v>
          </cell>
          <cell r="J3614" t="str">
            <v>North Indian</v>
          </cell>
          <cell r="K3614">
            <v>500</v>
          </cell>
          <cell r="L3614" t="str">
            <v>Indian Rupees(Rs.)</v>
          </cell>
          <cell r="M3614" t="str">
            <v>No</v>
          </cell>
          <cell r="N3614" t="str">
            <v>No</v>
          </cell>
          <cell r="O3614">
            <v>2</v>
          </cell>
          <cell r="P3614">
            <v>0</v>
          </cell>
          <cell r="Q3614" t="str">
            <v>Not rated</v>
          </cell>
          <cell r="R3614">
            <v>2</v>
          </cell>
        </row>
        <row r="3615">
          <cell r="A3615">
            <v>18258502</v>
          </cell>
          <cell r="C3615" t="str">
            <v>India</v>
          </cell>
          <cell r="D3615" t="str">
            <v>New Delhi</v>
          </cell>
          <cell r="E3615" t="str">
            <v>Schezwan Bakery,19, DDA Central Market (Balco Market), IP Extension, New Delhi</v>
          </cell>
          <cell r="F3615" t="str">
            <v>IP Extension</v>
          </cell>
          <cell r="G3615" t="str">
            <v>IP Extension, New Delhi</v>
          </cell>
          <cell r="H3615">
            <v>77.3065335</v>
          </cell>
          <cell r="I3615">
            <v>28.6304877</v>
          </cell>
          <cell r="J3615" t="str">
            <v>Bakery, Fast Food</v>
          </cell>
          <cell r="K3615">
            <v>200</v>
          </cell>
          <cell r="L3615" t="str">
            <v>Indian Rupees(Rs.)</v>
          </cell>
          <cell r="M3615" t="str">
            <v>No</v>
          </cell>
          <cell r="N3615" t="str">
            <v>No</v>
          </cell>
          <cell r="O3615">
            <v>1</v>
          </cell>
          <cell r="P3615">
            <v>0</v>
          </cell>
          <cell r="Q3615" t="str">
            <v>Not rated</v>
          </cell>
          <cell r="R3615">
            <v>0</v>
          </cell>
        </row>
        <row r="3616">
          <cell r="A3616">
            <v>18440143</v>
          </cell>
          <cell r="C3616" t="str">
            <v>India</v>
          </cell>
          <cell r="D3616" t="str">
            <v>New Delhi</v>
          </cell>
          <cell r="E3616" t="str">
            <v>Shama Muradabadi Chicken Corner,C-12,G/F, Main Road Madhu Vihar, IP Extension, New Delhi</v>
          </cell>
          <cell r="F3616" t="str">
            <v>IP Extension</v>
          </cell>
          <cell r="G3616" t="str">
            <v>IP Extension, New Delhi</v>
          </cell>
          <cell r="H3616">
            <v>77.303786099999996</v>
          </cell>
          <cell r="I3616">
            <v>28.634956200000001</v>
          </cell>
          <cell r="J3616" t="str">
            <v>Biryani</v>
          </cell>
          <cell r="K3616">
            <v>300</v>
          </cell>
          <cell r="L3616" t="str">
            <v>Indian Rupees(Rs.)</v>
          </cell>
          <cell r="M3616" t="str">
            <v>No</v>
          </cell>
          <cell r="N3616" t="str">
            <v>No</v>
          </cell>
          <cell r="O3616">
            <v>1</v>
          </cell>
          <cell r="P3616">
            <v>0</v>
          </cell>
          <cell r="Q3616" t="str">
            <v>Not rated</v>
          </cell>
          <cell r="R3616">
            <v>1</v>
          </cell>
        </row>
        <row r="3617">
          <cell r="A3617">
            <v>18460414</v>
          </cell>
          <cell r="C3617" t="str">
            <v>India</v>
          </cell>
          <cell r="D3617" t="str">
            <v>New Delhi</v>
          </cell>
          <cell r="E3617" t="str">
            <v>Starve Stalkers,IP Extension, New Delhi</v>
          </cell>
          <cell r="F3617" t="str">
            <v>IP Extension</v>
          </cell>
          <cell r="G3617" t="str">
            <v>IP Extension, New Delhi</v>
          </cell>
          <cell r="H3617">
            <v>0</v>
          </cell>
          <cell r="I3617">
            <v>0</v>
          </cell>
          <cell r="J3617" t="str">
            <v>Italian, Fast Food</v>
          </cell>
          <cell r="K3617">
            <v>300</v>
          </cell>
          <cell r="L3617" t="str">
            <v>Indian Rupees(Rs.)</v>
          </cell>
          <cell r="M3617" t="str">
            <v>No</v>
          </cell>
          <cell r="N3617" t="str">
            <v>No</v>
          </cell>
          <cell r="O3617">
            <v>1</v>
          </cell>
          <cell r="P3617">
            <v>0</v>
          </cell>
          <cell r="Q3617" t="str">
            <v>Not rated</v>
          </cell>
          <cell r="R3617">
            <v>1</v>
          </cell>
        </row>
        <row r="3618">
          <cell r="A3618">
            <v>18377928</v>
          </cell>
          <cell r="C3618" t="str">
            <v>India</v>
          </cell>
          <cell r="D3618" t="str">
            <v>New Delhi</v>
          </cell>
          <cell r="E3618" t="str">
            <v>Tava &amp; Tandoor,C-37, LG-1,2, Opposite Narwana Appartment, Madhu Vihar, IP Extension, New Delhi</v>
          </cell>
          <cell r="F3618" t="str">
            <v>IP Extension</v>
          </cell>
          <cell r="G3618" t="str">
            <v>IP Extension, New Delhi</v>
          </cell>
          <cell r="H3618">
            <v>77.303060200000004</v>
          </cell>
          <cell r="I3618">
            <v>28.635190999999999</v>
          </cell>
          <cell r="J3618" t="str">
            <v>North Indian, Chinese</v>
          </cell>
          <cell r="K3618">
            <v>400</v>
          </cell>
          <cell r="L3618" t="str">
            <v>Indian Rupees(Rs.)</v>
          </cell>
          <cell r="M3618" t="str">
            <v>No</v>
          </cell>
          <cell r="N3618" t="str">
            <v>No</v>
          </cell>
          <cell r="O3618">
            <v>1</v>
          </cell>
          <cell r="P3618">
            <v>0</v>
          </cell>
          <cell r="Q3618" t="str">
            <v>Not rated</v>
          </cell>
          <cell r="R3618">
            <v>1</v>
          </cell>
        </row>
        <row r="3619">
          <cell r="A3619">
            <v>6777</v>
          </cell>
          <cell r="C3619" t="str">
            <v>India</v>
          </cell>
          <cell r="D3619" t="str">
            <v>New Delhi</v>
          </cell>
          <cell r="E3619" t="str">
            <v>Chutneez Restaurant Lounge &amp; Bar,308-A, Above ICICI Bank, RG Square Mall, Near Max Hospital, IP Extension, New Delhi</v>
          </cell>
          <cell r="F3619" t="str">
            <v>IP Extension</v>
          </cell>
          <cell r="G3619" t="str">
            <v>IP Extension, New Delhi</v>
          </cell>
          <cell r="H3619">
            <v>77.309548800000002</v>
          </cell>
          <cell r="I3619">
            <v>28.6339747</v>
          </cell>
          <cell r="J3619" t="str">
            <v>North Indian, Chinese, Mughlai</v>
          </cell>
          <cell r="K3619">
            <v>1200</v>
          </cell>
          <cell r="L3619" t="str">
            <v>Indian Rupees(Rs.)</v>
          </cell>
          <cell r="M3619" t="str">
            <v>Yes</v>
          </cell>
          <cell r="N3619" t="str">
            <v>Yes</v>
          </cell>
          <cell r="O3619">
            <v>3</v>
          </cell>
          <cell r="P3619">
            <v>2.4</v>
          </cell>
          <cell r="Q3619" t="str">
            <v>Poor</v>
          </cell>
          <cell r="R3619">
            <v>124</v>
          </cell>
        </row>
        <row r="3620">
          <cell r="A3620">
            <v>8376</v>
          </cell>
          <cell r="C3620" t="str">
            <v>India</v>
          </cell>
          <cell r="D3620" t="str">
            <v>New Delhi</v>
          </cell>
          <cell r="E3620" t="str">
            <v>Domino's Pizza,Plot 7, LSC, Prince Apartments Market, IP Extension, New Delhi</v>
          </cell>
          <cell r="F3620" t="str">
            <v>IP Extension</v>
          </cell>
          <cell r="G3620" t="str">
            <v>IP Extension, New Delhi</v>
          </cell>
          <cell r="H3620">
            <v>77.301246399999997</v>
          </cell>
          <cell r="I3620">
            <v>28.630857599999999</v>
          </cell>
          <cell r="J3620" t="str">
            <v>Pizza, Fast Food</v>
          </cell>
          <cell r="K3620">
            <v>700</v>
          </cell>
          <cell r="L3620" t="str">
            <v>Indian Rupees(Rs.)</v>
          </cell>
          <cell r="M3620" t="str">
            <v>No</v>
          </cell>
          <cell r="N3620" t="str">
            <v>No</v>
          </cell>
          <cell r="O3620">
            <v>2</v>
          </cell>
          <cell r="P3620">
            <v>2.4</v>
          </cell>
          <cell r="Q3620" t="str">
            <v>Poor</v>
          </cell>
          <cell r="R3620">
            <v>113</v>
          </cell>
        </row>
        <row r="3621">
          <cell r="A3621">
            <v>8619</v>
          </cell>
          <cell r="C3621" t="str">
            <v>India</v>
          </cell>
          <cell r="D3621" t="str">
            <v>New Delhi</v>
          </cell>
          <cell r="E3621" t="str">
            <v>Mangal Sweets,6 LSC, RSN Arcade, New Prince Apartments, IP Extension, New Delhi</v>
          </cell>
          <cell r="F3621" t="str">
            <v>IP Extension</v>
          </cell>
          <cell r="G3621" t="str">
            <v>IP Extension, New Delhi</v>
          </cell>
          <cell r="H3621">
            <v>77.301543499999994</v>
          </cell>
          <cell r="I3621">
            <v>28.630452300000002</v>
          </cell>
          <cell r="J3621" t="str">
            <v>North Indian, Chinese, South Indian, Street Food, Mithai</v>
          </cell>
          <cell r="K3621">
            <v>400</v>
          </cell>
          <cell r="L3621" t="str">
            <v>Indian Rupees(Rs.)</v>
          </cell>
          <cell r="M3621" t="str">
            <v>No</v>
          </cell>
          <cell r="N3621" t="str">
            <v>Yes</v>
          </cell>
          <cell r="O3621">
            <v>1</v>
          </cell>
          <cell r="P3621">
            <v>2.4</v>
          </cell>
          <cell r="Q3621" t="str">
            <v>Poor</v>
          </cell>
          <cell r="R3621">
            <v>166</v>
          </cell>
        </row>
        <row r="3622">
          <cell r="A3622">
            <v>18228125</v>
          </cell>
          <cell r="C3622" t="str">
            <v>India</v>
          </cell>
          <cell r="D3622" t="str">
            <v>New Delhi</v>
          </cell>
          <cell r="E3622" t="str">
            <v>Sweet Tickles,A-18, Bathla Appartments, IP Extension, New Delhi</v>
          </cell>
          <cell r="F3622" t="str">
            <v>IP Extension</v>
          </cell>
          <cell r="G3622" t="str">
            <v>IP Extension, New Delhi</v>
          </cell>
          <cell r="H3622">
            <v>77.305766000000006</v>
          </cell>
          <cell r="I3622">
            <v>28.631723000000001</v>
          </cell>
          <cell r="J3622" t="str">
            <v>Bakery, Desserts</v>
          </cell>
          <cell r="K3622">
            <v>500</v>
          </cell>
          <cell r="L3622" t="str">
            <v>Indian Rupees(Rs.)</v>
          </cell>
          <cell r="M3622" t="str">
            <v>No</v>
          </cell>
          <cell r="N3622" t="str">
            <v>No</v>
          </cell>
          <cell r="O3622">
            <v>2</v>
          </cell>
          <cell r="P3622">
            <v>4.0999999999999996</v>
          </cell>
          <cell r="Q3622" t="str">
            <v>Very Good</v>
          </cell>
          <cell r="R3622">
            <v>71</v>
          </cell>
        </row>
        <row r="3623">
          <cell r="A3623">
            <v>306026</v>
          </cell>
          <cell r="C3623" t="str">
            <v>India</v>
          </cell>
          <cell r="D3623" t="str">
            <v>New Delhi</v>
          </cell>
          <cell r="E3623" t="str">
            <v>Ira - The Waterside Bar - ITC Maurya,ITC Maurya, Diplomatic Enclave, Chanakyapuri, New Delhi</v>
          </cell>
          <cell r="F3623" t="str">
            <v>ITC Maurya, Chanakyapuri</v>
          </cell>
          <cell r="G3623" t="str">
            <v>ITC Maurya, Chanakyapuri, New Delhi</v>
          </cell>
          <cell r="H3623">
            <v>77.173429200000001</v>
          </cell>
          <cell r="I3623">
            <v>28.598181799999999</v>
          </cell>
          <cell r="J3623" t="str">
            <v>Finger Food</v>
          </cell>
          <cell r="K3623">
            <v>2000</v>
          </cell>
          <cell r="L3623" t="str">
            <v>Indian Rupees(Rs.)</v>
          </cell>
          <cell r="M3623" t="str">
            <v>No</v>
          </cell>
          <cell r="N3623" t="str">
            <v>No</v>
          </cell>
          <cell r="O3623">
            <v>4</v>
          </cell>
          <cell r="P3623">
            <v>3.2</v>
          </cell>
          <cell r="Q3623" t="str">
            <v>Average</v>
          </cell>
          <cell r="R3623">
            <v>17</v>
          </cell>
        </row>
        <row r="3624">
          <cell r="A3624">
            <v>302636</v>
          </cell>
          <cell r="C3624" t="str">
            <v>India</v>
          </cell>
          <cell r="D3624" t="str">
            <v>New Delhi</v>
          </cell>
          <cell r="E3624" t="str">
            <v>Nutmeg The Gourmet Shop - ITC Maurya,ITC Maurya, Chanakyapuri, New Delhi</v>
          </cell>
          <cell r="F3624" t="str">
            <v>ITC Maurya, Chanakyapuri</v>
          </cell>
          <cell r="G3624" t="str">
            <v>ITC Maurya, Chanakyapuri, New Delhi</v>
          </cell>
          <cell r="H3624">
            <v>77.173589500000006</v>
          </cell>
          <cell r="I3624">
            <v>28.5974082</v>
          </cell>
          <cell r="J3624" t="str">
            <v>Bakery, Desserts</v>
          </cell>
          <cell r="K3624">
            <v>1000</v>
          </cell>
          <cell r="L3624" t="str">
            <v>Indian Rupees(Rs.)</v>
          </cell>
          <cell r="M3624" t="str">
            <v>No</v>
          </cell>
          <cell r="N3624" t="str">
            <v>No</v>
          </cell>
          <cell r="O3624">
            <v>3</v>
          </cell>
          <cell r="P3624">
            <v>3.4</v>
          </cell>
          <cell r="Q3624" t="str">
            <v>Average</v>
          </cell>
          <cell r="R3624">
            <v>25</v>
          </cell>
        </row>
        <row r="3625">
          <cell r="A3625">
            <v>18376494</v>
          </cell>
          <cell r="C3625" t="str">
            <v>India</v>
          </cell>
          <cell r="D3625" t="str">
            <v>New Delhi</v>
          </cell>
          <cell r="E3625" t="str">
            <v>Fabelle Chocolate Boutique - ITC Maurya,ITC Maurya, Chanakyapuri, New Delhi</v>
          </cell>
          <cell r="F3625" t="str">
            <v>ITC Maurya, Chanakyapuri</v>
          </cell>
          <cell r="G3625" t="str">
            <v>ITC Maurya, Chanakyapuri, New Delhi</v>
          </cell>
          <cell r="H3625">
            <v>77.173589500000006</v>
          </cell>
          <cell r="I3625">
            <v>28.5974082</v>
          </cell>
          <cell r="J3625" t="str">
            <v>Desserts, Ice Cream</v>
          </cell>
          <cell r="K3625">
            <v>1200</v>
          </cell>
          <cell r="L3625" t="str">
            <v>Indian Rupees(Rs.)</v>
          </cell>
          <cell r="M3625" t="str">
            <v>No</v>
          </cell>
          <cell r="N3625" t="str">
            <v>No</v>
          </cell>
          <cell r="O3625">
            <v>3</v>
          </cell>
          <cell r="P3625">
            <v>3.8</v>
          </cell>
          <cell r="Q3625" t="str">
            <v>Good</v>
          </cell>
          <cell r="R3625">
            <v>20</v>
          </cell>
        </row>
        <row r="3626">
          <cell r="A3626">
            <v>2745</v>
          </cell>
          <cell r="C3626" t="str">
            <v>India</v>
          </cell>
          <cell r="D3626" t="str">
            <v>New Delhi</v>
          </cell>
          <cell r="E3626" t="str">
            <v>Golf Bar - ITC Maurya,ITC Maurya, Chanakyapuri, New Delhi</v>
          </cell>
          <cell r="F3626" t="str">
            <v>ITC Maurya, Chanakyapuri</v>
          </cell>
          <cell r="G3626" t="str">
            <v>ITC Maurya, Chanakyapuri, New Delhi</v>
          </cell>
          <cell r="H3626">
            <v>77.173439099999996</v>
          </cell>
          <cell r="I3626">
            <v>28.598177799999998</v>
          </cell>
          <cell r="J3626" t="str">
            <v>Drinks Only</v>
          </cell>
          <cell r="K3626">
            <v>3500</v>
          </cell>
          <cell r="L3626" t="str">
            <v>Indian Rupees(Rs.)</v>
          </cell>
          <cell r="M3626" t="str">
            <v>No</v>
          </cell>
          <cell r="N3626" t="str">
            <v>No</v>
          </cell>
          <cell r="O3626">
            <v>4</v>
          </cell>
          <cell r="P3626">
            <v>3.5</v>
          </cell>
          <cell r="Q3626" t="str">
            <v>Good</v>
          </cell>
          <cell r="R3626">
            <v>45</v>
          </cell>
        </row>
        <row r="3627">
          <cell r="A3627">
            <v>2742</v>
          </cell>
          <cell r="C3627" t="str">
            <v>India</v>
          </cell>
          <cell r="D3627" t="str">
            <v>New Delhi</v>
          </cell>
          <cell r="E3627" t="str">
            <v>Bukhara - ITC Maurya,ITC Maurya, Chanakyapuri, New Delhi</v>
          </cell>
          <cell r="F3627" t="str">
            <v>ITC Maurya, Chanakyapuri</v>
          </cell>
          <cell r="G3627" t="str">
            <v>ITC Maurya, Chanakyapuri, New Delhi</v>
          </cell>
          <cell r="H3627">
            <v>77.173724300000003</v>
          </cell>
          <cell r="I3627">
            <v>28.5974659</v>
          </cell>
          <cell r="J3627" t="str">
            <v>North Indian</v>
          </cell>
          <cell r="K3627">
            <v>6500</v>
          </cell>
          <cell r="L3627" t="str">
            <v>Indian Rupees(Rs.)</v>
          </cell>
          <cell r="M3627" t="str">
            <v>No</v>
          </cell>
          <cell r="N3627" t="str">
            <v>No</v>
          </cell>
          <cell r="O3627">
            <v>4</v>
          </cell>
          <cell r="P3627">
            <v>4.4000000000000004</v>
          </cell>
          <cell r="Q3627" t="str">
            <v>Very Good</v>
          </cell>
          <cell r="R3627">
            <v>2826</v>
          </cell>
        </row>
        <row r="3628">
          <cell r="A3628">
            <v>309548</v>
          </cell>
          <cell r="C3628" t="str">
            <v>India</v>
          </cell>
          <cell r="D3628" t="str">
            <v>New Delhi</v>
          </cell>
          <cell r="E3628" t="str">
            <v>Tian - Asian Cuisine Studio - ITC Maurya,ITC Maurya, Diplomatic Enclave, Chanakyapuri, New Delhi</v>
          </cell>
          <cell r="F3628" t="str">
            <v>ITC Maurya, Chanakyapuri</v>
          </cell>
          <cell r="G3628" t="str">
            <v>ITC Maurya, Chanakyapuri, New Delhi</v>
          </cell>
          <cell r="H3628">
            <v>77.173454699999994</v>
          </cell>
          <cell r="I3628">
            <v>28.597350500000001</v>
          </cell>
          <cell r="J3628" t="str">
            <v>Asian, Japanese, Korean, Thai, Chinese</v>
          </cell>
          <cell r="K3628">
            <v>7000</v>
          </cell>
          <cell r="L3628" t="str">
            <v>Indian Rupees(Rs.)</v>
          </cell>
          <cell r="M3628" t="str">
            <v>No</v>
          </cell>
          <cell r="N3628" t="str">
            <v>No</v>
          </cell>
          <cell r="O3628">
            <v>4</v>
          </cell>
          <cell r="P3628">
            <v>4.0999999999999996</v>
          </cell>
          <cell r="Q3628" t="str">
            <v>Very Good</v>
          </cell>
          <cell r="R3628">
            <v>188</v>
          </cell>
        </row>
        <row r="3629">
          <cell r="A3629">
            <v>311078</v>
          </cell>
          <cell r="C3629" t="str">
            <v>India</v>
          </cell>
          <cell r="D3629" t="str">
            <v>New Delhi</v>
          </cell>
          <cell r="E3629" t="str">
            <v>Ashish Lal Dhaba,B4, Kotla Road, ITO, New Delhi</v>
          </cell>
          <cell r="F3629" t="str">
            <v>ITO</v>
          </cell>
          <cell r="G3629" t="str">
            <v>ITO, New Delhi</v>
          </cell>
          <cell r="H3629">
            <v>77.238883329999993</v>
          </cell>
          <cell r="I3629">
            <v>28.632097219999999</v>
          </cell>
          <cell r="J3629" t="str">
            <v>North Indian</v>
          </cell>
          <cell r="K3629">
            <v>400</v>
          </cell>
          <cell r="L3629" t="str">
            <v>Indian Rupees(Rs.)</v>
          </cell>
          <cell r="M3629" t="str">
            <v>No</v>
          </cell>
          <cell r="N3629" t="str">
            <v>No</v>
          </cell>
          <cell r="O3629">
            <v>1</v>
          </cell>
          <cell r="P3629">
            <v>3.2</v>
          </cell>
          <cell r="Q3629" t="str">
            <v>Average</v>
          </cell>
          <cell r="R3629">
            <v>26</v>
          </cell>
        </row>
        <row r="3630">
          <cell r="A3630">
            <v>18144464</v>
          </cell>
          <cell r="C3630" t="str">
            <v>India</v>
          </cell>
          <cell r="D3630" t="str">
            <v>New Delhi</v>
          </cell>
          <cell r="E3630" t="str">
            <v>Lal Dhaba,Plot B3, Kotla Road, ITO, New Delhi</v>
          </cell>
          <cell r="F3630" t="str">
            <v>ITO</v>
          </cell>
          <cell r="G3630" t="str">
            <v>ITO, New Delhi</v>
          </cell>
          <cell r="H3630">
            <v>0</v>
          </cell>
          <cell r="I3630">
            <v>0</v>
          </cell>
          <cell r="J3630" t="str">
            <v>North Indian</v>
          </cell>
          <cell r="K3630">
            <v>200</v>
          </cell>
          <cell r="L3630" t="str">
            <v>Indian Rupees(Rs.)</v>
          </cell>
          <cell r="M3630" t="str">
            <v>No</v>
          </cell>
          <cell r="N3630" t="str">
            <v>No</v>
          </cell>
          <cell r="O3630">
            <v>1</v>
          </cell>
          <cell r="P3630">
            <v>3.1</v>
          </cell>
          <cell r="Q3630" t="str">
            <v>Average</v>
          </cell>
          <cell r="R3630">
            <v>10</v>
          </cell>
        </row>
        <row r="3631">
          <cell r="A3631">
            <v>311117</v>
          </cell>
          <cell r="C3631" t="str">
            <v>India</v>
          </cell>
          <cell r="D3631" t="str">
            <v>New Delhi</v>
          </cell>
          <cell r="E3631" t="str">
            <v>McDonald's,GF 3A-4D, Milap Building, Bahadur Shah Zafar Marg, ITO, New Delhi</v>
          </cell>
          <cell r="F3631" t="str">
            <v>ITO</v>
          </cell>
          <cell r="G3631" t="str">
            <v>ITO, New Delhi</v>
          </cell>
          <cell r="H3631">
            <v>77.241044439999996</v>
          </cell>
          <cell r="I3631">
            <v>28.632549999999998</v>
          </cell>
          <cell r="J3631" t="str">
            <v>Fast Food, Burger</v>
          </cell>
          <cell r="K3631">
            <v>500</v>
          </cell>
          <cell r="L3631" t="str">
            <v>Indian Rupees(Rs.)</v>
          </cell>
          <cell r="M3631" t="str">
            <v>No</v>
          </cell>
          <cell r="N3631" t="str">
            <v>No</v>
          </cell>
          <cell r="O3631">
            <v>2</v>
          </cell>
          <cell r="P3631">
            <v>3.2</v>
          </cell>
          <cell r="Q3631" t="str">
            <v>Average</v>
          </cell>
          <cell r="R3631">
            <v>25</v>
          </cell>
        </row>
        <row r="3632">
          <cell r="A3632">
            <v>303261</v>
          </cell>
          <cell r="C3632" t="str">
            <v>India</v>
          </cell>
          <cell r="D3632" t="str">
            <v>New Delhi</v>
          </cell>
          <cell r="E3632" t="str">
            <v>Udupi Cafe,Ground Floor, Pratap Bhawan, Building 5, Bahadurshah Zafar Marg, Near ITO, New Delhi</v>
          </cell>
          <cell r="F3632" t="str">
            <v>ITO</v>
          </cell>
          <cell r="G3632" t="str">
            <v>ITO, New Delhi</v>
          </cell>
          <cell r="H3632">
            <v>77.241345269999997</v>
          </cell>
          <cell r="I3632">
            <v>28.631142400000002</v>
          </cell>
          <cell r="J3632" t="str">
            <v>South Indian, Chinese</v>
          </cell>
          <cell r="K3632">
            <v>300</v>
          </cell>
          <cell r="L3632" t="str">
            <v>Indian Rupees(Rs.)</v>
          </cell>
          <cell r="M3632" t="str">
            <v>No</v>
          </cell>
          <cell r="N3632" t="str">
            <v>No</v>
          </cell>
          <cell r="O3632">
            <v>1</v>
          </cell>
          <cell r="P3632">
            <v>3.5</v>
          </cell>
          <cell r="Q3632" t="str">
            <v>Good</v>
          </cell>
          <cell r="R3632">
            <v>117</v>
          </cell>
        </row>
        <row r="3633">
          <cell r="A3633">
            <v>18037812</v>
          </cell>
          <cell r="C3633" t="str">
            <v>India</v>
          </cell>
          <cell r="D3633" t="str">
            <v>New Delhi</v>
          </cell>
          <cell r="E3633" t="str">
            <v>34, Chowringhee Lane,23/1, Prem Nagar, Jail Road, New Delhi</v>
          </cell>
          <cell r="F3633" t="str">
            <v>Jail Road</v>
          </cell>
          <cell r="G3633" t="str">
            <v>Jail Road, New Delhi</v>
          </cell>
          <cell r="H3633">
            <v>77.097150999999997</v>
          </cell>
          <cell r="I3633">
            <v>28.634798199999999</v>
          </cell>
          <cell r="J3633" t="str">
            <v>Fast Food</v>
          </cell>
          <cell r="K3633">
            <v>350</v>
          </cell>
          <cell r="L3633" t="str">
            <v>Indian Rupees(Rs.)</v>
          </cell>
          <cell r="M3633" t="str">
            <v>No</v>
          </cell>
          <cell r="N3633" t="str">
            <v>No</v>
          </cell>
          <cell r="O3633">
            <v>1</v>
          </cell>
          <cell r="P3633">
            <v>2.7</v>
          </cell>
          <cell r="Q3633" t="str">
            <v>Average</v>
          </cell>
          <cell r="R3633">
            <v>11</v>
          </cell>
        </row>
        <row r="3634">
          <cell r="A3634">
            <v>18037793</v>
          </cell>
          <cell r="C3634" t="str">
            <v>India</v>
          </cell>
          <cell r="D3634" t="str">
            <v>New Delhi</v>
          </cell>
          <cell r="E3634" t="str">
            <v>Amritsar Express,Prem Nagar, Main Road, Jail Road, New Delhi</v>
          </cell>
          <cell r="F3634" t="str">
            <v>Jail Road</v>
          </cell>
          <cell r="G3634" t="str">
            <v>Jail Road, New Delhi</v>
          </cell>
          <cell r="H3634">
            <v>77.096915499999994</v>
          </cell>
          <cell r="I3634">
            <v>28.6356447</v>
          </cell>
          <cell r="J3634" t="str">
            <v>Fast Food</v>
          </cell>
          <cell r="K3634">
            <v>100</v>
          </cell>
          <cell r="L3634" t="str">
            <v>Indian Rupees(Rs.)</v>
          </cell>
          <cell r="M3634" t="str">
            <v>No</v>
          </cell>
          <cell r="N3634" t="str">
            <v>No</v>
          </cell>
          <cell r="O3634">
            <v>1</v>
          </cell>
          <cell r="P3634">
            <v>3.1</v>
          </cell>
          <cell r="Q3634" t="str">
            <v>Average</v>
          </cell>
          <cell r="R3634">
            <v>6</v>
          </cell>
        </row>
        <row r="3635">
          <cell r="A3635">
            <v>301818</v>
          </cell>
          <cell r="C3635" t="str">
            <v>India</v>
          </cell>
          <cell r="D3635" t="str">
            <v>New Delhi</v>
          </cell>
          <cell r="E3635" t="str">
            <v>Anand Chicken &amp; Fast Food,WZ-73, Gali 4, Shiv Nagar, Near Jail Road, New Delhi</v>
          </cell>
          <cell r="F3635" t="str">
            <v>Jail Road</v>
          </cell>
          <cell r="G3635" t="str">
            <v>Jail Road, New Delhi</v>
          </cell>
          <cell r="H3635">
            <v>77.096421000000007</v>
          </cell>
          <cell r="I3635">
            <v>28.627491200000001</v>
          </cell>
          <cell r="J3635" t="str">
            <v>Chinese, Fast Food</v>
          </cell>
          <cell r="K3635">
            <v>400</v>
          </cell>
          <cell r="L3635" t="str">
            <v>Indian Rupees(Rs.)</v>
          </cell>
          <cell r="M3635" t="str">
            <v>No</v>
          </cell>
          <cell r="N3635" t="str">
            <v>No</v>
          </cell>
          <cell r="O3635">
            <v>1</v>
          </cell>
          <cell r="P3635">
            <v>2.8</v>
          </cell>
          <cell r="Q3635" t="str">
            <v>Average</v>
          </cell>
          <cell r="R3635">
            <v>9</v>
          </cell>
        </row>
        <row r="3636">
          <cell r="A3636">
            <v>18427235</v>
          </cell>
          <cell r="C3636" t="str">
            <v>India</v>
          </cell>
          <cell r="D3636" t="str">
            <v>New Delhi</v>
          </cell>
          <cell r="E3636" t="str">
            <v>Baba Chicken Ludhiana Wale,18/2, DS Prem Nagar, Near Tilak Nagar Metro Station, Jail Road, New Delhi</v>
          </cell>
          <cell r="F3636" t="str">
            <v>Jail Road</v>
          </cell>
          <cell r="G3636" t="str">
            <v>Jail Road, New Delhi</v>
          </cell>
          <cell r="H3636">
            <v>77.096870600000003</v>
          </cell>
          <cell r="I3636">
            <v>28.635595599999998</v>
          </cell>
          <cell r="J3636" t="str">
            <v>North Indian</v>
          </cell>
          <cell r="K3636">
            <v>300</v>
          </cell>
          <cell r="L3636" t="str">
            <v>Indian Rupees(Rs.)</v>
          </cell>
          <cell r="M3636" t="str">
            <v>No</v>
          </cell>
          <cell r="N3636" t="str">
            <v>Yes</v>
          </cell>
          <cell r="O3636">
            <v>1</v>
          </cell>
          <cell r="P3636">
            <v>3.1</v>
          </cell>
          <cell r="Q3636" t="str">
            <v>Average</v>
          </cell>
          <cell r="R3636">
            <v>7</v>
          </cell>
        </row>
        <row r="3637">
          <cell r="A3637">
            <v>307002</v>
          </cell>
          <cell r="C3637" t="str">
            <v>India</v>
          </cell>
          <cell r="D3637" t="str">
            <v>New Delhi</v>
          </cell>
          <cell r="E3637" t="str">
            <v>Bombay Vada Pav,Shop 30/1, Double Storey, Ashok Nagar, Near Tilak Nagar Metro Station, Jail Road, New Delhi</v>
          </cell>
          <cell r="F3637" t="str">
            <v>Jail Road</v>
          </cell>
          <cell r="G3637" t="str">
            <v>Jail Road, New Delhi</v>
          </cell>
          <cell r="H3637">
            <v>77.096992599999993</v>
          </cell>
          <cell r="I3637">
            <v>28.636046400000001</v>
          </cell>
          <cell r="J3637" t="str">
            <v>Street Food</v>
          </cell>
          <cell r="K3637">
            <v>150</v>
          </cell>
          <cell r="L3637" t="str">
            <v>Indian Rupees(Rs.)</v>
          </cell>
          <cell r="M3637" t="str">
            <v>No</v>
          </cell>
          <cell r="N3637" t="str">
            <v>No</v>
          </cell>
          <cell r="O3637">
            <v>1</v>
          </cell>
          <cell r="P3637">
            <v>2.8</v>
          </cell>
          <cell r="Q3637" t="str">
            <v>Average</v>
          </cell>
          <cell r="R3637">
            <v>41</v>
          </cell>
        </row>
        <row r="3638">
          <cell r="A3638">
            <v>18037806</v>
          </cell>
          <cell r="C3638" t="str">
            <v>India</v>
          </cell>
          <cell r="D3638" t="str">
            <v>New Delhi</v>
          </cell>
          <cell r="E3638" t="str">
            <v>Cafe Coffee Day,30/3A, Ashok Nagar, Near Metro Station, Tilak Nagar, Jail Road, New Delhi</v>
          </cell>
          <cell r="F3638" t="str">
            <v>Jail Road</v>
          </cell>
          <cell r="G3638" t="str">
            <v>Jail Road, New Delhi</v>
          </cell>
          <cell r="H3638">
            <v>77.097187599999998</v>
          </cell>
          <cell r="I3638">
            <v>28.6362828</v>
          </cell>
          <cell r="J3638" t="str">
            <v>Cafe</v>
          </cell>
          <cell r="K3638">
            <v>450</v>
          </cell>
          <cell r="L3638" t="str">
            <v>Indian Rupees(Rs.)</v>
          </cell>
          <cell r="M3638" t="str">
            <v>No</v>
          </cell>
          <cell r="N3638" t="str">
            <v>No</v>
          </cell>
          <cell r="O3638">
            <v>1</v>
          </cell>
          <cell r="P3638">
            <v>3.1</v>
          </cell>
          <cell r="Q3638" t="str">
            <v>Average</v>
          </cell>
          <cell r="R3638">
            <v>5</v>
          </cell>
        </row>
        <row r="3639">
          <cell r="A3639">
            <v>309087</v>
          </cell>
          <cell r="C3639" t="str">
            <v>India</v>
          </cell>
          <cell r="D3639" t="str">
            <v>New Delhi</v>
          </cell>
          <cell r="E3639" t="str">
            <v>Chin Pokli,El-12 A, Shop 2, L Block, Hari Nagar, Near Jail Road, New Delhi</v>
          </cell>
          <cell r="F3639" t="str">
            <v>Jail Road</v>
          </cell>
          <cell r="G3639" t="str">
            <v>Jail Road, New Delhi</v>
          </cell>
          <cell r="H3639">
            <v>77.107504000000006</v>
          </cell>
          <cell r="I3639">
            <v>28.620964000000001</v>
          </cell>
          <cell r="J3639" t="str">
            <v>Chinese</v>
          </cell>
          <cell r="K3639">
            <v>400</v>
          </cell>
          <cell r="L3639" t="str">
            <v>Indian Rupees(Rs.)</v>
          </cell>
          <cell r="M3639" t="str">
            <v>No</v>
          </cell>
          <cell r="N3639" t="str">
            <v>No</v>
          </cell>
          <cell r="O3639">
            <v>1</v>
          </cell>
          <cell r="P3639">
            <v>3.1</v>
          </cell>
          <cell r="Q3639" t="str">
            <v>Average</v>
          </cell>
          <cell r="R3639">
            <v>13</v>
          </cell>
        </row>
        <row r="3640">
          <cell r="A3640">
            <v>18367977</v>
          </cell>
          <cell r="C3640" t="str">
            <v>India</v>
          </cell>
          <cell r="D3640" t="str">
            <v>New Delhi</v>
          </cell>
          <cell r="E3640" t="str">
            <v>Curries,BE 403, Lane 7, Hari Nagar, Jail Road, New Delhi</v>
          </cell>
          <cell r="F3640" t="str">
            <v>Jail Road</v>
          </cell>
          <cell r="G3640" t="str">
            <v>Jail Road, New Delhi</v>
          </cell>
          <cell r="H3640">
            <v>77.109087400000007</v>
          </cell>
          <cell r="I3640">
            <v>28.627588500000002</v>
          </cell>
          <cell r="J3640" t="str">
            <v>Chinese, Mughlai, North Indian</v>
          </cell>
          <cell r="K3640">
            <v>600</v>
          </cell>
          <cell r="L3640" t="str">
            <v>Indian Rupees(Rs.)</v>
          </cell>
          <cell r="M3640" t="str">
            <v>No</v>
          </cell>
          <cell r="N3640" t="str">
            <v>Yes</v>
          </cell>
          <cell r="O3640">
            <v>2</v>
          </cell>
          <cell r="P3640">
            <v>2.7</v>
          </cell>
          <cell r="Q3640" t="str">
            <v>Average</v>
          </cell>
          <cell r="R3640">
            <v>6</v>
          </cell>
        </row>
        <row r="3641">
          <cell r="A3641">
            <v>1106</v>
          </cell>
          <cell r="C3641" t="str">
            <v>India</v>
          </cell>
          <cell r="D3641" t="str">
            <v>New Delhi</v>
          </cell>
          <cell r="E3641" t="str">
            <v>Deepak Vaishno Dhaba,Stalls A-F, DDA Market, Jail Road, New Delhi</v>
          </cell>
          <cell r="F3641" t="str">
            <v>Jail Road</v>
          </cell>
          <cell r="G3641" t="str">
            <v>Jail Road, New Delhi</v>
          </cell>
          <cell r="H3641">
            <v>77.098101600000007</v>
          </cell>
          <cell r="I3641">
            <v>28.6310878</v>
          </cell>
          <cell r="J3641" t="str">
            <v>North Indian</v>
          </cell>
          <cell r="K3641">
            <v>350</v>
          </cell>
          <cell r="L3641" t="str">
            <v>Indian Rupees(Rs.)</v>
          </cell>
          <cell r="M3641" t="str">
            <v>No</v>
          </cell>
          <cell r="N3641" t="str">
            <v>No</v>
          </cell>
          <cell r="O3641">
            <v>1</v>
          </cell>
          <cell r="P3641">
            <v>3.4</v>
          </cell>
          <cell r="Q3641" t="str">
            <v>Average</v>
          </cell>
          <cell r="R3641">
            <v>59</v>
          </cell>
        </row>
        <row r="3642">
          <cell r="A3642">
            <v>301857</v>
          </cell>
          <cell r="C3642" t="str">
            <v>India</v>
          </cell>
          <cell r="D3642" t="str">
            <v>New Delhi</v>
          </cell>
          <cell r="E3642" t="str">
            <v>Delhi Dhaba,A 2A, DDA Flat, Hari Nagar, Virender Nagar, Jail Road, New Delhi</v>
          </cell>
          <cell r="F3642" t="str">
            <v>Jail Road</v>
          </cell>
          <cell r="G3642" t="str">
            <v>Jail Road, New Delhi</v>
          </cell>
          <cell r="H3642">
            <v>77.102224399999997</v>
          </cell>
          <cell r="I3642">
            <v>28.623712900000001</v>
          </cell>
          <cell r="J3642" t="str">
            <v>North Indian</v>
          </cell>
          <cell r="K3642">
            <v>300</v>
          </cell>
          <cell r="L3642" t="str">
            <v>Indian Rupees(Rs.)</v>
          </cell>
          <cell r="M3642" t="str">
            <v>No</v>
          </cell>
          <cell r="N3642" t="str">
            <v>No</v>
          </cell>
          <cell r="O3642">
            <v>1</v>
          </cell>
          <cell r="P3642">
            <v>3.1</v>
          </cell>
          <cell r="Q3642" t="str">
            <v>Average</v>
          </cell>
          <cell r="R3642">
            <v>15</v>
          </cell>
        </row>
        <row r="3643">
          <cell r="A3643">
            <v>302836</v>
          </cell>
          <cell r="C3643" t="str">
            <v>India</v>
          </cell>
          <cell r="D3643" t="str">
            <v>New Delhi</v>
          </cell>
          <cell r="E3643" t="str">
            <v>Dewan Sweets,1, Pocket F, G-8 Area, Hari Nagar, Jail Road, New Delhi</v>
          </cell>
          <cell r="F3643" t="str">
            <v>Jail Road</v>
          </cell>
          <cell r="G3643" t="str">
            <v>Jail Road, New Delhi</v>
          </cell>
          <cell r="H3643">
            <v>77.110838299999998</v>
          </cell>
          <cell r="I3643">
            <v>28.619638800000001</v>
          </cell>
          <cell r="J3643" t="str">
            <v>Desserts, Street Food</v>
          </cell>
          <cell r="K3643">
            <v>100</v>
          </cell>
          <cell r="L3643" t="str">
            <v>Indian Rupees(Rs.)</v>
          </cell>
          <cell r="M3643" t="str">
            <v>No</v>
          </cell>
          <cell r="N3643" t="str">
            <v>Yes</v>
          </cell>
          <cell r="O3643">
            <v>1</v>
          </cell>
          <cell r="P3643">
            <v>3.3</v>
          </cell>
          <cell r="Q3643" t="str">
            <v>Average</v>
          </cell>
          <cell r="R3643">
            <v>18</v>
          </cell>
        </row>
        <row r="3644">
          <cell r="A3644">
            <v>18279090</v>
          </cell>
          <cell r="C3644" t="str">
            <v>India</v>
          </cell>
          <cell r="D3644" t="str">
            <v>New Delhi</v>
          </cell>
          <cell r="E3644" t="str">
            <v>Flirty Momo's,25/1, Ashok Nagar, Jail Road, New Delhi</v>
          </cell>
          <cell r="F3644" t="str">
            <v>Jail Road</v>
          </cell>
          <cell r="G3644" t="str">
            <v>Jail Road, New Delhi</v>
          </cell>
          <cell r="H3644">
            <v>77.102881800000006</v>
          </cell>
          <cell r="I3644">
            <v>28.6494365</v>
          </cell>
          <cell r="J3644" t="str">
            <v>Chinese</v>
          </cell>
          <cell r="K3644">
            <v>350</v>
          </cell>
          <cell r="L3644" t="str">
            <v>Indian Rupees(Rs.)</v>
          </cell>
          <cell r="M3644" t="str">
            <v>No</v>
          </cell>
          <cell r="N3644" t="str">
            <v>Yes</v>
          </cell>
          <cell r="O3644">
            <v>1</v>
          </cell>
          <cell r="P3644">
            <v>3.1</v>
          </cell>
          <cell r="Q3644" t="str">
            <v>Average</v>
          </cell>
          <cell r="R3644">
            <v>37</v>
          </cell>
        </row>
        <row r="3645">
          <cell r="A3645">
            <v>300502</v>
          </cell>
          <cell r="C3645" t="str">
            <v>India</v>
          </cell>
          <cell r="D3645" t="str">
            <v>New Delhi</v>
          </cell>
          <cell r="E3645" t="str">
            <v>Frontier,BA 141A, Jail Road, New Delhi</v>
          </cell>
          <cell r="F3645" t="str">
            <v>Jail Road</v>
          </cell>
          <cell r="G3645" t="str">
            <v>Jail Road, New Delhi</v>
          </cell>
          <cell r="H3645">
            <v>77.097599399999993</v>
          </cell>
          <cell r="I3645">
            <v>28.631288099999999</v>
          </cell>
          <cell r="J3645" t="str">
            <v>Bakery</v>
          </cell>
          <cell r="K3645">
            <v>200</v>
          </cell>
          <cell r="L3645" t="str">
            <v>Indian Rupees(Rs.)</v>
          </cell>
          <cell r="M3645" t="str">
            <v>No</v>
          </cell>
          <cell r="N3645" t="str">
            <v>No</v>
          </cell>
          <cell r="O3645">
            <v>1</v>
          </cell>
          <cell r="P3645">
            <v>3.2</v>
          </cell>
          <cell r="Q3645" t="str">
            <v>Average</v>
          </cell>
          <cell r="R3645">
            <v>14</v>
          </cell>
        </row>
        <row r="3646">
          <cell r="A3646">
            <v>18203169</v>
          </cell>
          <cell r="C3646" t="str">
            <v>India</v>
          </cell>
          <cell r="D3646" t="str">
            <v>New Delhi</v>
          </cell>
          <cell r="E3646" t="str">
            <v>Giani,Shop 3, CE-2/1, Hari Nagar, Jail Road, New Delhi</v>
          </cell>
          <cell r="F3646" t="str">
            <v>Jail Road</v>
          </cell>
          <cell r="G3646" t="str">
            <v>Jail Road, New Delhi</v>
          </cell>
          <cell r="H3646">
            <v>77.110971300000003</v>
          </cell>
          <cell r="I3646">
            <v>28.625530300000001</v>
          </cell>
          <cell r="J3646" t="str">
            <v>Ice Cream, Desserts</v>
          </cell>
          <cell r="K3646">
            <v>400</v>
          </cell>
          <cell r="L3646" t="str">
            <v>Indian Rupees(Rs.)</v>
          </cell>
          <cell r="M3646" t="str">
            <v>No</v>
          </cell>
          <cell r="N3646" t="str">
            <v>No</v>
          </cell>
          <cell r="O3646">
            <v>1</v>
          </cell>
          <cell r="P3646">
            <v>3</v>
          </cell>
          <cell r="Q3646" t="str">
            <v>Average</v>
          </cell>
          <cell r="R3646">
            <v>6</v>
          </cell>
        </row>
        <row r="3647">
          <cell r="A3647">
            <v>306891</v>
          </cell>
          <cell r="C3647" t="str">
            <v>India</v>
          </cell>
          <cell r="D3647" t="str">
            <v>New Delhi</v>
          </cell>
          <cell r="E3647" t="str">
            <v>Green Chick Chop,AB/147, DDA Market, Jail Road, New Delhi</v>
          </cell>
          <cell r="F3647" t="str">
            <v>Jail Road</v>
          </cell>
          <cell r="G3647" t="str">
            <v>Jail Road, New Delhi</v>
          </cell>
          <cell r="H3647">
            <v>77.098049700000004</v>
          </cell>
          <cell r="I3647">
            <v>28.631647600000001</v>
          </cell>
          <cell r="J3647" t="str">
            <v>Raw Meats, North Indian, Fast Food</v>
          </cell>
          <cell r="K3647">
            <v>350</v>
          </cell>
          <cell r="L3647" t="str">
            <v>Indian Rupees(Rs.)</v>
          </cell>
          <cell r="M3647" t="str">
            <v>No</v>
          </cell>
          <cell r="N3647" t="str">
            <v>No</v>
          </cell>
          <cell r="O3647">
            <v>1</v>
          </cell>
          <cell r="P3647">
            <v>3.3</v>
          </cell>
          <cell r="Q3647" t="str">
            <v>Average</v>
          </cell>
          <cell r="R3647">
            <v>60</v>
          </cell>
        </row>
        <row r="3648">
          <cell r="A3648">
            <v>6959</v>
          </cell>
          <cell r="C3648" t="str">
            <v>India</v>
          </cell>
          <cell r="D3648" t="str">
            <v>New Delhi</v>
          </cell>
          <cell r="E3648" t="str">
            <v>Khalsa Veg Corner,27, Gurudwara Market, Jail Road, New Delhi</v>
          </cell>
          <cell r="F3648" t="str">
            <v>Jail Road</v>
          </cell>
          <cell r="G3648" t="str">
            <v>Jail Road, New Delhi</v>
          </cell>
          <cell r="H3648">
            <v>77.098056499999998</v>
          </cell>
          <cell r="I3648">
            <v>28.6343754</v>
          </cell>
          <cell r="J3648" t="str">
            <v>North Indian, Fast Food</v>
          </cell>
          <cell r="K3648">
            <v>300</v>
          </cell>
          <cell r="L3648" t="str">
            <v>Indian Rupees(Rs.)</v>
          </cell>
          <cell r="M3648" t="str">
            <v>No</v>
          </cell>
          <cell r="N3648" t="str">
            <v>No</v>
          </cell>
          <cell r="O3648">
            <v>1</v>
          </cell>
          <cell r="P3648">
            <v>3.4</v>
          </cell>
          <cell r="Q3648" t="str">
            <v>Average</v>
          </cell>
          <cell r="R3648">
            <v>22</v>
          </cell>
        </row>
        <row r="3649">
          <cell r="A3649">
            <v>18282019</v>
          </cell>
          <cell r="C3649" t="str">
            <v>India</v>
          </cell>
          <cell r="D3649" t="str">
            <v>New Delhi</v>
          </cell>
          <cell r="E3649" t="str">
            <v>Kings Kulfi,25/3, Jail Road, New Delhi</v>
          </cell>
          <cell r="F3649" t="str">
            <v>Jail Road</v>
          </cell>
          <cell r="G3649" t="str">
            <v>Jail Road, New Delhi</v>
          </cell>
          <cell r="H3649">
            <v>77.097167299999995</v>
          </cell>
          <cell r="I3649">
            <v>28.634944600000001</v>
          </cell>
          <cell r="J3649" t="str">
            <v>Ice Cream</v>
          </cell>
          <cell r="K3649">
            <v>150</v>
          </cell>
          <cell r="L3649" t="str">
            <v>Indian Rupees(Rs.)</v>
          </cell>
          <cell r="M3649" t="str">
            <v>No</v>
          </cell>
          <cell r="N3649" t="str">
            <v>No</v>
          </cell>
          <cell r="O3649">
            <v>1</v>
          </cell>
          <cell r="P3649">
            <v>3.3</v>
          </cell>
          <cell r="Q3649" t="str">
            <v>Average</v>
          </cell>
          <cell r="R3649">
            <v>10</v>
          </cell>
        </row>
        <row r="3650">
          <cell r="A3650">
            <v>2399</v>
          </cell>
          <cell r="C3650" t="str">
            <v>India</v>
          </cell>
          <cell r="D3650" t="str">
            <v>New Delhi</v>
          </cell>
          <cell r="E3650" t="str">
            <v>Kohli Dhaba,Shop 3, DDA Market, Jail Road, New Delhi</v>
          </cell>
          <cell r="F3650" t="str">
            <v>Jail Road</v>
          </cell>
          <cell r="G3650" t="str">
            <v>Jail Road, New Delhi</v>
          </cell>
          <cell r="H3650">
            <v>77.098250500000006</v>
          </cell>
          <cell r="I3650">
            <v>28.631387</v>
          </cell>
          <cell r="J3650" t="str">
            <v>North Indian</v>
          </cell>
          <cell r="K3650">
            <v>600</v>
          </cell>
          <cell r="L3650" t="str">
            <v>Indian Rupees(Rs.)</v>
          </cell>
          <cell r="M3650" t="str">
            <v>No</v>
          </cell>
          <cell r="N3650" t="str">
            <v>Yes</v>
          </cell>
          <cell r="O3650">
            <v>2</v>
          </cell>
          <cell r="P3650">
            <v>3.4</v>
          </cell>
          <cell r="Q3650" t="str">
            <v>Average</v>
          </cell>
          <cell r="R3650">
            <v>74</v>
          </cell>
        </row>
        <row r="3651">
          <cell r="A3651">
            <v>5420</v>
          </cell>
          <cell r="C3651" t="str">
            <v>India</v>
          </cell>
          <cell r="D3651" t="str">
            <v>New Delhi</v>
          </cell>
          <cell r="E3651" t="str">
            <v>Laxmi Ice Cream,27/1, Ashok Nagar, Double Store, Jail Road, New Delhi</v>
          </cell>
          <cell r="F3651" t="str">
            <v>Jail Road</v>
          </cell>
          <cell r="G3651" t="str">
            <v>Jail Road, New Delhi</v>
          </cell>
          <cell r="H3651">
            <v>77.096880299999995</v>
          </cell>
          <cell r="I3651">
            <v>28.635389100000001</v>
          </cell>
          <cell r="J3651" t="str">
            <v>Ice Cream, Desserts</v>
          </cell>
          <cell r="K3651">
            <v>200</v>
          </cell>
          <cell r="L3651" t="str">
            <v>Indian Rupees(Rs.)</v>
          </cell>
          <cell r="M3651" t="str">
            <v>No</v>
          </cell>
          <cell r="N3651" t="str">
            <v>No</v>
          </cell>
          <cell r="O3651">
            <v>1</v>
          </cell>
          <cell r="P3651">
            <v>3.4</v>
          </cell>
          <cell r="Q3651" t="str">
            <v>Average</v>
          </cell>
          <cell r="R3651">
            <v>25</v>
          </cell>
        </row>
        <row r="3652">
          <cell r="A3652">
            <v>8521</v>
          </cell>
          <cell r="C3652" t="str">
            <v>India</v>
          </cell>
          <cell r="D3652" t="str">
            <v>New Delhi</v>
          </cell>
          <cell r="E3652" t="str">
            <v>Mosaic - SK Premium Park,SK Premium Park, 1-B, Sub District Center, Behind Deen Dayal Hospital, Hari Nagar, Jail Road, New Delhi</v>
          </cell>
          <cell r="F3652" t="str">
            <v>Jail Road</v>
          </cell>
          <cell r="G3652" t="str">
            <v>Jail Road, New Delhi</v>
          </cell>
          <cell r="H3652">
            <v>77.113617700000006</v>
          </cell>
          <cell r="I3652">
            <v>28.630012099999998</v>
          </cell>
          <cell r="J3652" t="str">
            <v>North Indian, Chinese, Continental</v>
          </cell>
          <cell r="K3652">
            <v>2500</v>
          </cell>
          <cell r="L3652" t="str">
            <v>Indian Rupees(Rs.)</v>
          </cell>
          <cell r="M3652" t="str">
            <v>Yes</v>
          </cell>
          <cell r="N3652" t="str">
            <v>No</v>
          </cell>
          <cell r="O3652">
            <v>4</v>
          </cell>
          <cell r="P3652">
            <v>2.9</v>
          </cell>
          <cell r="Q3652" t="str">
            <v>Average</v>
          </cell>
          <cell r="R3652">
            <v>14</v>
          </cell>
        </row>
        <row r="3653">
          <cell r="A3653">
            <v>18292455</v>
          </cell>
          <cell r="C3653" t="str">
            <v>India</v>
          </cell>
          <cell r="D3653" t="str">
            <v>New Delhi</v>
          </cell>
          <cell r="E3653" t="str">
            <v>Moti Mahal Delux,HL-3 GF, Opposite Santoshi Mata Mandir, Jail Road, New Delhi</v>
          </cell>
          <cell r="F3653" t="str">
            <v>Jail Road</v>
          </cell>
          <cell r="G3653" t="str">
            <v>Jail Road, New Delhi</v>
          </cell>
          <cell r="H3653">
            <v>77.101334699999995</v>
          </cell>
          <cell r="I3653">
            <v>28.625560799999999</v>
          </cell>
          <cell r="J3653" t="str">
            <v>North Indian, Chinese</v>
          </cell>
          <cell r="K3653">
            <v>800</v>
          </cell>
          <cell r="L3653" t="str">
            <v>Indian Rupees(Rs.)</v>
          </cell>
          <cell r="M3653" t="str">
            <v>Yes</v>
          </cell>
          <cell r="N3653" t="str">
            <v>Yes</v>
          </cell>
          <cell r="O3653">
            <v>2</v>
          </cell>
          <cell r="P3653">
            <v>2.7</v>
          </cell>
          <cell r="Q3653" t="str">
            <v>Average</v>
          </cell>
          <cell r="R3653">
            <v>12</v>
          </cell>
        </row>
        <row r="3654">
          <cell r="A3654">
            <v>4000</v>
          </cell>
          <cell r="C3654" t="str">
            <v>India</v>
          </cell>
          <cell r="D3654" t="str">
            <v>New Delhi</v>
          </cell>
          <cell r="E3654" t="str">
            <v>Mukesh Chic-Inn Hot &amp; Spice,28/1, Double Storey, Ashok Nagar, Jail Road, New Delhi</v>
          </cell>
          <cell r="F3654" t="str">
            <v>Jail Road</v>
          </cell>
          <cell r="G3654" t="str">
            <v>Jail Road, New Delhi</v>
          </cell>
          <cell r="H3654">
            <v>77.096915499999994</v>
          </cell>
          <cell r="I3654">
            <v>28.6356447</v>
          </cell>
          <cell r="J3654" t="str">
            <v>Mughlai</v>
          </cell>
          <cell r="K3654">
            <v>400</v>
          </cell>
          <cell r="L3654" t="str">
            <v>Indian Rupees(Rs.)</v>
          </cell>
          <cell r="M3654" t="str">
            <v>No</v>
          </cell>
          <cell r="N3654" t="str">
            <v>Yes</v>
          </cell>
          <cell r="O3654">
            <v>1</v>
          </cell>
          <cell r="P3654">
            <v>3</v>
          </cell>
          <cell r="Q3654" t="str">
            <v>Average</v>
          </cell>
          <cell r="R3654">
            <v>9</v>
          </cell>
        </row>
        <row r="3655">
          <cell r="A3655">
            <v>18241858</v>
          </cell>
          <cell r="C3655" t="str">
            <v>India</v>
          </cell>
          <cell r="D3655" t="str">
            <v>New Delhi</v>
          </cell>
          <cell r="E3655" t="str">
            <v>Muradabadi Biryani,E-68, Gurunanak Pura, Jail Road, New Delhi</v>
          </cell>
          <cell r="F3655" t="str">
            <v>Jail Road</v>
          </cell>
          <cell r="G3655" t="str">
            <v>Jail Road, New Delhi</v>
          </cell>
          <cell r="H3655">
            <v>77.098140200000003</v>
          </cell>
          <cell r="I3655">
            <v>28.632241199999999</v>
          </cell>
          <cell r="J3655" t="str">
            <v>Hyderabadi</v>
          </cell>
          <cell r="K3655">
            <v>300</v>
          </cell>
          <cell r="L3655" t="str">
            <v>Indian Rupees(Rs.)</v>
          </cell>
          <cell r="M3655" t="str">
            <v>No</v>
          </cell>
          <cell r="N3655" t="str">
            <v>No</v>
          </cell>
          <cell r="O3655">
            <v>1</v>
          </cell>
          <cell r="P3655">
            <v>2.6</v>
          </cell>
          <cell r="Q3655" t="str">
            <v>Average</v>
          </cell>
          <cell r="R3655">
            <v>18</v>
          </cell>
        </row>
        <row r="3656">
          <cell r="A3656">
            <v>310732</v>
          </cell>
          <cell r="C3656" t="str">
            <v>India</v>
          </cell>
          <cell r="D3656" t="str">
            <v>New Delhi</v>
          </cell>
          <cell r="E3656" t="str">
            <v>Muradabadi Shahi Biryani &amp; Chicken Corner,Shop 3, BA-141-A, Near Jail Road, New Delhi</v>
          </cell>
          <cell r="F3656" t="str">
            <v>Jail Road</v>
          </cell>
          <cell r="G3656" t="str">
            <v>Jail Road, New Delhi</v>
          </cell>
          <cell r="H3656">
            <v>77.097825499999999</v>
          </cell>
          <cell r="I3656">
            <v>28.631614599999999</v>
          </cell>
          <cell r="J3656" t="str">
            <v>North Indian, Biryani</v>
          </cell>
          <cell r="K3656">
            <v>450</v>
          </cell>
          <cell r="L3656" t="str">
            <v>Indian Rupees(Rs.)</v>
          </cell>
          <cell r="M3656" t="str">
            <v>No</v>
          </cell>
          <cell r="N3656" t="str">
            <v>No</v>
          </cell>
          <cell r="O3656">
            <v>1</v>
          </cell>
          <cell r="P3656">
            <v>3.3</v>
          </cell>
          <cell r="Q3656" t="str">
            <v>Average</v>
          </cell>
          <cell r="R3656">
            <v>68</v>
          </cell>
        </row>
        <row r="3657">
          <cell r="A3657">
            <v>300522</v>
          </cell>
          <cell r="C3657" t="str">
            <v>India</v>
          </cell>
          <cell r="D3657" t="str">
            <v>New Delhi</v>
          </cell>
          <cell r="E3657" t="str">
            <v>Nagi Fish Corner,4, 29/1, Ashok Nagar, Jail Road, New Delhi</v>
          </cell>
          <cell r="F3657" t="str">
            <v>Jail Road</v>
          </cell>
          <cell r="G3657" t="str">
            <v>Jail Road, New Delhi</v>
          </cell>
          <cell r="H3657">
            <v>77.096555800000004</v>
          </cell>
          <cell r="I3657">
            <v>28.63561</v>
          </cell>
          <cell r="J3657" t="str">
            <v>North Indian</v>
          </cell>
          <cell r="K3657">
            <v>250</v>
          </cell>
          <cell r="L3657" t="str">
            <v>Indian Rupees(Rs.)</v>
          </cell>
          <cell r="M3657" t="str">
            <v>No</v>
          </cell>
          <cell r="N3657" t="str">
            <v>No</v>
          </cell>
          <cell r="O3657">
            <v>1</v>
          </cell>
          <cell r="P3657">
            <v>3.1</v>
          </cell>
          <cell r="Q3657" t="str">
            <v>Average</v>
          </cell>
          <cell r="R3657">
            <v>7</v>
          </cell>
        </row>
        <row r="3658">
          <cell r="A3658">
            <v>18408034</v>
          </cell>
          <cell r="C3658" t="str">
            <v>India</v>
          </cell>
          <cell r="D3658" t="str">
            <v>New Delhi</v>
          </cell>
          <cell r="E3658" t="str">
            <v>Nirula's Ice Cream,Shop 1BA-148A, Jail Road, New Delhi</v>
          </cell>
          <cell r="F3658" t="str">
            <v>Jail Road</v>
          </cell>
          <cell r="G3658" t="str">
            <v>Jail Road, New Delhi</v>
          </cell>
          <cell r="H3658">
            <v>77.098100599999995</v>
          </cell>
          <cell r="I3658">
            <v>28.6316165</v>
          </cell>
          <cell r="J3658" t="str">
            <v>Desserts, Ice Cream</v>
          </cell>
          <cell r="K3658">
            <v>250</v>
          </cell>
          <cell r="L3658" t="str">
            <v>Indian Rupees(Rs.)</v>
          </cell>
          <cell r="M3658" t="str">
            <v>No</v>
          </cell>
          <cell r="N3658" t="str">
            <v>No</v>
          </cell>
          <cell r="O3658">
            <v>1</v>
          </cell>
          <cell r="P3658">
            <v>3</v>
          </cell>
          <cell r="Q3658" t="str">
            <v>Average</v>
          </cell>
          <cell r="R3658">
            <v>4</v>
          </cell>
        </row>
        <row r="3659">
          <cell r="A3659">
            <v>301803</v>
          </cell>
          <cell r="C3659" t="str">
            <v>India</v>
          </cell>
          <cell r="D3659" t="str">
            <v>New Delhi</v>
          </cell>
          <cell r="E3659" t="str">
            <v>Papa Veg Chinese Food,25/1, Double Story Prem Nagar, Jail Road, New Delhi</v>
          </cell>
          <cell r="F3659" t="str">
            <v>Jail Road</v>
          </cell>
          <cell r="G3659" t="str">
            <v>Jail Road, New Delhi</v>
          </cell>
          <cell r="H3659">
            <v>77.097162900000001</v>
          </cell>
          <cell r="I3659">
            <v>28.634729700000001</v>
          </cell>
          <cell r="J3659" t="str">
            <v>Chinese, Fast Food</v>
          </cell>
          <cell r="K3659">
            <v>400</v>
          </cell>
          <cell r="L3659" t="str">
            <v>Indian Rupees(Rs.)</v>
          </cell>
          <cell r="M3659" t="str">
            <v>No</v>
          </cell>
          <cell r="N3659" t="str">
            <v>Yes</v>
          </cell>
          <cell r="O3659">
            <v>1</v>
          </cell>
          <cell r="P3659">
            <v>2.9</v>
          </cell>
          <cell r="Q3659" t="str">
            <v>Average</v>
          </cell>
          <cell r="R3659">
            <v>33</v>
          </cell>
        </row>
        <row r="3660">
          <cell r="A3660">
            <v>18282017</v>
          </cell>
          <cell r="C3660" t="str">
            <v>India</v>
          </cell>
          <cell r="D3660" t="str">
            <v>New Delhi</v>
          </cell>
          <cell r="E3660" t="str">
            <v>Pindi's Kitchen,26/1, Ashok Nagar, Jail Road, New Delhi</v>
          </cell>
          <cell r="F3660" t="str">
            <v>Jail Road</v>
          </cell>
          <cell r="G3660" t="str">
            <v>Jail Road, New Delhi</v>
          </cell>
          <cell r="H3660">
            <v>77.097106299999993</v>
          </cell>
          <cell r="I3660">
            <v>28.635049299999999</v>
          </cell>
          <cell r="J3660" t="str">
            <v>Mughlai</v>
          </cell>
          <cell r="K3660">
            <v>450</v>
          </cell>
          <cell r="L3660" t="str">
            <v>Indian Rupees(Rs.)</v>
          </cell>
          <cell r="M3660" t="str">
            <v>No</v>
          </cell>
          <cell r="N3660" t="str">
            <v>No</v>
          </cell>
          <cell r="O3660">
            <v>1</v>
          </cell>
          <cell r="P3660">
            <v>3.3</v>
          </cell>
          <cell r="Q3660" t="str">
            <v>Average</v>
          </cell>
          <cell r="R3660">
            <v>11</v>
          </cell>
        </row>
        <row r="3661">
          <cell r="A3661">
            <v>18455615</v>
          </cell>
          <cell r="C3661" t="str">
            <v>India</v>
          </cell>
          <cell r="D3661" t="str">
            <v>New Delhi</v>
          </cell>
          <cell r="E3661" t="str">
            <v>Rewari Sweets,WZ - 3D, Lajwanti Garden, Jail Road, New Delhi</v>
          </cell>
          <cell r="F3661" t="str">
            <v>Jail Road</v>
          </cell>
          <cell r="G3661" t="str">
            <v>Jail Road, New Delhi</v>
          </cell>
          <cell r="H3661">
            <v>77.108767900000004</v>
          </cell>
          <cell r="I3661">
            <v>28.613407299999999</v>
          </cell>
          <cell r="J3661" t="str">
            <v>Mithai</v>
          </cell>
          <cell r="K3661">
            <v>400</v>
          </cell>
          <cell r="L3661" t="str">
            <v>Indian Rupees(Rs.)</v>
          </cell>
          <cell r="M3661" t="str">
            <v>No</v>
          </cell>
          <cell r="N3661" t="str">
            <v>No</v>
          </cell>
          <cell r="O3661">
            <v>1</v>
          </cell>
          <cell r="P3661">
            <v>3.2</v>
          </cell>
          <cell r="Q3661" t="str">
            <v>Average</v>
          </cell>
          <cell r="R3661">
            <v>5</v>
          </cell>
        </row>
        <row r="3662">
          <cell r="A3662">
            <v>5400</v>
          </cell>
          <cell r="C3662" t="str">
            <v>India</v>
          </cell>
          <cell r="D3662" t="str">
            <v>New Delhi</v>
          </cell>
          <cell r="E3662" t="str">
            <v>Roti Aur Boti,9, DDA Complex, Jail Road, New Delhi</v>
          </cell>
          <cell r="F3662" t="str">
            <v>Jail Road</v>
          </cell>
          <cell r="G3662" t="str">
            <v>Jail Road, New Delhi</v>
          </cell>
          <cell r="H3662">
            <v>77.097836000000001</v>
          </cell>
          <cell r="I3662">
            <v>28.631327800000001</v>
          </cell>
          <cell r="J3662" t="str">
            <v>Fast Food</v>
          </cell>
          <cell r="K3662">
            <v>100</v>
          </cell>
          <cell r="L3662" t="str">
            <v>Indian Rupees(Rs.)</v>
          </cell>
          <cell r="M3662" t="str">
            <v>No</v>
          </cell>
          <cell r="N3662" t="str">
            <v>No</v>
          </cell>
          <cell r="O3662">
            <v>1</v>
          </cell>
          <cell r="P3662">
            <v>3.2</v>
          </cell>
          <cell r="Q3662" t="str">
            <v>Average</v>
          </cell>
          <cell r="R3662">
            <v>38</v>
          </cell>
        </row>
        <row r="3663">
          <cell r="A3663">
            <v>300561</v>
          </cell>
          <cell r="C3663" t="str">
            <v>India</v>
          </cell>
          <cell r="D3663" t="str">
            <v>New Delhi</v>
          </cell>
          <cell r="E3663" t="str">
            <v>Sahni Chicken Corner,B/2-A, Saheed Major Rajeev Lal Marg, Near Red Light, Jail Road, New Delhi</v>
          </cell>
          <cell r="F3663" t="str">
            <v>Jail Road</v>
          </cell>
          <cell r="G3663" t="str">
            <v>Jail Road, New Delhi</v>
          </cell>
          <cell r="H3663">
            <v>77.1017394</v>
          </cell>
          <cell r="I3663">
            <v>28.624900700000001</v>
          </cell>
          <cell r="J3663" t="str">
            <v>North Indian, Mughlai</v>
          </cell>
          <cell r="K3663">
            <v>500</v>
          </cell>
          <cell r="L3663" t="str">
            <v>Indian Rupees(Rs.)</v>
          </cell>
          <cell r="M3663" t="str">
            <v>No</v>
          </cell>
          <cell r="N3663" t="str">
            <v>Yes</v>
          </cell>
          <cell r="O3663">
            <v>2</v>
          </cell>
          <cell r="P3663">
            <v>3.2</v>
          </cell>
          <cell r="Q3663" t="str">
            <v>Average</v>
          </cell>
          <cell r="R3663">
            <v>23</v>
          </cell>
        </row>
        <row r="3664">
          <cell r="A3664">
            <v>301823</v>
          </cell>
          <cell r="C3664" t="str">
            <v>India</v>
          </cell>
          <cell r="D3664" t="str">
            <v>New Delhi</v>
          </cell>
          <cell r="E3664" t="str">
            <v>Sarpal Restaurant,C-123 A, Clock Tower Chowk, Hari Nagar, Jail Road, New Delhi</v>
          </cell>
          <cell r="F3664" t="str">
            <v>Jail Road</v>
          </cell>
          <cell r="G3664" t="str">
            <v>Jail Road, New Delhi</v>
          </cell>
          <cell r="H3664">
            <v>77.111209299999999</v>
          </cell>
          <cell r="I3664">
            <v>28.624962199999999</v>
          </cell>
          <cell r="J3664" t="str">
            <v>North Indian, Mughlai</v>
          </cell>
          <cell r="K3664">
            <v>550</v>
          </cell>
          <cell r="L3664" t="str">
            <v>Indian Rupees(Rs.)</v>
          </cell>
          <cell r="M3664" t="str">
            <v>No</v>
          </cell>
          <cell r="N3664" t="str">
            <v>No</v>
          </cell>
          <cell r="O3664">
            <v>2</v>
          </cell>
          <cell r="P3664">
            <v>3.1</v>
          </cell>
          <cell r="Q3664" t="str">
            <v>Average</v>
          </cell>
          <cell r="R3664">
            <v>14</v>
          </cell>
        </row>
        <row r="3665">
          <cell r="A3665">
            <v>18282009</v>
          </cell>
          <cell r="C3665" t="str">
            <v>India</v>
          </cell>
          <cell r="D3665" t="str">
            <v>New Delhi</v>
          </cell>
          <cell r="E3665" t="str">
            <v>SGF - Spice Grill Flame,E-31, Shop 2, Guru Nanak Pura, Jail Road, New Delhi</v>
          </cell>
          <cell r="F3665" t="str">
            <v>Jail Road</v>
          </cell>
          <cell r="G3665" t="str">
            <v>Jail Road, New Delhi</v>
          </cell>
          <cell r="H3665">
            <v>77.0981661</v>
          </cell>
          <cell r="I3665">
            <v>28.633446800000002</v>
          </cell>
          <cell r="J3665" t="str">
            <v>North Indian, Chinese</v>
          </cell>
          <cell r="K3665">
            <v>500</v>
          </cell>
          <cell r="L3665" t="str">
            <v>Indian Rupees(Rs.)</v>
          </cell>
          <cell r="M3665" t="str">
            <v>No</v>
          </cell>
          <cell r="N3665" t="str">
            <v>No</v>
          </cell>
          <cell r="O3665">
            <v>2</v>
          </cell>
          <cell r="P3665">
            <v>2.9</v>
          </cell>
          <cell r="Q3665" t="str">
            <v>Average</v>
          </cell>
          <cell r="R3665">
            <v>8</v>
          </cell>
        </row>
        <row r="3666">
          <cell r="A3666">
            <v>6978</v>
          </cell>
          <cell r="C3666" t="str">
            <v>India</v>
          </cell>
          <cell r="D3666" t="str">
            <v>New Delhi</v>
          </cell>
          <cell r="E3666" t="str">
            <v>Shanta Fresh Fish Corner,19/2, Prem Nagar, Jail Road, New Delhi</v>
          </cell>
          <cell r="F3666" t="str">
            <v>Jail Road</v>
          </cell>
          <cell r="G3666" t="str">
            <v>Jail Road, New Delhi</v>
          </cell>
          <cell r="H3666">
            <v>77.096582400000003</v>
          </cell>
          <cell r="I3666">
            <v>28.635497000000001</v>
          </cell>
          <cell r="J3666" t="str">
            <v>North Indian</v>
          </cell>
          <cell r="K3666">
            <v>400</v>
          </cell>
          <cell r="L3666" t="str">
            <v>Indian Rupees(Rs.)</v>
          </cell>
          <cell r="M3666" t="str">
            <v>No</v>
          </cell>
          <cell r="N3666" t="str">
            <v>No</v>
          </cell>
          <cell r="O3666">
            <v>1</v>
          </cell>
          <cell r="P3666">
            <v>3.1</v>
          </cell>
          <cell r="Q3666" t="str">
            <v>Average</v>
          </cell>
          <cell r="R3666">
            <v>9</v>
          </cell>
        </row>
        <row r="3667">
          <cell r="A3667">
            <v>18281946</v>
          </cell>
          <cell r="C3667" t="str">
            <v>India</v>
          </cell>
          <cell r="D3667" t="str">
            <v>New Delhi</v>
          </cell>
          <cell r="E3667" t="str">
            <v>Shree Meenakshi Dosai,29/2, Opposite Gate 3,  Ashok Nagar, Jail Road, New Delhi</v>
          </cell>
          <cell r="F3667" t="str">
            <v>Jail Road</v>
          </cell>
          <cell r="G3667" t="str">
            <v>Jail Road, New Delhi</v>
          </cell>
          <cell r="H3667">
            <v>77.097038699999999</v>
          </cell>
          <cell r="I3667">
            <v>28.6358663</v>
          </cell>
          <cell r="J3667" t="str">
            <v>South Indian</v>
          </cell>
          <cell r="K3667">
            <v>250</v>
          </cell>
          <cell r="L3667" t="str">
            <v>Indian Rupees(Rs.)</v>
          </cell>
          <cell r="M3667" t="str">
            <v>No</v>
          </cell>
          <cell r="N3667" t="str">
            <v>No</v>
          </cell>
          <cell r="O3667">
            <v>1</v>
          </cell>
          <cell r="P3667">
            <v>2.9</v>
          </cell>
          <cell r="Q3667" t="str">
            <v>Average</v>
          </cell>
          <cell r="R3667">
            <v>8</v>
          </cell>
        </row>
        <row r="3668">
          <cell r="A3668">
            <v>6052</v>
          </cell>
          <cell r="C3668" t="str">
            <v>India</v>
          </cell>
          <cell r="D3668" t="str">
            <v>New Delhi</v>
          </cell>
          <cell r="E3668" t="str">
            <v>Singz,BA-144 A, Opposite DDA Market, Jail Road, New Delhi</v>
          </cell>
          <cell r="F3668" t="str">
            <v>Jail Road</v>
          </cell>
          <cell r="G3668" t="str">
            <v>Jail Road, New Delhi</v>
          </cell>
          <cell r="H3668">
            <v>77.097788600000001</v>
          </cell>
          <cell r="I3668">
            <v>28.631501400000001</v>
          </cell>
          <cell r="J3668" t="str">
            <v>North Indian, Chinese</v>
          </cell>
          <cell r="K3668">
            <v>600</v>
          </cell>
          <cell r="L3668" t="str">
            <v>Indian Rupees(Rs.)</v>
          </cell>
          <cell r="M3668" t="str">
            <v>No</v>
          </cell>
          <cell r="N3668" t="str">
            <v>Yes</v>
          </cell>
          <cell r="O3668">
            <v>2</v>
          </cell>
          <cell r="P3668">
            <v>2.9</v>
          </cell>
          <cell r="Q3668" t="str">
            <v>Average</v>
          </cell>
          <cell r="R3668">
            <v>57</v>
          </cell>
        </row>
        <row r="3669">
          <cell r="A3669">
            <v>5965</v>
          </cell>
          <cell r="C3669" t="str">
            <v>India</v>
          </cell>
          <cell r="D3669" t="str">
            <v>New Delhi</v>
          </cell>
          <cell r="E3669" t="str">
            <v>Sona Bakers,18/1, Double Storey, Prem Nagar, Jail Road, New Delhi</v>
          </cell>
          <cell r="F3669" t="str">
            <v>Jail Road</v>
          </cell>
          <cell r="G3669" t="str">
            <v>Jail Road, New Delhi</v>
          </cell>
          <cell r="H3669">
            <v>77.096780600000002</v>
          </cell>
          <cell r="I3669">
            <v>28.635676499999999</v>
          </cell>
          <cell r="J3669" t="str">
            <v>Bakery</v>
          </cell>
          <cell r="K3669">
            <v>200</v>
          </cell>
          <cell r="L3669" t="str">
            <v>Indian Rupees(Rs.)</v>
          </cell>
          <cell r="M3669" t="str">
            <v>No</v>
          </cell>
          <cell r="N3669" t="str">
            <v>No</v>
          </cell>
          <cell r="O3669">
            <v>1</v>
          </cell>
          <cell r="P3669">
            <v>3.4</v>
          </cell>
          <cell r="Q3669" t="str">
            <v>Average</v>
          </cell>
          <cell r="R3669">
            <v>17</v>
          </cell>
        </row>
        <row r="3670">
          <cell r="A3670">
            <v>18381639</v>
          </cell>
          <cell r="C3670" t="str">
            <v>India</v>
          </cell>
          <cell r="D3670" t="str">
            <v>New Delhi</v>
          </cell>
          <cell r="E3670" t="str">
            <v>Tak - a - Tak,Shop 31, B Block, DDA Market, Jail Road, New Delhi</v>
          </cell>
          <cell r="F3670" t="str">
            <v>Jail Road</v>
          </cell>
          <cell r="G3670" t="str">
            <v>Jail Road, New Delhi</v>
          </cell>
          <cell r="H3670">
            <v>77.097632200000007</v>
          </cell>
          <cell r="I3670">
            <v>28.630997099999998</v>
          </cell>
          <cell r="J3670" t="str">
            <v>North Indian</v>
          </cell>
          <cell r="K3670">
            <v>300</v>
          </cell>
          <cell r="L3670" t="str">
            <v>Indian Rupees(Rs.)</v>
          </cell>
          <cell r="M3670" t="str">
            <v>No</v>
          </cell>
          <cell r="N3670" t="str">
            <v>No</v>
          </cell>
          <cell r="O3670">
            <v>1</v>
          </cell>
          <cell r="P3670">
            <v>3.3</v>
          </cell>
          <cell r="Q3670" t="str">
            <v>Average</v>
          </cell>
          <cell r="R3670">
            <v>14</v>
          </cell>
        </row>
        <row r="3671">
          <cell r="A3671">
            <v>18289278</v>
          </cell>
          <cell r="C3671" t="str">
            <v>India</v>
          </cell>
          <cell r="D3671" t="str">
            <v>New Delhi</v>
          </cell>
          <cell r="E3671" t="str">
            <v>The Great Indian Food Truck,Hari Nagar, Jail Road, New Delhi</v>
          </cell>
          <cell r="F3671" t="str">
            <v>Jail Road</v>
          </cell>
          <cell r="G3671" t="str">
            <v>Jail Road, New Delhi</v>
          </cell>
          <cell r="H3671">
            <v>77.110906999999997</v>
          </cell>
          <cell r="I3671">
            <v>28.624634799999999</v>
          </cell>
          <cell r="J3671" t="str">
            <v>Chinese, Mexican, Italian</v>
          </cell>
          <cell r="K3671">
            <v>250</v>
          </cell>
          <cell r="L3671" t="str">
            <v>Indian Rupees(Rs.)</v>
          </cell>
          <cell r="M3671" t="str">
            <v>No</v>
          </cell>
          <cell r="N3671" t="str">
            <v>No</v>
          </cell>
          <cell r="O3671">
            <v>1</v>
          </cell>
          <cell r="P3671">
            <v>3</v>
          </cell>
          <cell r="Q3671" t="str">
            <v>Average</v>
          </cell>
          <cell r="R3671">
            <v>6</v>
          </cell>
        </row>
        <row r="3672">
          <cell r="A3672">
            <v>308716</v>
          </cell>
          <cell r="C3672" t="str">
            <v>India</v>
          </cell>
          <cell r="D3672" t="str">
            <v>New Delhi</v>
          </cell>
          <cell r="E3672" t="str">
            <v>Tihar Food Court,Tihar Jail Complex, Opposite Indraprastha Gas Station, Jail Road, New Delhi</v>
          </cell>
          <cell r="F3672" t="str">
            <v>Jail Road</v>
          </cell>
          <cell r="G3672" t="str">
            <v>Jail Road, New Delhi</v>
          </cell>
          <cell r="H3672">
            <v>77.104033299999998</v>
          </cell>
          <cell r="I3672">
            <v>28.619787800000001</v>
          </cell>
          <cell r="J3672" t="str">
            <v>Fast Food</v>
          </cell>
          <cell r="K3672">
            <v>300</v>
          </cell>
          <cell r="L3672" t="str">
            <v>Indian Rupees(Rs.)</v>
          </cell>
          <cell r="M3672" t="str">
            <v>No</v>
          </cell>
          <cell r="N3672" t="str">
            <v>No</v>
          </cell>
          <cell r="O3672">
            <v>1</v>
          </cell>
          <cell r="P3672">
            <v>2.9</v>
          </cell>
          <cell r="Q3672" t="str">
            <v>Average</v>
          </cell>
          <cell r="R3672">
            <v>14</v>
          </cell>
        </row>
        <row r="3673">
          <cell r="A3673">
            <v>306985</v>
          </cell>
          <cell r="C3673" t="str">
            <v>India</v>
          </cell>
          <cell r="D3673" t="str">
            <v>New Delhi</v>
          </cell>
          <cell r="E3673" t="str">
            <v>Uncle Da Dhabha,Ashok Nagar Main Raod, Jail Road, New Delhi</v>
          </cell>
          <cell r="F3673" t="str">
            <v>Jail Road</v>
          </cell>
          <cell r="G3673" t="str">
            <v>Jail Road, New Delhi</v>
          </cell>
          <cell r="H3673">
            <v>77.099870600000003</v>
          </cell>
          <cell r="I3673">
            <v>28.635131900000001</v>
          </cell>
          <cell r="J3673" t="str">
            <v>North Indian</v>
          </cell>
          <cell r="K3673">
            <v>200</v>
          </cell>
          <cell r="L3673" t="str">
            <v>Indian Rupees(Rs.)</v>
          </cell>
          <cell r="M3673" t="str">
            <v>No</v>
          </cell>
          <cell r="N3673" t="str">
            <v>No</v>
          </cell>
          <cell r="O3673">
            <v>1</v>
          </cell>
          <cell r="P3673">
            <v>3</v>
          </cell>
          <cell r="Q3673" t="str">
            <v>Average</v>
          </cell>
          <cell r="R3673">
            <v>6</v>
          </cell>
        </row>
        <row r="3674">
          <cell r="A3674">
            <v>307861</v>
          </cell>
          <cell r="C3674" t="str">
            <v>India</v>
          </cell>
          <cell r="D3674" t="str">
            <v>New Delhi</v>
          </cell>
          <cell r="E3674" t="str">
            <v>Variety Chicken Corner,Shop 1, DB Block, Shopping Complex, Hari Nagar, Near Jail Road, New Delhi</v>
          </cell>
          <cell r="F3674" t="str">
            <v>Jail Road</v>
          </cell>
          <cell r="G3674" t="str">
            <v>Jail Road, New Delhi</v>
          </cell>
          <cell r="H3674">
            <v>77.107475100000002</v>
          </cell>
          <cell r="I3674">
            <v>28.621297599999998</v>
          </cell>
          <cell r="J3674" t="str">
            <v>North Indian</v>
          </cell>
          <cell r="K3674">
            <v>450</v>
          </cell>
          <cell r="L3674" t="str">
            <v>Indian Rupees(Rs.)</v>
          </cell>
          <cell r="M3674" t="str">
            <v>No</v>
          </cell>
          <cell r="N3674" t="str">
            <v>No</v>
          </cell>
          <cell r="O3674">
            <v>1</v>
          </cell>
          <cell r="P3674">
            <v>2.9</v>
          </cell>
          <cell r="Q3674" t="str">
            <v>Average</v>
          </cell>
          <cell r="R3674">
            <v>16</v>
          </cell>
        </row>
        <row r="3675">
          <cell r="A3675">
            <v>18429381</v>
          </cell>
          <cell r="C3675" t="str">
            <v>India</v>
          </cell>
          <cell r="D3675" t="str">
            <v>New Delhi</v>
          </cell>
          <cell r="E3675" t="str">
            <v>Wah Ji Wah,25/1, Double Story, Ashok Nagar, Jail Road, New Delhi</v>
          </cell>
          <cell r="F3675" t="str">
            <v>Jail Road</v>
          </cell>
          <cell r="G3675" t="str">
            <v>Jail Road, New Delhi</v>
          </cell>
          <cell r="H3675">
            <v>77.097169699999995</v>
          </cell>
          <cell r="I3675">
            <v>28.6350345</v>
          </cell>
          <cell r="J3675" t="str">
            <v>Mughlai, Chinese</v>
          </cell>
          <cell r="K3675">
            <v>450</v>
          </cell>
          <cell r="L3675" t="str">
            <v>Indian Rupees(Rs.)</v>
          </cell>
          <cell r="M3675" t="str">
            <v>No</v>
          </cell>
          <cell r="N3675" t="str">
            <v>Yes</v>
          </cell>
          <cell r="O3675">
            <v>1</v>
          </cell>
          <cell r="P3675">
            <v>2.5</v>
          </cell>
          <cell r="Q3675" t="str">
            <v>Average</v>
          </cell>
          <cell r="R3675">
            <v>9</v>
          </cell>
        </row>
        <row r="3676">
          <cell r="A3676">
            <v>18366009</v>
          </cell>
          <cell r="C3676" t="str">
            <v>India</v>
          </cell>
          <cell r="D3676" t="str">
            <v>New Delhi</v>
          </cell>
          <cell r="E3676" t="str">
            <v>9 Scoops,WZ 44/4 Uggarsain Market, Ashok Nagar, Jail Road, New Delhi</v>
          </cell>
          <cell r="F3676" t="str">
            <v>Jail Road</v>
          </cell>
          <cell r="G3676" t="str">
            <v>Jail Road, New Delhi</v>
          </cell>
          <cell r="H3676">
            <v>77.099837100000002</v>
          </cell>
          <cell r="I3676">
            <v>28.635251</v>
          </cell>
          <cell r="J3676" t="str">
            <v>Ice Cream</v>
          </cell>
          <cell r="K3676">
            <v>300</v>
          </cell>
          <cell r="L3676" t="str">
            <v>Indian Rupees(Rs.)</v>
          </cell>
          <cell r="M3676" t="str">
            <v>No</v>
          </cell>
          <cell r="N3676" t="str">
            <v>No</v>
          </cell>
          <cell r="O3676">
            <v>1</v>
          </cell>
          <cell r="P3676">
            <v>3.6</v>
          </cell>
          <cell r="Q3676" t="str">
            <v>Good</v>
          </cell>
          <cell r="R3676">
            <v>33</v>
          </cell>
        </row>
        <row r="3677">
          <cell r="A3677">
            <v>18415357</v>
          </cell>
          <cell r="C3677" t="str">
            <v>India</v>
          </cell>
          <cell r="D3677" t="str">
            <v>New Delhi</v>
          </cell>
          <cell r="E3677" t="str">
            <v>Kati Roll Cottage,67/5, Ashok Nagar, Jail Road, New Delhi</v>
          </cell>
          <cell r="F3677" t="str">
            <v>Jail Road</v>
          </cell>
          <cell r="G3677" t="str">
            <v>Jail Road, New Delhi</v>
          </cell>
          <cell r="H3677">
            <v>77.099434400000007</v>
          </cell>
          <cell r="I3677">
            <v>28.634468399999999</v>
          </cell>
          <cell r="J3677" t="str">
            <v>Fast Food</v>
          </cell>
          <cell r="K3677">
            <v>200</v>
          </cell>
          <cell r="L3677" t="str">
            <v>Indian Rupees(Rs.)</v>
          </cell>
          <cell r="M3677" t="str">
            <v>No</v>
          </cell>
          <cell r="N3677" t="str">
            <v>Yes</v>
          </cell>
          <cell r="O3677">
            <v>1</v>
          </cell>
          <cell r="P3677">
            <v>3.5</v>
          </cell>
          <cell r="Q3677" t="str">
            <v>Good</v>
          </cell>
          <cell r="R3677">
            <v>14</v>
          </cell>
        </row>
        <row r="3678">
          <cell r="A3678">
            <v>300501</v>
          </cell>
          <cell r="C3678" t="str">
            <v>India</v>
          </cell>
          <cell r="D3678" t="str">
            <v>New Delhi</v>
          </cell>
          <cell r="E3678" t="str">
            <v>Pul Bangash Wale,DDA Market, Jail Road, New Delhi</v>
          </cell>
          <cell r="F3678" t="str">
            <v>Jail Road</v>
          </cell>
          <cell r="G3678" t="str">
            <v>Jail Road, New Delhi</v>
          </cell>
          <cell r="H3678">
            <v>77.097993000000002</v>
          </cell>
          <cell r="I3678">
            <v>28.6315308</v>
          </cell>
          <cell r="J3678" t="str">
            <v>North Indian, Mughlai</v>
          </cell>
          <cell r="K3678">
            <v>300</v>
          </cell>
          <cell r="L3678" t="str">
            <v>Indian Rupees(Rs.)</v>
          </cell>
          <cell r="M3678" t="str">
            <v>No</v>
          </cell>
          <cell r="N3678" t="str">
            <v>No</v>
          </cell>
          <cell r="O3678">
            <v>1</v>
          </cell>
          <cell r="P3678">
            <v>3.7</v>
          </cell>
          <cell r="Q3678" t="str">
            <v>Good</v>
          </cell>
          <cell r="R3678">
            <v>89</v>
          </cell>
        </row>
        <row r="3679">
          <cell r="A3679">
            <v>307006</v>
          </cell>
          <cell r="C3679" t="str">
            <v>India</v>
          </cell>
          <cell r="D3679" t="str">
            <v>New Delhi</v>
          </cell>
          <cell r="E3679" t="str">
            <v>Sunny Chicken Soup,22/1, Double Storey, Prem Nagar, Jail Road, New Delhi</v>
          </cell>
          <cell r="F3679" t="str">
            <v>Jail Road</v>
          </cell>
          <cell r="G3679" t="str">
            <v>Jail Road, New Delhi</v>
          </cell>
          <cell r="H3679">
            <v>77.097050400000001</v>
          </cell>
          <cell r="I3679">
            <v>28.635165099999998</v>
          </cell>
          <cell r="J3679" t="str">
            <v>North Indian</v>
          </cell>
          <cell r="K3679">
            <v>200</v>
          </cell>
          <cell r="L3679" t="str">
            <v>Indian Rupees(Rs.)</v>
          </cell>
          <cell r="M3679" t="str">
            <v>No</v>
          </cell>
          <cell r="N3679" t="str">
            <v>No</v>
          </cell>
          <cell r="O3679">
            <v>1</v>
          </cell>
          <cell r="P3679">
            <v>3.6</v>
          </cell>
          <cell r="Q3679" t="str">
            <v>Good</v>
          </cell>
          <cell r="R3679">
            <v>75</v>
          </cell>
        </row>
        <row r="3680">
          <cell r="A3680">
            <v>18424895</v>
          </cell>
          <cell r="C3680" t="str">
            <v>India</v>
          </cell>
          <cell r="D3680" t="str">
            <v>New Delhi</v>
          </cell>
          <cell r="E3680" t="str">
            <v>Yo Momos,BA 142-A, Jail Road, New Delhi</v>
          </cell>
          <cell r="F3680" t="str">
            <v>Jail Road</v>
          </cell>
          <cell r="G3680" t="str">
            <v>Jail Road, New Delhi</v>
          </cell>
          <cell r="H3680">
            <v>77.097714400000001</v>
          </cell>
          <cell r="I3680">
            <v>28.631453499999999</v>
          </cell>
          <cell r="J3680" t="str">
            <v>Chinese, North Indian</v>
          </cell>
          <cell r="K3680">
            <v>300</v>
          </cell>
          <cell r="L3680" t="str">
            <v>Indian Rupees(Rs.)</v>
          </cell>
          <cell r="M3680" t="str">
            <v>No</v>
          </cell>
          <cell r="N3680" t="str">
            <v>Yes</v>
          </cell>
          <cell r="O3680">
            <v>1</v>
          </cell>
          <cell r="P3680">
            <v>3.7</v>
          </cell>
          <cell r="Q3680" t="str">
            <v>Good</v>
          </cell>
          <cell r="R3680">
            <v>29</v>
          </cell>
        </row>
        <row r="3681">
          <cell r="A3681">
            <v>18282015</v>
          </cell>
          <cell r="C3681" t="str">
            <v>India</v>
          </cell>
          <cell r="D3681" t="str">
            <v>New Delhi</v>
          </cell>
          <cell r="E3681" t="str">
            <v>Bikaner Sweets,45/1, Ashok Nagar, Jail Road, New Delhi</v>
          </cell>
          <cell r="F3681" t="str">
            <v>Jail Road</v>
          </cell>
          <cell r="G3681" t="str">
            <v>Jail Road, New Delhi</v>
          </cell>
          <cell r="H3681">
            <v>77.099754399999995</v>
          </cell>
          <cell r="I3681">
            <v>28.634452499999998</v>
          </cell>
          <cell r="J3681" t="str">
            <v>Chinese, Mithai</v>
          </cell>
          <cell r="K3681">
            <v>200</v>
          </cell>
          <cell r="L3681" t="str">
            <v>Indian Rupees(Rs.)</v>
          </cell>
          <cell r="M3681" t="str">
            <v>No</v>
          </cell>
          <cell r="N3681" t="str">
            <v>No</v>
          </cell>
          <cell r="O3681">
            <v>1</v>
          </cell>
          <cell r="P3681">
            <v>0</v>
          </cell>
          <cell r="Q3681" t="str">
            <v>Not rated</v>
          </cell>
          <cell r="R3681">
            <v>1</v>
          </cell>
        </row>
        <row r="3682">
          <cell r="A3682">
            <v>306974</v>
          </cell>
          <cell r="C3682" t="str">
            <v>India</v>
          </cell>
          <cell r="D3682" t="str">
            <v>New Delhi</v>
          </cell>
          <cell r="E3682" t="str">
            <v>Bittoo Murge Wala,Opposite Bombay Vada Pao, Near Tilak Nagar Metro Station, Jail Road, New Delhi</v>
          </cell>
          <cell r="F3682" t="str">
            <v>Jail Road</v>
          </cell>
          <cell r="G3682" t="str">
            <v>Jail Road, New Delhi</v>
          </cell>
          <cell r="H3682">
            <v>77.097262200000003</v>
          </cell>
          <cell r="I3682">
            <v>28.6360885</v>
          </cell>
          <cell r="J3682" t="str">
            <v>North Indian</v>
          </cell>
          <cell r="K3682">
            <v>300</v>
          </cell>
          <cell r="L3682" t="str">
            <v>Indian Rupees(Rs.)</v>
          </cell>
          <cell r="M3682" t="str">
            <v>No</v>
          </cell>
          <cell r="N3682" t="str">
            <v>No</v>
          </cell>
          <cell r="O3682">
            <v>1</v>
          </cell>
          <cell r="P3682">
            <v>0</v>
          </cell>
          <cell r="Q3682" t="str">
            <v>Not rated</v>
          </cell>
          <cell r="R3682">
            <v>1</v>
          </cell>
        </row>
        <row r="3683">
          <cell r="A3683">
            <v>18431980</v>
          </cell>
          <cell r="C3683" t="str">
            <v>India</v>
          </cell>
          <cell r="D3683" t="str">
            <v>New Delhi</v>
          </cell>
          <cell r="E3683" t="str">
            <v>Jalebi Wala,25/2, Jail Road, New Delhi</v>
          </cell>
          <cell r="F3683" t="str">
            <v>Jail Road</v>
          </cell>
          <cell r="G3683" t="str">
            <v>Jail Road, New Delhi</v>
          </cell>
          <cell r="H3683">
            <v>77.097087500000001</v>
          </cell>
          <cell r="I3683">
            <v>28.635327499999999</v>
          </cell>
          <cell r="J3683" t="str">
            <v>Desserts</v>
          </cell>
          <cell r="K3683">
            <v>100</v>
          </cell>
          <cell r="L3683" t="str">
            <v>Indian Rupees(Rs.)</v>
          </cell>
          <cell r="M3683" t="str">
            <v>No</v>
          </cell>
          <cell r="N3683" t="str">
            <v>No</v>
          </cell>
          <cell r="O3683">
            <v>1</v>
          </cell>
          <cell r="P3683">
            <v>0</v>
          </cell>
          <cell r="Q3683" t="str">
            <v>Not rated</v>
          </cell>
          <cell r="R3683">
            <v>2</v>
          </cell>
        </row>
        <row r="3684">
          <cell r="A3684">
            <v>18429401</v>
          </cell>
          <cell r="C3684" t="str">
            <v>India</v>
          </cell>
          <cell r="D3684" t="str">
            <v>New Delhi</v>
          </cell>
          <cell r="E3684" t="str">
            <v>Just Parkash,WZ-111, Shop 3, Som Bazar Road, Shiv Nagar, Jail Road, New Delhi</v>
          </cell>
          <cell r="F3684" t="str">
            <v>Jail Road</v>
          </cell>
          <cell r="G3684" t="str">
            <v>Jail Road, New Delhi</v>
          </cell>
          <cell r="H3684">
            <v>77.108829499999999</v>
          </cell>
          <cell r="I3684">
            <v>28.6628124</v>
          </cell>
          <cell r="J3684" t="str">
            <v>Chinese</v>
          </cell>
          <cell r="K3684">
            <v>350</v>
          </cell>
          <cell r="L3684" t="str">
            <v>Indian Rupees(Rs.)</v>
          </cell>
          <cell r="M3684" t="str">
            <v>No</v>
          </cell>
          <cell r="N3684" t="str">
            <v>No</v>
          </cell>
          <cell r="O3684">
            <v>1</v>
          </cell>
          <cell r="P3684">
            <v>0</v>
          </cell>
          <cell r="Q3684" t="str">
            <v>Not rated</v>
          </cell>
          <cell r="R3684">
            <v>2</v>
          </cell>
        </row>
        <row r="3685">
          <cell r="A3685">
            <v>301822</v>
          </cell>
          <cell r="C3685" t="str">
            <v>India</v>
          </cell>
          <cell r="D3685" t="str">
            <v>New Delhi</v>
          </cell>
          <cell r="E3685" t="str">
            <v>Kwality Sweet Corner,Clock Tower, Hari Nagar, Jail Road, New Delhi</v>
          </cell>
          <cell r="F3685" t="str">
            <v>Jail Road</v>
          </cell>
          <cell r="G3685" t="str">
            <v>Jail Road, New Delhi</v>
          </cell>
          <cell r="H3685">
            <v>77.110983899999994</v>
          </cell>
          <cell r="I3685">
            <v>28.6244686</v>
          </cell>
          <cell r="J3685" t="str">
            <v>Chinese, Mithai</v>
          </cell>
          <cell r="K3685">
            <v>200</v>
          </cell>
          <cell r="L3685" t="str">
            <v>Indian Rupees(Rs.)</v>
          </cell>
          <cell r="M3685" t="str">
            <v>No</v>
          </cell>
          <cell r="N3685" t="str">
            <v>No</v>
          </cell>
          <cell r="O3685">
            <v>1</v>
          </cell>
          <cell r="P3685">
            <v>0</v>
          </cell>
          <cell r="Q3685" t="str">
            <v>Not rated</v>
          </cell>
          <cell r="R3685">
            <v>3</v>
          </cell>
        </row>
        <row r="3686">
          <cell r="A3686">
            <v>18367979</v>
          </cell>
          <cell r="C3686" t="str">
            <v>India</v>
          </cell>
          <cell r="D3686" t="str">
            <v>New Delhi</v>
          </cell>
          <cell r="E3686" t="str">
            <v>Mohan Chaat Corner,Shop 6 B, DB Block Shopping Complex, Near DESU Office, Hari Nagar, Jail Road, New Delhi</v>
          </cell>
          <cell r="F3686" t="str">
            <v>Jail Road</v>
          </cell>
          <cell r="G3686" t="str">
            <v>Jail Road, New Delhi</v>
          </cell>
          <cell r="H3686">
            <v>77.107326900000004</v>
          </cell>
          <cell r="I3686">
            <v>28.6212971</v>
          </cell>
          <cell r="J3686" t="str">
            <v>North Indian, Chinese</v>
          </cell>
          <cell r="K3686">
            <v>200</v>
          </cell>
          <cell r="L3686" t="str">
            <v>Indian Rupees(Rs.)</v>
          </cell>
          <cell r="M3686" t="str">
            <v>No</v>
          </cell>
          <cell r="N3686" t="str">
            <v>No</v>
          </cell>
          <cell r="O3686">
            <v>1</v>
          </cell>
          <cell r="P3686">
            <v>0</v>
          </cell>
          <cell r="Q3686" t="str">
            <v>Not rated</v>
          </cell>
          <cell r="R3686">
            <v>1</v>
          </cell>
        </row>
        <row r="3687">
          <cell r="A3687">
            <v>18366025</v>
          </cell>
          <cell r="C3687" t="str">
            <v>India</v>
          </cell>
          <cell r="D3687" t="str">
            <v>New Delhi</v>
          </cell>
          <cell r="E3687" t="str">
            <v>Mr. Momo,Shop 41/1, Near House of Tax, Ashok Nagar, Jail Road, New Delhi</v>
          </cell>
          <cell r="F3687" t="str">
            <v>Jail Road</v>
          </cell>
          <cell r="G3687" t="str">
            <v>Jail Road, New Delhi</v>
          </cell>
          <cell r="H3687">
            <v>77.099682799999997</v>
          </cell>
          <cell r="I3687">
            <v>28.635750300000002</v>
          </cell>
          <cell r="J3687" t="str">
            <v>Fast Food, Chinese</v>
          </cell>
          <cell r="K3687">
            <v>350</v>
          </cell>
          <cell r="L3687" t="str">
            <v>Indian Rupees(Rs.)</v>
          </cell>
          <cell r="M3687" t="str">
            <v>No</v>
          </cell>
          <cell r="N3687" t="str">
            <v>No</v>
          </cell>
          <cell r="O3687">
            <v>1</v>
          </cell>
          <cell r="P3687">
            <v>0</v>
          </cell>
          <cell r="Q3687" t="str">
            <v>Not rated</v>
          </cell>
          <cell r="R3687">
            <v>1</v>
          </cell>
        </row>
        <row r="3688">
          <cell r="A3688">
            <v>18456774</v>
          </cell>
          <cell r="C3688" t="str">
            <v>India</v>
          </cell>
          <cell r="D3688" t="str">
            <v>New Delhi</v>
          </cell>
          <cell r="E3688" t="str">
            <v>Pishori Chicken Corner,Jail Road, New Delhi</v>
          </cell>
          <cell r="F3688" t="str">
            <v>Jail Road</v>
          </cell>
          <cell r="G3688" t="str">
            <v>Jail Road, New Delhi</v>
          </cell>
          <cell r="H3688">
            <v>77.101802500000005</v>
          </cell>
          <cell r="I3688">
            <v>28.623585200000001</v>
          </cell>
          <cell r="J3688" t="str">
            <v>Mughlai, Fast Food</v>
          </cell>
          <cell r="K3688">
            <v>350</v>
          </cell>
          <cell r="L3688" t="str">
            <v>Indian Rupees(Rs.)</v>
          </cell>
          <cell r="M3688" t="str">
            <v>No</v>
          </cell>
          <cell r="N3688" t="str">
            <v>No</v>
          </cell>
          <cell r="O3688">
            <v>1</v>
          </cell>
          <cell r="P3688">
            <v>0</v>
          </cell>
          <cell r="Q3688" t="str">
            <v>Not rated</v>
          </cell>
          <cell r="R3688">
            <v>1</v>
          </cell>
        </row>
        <row r="3689">
          <cell r="A3689">
            <v>18458301</v>
          </cell>
          <cell r="C3689" t="str">
            <v>India</v>
          </cell>
          <cell r="D3689" t="str">
            <v>New Delhi</v>
          </cell>
          <cell r="E3689" t="str">
            <v>Punjab Patiyala Sahi,Guru Nanak Pura, Jail Road, New Delhi</v>
          </cell>
          <cell r="F3689" t="str">
            <v>Jail Road</v>
          </cell>
          <cell r="G3689" t="str">
            <v>Jail Road, New Delhi</v>
          </cell>
          <cell r="H3689">
            <v>77.097405300000005</v>
          </cell>
          <cell r="I3689">
            <v>28.634200799999999</v>
          </cell>
          <cell r="J3689" t="str">
            <v>Mughlai, North Indian</v>
          </cell>
          <cell r="K3689">
            <v>350</v>
          </cell>
          <cell r="L3689" t="str">
            <v>Indian Rupees(Rs.)</v>
          </cell>
          <cell r="M3689" t="str">
            <v>No</v>
          </cell>
          <cell r="N3689" t="str">
            <v>No</v>
          </cell>
          <cell r="O3689">
            <v>1</v>
          </cell>
          <cell r="P3689">
            <v>0</v>
          </cell>
          <cell r="Q3689" t="str">
            <v>Not rated</v>
          </cell>
          <cell r="R3689">
            <v>1</v>
          </cell>
        </row>
        <row r="3690">
          <cell r="A3690">
            <v>18037794</v>
          </cell>
          <cell r="C3690" t="str">
            <v>India</v>
          </cell>
          <cell r="D3690" t="str">
            <v>New Delhi</v>
          </cell>
          <cell r="E3690" t="str">
            <v>Shama Chicken Corner,CE 1, Shop 5, Near Hari Nagar Clock Tower, Jail Road, New Delhi</v>
          </cell>
          <cell r="F3690" t="str">
            <v>Jail Road</v>
          </cell>
          <cell r="G3690" t="str">
            <v>Jail Road, New Delhi</v>
          </cell>
          <cell r="H3690">
            <v>77.110832500000001</v>
          </cell>
          <cell r="I3690">
            <v>28.625810300000001</v>
          </cell>
          <cell r="J3690" t="str">
            <v>Biryani, Mughlai</v>
          </cell>
          <cell r="K3690">
            <v>300</v>
          </cell>
          <cell r="L3690" t="str">
            <v>Indian Rupees(Rs.)</v>
          </cell>
          <cell r="M3690" t="str">
            <v>No</v>
          </cell>
          <cell r="N3690" t="str">
            <v>No</v>
          </cell>
          <cell r="O3690">
            <v>1</v>
          </cell>
          <cell r="P3690">
            <v>0</v>
          </cell>
          <cell r="Q3690" t="str">
            <v>Not rated</v>
          </cell>
          <cell r="R3690">
            <v>3</v>
          </cell>
        </row>
        <row r="3691">
          <cell r="A3691">
            <v>18454474</v>
          </cell>
          <cell r="C3691" t="str">
            <v>India</v>
          </cell>
          <cell r="D3691" t="str">
            <v>New Delhi</v>
          </cell>
          <cell r="E3691" t="str">
            <v>Wah G Wah,D-1, Fateh Nagar, Vaidic Marg, Jail Road, New Delhi</v>
          </cell>
          <cell r="F3691" t="str">
            <v>Jail Road</v>
          </cell>
          <cell r="G3691" t="str">
            <v>Jail Road, New Delhi</v>
          </cell>
          <cell r="H3691">
            <v>77.098777999999996</v>
          </cell>
          <cell r="I3691">
            <v>28.631326999999999</v>
          </cell>
          <cell r="J3691" t="str">
            <v>North Indian, Chinese</v>
          </cell>
          <cell r="K3691">
            <v>450</v>
          </cell>
          <cell r="L3691" t="str">
            <v>Indian Rupees(Rs.)</v>
          </cell>
          <cell r="M3691" t="str">
            <v>No</v>
          </cell>
          <cell r="N3691" t="str">
            <v>Yes</v>
          </cell>
          <cell r="O3691">
            <v>1</v>
          </cell>
          <cell r="P3691">
            <v>0</v>
          </cell>
          <cell r="Q3691" t="str">
            <v>Not rated</v>
          </cell>
          <cell r="R3691">
            <v>2</v>
          </cell>
        </row>
        <row r="3692">
          <cell r="A3692">
            <v>18245258</v>
          </cell>
          <cell r="C3692" t="str">
            <v>India</v>
          </cell>
          <cell r="D3692" t="str">
            <v>New Delhi</v>
          </cell>
          <cell r="E3692" t="str">
            <v>Grillz,BS-3, LIC Housing Finance Complex, Near Santoshi Mata Mandir, Jail Road, New Delhi</v>
          </cell>
          <cell r="F3692" t="str">
            <v>Jail Road</v>
          </cell>
          <cell r="G3692" t="str">
            <v>Jail Road, New Delhi</v>
          </cell>
          <cell r="H3692">
            <v>77.101117000000002</v>
          </cell>
          <cell r="I3692">
            <v>28.625288999999999</v>
          </cell>
          <cell r="J3692" t="str">
            <v>Fast Food</v>
          </cell>
          <cell r="K3692">
            <v>500</v>
          </cell>
          <cell r="L3692" t="str">
            <v>Indian Rupees(Rs.)</v>
          </cell>
          <cell r="M3692" t="str">
            <v>No</v>
          </cell>
          <cell r="N3692" t="str">
            <v>Yes</v>
          </cell>
          <cell r="O3692">
            <v>2</v>
          </cell>
          <cell r="P3692">
            <v>2.2000000000000002</v>
          </cell>
          <cell r="Q3692" t="str">
            <v>Poor</v>
          </cell>
          <cell r="R3692">
            <v>19</v>
          </cell>
        </row>
        <row r="3693">
          <cell r="A3693">
            <v>17977777</v>
          </cell>
          <cell r="C3693" t="str">
            <v>India</v>
          </cell>
          <cell r="D3693" t="str">
            <v>New Delhi</v>
          </cell>
          <cell r="E3693" t="str">
            <v>The Barbeque Company,HL 1-2, L Block, Jail Road, New Delhi</v>
          </cell>
          <cell r="F3693" t="str">
            <v>Jail Road</v>
          </cell>
          <cell r="G3693" t="str">
            <v>Jail Road, New Delhi</v>
          </cell>
          <cell r="H3693">
            <v>77.101422900000003</v>
          </cell>
          <cell r="I3693">
            <v>28.625534399999999</v>
          </cell>
          <cell r="J3693" t="str">
            <v>North Indian, Chinese, Continental</v>
          </cell>
          <cell r="K3693">
            <v>1200</v>
          </cell>
          <cell r="L3693" t="str">
            <v>Indian Rupees(Rs.)</v>
          </cell>
          <cell r="M3693" t="str">
            <v>No</v>
          </cell>
          <cell r="N3693" t="str">
            <v>No</v>
          </cell>
          <cell r="O3693">
            <v>3</v>
          </cell>
          <cell r="P3693">
            <v>4.2</v>
          </cell>
          <cell r="Q3693" t="str">
            <v>Very Good</v>
          </cell>
          <cell r="R3693">
            <v>621</v>
          </cell>
        </row>
        <row r="3694">
          <cell r="A3694">
            <v>18349901</v>
          </cell>
          <cell r="C3694" t="str">
            <v>India</v>
          </cell>
          <cell r="D3694" t="str">
            <v>New Delhi</v>
          </cell>
          <cell r="E3694" t="str">
            <v>Anmol Chicken Corner,4120, Urdu Bazar, Jama Masjid, New Delhi</v>
          </cell>
          <cell r="F3694" t="str">
            <v>Jama Masjid</v>
          </cell>
          <cell r="G3694" t="str">
            <v>Jama Masjid, New Delhi</v>
          </cell>
          <cell r="H3694">
            <v>77.234902199999993</v>
          </cell>
          <cell r="I3694">
            <v>28.6498101</v>
          </cell>
          <cell r="J3694" t="str">
            <v>North Indian</v>
          </cell>
          <cell r="K3694">
            <v>400</v>
          </cell>
          <cell r="L3694" t="str">
            <v>Indian Rupees(Rs.)</v>
          </cell>
          <cell r="M3694" t="str">
            <v>No</v>
          </cell>
          <cell r="N3694" t="str">
            <v>No</v>
          </cell>
          <cell r="O3694">
            <v>1</v>
          </cell>
          <cell r="P3694">
            <v>3.1</v>
          </cell>
          <cell r="Q3694" t="str">
            <v>Average</v>
          </cell>
          <cell r="R3694">
            <v>7</v>
          </cell>
        </row>
        <row r="3695">
          <cell r="A3695">
            <v>18349910</v>
          </cell>
          <cell r="C3695" t="str">
            <v>India</v>
          </cell>
          <cell r="D3695" t="str">
            <v>New Delhi</v>
          </cell>
          <cell r="E3695" t="str">
            <v>Babu Bhai Kabab Wale,1465 B,Near Masjid Sayed Rafai, Chitli Qabar, Jama Masjid, New Delhi</v>
          </cell>
          <cell r="F3695" t="str">
            <v>Jama Masjid</v>
          </cell>
          <cell r="G3695" t="str">
            <v>Jama Masjid, New Delhi</v>
          </cell>
          <cell r="H3695">
            <v>77.233914200000001</v>
          </cell>
          <cell r="I3695">
            <v>28.647296900000001</v>
          </cell>
          <cell r="J3695" t="str">
            <v>Mughlai</v>
          </cell>
          <cell r="K3695">
            <v>200</v>
          </cell>
          <cell r="L3695" t="str">
            <v>Indian Rupees(Rs.)</v>
          </cell>
          <cell r="M3695" t="str">
            <v>No</v>
          </cell>
          <cell r="N3695" t="str">
            <v>No</v>
          </cell>
          <cell r="O3695">
            <v>1</v>
          </cell>
          <cell r="P3695">
            <v>3.4</v>
          </cell>
          <cell r="Q3695" t="str">
            <v>Average</v>
          </cell>
          <cell r="R3695">
            <v>12</v>
          </cell>
        </row>
        <row r="3696">
          <cell r="A3696">
            <v>304091</v>
          </cell>
          <cell r="C3696" t="str">
            <v>India</v>
          </cell>
          <cell r="D3696" t="str">
            <v>New Delhi</v>
          </cell>
          <cell r="E3696" t="str">
            <v>Chicken Mughlai,Bazaar Matia Mahal, Jama Masjid, New Delhi</v>
          </cell>
          <cell r="F3696" t="str">
            <v>Jama Masjid</v>
          </cell>
          <cell r="G3696" t="str">
            <v>Jama Masjid, New Delhi</v>
          </cell>
          <cell r="H3696">
            <v>77.233563700000005</v>
          </cell>
          <cell r="I3696">
            <v>28.6487528</v>
          </cell>
          <cell r="J3696" t="str">
            <v>North Indian, Mughlai</v>
          </cell>
          <cell r="K3696">
            <v>350</v>
          </cell>
          <cell r="L3696" t="str">
            <v>Indian Rupees(Rs.)</v>
          </cell>
          <cell r="M3696" t="str">
            <v>No</v>
          </cell>
          <cell r="N3696" t="str">
            <v>No</v>
          </cell>
          <cell r="O3696">
            <v>1</v>
          </cell>
          <cell r="P3696">
            <v>3</v>
          </cell>
          <cell r="Q3696" t="str">
            <v>Average</v>
          </cell>
          <cell r="R3696">
            <v>6</v>
          </cell>
        </row>
        <row r="3697">
          <cell r="A3697">
            <v>18420675</v>
          </cell>
          <cell r="C3697" t="str">
            <v>India</v>
          </cell>
          <cell r="D3697" t="str">
            <v>New Delhi</v>
          </cell>
          <cell r="E3697" t="str">
            <v>Cool Point Shahi Tukda,933, Jama Masjid Main Market, Jama Masjid, New Delhi</v>
          </cell>
          <cell r="F3697" t="str">
            <v>Jama Masjid</v>
          </cell>
          <cell r="G3697" t="str">
            <v>Jama Masjid, New Delhi</v>
          </cell>
          <cell r="H3697">
            <v>77.234902199999993</v>
          </cell>
          <cell r="I3697">
            <v>28.649720500000001</v>
          </cell>
          <cell r="J3697" t="str">
            <v>Desserts, Beverages</v>
          </cell>
          <cell r="K3697">
            <v>100</v>
          </cell>
          <cell r="L3697" t="str">
            <v>Indian Rupees(Rs.)</v>
          </cell>
          <cell r="M3697" t="str">
            <v>No</v>
          </cell>
          <cell r="N3697" t="str">
            <v>No</v>
          </cell>
          <cell r="O3697">
            <v>1</v>
          </cell>
          <cell r="P3697">
            <v>3.1</v>
          </cell>
          <cell r="Q3697" t="str">
            <v>Average</v>
          </cell>
          <cell r="R3697">
            <v>5</v>
          </cell>
        </row>
        <row r="3698">
          <cell r="A3698">
            <v>308014</v>
          </cell>
          <cell r="C3698" t="str">
            <v>India</v>
          </cell>
          <cell r="D3698" t="str">
            <v>New Delhi</v>
          </cell>
          <cell r="E3698" t="str">
            <v>Jawahar Hotel,Gate 1, Bazaar Matia Mahal, Jama Masjid, New Delhi</v>
          </cell>
          <cell r="F3698" t="str">
            <v>Jama Masjid</v>
          </cell>
          <cell r="G3698" t="str">
            <v>Jama Masjid, New Delhi</v>
          </cell>
          <cell r="H3698">
            <v>77.233481400000002</v>
          </cell>
          <cell r="I3698">
            <v>28.649456000000001</v>
          </cell>
          <cell r="J3698" t="str">
            <v>North Indian, Mughlai</v>
          </cell>
          <cell r="K3698">
            <v>500</v>
          </cell>
          <cell r="L3698" t="str">
            <v>Indian Rupees(Rs.)</v>
          </cell>
          <cell r="M3698" t="str">
            <v>No</v>
          </cell>
          <cell r="N3698" t="str">
            <v>No</v>
          </cell>
          <cell r="O3698">
            <v>2</v>
          </cell>
          <cell r="P3698">
            <v>3.4</v>
          </cell>
          <cell r="Q3698" t="str">
            <v>Average</v>
          </cell>
          <cell r="R3698">
            <v>40</v>
          </cell>
        </row>
        <row r="3699">
          <cell r="A3699">
            <v>18291241</v>
          </cell>
          <cell r="C3699" t="str">
            <v>India</v>
          </cell>
          <cell r="D3699" t="str">
            <v>New Delhi</v>
          </cell>
          <cell r="E3699" t="str">
            <v>Lalu Kababe,Opposite Gate 1, Jama Masjid, New Delhi</v>
          </cell>
          <cell r="F3699" t="str">
            <v>Jama Masjid</v>
          </cell>
          <cell r="G3699" t="str">
            <v>Jama Masjid, New Delhi</v>
          </cell>
          <cell r="H3699">
            <v>77.233927600000001</v>
          </cell>
          <cell r="I3699">
            <v>28.6497621</v>
          </cell>
          <cell r="J3699" t="str">
            <v>Mughlai</v>
          </cell>
          <cell r="K3699">
            <v>200</v>
          </cell>
          <cell r="L3699" t="str">
            <v>Indian Rupees(Rs.)</v>
          </cell>
          <cell r="M3699" t="str">
            <v>No</v>
          </cell>
          <cell r="N3699" t="str">
            <v>No</v>
          </cell>
          <cell r="O3699">
            <v>1</v>
          </cell>
          <cell r="P3699">
            <v>3.2</v>
          </cell>
          <cell r="Q3699" t="str">
            <v>Average</v>
          </cell>
          <cell r="R3699">
            <v>13</v>
          </cell>
        </row>
        <row r="3700">
          <cell r="A3700">
            <v>18336178</v>
          </cell>
          <cell r="C3700" t="str">
            <v>India</v>
          </cell>
          <cell r="D3700" t="str">
            <v>New Delhi</v>
          </cell>
          <cell r="E3700" t="str">
            <v>Phelwan Biryani Wala,701, Haveli Azam Khan, Chitli Qabar Chowk, Jama Masjid, New Delhi</v>
          </cell>
          <cell r="F3700" t="str">
            <v>Jama Masjid</v>
          </cell>
          <cell r="G3700" t="str">
            <v>Jama Masjid, New Delhi</v>
          </cell>
          <cell r="H3700">
            <v>77.235081800000003</v>
          </cell>
          <cell r="I3700">
            <v>28.647049800000001</v>
          </cell>
          <cell r="J3700" t="str">
            <v>Mughlai</v>
          </cell>
          <cell r="K3700">
            <v>150</v>
          </cell>
          <cell r="L3700" t="str">
            <v>Indian Rupees(Rs.)</v>
          </cell>
          <cell r="M3700" t="str">
            <v>No</v>
          </cell>
          <cell r="N3700" t="str">
            <v>No</v>
          </cell>
          <cell r="O3700">
            <v>1</v>
          </cell>
          <cell r="P3700">
            <v>3</v>
          </cell>
          <cell r="Q3700" t="str">
            <v>Average</v>
          </cell>
          <cell r="R3700">
            <v>5</v>
          </cell>
        </row>
        <row r="3701">
          <cell r="A3701">
            <v>18454466</v>
          </cell>
          <cell r="C3701" t="str">
            <v>India</v>
          </cell>
          <cell r="D3701" t="str">
            <v>New Delhi</v>
          </cell>
          <cell r="E3701" t="str">
            <v>Qureshi Kabab Corner,Urdu Bazar, Opposite Gate 1, Jama Masjid, New Delhi</v>
          </cell>
          <cell r="F3701" t="str">
            <v>Jama Masjid</v>
          </cell>
          <cell r="G3701" t="str">
            <v>Jama Masjid, New Delhi</v>
          </cell>
          <cell r="H3701">
            <v>77.234857300000002</v>
          </cell>
          <cell r="I3701">
            <v>28.649850600000001</v>
          </cell>
          <cell r="J3701" t="str">
            <v>Mughlai</v>
          </cell>
          <cell r="K3701">
            <v>300</v>
          </cell>
          <cell r="L3701" t="str">
            <v>Indian Rupees(Rs.)</v>
          </cell>
          <cell r="M3701" t="str">
            <v>No</v>
          </cell>
          <cell r="N3701" t="str">
            <v>No</v>
          </cell>
          <cell r="O3701">
            <v>1</v>
          </cell>
          <cell r="P3701">
            <v>3</v>
          </cell>
          <cell r="Q3701" t="str">
            <v>Average</v>
          </cell>
          <cell r="R3701">
            <v>5</v>
          </cell>
        </row>
        <row r="3702">
          <cell r="A3702">
            <v>993</v>
          </cell>
          <cell r="C3702" t="str">
            <v>India</v>
          </cell>
          <cell r="D3702" t="str">
            <v>New Delhi</v>
          </cell>
          <cell r="E3702" t="str">
            <v>Al Jawahar,8, Jama Masjid - Matia Mahal Road, Matia Mahal, Opposite Gate 1, Jama Masjid, New Delhi</v>
          </cell>
          <cell r="F3702" t="str">
            <v>Jama Masjid</v>
          </cell>
          <cell r="G3702" t="str">
            <v>Jama Masjid, New Delhi</v>
          </cell>
          <cell r="H3702">
            <v>77.2327023</v>
          </cell>
          <cell r="I3702">
            <v>28.649621400000001</v>
          </cell>
          <cell r="J3702" t="str">
            <v>Mughlai, North Indian</v>
          </cell>
          <cell r="K3702">
            <v>600</v>
          </cell>
          <cell r="L3702" t="str">
            <v>Indian Rupees(Rs.)</v>
          </cell>
          <cell r="M3702" t="str">
            <v>No</v>
          </cell>
          <cell r="N3702" t="str">
            <v>No</v>
          </cell>
          <cell r="O3702">
            <v>2</v>
          </cell>
          <cell r="P3702">
            <v>3.8</v>
          </cell>
          <cell r="Q3702" t="str">
            <v>Good</v>
          </cell>
          <cell r="R3702">
            <v>1585</v>
          </cell>
        </row>
        <row r="3703">
          <cell r="A3703">
            <v>305598</v>
          </cell>
          <cell r="C3703" t="str">
            <v>India</v>
          </cell>
          <cell r="D3703" t="str">
            <v>New Delhi</v>
          </cell>
          <cell r="E3703" t="str">
            <v>Aslam Chicken,Jama Masjid, New Delhi</v>
          </cell>
          <cell r="F3703" t="str">
            <v>Jama Masjid</v>
          </cell>
          <cell r="G3703" t="str">
            <v>Jama Masjid, New Delhi</v>
          </cell>
          <cell r="H3703">
            <v>77.233538499999995</v>
          </cell>
          <cell r="I3703">
            <v>28.648624699999999</v>
          </cell>
          <cell r="J3703" t="str">
            <v>Mughlai</v>
          </cell>
          <cell r="K3703">
            <v>400</v>
          </cell>
          <cell r="L3703" t="str">
            <v>Indian Rupees(Rs.)</v>
          </cell>
          <cell r="M3703" t="str">
            <v>No</v>
          </cell>
          <cell r="N3703" t="str">
            <v>No</v>
          </cell>
          <cell r="O3703">
            <v>1</v>
          </cell>
          <cell r="P3703">
            <v>3.9</v>
          </cell>
          <cell r="Q3703" t="str">
            <v>Good</v>
          </cell>
          <cell r="R3703">
            <v>635</v>
          </cell>
        </row>
        <row r="3704">
          <cell r="A3704">
            <v>18336494</v>
          </cell>
          <cell r="C3704" t="str">
            <v>India</v>
          </cell>
          <cell r="D3704" t="str">
            <v>New Delhi</v>
          </cell>
          <cell r="E3704" t="str">
            <v>Dil Pasand Biryani Point,735, Haveli Azam Khan, Chitli Qabar Chowk, Jama Masjid, New Delhi</v>
          </cell>
          <cell r="F3704" t="str">
            <v>Jama Masjid</v>
          </cell>
          <cell r="G3704" t="str">
            <v>Jama Masjid, New Delhi</v>
          </cell>
          <cell r="H3704">
            <v>77.235081800000003</v>
          </cell>
          <cell r="I3704">
            <v>28.647049800000001</v>
          </cell>
          <cell r="J3704" t="str">
            <v>Biryani</v>
          </cell>
          <cell r="K3704">
            <v>200</v>
          </cell>
          <cell r="L3704" t="str">
            <v>Indian Rupees(Rs.)</v>
          </cell>
          <cell r="M3704" t="str">
            <v>No</v>
          </cell>
          <cell r="N3704" t="str">
            <v>No</v>
          </cell>
          <cell r="O3704">
            <v>1</v>
          </cell>
          <cell r="P3704">
            <v>3.5</v>
          </cell>
          <cell r="Q3704" t="str">
            <v>Good</v>
          </cell>
          <cell r="R3704">
            <v>12</v>
          </cell>
        </row>
        <row r="3705">
          <cell r="A3705">
            <v>18340727</v>
          </cell>
          <cell r="C3705" t="str">
            <v>India</v>
          </cell>
          <cell r="D3705" t="str">
            <v>New Delhi</v>
          </cell>
          <cell r="E3705" t="str">
            <v>Haji Mohd. Hussain,113, Matia Mahal Road, Bazaar Matia Mahal, Jama Masjid, New Delhi</v>
          </cell>
          <cell r="F3705" t="str">
            <v>Jama Masjid</v>
          </cell>
          <cell r="G3705" t="str">
            <v>Jama Masjid, New Delhi</v>
          </cell>
          <cell r="H3705">
            <v>77.233608500000003</v>
          </cell>
          <cell r="I3705">
            <v>28.6489324</v>
          </cell>
          <cell r="J3705" t="str">
            <v>Mughlai</v>
          </cell>
          <cell r="K3705">
            <v>300</v>
          </cell>
          <cell r="L3705" t="str">
            <v>Indian Rupees(Rs.)</v>
          </cell>
          <cell r="M3705" t="str">
            <v>No</v>
          </cell>
          <cell r="N3705" t="str">
            <v>No</v>
          </cell>
          <cell r="O3705">
            <v>1</v>
          </cell>
          <cell r="P3705">
            <v>3.6</v>
          </cell>
          <cell r="Q3705" t="str">
            <v>Good</v>
          </cell>
          <cell r="R3705">
            <v>22</v>
          </cell>
        </row>
        <row r="3706">
          <cell r="A3706">
            <v>308001</v>
          </cell>
          <cell r="C3706" t="str">
            <v>India</v>
          </cell>
          <cell r="D3706" t="str">
            <v>New Delhi</v>
          </cell>
          <cell r="E3706" t="str">
            <v>Kallan Sweets,Shop 4-5, Bazaar Matia Mahal, Jama Masjid, New Delhi</v>
          </cell>
          <cell r="F3706" t="str">
            <v>Jama Masjid</v>
          </cell>
          <cell r="G3706" t="str">
            <v>Jama Masjid, New Delhi</v>
          </cell>
          <cell r="H3706">
            <v>77.233497900000003</v>
          </cell>
          <cell r="I3706">
            <v>28.649671999999999</v>
          </cell>
          <cell r="J3706" t="str">
            <v>Mithai</v>
          </cell>
          <cell r="K3706">
            <v>100</v>
          </cell>
          <cell r="L3706" t="str">
            <v>Indian Rupees(Rs.)</v>
          </cell>
          <cell r="M3706" t="str">
            <v>No</v>
          </cell>
          <cell r="N3706" t="str">
            <v>No</v>
          </cell>
          <cell r="O3706">
            <v>1</v>
          </cell>
          <cell r="P3706">
            <v>3.8</v>
          </cell>
          <cell r="Q3706" t="str">
            <v>Good</v>
          </cell>
          <cell r="R3706">
            <v>75</v>
          </cell>
        </row>
        <row r="3707">
          <cell r="A3707">
            <v>18396855</v>
          </cell>
          <cell r="C3707" t="str">
            <v>India</v>
          </cell>
          <cell r="D3707" t="str">
            <v>New Delhi</v>
          </cell>
          <cell r="E3707" t="str">
            <v>The Walled City - Cafí© &amp; Lounge,898, Jama Masjid, New Delhi</v>
          </cell>
          <cell r="F3707" t="str">
            <v>Jama Masjid</v>
          </cell>
          <cell r="G3707" t="str">
            <v>Jama Masjid, New Delhi</v>
          </cell>
          <cell r="H3707">
            <v>77.232836500000005</v>
          </cell>
          <cell r="I3707">
            <v>28.649165199999999</v>
          </cell>
          <cell r="J3707" t="str">
            <v>Continental, North Indian, Mughlai, Chinese</v>
          </cell>
          <cell r="K3707">
            <v>700</v>
          </cell>
          <cell r="L3707" t="str">
            <v>Indian Rupees(Rs.)</v>
          </cell>
          <cell r="M3707" t="str">
            <v>No</v>
          </cell>
          <cell r="N3707" t="str">
            <v>No</v>
          </cell>
          <cell r="O3707">
            <v>2</v>
          </cell>
          <cell r="P3707">
            <v>3.8</v>
          </cell>
          <cell r="Q3707" t="str">
            <v>Good</v>
          </cell>
          <cell r="R3707">
            <v>40</v>
          </cell>
        </row>
        <row r="3708">
          <cell r="A3708">
            <v>18261688</v>
          </cell>
          <cell r="C3708" t="str">
            <v>India</v>
          </cell>
          <cell r="D3708" t="str">
            <v>New Delhi</v>
          </cell>
          <cell r="E3708" t="str">
            <v>Al-Nawab,Jagat Cinema, Urdu Bazaar, Jama Masjid, New Delhi</v>
          </cell>
          <cell r="F3708" t="str">
            <v>Jama Masjid</v>
          </cell>
          <cell r="G3708" t="str">
            <v>Jama Masjid, New Delhi</v>
          </cell>
          <cell r="H3708">
            <v>77.236209599999995</v>
          </cell>
          <cell r="I3708">
            <v>28.649822400000001</v>
          </cell>
          <cell r="J3708" t="str">
            <v>Mughlai</v>
          </cell>
          <cell r="K3708">
            <v>300</v>
          </cell>
          <cell r="L3708" t="str">
            <v>Indian Rupees(Rs.)</v>
          </cell>
          <cell r="M3708" t="str">
            <v>No</v>
          </cell>
          <cell r="N3708" t="str">
            <v>No</v>
          </cell>
          <cell r="O3708">
            <v>1</v>
          </cell>
          <cell r="P3708">
            <v>0</v>
          </cell>
          <cell r="Q3708" t="str">
            <v>Not rated</v>
          </cell>
          <cell r="R3708">
            <v>0</v>
          </cell>
        </row>
        <row r="3709">
          <cell r="A3709">
            <v>18208922</v>
          </cell>
          <cell r="C3709" t="str">
            <v>India</v>
          </cell>
          <cell r="D3709" t="str">
            <v>New Delhi</v>
          </cell>
          <cell r="E3709" t="str">
            <v>Ameer Sweets House,958, Haveli Azam Khan, Chitli Qabar, Jama Masjid, New Delhi</v>
          </cell>
          <cell r="F3709" t="str">
            <v>Jama Masjid</v>
          </cell>
          <cell r="G3709" t="str">
            <v>Jama Masjid, New Delhi</v>
          </cell>
          <cell r="H3709">
            <v>77.234542899999994</v>
          </cell>
          <cell r="I3709">
            <v>28.646819300000001</v>
          </cell>
          <cell r="J3709" t="str">
            <v>Mithai, Street Food</v>
          </cell>
          <cell r="K3709">
            <v>100</v>
          </cell>
          <cell r="L3709" t="str">
            <v>Indian Rupees(Rs.)</v>
          </cell>
          <cell r="M3709" t="str">
            <v>No</v>
          </cell>
          <cell r="N3709" t="str">
            <v>No</v>
          </cell>
          <cell r="O3709">
            <v>1</v>
          </cell>
          <cell r="P3709">
            <v>0</v>
          </cell>
          <cell r="Q3709" t="str">
            <v>Not rated</v>
          </cell>
          <cell r="R3709">
            <v>3</v>
          </cell>
        </row>
        <row r="3710">
          <cell r="A3710">
            <v>18308432</v>
          </cell>
          <cell r="C3710" t="str">
            <v>India</v>
          </cell>
          <cell r="D3710" t="str">
            <v>New Delhi</v>
          </cell>
          <cell r="E3710" t="str">
            <v>Anwar Food Corner,Shop 911, Opposite Jama Masjid Gate 1, Jama Masjid, New Delhi</v>
          </cell>
          <cell r="F3710" t="str">
            <v>Jama Masjid</v>
          </cell>
          <cell r="G3710" t="str">
            <v>Jama Masjid, New Delhi</v>
          </cell>
          <cell r="H3710">
            <v>77.233107700000005</v>
          </cell>
          <cell r="I3710">
            <v>28.649761099999999</v>
          </cell>
          <cell r="J3710" t="str">
            <v>Mughlai</v>
          </cell>
          <cell r="K3710">
            <v>600</v>
          </cell>
          <cell r="L3710" t="str">
            <v>Indian Rupees(Rs.)</v>
          </cell>
          <cell r="M3710" t="str">
            <v>No</v>
          </cell>
          <cell r="N3710" t="str">
            <v>No</v>
          </cell>
          <cell r="O3710">
            <v>2</v>
          </cell>
          <cell r="P3710">
            <v>0</v>
          </cell>
          <cell r="Q3710" t="str">
            <v>Not rated</v>
          </cell>
          <cell r="R3710">
            <v>3</v>
          </cell>
        </row>
        <row r="3711">
          <cell r="A3711">
            <v>18408050</v>
          </cell>
          <cell r="C3711" t="str">
            <v>India</v>
          </cell>
          <cell r="D3711" t="str">
            <v>New Delhi</v>
          </cell>
          <cell r="E3711" t="str">
            <v>Fish Point,4164, Urdu Bazar, Jama Masjid, New Delhi</v>
          </cell>
          <cell r="F3711" t="str">
            <v>Jama Masjid</v>
          </cell>
          <cell r="G3711" t="str">
            <v>Jama Masjid, New Delhi</v>
          </cell>
          <cell r="H3711">
            <v>77.234818200000007</v>
          </cell>
          <cell r="I3711">
            <v>28.649750699999998</v>
          </cell>
          <cell r="J3711" t="str">
            <v>North Indian</v>
          </cell>
          <cell r="K3711">
            <v>200</v>
          </cell>
          <cell r="L3711" t="str">
            <v>Indian Rupees(Rs.)</v>
          </cell>
          <cell r="M3711" t="str">
            <v>No</v>
          </cell>
          <cell r="N3711" t="str">
            <v>No</v>
          </cell>
          <cell r="O3711">
            <v>1</v>
          </cell>
          <cell r="P3711">
            <v>0</v>
          </cell>
          <cell r="Q3711" t="str">
            <v>Not rated</v>
          </cell>
          <cell r="R3711">
            <v>2</v>
          </cell>
        </row>
        <row r="3712">
          <cell r="A3712">
            <v>18349897</v>
          </cell>
          <cell r="C3712" t="str">
            <v>India</v>
          </cell>
          <cell r="D3712" t="str">
            <v>New Delhi</v>
          </cell>
          <cell r="E3712" t="str">
            <v>Golden Bakery,Bazar Matia Mahal, Jama Masjid, New Delhi</v>
          </cell>
          <cell r="F3712" t="str">
            <v>Jama Masjid</v>
          </cell>
          <cell r="G3712" t="str">
            <v>Jama Masjid, New Delhi</v>
          </cell>
          <cell r="H3712">
            <v>77.233599900000002</v>
          </cell>
          <cell r="I3712">
            <v>28.648118100000001</v>
          </cell>
          <cell r="J3712" t="str">
            <v>Bakery</v>
          </cell>
          <cell r="K3712">
            <v>100</v>
          </cell>
          <cell r="L3712" t="str">
            <v>Indian Rupees(Rs.)</v>
          </cell>
          <cell r="M3712" t="str">
            <v>No</v>
          </cell>
          <cell r="N3712" t="str">
            <v>No</v>
          </cell>
          <cell r="O3712">
            <v>1</v>
          </cell>
          <cell r="P3712">
            <v>0</v>
          </cell>
          <cell r="Q3712" t="str">
            <v>Not rated</v>
          </cell>
          <cell r="R3712">
            <v>1</v>
          </cell>
        </row>
        <row r="3713">
          <cell r="A3713">
            <v>18336488</v>
          </cell>
          <cell r="C3713" t="str">
            <v>India</v>
          </cell>
          <cell r="D3713" t="str">
            <v>New Delhi</v>
          </cell>
          <cell r="E3713" t="str">
            <v>Hotel Maidah,2614 , Churiwalan, Jama Masjid, New Delhi</v>
          </cell>
          <cell r="F3713" t="str">
            <v>Jama Masjid</v>
          </cell>
          <cell r="G3713" t="str">
            <v>Jama Masjid, New Delhi</v>
          </cell>
          <cell r="H3713">
            <v>77.232836500000005</v>
          </cell>
          <cell r="I3713">
            <v>28.649254800000001</v>
          </cell>
          <cell r="J3713" t="str">
            <v>North Indian, Mughlai</v>
          </cell>
          <cell r="K3713">
            <v>400</v>
          </cell>
          <cell r="L3713" t="str">
            <v>Indian Rupees(Rs.)</v>
          </cell>
          <cell r="M3713" t="str">
            <v>No</v>
          </cell>
          <cell r="N3713" t="str">
            <v>No</v>
          </cell>
          <cell r="O3713">
            <v>1</v>
          </cell>
          <cell r="P3713">
            <v>0</v>
          </cell>
          <cell r="Q3713" t="str">
            <v>Not rated</v>
          </cell>
          <cell r="R3713">
            <v>2</v>
          </cell>
        </row>
        <row r="3714">
          <cell r="A3714">
            <v>18454468</v>
          </cell>
          <cell r="C3714" t="str">
            <v>India</v>
          </cell>
          <cell r="D3714" t="str">
            <v>New Delhi</v>
          </cell>
          <cell r="E3714" t="str">
            <v>Lahori Food,Matia Mahal Road, Opposite Gate 1, Jama Masjid, New Delhi</v>
          </cell>
          <cell r="F3714" t="str">
            <v>Jama Masjid</v>
          </cell>
          <cell r="G3714" t="str">
            <v>Jama Masjid, New Delhi</v>
          </cell>
          <cell r="H3714">
            <v>77.233391600000004</v>
          </cell>
          <cell r="I3714">
            <v>28.649302299999999</v>
          </cell>
          <cell r="J3714" t="str">
            <v>North Indian</v>
          </cell>
          <cell r="K3714">
            <v>400</v>
          </cell>
          <cell r="L3714" t="str">
            <v>Indian Rupees(Rs.)</v>
          </cell>
          <cell r="M3714" t="str">
            <v>No</v>
          </cell>
          <cell r="N3714" t="str">
            <v>No</v>
          </cell>
          <cell r="O3714">
            <v>1</v>
          </cell>
          <cell r="P3714">
            <v>0</v>
          </cell>
          <cell r="Q3714" t="str">
            <v>Not rated</v>
          </cell>
          <cell r="R3714">
            <v>0</v>
          </cell>
        </row>
        <row r="3715">
          <cell r="A3715">
            <v>18451575</v>
          </cell>
          <cell r="C3715" t="str">
            <v>India</v>
          </cell>
          <cell r="D3715" t="str">
            <v>New Delhi</v>
          </cell>
          <cell r="E3715" t="str">
            <v>Majlis Foods,Urdu Bazaar, Jama Masjid, New Delhi</v>
          </cell>
          <cell r="F3715" t="str">
            <v>Jama Masjid</v>
          </cell>
          <cell r="G3715" t="str">
            <v>Jama Masjid, New Delhi</v>
          </cell>
          <cell r="H3715">
            <v>77.235565199999996</v>
          </cell>
          <cell r="I3715">
            <v>28.649865500000001</v>
          </cell>
          <cell r="J3715" t="str">
            <v>North Indian</v>
          </cell>
          <cell r="K3715">
            <v>400</v>
          </cell>
          <cell r="L3715" t="str">
            <v>Indian Rupees(Rs.)</v>
          </cell>
          <cell r="M3715" t="str">
            <v>No</v>
          </cell>
          <cell r="N3715" t="str">
            <v>No</v>
          </cell>
          <cell r="O3715">
            <v>1</v>
          </cell>
          <cell r="P3715">
            <v>0</v>
          </cell>
          <cell r="Q3715" t="str">
            <v>Not rated</v>
          </cell>
          <cell r="R3715">
            <v>0</v>
          </cell>
        </row>
        <row r="3716">
          <cell r="A3716">
            <v>18079620</v>
          </cell>
          <cell r="C3716" t="str">
            <v>India</v>
          </cell>
          <cell r="D3716" t="str">
            <v>New Delhi</v>
          </cell>
          <cell r="E3716" t="str">
            <v>Cool Point,972, Bazaar Matia Mahal, Opposite Jama Masjid Gate 1, Jama Masjid, New Delhi</v>
          </cell>
          <cell r="F3716" t="str">
            <v>Jama Masjid</v>
          </cell>
          <cell r="G3716" t="str">
            <v>Jama Masjid, New Delhi</v>
          </cell>
          <cell r="H3716">
            <v>77.233702399999999</v>
          </cell>
          <cell r="I3716">
            <v>28.649269100000001</v>
          </cell>
          <cell r="J3716" t="str">
            <v>Desserts, Beverages</v>
          </cell>
          <cell r="K3716">
            <v>100</v>
          </cell>
          <cell r="L3716" t="str">
            <v>Indian Rupees(Rs.)</v>
          </cell>
          <cell r="M3716" t="str">
            <v>No</v>
          </cell>
          <cell r="N3716" t="str">
            <v>No</v>
          </cell>
          <cell r="O3716">
            <v>1</v>
          </cell>
          <cell r="P3716">
            <v>4.2</v>
          </cell>
          <cell r="Q3716" t="str">
            <v>Very Good</v>
          </cell>
          <cell r="R3716">
            <v>69</v>
          </cell>
        </row>
        <row r="3717">
          <cell r="A3717">
            <v>304617</v>
          </cell>
          <cell r="C3717" t="str">
            <v>India</v>
          </cell>
          <cell r="D3717" t="str">
            <v>New Delhi</v>
          </cell>
          <cell r="E3717" t="str">
            <v>Haji Shabrati Nihari Wale,Shop 722, Haveli Azam Khan, Chitli Qabar, Jama Masjid, New Delhi</v>
          </cell>
          <cell r="F3717" t="str">
            <v>Jama Masjid</v>
          </cell>
          <cell r="G3717" t="str">
            <v>Jama Masjid, New Delhi</v>
          </cell>
          <cell r="H3717">
            <v>77.234498000000002</v>
          </cell>
          <cell r="I3717">
            <v>28.646770199999999</v>
          </cell>
          <cell r="J3717" t="str">
            <v>Mughlai</v>
          </cell>
          <cell r="K3717">
            <v>200</v>
          </cell>
          <cell r="L3717" t="str">
            <v>Indian Rupees(Rs.)</v>
          </cell>
          <cell r="M3717" t="str">
            <v>No</v>
          </cell>
          <cell r="N3717" t="str">
            <v>No</v>
          </cell>
          <cell r="O3717">
            <v>1</v>
          </cell>
          <cell r="P3717">
            <v>4</v>
          </cell>
          <cell r="Q3717" t="str">
            <v>Very Good</v>
          </cell>
          <cell r="R3717">
            <v>115</v>
          </cell>
        </row>
        <row r="3718">
          <cell r="A3718">
            <v>463</v>
          </cell>
          <cell r="C3718" t="str">
            <v>India</v>
          </cell>
          <cell r="D3718" t="str">
            <v>New Delhi</v>
          </cell>
          <cell r="E3718" t="str">
            <v>Karim's,16, Gali Kababian, Jama Masjid, New Delhi</v>
          </cell>
          <cell r="F3718" t="str">
            <v>Jama Masjid</v>
          </cell>
          <cell r="G3718" t="str">
            <v>Jama Masjid, New Delhi</v>
          </cell>
          <cell r="H3718">
            <v>77.233630000000005</v>
          </cell>
          <cell r="I3718">
            <v>28.6493933</v>
          </cell>
          <cell r="J3718" t="str">
            <v>Mughlai, North Indian</v>
          </cell>
          <cell r="K3718">
            <v>800</v>
          </cell>
          <cell r="L3718" t="str">
            <v>Indian Rupees(Rs.)</v>
          </cell>
          <cell r="M3718" t="str">
            <v>No</v>
          </cell>
          <cell r="N3718" t="str">
            <v>No</v>
          </cell>
          <cell r="O3718">
            <v>2</v>
          </cell>
          <cell r="P3718">
            <v>4</v>
          </cell>
          <cell r="Q3718" t="str">
            <v>Very Good</v>
          </cell>
          <cell r="R3718">
            <v>4689</v>
          </cell>
        </row>
        <row r="3719">
          <cell r="A3719">
            <v>18291442</v>
          </cell>
          <cell r="C3719" t="str">
            <v>India</v>
          </cell>
          <cell r="D3719" t="str">
            <v>New Delhi</v>
          </cell>
          <cell r="E3719" t="str">
            <v>Qureshi Kabab Corner,Opposite Gate 1, Jama Masjid, New Delhi</v>
          </cell>
          <cell r="F3719" t="str">
            <v>Jama Masjid</v>
          </cell>
          <cell r="G3719" t="str">
            <v>Jama Masjid, New Delhi</v>
          </cell>
          <cell r="H3719">
            <v>77.234850899999998</v>
          </cell>
          <cell r="I3719">
            <v>28.649739</v>
          </cell>
          <cell r="J3719" t="str">
            <v>Mughlai</v>
          </cell>
          <cell r="K3719">
            <v>200</v>
          </cell>
          <cell r="L3719" t="str">
            <v>Indian Rupees(Rs.)</v>
          </cell>
          <cell r="M3719" t="str">
            <v>No</v>
          </cell>
          <cell r="N3719" t="str">
            <v>No</v>
          </cell>
          <cell r="O3719">
            <v>1</v>
          </cell>
          <cell r="P3719">
            <v>4.3</v>
          </cell>
          <cell r="Q3719" t="str">
            <v>Very Good</v>
          </cell>
          <cell r="R3719">
            <v>76</v>
          </cell>
        </row>
        <row r="3720">
          <cell r="A3720">
            <v>300430</v>
          </cell>
          <cell r="C3720" t="str">
            <v>India</v>
          </cell>
          <cell r="D3720" t="str">
            <v>New Delhi</v>
          </cell>
          <cell r="E3720" t="str">
            <v>Bake Bikaner,C-1/1, Opposite Mata Channan Devi Hospital, Janakpuri, New Delhi</v>
          </cell>
          <cell r="F3720" t="str">
            <v>Janakpuri</v>
          </cell>
          <cell r="G3720" t="str">
            <v>Janakpuri, New Delhi</v>
          </cell>
          <cell r="H3720">
            <v>77.078188299999994</v>
          </cell>
          <cell r="I3720">
            <v>28.617848800000001</v>
          </cell>
          <cell r="J3720" t="str">
            <v>North Indian, South Indian, Chinese, Street Food</v>
          </cell>
          <cell r="K3720">
            <v>500</v>
          </cell>
          <cell r="L3720" t="str">
            <v>Indian Rupees(Rs.)</v>
          </cell>
          <cell r="M3720" t="str">
            <v>No</v>
          </cell>
          <cell r="N3720" t="str">
            <v>Yes</v>
          </cell>
          <cell r="O3720">
            <v>2</v>
          </cell>
          <cell r="P3720">
            <v>3.3</v>
          </cell>
          <cell r="Q3720" t="str">
            <v>Average</v>
          </cell>
          <cell r="R3720">
            <v>86</v>
          </cell>
        </row>
        <row r="3721">
          <cell r="A3721">
            <v>533</v>
          </cell>
          <cell r="C3721" t="str">
            <v>India</v>
          </cell>
          <cell r="D3721" t="str">
            <v>New Delhi</v>
          </cell>
          <cell r="E3721" t="str">
            <v>Barista,G-2/A, Janak Place District Centre, Janakpuri, New Delhi</v>
          </cell>
          <cell r="F3721" t="str">
            <v>Janakpuri</v>
          </cell>
          <cell r="G3721" t="str">
            <v>Janakpuri, New Delhi</v>
          </cell>
          <cell r="H3721">
            <v>77.081247000000005</v>
          </cell>
          <cell r="I3721">
            <v>28.6308738</v>
          </cell>
          <cell r="J3721" t="str">
            <v>Cafe</v>
          </cell>
          <cell r="K3721">
            <v>650</v>
          </cell>
          <cell r="L3721" t="str">
            <v>Indian Rupees(Rs.)</v>
          </cell>
          <cell r="M3721" t="str">
            <v>No</v>
          </cell>
          <cell r="N3721" t="str">
            <v>Yes</v>
          </cell>
          <cell r="O3721">
            <v>2</v>
          </cell>
          <cell r="P3721">
            <v>3.3</v>
          </cell>
          <cell r="Q3721" t="str">
            <v>Average</v>
          </cell>
          <cell r="R3721">
            <v>74</v>
          </cell>
        </row>
        <row r="3722">
          <cell r="A3722">
            <v>18365984</v>
          </cell>
          <cell r="C3722" t="str">
            <v>India</v>
          </cell>
          <cell r="D3722" t="str">
            <v>New Delhi</v>
          </cell>
          <cell r="E3722" t="str">
            <v>Behrouz Biryani,Janakpuri, New Delhi</v>
          </cell>
          <cell r="F3722" t="str">
            <v>Janakpuri</v>
          </cell>
          <cell r="G3722" t="str">
            <v>Janakpuri, New Delhi</v>
          </cell>
          <cell r="H3722">
            <v>77.076075000000003</v>
          </cell>
          <cell r="I3722">
            <v>28.624851</v>
          </cell>
          <cell r="J3722" t="str">
            <v>Biryani</v>
          </cell>
          <cell r="K3722">
            <v>600</v>
          </cell>
          <cell r="L3722" t="str">
            <v>Indian Rupees(Rs.)</v>
          </cell>
          <cell r="M3722" t="str">
            <v>No</v>
          </cell>
          <cell r="N3722" t="str">
            <v>Yes</v>
          </cell>
          <cell r="O3722">
            <v>2</v>
          </cell>
          <cell r="P3722">
            <v>3.4</v>
          </cell>
          <cell r="Q3722" t="str">
            <v>Average</v>
          </cell>
          <cell r="R3722">
            <v>49</v>
          </cell>
        </row>
        <row r="3723">
          <cell r="A3723">
            <v>18057812</v>
          </cell>
          <cell r="C3723" t="str">
            <v>India</v>
          </cell>
          <cell r="D3723" t="str">
            <v>New Delhi</v>
          </cell>
          <cell r="E3723" t="str">
            <v>Brunchilli,C-4B/295 A, Janakpuri, New Delhi</v>
          </cell>
          <cell r="F3723" t="str">
            <v>Janakpuri</v>
          </cell>
          <cell r="G3723" t="str">
            <v>Janakpuri, New Delhi</v>
          </cell>
          <cell r="H3723">
            <v>77.091589830000004</v>
          </cell>
          <cell r="I3723">
            <v>28.619131580000001</v>
          </cell>
          <cell r="J3723" t="str">
            <v>North Indian, Chinese</v>
          </cell>
          <cell r="K3723">
            <v>800</v>
          </cell>
          <cell r="L3723" t="str">
            <v>Indian Rupees(Rs.)</v>
          </cell>
          <cell r="M3723" t="str">
            <v>No</v>
          </cell>
          <cell r="N3723" t="str">
            <v>Yes</v>
          </cell>
          <cell r="O3723">
            <v>2</v>
          </cell>
          <cell r="P3723">
            <v>3.2</v>
          </cell>
          <cell r="Q3723" t="str">
            <v>Average</v>
          </cell>
          <cell r="R3723">
            <v>84</v>
          </cell>
        </row>
        <row r="3724">
          <cell r="A3724">
            <v>7012</v>
          </cell>
          <cell r="C3724" t="str">
            <v>India</v>
          </cell>
          <cell r="D3724" t="str">
            <v>New Delhi</v>
          </cell>
          <cell r="E3724" t="str">
            <v>Cafe Coffee Day,Opposite Easy Day Shopping Complex, B Block, Near Community Centre, Janakpuri, New Delhi</v>
          </cell>
          <cell r="F3724" t="str">
            <v>Janakpuri</v>
          </cell>
          <cell r="G3724" t="str">
            <v>Janakpuri, New Delhi</v>
          </cell>
          <cell r="H3724">
            <v>77.091975099999999</v>
          </cell>
          <cell r="I3724">
            <v>28.6270907</v>
          </cell>
          <cell r="J3724" t="str">
            <v>Cafe</v>
          </cell>
          <cell r="K3724">
            <v>450</v>
          </cell>
          <cell r="L3724" t="str">
            <v>Indian Rupees(Rs.)</v>
          </cell>
          <cell r="M3724" t="str">
            <v>No</v>
          </cell>
          <cell r="N3724" t="str">
            <v>No</v>
          </cell>
          <cell r="O3724">
            <v>1</v>
          </cell>
          <cell r="P3724">
            <v>3.4</v>
          </cell>
          <cell r="Q3724" t="str">
            <v>Average</v>
          </cell>
          <cell r="R3724">
            <v>50</v>
          </cell>
        </row>
        <row r="3725">
          <cell r="A3725">
            <v>313194</v>
          </cell>
          <cell r="C3725" t="str">
            <v>India</v>
          </cell>
          <cell r="D3725" t="str">
            <v>New Delhi</v>
          </cell>
          <cell r="E3725" t="str">
            <v>Chawla Dillivala,C-5-A, Shop 4, Janakpuri, New Delhi</v>
          </cell>
          <cell r="F3725" t="str">
            <v>Janakpuri</v>
          </cell>
          <cell r="G3725" t="str">
            <v>Janakpuri, New Delhi</v>
          </cell>
          <cell r="H3725">
            <v>77.087649999999996</v>
          </cell>
          <cell r="I3725">
            <v>28.621768299999999</v>
          </cell>
          <cell r="J3725" t="str">
            <v>North Indian, Chinese</v>
          </cell>
          <cell r="K3725">
            <v>600</v>
          </cell>
          <cell r="L3725" t="str">
            <v>Indian Rupees(Rs.)</v>
          </cell>
          <cell r="M3725" t="str">
            <v>No</v>
          </cell>
          <cell r="N3725" t="str">
            <v>No</v>
          </cell>
          <cell r="O3725">
            <v>2</v>
          </cell>
          <cell r="P3725">
            <v>2.7</v>
          </cell>
          <cell r="Q3725" t="str">
            <v>Average</v>
          </cell>
          <cell r="R3725">
            <v>91</v>
          </cell>
        </row>
        <row r="3726">
          <cell r="A3726">
            <v>18466975</v>
          </cell>
          <cell r="C3726" t="str">
            <v>India</v>
          </cell>
          <cell r="D3726" t="str">
            <v>New Delhi</v>
          </cell>
          <cell r="E3726" t="str">
            <v>Dhaba Ambarsariya,BF-3, Jail Road, Next to Domino's, Hari Nager Depot, New Delhi</v>
          </cell>
          <cell r="F3726" t="str">
            <v>Janakpuri</v>
          </cell>
          <cell r="G3726" t="str">
            <v>Janakpuri, New Delhi</v>
          </cell>
          <cell r="H3726">
            <v>77.101121000000006</v>
          </cell>
          <cell r="I3726">
            <v>28.625011000000001</v>
          </cell>
          <cell r="J3726" t="str">
            <v>North Indian, Chinese</v>
          </cell>
          <cell r="K3726">
            <v>700</v>
          </cell>
          <cell r="L3726" t="str">
            <v>Indian Rupees(Rs.)</v>
          </cell>
          <cell r="M3726" t="str">
            <v>Yes</v>
          </cell>
          <cell r="N3726" t="str">
            <v>Yes</v>
          </cell>
          <cell r="O3726">
            <v>2</v>
          </cell>
          <cell r="P3726">
            <v>3.3</v>
          </cell>
          <cell r="Q3726" t="str">
            <v>Average</v>
          </cell>
          <cell r="R3726">
            <v>23</v>
          </cell>
        </row>
        <row r="3727">
          <cell r="A3727">
            <v>8365</v>
          </cell>
          <cell r="C3727" t="str">
            <v>India</v>
          </cell>
          <cell r="D3727" t="str">
            <v>New Delhi</v>
          </cell>
          <cell r="E3727" t="str">
            <v>Domino's Pizza,G1-G3, B Block, Community Centre, Allied Chambers, Janakpuri, New Delhi</v>
          </cell>
          <cell r="F3727" t="str">
            <v>Janakpuri</v>
          </cell>
          <cell r="G3727" t="str">
            <v>Janakpuri, New Delhi</v>
          </cell>
          <cell r="H3727">
            <v>77.0903177</v>
          </cell>
          <cell r="I3727">
            <v>28.6298073</v>
          </cell>
          <cell r="J3727" t="str">
            <v>Pizza, Fast Food</v>
          </cell>
          <cell r="K3727">
            <v>700</v>
          </cell>
          <cell r="L3727" t="str">
            <v>Indian Rupees(Rs.)</v>
          </cell>
          <cell r="M3727" t="str">
            <v>No</v>
          </cell>
          <cell r="N3727" t="str">
            <v>No</v>
          </cell>
          <cell r="O3727">
            <v>2</v>
          </cell>
          <cell r="P3727">
            <v>3.4</v>
          </cell>
          <cell r="Q3727" t="str">
            <v>Average</v>
          </cell>
          <cell r="R3727">
            <v>88</v>
          </cell>
        </row>
        <row r="3728">
          <cell r="A3728">
            <v>307699</v>
          </cell>
          <cell r="C3728" t="str">
            <v>India</v>
          </cell>
          <cell r="D3728" t="str">
            <v>New Delhi</v>
          </cell>
          <cell r="E3728" t="str">
            <v>GPW - The Food Hub,Shop 2, C6B, DDA Market, Janakpuri, New Delhi</v>
          </cell>
          <cell r="F3728" t="str">
            <v>Janakpuri</v>
          </cell>
          <cell r="G3728" t="str">
            <v>Janakpuri, New Delhi</v>
          </cell>
          <cell r="H3728">
            <v>77.089547600000003</v>
          </cell>
          <cell r="I3728">
            <v>28.615677300000002</v>
          </cell>
          <cell r="J3728" t="str">
            <v>North Indian, Chinese</v>
          </cell>
          <cell r="K3728">
            <v>400</v>
          </cell>
          <cell r="L3728" t="str">
            <v>Indian Rupees(Rs.)</v>
          </cell>
          <cell r="M3728" t="str">
            <v>No</v>
          </cell>
          <cell r="N3728" t="str">
            <v>Yes</v>
          </cell>
          <cell r="O3728">
            <v>1</v>
          </cell>
          <cell r="P3728">
            <v>3</v>
          </cell>
          <cell r="Q3728" t="str">
            <v>Average</v>
          </cell>
          <cell r="R3728">
            <v>70</v>
          </cell>
        </row>
        <row r="3729">
          <cell r="A3729">
            <v>305723</v>
          </cell>
          <cell r="C3729" t="str">
            <v>India</v>
          </cell>
          <cell r="D3729" t="str">
            <v>New Delhi</v>
          </cell>
          <cell r="E3729" t="str">
            <v>Green Bhojanalya,WZ 62F/3, Possangi Pur Market, Near A 4, C Block, Janakpuri, New Delhi</v>
          </cell>
          <cell r="F3729" t="str">
            <v>Janakpuri</v>
          </cell>
          <cell r="G3729" t="str">
            <v>Janakpuri, New Delhi</v>
          </cell>
          <cell r="H3729">
            <v>77.082152100000002</v>
          </cell>
          <cell r="I3729">
            <v>28.623744500000001</v>
          </cell>
          <cell r="J3729" t="str">
            <v>North Indian</v>
          </cell>
          <cell r="K3729">
            <v>400</v>
          </cell>
          <cell r="L3729" t="str">
            <v>Indian Rupees(Rs.)</v>
          </cell>
          <cell r="M3729" t="str">
            <v>No</v>
          </cell>
          <cell r="N3729" t="str">
            <v>Yes</v>
          </cell>
          <cell r="O3729">
            <v>1</v>
          </cell>
          <cell r="P3729">
            <v>3.2</v>
          </cell>
          <cell r="Q3729" t="str">
            <v>Average</v>
          </cell>
          <cell r="R3729">
            <v>96</v>
          </cell>
        </row>
        <row r="3730">
          <cell r="A3730">
            <v>18175283</v>
          </cell>
          <cell r="C3730" t="str">
            <v>India</v>
          </cell>
          <cell r="D3730" t="str">
            <v>New Delhi</v>
          </cell>
          <cell r="E3730" t="str">
            <v>Hira Sweets,Janakpuri East Metro Station, Janakpuri, New Delhi</v>
          </cell>
          <cell r="F3730" t="str">
            <v>Janakpuri</v>
          </cell>
          <cell r="G3730" t="str">
            <v>Janakpuri, New Delhi</v>
          </cell>
          <cell r="H3730">
            <v>77.087026499999993</v>
          </cell>
          <cell r="I3730">
            <v>28.633020399999999</v>
          </cell>
          <cell r="J3730" t="str">
            <v>North Indian, South Indian, Street Food, Fast Food, Mithai</v>
          </cell>
          <cell r="K3730">
            <v>600</v>
          </cell>
          <cell r="L3730" t="str">
            <v>Indian Rupees(Rs.)</v>
          </cell>
          <cell r="M3730" t="str">
            <v>No</v>
          </cell>
          <cell r="N3730" t="str">
            <v>No</v>
          </cell>
          <cell r="O3730">
            <v>2</v>
          </cell>
          <cell r="P3730">
            <v>2.5</v>
          </cell>
          <cell r="Q3730" t="str">
            <v>Average</v>
          </cell>
          <cell r="R3730">
            <v>85</v>
          </cell>
        </row>
        <row r="3731">
          <cell r="A3731">
            <v>4018</v>
          </cell>
          <cell r="C3731" t="str">
            <v>India</v>
          </cell>
          <cell r="D3731" t="str">
            <v>New Delhi</v>
          </cell>
          <cell r="E3731" t="str">
            <v>Hot Curries,C4F, DDA Market, Janakpuri, New Delhi</v>
          </cell>
          <cell r="F3731" t="str">
            <v>Janakpuri</v>
          </cell>
          <cell r="G3731" t="str">
            <v>Janakpuri, New Delhi</v>
          </cell>
          <cell r="H3731">
            <v>77.090357019999999</v>
          </cell>
          <cell r="I3731">
            <v>28.616838269999999</v>
          </cell>
          <cell r="J3731" t="str">
            <v>North Indian, Mughlai, Chinese</v>
          </cell>
          <cell r="K3731">
            <v>700</v>
          </cell>
          <cell r="L3731" t="str">
            <v>Indian Rupees(Rs.)</v>
          </cell>
          <cell r="M3731" t="str">
            <v>No</v>
          </cell>
          <cell r="N3731" t="str">
            <v>Yes</v>
          </cell>
          <cell r="O3731">
            <v>2</v>
          </cell>
          <cell r="P3731">
            <v>3.4</v>
          </cell>
          <cell r="Q3731" t="str">
            <v>Average</v>
          </cell>
          <cell r="R3731">
            <v>60</v>
          </cell>
        </row>
        <row r="3732">
          <cell r="A3732">
            <v>4019</v>
          </cell>
          <cell r="C3732" t="str">
            <v>India</v>
          </cell>
          <cell r="D3732" t="str">
            <v>New Delhi</v>
          </cell>
          <cell r="E3732" t="str">
            <v>Meenu Caterers,C4F, DDA Market, Janakpuri, New Delhi</v>
          </cell>
          <cell r="F3732" t="str">
            <v>Janakpuri</v>
          </cell>
          <cell r="G3732" t="str">
            <v>Janakpuri, New Delhi</v>
          </cell>
          <cell r="H3732">
            <v>77.090368999999995</v>
          </cell>
          <cell r="I3732">
            <v>28.616886099999999</v>
          </cell>
          <cell r="J3732" t="str">
            <v>North Indian, Chinese</v>
          </cell>
          <cell r="K3732">
            <v>600</v>
          </cell>
          <cell r="L3732" t="str">
            <v>Indian Rupees(Rs.)</v>
          </cell>
          <cell r="M3732" t="str">
            <v>No</v>
          </cell>
          <cell r="N3732" t="str">
            <v>Yes</v>
          </cell>
          <cell r="O3732">
            <v>2</v>
          </cell>
          <cell r="P3732">
            <v>2.7</v>
          </cell>
          <cell r="Q3732" t="str">
            <v>Average</v>
          </cell>
          <cell r="R3732">
            <v>82</v>
          </cell>
        </row>
        <row r="3733">
          <cell r="A3733">
            <v>482</v>
          </cell>
          <cell r="C3733" t="str">
            <v>India</v>
          </cell>
          <cell r="D3733" t="str">
            <v>New Delhi</v>
          </cell>
          <cell r="E3733" t="str">
            <v>Moti Mahal Delux,F-15, District Center, Janak Place, Janakpuri, New Delhi</v>
          </cell>
          <cell r="F3733" t="str">
            <v>Janakpuri</v>
          </cell>
          <cell r="G3733" t="str">
            <v>Janakpuri, New Delhi</v>
          </cell>
          <cell r="H3733">
            <v>77.082047299999999</v>
          </cell>
          <cell r="I3733">
            <v>28.6300262</v>
          </cell>
          <cell r="J3733" t="str">
            <v>North Indian, Mughlai, Chinese</v>
          </cell>
          <cell r="K3733">
            <v>1000</v>
          </cell>
          <cell r="L3733" t="str">
            <v>Indian Rupees(Rs.)</v>
          </cell>
          <cell r="M3733" t="str">
            <v>Yes</v>
          </cell>
          <cell r="N3733" t="str">
            <v>Yes</v>
          </cell>
          <cell r="O3733">
            <v>3</v>
          </cell>
          <cell r="P3733">
            <v>2.6</v>
          </cell>
          <cell r="Q3733" t="str">
            <v>Average</v>
          </cell>
          <cell r="R3733">
            <v>105</v>
          </cell>
        </row>
        <row r="3734">
          <cell r="A3734">
            <v>355</v>
          </cell>
          <cell r="C3734" t="str">
            <v>India</v>
          </cell>
          <cell r="D3734" t="str">
            <v>New Delhi</v>
          </cell>
          <cell r="E3734" t="str">
            <v>New Kadimi,1 &amp; 2, C-5A, Kadimi Market, Janakpuri, New Delhi</v>
          </cell>
          <cell r="F3734" t="str">
            <v>Janakpuri</v>
          </cell>
          <cell r="G3734" t="str">
            <v>Janakpuri, New Delhi</v>
          </cell>
          <cell r="H3734">
            <v>77.094419700000003</v>
          </cell>
          <cell r="I3734">
            <v>28.6158468</v>
          </cell>
          <cell r="J3734" t="str">
            <v>North Indian, South Indian, Chinese, Fast Food</v>
          </cell>
          <cell r="K3734">
            <v>600</v>
          </cell>
          <cell r="L3734" t="str">
            <v>Indian Rupees(Rs.)</v>
          </cell>
          <cell r="M3734" t="str">
            <v>No</v>
          </cell>
          <cell r="N3734" t="str">
            <v>Yes</v>
          </cell>
          <cell r="O3734">
            <v>2</v>
          </cell>
          <cell r="P3734">
            <v>2.5</v>
          </cell>
          <cell r="Q3734" t="str">
            <v>Average</v>
          </cell>
          <cell r="R3734">
            <v>162</v>
          </cell>
        </row>
        <row r="3735">
          <cell r="A3735">
            <v>1104</v>
          </cell>
          <cell r="C3735" t="str">
            <v>India</v>
          </cell>
          <cell r="D3735" t="str">
            <v>New Delhi</v>
          </cell>
          <cell r="E3735" t="str">
            <v>Polka Pastry &amp; Snack Bar,BA-3A, Janakpuri, New Delhi</v>
          </cell>
          <cell r="F3735" t="str">
            <v>Janakpuri</v>
          </cell>
          <cell r="G3735" t="str">
            <v>Janakpuri, New Delhi</v>
          </cell>
          <cell r="H3735">
            <v>77.0966703</v>
          </cell>
          <cell r="I3735">
            <v>28.631114799999999</v>
          </cell>
          <cell r="J3735" t="str">
            <v>Bakery, Fast Food</v>
          </cell>
          <cell r="K3735">
            <v>350</v>
          </cell>
          <cell r="L3735" t="str">
            <v>Indian Rupees(Rs.)</v>
          </cell>
          <cell r="M3735" t="str">
            <v>No</v>
          </cell>
          <cell r="N3735" t="str">
            <v>No</v>
          </cell>
          <cell r="O3735">
            <v>1</v>
          </cell>
          <cell r="P3735">
            <v>3.2</v>
          </cell>
          <cell r="Q3735" t="str">
            <v>Average</v>
          </cell>
          <cell r="R3735">
            <v>62</v>
          </cell>
        </row>
        <row r="3736">
          <cell r="A3736">
            <v>300994</v>
          </cell>
          <cell r="C3736" t="str">
            <v>India</v>
          </cell>
          <cell r="D3736" t="str">
            <v>New Delhi</v>
          </cell>
          <cell r="E3736" t="str">
            <v>Pudding &amp; Pie,C4 A/46 A, Near Fire Station, Janakpuri, New Delhi</v>
          </cell>
          <cell r="F3736" t="str">
            <v>Janakpuri</v>
          </cell>
          <cell r="G3736" t="str">
            <v>Janakpuri, New Delhi</v>
          </cell>
          <cell r="H3736">
            <v>77.088824799999998</v>
          </cell>
          <cell r="I3736">
            <v>28.6180223</v>
          </cell>
          <cell r="J3736" t="str">
            <v>Bakery, Fast Food</v>
          </cell>
          <cell r="K3736">
            <v>450</v>
          </cell>
          <cell r="L3736" t="str">
            <v>Indian Rupees(Rs.)</v>
          </cell>
          <cell r="M3736" t="str">
            <v>No</v>
          </cell>
          <cell r="N3736" t="str">
            <v>No</v>
          </cell>
          <cell r="O3736">
            <v>1</v>
          </cell>
          <cell r="P3736">
            <v>3.4</v>
          </cell>
          <cell r="Q3736" t="str">
            <v>Average</v>
          </cell>
          <cell r="R3736">
            <v>66</v>
          </cell>
        </row>
        <row r="3737">
          <cell r="A3737">
            <v>310691</v>
          </cell>
          <cell r="C3737" t="str">
            <v>India</v>
          </cell>
          <cell r="D3737" t="str">
            <v>New Delhi</v>
          </cell>
          <cell r="E3737" t="str">
            <v>Singz,A-5C/32A, Janakpuri, New Delhi</v>
          </cell>
          <cell r="F3737" t="str">
            <v>Janakpuri</v>
          </cell>
          <cell r="G3737" t="str">
            <v>Janakpuri, New Delhi</v>
          </cell>
          <cell r="H3737">
            <v>77.085935399999997</v>
          </cell>
          <cell r="I3737">
            <v>28.621921799999999</v>
          </cell>
          <cell r="J3737" t="str">
            <v>North Indian, Chinese</v>
          </cell>
          <cell r="K3737">
            <v>700</v>
          </cell>
          <cell r="L3737" t="str">
            <v>Indian Rupees(Rs.)</v>
          </cell>
          <cell r="M3737" t="str">
            <v>No</v>
          </cell>
          <cell r="N3737" t="str">
            <v>No</v>
          </cell>
          <cell r="O3737">
            <v>2</v>
          </cell>
          <cell r="P3737">
            <v>2.5</v>
          </cell>
          <cell r="Q3737" t="str">
            <v>Average</v>
          </cell>
          <cell r="R3737">
            <v>46</v>
          </cell>
        </row>
        <row r="3738">
          <cell r="A3738">
            <v>303247</v>
          </cell>
          <cell r="C3738" t="str">
            <v>India</v>
          </cell>
          <cell r="D3738" t="str">
            <v>New Delhi</v>
          </cell>
          <cell r="E3738" t="str">
            <v>Slice of Italy,A-86, C-2B, Janakpuri, New Delhi</v>
          </cell>
          <cell r="F3738" t="str">
            <v>Janakpuri</v>
          </cell>
          <cell r="G3738" t="str">
            <v>Janakpuri, New Delhi</v>
          </cell>
          <cell r="H3738">
            <v>77.088455199999999</v>
          </cell>
          <cell r="I3738">
            <v>28.621629500000001</v>
          </cell>
          <cell r="J3738" t="str">
            <v>Italian, Pizza, Bakery</v>
          </cell>
          <cell r="K3738">
            <v>700</v>
          </cell>
          <cell r="L3738" t="str">
            <v>Indian Rupees(Rs.)</v>
          </cell>
          <cell r="M3738" t="str">
            <v>No</v>
          </cell>
          <cell r="N3738" t="str">
            <v>Yes</v>
          </cell>
          <cell r="O3738">
            <v>2</v>
          </cell>
          <cell r="P3738">
            <v>3.4</v>
          </cell>
          <cell r="Q3738" t="str">
            <v>Average</v>
          </cell>
          <cell r="R3738">
            <v>198</v>
          </cell>
        </row>
        <row r="3739">
          <cell r="A3739">
            <v>311616</v>
          </cell>
          <cell r="C3739" t="str">
            <v>India</v>
          </cell>
          <cell r="D3739" t="str">
            <v>New Delhi</v>
          </cell>
          <cell r="E3739" t="str">
            <v>Subway,A5B/66A, Lal Sai Mandir Marg, Near C2 Bus Stand, Janakpuri, New Delhi</v>
          </cell>
          <cell r="F3739" t="str">
            <v>Janakpuri</v>
          </cell>
          <cell r="G3739" t="str">
            <v>Janakpuri, New Delhi</v>
          </cell>
          <cell r="H3739">
            <v>77.084461500000003</v>
          </cell>
          <cell r="I3739">
            <v>28.621949600000001</v>
          </cell>
          <cell r="J3739" t="str">
            <v>American, Fast Food, Salad, Healthy Food</v>
          </cell>
          <cell r="K3739">
            <v>500</v>
          </cell>
          <cell r="L3739" t="str">
            <v>Indian Rupees(Rs.)</v>
          </cell>
          <cell r="M3739" t="str">
            <v>No</v>
          </cell>
          <cell r="N3739" t="str">
            <v>Yes</v>
          </cell>
          <cell r="O3739">
            <v>2</v>
          </cell>
          <cell r="P3739">
            <v>3.1</v>
          </cell>
          <cell r="Q3739" t="str">
            <v>Average</v>
          </cell>
          <cell r="R3739">
            <v>69</v>
          </cell>
        </row>
        <row r="3740">
          <cell r="A3740">
            <v>7025</v>
          </cell>
          <cell r="C3740" t="str">
            <v>India</v>
          </cell>
          <cell r="D3740" t="str">
            <v>New Delhi</v>
          </cell>
          <cell r="E3740" t="str">
            <v>Suruchee,71/139, Prem Nagar, Near Choti Sabzi Mandi, Janakpuri, New Delhi</v>
          </cell>
          <cell r="F3740" t="str">
            <v>Janakpuri</v>
          </cell>
          <cell r="G3740" t="str">
            <v>Janakpuri, New Delhi</v>
          </cell>
          <cell r="H3740">
            <v>77.093584699999994</v>
          </cell>
          <cell r="I3740">
            <v>28.634371300000002</v>
          </cell>
          <cell r="J3740" t="str">
            <v>Bengali, North Indian</v>
          </cell>
          <cell r="K3740">
            <v>500</v>
          </cell>
          <cell r="L3740" t="str">
            <v>Indian Rupees(Rs.)</v>
          </cell>
          <cell r="M3740" t="str">
            <v>No</v>
          </cell>
          <cell r="N3740" t="str">
            <v>Yes</v>
          </cell>
          <cell r="O3740">
            <v>2</v>
          </cell>
          <cell r="P3740">
            <v>3.4</v>
          </cell>
          <cell r="Q3740" t="str">
            <v>Average</v>
          </cell>
          <cell r="R3740">
            <v>52</v>
          </cell>
        </row>
        <row r="3741">
          <cell r="A3741">
            <v>301335</v>
          </cell>
          <cell r="C3741" t="str">
            <v>India</v>
          </cell>
          <cell r="D3741" t="str">
            <v>New Delhi</v>
          </cell>
          <cell r="E3741" t="str">
            <v>The Bubble Tea Cafe,C-2B/86, Janakpuri, New Delhi</v>
          </cell>
          <cell r="F3741" t="str">
            <v>Janakpuri</v>
          </cell>
          <cell r="G3741" t="str">
            <v>Janakpuri, New Delhi</v>
          </cell>
          <cell r="H3741">
            <v>77.088365400000001</v>
          </cell>
          <cell r="I3741">
            <v>28.621599799999998</v>
          </cell>
          <cell r="J3741" t="str">
            <v>Cafe</v>
          </cell>
          <cell r="K3741">
            <v>600</v>
          </cell>
          <cell r="L3741" t="str">
            <v>Indian Rupees(Rs.)</v>
          </cell>
          <cell r="M3741" t="str">
            <v>No</v>
          </cell>
          <cell r="N3741" t="str">
            <v>Yes</v>
          </cell>
          <cell r="O3741">
            <v>2</v>
          </cell>
          <cell r="P3741">
            <v>3</v>
          </cell>
          <cell r="Q3741" t="str">
            <v>Average</v>
          </cell>
          <cell r="R3741">
            <v>182</v>
          </cell>
        </row>
        <row r="3742">
          <cell r="A3742">
            <v>4016</v>
          </cell>
          <cell r="C3742" t="str">
            <v>India</v>
          </cell>
          <cell r="D3742" t="str">
            <v>New Delhi</v>
          </cell>
          <cell r="E3742" t="str">
            <v>The Destination,B 10, B Block, Community Centre, Janakpuri, New Delhi</v>
          </cell>
          <cell r="F3742" t="str">
            <v>Janakpuri</v>
          </cell>
          <cell r="G3742" t="str">
            <v>Janakpuri, New Delhi</v>
          </cell>
          <cell r="H3742">
            <v>77.091031099999995</v>
          </cell>
          <cell r="I3742">
            <v>28.628418499999999</v>
          </cell>
          <cell r="J3742" t="str">
            <v>Chinese, Mughlai</v>
          </cell>
          <cell r="K3742">
            <v>1400</v>
          </cell>
          <cell r="L3742" t="str">
            <v>Indian Rupees(Rs.)</v>
          </cell>
          <cell r="M3742" t="str">
            <v>Yes</v>
          </cell>
          <cell r="N3742" t="str">
            <v>Yes</v>
          </cell>
          <cell r="O3742">
            <v>3</v>
          </cell>
          <cell r="P3742">
            <v>3.3</v>
          </cell>
          <cell r="Q3742" t="str">
            <v>Average</v>
          </cell>
          <cell r="R3742">
            <v>85</v>
          </cell>
        </row>
        <row r="3743">
          <cell r="A3743">
            <v>18238968</v>
          </cell>
          <cell r="C3743" t="str">
            <v>India</v>
          </cell>
          <cell r="D3743" t="str">
            <v>New Delhi</v>
          </cell>
          <cell r="E3743" t="str">
            <v>The Night Delights,Janakpuri, New Delhi</v>
          </cell>
          <cell r="F3743" t="str">
            <v>Janakpuri</v>
          </cell>
          <cell r="G3743" t="str">
            <v>Janakpuri, New Delhi</v>
          </cell>
          <cell r="H3743">
            <v>77.0887484</v>
          </cell>
          <cell r="I3743">
            <v>28.6202711</v>
          </cell>
          <cell r="J3743" t="str">
            <v>North Indian, Chinese</v>
          </cell>
          <cell r="K3743">
            <v>800</v>
          </cell>
          <cell r="L3743" t="str">
            <v>Indian Rupees(Rs.)</v>
          </cell>
          <cell r="M3743" t="str">
            <v>No</v>
          </cell>
          <cell r="N3743" t="str">
            <v>Yes</v>
          </cell>
          <cell r="O3743">
            <v>2</v>
          </cell>
          <cell r="P3743">
            <v>3.4</v>
          </cell>
          <cell r="Q3743" t="str">
            <v>Average</v>
          </cell>
          <cell r="R3743">
            <v>102</v>
          </cell>
        </row>
        <row r="3744">
          <cell r="A3744">
            <v>18175340</v>
          </cell>
          <cell r="C3744" t="str">
            <v>India</v>
          </cell>
          <cell r="D3744" t="str">
            <v>New Delhi</v>
          </cell>
          <cell r="E3744" t="str">
            <v>Tingling Pepper,16/2, Double Story, Prem Nagar, Janakpuri, New Delhi</v>
          </cell>
          <cell r="F3744" t="str">
            <v>Janakpuri</v>
          </cell>
          <cell r="G3744" t="str">
            <v>Janakpuri, New Delhi</v>
          </cell>
          <cell r="H3744">
            <v>77.096093699999997</v>
          </cell>
          <cell r="I3744">
            <v>28.636179200000001</v>
          </cell>
          <cell r="J3744" t="str">
            <v>North Indian, Chinese, Continental, Fast Food</v>
          </cell>
          <cell r="K3744">
            <v>400</v>
          </cell>
          <cell r="L3744" t="str">
            <v>Indian Rupees(Rs.)</v>
          </cell>
          <cell r="M3744" t="str">
            <v>No</v>
          </cell>
          <cell r="N3744" t="str">
            <v>Yes</v>
          </cell>
          <cell r="O3744">
            <v>1</v>
          </cell>
          <cell r="P3744">
            <v>3.4</v>
          </cell>
          <cell r="Q3744" t="str">
            <v>Average</v>
          </cell>
          <cell r="R3744">
            <v>69</v>
          </cell>
        </row>
        <row r="3745">
          <cell r="A3745">
            <v>313498</v>
          </cell>
          <cell r="C3745" t="str">
            <v>India</v>
          </cell>
          <cell r="D3745" t="str">
            <v>New Delhi</v>
          </cell>
          <cell r="E3745" t="str">
            <v>Wah G Wah,Shop 61, B1 Block, Community Centre, Janakpuri, New Delhi</v>
          </cell>
          <cell r="F3745" t="str">
            <v>Janakpuri</v>
          </cell>
          <cell r="G3745" t="str">
            <v>Janakpuri, New Delhi</v>
          </cell>
          <cell r="H3745">
            <v>77.091090600000001</v>
          </cell>
          <cell r="I3745">
            <v>28.629851200000001</v>
          </cell>
          <cell r="J3745" t="str">
            <v>North Indian, Chinese</v>
          </cell>
          <cell r="K3745">
            <v>450</v>
          </cell>
          <cell r="L3745" t="str">
            <v>Indian Rupees(Rs.)</v>
          </cell>
          <cell r="M3745" t="str">
            <v>No</v>
          </cell>
          <cell r="N3745" t="str">
            <v>Yes</v>
          </cell>
          <cell r="O3745">
            <v>1</v>
          </cell>
          <cell r="P3745">
            <v>2.7</v>
          </cell>
          <cell r="Q3745" t="str">
            <v>Average</v>
          </cell>
          <cell r="R3745">
            <v>37</v>
          </cell>
        </row>
        <row r="3746">
          <cell r="A3746">
            <v>18421049</v>
          </cell>
          <cell r="C3746" t="str">
            <v>India</v>
          </cell>
          <cell r="D3746" t="str">
            <v>New Delhi</v>
          </cell>
          <cell r="E3746" t="str">
            <v>Midnight Hunger Hub,Janakpuri, New Delhi</v>
          </cell>
          <cell r="F3746" t="str">
            <v>Janakpuri</v>
          </cell>
          <cell r="G3746" t="str">
            <v>Janakpuri, New Delhi</v>
          </cell>
          <cell r="H3746">
            <v>77.090075600000006</v>
          </cell>
          <cell r="I3746">
            <v>28.612278700000001</v>
          </cell>
          <cell r="J3746" t="str">
            <v>North Indian, Fast Food, Italian, Asian</v>
          </cell>
          <cell r="K3746">
            <v>800</v>
          </cell>
          <cell r="L3746" t="str">
            <v>Indian Rupees(Rs.)</v>
          </cell>
          <cell r="M3746" t="str">
            <v>No</v>
          </cell>
          <cell r="N3746" t="str">
            <v>Yes</v>
          </cell>
          <cell r="O3746">
            <v>2</v>
          </cell>
          <cell r="P3746">
            <v>4.5</v>
          </cell>
          <cell r="Q3746" t="str">
            <v>Excellent</v>
          </cell>
          <cell r="R3746">
            <v>50</v>
          </cell>
        </row>
        <row r="3747">
          <cell r="A3747">
            <v>18345739</v>
          </cell>
          <cell r="C3747" t="str">
            <v>India</v>
          </cell>
          <cell r="D3747" t="str">
            <v>New Delhi</v>
          </cell>
          <cell r="E3747" t="str">
            <v>BarShala,Shop 29, Janakpuri District Center, Janakpuri, New Delhi</v>
          </cell>
          <cell r="F3747" t="str">
            <v>Janakpuri</v>
          </cell>
          <cell r="G3747" t="str">
            <v>Janakpuri, New Delhi</v>
          </cell>
          <cell r="H3747">
            <v>77.081604499999997</v>
          </cell>
          <cell r="I3747">
            <v>28.6295635</v>
          </cell>
          <cell r="J3747" t="str">
            <v>Finger Food</v>
          </cell>
          <cell r="K3747">
            <v>600</v>
          </cell>
          <cell r="L3747" t="str">
            <v>Indian Rupees(Rs.)</v>
          </cell>
          <cell r="M3747" t="str">
            <v>No</v>
          </cell>
          <cell r="N3747" t="str">
            <v>No</v>
          </cell>
          <cell r="O3747">
            <v>2</v>
          </cell>
          <cell r="P3747">
            <v>3.5</v>
          </cell>
          <cell r="Q3747" t="str">
            <v>Good</v>
          </cell>
          <cell r="R3747">
            <v>40</v>
          </cell>
        </row>
        <row r="3748">
          <cell r="A3748">
            <v>18261158</v>
          </cell>
          <cell r="C3748" t="str">
            <v>India</v>
          </cell>
          <cell r="D3748" t="str">
            <v>New Delhi</v>
          </cell>
          <cell r="E3748" t="str">
            <v>Bemisaal Reloaded,B-26 &amp; 27, Community Centre, Janakpuri, New Delhi</v>
          </cell>
          <cell r="F3748" t="str">
            <v>Janakpuri</v>
          </cell>
          <cell r="G3748" t="str">
            <v>Janakpuri, New Delhi</v>
          </cell>
          <cell r="H3748">
            <v>77.091393999999994</v>
          </cell>
          <cell r="I3748">
            <v>28.629112200000002</v>
          </cell>
          <cell r="J3748" t="str">
            <v>North Indian, Chinese</v>
          </cell>
          <cell r="K3748">
            <v>1250</v>
          </cell>
          <cell r="L3748" t="str">
            <v>Indian Rupees(Rs.)</v>
          </cell>
          <cell r="M3748" t="str">
            <v>No</v>
          </cell>
          <cell r="N3748" t="str">
            <v>Yes</v>
          </cell>
          <cell r="O3748">
            <v>3</v>
          </cell>
          <cell r="P3748">
            <v>3.8</v>
          </cell>
          <cell r="Q3748" t="str">
            <v>Good</v>
          </cell>
          <cell r="R3748">
            <v>128</v>
          </cell>
        </row>
        <row r="3749">
          <cell r="A3749">
            <v>4010</v>
          </cell>
          <cell r="C3749" t="str">
            <v>India</v>
          </cell>
          <cell r="D3749" t="str">
            <v>New Delhi</v>
          </cell>
          <cell r="E3749" t="str">
            <v>Bon Appí©tit,14, Ground Floor, Satyam Cineplex, District Centre, Janakpuri, New Delhi</v>
          </cell>
          <cell r="F3749" t="str">
            <v>Janakpuri</v>
          </cell>
          <cell r="G3749" t="str">
            <v>Janakpuri, New Delhi</v>
          </cell>
          <cell r="H3749">
            <v>77.0820832</v>
          </cell>
          <cell r="I3749">
            <v>28.629662499999998</v>
          </cell>
          <cell r="J3749" t="str">
            <v>Fast Food</v>
          </cell>
          <cell r="K3749">
            <v>350</v>
          </cell>
          <cell r="L3749" t="str">
            <v>Indian Rupees(Rs.)</v>
          </cell>
          <cell r="M3749" t="str">
            <v>No</v>
          </cell>
          <cell r="N3749" t="str">
            <v>Yes</v>
          </cell>
          <cell r="O3749">
            <v>1</v>
          </cell>
          <cell r="P3749">
            <v>3.8</v>
          </cell>
          <cell r="Q3749" t="str">
            <v>Good</v>
          </cell>
          <cell r="R3749">
            <v>212</v>
          </cell>
        </row>
        <row r="3750">
          <cell r="A3750">
            <v>309283</v>
          </cell>
          <cell r="C3750" t="str">
            <v>India</v>
          </cell>
          <cell r="D3750" t="str">
            <v>New Delhi</v>
          </cell>
          <cell r="E3750" t="str">
            <v>Burger Point,C-4B/332-A, Opposite Janak Nursing Home, Janakpuri, New Delhi</v>
          </cell>
          <cell r="F3750" t="str">
            <v>Janakpuri</v>
          </cell>
          <cell r="G3750" t="str">
            <v>Janakpuri, New Delhi</v>
          </cell>
          <cell r="H3750">
            <v>77.090184500000007</v>
          </cell>
          <cell r="I3750">
            <v>28.618032400000001</v>
          </cell>
          <cell r="J3750" t="str">
            <v>Burger, Fast Food</v>
          </cell>
          <cell r="K3750">
            <v>300</v>
          </cell>
          <cell r="L3750" t="str">
            <v>Indian Rupees(Rs.)</v>
          </cell>
          <cell r="M3750" t="str">
            <v>No</v>
          </cell>
          <cell r="N3750" t="str">
            <v>No</v>
          </cell>
          <cell r="O3750">
            <v>1</v>
          </cell>
          <cell r="P3750">
            <v>3.6</v>
          </cell>
          <cell r="Q3750" t="str">
            <v>Good</v>
          </cell>
          <cell r="R3750">
            <v>164</v>
          </cell>
        </row>
        <row r="3751">
          <cell r="A3751">
            <v>17977755</v>
          </cell>
          <cell r="C3751" t="str">
            <v>India</v>
          </cell>
          <cell r="D3751" t="str">
            <v>New Delhi</v>
          </cell>
          <cell r="E3751" t="str">
            <v>Cakes 'n' Crumbs,Block A-2, Janakpuri, New Delhi</v>
          </cell>
          <cell r="F3751" t="str">
            <v>Janakpuri</v>
          </cell>
          <cell r="G3751" t="str">
            <v>Janakpuri, New Delhi</v>
          </cell>
          <cell r="H3751">
            <v>77.087127300000006</v>
          </cell>
          <cell r="I3751">
            <v>28.633156799999998</v>
          </cell>
          <cell r="J3751" t="str">
            <v>Bakery</v>
          </cell>
          <cell r="K3751">
            <v>400</v>
          </cell>
          <cell r="L3751" t="str">
            <v>Indian Rupees(Rs.)</v>
          </cell>
          <cell r="M3751" t="str">
            <v>No</v>
          </cell>
          <cell r="N3751" t="str">
            <v>Yes</v>
          </cell>
          <cell r="O3751">
            <v>1</v>
          </cell>
          <cell r="P3751">
            <v>3.6</v>
          </cell>
          <cell r="Q3751" t="str">
            <v>Good</v>
          </cell>
          <cell r="R3751">
            <v>70</v>
          </cell>
        </row>
        <row r="3752">
          <cell r="A3752">
            <v>5388</v>
          </cell>
          <cell r="C3752" t="str">
            <v>India</v>
          </cell>
          <cell r="D3752" t="str">
            <v>New Delhi</v>
          </cell>
          <cell r="E3752" t="str">
            <v>China Fort,B 8, Ground Floor, B Block, Community Centre, Janakpuri, New Delhi</v>
          </cell>
          <cell r="F3752" t="str">
            <v>Janakpuri</v>
          </cell>
          <cell r="G3752" t="str">
            <v>Janakpuri, New Delhi</v>
          </cell>
          <cell r="H3752">
            <v>77.091090300000005</v>
          </cell>
          <cell r="I3752">
            <v>28.628543100000002</v>
          </cell>
          <cell r="J3752" t="str">
            <v>Chinese, North Indian, Thai</v>
          </cell>
          <cell r="K3752">
            <v>700</v>
          </cell>
          <cell r="L3752" t="str">
            <v>Indian Rupees(Rs.)</v>
          </cell>
          <cell r="M3752" t="str">
            <v>No</v>
          </cell>
          <cell r="N3752" t="str">
            <v>Yes</v>
          </cell>
          <cell r="O3752">
            <v>2</v>
          </cell>
          <cell r="P3752">
            <v>3.5</v>
          </cell>
          <cell r="Q3752" t="str">
            <v>Good</v>
          </cell>
          <cell r="R3752">
            <v>74</v>
          </cell>
        </row>
        <row r="3753">
          <cell r="A3753">
            <v>4723</v>
          </cell>
          <cell r="C3753" t="str">
            <v>India</v>
          </cell>
          <cell r="D3753" t="str">
            <v>New Delhi</v>
          </cell>
          <cell r="E3753" t="str">
            <v>Giani,C-4, E-253, Janakpuri, New Delhi</v>
          </cell>
          <cell r="F3753" t="str">
            <v>Janakpuri</v>
          </cell>
          <cell r="G3753" t="str">
            <v>Janakpuri, New Delhi</v>
          </cell>
          <cell r="H3753">
            <v>77.088738399999997</v>
          </cell>
          <cell r="I3753">
            <v>28.618088700000001</v>
          </cell>
          <cell r="J3753" t="str">
            <v>Ice Cream, Desserts</v>
          </cell>
          <cell r="K3753">
            <v>400</v>
          </cell>
          <cell r="L3753" t="str">
            <v>Indian Rupees(Rs.)</v>
          </cell>
          <cell r="M3753" t="str">
            <v>No</v>
          </cell>
          <cell r="N3753" t="str">
            <v>Yes</v>
          </cell>
          <cell r="O3753">
            <v>1</v>
          </cell>
          <cell r="P3753">
            <v>3.5</v>
          </cell>
          <cell r="Q3753" t="str">
            <v>Good</v>
          </cell>
          <cell r="R3753">
            <v>33</v>
          </cell>
        </row>
        <row r="3754">
          <cell r="A3754">
            <v>311889</v>
          </cell>
          <cell r="C3754" t="str">
            <v>India</v>
          </cell>
          <cell r="D3754" t="str">
            <v>New Delhi</v>
          </cell>
          <cell r="E3754" t="str">
            <v>Hot Cherries,Block DB 12-B, Hari Nagar, Janakpuri, New Delhi</v>
          </cell>
          <cell r="F3754" t="str">
            <v>Janakpuri</v>
          </cell>
          <cell r="G3754" t="str">
            <v>Janakpuri, New Delhi</v>
          </cell>
          <cell r="H3754">
            <v>77.087180799999999</v>
          </cell>
          <cell r="I3754">
            <v>28.633587299999999</v>
          </cell>
          <cell r="J3754" t="str">
            <v>Bakery</v>
          </cell>
          <cell r="K3754">
            <v>400</v>
          </cell>
          <cell r="L3754" t="str">
            <v>Indian Rupees(Rs.)</v>
          </cell>
          <cell r="M3754" t="str">
            <v>No</v>
          </cell>
          <cell r="N3754" t="str">
            <v>No</v>
          </cell>
          <cell r="O3754">
            <v>1</v>
          </cell>
          <cell r="P3754">
            <v>3.6</v>
          </cell>
          <cell r="Q3754" t="str">
            <v>Good</v>
          </cell>
          <cell r="R3754">
            <v>116</v>
          </cell>
        </row>
        <row r="3755">
          <cell r="A3755">
            <v>311922</v>
          </cell>
          <cell r="C3755" t="str">
            <v>India</v>
          </cell>
          <cell r="D3755" t="str">
            <v>New Delhi</v>
          </cell>
          <cell r="E3755" t="str">
            <v>KFC,C Block, Main Road, Janakpuri, New Delhi</v>
          </cell>
          <cell r="F3755" t="str">
            <v>Janakpuri</v>
          </cell>
          <cell r="G3755" t="str">
            <v>Janakpuri, New Delhi</v>
          </cell>
          <cell r="H3755">
            <v>77.081788200000005</v>
          </cell>
          <cell r="I3755">
            <v>28.620945899999999</v>
          </cell>
          <cell r="J3755" t="str">
            <v>American, Fast Food</v>
          </cell>
          <cell r="K3755">
            <v>500</v>
          </cell>
          <cell r="L3755" t="str">
            <v>Indian Rupees(Rs.)</v>
          </cell>
          <cell r="M3755" t="str">
            <v>No</v>
          </cell>
          <cell r="N3755" t="str">
            <v>Yes</v>
          </cell>
          <cell r="O3755">
            <v>2</v>
          </cell>
          <cell r="P3755">
            <v>3.5</v>
          </cell>
          <cell r="Q3755" t="str">
            <v>Good</v>
          </cell>
          <cell r="R3755">
            <v>62</v>
          </cell>
        </row>
        <row r="3756">
          <cell r="A3756">
            <v>185</v>
          </cell>
          <cell r="C3756" t="str">
            <v>India</v>
          </cell>
          <cell r="D3756" t="str">
            <v>New Delhi</v>
          </cell>
          <cell r="E3756" t="str">
            <v>McDonald's,R 1, Janak Place, Janakpuri, New Delhi</v>
          </cell>
          <cell r="F3756" t="str">
            <v>Janakpuri</v>
          </cell>
          <cell r="G3756" t="str">
            <v>Janakpuri, New Delhi</v>
          </cell>
          <cell r="H3756">
            <v>77.081920699999998</v>
          </cell>
          <cell r="I3756">
            <v>28.629937399999999</v>
          </cell>
          <cell r="J3756" t="str">
            <v>Fast Food, Burger</v>
          </cell>
          <cell r="K3756">
            <v>500</v>
          </cell>
          <cell r="L3756" t="str">
            <v>Indian Rupees(Rs.)</v>
          </cell>
          <cell r="M3756" t="str">
            <v>No</v>
          </cell>
          <cell r="N3756" t="str">
            <v>Yes</v>
          </cell>
          <cell r="O3756">
            <v>2</v>
          </cell>
          <cell r="P3756">
            <v>3.6</v>
          </cell>
          <cell r="Q3756" t="str">
            <v>Good</v>
          </cell>
          <cell r="R3756">
            <v>179</v>
          </cell>
        </row>
        <row r="3757">
          <cell r="A3757">
            <v>18268370</v>
          </cell>
          <cell r="C3757" t="str">
            <v>India</v>
          </cell>
          <cell r="D3757" t="str">
            <v>New Delhi</v>
          </cell>
          <cell r="E3757" t="str">
            <v>Pasta Xpress,298-A, C-5/A, Near Kadimi, Janakpuri, New Delhi</v>
          </cell>
          <cell r="F3757" t="str">
            <v>Janakpuri</v>
          </cell>
          <cell r="G3757" t="str">
            <v>Janakpuri, New Delhi</v>
          </cell>
          <cell r="H3757">
            <v>77.094145400000002</v>
          </cell>
          <cell r="I3757">
            <v>28.615765499999998</v>
          </cell>
          <cell r="J3757" t="str">
            <v>Italian, Fast Food</v>
          </cell>
          <cell r="K3757">
            <v>700</v>
          </cell>
          <cell r="L3757" t="str">
            <v>Indian Rupees(Rs.)</v>
          </cell>
          <cell r="M3757" t="str">
            <v>No</v>
          </cell>
          <cell r="N3757" t="str">
            <v>Yes</v>
          </cell>
          <cell r="O3757">
            <v>2</v>
          </cell>
          <cell r="P3757">
            <v>3.6</v>
          </cell>
          <cell r="Q3757" t="str">
            <v>Good</v>
          </cell>
          <cell r="R3757">
            <v>56</v>
          </cell>
        </row>
        <row r="3758">
          <cell r="A3758">
            <v>4021</v>
          </cell>
          <cell r="C3758" t="str">
            <v>India</v>
          </cell>
          <cell r="D3758" t="str">
            <v>New Delhi</v>
          </cell>
          <cell r="E3758" t="str">
            <v>Tandoor Bar-Be-Que,C-2/16, Near C-2 Bus Stop, Janakpuri, New Delhi</v>
          </cell>
          <cell r="F3758" t="str">
            <v>Janakpuri</v>
          </cell>
          <cell r="G3758" t="str">
            <v>Janakpuri, New Delhi</v>
          </cell>
          <cell r="H3758">
            <v>77.084641300000001</v>
          </cell>
          <cell r="I3758">
            <v>28.621877300000001</v>
          </cell>
          <cell r="J3758" t="str">
            <v>North Indian, Mughlai</v>
          </cell>
          <cell r="K3758">
            <v>600</v>
          </cell>
          <cell r="L3758" t="str">
            <v>Indian Rupees(Rs.)</v>
          </cell>
          <cell r="M3758" t="str">
            <v>No</v>
          </cell>
          <cell r="N3758" t="str">
            <v>Yes</v>
          </cell>
          <cell r="O3758">
            <v>2</v>
          </cell>
          <cell r="P3758">
            <v>3.5</v>
          </cell>
          <cell r="Q3758" t="str">
            <v>Good</v>
          </cell>
          <cell r="R3758">
            <v>131</v>
          </cell>
        </row>
        <row r="3759">
          <cell r="A3759">
            <v>300527</v>
          </cell>
          <cell r="C3759" t="str">
            <v>India</v>
          </cell>
          <cell r="D3759" t="str">
            <v>New Delhi</v>
          </cell>
          <cell r="E3759" t="str">
            <v>TBK Kulcha's,296-A, C4B, Near Surajmal College, Janakpuri, New Delhi</v>
          </cell>
          <cell r="F3759" t="str">
            <v>Janakpuri</v>
          </cell>
          <cell r="G3759" t="str">
            <v>Janakpuri, New Delhi</v>
          </cell>
          <cell r="H3759">
            <v>77.091738000000007</v>
          </cell>
          <cell r="I3759">
            <v>28.619165200000001</v>
          </cell>
          <cell r="J3759" t="str">
            <v>Fast Food, Street Food</v>
          </cell>
          <cell r="K3759">
            <v>300</v>
          </cell>
          <cell r="L3759" t="str">
            <v>Indian Rupees(Rs.)</v>
          </cell>
          <cell r="M3759" t="str">
            <v>No</v>
          </cell>
          <cell r="N3759" t="str">
            <v>Yes</v>
          </cell>
          <cell r="O3759">
            <v>1</v>
          </cell>
          <cell r="P3759">
            <v>3.6</v>
          </cell>
          <cell r="Q3759" t="str">
            <v>Good</v>
          </cell>
          <cell r="R3759">
            <v>155</v>
          </cell>
        </row>
        <row r="3760">
          <cell r="A3760">
            <v>18219547</v>
          </cell>
          <cell r="C3760" t="str">
            <v>India</v>
          </cell>
          <cell r="D3760" t="str">
            <v>New Delhi</v>
          </cell>
          <cell r="E3760" t="str">
            <v>The Pindi,C-1/122, Janakpuri, New Delhi</v>
          </cell>
          <cell r="F3760" t="str">
            <v>Janakpuri</v>
          </cell>
          <cell r="G3760" t="str">
            <v>Janakpuri, New Delhi</v>
          </cell>
          <cell r="H3760">
            <v>77.080189700000005</v>
          </cell>
          <cell r="I3760">
            <v>28.620388999999999</v>
          </cell>
          <cell r="J3760" t="str">
            <v>North Indian, Chinese, Mughlai</v>
          </cell>
          <cell r="K3760">
            <v>1300</v>
          </cell>
          <cell r="L3760" t="str">
            <v>Indian Rupees(Rs.)</v>
          </cell>
          <cell r="M3760" t="str">
            <v>Yes</v>
          </cell>
          <cell r="N3760" t="str">
            <v>Yes</v>
          </cell>
          <cell r="O3760">
            <v>3</v>
          </cell>
          <cell r="P3760">
            <v>3.5</v>
          </cell>
          <cell r="Q3760" t="str">
            <v>Good</v>
          </cell>
          <cell r="R3760">
            <v>100</v>
          </cell>
        </row>
        <row r="3761">
          <cell r="A3761">
            <v>18412874</v>
          </cell>
          <cell r="C3761" t="str">
            <v>India</v>
          </cell>
          <cell r="D3761" t="str">
            <v>New Delhi</v>
          </cell>
          <cell r="E3761" t="str">
            <v>The Tangy Tomatoes,20/14, Chhoti Subzi Mandi, Janakpuri, New Delhi</v>
          </cell>
          <cell r="F3761" t="str">
            <v>Janakpuri</v>
          </cell>
          <cell r="G3761" t="str">
            <v>Janakpuri, New Delhi</v>
          </cell>
          <cell r="H3761">
            <v>77.093659799999998</v>
          </cell>
          <cell r="I3761">
            <v>28.634167900000001</v>
          </cell>
          <cell r="J3761" t="str">
            <v>Italian, Chinese, Fast Food, North Indian</v>
          </cell>
          <cell r="K3761">
            <v>400</v>
          </cell>
          <cell r="L3761" t="str">
            <v>Indian Rupees(Rs.)</v>
          </cell>
          <cell r="M3761" t="str">
            <v>No</v>
          </cell>
          <cell r="N3761" t="str">
            <v>Yes</v>
          </cell>
          <cell r="O3761">
            <v>1</v>
          </cell>
          <cell r="P3761">
            <v>3.7</v>
          </cell>
          <cell r="Q3761" t="str">
            <v>Good</v>
          </cell>
          <cell r="R3761">
            <v>32</v>
          </cell>
        </row>
        <row r="3762">
          <cell r="A3762">
            <v>18244719</v>
          </cell>
          <cell r="C3762" t="str">
            <v>India</v>
          </cell>
          <cell r="D3762" t="str">
            <v>New Delhi</v>
          </cell>
          <cell r="E3762" t="str">
            <v>Thela,Ganesh Nagar, Janakpuri, New Delhi</v>
          </cell>
          <cell r="F3762" t="str">
            <v>Janakpuri</v>
          </cell>
          <cell r="G3762" t="str">
            <v>Janakpuri, New Delhi</v>
          </cell>
          <cell r="H3762">
            <v>77.090512399999994</v>
          </cell>
          <cell r="I3762">
            <v>28.633062599999999</v>
          </cell>
          <cell r="J3762" t="str">
            <v>North Indian, Fast Food, Chinese</v>
          </cell>
          <cell r="K3762">
            <v>500</v>
          </cell>
          <cell r="L3762" t="str">
            <v>Indian Rupees(Rs.)</v>
          </cell>
          <cell r="M3762" t="str">
            <v>No</v>
          </cell>
          <cell r="N3762" t="str">
            <v>Yes</v>
          </cell>
          <cell r="O3762">
            <v>2</v>
          </cell>
          <cell r="P3762">
            <v>3.5</v>
          </cell>
          <cell r="Q3762" t="str">
            <v>Good</v>
          </cell>
          <cell r="R3762">
            <v>87</v>
          </cell>
        </row>
        <row r="3763">
          <cell r="A3763">
            <v>18322665</v>
          </cell>
          <cell r="C3763" t="str">
            <v>India</v>
          </cell>
          <cell r="D3763" t="str">
            <v>New Delhi</v>
          </cell>
          <cell r="E3763" t="str">
            <v>Wah Ji Wah,C-2B/85A, Janakpuri, New Delhi</v>
          </cell>
          <cell r="F3763" t="str">
            <v>Janakpuri</v>
          </cell>
          <cell r="G3763" t="str">
            <v>Janakpuri, New Delhi</v>
          </cell>
          <cell r="H3763">
            <v>77.088476299999996</v>
          </cell>
          <cell r="I3763">
            <v>28.621728399999999</v>
          </cell>
          <cell r="J3763" t="str">
            <v>North Indian, Chinese</v>
          </cell>
          <cell r="K3763">
            <v>450</v>
          </cell>
          <cell r="L3763" t="str">
            <v>Indian Rupees(Rs.)</v>
          </cell>
          <cell r="M3763" t="str">
            <v>Yes</v>
          </cell>
          <cell r="N3763" t="str">
            <v>Yes</v>
          </cell>
          <cell r="O3763">
            <v>1</v>
          </cell>
          <cell r="P3763">
            <v>3.7</v>
          </cell>
          <cell r="Q3763" t="str">
            <v>Good</v>
          </cell>
          <cell r="R3763">
            <v>61</v>
          </cell>
        </row>
        <row r="3764">
          <cell r="A3764">
            <v>7018</v>
          </cell>
          <cell r="C3764" t="str">
            <v>India</v>
          </cell>
          <cell r="D3764" t="str">
            <v>New Delhi</v>
          </cell>
          <cell r="E3764" t="str">
            <v>Muffins,B-3/66, Janakpuri, New Delhi</v>
          </cell>
          <cell r="F3764" t="str">
            <v>Janakpuri</v>
          </cell>
          <cell r="G3764" t="str">
            <v>Janakpuri, New Delhi</v>
          </cell>
          <cell r="H3764">
            <v>77.091797799999995</v>
          </cell>
          <cell r="I3764">
            <v>28.6278364</v>
          </cell>
          <cell r="J3764" t="str">
            <v>Bakery, Fast Food</v>
          </cell>
          <cell r="K3764">
            <v>250</v>
          </cell>
          <cell r="L3764" t="str">
            <v>Indian Rupees(Rs.)</v>
          </cell>
          <cell r="M3764" t="str">
            <v>No</v>
          </cell>
          <cell r="N3764" t="str">
            <v>No</v>
          </cell>
          <cell r="O3764">
            <v>1</v>
          </cell>
          <cell r="P3764">
            <v>1.9</v>
          </cell>
          <cell r="Q3764" t="str">
            <v>Poor</v>
          </cell>
          <cell r="R3764">
            <v>66</v>
          </cell>
        </row>
        <row r="3765">
          <cell r="A3765">
            <v>18446409</v>
          </cell>
          <cell r="C3765" t="str">
            <v>India</v>
          </cell>
          <cell r="D3765" t="str">
            <v>New Delhi</v>
          </cell>
          <cell r="E3765" t="str">
            <v>Food Scouts,Janakpuri, New Delhi</v>
          </cell>
          <cell r="F3765" t="str">
            <v>Janakpuri</v>
          </cell>
          <cell r="G3765" t="str">
            <v>Janakpuri, New Delhi</v>
          </cell>
          <cell r="H3765">
            <v>77.090872000000005</v>
          </cell>
          <cell r="I3765">
            <v>28.622406000000002</v>
          </cell>
          <cell r="J3765" t="str">
            <v>North Indian, Chinese, Continental</v>
          </cell>
          <cell r="K3765">
            <v>700</v>
          </cell>
          <cell r="L3765" t="str">
            <v>Indian Rupees(Rs.)</v>
          </cell>
          <cell r="M3765" t="str">
            <v>No</v>
          </cell>
          <cell r="N3765" t="str">
            <v>Yes</v>
          </cell>
          <cell r="O3765">
            <v>2</v>
          </cell>
          <cell r="P3765">
            <v>4.3</v>
          </cell>
          <cell r="Q3765" t="str">
            <v>Very Good</v>
          </cell>
          <cell r="R3765">
            <v>22</v>
          </cell>
        </row>
        <row r="3766">
          <cell r="A3766">
            <v>7891</v>
          </cell>
          <cell r="C3766" t="str">
            <v>India</v>
          </cell>
          <cell r="D3766" t="str">
            <v>New Delhi</v>
          </cell>
          <cell r="E3766" t="str">
            <v>Aggarwal Sweet India,8/20, Sahi Hospital Road, Jangpura Extension, Jangpura, New Delhi</v>
          </cell>
          <cell r="F3766" t="str">
            <v>Jangpura</v>
          </cell>
          <cell r="G3766" t="str">
            <v>Jangpura, New Delhi</v>
          </cell>
          <cell r="H3766">
            <v>77.245072699999994</v>
          </cell>
          <cell r="I3766">
            <v>28.5830716</v>
          </cell>
          <cell r="J3766" t="str">
            <v>Mithai, Street Food</v>
          </cell>
          <cell r="K3766">
            <v>150</v>
          </cell>
          <cell r="L3766" t="str">
            <v>Indian Rupees(Rs.)</v>
          </cell>
          <cell r="M3766" t="str">
            <v>No</v>
          </cell>
          <cell r="N3766" t="str">
            <v>No</v>
          </cell>
          <cell r="O3766">
            <v>1</v>
          </cell>
          <cell r="P3766">
            <v>2.8</v>
          </cell>
          <cell r="Q3766" t="str">
            <v>Average</v>
          </cell>
          <cell r="R3766">
            <v>15</v>
          </cell>
        </row>
        <row r="3767">
          <cell r="A3767">
            <v>304445</v>
          </cell>
          <cell r="C3767" t="str">
            <v>India</v>
          </cell>
          <cell r="D3767" t="str">
            <v>New Delhi</v>
          </cell>
          <cell r="E3767" t="str">
            <v>Bhola Dhaba,1, Guru Nanak Market, Hospital Road, Bhogal, Jangpura, New Delhi</v>
          </cell>
          <cell r="F3767" t="str">
            <v>Jangpura</v>
          </cell>
          <cell r="G3767" t="str">
            <v>Jangpura, New Delhi</v>
          </cell>
          <cell r="H3767">
            <v>77.245991099999998</v>
          </cell>
          <cell r="I3767">
            <v>28.583511699999999</v>
          </cell>
          <cell r="J3767" t="str">
            <v>North Indian</v>
          </cell>
          <cell r="K3767">
            <v>300</v>
          </cell>
          <cell r="L3767" t="str">
            <v>Indian Rupees(Rs.)</v>
          </cell>
          <cell r="M3767" t="str">
            <v>No</v>
          </cell>
          <cell r="N3767" t="str">
            <v>Yes</v>
          </cell>
          <cell r="O3767">
            <v>1</v>
          </cell>
          <cell r="P3767">
            <v>2.8</v>
          </cell>
          <cell r="Q3767" t="str">
            <v>Average</v>
          </cell>
          <cell r="R3767">
            <v>30</v>
          </cell>
        </row>
        <row r="3768">
          <cell r="A3768">
            <v>18337922</v>
          </cell>
          <cell r="C3768" t="str">
            <v>India</v>
          </cell>
          <cell r="D3768" t="str">
            <v>New Delhi</v>
          </cell>
          <cell r="E3768" t="str">
            <v>Cake Me Up,Q-6 B, 2nd Floor, Jangpura, New Delhi</v>
          </cell>
          <cell r="F3768" t="str">
            <v>Jangpura</v>
          </cell>
          <cell r="G3768" t="str">
            <v>Jangpura, New Delhi</v>
          </cell>
          <cell r="H3768">
            <v>77.241548100000003</v>
          </cell>
          <cell r="I3768">
            <v>28.579918899999999</v>
          </cell>
          <cell r="J3768" t="str">
            <v>Bakery</v>
          </cell>
          <cell r="K3768">
            <v>400</v>
          </cell>
          <cell r="L3768" t="str">
            <v>Indian Rupees(Rs.)</v>
          </cell>
          <cell r="M3768" t="str">
            <v>No</v>
          </cell>
          <cell r="N3768" t="str">
            <v>No</v>
          </cell>
          <cell r="O3768">
            <v>1</v>
          </cell>
          <cell r="P3768">
            <v>3.1</v>
          </cell>
          <cell r="Q3768" t="str">
            <v>Average</v>
          </cell>
          <cell r="R3768">
            <v>7</v>
          </cell>
        </row>
        <row r="3769">
          <cell r="A3769">
            <v>18357562</v>
          </cell>
          <cell r="C3769" t="str">
            <v>India</v>
          </cell>
          <cell r="D3769" t="str">
            <v>New Delhi</v>
          </cell>
          <cell r="E3769" t="str">
            <v>Chawla Snacks,7/22, Masjid Road, Jangpura, New Delhi</v>
          </cell>
          <cell r="F3769" t="str">
            <v>Jangpura</v>
          </cell>
          <cell r="G3769" t="str">
            <v>Jangpura, New Delhi</v>
          </cell>
          <cell r="H3769">
            <v>77.246775099999994</v>
          </cell>
          <cell r="I3769">
            <v>28.5826876</v>
          </cell>
          <cell r="J3769" t="str">
            <v>North Indian</v>
          </cell>
          <cell r="K3769">
            <v>250</v>
          </cell>
          <cell r="L3769" t="str">
            <v>Indian Rupees(Rs.)</v>
          </cell>
          <cell r="M3769" t="str">
            <v>No</v>
          </cell>
          <cell r="N3769" t="str">
            <v>No</v>
          </cell>
          <cell r="O3769">
            <v>1</v>
          </cell>
          <cell r="P3769">
            <v>2.9</v>
          </cell>
          <cell r="Q3769" t="str">
            <v>Average</v>
          </cell>
          <cell r="R3769">
            <v>4</v>
          </cell>
        </row>
        <row r="3770">
          <cell r="A3770">
            <v>9602</v>
          </cell>
          <cell r="C3770" t="str">
            <v>India</v>
          </cell>
          <cell r="D3770" t="str">
            <v>New Delhi</v>
          </cell>
          <cell r="E3770" t="str">
            <v>Chef Joint,1/17, Near DAV School, Jangpura Extension, Jangpura, New Delhi</v>
          </cell>
          <cell r="F3770" t="str">
            <v>Jangpura</v>
          </cell>
          <cell r="G3770" t="str">
            <v>Jangpura, New Delhi</v>
          </cell>
          <cell r="H3770">
            <v>77.247543399999998</v>
          </cell>
          <cell r="I3770">
            <v>28.5795335</v>
          </cell>
          <cell r="J3770" t="str">
            <v>North Indian, Chinese</v>
          </cell>
          <cell r="K3770">
            <v>400</v>
          </cell>
          <cell r="L3770" t="str">
            <v>Indian Rupees(Rs.)</v>
          </cell>
          <cell r="M3770" t="str">
            <v>No</v>
          </cell>
          <cell r="N3770" t="str">
            <v>Yes</v>
          </cell>
          <cell r="O3770">
            <v>1</v>
          </cell>
          <cell r="P3770">
            <v>3.2</v>
          </cell>
          <cell r="Q3770" t="str">
            <v>Average</v>
          </cell>
          <cell r="R3770">
            <v>45</v>
          </cell>
        </row>
        <row r="3771">
          <cell r="A3771">
            <v>310305</v>
          </cell>
          <cell r="C3771" t="str">
            <v>India</v>
          </cell>
          <cell r="D3771" t="str">
            <v>New Delhi</v>
          </cell>
          <cell r="E3771" t="str">
            <v>China Hut,S-8, Masjid Road, Bhogal, Jangpura, New Delhi</v>
          </cell>
          <cell r="F3771" t="str">
            <v>Jangpura</v>
          </cell>
          <cell r="G3771" t="str">
            <v>Jangpura, New Delhi</v>
          </cell>
          <cell r="H3771">
            <v>77.247295600000001</v>
          </cell>
          <cell r="I3771">
            <v>28.581720300000001</v>
          </cell>
          <cell r="J3771" t="str">
            <v>Chinese</v>
          </cell>
          <cell r="K3771">
            <v>400</v>
          </cell>
          <cell r="L3771" t="str">
            <v>Indian Rupees(Rs.)</v>
          </cell>
          <cell r="M3771" t="str">
            <v>No</v>
          </cell>
          <cell r="N3771" t="str">
            <v>Yes</v>
          </cell>
          <cell r="O3771">
            <v>1</v>
          </cell>
          <cell r="P3771">
            <v>3</v>
          </cell>
          <cell r="Q3771" t="str">
            <v>Average</v>
          </cell>
          <cell r="R3771">
            <v>16</v>
          </cell>
        </row>
        <row r="3772">
          <cell r="A3772">
            <v>18025100</v>
          </cell>
          <cell r="C3772" t="str">
            <v>India</v>
          </cell>
          <cell r="D3772" t="str">
            <v>New Delhi</v>
          </cell>
          <cell r="E3772" t="str">
            <v>Chinese Hut,3/48, Jangpura Extension, Central Road, Double Story, Jangpura, New Delhi</v>
          </cell>
          <cell r="F3772" t="str">
            <v>Jangpura</v>
          </cell>
          <cell r="G3772" t="str">
            <v>Jangpura, New Delhi</v>
          </cell>
          <cell r="H3772">
            <v>77.247116000000005</v>
          </cell>
          <cell r="I3772">
            <v>28.581613600000001</v>
          </cell>
          <cell r="J3772" t="str">
            <v>Chinese, Fast Food</v>
          </cell>
          <cell r="K3772">
            <v>450</v>
          </cell>
          <cell r="L3772" t="str">
            <v>Indian Rupees(Rs.)</v>
          </cell>
          <cell r="M3772" t="str">
            <v>No</v>
          </cell>
          <cell r="N3772" t="str">
            <v>Yes</v>
          </cell>
          <cell r="O3772">
            <v>1</v>
          </cell>
          <cell r="P3772">
            <v>2.8</v>
          </cell>
          <cell r="Q3772" t="str">
            <v>Average</v>
          </cell>
          <cell r="R3772">
            <v>5</v>
          </cell>
        </row>
        <row r="3773">
          <cell r="A3773">
            <v>18355110</v>
          </cell>
          <cell r="C3773" t="str">
            <v>India</v>
          </cell>
          <cell r="D3773" t="str">
            <v>New Delhi</v>
          </cell>
          <cell r="E3773" t="str">
            <v>Curries &amp; Kebabs,Shop 155, Bhagwan Nagar Chowk, Near Jeewan Hospital, Near Jangpura, New Delhi</v>
          </cell>
          <cell r="F3773" t="str">
            <v>Jangpura</v>
          </cell>
          <cell r="G3773" t="str">
            <v>Jangpura, New Delhi</v>
          </cell>
          <cell r="H3773">
            <v>77.258340799999999</v>
          </cell>
          <cell r="I3773">
            <v>28.579184699999999</v>
          </cell>
          <cell r="J3773" t="str">
            <v>North Indian, Mughlai, Chinese</v>
          </cell>
          <cell r="K3773">
            <v>500</v>
          </cell>
          <cell r="L3773" t="str">
            <v>Indian Rupees(Rs.)</v>
          </cell>
          <cell r="M3773" t="str">
            <v>No</v>
          </cell>
          <cell r="N3773" t="str">
            <v>Yes</v>
          </cell>
          <cell r="O3773">
            <v>2</v>
          </cell>
          <cell r="P3773">
            <v>2.7</v>
          </cell>
          <cell r="Q3773" t="str">
            <v>Average</v>
          </cell>
          <cell r="R3773">
            <v>7</v>
          </cell>
        </row>
        <row r="3774">
          <cell r="A3774">
            <v>18322676</v>
          </cell>
          <cell r="C3774" t="str">
            <v>India</v>
          </cell>
          <cell r="D3774" t="str">
            <v>New Delhi</v>
          </cell>
          <cell r="E3774" t="str">
            <v>Giani's,Shop 7, Q-25, Jangpura Extension, Jangpura, New Delhi</v>
          </cell>
          <cell r="F3774" t="str">
            <v>Jangpura</v>
          </cell>
          <cell r="G3774" t="str">
            <v>Jangpura, New Delhi</v>
          </cell>
          <cell r="H3774">
            <v>77.241278600000001</v>
          </cell>
          <cell r="I3774">
            <v>28.579355499999998</v>
          </cell>
          <cell r="J3774" t="str">
            <v>Ice Cream, Desserts</v>
          </cell>
          <cell r="K3774">
            <v>400</v>
          </cell>
          <cell r="L3774" t="str">
            <v>Indian Rupees(Rs.)</v>
          </cell>
          <cell r="M3774" t="str">
            <v>No</v>
          </cell>
          <cell r="N3774" t="str">
            <v>No</v>
          </cell>
          <cell r="O3774">
            <v>1</v>
          </cell>
          <cell r="P3774">
            <v>3.1</v>
          </cell>
          <cell r="Q3774" t="str">
            <v>Average</v>
          </cell>
          <cell r="R3774">
            <v>9</v>
          </cell>
        </row>
        <row r="3775">
          <cell r="A3775">
            <v>308488</v>
          </cell>
          <cell r="C3775" t="str">
            <v>India</v>
          </cell>
          <cell r="D3775" t="str">
            <v>New Delhi</v>
          </cell>
          <cell r="E3775" t="str">
            <v>Green Chick Chop,Shop 1, 370 to 371/1, Laxman Chamber, Hospital Road, Jangpura, New Delhi</v>
          </cell>
          <cell r="F3775" t="str">
            <v>Jangpura</v>
          </cell>
          <cell r="G3775" t="str">
            <v>Jangpura, New Delhi</v>
          </cell>
          <cell r="H3775">
            <v>77.247969100000006</v>
          </cell>
          <cell r="I3775">
            <v>28.584786999999999</v>
          </cell>
          <cell r="J3775" t="str">
            <v>Raw Meats, North Indian, Fast Food</v>
          </cell>
          <cell r="K3775">
            <v>350</v>
          </cell>
          <cell r="L3775" t="str">
            <v>Indian Rupees(Rs.)</v>
          </cell>
          <cell r="M3775" t="str">
            <v>No</v>
          </cell>
          <cell r="N3775" t="str">
            <v>No</v>
          </cell>
          <cell r="O3775">
            <v>1</v>
          </cell>
          <cell r="P3775">
            <v>3.1</v>
          </cell>
          <cell r="Q3775" t="str">
            <v>Average</v>
          </cell>
          <cell r="R3775">
            <v>15</v>
          </cell>
        </row>
        <row r="3776">
          <cell r="A3776">
            <v>7874</v>
          </cell>
          <cell r="C3776" t="str">
            <v>India</v>
          </cell>
          <cell r="D3776" t="str">
            <v>New Delhi</v>
          </cell>
          <cell r="E3776" t="str">
            <v>Kabul Restaurant,4/8, Near Kashmiri Park, Central Road, Jangpura Extension, Jangpura, New Delhi</v>
          </cell>
          <cell r="F3776" t="str">
            <v>Jangpura</v>
          </cell>
          <cell r="G3776" t="str">
            <v>Jangpura, New Delhi</v>
          </cell>
          <cell r="H3776">
            <v>77.2464868</v>
          </cell>
          <cell r="I3776">
            <v>28.581308400000001</v>
          </cell>
          <cell r="J3776" t="str">
            <v>Mughlai, Afghani</v>
          </cell>
          <cell r="K3776">
            <v>450</v>
          </cell>
          <cell r="L3776" t="str">
            <v>Indian Rupees(Rs.)</v>
          </cell>
          <cell r="M3776" t="str">
            <v>No</v>
          </cell>
          <cell r="N3776" t="str">
            <v>No</v>
          </cell>
          <cell r="O3776">
            <v>1</v>
          </cell>
          <cell r="P3776">
            <v>2.8</v>
          </cell>
          <cell r="Q3776" t="str">
            <v>Average</v>
          </cell>
          <cell r="R3776">
            <v>25</v>
          </cell>
        </row>
        <row r="3777">
          <cell r="A3777">
            <v>18313115</v>
          </cell>
          <cell r="C3777" t="str">
            <v>India</v>
          </cell>
          <cell r="D3777" t="str">
            <v>New Delhi</v>
          </cell>
          <cell r="E3777" t="str">
            <v>Kadimi Dukan,38, Central Road, Bhogal, Jangpura, New Delhi</v>
          </cell>
          <cell r="F3777" t="str">
            <v>Jangpura</v>
          </cell>
          <cell r="G3777" t="str">
            <v>Jangpura, New Delhi</v>
          </cell>
          <cell r="H3777">
            <v>77.248187099999996</v>
          </cell>
          <cell r="I3777">
            <v>28.5825578</v>
          </cell>
          <cell r="J3777" t="str">
            <v>Street Food, Mithai</v>
          </cell>
          <cell r="K3777">
            <v>200</v>
          </cell>
          <cell r="L3777" t="str">
            <v>Indian Rupees(Rs.)</v>
          </cell>
          <cell r="M3777" t="str">
            <v>No</v>
          </cell>
          <cell r="N3777" t="str">
            <v>No</v>
          </cell>
          <cell r="O3777">
            <v>1</v>
          </cell>
          <cell r="P3777">
            <v>3.2</v>
          </cell>
          <cell r="Q3777" t="str">
            <v>Average</v>
          </cell>
          <cell r="R3777">
            <v>10</v>
          </cell>
        </row>
        <row r="3778">
          <cell r="A3778">
            <v>302514</v>
          </cell>
          <cell r="C3778" t="str">
            <v>India</v>
          </cell>
          <cell r="D3778" t="str">
            <v>New Delhi</v>
          </cell>
          <cell r="E3778" t="str">
            <v>Kadimi Sweets,38, Central Road, Jangpura, New Delhi</v>
          </cell>
          <cell r="F3778" t="str">
            <v>Jangpura</v>
          </cell>
          <cell r="G3778" t="str">
            <v>Jangpura, New Delhi</v>
          </cell>
          <cell r="H3778">
            <v>77.247519999999994</v>
          </cell>
          <cell r="I3778">
            <v>28.581965700000001</v>
          </cell>
          <cell r="J3778" t="str">
            <v>Mithai, Street Food</v>
          </cell>
          <cell r="K3778">
            <v>200</v>
          </cell>
          <cell r="L3778" t="str">
            <v>Indian Rupees(Rs.)</v>
          </cell>
          <cell r="M3778" t="str">
            <v>No</v>
          </cell>
          <cell r="N3778" t="str">
            <v>No</v>
          </cell>
          <cell r="O3778">
            <v>1</v>
          </cell>
          <cell r="P3778">
            <v>3.1</v>
          </cell>
          <cell r="Q3778" t="str">
            <v>Average</v>
          </cell>
          <cell r="R3778">
            <v>42</v>
          </cell>
        </row>
        <row r="3779">
          <cell r="A3779">
            <v>9573</v>
          </cell>
          <cell r="C3779" t="str">
            <v>India</v>
          </cell>
          <cell r="D3779" t="str">
            <v>New Delhi</v>
          </cell>
          <cell r="E3779" t="str">
            <v>McDonald's,Ground Floor, Eros Cinema Building, Jangpura Extension, Jangpura, New Delhi</v>
          </cell>
          <cell r="F3779" t="str">
            <v>Jangpura</v>
          </cell>
          <cell r="G3779" t="str">
            <v>Jangpura, New Delhi</v>
          </cell>
          <cell r="H3779">
            <v>77.241907299999994</v>
          </cell>
          <cell r="I3779">
            <v>28.581207899999999</v>
          </cell>
          <cell r="J3779" t="str">
            <v>Fast Food, Burger</v>
          </cell>
          <cell r="K3779">
            <v>500</v>
          </cell>
          <cell r="L3779" t="str">
            <v>Indian Rupees(Rs.)</v>
          </cell>
          <cell r="M3779" t="str">
            <v>No</v>
          </cell>
          <cell r="N3779" t="str">
            <v>Yes</v>
          </cell>
          <cell r="O3779">
            <v>2</v>
          </cell>
          <cell r="P3779">
            <v>3.4</v>
          </cell>
          <cell r="Q3779" t="str">
            <v>Average</v>
          </cell>
          <cell r="R3779">
            <v>62</v>
          </cell>
        </row>
        <row r="3780">
          <cell r="A3780">
            <v>7892</v>
          </cell>
          <cell r="C3780" t="str">
            <v>India</v>
          </cell>
          <cell r="D3780" t="str">
            <v>New Delhi</v>
          </cell>
          <cell r="E3780" t="str">
            <v>Modi Pastry Corner,3/38, Jangpura Extension, Jangpura, New Delhi</v>
          </cell>
          <cell r="F3780" t="str">
            <v>Jangpura</v>
          </cell>
          <cell r="G3780" t="str">
            <v>Jangpura, New Delhi</v>
          </cell>
          <cell r="H3780">
            <v>77.246756199999993</v>
          </cell>
          <cell r="I3780">
            <v>28.581390800000001</v>
          </cell>
          <cell r="J3780" t="str">
            <v>Bakery, Fast Food</v>
          </cell>
          <cell r="K3780">
            <v>100</v>
          </cell>
          <cell r="L3780" t="str">
            <v>Indian Rupees(Rs.)</v>
          </cell>
          <cell r="M3780" t="str">
            <v>No</v>
          </cell>
          <cell r="N3780" t="str">
            <v>No</v>
          </cell>
          <cell r="O3780">
            <v>1</v>
          </cell>
          <cell r="P3780">
            <v>2.6</v>
          </cell>
          <cell r="Q3780" t="str">
            <v>Average</v>
          </cell>
          <cell r="R3780">
            <v>17</v>
          </cell>
        </row>
        <row r="3781">
          <cell r="A3781">
            <v>9568</v>
          </cell>
          <cell r="C3781" t="str">
            <v>India</v>
          </cell>
          <cell r="D3781" t="str">
            <v>New Delhi</v>
          </cell>
          <cell r="E3781" t="str">
            <v>New Evergreen Hotel,7, Sai Hospital Road, Bhogal, Jangpura, New Delhi</v>
          </cell>
          <cell r="F3781" t="str">
            <v>Jangpura</v>
          </cell>
          <cell r="G3781" t="str">
            <v>Jangpura, New Delhi</v>
          </cell>
          <cell r="H3781">
            <v>77.247676600000005</v>
          </cell>
          <cell r="I3781">
            <v>28.584428200000001</v>
          </cell>
          <cell r="J3781" t="str">
            <v>North Indian, Mughlai</v>
          </cell>
          <cell r="K3781">
            <v>450</v>
          </cell>
          <cell r="L3781" t="str">
            <v>Indian Rupees(Rs.)</v>
          </cell>
          <cell r="M3781" t="str">
            <v>No</v>
          </cell>
          <cell r="N3781" t="str">
            <v>No</v>
          </cell>
          <cell r="O3781">
            <v>1</v>
          </cell>
          <cell r="P3781">
            <v>2.9</v>
          </cell>
          <cell r="Q3781" t="str">
            <v>Average</v>
          </cell>
          <cell r="R3781">
            <v>7</v>
          </cell>
        </row>
        <row r="3782">
          <cell r="A3782">
            <v>3681</v>
          </cell>
          <cell r="C3782" t="str">
            <v>India</v>
          </cell>
          <cell r="D3782" t="str">
            <v>New Delhi</v>
          </cell>
          <cell r="E3782" t="str">
            <v>Nikku Hotel,16/5, Nikku Chowk, Jangpura, New Delhi</v>
          </cell>
          <cell r="F3782" t="str">
            <v>Jangpura</v>
          </cell>
          <cell r="G3782" t="str">
            <v>Jangpura, New Delhi</v>
          </cell>
          <cell r="H3782">
            <v>77.251516199999998</v>
          </cell>
          <cell r="I3782">
            <v>28.582390499999999</v>
          </cell>
          <cell r="J3782" t="str">
            <v>North Indian, Chinese, Fast Food</v>
          </cell>
          <cell r="K3782">
            <v>500</v>
          </cell>
          <cell r="L3782" t="str">
            <v>Indian Rupees(Rs.)</v>
          </cell>
          <cell r="M3782" t="str">
            <v>No</v>
          </cell>
          <cell r="N3782" t="str">
            <v>Yes</v>
          </cell>
          <cell r="O3782">
            <v>2</v>
          </cell>
          <cell r="P3782">
            <v>2.6</v>
          </cell>
          <cell r="Q3782" t="str">
            <v>Average</v>
          </cell>
          <cell r="R3782">
            <v>9</v>
          </cell>
        </row>
        <row r="3783">
          <cell r="A3783">
            <v>3337</v>
          </cell>
          <cell r="C3783" t="str">
            <v>India</v>
          </cell>
          <cell r="D3783" t="str">
            <v>New Delhi</v>
          </cell>
          <cell r="E3783" t="str">
            <v>Om Hotel,17-18, Jungpura Extension Market, Jangpura, New Delhi</v>
          </cell>
          <cell r="F3783" t="str">
            <v>Jangpura</v>
          </cell>
          <cell r="G3783" t="str">
            <v>Jangpura, New Delhi</v>
          </cell>
          <cell r="H3783">
            <v>77.241727699999998</v>
          </cell>
          <cell r="I3783">
            <v>28.580563399999999</v>
          </cell>
          <cell r="J3783" t="str">
            <v>North Indian, Mughlai, South Indian</v>
          </cell>
          <cell r="K3783">
            <v>600</v>
          </cell>
          <cell r="L3783" t="str">
            <v>Indian Rupees(Rs.)</v>
          </cell>
          <cell r="M3783" t="str">
            <v>No</v>
          </cell>
          <cell r="N3783" t="str">
            <v>No</v>
          </cell>
          <cell r="O3783">
            <v>2</v>
          </cell>
          <cell r="P3783">
            <v>3.3</v>
          </cell>
          <cell r="Q3783" t="str">
            <v>Average</v>
          </cell>
          <cell r="R3783">
            <v>140</v>
          </cell>
        </row>
        <row r="3784">
          <cell r="A3784">
            <v>310101</v>
          </cell>
          <cell r="C3784" t="str">
            <v>India</v>
          </cell>
          <cell r="D3784" t="str">
            <v>New Delhi</v>
          </cell>
          <cell r="E3784" t="str">
            <v>Pakeeza Burger,Near Kashmiri Gate, Jangpura, New Delhi</v>
          </cell>
          <cell r="F3784" t="str">
            <v>Jangpura</v>
          </cell>
          <cell r="G3784" t="str">
            <v>Jangpura, New Delhi</v>
          </cell>
          <cell r="H3784">
            <v>77.246482</v>
          </cell>
          <cell r="I3784">
            <v>28.581309300000001</v>
          </cell>
          <cell r="J3784" t="str">
            <v>North Indian, Afghani</v>
          </cell>
          <cell r="K3784">
            <v>600</v>
          </cell>
          <cell r="L3784" t="str">
            <v>Indian Rupees(Rs.)</v>
          </cell>
          <cell r="M3784" t="str">
            <v>No</v>
          </cell>
          <cell r="N3784" t="str">
            <v>No</v>
          </cell>
          <cell r="O3784">
            <v>2</v>
          </cell>
          <cell r="P3784">
            <v>2.6</v>
          </cell>
          <cell r="Q3784" t="str">
            <v>Average</v>
          </cell>
          <cell r="R3784">
            <v>15</v>
          </cell>
        </row>
        <row r="3785">
          <cell r="A3785">
            <v>7889</v>
          </cell>
          <cell r="C3785" t="str">
            <v>India</v>
          </cell>
          <cell r="D3785" t="str">
            <v>New Delhi</v>
          </cell>
          <cell r="E3785" t="str">
            <v>Paljees Fresh Baked,8/24, Sahi Hospital Road, Jangpura Extension, Jangpura, New Delhi</v>
          </cell>
          <cell r="F3785" t="str">
            <v>Jangpura</v>
          </cell>
          <cell r="G3785" t="str">
            <v>Jangpura, New Delhi</v>
          </cell>
          <cell r="H3785">
            <v>77.245050500000005</v>
          </cell>
          <cell r="I3785">
            <v>28.582851300000002</v>
          </cell>
          <cell r="J3785" t="str">
            <v>Bakery, Desserts, Fast Food</v>
          </cell>
          <cell r="K3785">
            <v>200</v>
          </cell>
          <cell r="L3785" t="str">
            <v>Indian Rupees(Rs.)</v>
          </cell>
          <cell r="M3785" t="str">
            <v>No</v>
          </cell>
          <cell r="N3785" t="str">
            <v>No</v>
          </cell>
          <cell r="O3785">
            <v>1</v>
          </cell>
          <cell r="P3785">
            <v>3.1</v>
          </cell>
          <cell r="Q3785" t="str">
            <v>Average</v>
          </cell>
          <cell r="R3785">
            <v>16</v>
          </cell>
        </row>
        <row r="3786">
          <cell r="A3786">
            <v>7879</v>
          </cell>
          <cell r="C3786" t="str">
            <v>India</v>
          </cell>
          <cell r="D3786" t="str">
            <v>New Delhi</v>
          </cell>
          <cell r="E3786" t="str">
            <v>Pinka's Rasoi,1, MCD Market, Jangpura Extension, Jangpura, New Delhi</v>
          </cell>
          <cell r="F3786" t="str">
            <v>Jangpura</v>
          </cell>
          <cell r="G3786" t="str">
            <v>Jangpura, New Delhi</v>
          </cell>
          <cell r="H3786">
            <v>77.241637900000001</v>
          </cell>
          <cell r="I3786">
            <v>28.5798378</v>
          </cell>
          <cell r="J3786" t="str">
            <v>North Indian</v>
          </cell>
          <cell r="K3786">
            <v>500</v>
          </cell>
          <cell r="L3786" t="str">
            <v>Indian Rupees(Rs.)</v>
          </cell>
          <cell r="M3786" t="str">
            <v>No</v>
          </cell>
          <cell r="N3786" t="str">
            <v>Yes</v>
          </cell>
          <cell r="O3786">
            <v>2</v>
          </cell>
          <cell r="P3786">
            <v>3.1</v>
          </cell>
          <cell r="Q3786" t="str">
            <v>Average</v>
          </cell>
          <cell r="R3786">
            <v>21</v>
          </cell>
        </row>
        <row r="3787">
          <cell r="A3787">
            <v>310469</v>
          </cell>
          <cell r="C3787" t="str">
            <v>India</v>
          </cell>
          <cell r="D3787" t="str">
            <v>New Delhi</v>
          </cell>
          <cell r="E3787" t="str">
            <v>Republic of Chicken,Shashi Hospital Road, Jangpura, New Delhi</v>
          </cell>
          <cell r="F3787" t="str">
            <v>Jangpura</v>
          </cell>
          <cell r="G3787" t="str">
            <v>Jangpura, New Delhi</v>
          </cell>
          <cell r="H3787">
            <v>77.245095399999997</v>
          </cell>
          <cell r="I3787">
            <v>28.5829004</v>
          </cell>
          <cell r="J3787" t="str">
            <v>Raw Meats, Fast Food</v>
          </cell>
          <cell r="K3787">
            <v>400</v>
          </cell>
          <cell r="L3787" t="str">
            <v>Indian Rupees(Rs.)</v>
          </cell>
          <cell r="M3787" t="str">
            <v>No</v>
          </cell>
          <cell r="N3787" t="str">
            <v>No</v>
          </cell>
          <cell r="O3787">
            <v>1</v>
          </cell>
          <cell r="P3787">
            <v>2.8</v>
          </cell>
          <cell r="Q3787" t="str">
            <v>Average</v>
          </cell>
          <cell r="R3787">
            <v>5</v>
          </cell>
        </row>
        <row r="3788">
          <cell r="A3788">
            <v>18449787</v>
          </cell>
          <cell r="C3788" t="str">
            <v>India</v>
          </cell>
          <cell r="D3788" t="str">
            <v>New Delhi</v>
          </cell>
          <cell r="E3788" t="str">
            <v>Sandwich &amp; Sons,428/1, Mathura Road, Jangpura, New Delhi</v>
          </cell>
          <cell r="F3788" t="str">
            <v>Jangpura</v>
          </cell>
          <cell r="G3788" t="str">
            <v>Jangpura, New Delhi</v>
          </cell>
          <cell r="H3788">
            <v>77.248732399999994</v>
          </cell>
          <cell r="I3788">
            <v>28.585352499999999</v>
          </cell>
          <cell r="J3788" t="str">
            <v>Fast Food</v>
          </cell>
          <cell r="K3788">
            <v>500</v>
          </cell>
          <cell r="L3788" t="str">
            <v>Indian Rupees(Rs.)</v>
          </cell>
          <cell r="M3788" t="str">
            <v>No</v>
          </cell>
          <cell r="N3788" t="str">
            <v>Yes</v>
          </cell>
          <cell r="O3788">
            <v>2</v>
          </cell>
          <cell r="P3788">
            <v>3.2</v>
          </cell>
          <cell r="Q3788" t="str">
            <v>Average</v>
          </cell>
          <cell r="R3788">
            <v>24</v>
          </cell>
        </row>
        <row r="3789">
          <cell r="A3789">
            <v>303608</v>
          </cell>
          <cell r="C3789" t="str">
            <v>India</v>
          </cell>
          <cell r="D3789" t="str">
            <v>New Delhi</v>
          </cell>
          <cell r="E3789" t="str">
            <v>Simple Restaurant,39, Birbal Road, Jangpura Extension, Jangpura, New Delhi</v>
          </cell>
          <cell r="F3789" t="str">
            <v>Jangpura</v>
          </cell>
          <cell r="G3789" t="str">
            <v>Jangpura, New Delhi</v>
          </cell>
          <cell r="H3789">
            <v>77.243972799999995</v>
          </cell>
          <cell r="I3789">
            <v>28.583734700000001</v>
          </cell>
          <cell r="J3789" t="str">
            <v>North Indian, Chinese</v>
          </cell>
          <cell r="K3789">
            <v>500</v>
          </cell>
          <cell r="L3789" t="str">
            <v>Indian Rupees(Rs.)</v>
          </cell>
          <cell r="M3789" t="str">
            <v>No</v>
          </cell>
          <cell r="N3789" t="str">
            <v>No</v>
          </cell>
          <cell r="O3789">
            <v>2</v>
          </cell>
          <cell r="P3789">
            <v>3</v>
          </cell>
          <cell r="Q3789" t="str">
            <v>Average</v>
          </cell>
          <cell r="R3789">
            <v>15</v>
          </cell>
        </row>
        <row r="3790">
          <cell r="A3790">
            <v>307785</v>
          </cell>
          <cell r="C3790" t="str">
            <v>India</v>
          </cell>
          <cell r="D3790" t="str">
            <v>New Delhi</v>
          </cell>
          <cell r="E3790" t="str">
            <v>Subway,Shop 5 &amp; 6, 1, Birbal Road, Jangpura Extension, Jangpura, New Delhi</v>
          </cell>
          <cell r="F3790" t="str">
            <v>Jangpura</v>
          </cell>
          <cell r="G3790" t="str">
            <v>Jangpura, New Delhi</v>
          </cell>
          <cell r="H3790">
            <v>77.245050500000005</v>
          </cell>
          <cell r="I3790">
            <v>28.582851300000002</v>
          </cell>
          <cell r="J3790" t="str">
            <v>American, Fast Food, Salad, Healthy Food</v>
          </cell>
          <cell r="K3790">
            <v>500</v>
          </cell>
          <cell r="L3790" t="str">
            <v>Indian Rupees(Rs.)</v>
          </cell>
          <cell r="M3790" t="str">
            <v>No</v>
          </cell>
          <cell r="N3790" t="str">
            <v>Yes</v>
          </cell>
          <cell r="O3790">
            <v>2</v>
          </cell>
          <cell r="P3790">
            <v>3.3</v>
          </cell>
          <cell r="Q3790" t="str">
            <v>Average</v>
          </cell>
          <cell r="R3790">
            <v>78</v>
          </cell>
        </row>
        <row r="3791">
          <cell r="A3791">
            <v>310100</v>
          </cell>
          <cell r="C3791" t="str">
            <v>India</v>
          </cell>
          <cell r="D3791" t="str">
            <v>New Delhi</v>
          </cell>
          <cell r="E3791" t="str">
            <v>Tempting Bar-B-Que,8/36, Birbal Road, Jangpura, New Delhi</v>
          </cell>
          <cell r="F3791" t="str">
            <v>Jangpura</v>
          </cell>
          <cell r="G3791" t="str">
            <v>Jangpura, New Delhi</v>
          </cell>
          <cell r="H3791">
            <v>77.245140300000003</v>
          </cell>
          <cell r="I3791">
            <v>28.582411700000002</v>
          </cell>
          <cell r="J3791" t="str">
            <v>North Indian, Chinese</v>
          </cell>
          <cell r="K3791">
            <v>650</v>
          </cell>
          <cell r="L3791" t="str">
            <v>Indian Rupees(Rs.)</v>
          </cell>
          <cell r="M3791" t="str">
            <v>No</v>
          </cell>
          <cell r="N3791" t="str">
            <v>Yes</v>
          </cell>
          <cell r="O3791">
            <v>2</v>
          </cell>
          <cell r="P3791">
            <v>3.3</v>
          </cell>
          <cell r="Q3791" t="str">
            <v>Average</v>
          </cell>
          <cell r="R3791">
            <v>29</v>
          </cell>
        </row>
        <row r="3792">
          <cell r="A3792">
            <v>310468</v>
          </cell>
          <cell r="C3792" t="str">
            <v>India</v>
          </cell>
          <cell r="D3792" t="str">
            <v>New Delhi</v>
          </cell>
          <cell r="E3792" t="str">
            <v>The Biryani Hut,4/64, Double Storey, Jangpura Extension, Jangpura, New Delhi</v>
          </cell>
          <cell r="F3792" t="str">
            <v>Jangpura</v>
          </cell>
          <cell r="G3792" t="str">
            <v>Jangpura, New Delhi</v>
          </cell>
          <cell r="H3792">
            <v>77.247385399999999</v>
          </cell>
          <cell r="I3792">
            <v>28.581818500000001</v>
          </cell>
          <cell r="J3792" t="str">
            <v>Biryani</v>
          </cell>
          <cell r="K3792">
            <v>400</v>
          </cell>
          <cell r="L3792" t="str">
            <v>Indian Rupees(Rs.)</v>
          </cell>
          <cell r="M3792" t="str">
            <v>No</v>
          </cell>
          <cell r="N3792" t="str">
            <v>No</v>
          </cell>
          <cell r="O3792">
            <v>1</v>
          </cell>
          <cell r="P3792">
            <v>2.9</v>
          </cell>
          <cell r="Q3792" t="str">
            <v>Average</v>
          </cell>
          <cell r="R3792">
            <v>5</v>
          </cell>
        </row>
        <row r="3793">
          <cell r="A3793">
            <v>3339</v>
          </cell>
          <cell r="C3793" t="str">
            <v>India</v>
          </cell>
          <cell r="D3793" t="str">
            <v>New Delhi</v>
          </cell>
          <cell r="E3793" t="str">
            <v>Beliram Degchiwala,8/22-24, Near Birbal Park, Jangpura Extension, Jangpura, New Delhi</v>
          </cell>
          <cell r="F3793" t="str">
            <v>Jangpura</v>
          </cell>
          <cell r="G3793" t="str">
            <v>Jangpura, New Delhi</v>
          </cell>
          <cell r="H3793">
            <v>77.245050500000005</v>
          </cell>
          <cell r="I3793">
            <v>28.582851300000002</v>
          </cell>
          <cell r="J3793" t="str">
            <v>North Indian, Mughlai</v>
          </cell>
          <cell r="K3793">
            <v>900</v>
          </cell>
          <cell r="L3793" t="str">
            <v>Indian Rupees(Rs.)</v>
          </cell>
          <cell r="M3793" t="str">
            <v>No</v>
          </cell>
          <cell r="N3793" t="str">
            <v>Yes</v>
          </cell>
          <cell r="O3793">
            <v>2</v>
          </cell>
          <cell r="P3793">
            <v>3.5</v>
          </cell>
          <cell r="Q3793" t="str">
            <v>Good</v>
          </cell>
          <cell r="R3793">
            <v>107</v>
          </cell>
        </row>
        <row r="3794">
          <cell r="A3794">
            <v>18369763</v>
          </cell>
          <cell r="C3794" t="str">
            <v>India</v>
          </cell>
          <cell r="D3794" t="str">
            <v>New Delhi</v>
          </cell>
          <cell r="E3794" t="str">
            <v>Instapizza,428/1, Jangpura, New Delhi</v>
          </cell>
          <cell r="F3794" t="str">
            <v>Jangpura</v>
          </cell>
          <cell r="G3794" t="str">
            <v>Jangpura, New Delhi</v>
          </cell>
          <cell r="H3794">
            <v>77.248822200000006</v>
          </cell>
          <cell r="I3794">
            <v>28.5853611</v>
          </cell>
          <cell r="J3794" t="str">
            <v>Pizza, Fast Food</v>
          </cell>
          <cell r="K3794">
            <v>900</v>
          </cell>
          <cell r="L3794" t="str">
            <v>Indian Rupees(Rs.)</v>
          </cell>
          <cell r="M3794" t="str">
            <v>No</v>
          </cell>
          <cell r="N3794" t="str">
            <v>Yes</v>
          </cell>
          <cell r="O3794">
            <v>2</v>
          </cell>
          <cell r="P3794">
            <v>3.9</v>
          </cell>
          <cell r="Q3794" t="str">
            <v>Good</v>
          </cell>
          <cell r="R3794">
            <v>55</v>
          </cell>
        </row>
        <row r="3795">
          <cell r="A3795">
            <v>312949</v>
          </cell>
          <cell r="C3795" t="str">
            <v>India</v>
          </cell>
          <cell r="D3795" t="str">
            <v>New Delhi</v>
          </cell>
          <cell r="E3795" t="str">
            <v>Janta Bakery,43, Central Road, Bhogal, Jangpura, New Delhi</v>
          </cell>
          <cell r="F3795" t="str">
            <v>Jangpura</v>
          </cell>
          <cell r="G3795" t="str">
            <v>Jangpura, New Delhi</v>
          </cell>
          <cell r="H3795">
            <v>77.248238499999999</v>
          </cell>
          <cell r="I3795">
            <v>28.582392599999999</v>
          </cell>
          <cell r="J3795" t="str">
            <v>Bakery, Fast Food</v>
          </cell>
          <cell r="K3795">
            <v>150</v>
          </cell>
          <cell r="L3795" t="str">
            <v>Indian Rupees(Rs.)</v>
          </cell>
          <cell r="M3795" t="str">
            <v>No</v>
          </cell>
          <cell r="N3795" t="str">
            <v>No</v>
          </cell>
          <cell r="O3795">
            <v>1</v>
          </cell>
          <cell r="P3795">
            <v>3.6</v>
          </cell>
          <cell r="Q3795" t="str">
            <v>Good</v>
          </cell>
          <cell r="R3795">
            <v>32</v>
          </cell>
        </row>
        <row r="3796">
          <cell r="A3796">
            <v>3684</v>
          </cell>
          <cell r="C3796" t="str">
            <v>India</v>
          </cell>
          <cell r="D3796" t="str">
            <v>New Delhi</v>
          </cell>
          <cell r="E3796" t="str">
            <v>Pal Refreshment Corner,20, Jangpura Extension, Jangpura, New Delhi</v>
          </cell>
          <cell r="F3796" t="str">
            <v>Jangpura</v>
          </cell>
          <cell r="G3796" t="str">
            <v>Jangpura, New Delhi</v>
          </cell>
          <cell r="H3796">
            <v>77.241727699999998</v>
          </cell>
          <cell r="I3796">
            <v>28.580653000000002</v>
          </cell>
          <cell r="J3796" t="str">
            <v>North Indian, Chinese</v>
          </cell>
          <cell r="K3796">
            <v>500</v>
          </cell>
          <cell r="L3796" t="str">
            <v>Indian Rupees(Rs.)</v>
          </cell>
          <cell r="M3796" t="str">
            <v>No</v>
          </cell>
          <cell r="N3796" t="str">
            <v>Yes</v>
          </cell>
          <cell r="O3796">
            <v>2</v>
          </cell>
          <cell r="P3796">
            <v>3.5</v>
          </cell>
          <cell r="Q3796" t="str">
            <v>Good</v>
          </cell>
          <cell r="R3796">
            <v>32</v>
          </cell>
        </row>
        <row r="3797">
          <cell r="A3797">
            <v>18463963</v>
          </cell>
          <cell r="C3797" t="str">
            <v>India</v>
          </cell>
          <cell r="D3797" t="str">
            <v>New Delhi</v>
          </cell>
          <cell r="E3797" t="str">
            <v>Transform Nutrition,2, DDA Market, Opposite Eros Cinemas, Jangpura, New Delhi</v>
          </cell>
          <cell r="F3797" t="str">
            <v>Jangpura</v>
          </cell>
          <cell r="G3797" t="str">
            <v>Jangpura, New Delhi</v>
          </cell>
          <cell r="H3797">
            <v>77.2415673</v>
          </cell>
          <cell r="I3797">
            <v>28.580746900000001</v>
          </cell>
          <cell r="J3797" t="str">
            <v>Healthy Food, Continental</v>
          </cell>
          <cell r="K3797">
            <v>400</v>
          </cell>
          <cell r="L3797" t="str">
            <v>Indian Rupees(Rs.)</v>
          </cell>
          <cell r="M3797" t="str">
            <v>No</v>
          </cell>
          <cell r="N3797" t="str">
            <v>No</v>
          </cell>
          <cell r="O3797">
            <v>1</v>
          </cell>
          <cell r="P3797">
            <v>3.5</v>
          </cell>
          <cell r="Q3797" t="str">
            <v>Good</v>
          </cell>
          <cell r="R3797">
            <v>19</v>
          </cell>
        </row>
        <row r="3798">
          <cell r="A3798">
            <v>18357554</v>
          </cell>
          <cell r="C3798" t="str">
            <v>India</v>
          </cell>
          <cell r="D3798" t="str">
            <v>New Delhi</v>
          </cell>
          <cell r="E3798" t="str">
            <v>Bhashi Caterers,Shastri Market, Bhogal, Jangpura, New Delhi</v>
          </cell>
          <cell r="F3798" t="str">
            <v>Jangpura</v>
          </cell>
          <cell r="G3798" t="str">
            <v>Jangpura, New Delhi</v>
          </cell>
          <cell r="H3798">
            <v>77.251561100000004</v>
          </cell>
          <cell r="I3798">
            <v>28.581901800000001</v>
          </cell>
          <cell r="J3798" t="str">
            <v>North Indian</v>
          </cell>
          <cell r="K3798">
            <v>600</v>
          </cell>
          <cell r="L3798" t="str">
            <v>Indian Rupees(Rs.)</v>
          </cell>
          <cell r="M3798" t="str">
            <v>No</v>
          </cell>
          <cell r="N3798" t="str">
            <v>Yes</v>
          </cell>
          <cell r="O3798">
            <v>2</v>
          </cell>
          <cell r="P3798">
            <v>0</v>
          </cell>
          <cell r="Q3798" t="str">
            <v>Not rated</v>
          </cell>
          <cell r="R3798">
            <v>3</v>
          </cell>
        </row>
        <row r="3799">
          <cell r="A3799">
            <v>310102</v>
          </cell>
          <cell r="C3799" t="str">
            <v>India</v>
          </cell>
          <cell r="D3799" t="str">
            <v>New Delhi</v>
          </cell>
          <cell r="E3799" t="str">
            <v>Birbal Ji Dhaba,Shop 35, Shastri Market, Bhogal, Jangpura, New Delhi</v>
          </cell>
          <cell r="F3799" t="str">
            <v>Jangpura</v>
          </cell>
          <cell r="G3799" t="str">
            <v>Jangpura, New Delhi</v>
          </cell>
          <cell r="H3799">
            <v>77.251238299999997</v>
          </cell>
          <cell r="I3799">
            <v>28.581577100000001</v>
          </cell>
          <cell r="J3799" t="str">
            <v>North Indian</v>
          </cell>
          <cell r="K3799">
            <v>350</v>
          </cell>
          <cell r="L3799" t="str">
            <v>Indian Rupees(Rs.)</v>
          </cell>
          <cell r="M3799" t="str">
            <v>No</v>
          </cell>
          <cell r="N3799" t="str">
            <v>No</v>
          </cell>
          <cell r="O3799">
            <v>1</v>
          </cell>
          <cell r="P3799">
            <v>0</v>
          </cell>
          <cell r="Q3799" t="str">
            <v>Not rated</v>
          </cell>
          <cell r="R3799">
            <v>1</v>
          </cell>
        </row>
        <row r="3800">
          <cell r="A3800">
            <v>18243438</v>
          </cell>
          <cell r="C3800" t="str">
            <v>India</v>
          </cell>
          <cell r="D3800" t="str">
            <v>New Delhi</v>
          </cell>
          <cell r="E3800" t="str">
            <v>Chaap Express,Shop 2, Guru Nanak Market, Hospital Road, Jangpura, New Delhi</v>
          </cell>
          <cell r="F3800" t="str">
            <v>Jangpura</v>
          </cell>
          <cell r="G3800" t="str">
            <v>Jangpura, New Delhi</v>
          </cell>
          <cell r="H3800">
            <v>77.246057500000006</v>
          </cell>
          <cell r="I3800">
            <v>28.583582700000001</v>
          </cell>
          <cell r="J3800" t="str">
            <v>North Indian</v>
          </cell>
          <cell r="K3800">
            <v>300</v>
          </cell>
          <cell r="L3800" t="str">
            <v>Indian Rupees(Rs.)</v>
          </cell>
          <cell r="M3800" t="str">
            <v>No</v>
          </cell>
          <cell r="N3800" t="str">
            <v>No</v>
          </cell>
          <cell r="O3800">
            <v>1</v>
          </cell>
          <cell r="P3800">
            <v>0</v>
          </cell>
          <cell r="Q3800" t="str">
            <v>Not rated</v>
          </cell>
          <cell r="R3800">
            <v>2</v>
          </cell>
        </row>
        <row r="3801">
          <cell r="A3801">
            <v>18419915</v>
          </cell>
          <cell r="C3801" t="str">
            <v>India</v>
          </cell>
          <cell r="D3801" t="str">
            <v>New Delhi</v>
          </cell>
          <cell r="E3801" t="str">
            <v>Daawat-e-Mehak,Shop 5, Main Market, Kilokari, Near Jeevan Nagar, Jangpura, New Delhi</v>
          </cell>
          <cell r="F3801" t="str">
            <v>Jangpura</v>
          </cell>
          <cell r="G3801" t="str">
            <v>Jangpura, New Delhi</v>
          </cell>
          <cell r="H3801">
            <v>77.262304999999998</v>
          </cell>
          <cell r="I3801">
            <v>28.576460699999998</v>
          </cell>
          <cell r="J3801" t="str">
            <v>North Indian, Mughlai, Chinese</v>
          </cell>
          <cell r="K3801">
            <v>350</v>
          </cell>
          <cell r="L3801" t="str">
            <v>Indian Rupees(Rs.)</v>
          </cell>
          <cell r="M3801" t="str">
            <v>No</v>
          </cell>
          <cell r="N3801" t="str">
            <v>No</v>
          </cell>
          <cell r="O3801">
            <v>1</v>
          </cell>
          <cell r="P3801">
            <v>0</v>
          </cell>
          <cell r="Q3801" t="str">
            <v>Not rated</v>
          </cell>
          <cell r="R3801">
            <v>0</v>
          </cell>
        </row>
        <row r="3802">
          <cell r="A3802">
            <v>18479001</v>
          </cell>
          <cell r="C3802" t="str">
            <v>India</v>
          </cell>
          <cell r="D3802" t="str">
            <v>New Delhi</v>
          </cell>
          <cell r="E3802" t="str">
            <v>Delhi Biryani Hut,Double Storey, Jungpura Extension, Jangpura, New Delhi</v>
          </cell>
          <cell r="F3802" t="str">
            <v>Jangpura</v>
          </cell>
          <cell r="G3802" t="str">
            <v>Jangpura, New Delhi</v>
          </cell>
          <cell r="H3802">
            <v>77.246894100000006</v>
          </cell>
          <cell r="I3802">
            <v>28.581515100000001</v>
          </cell>
          <cell r="J3802" t="str">
            <v>Mughlai</v>
          </cell>
          <cell r="K3802">
            <v>300</v>
          </cell>
          <cell r="L3802" t="str">
            <v>Indian Rupees(Rs.)</v>
          </cell>
          <cell r="M3802" t="str">
            <v>No</v>
          </cell>
          <cell r="N3802" t="str">
            <v>No</v>
          </cell>
          <cell r="O3802">
            <v>1</v>
          </cell>
          <cell r="P3802">
            <v>0</v>
          </cell>
          <cell r="Q3802" t="str">
            <v>Not rated</v>
          </cell>
          <cell r="R3802">
            <v>0</v>
          </cell>
        </row>
        <row r="3803">
          <cell r="A3803">
            <v>18419906</v>
          </cell>
          <cell r="C3803" t="str">
            <v>India</v>
          </cell>
          <cell r="D3803" t="str">
            <v>New Delhi</v>
          </cell>
          <cell r="E3803" t="str">
            <v>K. B. Eating Point,97, Bhagwan Nagar Chowk, Jangpura, New Delhi</v>
          </cell>
          <cell r="F3803" t="str">
            <v>Jangpura</v>
          </cell>
          <cell r="G3803" t="str">
            <v>Jangpura, New Delhi</v>
          </cell>
          <cell r="H3803">
            <v>77.260316200000005</v>
          </cell>
          <cell r="I3803">
            <v>28.5798205</v>
          </cell>
          <cell r="J3803" t="str">
            <v>Chinese, South Indian</v>
          </cell>
          <cell r="K3803">
            <v>250</v>
          </cell>
          <cell r="L3803" t="str">
            <v>Indian Rupees(Rs.)</v>
          </cell>
          <cell r="M3803" t="str">
            <v>No</v>
          </cell>
          <cell r="N3803" t="str">
            <v>Yes</v>
          </cell>
          <cell r="O3803">
            <v>1</v>
          </cell>
          <cell r="P3803">
            <v>0</v>
          </cell>
          <cell r="Q3803" t="str">
            <v>Not rated</v>
          </cell>
          <cell r="R3803">
            <v>0</v>
          </cell>
        </row>
        <row r="3804">
          <cell r="A3804">
            <v>18419911</v>
          </cell>
          <cell r="C3804" t="str">
            <v>India</v>
          </cell>
          <cell r="D3804" t="str">
            <v>New Delhi</v>
          </cell>
          <cell r="E3804" t="str">
            <v>Kashmiri Wazwan,5/2, Double Storey, Bhogal, Jangpura, New Delhi</v>
          </cell>
          <cell r="F3804" t="str">
            <v>Jangpura</v>
          </cell>
          <cell r="G3804" t="str">
            <v>Jangpura, New Delhi</v>
          </cell>
          <cell r="H3804">
            <v>77.247005000000001</v>
          </cell>
          <cell r="I3804">
            <v>28.581524399999999</v>
          </cell>
          <cell r="J3804" t="str">
            <v>Kashmiri</v>
          </cell>
          <cell r="K3804">
            <v>250</v>
          </cell>
          <cell r="L3804" t="str">
            <v>Indian Rupees(Rs.)</v>
          </cell>
          <cell r="M3804" t="str">
            <v>No</v>
          </cell>
          <cell r="N3804" t="str">
            <v>No</v>
          </cell>
          <cell r="O3804">
            <v>1</v>
          </cell>
          <cell r="P3804">
            <v>0</v>
          </cell>
          <cell r="Q3804" t="str">
            <v>Not rated</v>
          </cell>
          <cell r="R3804">
            <v>1</v>
          </cell>
        </row>
        <row r="3805">
          <cell r="A3805">
            <v>18419919</v>
          </cell>
          <cell r="C3805" t="str">
            <v>India</v>
          </cell>
          <cell r="D3805" t="str">
            <v>New Delhi</v>
          </cell>
          <cell r="E3805" t="str">
            <v>Maan Singh Halwai,Bhagwan Nagar Chowk, Jangpura, New Delhi</v>
          </cell>
          <cell r="F3805" t="str">
            <v>Jangpura</v>
          </cell>
          <cell r="G3805" t="str">
            <v>Jangpura, New Delhi</v>
          </cell>
          <cell r="H3805">
            <v>77.258251000000001</v>
          </cell>
          <cell r="I3805">
            <v>28.579265800000002</v>
          </cell>
          <cell r="J3805" t="str">
            <v>Mithai</v>
          </cell>
          <cell r="K3805">
            <v>100</v>
          </cell>
          <cell r="L3805" t="str">
            <v>Indian Rupees(Rs.)</v>
          </cell>
          <cell r="M3805" t="str">
            <v>No</v>
          </cell>
          <cell r="N3805" t="str">
            <v>No</v>
          </cell>
          <cell r="O3805">
            <v>1</v>
          </cell>
          <cell r="P3805">
            <v>0</v>
          </cell>
          <cell r="Q3805" t="str">
            <v>Not rated</v>
          </cell>
          <cell r="R3805">
            <v>0</v>
          </cell>
        </row>
        <row r="3806">
          <cell r="A3806">
            <v>18294233</v>
          </cell>
          <cell r="C3806" t="str">
            <v>India</v>
          </cell>
          <cell r="D3806" t="str">
            <v>New Delhi</v>
          </cell>
          <cell r="E3806" t="str">
            <v>Mughlai Darbar Muradabadi,Shop 1B, Hospital Road, Jangpura, New Delhi</v>
          </cell>
          <cell r="F3806" t="str">
            <v>Jangpura</v>
          </cell>
          <cell r="G3806" t="str">
            <v>Jangpura, New Delhi</v>
          </cell>
          <cell r="H3806">
            <v>77.248732399999994</v>
          </cell>
          <cell r="I3806">
            <v>28.5852629</v>
          </cell>
          <cell r="J3806" t="str">
            <v>Mughlai</v>
          </cell>
          <cell r="K3806">
            <v>300</v>
          </cell>
          <cell r="L3806" t="str">
            <v>Indian Rupees(Rs.)</v>
          </cell>
          <cell r="M3806" t="str">
            <v>No</v>
          </cell>
          <cell r="N3806" t="str">
            <v>No</v>
          </cell>
          <cell r="O3806">
            <v>1</v>
          </cell>
          <cell r="P3806">
            <v>0</v>
          </cell>
          <cell r="Q3806" t="str">
            <v>Not rated</v>
          </cell>
          <cell r="R3806">
            <v>0</v>
          </cell>
        </row>
        <row r="3807">
          <cell r="A3807">
            <v>18419901</v>
          </cell>
          <cell r="C3807" t="str">
            <v>India</v>
          </cell>
          <cell r="D3807" t="str">
            <v>New Delhi</v>
          </cell>
          <cell r="E3807" t="str">
            <v>P.S. Chinese &amp; Thai Food,155, Bhagwan Nagar Chowk, Jangpura, New Delhi</v>
          </cell>
          <cell r="F3807" t="str">
            <v>Jangpura</v>
          </cell>
          <cell r="G3807" t="str">
            <v>Jangpura, New Delhi</v>
          </cell>
          <cell r="H3807">
            <v>77.258520399999995</v>
          </cell>
          <cell r="I3807">
            <v>28.5791121</v>
          </cell>
          <cell r="J3807" t="str">
            <v>Chinese</v>
          </cell>
          <cell r="K3807">
            <v>300</v>
          </cell>
          <cell r="L3807" t="str">
            <v>Indian Rupees(Rs.)</v>
          </cell>
          <cell r="M3807" t="str">
            <v>No</v>
          </cell>
          <cell r="N3807" t="str">
            <v>No</v>
          </cell>
          <cell r="O3807">
            <v>1</v>
          </cell>
          <cell r="P3807">
            <v>0</v>
          </cell>
          <cell r="Q3807" t="str">
            <v>Not rated</v>
          </cell>
          <cell r="R3807">
            <v>0</v>
          </cell>
        </row>
        <row r="3808">
          <cell r="A3808">
            <v>18481273</v>
          </cell>
          <cell r="C3808" t="str">
            <v>India</v>
          </cell>
          <cell r="D3808" t="str">
            <v>New Delhi</v>
          </cell>
          <cell r="E3808" t="str">
            <v>Pak Afghan Restaurant,Shop 4/3, Jangpura, New Delhi</v>
          </cell>
          <cell r="F3808" t="str">
            <v>Jangpura</v>
          </cell>
          <cell r="G3808" t="str">
            <v>Jangpura, New Delhi</v>
          </cell>
          <cell r="H3808">
            <v>77.246764499999998</v>
          </cell>
          <cell r="I3808">
            <v>28.581424899999998</v>
          </cell>
          <cell r="J3808" t="str">
            <v>Afghani</v>
          </cell>
          <cell r="K3808">
            <v>300</v>
          </cell>
          <cell r="L3808" t="str">
            <v>Indian Rupees(Rs.)</v>
          </cell>
          <cell r="M3808" t="str">
            <v>No</v>
          </cell>
          <cell r="N3808" t="str">
            <v>No</v>
          </cell>
          <cell r="O3808">
            <v>1</v>
          </cell>
          <cell r="P3808">
            <v>0</v>
          </cell>
          <cell r="Q3808" t="str">
            <v>Not rated</v>
          </cell>
          <cell r="R3808">
            <v>0</v>
          </cell>
        </row>
        <row r="3809">
          <cell r="A3809">
            <v>18313119</v>
          </cell>
          <cell r="C3809" t="str">
            <v>India</v>
          </cell>
          <cell r="D3809" t="str">
            <v>New Delhi</v>
          </cell>
          <cell r="E3809" t="str">
            <v>Pakeeza Restaurants,4/10, Jangpura Extension, Jangpura, New Delhi</v>
          </cell>
          <cell r="F3809" t="str">
            <v>Jangpura</v>
          </cell>
          <cell r="G3809" t="str">
            <v>Jangpura, New Delhi</v>
          </cell>
          <cell r="H3809">
            <v>77.2463975</v>
          </cell>
          <cell r="I3809">
            <v>28.5812764</v>
          </cell>
          <cell r="J3809" t="str">
            <v>Mughlai</v>
          </cell>
          <cell r="K3809">
            <v>500</v>
          </cell>
          <cell r="L3809" t="str">
            <v>Indian Rupees(Rs.)</v>
          </cell>
          <cell r="M3809" t="str">
            <v>No</v>
          </cell>
          <cell r="N3809" t="str">
            <v>No</v>
          </cell>
          <cell r="O3809">
            <v>2</v>
          </cell>
          <cell r="P3809">
            <v>0</v>
          </cell>
          <cell r="Q3809" t="str">
            <v>Not rated</v>
          </cell>
          <cell r="R3809">
            <v>0</v>
          </cell>
        </row>
        <row r="3810">
          <cell r="A3810">
            <v>18486830</v>
          </cell>
          <cell r="C3810" t="str">
            <v>India</v>
          </cell>
          <cell r="D3810" t="str">
            <v>New Delhi</v>
          </cell>
          <cell r="E3810" t="str">
            <v>Radhe Shyam Chole Bhature,15/2, Central Road, Bazar Lane, Bhogal, Jangpura, New Delhi</v>
          </cell>
          <cell r="F3810" t="str">
            <v>Jangpura</v>
          </cell>
          <cell r="G3810" t="str">
            <v>Jangpura, New Delhi</v>
          </cell>
          <cell r="H3810">
            <v>77.249055400000003</v>
          </cell>
          <cell r="I3810">
            <v>28.582789399999999</v>
          </cell>
          <cell r="J3810" t="str">
            <v>Street Food</v>
          </cell>
          <cell r="K3810">
            <v>100</v>
          </cell>
          <cell r="L3810" t="str">
            <v>Indian Rupees(Rs.)</v>
          </cell>
          <cell r="M3810" t="str">
            <v>No</v>
          </cell>
          <cell r="N3810" t="str">
            <v>No</v>
          </cell>
          <cell r="O3810">
            <v>1</v>
          </cell>
          <cell r="P3810">
            <v>0</v>
          </cell>
          <cell r="Q3810" t="str">
            <v>Not rated</v>
          </cell>
          <cell r="R3810">
            <v>0</v>
          </cell>
        </row>
        <row r="3811">
          <cell r="A3811">
            <v>18453186</v>
          </cell>
          <cell r="C3811" t="str">
            <v>India</v>
          </cell>
          <cell r="D3811" t="str">
            <v>New Delhi</v>
          </cell>
          <cell r="E3811" t="str">
            <v>Sanjha Chulha,Near Pillar 291, Jangpura Flyover, Jangpura, New Delhi</v>
          </cell>
          <cell r="F3811" t="str">
            <v>Jangpura</v>
          </cell>
          <cell r="G3811" t="str">
            <v>Jangpura, New Delhi</v>
          </cell>
          <cell r="H3811">
            <v>77.257442800000007</v>
          </cell>
          <cell r="I3811">
            <v>28.5738108</v>
          </cell>
          <cell r="J3811" t="str">
            <v>North Indian, Mughlai</v>
          </cell>
          <cell r="K3811">
            <v>700</v>
          </cell>
          <cell r="L3811" t="str">
            <v>Indian Rupees(Rs.)</v>
          </cell>
          <cell r="M3811" t="str">
            <v>Yes</v>
          </cell>
          <cell r="N3811" t="str">
            <v>No</v>
          </cell>
          <cell r="O3811">
            <v>2</v>
          </cell>
          <cell r="P3811">
            <v>0</v>
          </cell>
          <cell r="Q3811" t="str">
            <v>Not rated</v>
          </cell>
          <cell r="R3811">
            <v>1</v>
          </cell>
        </row>
        <row r="3812">
          <cell r="A3812">
            <v>18354663</v>
          </cell>
          <cell r="C3812" t="str">
            <v>India</v>
          </cell>
          <cell r="D3812" t="str">
            <v>New Delhi</v>
          </cell>
          <cell r="E3812" t="str">
            <v>Sardar A Pure Meat Shop,329-330, Shop 5, Samman Bazar, Bhogal, Jangpura, New Delhi</v>
          </cell>
          <cell r="F3812" t="str">
            <v>Jangpura</v>
          </cell>
          <cell r="G3812" t="str">
            <v>Jangpura, New Delhi</v>
          </cell>
          <cell r="H3812">
            <v>77.247116000000005</v>
          </cell>
          <cell r="I3812">
            <v>28.5843025</v>
          </cell>
          <cell r="J3812" t="str">
            <v>Raw Meats, Fast Food</v>
          </cell>
          <cell r="K3812">
            <v>300</v>
          </cell>
          <cell r="L3812" t="str">
            <v>Indian Rupees(Rs.)</v>
          </cell>
          <cell r="M3812" t="str">
            <v>No</v>
          </cell>
          <cell r="N3812" t="str">
            <v>No</v>
          </cell>
          <cell r="O3812">
            <v>1</v>
          </cell>
          <cell r="P3812">
            <v>0</v>
          </cell>
          <cell r="Q3812" t="str">
            <v>Not rated</v>
          </cell>
          <cell r="R3812">
            <v>3</v>
          </cell>
        </row>
        <row r="3813">
          <cell r="A3813">
            <v>18419897</v>
          </cell>
          <cell r="C3813" t="str">
            <v>India</v>
          </cell>
          <cell r="D3813" t="str">
            <v>New Delhi</v>
          </cell>
          <cell r="E3813" t="str">
            <v>Shahi Muradabadi &amp; Hyderabadi,206, A/3, Jeevan Nagar, Tikona Park, Sunlight Colony, Jangpura, New Delhi</v>
          </cell>
          <cell r="F3813" t="str">
            <v>Jangpura</v>
          </cell>
          <cell r="G3813" t="str">
            <v>Jangpura, New Delhi</v>
          </cell>
          <cell r="H3813">
            <v>77.262291700000006</v>
          </cell>
          <cell r="I3813">
            <v>28.577139800000001</v>
          </cell>
          <cell r="J3813" t="str">
            <v>Mughlai</v>
          </cell>
          <cell r="K3813">
            <v>200</v>
          </cell>
          <cell r="L3813" t="str">
            <v>Indian Rupees(Rs.)</v>
          </cell>
          <cell r="M3813" t="str">
            <v>No</v>
          </cell>
          <cell r="N3813" t="str">
            <v>No</v>
          </cell>
          <cell r="O3813">
            <v>1</v>
          </cell>
          <cell r="P3813">
            <v>0</v>
          </cell>
          <cell r="Q3813" t="str">
            <v>Not rated</v>
          </cell>
          <cell r="R3813">
            <v>0</v>
          </cell>
        </row>
        <row r="3814">
          <cell r="A3814">
            <v>18481322</v>
          </cell>
          <cell r="C3814" t="str">
            <v>India</v>
          </cell>
          <cell r="D3814" t="str">
            <v>New Delhi</v>
          </cell>
          <cell r="E3814" t="str">
            <v>Shankar Chinese Foods,Hakikat Rai Road, Jungpura Extension, Jungpura</v>
          </cell>
          <cell r="F3814" t="str">
            <v>Jangpura</v>
          </cell>
          <cell r="G3814" t="str">
            <v>Jangpura, New Delhi</v>
          </cell>
          <cell r="H3814">
            <v>77.242221599999993</v>
          </cell>
          <cell r="I3814">
            <v>28.579400400000001</v>
          </cell>
          <cell r="J3814" t="str">
            <v>Chinese, Fast Food</v>
          </cell>
          <cell r="K3814">
            <v>200</v>
          </cell>
          <cell r="L3814" t="str">
            <v>Indian Rupees(Rs.)</v>
          </cell>
          <cell r="M3814" t="str">
            <v>No</v>
          </cell>
          <cell r="N3814" t="str">
            <v>No</v>
          </cell>
          <cell r="O3814">
            <v>1</v>
          </cell>
          <cell r="P3814">
            <v>0</v>
          </cell>
          <cell r="Q3814" t="str">
            <v>Not rated</v>
          </cell>
          <cell r="R3814">
            <v>0</v>
          </cell>
        </row>
        <row r="3815">
          <cell r="A3815">
            <v>18357557</v>
          </cell>
          <cell r="C3815" t="str">
            <v>India</v>
          </cell>
          <cell r="D3815" t="str">
            <v>New Delhi</v>
          </cell>
          <cell r="E3815" t="str">
            <v>Shri Ram Sweets,57, Bhagwan Nagar, Gurudwara Bala Sahib Road, Ashram, Near Jangpura, New Delhi</v>
          </cell>
          <cell r="F3815" t="str">
            <v>Jangpura</v>
          </cell>
          <cell r="G3815" t="str">
            <v>Jangpura, New Delhi</v>
          </cell>
          <cell r="H3815">
            <v>77.258430599999997</v>
          </cell>
          <cell r="I3815">
            <v>28.579282899999999</v>
          </cell>
          <cell r="J3815" t="str">
            <v>South Indian, Street Food, Chinese</v>
          </cell>
          <cell r="K3815">
            <v>300</v>
          </cell>
          <cell r="L3815" t="str">
            <v>Indian Rupees(Rs.)</v>
          </cell>
          <cell r="M3815" t="str">
            <v>No</v>
          </cell>
          <cell r="N3815" t="str">
            <v>No</v>
          </cell>
          <cell r="O3815">
            <v>1</v>
          </cell>
          <cell r="P3815">
            <v>0</v>
          </cell>
          <cell r="Q3815" t="str">
            <v>Not rated</v>
          </cell>
          <cell r="R3815">
            <v>2</v>
          </cell>
        </row>
        <row r="3816">
          <cell r="A3816">
            <v>18025096</v>
          </cell>
          <cell r="C3816" t="str">
            <v>India</v>
          </cell>
          <cell r="D3816" t="str">
            <v>New Delhi</v>
          </cell>
          <cell r="E3816" t="str">
            <v>Subhash Punjabi Family Dhaba,46, Shastri Market, Bhogal, Jangpura, New Delhi</v>
          </cell>
          <cell r="F3816" t="str">
            <v>Jangpura</v>
          </cell>
          <cell r="G3816" t="str">
            <v>Jangpura, New Delhi</v>
          </cell>
          <cell r="H3816">
            <v>77.251334999999997</v>
          </cell>
          <cell r="I3816">
            <v>28.581599099999998</v>
          </cell>
          <cell r="J3816" t="str">
            <v>North Indian</v>
          </cell>
          <cell r="K3816">
            <v>350</v>
          </cell>
          <cell r="L3816" t="str">
            <v>Indian Rupees(Rs.)</v>
          </cell>
          <cell r="M3816" t="str">
            <v>No</v>
          </cell>
          <cell r="N3816" t="str">
            <v>Yes</v>
          </cell>
          <cell r="O3816">
            <v>1</v>
          </cell>
          <cell r="P3816">
            <v>0</v>
          </cell>
          <cell r="Q3816" t="str">
            <v>Not rated</v>
          </cell>
          <cell r="R3816">
            <v>1</v>
          </cell>
        </row>
        <row r="3817">
          <cell r="A3817">
            <v>18286922</v>
          </cell>
          <cell r="C3817" t="str">
            <v>India</v>
          </cell>
          <cell r="D3817" t="str">
            <v>New Delhi</v>
          </cell>
          <cell r="E3817" t="str">
            <v>Tandoori Nature,22, Samman Bazar, Bhogal, Jangpura, New Delhi</v>
          </cell>
          <cell r="F3817" t="str">
            <v>Jangpura</v>
          </cell>
          <cell r="G3817" t="str">
            <v>Jangpura, New Delhi</v>
          </cell>
          <cell r="H3817">
            <v>77.247999199999995</v>
          </cell>
          <cell r="I3817">
            <v>28.583243100000001</v>
          </cell>
          <cell r="J3817" t="str">
            <v>North Indian</v>
          </cell>
          <cell r="K3817">
            <v>400</v>
          </cell>
          <cell r="L3817" t="str">
            <v>Indian Rupees(Rs.)</v>
          </cell>
          <cell r="M3817" t="str">
            <v>No</v>
          </cell>
          <cell r="N3817" t="str">
            <v>No</v>
          </cell>
          <cell r="O3817">
            <v>1</v>
          </cell>
          <cell r="P3817">
            <v>0</v>
          </cell>
          <cell r="Q3817" t="str">
            <v>Not rated</v>
          </cell>
          <cell r="R3817">
            <v>0</v>
          </cell>
        </row>
        <row r="3818">
          <cell r="A3818">
            <v>18458302</v>
          </cell>
          <cell r="C3818" t="str">
            <v>India</v>
          </cell>
          <cell r="D3818" t="str">
            <v>New Delhi</v>
          </cell>
          <cell r="E3818" t="str">
            <v>Tinker Koch,Jangpura, New Delhi</v>
          </cell>
          <cell r="F3818" t="str">
            <v>Jangpura</v>
          </cell>
          <cell r="G3818" t="str">
            <v>Jangpura, New Delhi</v>
          </cell>
          <cell r="H3818">
            <v>77.247475199999997</v>
          </cell>
          <cell r="I3818">
            <v>28.583978200000001</v>
          </cell>
          <cell r="J3818" t="str">
            <v>North Indian</v>
          </cell>
          <cell r="K3818">
            <v>300</v>
          </cell>
          <cell r="L3818" t="str">
            <v>Indian Rupees(Rs.)</v>
          </cell>
          <cell r="M3818" t="str">
            <v>No</v>
          </cell>
          <cell r="N3818" t="str">
            <v>No</v>
          </cell>
          <cell r="O3818">
            <v>1</v>
          </cell>
          <cell r="P3818">
            <v>0</v>
          </cell>
          <cell r="Q3818" t="str">
            <v>Not rated</v>
          </cell>
          <cell r="R3818">
            <v>0</v>
          </cell>
        </row>
        <row r="3819">
          <cell r="A3819">
            <v>18447302</v>
          </cell>
          <cell r="C3819" t="str">
            <v>India</v>
          </cell>
          <cell r="D3819" t="str">
            <v>New Delhi</v>
          </cell>
          <cell r="E3819" t="str">
            <v>Wakhra Swag,Shop 93, Near Petroleum, Hari Nagar Ashram, Jangpura, New Delhi</v>
          </cell>
          <cell r="F3819" t="str">
            <v>Jangpura</v>
          </cell>
          <cell r="G3819" t="str">
            <v>Jangpura, New Delhi</v>
          </cell>
          <cell r="H3819">
            <v>77.2569041</v>
          </cell>
          <cell r="I3819">
            <v>28.574476799999999</v>
          </cell>
          <cell r="J3819" t="str">
            <v>South Indian, Chinese, Fast Food</v>
          </cell>
          <cell r="K3819">
            <v>200</v>
          </cell>
          <cell r="L3819" t="str">
            <v>Indian Rupees(Rs.)</v>
          </cell>
          <cell r="M3819" t="str">
            <v>No</v>
          </cell>
          <cell r="N3819" t="str">
            <v>No</v>
          </cell>
          <cell r="O3819">
            <v>1</v>
          </cell>
          <cell r="P3819">
            <v>0</v>
          </cell>
          <cell r="Q3819" t="str">
            <v>Not rated</v>
          </cell>
          <cell r="R3819">
            <v>0</v>
          </cell>
        </row>
        <row r="3820">
          <cell r="A3820">
            <v>300744</v>
          </cell>
          <cell r="C3820" t="str">
            <v>India</v>
          </cell>
          <cell r="D3820" t="str">
            <v>New Delhi</v>
          </cell>
          <cell r="E3820" t="str">
            <v>Chawla'sŒ_,12, Opposite Eros Cinema, Jangpura Extension Market, Jangpura, New Delhi</v>
          </cell>
          <cell r="F3820" t="str">
            <v>Jangpura</v>
          </cell>
          <cell r="G3820" t="str">
            <v>Jangpura, New Delhi</v>
          </cell>
          <cell r="H3820">
            <v>77.241727699999998</v>
          </cell>
          <cell r="I3820">
            <v>28.580294500000001</v>
          </cell>
          <cell r="J3820" t="str">
            <v>North Indian, Mughlai</v>
          </cell>
          <cell r="K3820">
            <v>800</v>
          </cell>
          <cell r="L3820" t="str">
            <v>Indian Rupees(Rs.)</v>
          </cell>
          <cell r="M3820" t="str">
            <v>Yes</v>
          </cell>
          <cell r="N3820" t="str">
            <v>Yes</v>
          </cell>
          <cell r="O3820">
            <v>2</v>
          </cell>
          <cell r="P3820">
            <v>2.2999999999999998</v>
          </cell>
          <cell r="Q3820" t="str">
            <v>Poor</v>
          </cell>
          <cell r="R3820">
            <v>126</v>
          </cell>
        </row>
        <row r="3821">
          <cell r="A3821">
            <v>8509</v>
          </cell>
          <cell r="C3821" t="str">
            <v>India</v>
          </cell>
          <cell r="D3821" t="str">
            <v>New Delhi</v>
          </cell>
          <cell r="E3821" t="str">
            <v>Barbeque Nation,Ground Floor, Eros Cinema Building, Jangpura Extension, Jangpura, New Delhi</v>
          </cell>
          <cell r="F3821" t="str">
            <v>Jangpura</v>
          </cell>
          <cell r="G3821" t="str">
            <v>Jangpura, New Delhi</v>
          </cell>
          <cell r="H3821">
            <v>77.241323600000001</v>
          </cell>
          <cell r="I3821">
            <v>28.580749000000001</v>
          </cell>
          <cell r="J3821" t="str">
            <v>North Indian, Chinese</v>
          </cell>
          <cell r="K3821">
            <v>1600</v>
          </cell>
          <cell r="L3821" t="str">
            <v>Indian Rupees(Rs.)</v>
          </cell>
          <cell r="M3821" t="str">
            <v>No</v>
          </cell>
          <cell r="N3821" t="str">
            <v>No</v>
          </cell>
          <cell r="O3821">
            <v>3</v>
          </cell>
          <cell r="P3821">
            <v>4</v>
          </cell>
          <cell r="Q3821" t="str">
            <v>Very Good</v>
          </cell>
          <cell r="R3821">
            <v>744</v>
          </cell>
        </row>
        <row r="3822">
          <cell r="A3822">
            <v>3338</v>
          </cell>
          <cell r="C3822" t="str">
            <v>India</v>
          </cell>
          <cell r="D3822" t="str">
            <v>New Delhi</v>
          </cell>
          <cell r="E3822" t="str">
            <v>Novelty Dairy &amp; Stores,43, Hawkers House, Birbal Road, Jangpura Extension, Jangpura, New Delhi</v>
          </cell>
          <cell r="F3822" t="str">
            <v>Jangpura</v>
          </cell>
          <cell r="G3822" t="str">
            <v>Jangpura, New Delhi</v>
          </cell>
          <cell r="H3822">
            <v>77.243927900000003</v>
          </cell>
          <cell r="I3822">
            <v>28.583775299999999</v>
          </cell>
          <cell r="J3822" t="str">
            <v>Fast Food</v>
          </cell>
          <cell r="K3822">
            <v>200</v>
          </cell>
          <cell r="L3822" t="str">
            <v>Indian Rupees(Rs.)</v>
          </cell>
          <cell r="M3822" t="str">
            <v>No</v>
          </cell>
          <cell r="N3822" t="str">
            <v>No</v>
          </cell>
          <cell r="O3822">
            <v>1</v>
          </cell>
          <cell r="P3822">
            <v>4.0999999999999996</v>
          </cell>
          <cell r="Q3822" t="str">
            <v>Very Good</v>
          </cell>
          <cell r="R3822">
            <v>352</v>
          </cell>
        </row>
        <row r="3823">
          <cell r="A3823">
            <v>18133513</v>
          </cell>
          <cell r="C3823" t="str">
            <v>India</v>
          </cell>
          <cell r="D3823" t="str">
            <v>New Delhi</v>
          </cell>
          <cell r="E3823" t="str">
            <v>Caara Cafe,17, Kasturba Gandhi Marg, British Council, Janpath, New Delhi</v>
          </cell>
          <cell r="F3823" t="str">
            <v>Janpath</v>
          </cell>
          <cell r="G3823" t="str">
            <v>Janpath, New Delhi</v>
          </cell>
          <cell r="H3823">
            <v>77.222597300000004</v>
          </cell>
          <cell r="I3823">
            <v>28.627492199999999</v>
          </cell>
          <cell r="J3823" t="str">
            <v>Cafe, European</v>
          </cell>
          <cell r="K3823">
            <v>600</v>
          </cell>
          <cell r="L3823" t="str">
            <v>Indian Rupees(Rs.)</v>
          </cell>
          <cell r="M3823" t="str">
            <v>No</v>
          </cell>
          <cell r="N3823" t="str">
            <v>No</v>
          </cell>
          <cell r="O3823">
            <v>2</v>
          </cell>
          <cell r="P3823">
            <v>3.3</v>
          </cell>
          <cell r="Q3823" t="str">
            <v>Average</v>
          </cell>
          <cell r="R3823">
            <v>59</v>
          </cell>
        </row>
        <row r="3824">
          <cell r="A3824">
            <v>619</v>
          </cell>
          <cell r="C3824" t="str">
            <v>India</v>
          </cell>
          <cell r="D3824" t="str">
            <v>New Delhi</v>
          </cell>
          <cell r="E3824" t="str">
            <v>Cafe Coffee Day - The Lounge,Peary Lal and Sons, 42, Janpath, New Delhi</v>
          </cell>
          <cell r="F3824" t="str">
            <v>Janpath</v>
          </cell>
          <cell r="G3824" t="str">
            <v>Janpath, New Delhi</v>
          </cell>
          <cell r="H3824">
            <v>77.220289260000001</v>
          </cell>
          <cell r="I3824">
            <v>28.62642941</v>
          </cell>
          <cell r="J3824" t="str">
            <v>Cafe</v>
          </cell>
          <cell r="K3824">
            <v>750</v>
          </cell>
          <cell r="L3824" t="str">
            <v>Indian Rupees(Rs.)</v>
          </cell>
          <cell r="M3824" t="str">
            <v>No</v>
          </cell>
          <cell r="N3824" t="str">
            <v>No</v>
          </cell>
          <cell r="O3824">
            <v>2</v>
          </cell>
          <cell r="P3824">
            <v>3.3</v>
          </cell>
          <cell r="Q3824" t="str">
            <v>Average</v>
          </cell>
          <cell r="R3824">
            <v>81</v>
          </cell>
        </row>
        <row r="3825">
          <cell r="A3825">
            <v>300581</v>
          </cell>
          <cell r="C3825" t="str">
            <v>India</v>
          </cell>
          <cell r="D3825" t="str">
            <v>New Delhi</v>
          </cell>
          <cell r="E3825" t="str">
            <v>Cafe Coffee Day,1, Ground Floor, Atma Ram Mansion, Scindia House, Connaught Circus, Janpath, New Delhi</v>
          </cell>
          <cell r="F3825" t="str">
            <v>Janpath</v>
          </cell>
          <cell r="G3825" t="str">
            <v>Janpath, New Delhi</v>
          </cell>
          <cell r="H3825">
            <v>77.2198128</v>
          </cell>
          <cell r="I3825">
            <v>28.629018599999998</v>
          </cell>
          <cell r="J3825" t="str">
            <v>Cafe</v>
          </cell>
          <cell r="K3825">
            <v>450</v>
          </cell>
          <cell r="L3825" t="str">
            <v>Indian Rupees(Rs.)</v>
          </cell>
          <cell r="M3825" t="str">
            <v>No</v>
          </cell>
          <cell r="N3825" t="str">
            <v>No</v>
          </cell>
          <cell r="O3825">
            <v>1</v>
          </cell>
          <cell r="P3825">
            <v>3.1</v>
          </cell>
          <cell r="Q3825" t="str">
            <v>Average</v>
          </cell>
          <cell r="R3825">
            <v>34</v>
          </cell>
        </row>
        <row r="3826">
          <cell r="A3826">
            <v>300577</v>
          </cell>
          <cell r="C3826" t="str">
            <v>India</v>
          </cell>
          <cell r="D3826" t="str">
            <v>New Delhi</v>
          </cell>
          <cell r="E3826" t="str">
            <v>Costa Coffee,3, Ground Floor, Scindia House, Janpath, New Delhi</v>
          </cell>
          <cell r="F3826" t="str">
            <v>Janpath</v>
          </cell>
          <cell r="G3826" t="str">
            <v>Janpath, New Delhi</v>
          </cell>
          <cell r="H3826">
            <v>77.219588329999993</v>
          </cell>
          <cell r="I3826">
            <v>28.629034999999998</v>
          </cell>
          <cell r="J3826" t="str">
            <v>Cafe</v>
          </cell>
          <cell r="K3826">
            <v>600</v>
          </cell>
          <cell r="L3826" t="str">
            <v>Indian Rupees(Rs.)</v>
          </cell>
          <cell r="M3826" t="str">
            <v>No</v>
          </cell>
          <cell r="N3826" t="str">
            <v>No</v>
          </cell>
          <cell r="O3826">
            <v>2</v>
          </cell>
          <cell r="P3826">
            <v>3.4</v>
          </cell>
          <cell r="Q3826" t="str">
            <v>Average</v>
          </cell>
          <cell r="R3826">
            <v>31</v>
          </cell>
        </row>
        <row r="3827">
          <cell r="A3827">
            <v>6174</v>
          </cell>
          <cell r="C3827" t="str">
            <v>India</v>
          </cell>
          <cell r="D3827" t="str">
            <v>New Delhi</v>
          </cell>
          <cell r="E3827" t="str">
            <v>Gulnar - Hotel Janpath,Hotel Janpath, Janpath Road, Janpath, New Delhi</v>
          </cell>
          <cell r="F3827" t="str">
            <v>Janpath</v>
          </cell>
          <cell r="G3827" t="str">
            <v>Janpath, New Delhi</v>
          </cell>
          <cell r="H3827">
            <v>77.218794439999996</v>
          </cell>
          <cell r="I3827">
            <v>28.62175556</v>
          </cell>
          <cell r="J3827" t="str">
            <v>North Indian, Chinese</v>
          </cell>
          <cell r="K3827">
            <v>2000</v>
          </cell>
          <cell r="L3827" t="str">
            <v>Indian Rupees(Rs.)</v>
          </cell>
          <cell r="M3827" t="str">
            <v>Yes</v>
          </cell>
          <cell r="N3827" t="str">
            <v>No</v>
          </cell>
          <cell r="O3827">
            <v>4</v>
          </cell>
          <cell r="P3827">
            <v>3.2</v>
          </cell>
          <cell r="Q3827" t="str">
            <v>Average</v>
          </cell>
          <cell r="R3827">
            <v>40</v>
          </cell>
        </row>
        <row r="3828">
          <cell r="A3828">
            <v>300593</v>
          </cell>
          <cell r="C3828" t="str">
            <v>India</v>
          </cell>
          <cell r="D3828" t="str">
            <v>New Delhi</v>
          </cell>
          <cell r="E3828" t="str">
            <v>Kalpana Restaurant,84/A, Tolstoy Lane, Janpath, New Delhi</v>
          </cell>
          <cell r="F3828" t="str">
            <v>Janpath</v>
          </cell>
          <cell r="G3828" t="str">
            <v>Janpath, New Delhi</v>
          </cell>
          <cell r="H3828">
            <v>77.220733999999993</v>
          </cell>
          <cell r="I3828">
            <v>28.6285904</v>
          </cell>
          <cell r="J3828" t="str">
            <v>North Indian, Chinese, Mughlai</v>
          </cell>
          <cell r="K3828">
            <v>500</v>
          </cell>
          <cell r="L3828" t="str">
            <v>Indian Rupees(Rs.)</v>
          </cell>
          <cell r="M3828" t="str">
            <v>No</v>
          </cell>
          <cell r="N3828" t="str">
            <v>Yes</v>
          </cell>
          <cell r="O3828">
            <v>2</v>
          </cell>
          <cell r="P3828">
            <v>3.2</v>
          </cell>
          <cell r="Q3828" t="str">
            <v>Average</v>
          </cell>
          <cell r="R3828">
            <v>40</v>
          </cell>
        </row>
        <row r="3829">
          <cell r="A3829">
            <v>300589</v>
          </cell>
          <cell r="C3829" t="str">
            <v>India</v>
          </cell>
          <cell r="D3829" t="str">
            <v>New Delhi</v>
          </cell>
          <cell r="E3829" t="str">
            <v>Meenas,1, Behind Royal Plaza Hotel, Ashok Road, Janpath, New Delhi</v>
          </cell>
          <cell r="F3829" t="str">
            <v>Janpath</v>
          </cell>
          <cell r="G3829" t="str">
            <v>Janpath, New Delhi</v>
          </cell>
          <cell r="H3829">
            <v>77.216519300000002</v>
          </cell>
          <cell r="I3829">
            <v>28.6219039</v>
          </cell>
          <cell r="J3829" t="str">
            <v>North Indian, Chinese</v>
          </cell>
          <cell r="K3829">
            <v>550</v>
          </cell>
          <cell r="L3829" t="str">
            <v>Indian Rupees(Rs.)</v>
          </cell>
          <cell r="M3829" t="str">
            <v>No</v>
          </cell>
          <cell r="N3829" t="str">
            <v>No</v>
          </cell>
          <cell r="O3829">
            <v>2</v>
          </cell>
          <cell r="P3829">
            <v>2.9</v>
          </cell>
          <cell r="Q3829" t="str">
            <v>Average</v>
          </cell>
          <cell r="R3829">
            <v>7</v>
          </cell>
        </row>
        <row r="3830">
          <cell r="A3830">
            <v>261</v>
          </cell>
          <cell r="C3830" t="str">
            <v>India</v>
          </cell>
          <cell r="D3830" t="str">
            <v>New Delhi</v>
          </cell>
          <cell r="E3830" t="str">
            <v>Pizza Hut,58, Janpath, New Delhi</v>
          </cell>
          <cell r="F3830" t="str">
            <v>Janpath</v>
          </cell>
          <cell r="G3830" t="str">
            <v>Janpath, New Delhi</v>
          </cell>
          <cell r="H3830">
            <v>77.2195131</v>
          </cell>
          <cell r="I3830">
            <v>28.62751063</v>
          </cell>
          <cell r="J3830" t="str">
            <v>Italian, Pizza, Fast Food</v>
          </cell>
          <cell r="K3830">
            <v>1000</v>
          </cell>
          <cell r="L3830" t="str">
            <v>Indian Rupees(Rs.)</v>
          </cell>
          <cell r="M3830" t="str">
            <v>No</v>
          </cell>
          <cell r="N3830" t="str">
            <v>Yes</v>
          </cell>
          <cell r="O3830">
            <v>3</v>
          </cell>
          <cell r="P3830">
            <v>3.4</v>
          </cell>
          <cell r="Q3830" t="str">
            <v>Average</v>
          </cell>
          <cell r="R3830">
            <v>116</v>
          </cell>
        </row>
        <row r="3831">
          <cell r="A3831">
            <v>18400724</v>
          </cell>
          <cell r="C3831" t="str">
            <v>India</v>
          </cell>
          <cell r="D3831" t="str">
            <v>New Delhi</v>
          </cell>
          <cell r="E3831" t="str">
            <v>Prince Chaat Corner,23, Indian Oil Building, Janpath, New Delhi</v>
          </cell>
          <cell r="F3831" t="str">
            <v>Janpath</v>
          </cell>
          <cell r="G3831" t="str">
            <v>Janpath, New Delhi</v>
          </cell>
          <cell r="H3831">
            <v>77.218555199999997</v>
          </cell>
          <cell r="I3831">
            <v>28.628809</v>
          </cell>
          <cell r="J3831" t="str">
            <v>Street Food</v>
          </cell>
          <cell r="K3831">
            <v>150</v>
          </cell>
          <cell r="L3831" t="str">
            <v>Indian Rupees(Rs.)</v>
          </cell>
          <cell r="M3831" t="str">
            <v>No</v>
          </cell>
          <cell r="N3831" t="str">
            <v>No</v>
          </cell>
          <cell r="O3831">
            <v>1</v>
          </cell>
          <cell r="P3831">
            <v>3.2</v>
          </cell>
          <cell r="Q3831" t="str">
            <v>Average</v>
          </cell>
          <cell r="R3831">
            <v>12</v>
          </cell>
        </row>
        <row r="3832">
          <cell r="A3832">
            <v>300591</v>
          </cell>
          <cell r="C3832" t="str">
            <v>India</v>
          </cell>
          <cell r="D3832" t="str">
            <v>New Delhi</v>
          </cell>
          <cell r="E3832" t="str">
            <v>Rajeev Restaurant,5, Behind Hotel Royal Plaza, Janpath, New Delhi</v>
          </cell>
          <cell r="F3832" t="str">
            <v>Janpath</v>
          </cell>
          <cell r="G3832" t="str">
            <v>Janpath, New Delhi</v>
          </cell>
          <cell r="H3832">
            <v>77.216602699999996</v>
          </cell>
          <cell r="I3832">
            <v>28.621945</v>
          </cell>
          <cell r="J3832" t="str">
            <v>North Indian</v>
          </cell>
          <cell r="K3832">
            <v>200</v>
          </cell>
          <cell r="L3832" t="str">
            <v>Indian Rupees(Rs.)</v>
          </cell>
          <cell r="M3832" t="str">
            <v>No</v>
          </cell>
          <cell r="N3832" t="str">
            <v>No</v>
          </cell>
          <cell r="O3832">
            <v>1</v>
          </cell>
          <cell r="P3832">
            <v>3</v>
          </cell>
          <cell r="Q3832" t="str">
            <v>Average</v>
          </cell>
          <cell r="R3832">
            <v>5</v>
          </cell>
        </row>
        <row r="3833">
          <cell r="A3833">
            <v>18372578</v>
          </cell>
          <cell r="C3833" t="str">
            <v>India</v>
          </cell>
          <cell r="D3833" t="str">
            <v>New Delhi</v>
          </cell>
          <cell r="E3833" t="str">
            <v>RSVP,Hotel The Royal Plaza, 19, Ashoka Road, Janpath, New Delhi</v>
          </cell>
          <cell r="F3833" t="str">
            <v>Janpath</v>
          </cell>
          <cell r="G3833" t="str">
            <v>Janpath, New Delhi</v>
          </cell>
          <cell r="H3833">
            <v>77.217073099999993</v>
          </cell>
          <cell r="I3833">
            <v>28.621275600000001</v>
          </cell>
          <cell r="J3833" t="str">
            <v>Finger Food</v>
          </cell>
          <cell r="K3833">
            <v>3000</v>
          </cell>
          <cell r="L3833" t="str">
            <v>Indian Rupees(Rs.)</v>
          </cell>
          <cell r="M3833" t="str">
            <v>No</v>
          </cell>
          <cell r="N3833" t="str">
            <v>No</v>
          </cell>
          <cell r="O3833">
            <v>4</v>
          </cell>
          <cell r="P3833">
            <v>2.7</v>
          </cell>
          <cell r="Q3833" t="str">
            <v>Average</v>
          </cell>
          <cell r="R3833">
            <v>16</v>
          </cell>
        </row>
        <row r="3834">
          <cell r="A3834">
            <v>307371</v>
          </cell>
          <cell r="C3834" t="str">
            <v>India</v>
          </cell>
          <cell r="D3834" t="str">
            <v>New Delhi</v>
          </cell>
          <cell r="E3834" t="str">
            <v>Samridhi,Kerala House, 3 Jantar Mantar Road, Near Patel Chowk Metro Station, Janpath, New Delhi</v>
          </cell>
          <cell r="F3834" t="str">
            <v>Janpath</v>
          </cell>
          <cell r="G3834" t="str">
            <v>Janpath, New Delhi</v>
          </cell>
          <cell r="H3834">
            <v>77.2167587</v>
          </cell>
          <cell r="I3834">
            <v>28.623172</v>
          </cell>
          <cell r="J3834" t="str">
            <v>Kerala, South Indian</v>
          </cell>
          <cell r="K3834">
            <v>350</v>
          </cell>
          <cell r="L3834" t="str">
            <v>Indian Rupees(Rs.)</v>
          </cell>
          <cell r="M3834" t="str">
            <v>No</v>
          </cell>
          <cell r="N3834" t="str">
            <v>No</v>
          </cell>
          <cell r="O3834">
            <v>1</v>
          </cell>
          <cell r="P3834">
            <v>3.2</v>
          </cell>
          <cell r="Q3834" t="str">
            <v>Average</v>
          </cell>
          <cell r="R3834">
            <v>85</v>
          </cell>
        </row>
        <row r="3835">
          <cell r="A3835">
            <v>300584</v>
          </cell>
          <cell r="C3835" t="str">
            <v>India</v>
          </cell>
          <cell r="D3835" t="str">
            <v>New Delhi</v>
          </cell>
          <cell r="E3835" t="str">
            <v>Shan E Dilli,148, Scindia House, Behind Prem Nath Motor Corporation, Janpath, New Delhi</v>
          </cell>
          <cell r="F3835" t="str">
            <v>Janpath</v>
          </cell>
          <cell r="G3835" t="str">
            <v>Janpath, New Delhi</v>
          </cell>
          <cell r="H3835">
            <v>77.220980499999996</v>
          </cell>
          <cell r="I3835">
            <v>28.62913</v>
          </cell>
          <cell r="J3835" t="str">
            <v>North Indian</v>
          </cell>
          <cell r="K3835">
            <v>400</v>
          </cell>
          <cell r="L3835" t="str">
            <v>Indian Rupees(Rs.)</v>
          </cell>
          <cell r="M3835" t="str">
            <v>No</v>
          </cell>
          <cell r="N3835" t="str">
            <v>No</v>
          </cell>
          <cell r="O3835">
            <v>1</v>
          </cell>
          <cell r="P3835">
            <v>3</v>
          </cell>
          <cell r="Q3835" t="str">
            <v>Average</v>
          </cell>
          <cell r="R3835">
            <v>7</v>
          </cell>
        </row>
        <row r="3836">
          <cell r="A3836">
            <v>18462606</v>
          </cell>
          <cell r="C3836" t="str">
            <v>India</v>
          </cell>
          <cell r="D3836" t="str">
            <v>New Delhi</v>
          </cell>
          <cell r="E3836" t="str">
            <v>Svasti Cafe,Svasti Sankul, Gate 1, Indira Gandhi National Centre For The Arts, Janpath, New Delhi</v>
          </cell>
          <cell r="F3836" t="str">
            <v>Janpath</v>
          </cell>
          <cell r="G3836" t="str">
            <v>Janpath, New Delhi</v>
          </cell>
          <cell r="H3836">
            <v>0</v>
          </cell>
          <cell r="I3836">
            <v>0</v>
          </cell>
          <cell r="J3836" t="str">
            <v>North Indian, Fast Food, Bihari</v>
          </cell>
          <cell r="K3836">
            <v>800</v>
          </cell>
          <cell r="L3836" t="str">
            <v>Indian Rupees(Rs.)</v>
          </cell>
          <cell r="M3836" t="str">
            <v>Yes</v>
          </cell>
          <cell r="N3836" t="str">
            <v>No</v>
          </cell>
          <cell r="O3836">
            <v>2</v>
          </cell>
          <cell r="P3836">
            <v>3.1</v>
          </cell>
          <cell r="Q3836" t="str">
            <v>Average</v>
          </cell>
          <cell r="R3836">
            <v>6</v>
          </cell>
        </row>
        <row r="3837">
          <cell r="A3837">
            <v>18357558</v>
          </cell>
          <cell r="C3837" t="str">
            <v>India</v>
          </cell>
          <cell r="D3837" t="str">
            <v>New Delhi</v>
          </cell>
          <cell r="E3837" t="str">
            <v>The Zest,3rdFloor, Handloom Hand, Near Janpath Metro Station,  Gate 2, Janpath, New Delhi</v>
          </cell>
          <cell r="F3837" t="str">
            <v>Janpath</v>
          </cell>
          <cell r="G3837" t="str">
            <v>Janpath, New Delhi</v>
          </cell>
          <cell r="H3837">
            <v>77.219571770000002</v>
          </cell>
          <cell r="I3837">
            <v>28.627278440000001</v>
          </cell>
          <cell r="J3837" t="str">
            <v>North Indian, Continental</v>
          </cell>
          <cell r="K3837">
            <v>1100</v>
          </cell>
          <cell r="L3837" t="str">
            <v>Indian Rupees(Rs.)</v>
          </cell>
          <cell r="M3837" t="str">
            <v>Yes</v>
          </cell>
          <cell r="N3837" t="str">
            <v>No</v>
          </cell>
          <cell r="O3837">
            <v>3</v>
          </cell>
          <cell r="P3837">
            <v>3.2</v>
          </cell>
          <cell r="Q3837" t="str">
            <v>Average</v>
          </cell>
          <cell r="R3837">
            <v>11</v>
          </cell>
        </row>
        <row r="3838">
          <cell r="A3838">
            <v>18345728</v>
          </cell>
          <cell r="C3838" t="str">
            <v>India</v>
          </cell>
          <cell r="D3838" t="str">
            <v>New Delhi</v>
          </cell>
          <cell r="E3838" t="str">
            <v>Masala Library,21 A, Janpath, New Delhi</v>
          </cell>
          <cell r="F3838" t="str">
            <v>Janpath</v>
          </cell>
          <cell r="G3838" t="str">
            <v>Janpath, New Delhi</v>
          </cell>
          <cell r="H3838">
            <v>77.218645100000003</v>
          </cell>
          <cell r="I3838">
            <v>28.618244600000001</v>
          </cell>
          <cell r="J3838" t="str">
            <v>Modern Indian</v>
          </cell>
          <cell r="K3838">
            <v>5000</v>
          </cell>
          <cell r="L3838" t="str">
            <v>Indian Rupees(Rs.)</v>
          </cell>
          <cell r="M3838" t="str">
            <v>No</v>
          </cell>
          <cell r="N3838" t="str">
            <v>No</v>
          </cell>
          <cell r="O3838">
            <v>4</v>
          </cell>
          <cell r="P3838">
            <v>4.9000000000000004</v>
          </cell>
          <cell r="Q3838" t="str">
            <v>Excellent</v>
          </cell>
          <cell r="R3838">
            <v>408</v>
          </cell>
        </row>
        <row r="3839">
          <cell r="A3839">
            <v>301301</v>
          </cell>
          <cell r="C3839" t="str">
            <v>India</v>
          </cell>
          <cell r="D3839" t="str">
            <v>New Delhi</v>
          </cell>
          <cell r="E3839" t="str">
            <v>Bhogal Chole Bhature Wala,Scindia House, K G Marg, Janpath, New Delhi</v>
          </cell>
          <cell r="F3839" t="str">
            <v>Janpath</v>
          </cell>
          <cell r="G3839" t="str">
            <v>Janpath, New Delhi</v>
          </cell>
          <cell r="H3839">
            <v>77.220373409999993</v>
          </cell>
          <cell r="I3839">
            <v>28.629216029999998</v>
          </cell>
          <cell r="J3839" t="str">
            <v>Street Food</v>
          </cell>
          <cell r="K3839">
            <v>150</v>
          </cell>
          <cell r="L3839" t="str">
            <v>Indian Rupees(Rs.)</v>
          </cell>
          <cell r="M3839" t="str">
            <v>No</v>
          </cell>
          <cell r="N3839" t="str">
            <v>No</v>
          </cell>
          <cell r="O3839">
            <v>1</v>
          </cell>
          <cell r="P3839">
            <v>3.8</v>
          </cell>
          <cell r="Q3839" t="str">
            <v>Good</v>
          </cell>
          <cell r="R3839">
            <v>47</v>
          </cell>
        </row>
        <row r="3840">
          <cell r="A3840">
            <v>18249111</v>
          </cell>
          <cell r="C3840" t="str">
            <v>India</v>
          </cell>
          <cell r="D3840" t="str">
            <v>New Delhi</v>
          </cell>
          <cell r="E3840" t="str">
            <v>Bunta Bar,2nd Floor, 76, Janpath, New Delhi</v>
          </cell>
          <cell r="F3840" t="str">
            <v>Janpath</v>
          </cell>
          <cell r="G3840" t="str">
            <v>Janpath, New Delhi</v>
          </cell>
          <cell r="H3840">
            <v>77.2198128</v>
          </cell>
          <cell r="I3840">
            <v>28.628301799999999</v>
          </cell>
          <cell r="J3840" t="str">
            <v>Modern Indian, North Indian</v>
          </cell>
          <cell r="K3840">
            <v>1200</v>
          </cell>
          <cell r="L3840" t="str">
            <v>Indian Rupees(Rs.)</v>
          </cell>
          <cell r="M3840" t="str">
            <v>Yes</v>
          </cell>
          <cell r="N3840" t="str">
            <v>No</v>
          </cell>
          <cell r="O3840">
            <v>3</v>
          </cell>
          <cell r="P3840">
            <v>3.9</v>
          </cell>
          <cell r="Q3840" t="str">
            <v>Good</v>
          </cell>
          <cell r="R3840">
            <v>450</v>
          </cell>
        </row>
        <row r="3841">
          <cell r="A3841">
            <v>308280</v>
          </cell>
          <cell r="C3841" t="str">
            <v>India</v>
          </cell>
          <cell r="D3841" t="str">
            <v>New Delhi</v>
          </cell>
          <cell r="E3841" t="str">
            <v>Cafe Coffee Day The Square,44, Janpath, New Delhi</v>
          </cell>
          <cell r="F3841" t="str">
            <v>Janpath</v>
          </cell>
          <cell r="G3841" t="str">
            <v>Janpath, New Delhi</v>
          </cell>
          <cell r="H3841">
            <v>77.219486500000002</v>
          </cell>
          <cell r="I3841">
            <v>28.626684999999998</v>
          </cell>
          <cell r="J3841" t="str">
            <v>Cafe</v>
          </cell>
          <cell r="K3841">
            <v>700</v>
          </cell>
          <cell r="L3841" t="str">
            <v>Indian Rupees(Rs.)</v>
          </cell>
          <cell r="M3841" t="str">
            <v>No</v>
          </cell>
          <cell r="N3841" t="str">
            <v>No</v>
          </cell>
          <cell r="O3841">
            <v>2</v>
          </cell>
          <cell r="P3841">
            <v>3.7</v>
          </cell>
          <cell r="Q3841" t="str">
            <v>Good</v>
          </cell>
          <cell r="R3841">
            <v>49</v>
          </cell>
        </row>
        <row r="3842">
          <cell r="A3842">
            <v>309807</v>
          </cell>
          <cell r="C3842" t="str">
            <v>India</v>
          </cell>
          <cell r="D3842" t="str">
            <v>New Delhi</v>
          </cell>
          <cell r="E3842" t="str">
            <v>Cottage Cafí© by Smoothie factory,Cottage Emporium, Janpath, New Delhi</v>
          </cell>
          <cell r="F3842" t="str">
            <v>Janpath</v>
          </cell>
          <cell r="G3842" t="str">
            <v>Janpath, New Delhi</v>
          </cell>
          <cell r="H3842">
            <v>77.219706889999998</v>
          </cell>
          <cell r="I3842">
            <v>28.625905270000001</v>
          </cell>
          <cell r="J3842" t="str">
            <v>Cafe, Desserts, Healthy Food, Juices</v>
          </cell>
          <cell r="K3842">
            <v>650</v>
          </cell>
          <cell r="L3842" t="str">
            <v>Indian Rupees(Rs.)</v>
          </cell>
          <cell r="M3842" t="str">
            <v>No</v>
          </cell>
          <cell r="N3842" t="str">
            <v>Yes</v>
          </cell>
          <cell r="O3842">
            <v>2</v>
          </cell>
          <cell r="P3842">
            <v>3.7</v>
          </cell>
          <cell r="Q3842" t="str">
            <v>Good</v>
          </cell>
          <cell r="R3842">
            <v>223</v>
          </cell>
        </row>
        <row r="3843">
          <cell r="A3843">
            <v>8451</v>
          </cell>
          <cell r="C3843" t="str">
            <v>India</v>
          </cell>
          <cell r="D3843" t="str">
            <v>New Delhi</v>
          </cell>
          <cell r="E3843" t="str">
            <v>Depaul's,22, Janpath Bhawan, Janpath, New Delhi</v>
          </cell>
          <cell r="F3843" t="str">
            <v>Janpath</v>
          </cell>
          <cell r="G3843" t="str">
            <v>Janpath, New Delhi</v>
          </cell>
          <cell r="H3843">
            <v>77.218645100000003</v>
          </cell>
          <cell r="I3843">
            <v>28.6289072</v>
          </cell>
          <cell r="J3843" t="str">
            <v>Fast Food</v>
          </cell>
          <cell r="K3843">
            <v>200</v>
          </cell>
          <cell r="L3843" t="str">
            <v>Indian Rupees(Rs.)</v>
          </cell>
          <cell r="M3843" t="str">
            <v>No</v>
          </cell>
          <cell r="N3843" t="str">
            <v>No</v>
          </cell>
          <cell r="O3843">
            <v>1</v>
          </cell>
          <cell r="P3843">
            <v>3.7</v>
          </cell>
          <cell r="Q3843" t="str">
            <v>Good</v>
          </cell>
          <cell r="R3843">
            <v>475</v>
          </cell>
        </row>
        <row r="3844">
          <cell r="A3844">
            <v>3782</v>
          </cell>
          <cell r="C3844" t="str">
            <v>India</v>
          </cell>
          <cell r="D3844" t="str">
            <v>New Delhi</v>
          </cell>
          <cell r="E3844" t="str">
            <v>Fresc Co,78, Janpath, New Delhi</v>
          </cell>
          <cell r="F3844" t="str">
            <v>Janpath</v>
          </cell>
          <cell r="G3844" t="str">
            <v>Janpath, New Delhi</v>
          </cell>
          <cell r="H3844">
            <v>77.219722899999994</v>
          </cell>
          <cell r="I3844">
            <v>28.628293200000002</v>
          </cell>
          <cell r="J3844" t="str">
            <v>Italian, Mediterranean</v>
          </cell>
          <cell r="K3844">
            <v>1900</v>
          </cell>
          <cell r="L3844" t="str">
            <v>Indian Rupees(Rs.)</v>
          </cell>
          <cell r="M3844" t="str">
            <v>Yes</v>
          </cell>
          <cell r="N3844" t="str">
            <v>Yes</v>
          </cell>
          <cell r="O3844">
            <v>3</v>
          </cell>
          <cell r="P3844">
            <v>3.8</v>
          </cell>
          <cell r="Q3844" t="str">
            <v>Good</v>
          </cell>
          <cell r="R3844">
            <v>1347</v>
          </cell>
        </row>
        <row r="3845">
          <cell r="A3845">
            <v>18168125</v>
          </cell>
          <cell r="C3845" t="str">
            <v>India</v>
          </cell>
          <cell r="D3845" t="str">
            <v>New Delhi</v>
          </cell>
          <cell r="E3845" t="str">
            <v>Informal,52, Tolstoy Lane, Near Connaught Place, Janpath, New Delhi</v>
          </cell>
          <cell r="F3845" t="str">
            <v>Janpath</v>
          </cell>
          <cell r="G3845" t="str">
            <v>Janpath, New Delhi</v>
          </cell>
          <cell r="H3845">
            <v>77.220457999999994</v>
          </cell>
          <cell r="I3845">
            <v>28.627044000000001</v>
          </cell>
          <cell r="J3845" t="str">
            <v>North Indian, Spanish, Mediterranean</v>
          </cell>
          <cell r="K3845">
            <v>1200</v>
          </cell>
          <cell r="L3845" t="str">
            <v>Indian Rupees(Rs.)</v>
          </cell>
          <cell r="M3845" t="str">
            <v>Yes</v>
          </cell>
          <cell r="N3845" t="str">
            <v>No</v>
          </cell>
          <cell r="O3845">
            <v>3</v>
          </cell>
          <cell r="P3845">
            <v>3.9</v>
          </cell>
          <cell r="Q3845" t="str">
            <v>Good</v>
          </cell>
          <cell r="R3845">
            <v>555</v>
          </cell>
        </row>
        <row r="3846">
          <cell r="A3846">
            <v>311982</v>
          </cell>
          <cell r="C3846" t="str">
            <v>India</v>
          </cell>
          <cell r="D3846" t="str">
            <v>New Delhi</v>
          </cell>
          <cell r="E3846" t="str">
            <v>Lutyens Cocktail House,22, Janpath, New Delhi</v>
          </cell>
          <cell r="F3846" t="str">
            <v>Janpath</v>
          </cell>
          <cell r="G3846" t="str">
            <v>Janpath, New Delhi</v>
          </cell>
          <cell r="H3846">
            <v>77.2194535</v>
          </cell>
          <cell r="I3846">
            <v>28.618321699999999</v>
          </cell>
          <cell r="J3846" t="str">
            <v>North Indian, Lebanese, European, Mexican</v>
          </cell>
          <cell r="K3846">
            <v>2100</v>
          </cell>
          <cell r="L3846" t="str">
            <v>Indian Rupees(Rs.)</v>
          </cell>
          <cell r="M3846" t="str">
            <v>Yes</v>
          </cell>
          <cell r="N3846" t="str">
            <v>No</v>
          </cell>
          <cell r="O3846">
            <v>4</v>
          </cell>
          <cell r="P3846">
            <v>3.9</v>
          </cell>
          <cell r="Q3846" t="str">
            <v>Good</v>
          </cell>
          <cell r="R3846">
            <v>299</v>
          </cell>
        </row>
        <row r="3847">
          <cell r="A3847">
            <v>182</v>
          </cell>
          <cell r="C3847" t="str">
            <v>India</v>
          </cell>
          <cell r="D3847" t="str">
            <v>New Delhi</v>
          </cell>
          <cell r="E3847" t="str">
            <v>McDonald's,42, Janpath, New Delhi</v>
          </cell>
          <cell r="F3847" t="str">
            <v>Janpath</v>
          </cell>
          <cell r="G3847" t="str">
            <v>Janpath, New Delhi</v>
          </cell>
          <cell r="H3847">
            <v>77.219206319999998</v>
          </cell>
          <cell r="I3847">
            <v>28.626629229999999</v>
          </cell>
          <cell r="J3847" t="str">
            <v>Fast Food, Burger</v>
          </cell>
          <cell r="K3847">
            <v>500</v>
          </cell>
          <cell r="L3847" t="str">
            <v>Indian Rupees(Rs.)</v>
          </cell>
          <cell r="M3847" t="str">
            <v>No</v>
          </cell>
          <cell r="N3847" t="str">
            <v>Yes</v>
          </cell>
          <cell r="O3847">
            <v>2</v>
          </cell>
          <cell r="P3847">
            <v>3.8</v>
          </cell>
          <cell r="Q3847" t="str">
            <v>Good</v>
          </cell>
          <cell r="R3847">
            <v>158</v>
          </cell>
        </row>
        <row r="3848">
          <cell r="A3848">
            <v>18349923</v>
          </cell>
          <cell r="C3848" t="str">
            <v>India</v>
          </cell>
          <cell r="D3848" t="str">
            <v>New Delhi</v>
          </cell>
          <cell r="E3848" t="str">
            <v>Office Office,48, Tolstoy Lane, Janpath, New Delhi</v>
          </cell>
          <cell r="F3848" t="str">
            <v>Janpath</v>
          </cell>
          <cell r="G3848" t="str">
            <v>Janpath, New Delhi</v>
          </cell>
          <cell r="H3848">
            <v>77.219633099999996</v>
          </cell>
          <cell r="I3848">
            <v>28.626940699999999</v>
          </cell>
          <cell r="J3848" t="str">
            <v>North Indian, Continental</v>
          </cell>
          <cell r="K3848">
            <v>1200</v>
          </cell>
          <cell r="L3848" t="str">
            <v>Indian Rupees(Rs.)</v>
          </cell>
          <cell r="M3848" t="str">
            <v>No</v>
          </cell>
          <cell r="N3848" t="str">
            <v>No</v>
          </cell>
          <cell r="O3848">
            <v>3</v>
          </cell>
          <cell r="P3848">
            <v>3.9</v>
          </cell>
          <cell r="Q3848" t="str">
            <v>Good</v>
          </cell>
          <cell r="R3848">
            <v>291</v>
          </cell>
        </row>
        <row r="3849">
          <cell r="A3849">
            <v>311871</v>
          </cell>
          <cell r="C3849" t="str">
            <v>India</v>
          </cell>
          <cell r="D3849" t="str">
            <v>New Delhi</v>
          </cell>
          <cell r="E3849" t="str">
            <v>Pappu Chat Bhandar,19, Ground Floor, Suryakiran Building, Kasturba Gandhi Marg, Janpath, New Delhi</v>
          </cell>
          <cell r="F3849" t="str">
            <v>Janpath</v>
          </cell>
          <cell r="G3849" t="str">
            <v>Janpath, New Delhi</v>
          </cell>
          <cell r="H3849">
            <v>77.222597300000004</v>
          </cell>
          <cell r="I3849">
            <v>28.627671400000001</v>
          </cell>
          <cell r="J3849" t="str">
            <v>Street Food</v>
          </cell>
          <cell r="K3849">
            <v>150</v>
          </cell>
          <cell r="L3849" t="str">
            <v>Indian Rupees(Rs.)</v>
          </cell>
          <cell r="M3849" t="str">
            <v>No</v>
          </cell>
          <cell r="N3849" t="str">
            <v>No</v>
          </cell>
          <cell r="O3849">
            <v>1</v>
          </cell>
          <cell r="P3849">
            <v>3.5</v>
          </cell>
          <cell r="Q3849" t="str">
            <v>Good</v>
          </cell>
          <cell r="R3849">
            <v>19</v>
          </cell>
        </row>
        <row r="3850">
          <cell r="A3850">
            <v>8911</v>
          </cell>
          <cell r="C3850" t="str">
            <v>India</v>
          </cell>
          <cell r="D3850" t="str">
            <v>New Delhi</v>
          </cell>
          <cell r="E3850" t="str">
            <v>The Beer Cafe,1/2, Scindia House, Janpath, New Delhi</v>
          </cell>
          <cell r="F3850" t="str">
            <v>Janpath</v>
          </cell>
          <cell r="G3850" t="str">
            <v>Janpath, New Delhi</v>
          </cell>
          <cell r="H3850">
            <v>77.21962843</v>
          </cell>
          <cell r="I3850">
            <v>28.62913863</v>
          </cell>
          <cell r="J3850" t="str">
            <v>Finger Food, North Indian</v>
          </cell>
          <cell r="K3850">
            <v>1250</v>
          </cell>
          <cell r="L3850" t="str">
            <v>Indian Rupees(Rs.)</v>
          </cell>
          <cell r="M3850" t="str">
            <v>Yes</v>
          </cell>
          <cell r="N3850" t="str">
            <v>No</v>
          </cell>
          <cell r="O3850">
            <v>3</v>
          </cell>
          <cell r="P3850">
            <v>3.6</v>
          </cell>
          <cell r="Q3850" t="str">
            <v>Good</v>
          </cell>
          <cell r="R3850">
            <v>1058</v>
          </cell>
        </row>
        <row r="3851">
          <cell r="A3851">
            <v>18398618</v>
          </cell>
          <cell r="C3851" t="str">
            <v>India</v>
          </cell>
          <cell r="D3851" t="str">
            <v>New Delhi</v>
          </cell>
          <cell r="E3851" t="str">
            <v>The Masala Trail,52, Janpath, New Delhi</v>
          </cell>
          <cell r="F3851" t="str">
            <v>Janpath</v>
          </cell>
          <cell r="G3851" t="str">
            <v>Janpath, New Delhi</v>
          </cell>
          <cell r="H3851">
            <v>77.219696999999996</v>
          </cell>
          <cell r="I3851">
            <v>28.627109999999998</v>
          </cell>
          <cell r="J3851" t="str">
            <v>North Indian, South Indian, Street Food</v>
          </cell>
          <cell r="K3851">
            <v>800</v>
          </cell>
          <cell r="L3851" t="str">
            <v>Indian Rupees(Rs.)</v>
          </cell>
          <cell r="M3851" t="str">
            <v>Yes</v>
          </cell>
          <cell r="N3851" t="str">
            <v>Yes</v>
          </cell>
          <cell r="O3851">
            <v>2</v>
          </cell>
          <cell r="P3851">
            <v>3.9</v>
          </cell>
          <cell r="Q3851" t="str">
            <v>Good</v>
          </cell>
          <cell r="R3851">
            <v>303</v>
          </cell>
        </row>
        <row r="3852">
          <cell r="A3852">
            <v>18486847</v>
          </cell>
          <cell r="C3852" t="str">
            <v>India</v>
          </cell>
          <cell r="D3852" t="str">
            <v>New Delhi</v>
          </cell>
          <cell r="E3852" t="str">
            <v>Chill House Kafe,Ground Floor, Handloom Haat, Janpath, New Delhi</v>
          </cell>
          <cell r="F3852" t="str">
            <v>Janpath</v>
          </cell>
          <cell r="G3852" t="str">
            <v>Janpath, New Delhi</v>
          </cell>
          <cell r="H3852">
            <v>77.218645100000003</v>
          </cell>
          <cell r="I3852">
            <v>28.627832000000001</v>
          </cell>
          <cell r="J3852" t="str">
            <v>Cafe</v>
          </cell>
          <cell r="K3852">
            <v>250</v>
          </cell>
          <cell r="L3852" t="str">
            <v>Indian Rupees(Rs.)</v>
          </cell>
          <cell r="M3852" t="str">
            <v>No</v>
          </cell>
          <cell r="N3852" t="str">
            <v>No</v>
          </cell>
          <cell r="O3852">
            <v>1</v>
          </cell>
          <cell r="P3852">
            <v>0</v>
          </cell>
          <cell r="Q3852" t="str">
            <v>Not rated</v>
          </cell>
          <cell r="R3852">
            <v>1</v>
          </cell>
        </row>
        <row r="3853">
          <cell r="A3853">
            <v>18394362</v>
          </cell>
          <cell r="C3853" t="str">
            <v>India</v>
          </cell>
          <cell r="D3853" t="str">
            <v>New Delhi</v>
          </cell>
          <cell r="E3853" t="str">
            <v>Connoisseur,401, Surya Kiran Building, Janpath, New Delhi</v>
          </cell>
          <cell r="F3853" t="str">
            <v>Janpath</v>
          </cell>
          <cell r="G3853" t="str">
            <v>Janpath, New Delhi</v>
          </cell>
          <cell r="H3853">
            <v>77.209997049999998</v>
          </cell>
          <cell r="I3853">
            <v>28.62569483</v>
          </cell>
          <cell r="J3853" t="str">
            <v>Bakery</v>
          </cell>
          <cell r="K3853">
            <v>400</v>
          </cell>
          <cell r="L3853" t="str">
            <v>Indian Rupees(Rs.)</v>
          </cell>
          <cell r="M3853" t="str">
            <v>No</v>
          </cell>
          <cell r="N3853" t="str">
            <v>No</v>
          </cell>
          <cell r="O3853">
            <v>1</v>
          </cell>
          <cell r="P3853">
            <v>0</v>
          </cell>
          <cell r="Q3853" t="str">
            <v>Not rated</v>
          </cell>
          <cell r="R3853">
            <v>0</v>
          </cell>
        </row>
        <row r="3854">
          <cell r="A3854">
            <v>18380392</v>
          </cell>
          <cell r="C3854" t="str">
            <v>India</v>
          </cell>
          <cell r="D3854" t="str">
            <v>New Delhi</v>
          </cell>
          <cell r="E3854" t="str">
            <v>Mahesh Chaat Corner,Shop 23, Indian Oil Building, Janpath, New Delhi</v>
          </cell>
          <cell r="F3854" t="str">
            <v>Janpath</v>
          </cell>
          <cell r="G3854" t="str">
            <v>Janpath, New Delhi</v>
          </cell>
          <cell r="H3854">
            <v>0</v>
          </cell>
          <cell r="I3854">
            <v>0</v>
          </cell>
          <cell r="J3854" t="str">
            <v>Chinese, Fast Food, Pizza</v>
          </cell>
          <cell r="K3854">
            <v>250</v>
          </cell>
          <cell r="L3854" t="str">
            <v>Indian Rupees(Rs.)</v>
          </cell>
          <cell r="M3854" t="str">
            <v>No</v>
          </cell>
          <cell r="N3854" t="str">
            <v>No</v>
          </cell>
          <cell r="O3854">
            <v>1</v>
          </cell>
          <cell r="P3854">
            <v>0</v>
          </cell>
          <cell r="Q3854" t="str">
            <v>Not rated</v>
          </cell>
          <cell r="R3854">
            <v>0</v>
          </cell>
        </row>
        <row r="3855">
          <cell r="A3855">
            <v>18458647</v>
          </cell>
          <cell r="C3855" t="str">
            <v>India</v>
          </cell>
          <cell r="D3855" t="str">
            <v>New Delhi</v>
          </cell>
          <cell r="E3855" t="str">
            <v>Pind Balluchi,1/3, ScIndia House, Janpath, New Delhi</v>
          </cell>
          <cell r="F3855" t="str">
            <v>Janpath</v>
          </cell>
          <cell r="G3855" t="str">
            <v>Janpath, New Delhi</v>
          </cell>
          <cell r="H3855">
            <v>77.219722899999994</v>
          </cell>
          <cell r="I3855">
            <v>28.629189199999999</v>
          </cell>
          <cell r="J3855" t="str">
            <v>North Indian, Mughlai</v>
          </cell>
          <cell r="K3855">
            <v>1000</v>
          </cell>
          <cell r="L3855" t="str">
            <v>Indian Rupees(Rs.)</v>
          </cell>
          <cell r="M3855" t="str">
            <v>Yes</v>
          </cell>
          <cell r="N3855" t="str">
            <v>No</v>
          </cell>
          <cell r="O3855">
            <v>3</v>
          </cell>
          <cell r="P3855">
            <v>0</v>
          </cell>
          <cell r="Q3855" t="str">
            <v>Not rated</v>
          </cell>
          <cell r="R3855">
            <v>3</v>
          </cell>
        </row>
        <row r="3856">
          <cell r="A3856">
            <v>18124375</v>
          </cell>
          <cell r="C3856" t="str">
            <v>India</v>
          </cell>
          <cell r="D3856" t="str">
            <v>New Delhi</v>
          </cell>
          <cell r="E3856" t="str">
            <v>Queen's Way,4, Raza Market, Behind DLF Building, Janpath Lane, Janpath, New Delhi</v>
          </cell>
          <cell r="F3856" t="str">
            <v>Janpath</v>
          </cell>
          <cell r="G3856" t="str">
            <v>Janpath, New Delhi</v>
          </cell>
          <cell r="H3856">
            <v>77.2181061</v>
          </cell>
          <cell r="I3856">
            <v>28.628497400000001</v>
          </cell>
          <cell r="J3856" t="str">
            <v>North Indian, Mughlai</v>
          </cell>
          <cell r="K3856">
            <v>500</v>
          </cell>
          <cell r="L3856" t="str">
            <v>Indian Rupees(Rs.)</v>
          </cell>
          <cell r="M3856" t="str">
            <v>No</v>
          </cell>
          <cell r="N3856" t="str">
            <v>No</v>
          </cell>
          <cell r="O3856">
            <v>2</v>
          </cell>
          <cell r="P3856">
            <v>0</v>
          </cell>
          <cell r="Q3856" t="str">
            <v>Not rated</v>
          </cell>
          <cell r="R3856">
            <v>2</v>
          </cell>
        </row>
        <row r="3857">
          <cell r="A3857">
            <v>300582</v>
          </cell>
          <cell r="C3857" t="str">
            <v>India</v>
          </cell>
          <cell r="D3857" t="str">
            <v>New Delhi</v>
          </cell>
          <cell r="E3857" t="str">
            <v>Sea Lord,5, Behind Royal Plaza Hotel, Janpath, New Delhi</v>
          </cell>
          <cell r="F3857" t="str">
            <v>Janpath</v>
          </cell>
          <cell r="G3857" t="str">
            <v>Janpath, New Delhi</v>
          </cell>
          <cell r="H3857">
            <v>77.216489300000006</v>
          </cell>
          <cell r="I3857">
            <v>28.6219815</v>
          </cell>
          <cell r="J3857" t="str">
            <v>North Indian, South Indian</v>
          </cell>
          <cell r="K3857">
            <v>250</v>
          </cell>
          <cell r="L3857" t="str">
            <v>Indian Rupees(Rs.)</v>
          </cell>
          <cell r="M3857" t="str">
            <v>No</v>
          </cell>
          <cell r="N3857" t="str">
            <v>No</v>
          </cell>
          <cell r="O3857">
            <v>1</v>
          </cell>
          <cell r="P3857">
            <v>0</v>
          </cell>
          <cell r="Q3857" t="str">
            <v>Not rated</v>
          </cell>
          <cell r="R3857">
            <v>3</v>
          </cell>
        </row>
        <row r="3858">
          <cell r="A3858">
            <v>18306547</v>
          </cell>
          <cell r="C3858" t="str">
            <v>India</v>
          </cell>
          <cell r="D3858" t="str">
            <v>New Delhi</v>
          </cell>
          <cell r="E3858" t="str">
            <v>52 Janpath,52, Janpath, New Delhi</v>
          </cell>
          <cell r="F3858" t="str">
            <v>Janpath</v>
          </cell>
          <cell r="G3858" t="str">
            <v>Janpath, New Delhi</v>
          </cell>
          <cell r="H3858">
            <v>77.219633099999996</v>
          </cell>
          <cell r="I3858">
            <v>28.6271199</v>
          </cell>
          <cell r="J3858" t="str">
            <v>American, Italian, North Indian, European, Thai</v>
          </cell>
          <cell r="K3858">
            <v>1550</v>
          </cell>
          <cell r="L3858" t="str">
            <v>Indian Rupees(Rs.)</v>
          </cell>
          <cell r="M3858" t="str">
            <v>Yes</v>
          </cell>
          <cell r="N3858" t="str">
            <v>No</v>
          </cell>
          <cell r="O3858">
            <v>3</v>
          </cell>
          <cell r="P3858">
            <v>4.2</v>
          </cell>
          <cell r="Q3858" t="str">
            <v>Very Good</v>
          </cell>
          <cell r="R3858">
            <v>361</v>
          </cell>
        </row>
        <row r="3859">
          <cell r="A3859">
            <v>18424189</v>
          </cell>
          <cell r="C3859" t="str">
            <v>India</v>
          </cell>
          <cell r="D3859" t="str">
            <v>New Delhi</v>
          </cell>
          <cell r="E3859" t="str">
            <v>Cafe Southall,54, Tolstoy Lane, Janpath, New Delhi</v>
          </cell>
          <cell r="F3859" t="str">
            <v>Janpath</v>
          </cell>
          <cell r="G3859" t="str">
            <v>Janpath, New Delhi</v>
          </cell>
          <cell r="H3859">
            <v>77.220531399999999</v>
          </cell>
          <cell r="I3859">
            <v>28.627205499999999</v>
          </cell>
          <cell r="J3859" t="str">
            <v>North Indian, Italian, Continental, Asian</v>
          </cell>
          <cell r="K3859">
            <v>1350</v>
          </cell>
          <cell r="L3859" t="str">
            <v>Indian Rupees(Rs.)</v>
          </cell>
          <cell r="M3859" t="str">
            <v>Yes</v>
          </cell>
          <cell r="N3859" t="str">
            <v>No</v>
          </cell>
          <cell r="O3859">
            <v>3</v>
          </cell>
          <cell r="P3859">
            <v>4.2</v>
          </cell>
          <cell r="Q3859" t="str">
            <v>Very Good</v>
          </cell>
          <cell r="R3859">
            <v>162</v>
          </cell>
        </row>
        <row r="3860">
          <cell r="A3860">
            <v>899</v>
          </cell>
          <cell r="C3860" t="str">
            <v>India</v>
          </cell>
          <cell r="D3860" t="str">
            <v>New Delhi</v>
          </cell>
          <cell r="E3860" t="str">
            <v>Saravana Bhavan,50, Janpath, New Delhi</v>
          </cell>
          <cell r="F3860" t="str">
            <v>Janpath</v>
          </cell>
          <cell r="G3860" t="str">
            <v>Janpath, New Delhi</v>
          </cell>
          <cell r="H3860">
            <v>77.219588200000004</v>
          </cell>
          <cell r="I3860">
            <v>28.627070799999998</v>
          </cell>
          <cell r="J3860" t="str">
            <v>South Indian</v>
          </cell>
          <cell r="K3860">
            <v>500</v>
          </cell>
          <cell r="L3860" t="str">
            <v>Indian Rupees(Rs.)</v>
          </cell>
          <cell r="M3860" t="str">
            <v>No</v>
          </cell>
          <cell r="N3860" t="str">
            <v>Yes</v>
          </cell>
          <cell r="O3860">
            <v>2</v>
          </cell>
          <cell r="P3860">
            <v>4.2</v>
          </cell>
          <cell r="Q3860" t="str">
            <v>Very Good</v>
          </cell>
          <cell r="R3860">
            <v>1869</v>
          </cell>
        </row>
        <row r="3861">
          <cell r="A3861">
            <v>18357911</v>
          </cell>
          <cell r="C3861" t="str">
            <v>India</v>
          </cell>
          <cell r="D3861" t="str">
            <v>New Delhi</v>
          </cell>
          <cell r="E3861" t="str">
            <v>Tourist Janpath,1, Scindia House, Janpath Road, Janpath, New Delhi</v>
          </cell>
          <cell r="F3861" t="str">
            <v>Janpath</v>
          </cell>
          <cell r="G3861" t="str">
            <v>Janpath, New Delhi</v>
          </cell>
          <cell r="H3861">
            <v>77.219605099999995</v>
          </cell>
          <cell r="I3861">
            <v>28.6291434</v>
          </cell>
          <cell r="J3861" t="str">
            <v>North Indian, American, Chinese</v>
          </cell>
          <cell r="K3861">
            <v>2000</v>
          </cell>
          <cell r="L3861" t="str">
            <v>Indian Rupees(Rs.)</v>
          </cell>
          <cell r="M3861" t="str">
            <v>Yes</v>
          </cell>
          <cell r="N3861" t="str">
            <v>No</v>
          </cell>
          <cell r="O3861">
            <v>4</v>
          </cell>
          <cell r="P3861">
            <v>4.0999999999999996</v>
          </cell>
          <cell r="Q3861" t="str">
            <v>Very Good</v>
          </cell>
          <cell r="R3861">
            <v>501</v>
          </cell>
        </row>
        <row r="3862">
          <cell r="A3862">
            <v>7901</v>
          </cell>
          <cell r="C3862" t="str">
            <v>India</v>
          </cell>
          <cell r="D3862" t="str">
            <v>New Delhi</v>
          </cell>
          <cell r="E3862" t="str">
            <v>Cafe Coffee Day,G-18, Ground Floor, Spendour Farm, Distric Centre, Jasola, New Delhi</v>
          </cell>
          <cell r="F3862" t="str">
            <v>Jasola</v>
          </cell>
          <cell r="G3862" t="str">
            <v>Jasola, New Delhi</v>
          </cell>
          <cell r="H3862">
            <v>77.286535700000002</v>
          </cell>
          <cell r="I3862">
            <v>28.537717900000001</v>
          </cell>
          <cell r="J3862" t="str">
            <v>Cafe</v>
          </cell>
          <cell r="K3862">
            <v>450</v>
          </cell>
          <cell r="L3862" t="str">
            <v>Indian Rupees(Rs.)</v>
          </cell>
          <cell r="M3862" t="str">
            <v>No</v>
          </cell>
          <cell r="N3862" t="str">
            <v>No</v>
          </cell>
          <cell r="O3862">
            <v>1</v>
          </cell>
          <cell r="P3862">
            <v>3.1</v>
          </cell>
          <cell r="Q3862" t="str">
            <v>Average</v>
          </cell>
          <cell r="R3862">
            <v>23</v>
          </cell>
        </row>
        <row r="3863">
          <cell r="A3863">
            <v>309778</v>
          </cell>
          <cell r="C3863" t="str">
            <v>India</v>
          </cell>
          <cell r="D3863" t="str">
            <v>New Delhi</v>
          </cell>
          <cell r="E3863" t="str">
            <v>Cafe Punjabi,GF-47, Plot 7, TDI Center, Jasola, New Delhi</v>
          </cell>
          <cell r="F3863" t="str">
            <v>Jasola</v>
          </cell>
          <cell r="G3863" t="str">
            <v>Jasola, New Delhi</v>
          </cell>
          <cell r="H3863">
            <v>77.2872342</v>
          </cell>
          <cell r="I3863">
            <v>28.537323600000001</v>
          </cell>
          <cell r="J3863" t="str">
            <v>North Indian</v>
          </cell>
          <cell r="K3863">
            <v>300</v>
          </cell>
          <cell r="L3863" t="str">
            <v>Indian Rupees(Rs.)</v>
          </cell>
          <cell r="M3863" t="str">
            <v>No</v>
          </cell>
          <cell r="N3863" t="str">
            <v>No</v>
          </cell>
          <cell r="O3863">
            <v>1</v>
          </cell>
          <cell r="P3863">
            <v>3.3</v>
          </cell>
          <cell r="Q3863" t="str">
            <v>Average</v>
          </cell>
          <cell r="R3863">
            <v>33</v>
          </cell>
        </row>
        <row r="3864">
          <cell r="A3864">
            <v>18359262</v>
          </cell>
          <cell r="C3864" t="str">
            <v>India</v>
          </cell>
          <cell r="D3864" t="str">
            <v>New Delhi</v>
          </cell>
          <cell r="E3864" t="str">
            <v>Chai Garam,Food Court, Ground Floor, Splendor Forum, Jasola, New Delhi</v>
          </cell>
          <cell r="F3864" t="str">
            <v>Jasola</v>
          </cell>
          <cell r="G3864" t="str">
            <v>Jasola, New Delhi</v>
          </cell>
          <cell r="H3864">
            <v>77.286659299999997</v>
          </cell>
          <cell r="I3864">
            <v>28.537707699999999</v>
          </cell>
          <cell r="J3864" t="str">
            <v>Beverages, Fast Food</v>
          </cell>
          <cell r="K3864">
            <v>300</v>
          </cell>
          <cell r="L3864" t="str">
            <v>Indian Rupees(Rs.)</v>
          </cell>
          <cell r="M3864" t="str">
            <v>No</v>
          </cell>
          <cell r="N3864" t="str">
            <v>No</v>
          </cell>
          <cell r="O3864">
            <v>1</v>
          </cell>
          <cell r="P3864">
            <v>2.9</v>
          </cell>
          <cell r="Q3864" t="str">
            <v>Average</v>
          </cell>
          <cell r="R3864">
            <v>6</v>
          </cell>
        </row>
        <row r="3865">
          <cell r="A3865">
            <v>18358682</v>
          </cell>
          <cell r="C3865" t="str">
            <v>India</v>
          </cell>
          <cell r="D3865" t="str">
            <v>New Delhi</v>
          </cell>
          <cell r="E3865" t="str">
            <v>Chai Shots,Shop 27-A, DLF Tower A, Jasola, New Delhi</v>
          </cell>
          <cell r="F3865" t="str">
            <v>Jasola</v>
          </cell>
          <cell r="G3865" t="str">
            <v>Jasola, New Delhi</v>
          </cell>
          <cell r="H3865">
            <v>77.286285800000002</v>
          </cell>
          <cell r="I3865">
            <v>28.5398301</v>
          </cell>
          <cell r="J3865" t="str">
            <v>Beverages, Fast Food</v>
          </cell>
          <cell r="K3865">
            <v>200</v>
          </cell>
          <cell r="L3865" t="str">
            <v>Indian Rupees(Rs.)</v>
          </cell>
          <cell r="M3865" t="str">
            <v>No</v>
          </cell>
          <cell r="N3865" t="str">
            <v>No</v>
          </cell>
          <cell r="O3865">
            <v>1</v>
          </cell>
          <cell r="P3865">
            <v>3</v>
          </cell>
          <cell r="Q3865" t="str">
            <v>Average</v>
          </cell>
          <cell r="R3865">
            <v>15</v>
          </cell>
        </row>
        <row r="3866">
          <cell r="A3866">
            <v>18413811</v>
          </cell>
          <cell r="C3866" t="str">
            <v>India</v>
          </cell>
          <cell r="D3866" t="str">
            <v>New Delhi</v>
          </cell>
          <cell r="E3866" t="str">
            <v>Chao Cart,Omaxe Building, Near Apollo Metro Station, Jasola District Center, Jasola, New Delhi</v>
          </cell>
          <cell r="F3866" t="str">
            <v>Jasola</v>
          </cell>
          <cell r="G3866" t="str">
            <v>Jasola, New Delhi</v>
          </cell>
          <cell r="H3866">
            <v>77.287716799999998</v>
          </cell>
          <cell r="I3866">
            <v>28.539380000000001</v>
          </cell>
          <cell r="J3866" t="str">
            <v>Chinese</v>
          </cell>
          <cell r="K3866">
            <v>400</v>
          </cell>
          <cell r="L3866" t="str">
            <v>Indian Rupees(Rs.)</v>
          </cell>
          <cell r="M3866" t="str">
            <v>No</v>
          </cell>
          <cell r="N3866" t="str">
            <v>No</v>
          </cell>
          <cell r="O3866">
            <v>1</v>
          </cell>
          <cell r="P3866">
            <v>3.1</v>
          </cell>
          <cell r="Q3866" t="str">
            <v>Average</v>
          </cell>
          <cell r="R3866">
            <v>4</v>
          </cell>
        </row>
        <row r="3867">
          <cell r="A3867">
            <v>8160</v>
          </cell>
          <cell r="C3867" t="str">
            <v>India</v>
          </cell>
          <cell r="D3867" t="str">
            <v>New Delhi</v>
          </cell>
          <cell r="E3867" t="str">
            <v>Deli Belly,Shop 31, Ground Floor, DLF Tower B, Jasola, New Delhi</v>
          </cell>
          <cell r="F3867" t="str">
            <v>Jasola</v>
          </cell>
          <cell r="G3867" t="str">
            <v>Jasola, New Delhi</v>
          </cell>
          <cell r="H3867">
            <v>77.288495900000001</v>
          </cell>
          <cell r="I3867">
            <v>28.539803299999999</v>
          </cell>
          <cell r="J3867" t="str">
            <v>North Indian, Italian, Continental</v>
          </cell>
          <cell r="K3867">
            <v>1000</v>
          </cell>
          <cell r="L3867" t="str">
            <v>Indian Rupees(Rs.)</v>
          </cell>
          <cell r="M3867" t="str">
            <v>Yes</v>
          </cell>
          <cell r="N3867" t="str">
            <v>No</v>
          </cell>
          <cell r="O3867">
            <v>3</v>
          </cell>
          <cell r="P3867">
            <v>2.6</v>
          </cell>
          <cell r="Q3867" t="str">
            <v>Average</v>
          </cell>
          <cell r="R3867">
            <v>49</v>
          </cell>
        </row>
        <row r="3868">
          <cell r="A3868">
            <v>18240023</v>
          </cell>
          <cell r="C3868" t="str">
            <v>India</v>
          </cell>
          <cell r="D3868" t="str">
            <v>New Delhi</v>
          </cell>
          <cell r="E3868" t="str">
            <v>Ego,Shop 14, Ground Floor, Omaxe Square, Jasola, New Delhi</v>
          </cell>
          <cell r="F3868" t="str">
            <v>Jasola</v>
          </cell>
          <cell r="G3868" t="str">
            <v>Jasola, New Delhi</v>
          </cell>
          <cell r="H3868">
            <v>77.286512299999998</v>
          </cell>
          <cell r="I3868">
            <v>28.539131300000001</v>
          </cell>
          <cell r="J3868" t="str">
            <v>Continental, Italian</v>
          </cell>
          <cell r="K3868">
            <v>800</v>
          </cell>
          <cell r="L3868" t="str">
            <v>Indian Rupees(Rs.)</v>
          </cell>
          <cell r="M3868" t="str">
            <v>Yes</v>
          </cell>
          <cell r="N3868" t="str">
            <v>No</v>
          </cell>
          <cell r="O3868">
            <v>2</v>
          </cell>
          <cell r="P3868">
            <v>3.3</v>
          </cell>
          <cell r="Q3868" t="str">
            <v>Average</v>
          </cell>
          <cell r="R3868">
            <v>14</v>
          </cell>
        </row>
        <row r="3869">
          <cell r="A3869">
            <v>306038</v>
          </cell>
          <cell r="C3869" t="str">
            <v>India</v>
          </cell>
          <cell r="D3869" t="str">
            <v>New Delhi</v>
          </cell>
          <cell r="E3869" t="str">
            <v>Fresh n Refresh,Shop 35, Ground Floor, Living Square Mall, Pocket 6, Jasola, New Delhi</v>
          </cell>
          <cell r="F3869" t="str">
            <v>Jasola</v>
          </cell>
          <cell r="G3869" t="str">
            <v>Jasola, New Delhi</v>
          </cell>
          <cell r="H3869">
            <v>77.297041300000004</v>
          </cell>
          <cell r="I3869">
            <v>28.5413666</v>
          </cell>
          <cell r="J3869" t="str">
            <v>Fast Food</v>
          </cell>
          <cell r="K3869">
            <v>500</v>
          </cell>
          <cell r="L3869" t="str">
            <v>Indian Rupees(Rs.)</v>
          </cell>
          <cell r="M3869" t="str">
            <v>No</v>
          </cell>
          <cell r="N3869" t="str">
            <v>No</v>
          </cell>
          <cell r="O3869">
            <v>2</v>
          </cell>
          <cell r="P3869">
            <v>2.8</v>
          </cell>
          <cell r="Q3869" t="str">
            <v>Average</v>
          </cell>
          <cell r="R3869">
            <v>22</v>
          </cell>
        </row>
        <row r="3870">
          <cell r="A3870">
            <v>18337775</v>
          </cell>
          <cell r="C3870" t="str">
            <v>India</v>
          </cell>
          <cell r="D3870" t="str">
            <v>New Delhi</v>
          </cell>
          <cell r="E3870" t="str">
            <v>Jack Po!tato's,Atrium Floor, Splendor Forum Mall, Jasola, New Delhi</v>
          </cell>
          <cell r="F3870" t="str">
            <v>Jasola</v>
          </cell>
          <cell r="G3870" t="str">
            <v>Jasola, New Delhi</v>
          </cell>
          <cell r="H3870">
            <v>77.2875272</v>
          </cell>
          <cell r="I3870">
            <v>28.5372187</v>
          </cell>
          <cell r="J3870" t="str">
            <v>Fast Food</v>
          </cell>
          <cell r="K3870">
            <v>150</v>
          </cell>
          <cell r="L3870" t="str">
            <v>Indian Rupees(Rs.)</v>
          </cell>
          <cell r="M3870" t="str">
            <v>No</v>
          </cell>
          <cell r="N3870" t="str">
            <v>No</v>
          </cell>
          <cell r="O3870">
            <v>1</v>
          </cell>
          <cell r="P3870">
            <v>3.3</v>
          </cell>
          <cell r="Q3870" t="str">
            <v>Average</v>
          </cell>
          <cell r="R3870">
            <v>15</v>
          </cell>
        </row>
        <row r="3871">
          <cell r="A3871">
            <v>18241514</v>
          </cell>
          <cell r="C3871" t="str">
            <v>India</v>
          </cell>
          <cell r="D3871" t="str">
            <v>New Delhi</v>
          </cell>
          <cell r="E3871" t="str">
            <v>Moti Mahal Delux,33-34, Ground Floor, TDI Centre, Jasola, New Delhi</v>
          </cell>
          <cell r="F3871" t="str">
            <v>Jasola</v>
          </cell>
          <cell r="G3871" t="str">
            <v>Jasola, New Delhi</v>
          </cell>
          <cell r="H3871">
            <v>77.287556699999996</v>
          </cell>
          <cell r="I3871">
            <v>28.537363200000001</v>
          </cell>
          <cell r="J3871" t="str">
            <v>North Indian, Mughlai</v>
          </cell>
          <cell r="K3871">
            <v>950</v>
          </cell>
          <cell r="L3871" t="str">
            <v>Indian Rupees(Rs.)</v>
          </cell>
          <cell r="M3871" t="str">
            <v>Yes</v>
          </cell>
          <cell r="N3871" t="str">
            <v>Yes</v>
          </cell>
          <cell r="O3871">
            <v>2</v>
          </cell>
          <cell r="P3871">
            <v>2.8</v>
          </cell>
          <cell r="Q3871" t="str">
            <v>Average</v>
          </cell>
          <cell r="R3871">
            <v>26</v>
          </cell>
        </row>
        <row r="3872">
          <cell r="A3872">
            <v>7912</v>
          </cell>
          <cell r="C3872" t="str">
            <v>India</v>
          </cell>
          <cell r="D3872" t="str">
            <v>New Delhi</v>
          </cell>
          <cell r="E3872" t="str">
            <v>Pizza Hut Delivery,15-B, Ground Floor, Splendor Forum, District Centre, Jasola, New Delhi</v>
          </cell>
          <cell r="F3872" t="str">
            <v>Jasola</v>
          </cell>
          <cell r="G3872" t="str">
            <v>Jasola, New Delhi</v>
          </cell>
          <cell r="H3872">
            <v>77.286685800000001</v>
          </cell>
          <cell r="I3872">
            <v>28.537727199999999</v>
          </cell>
          <cell r="J3872" t="str">
            <v>Italian, Pizza, Fast Food</v>
          </cell>
          <cell r="K3872">
            <v>800</v>
          </cell>
          <cell r="L3872" t="str">
            <v>Indian Rupees(Rs.)</v>
          </cell>
          <cell r="M3872" t="str">
            <v>No</v>
          </cell>
          <cell r="N3872" t="str">
            <v>Yes</v>
          </cell>
          <cell r="O3872">
            <v>2</v>
          </cell>
          <cell r="P3872">
            <v>2.5</v>
          </cell>
          <cell r="Q3872" t="str">
            <v>Average</v>
          </cell>
          <cell r="R3872">
            <v>47</v>
          </cell>
        </row>
        <row r="3873">
          <cell r="A3873">
            <v>18387753</v>
          </cell>
          <cell r="C3873" t="str">
            <v>India</v>
          </cell>
          <cell r="D3873" t="str">
            <v>New Delhi</v>
          </cell>
          <cell r="E3873" t="str">
            <v>Riviera,Ameya Suites, Plot-6, FC-33, Jasola Institutional Area, Jasola, New Delhi</v>
          </cell>
          <cell r="F3873" t="str">
            <v>Jasola</v>
          </cell>
          <cell r="G3873" t="str">
            <v>Jasola, New Delhi</v>
          </cell>
          <cell r="H3873">
            <v>77.293531900000005</v>
          </cell>
          <cell r="I3873">
            <v>28.5404503</v>
          </cell>
          <cell r="J3873" t="str">
            <v>Continental, North Indian, Chinese, Mughlai, Asian</v>
          </cell>
          <cell r="K3873">
            <v>1000</v>
          </cell>
          <cell r="L3873" t="str">
            <v>Indian Rupees(Rs.)</v>
          </cell>
          <cell r="M3873" t="str">
            <v>Yes</v>
          </cell>
          <cell r="N3873" t="str">
            <v>No</v>
          </cell>
          <cell r="O3873">
            <v>3</v>
          </cell>
          <cell r="P3873">
            <v>3.2</v>
          </cell>
          <cell r="Q3873" t="str">
            <v>Average</v>
          </cell>
          <cell r="R3873">
            <v>8</v>
          </cell>
        </row>
        <row r="3874">
          <cell r="A3874">
            <v>9700</v>
          </cell>
          <cell r="C3874" t="str">
            <v>India</v>
          </cell>
          <cell r="D3874" t="str">
            <v>New Delhi</v>
          </cell>
          <cell r="E3874" t="str">
            <v>Subway,Ground Floor Atrium, Splendor Forum, Jasola, New Delhi</v>
          </cell>
          <cell r="F3874" t="str">
            <v>Jasola</v>
          </cell>
          <cell r="G3874" t="str">
            <v>Jasola, New Delhi</v>
          </cell>
          <cell r="H3874">
            <v>77.286675500000001</v>
          </cell>
          <cell r="I3874">
            <v>28.537673300000002</v>
          </cell>
          <cell r="J3874" t="str">
            <v>American, Fast Food, Salad, Healthy Food</v>
          </cell>
          <cell r="K3874">
            <v>500</v>
          </cell>
          <cell r="L3874" t="str">
            <v>Indian Rupees(Rs.)</v>
          </cell>
          <cell r="M3874" t="str">
            <v>No</v>
          </cell>
          <cell r="N3874" t="str">
            <v>Yes</v>
          </cell>
          <cell r="O3874">
            <v>2</v>
          </cell>
          <cell r="P3874">
            <v>2.8</v>
          </cell>
          <cell r="Q3874" t="str">
            <v>Average</v>
          </cell>
          <cell r="R3874">
            <v>67</v>
          </cell>
        </row>
        <row r="3875">
          <cell r="A3875">
            <v>307342</v>
          </cell>
          <cell r="C3875" t="str">
            <v>India</v>
          </cell>
          <cell r="D3875" t="str">
            <v>New Delhi</v>
          </cell>
          <cell r="E3875" t="str">
            <v>Tamura,TDI Centre, 1st Floor, Jasola, New Delhi</v>
          </cell>
          <cell r="F3875" t="str">
            <v>Jasola</v>
          </cell>
          <cell r="G3875" t="str">
            <v>Jasola, New Delhi</v>
          </cell>
          <cell r="H3875">
            <v>77.2874628</v>
          </cell>
          <cell r="I3875">
            <v>28.537471700000001</v>
          </cell>
          <cell r="J3875" t="str">
            <v>Japanese</v>
          </cell>
          <cell r="K3875">
            <v>1500</v>
          </cell>
          <cell r="L3875" t="str">
            <v>Indian Rupees(Rs.)</v>
          </cell>
          <cell r="M3875" t="str">
            <v>Yes</v>
          </cell>
          <cell r="N3875" t="str">
            <v>No</v>
          </cell>
          <cell r="O3875">
            <v>3</v>
          </cell>
          <cell r="P3875">
            <v>3.3</v>
          </cell>
          <cell r="Q3875" t="str">
            <v>Average</v>
          </cell>
          <cell r="R3875">
            <v>19</v>
          </cell>
        </row>
        <row r="3876">
          <cell r="A3876">
            <v>301898</v>
          </cell>
          <cell r="C3876" t="str">
            <v>India</v>
          </cell>
          <cell r="D3876" t="str">
            <v>New Delhi</v>
          </cell>
          <cell r="E3876" t="str">
            <v>ANF Kitchen Express,Shop 121, DLF Tower B, Jasola, New Delhi</v>
          </cell>
          <cell r="F3876" t="str">
            <v>Jasola</v>
          </cell>
          <cell r="G3876" t="str">
            <v>Jasola, New Delhi</v>
          </cell>
          <cell r="H3876">
            <v>77.289419499999994</v>
          </cell>
          <cell r="I3876">
            <v>28.5386022</v>
          </cell>
          <cell r="J3876" t="str">
            <v>North Indian, Fast Food</v>
          </cell>
          <cell r="K3876">
            <v>450</v>
          </cell>
          <cell r="L3876" t="str">
            <v>Indian Rupees(Rs.)</v>
          </cell>
          <cell r="M3876" t="str">
            <v>No</v>
          </cell>
          <cell r="N3876" t="str">
            <v>No</v>
          </cell>
          <cell r="O3876">
            <v>1</v>
          </cell>
          <cell r="P3876">
            <v>3.5</v>
          </cell>
          <cell r="Q3876" t="str">
            <v>Good</v>
          </cell>
          <cell r="R3876">
            <v>49</v>
          </cell>
        </row>
        <row r="3877">
          <cell r="A3877">
            <v>18322937</v>
          </cell>
          <cell r="C3877" t="str">
            <v>India</v>
          </cell>
          <cell r="D3877" t="str">
            <v>New Delhi</v>
          </cell>
          <cell r="E3877" t="str">
            <v>Mumu Dahlin,The Nanee Suites, Plot 49, Pocket 1, Road 13A, Jasola, New Delhi</v>
          </cell>
          <cell r="F3877" t="str">
            <v>Jasola</v>
          </cell>
          <cell r="G3877" t="str">
            <v>Jasola, New Delhi</v>
          </cell>
          <cell r="H3877">
            <v>77.294557999999995</v>
          </cell>
          <cell r="I3877">
            <v>28.539800700000001</v>
          </cell>
          <cell r="J3877" t="str">
            <v>Continental, North Indian, Chinese, Cafe</v>
          </cell>
          <cell r="K3877">
            <v>1000</v>
          </cell>
          <cell r="L3877" t="str">
            <v>Indian Rupees(Rs.)</v>
          </cell>
          <cell r="M3877" t="str">
            <v>Yes</v>
          </cell>
          <cell r="N3877" t="str">
            <v>No</v>
          </cell>
          <cell r="O3877">
            <v>3</v>
          </cell>
          <cell r="P3877">
            <v>3.8</v>
          </cell>
          <cell r="Q3877" t="str">
            <v>Good</v>
          </cell>
          <cell r="R3877">
            <v>92</v>
          </cell>
        </row>
        <row r="3878">
          <cell r="A3878">
            <v>18303834</v>
          </cell>
          <cell r="C3878" t="str">
            <v>India</v>
          </cell>
          <cell r="D3878" t="str">
            <v>New Delhi</v>
          </cell>
          <cell r="E3878" t="str">
            <v>Startup Cafe,DLF Tower A, Jasola, New Delhi</v>
          </cell>
          <cell r="F3878" t="str">
            <v>Jasola</v>
          </cell>
          <cell r="G3878" t="str">
            <v>Jasola, New Delhi</v>
          </cell>
          <cell r="H3878">
            <v>77.289521100000002</v>
          </cell>
          <cell r="I3878">
            <v>28.538200199999999</v>
          </cell>
          <cell r="J3878" t="str">
            <v>Cafe</v>
          </cell>
          <cell r="K3878">
            <v>500</v>
          </cell>
          <cell r="L3878" t="str">
            <v>Indian Rupees(Rs.)</v>
          </cell>
          <cell r="M3878" t="str">
            <v>No</v>
          </cell>
          <cell r="N3878" t="str">
            <v>Yes</v>
          </cell>
          <cell r="O3878">
            <v>2</v>
          </cell>
          <cell r="P3878">
            <v>3.7</v>
          </cell>
          <cell r="Q3878" t="str">
            <v>Good</v>
          </cell>
          <cell r="R3878">
            <v>78</v>
          </cell>
        </row>
        <row r="3879">
          <cell r="A3879">
            <v>18241883</v>
          </cell>
          <cell r="C3879" t="str">
            <v>India</v>
          </cell>
          <cell r="D3879" t="str">
            <v>New Delhi</v>
          </cell>
          <cell r="E3879" t="str">
            <v>Starvin' Marvin,Jasola, New Delhi</v>
          </cell>
          <cell r="F3879" t="str">
            <v>Jasola</v>
          </cell>
          <cell r="G3879" t="str">
            <v>Jasola, New Delhi</v>
          </cell>
          <cell r="H3879">
            <v>77.297834399999999</v>
          </cell>
          <cell r="I3879">
            <v>28.543622599999999</v>
          </cell>
          <cell r="J3879" t="str">
            <v>Italian, Mexican, Lebanese, Continental</v>
          </cell>
          <cell r="K3879">
            <v>600</v>
          </cell>
          <cell r="L3879" t="str">
            <v>Indian Rupees(Rs.)</v>
          </cell>
          <cell r="M3879" t="str">
            <v>No</v>
          </cell>
          <cell r="N3879" t="str">
            <v>Yes</v>
          </cell>
          <cell r="O3879">
            <v>2</v>
          </cell>
          <cell r="P3879">
            <v>3.8</v>
          </cell>
          <cell r="Q3879" t="str">
            <v>Good</v>
          </cell>
          <cell r="R3879">
            <v>170</v>
          </cell>
        </row>
        <row r="3880">
          <cell r="A3880">
            <v>18285180</v>
          </cell>
          <cell r="C3880" t="str">
            <v>India</v>
          </cell>
          <cell r="D3880" t="str">
            <v>New Delhi</v>
          </cell>
          <cell r="E3880" t="str">
            <v>Wok On Wheels,District Center, Opposite DLF Towers, Jasola, New Delhi</v>
          </cell>
          <cell r="F3880" t="str">
            <v>Jasola</v>
          </cell>
          <cell r="G3880" t="str">
            <v>Jasola, New Delhi</v>
          </cell>
          <cell r="H3880">
            <v>77.290084300000004</v>
          </cell>
          <cell r="I3880">
            <v>28.539857300000001</v>
          </cell>
          <cell r="J3880" t="str">
            <v>Chinese</v>
          </cell>
          <cell r="K3880">
            <v>550</v>
          </cell>
          <cell r="L3880" t="str">
            <v>Indian Rupees(Rs.)</v>
          </cell>
          <cell r="M3880" t="str">
            <v>No</v>
          </cell>
          <cell r="N3880" t="str">
            <v>Yes</v>
          </cell>
          <cell r="O3880">
            <v>2</v>
          </cell>
          <cell r="P3880">
            <v>3.8</v>
          </cell>
          <cell r="Q3880" t="str">
            <v>Good</v>
          </cell>
          <cell r="R3880">
            <v>80</v>
          </cell>
        </row>
        <row r="3881">
          <cell r="A3881">
            <v>18464001</v>
          </cell>
          <cell r="C3881" t="str">
            <v>India</v>
          </cell>
          <cell r="D3881" t="str">
            <v>New Delhi</v>
          </cell>
          <cell r="E3881" t="str">
            <v>Chai Mantra,Shop 8, Ground Floor, DLF Tower B, Jasola District Center, Jasola, New Delhi</v>
          </cell>
          <cell r="F3881" t="str">
            <v>Jasola</v>
          </cell>
          <cell r="G3881" t="str">
            <v>Jasola, New Delhi</v>
          </cell>
          <cell r="H3881">
            <v>77.289964400000002</v>
          </cell>
          <cell r="I3881">
            <v>28.538238499999999</v>
          </cell>
          <cell r="J3881" t="str">
            <v>Fast Food, Beverages</v>
          </cell>
          <cell r="K3881">
            <v>200</v>
          </cell>
          <cell r="L3881" t="str">
            <v>Indian Rupees(Rs.)</v>
          </cell>
          <cell r="M3881" t="str">
            <v>No</v>
          </cell>
          <cell r="N3881" t="str">
            <v>No</v>
          </cell>
          <cell r="O3881">
            <v>1</v>
          </cell>
          <cell r="P3881">
            <v>0</v>
          </cell>
          <cell r="Q3881" t="str">
            <v>Not rated</v>
          </cell>
          <cell r="R3881">
            <v>3</v>
          </cell>
        </row>
        <row r="3882">
          <cell r="A3882">
            <v>7908</v>
          </cell>
          <cell r="C3882" t="str">
            <v>India</v>
          </cell>
          <cell r="D3882" t="str">
            <v>New Delhi</v>
          </cell>
          <cell r="E3882" t="str">
            <v>Sagar Ratna,24 &amp; 25, Ground Floor, Tower B, DLF Building, Near District Center, Jasola, New Delhi</v>
          </cell>
          <cell r="F3882" t="str">
            <v>Jasola</v>
          </cell>
          <cell r="G3882" t="str">
            <v>Jasola, New Delhi</v>
          </cell>
          <cell r="H3882">
            <v>77.288237899999999</v>
          </cell>
          <cell r="I3882">
            <v>28.539806899999999</v>
          </cell>
          <cell r="J3882" t="str">
            <v>South Indian, North Indian, Chinese</v>
          </cell>
          <cell r="K3882">
            <v>600</v>
          </cell>
          <cell r="L3882" t="str">
            <v>Indian Rupees(Rs.)</v>
          </cell>
          <cell r="M3882" t="str">
            <v>No</v>
          </cell>
          <cell r="N3882" t="str">
            <v>Yes</v>
          </cell>
          <cell r="O3882">
            <v>2</v>
          </cell>
          <cell r="P3882">
            <v>2.4</v>
          </cell>
          <cell r="Q3882" t="str">
            <v>Poor</v>
          </cell>
          <cell r="R3882">
            <v>76</v>
          </cell>
        </row>
        <row r="3883">
          <cell r="A3883">
            <v>4503</v>
          </cell>
          <cell r="C3883" t="str">
            <v>India</v>
          </cell>
          <cell r="D3883" t="str">
            <v>New Delhi</v>
          </cell>
          <cell r="E3883" t="str">
            <v>Paatra - Jaypee Siddharth,Jaypee Siddharth, 3, Rajendra Place, New Delhi</v>
          </cell>
          <cell r="F3883" t="str">
            <v>Jaypee Siddharth, Rajendra Place</v>
          </cell>
          <cell r="G3883" t="str">
            <v>Jaypee Siddharth, Rajendra Place, New Delhi</v>
          </cell>
          <cell r="H3883">
            <v>77.1758533</v>
          </cell>
          <cell r="I3883">
            <v>28.642745300000001</v>
          </cell>
          <cell r="J3883" t="str">
            <v>North Indian</v>
          </cell>
          <cell r="K3883">
            <v>3500</v>
          </cell>
          <cell r="L3883" t="str">
            <v>Indian Rupees(Rs.)</v>
          </cell>
          <cell r="M3883" t="str">
            <v>Yes</v>
          </cell>
          <cell r="N3883" t="str">
            <v>No</v>
          </cell>
          <cell r="O3883">
            <v>4</v>
          </cell>
          <cell r="P3883">
            <v>3.4</v>
          </cell>
          <cell r="Q3883" t="str">
            <v>Average</v>
          </cell>
          <cell r="R3883">
            <v>120</v>
          </cell>
        </row>
        <row r="3884">
          <cell r="A3884">
            <v>4502</v>
          </cell>
          <cell r="C3884" t="str">
            <v>India</v>
          </cell>
          <cell r="D3884" t="str">
            <v>New Delhi</v>
          </cell>
          <cell r="E3884" t="str">
            <v>Eggspectation - Jaypee Siddharth,Jaypee Siddharth, 3, Rajendra Place, New Delhi</v>
          </cell>
          <cell r="F3884" t="str">
            <v>Jaypee Siddharth, Rajendra Place</v>
          </cell>
          <cell r="G3884" t="str">
            <v>Jaypee Siddharth, Rajendra Place, New Delhi</v>
          </cell>
          <cell r="H3884">
            <v>77.175888599999993</v>
          </cell>
          <cell r="I3884">
            <v>28.642764</v>
          </cell>
          <cell r="J3884" t="str">
            <v>European, Continental, North Indian</v>
          </cell>
          <cell r="K3884">
            <v>3000</v>
          </cell>
          <cell r="L3884" t="str">
            <v>Indian Rupees(Rs.)</v>
          </cell>
          <cell r="M3884" t="str">
            <v>Yes</v>
          </cell>
          <cell r="N3884" t="str">
            <v>No</v>
          </cell>
          <cell r="O3884">
            <v>4</v>
          </cell>
          <cell r="P3884">
            <v>3.5</v>
          </cell>
          <cell r="Q3884" t="str">
            <v>Good</v>
          </cell>
          <cell r="R3884">
            <v>202</v>
          </cell>
        </row>
        <row r="3885">
          <cell r="A3885">
            <v>4499</v>
          </cell>
          <cell r="C3885" t="str">
            <v>India</v>
          </cell>
          <cell r="D3885" t="str">
            <v>New Delhi</v>
          </cell>
          <cell r="E3885" t="str">
            <v>Ano Tai - Jaypee Vasant Continental,Jaypee Vasant Continental, Vasant Vihar, New Delhi</v>
          </cell>
          <cell r="F3885" t="str">
            <v>Jaypee Vasant Continental, Vasant Vihar</v>
          </cell>
          <cell r="G3885" t="str">
            <v>Jaypee Vasant Continental, Vasant Vihar, New Delhi</v>
          </cell>
          <cell r="H3885">
            <v>77.164437620000001</v>
          </cell>
          <cell r="I3885">
            <v>28.556503469999999</v>
          </cell>
          <cell r="J3885" t="str">
            <v>Chinese</v>
          </cell>
          <cell r="K3885">
            <v>2500</v>
          </cell>
          <cell r="L3885" t="str">
            <v>Indian Rupees(Rs.)</v>
          </cell>
          <cell r="M3885" t="str">
            <v>Yes</v>
          </cell>
          <cell r="N3885" t="str">
            <v>No</v>
          </cell>
          <cell r="O3885">
            <v>4</v>
          </cell>
          <cell r="P3885">
            <v>3.4</v>
          </cell>
          <cell r="Q3885" t="str">
            <v>Average</v>
          </cell>
          <cell r="R3885">
            <v>64</v>
          </cell>
        </row>
        <row r="3886">
          <cell r="A3886">
            <v>4235</v>
          </cell>
          <cell r="C3886" t="str">
            <v>India</v>
          </cell>
          <cell r="D3886" t="str">
            <v>New Delhi</v>
          </cell>
          <cell r="E3886" t="str">
            <v>Tapas - Jaypee Vasant Continental,Jaypee Vasant Continental, Vasant Vihar, New Delhi</v>
          </cell>
          <cell r="F3886" t="str">
            <v>Jaypee Vasant Continental, Vasant Vihar</v>
          </cell>
          <cell r="G3886" t="str">
            <v>Jaypee Vasant Continental, Vasant Vihar, New Delhi</v>
          </cell>
          <cell r="H3886">
            <v>77.164437620000001</v>
          </cell>
          <cell r="I3886">
            <v>28.556503469999999</v>
          </cell>
          <cell r="J3886" t="str">
            <v>North Indian</v>
          </cell>
          <cell r="K3886">
            <v>3000</v>
          </cell>
          <cell r="L3886" t="str">
            <v>Indian Rupees(Rs.)</v>
          </cell>
          <cell r="M3886" t="str">
            <v>Yes</v>
          </cell>
          <cell r="N3886" t="str">
            <v>No</v>
          </cell>
          <cell r="O3886">
            <v>4</v>
          </cell>
          <cell r="P3886">
            <v>3.2</v>
          </cell>
          <cell r="Q3886" t="str">
            <v>Average</v>
          </cell>
          <cell r="R3886">
            <v>24</v>
          </cell>
        </row>
        <row r="3887">
          <cell r="A3887">
            <v>4500</v>
          </cell>
          <cell r="C3887" t="str">
            <v>India</v>
          </cell>
          <cell r="D3887" t="str">
            <v>New Delhi</v>
          </cell>
          <cell r="E3887" t="str">
            <v>The Old Baker - Jaypee Vasant Continental,Jaypee Vasant Continental, Vasant Vihar, New Delhi</v>
          </cell>
          <cell r="F3887" t="str">
            <v>Jaypee Vasant Continental, Vasant Vihar</v>
          </cell>
          <cell r="G3887" t="str">
            <v>Jaypee Vasant Continental, Vasant Vihar, New Delhi</v>
          </cell>
          <cell r="H3887">
            <v>77.164437620000001</v>
          </cell>
          <cell r="I3887">
            <v>28.556503469999999</v>
          </cell>
          <cell r="J3887" t="str">
            <v>Bakery</v>
          </cell>
          <cell r="K3887">
            <v>500</v>
          </cell>
          <cell r="L3887" t="str">
            <v>Indian Rupees(Rs.)</v>
          </cell>
          <cell r="M3887" t="str">
            <v>No</v>
          </cell>
          <cell r="N3887" t="str">
            <v>No</v>
          </cell>
          <cell r="O3887">
            <v>2</v>
          </cell>
          <cell r="P3887">
            <v>3.3</v>
          </cell>
          <cell r="Q3887" t="str">
            <v>Average</v>
          </cell>
          <cell r="R3887">
            <v>17</v>
          </cell>
        </row>
        <row r="3888">
          <cell r="A3888">
            <v>4234</v>
          </cell>
          <cell r="C3888" t="str">
            <v>India</v>
          </cell>
          <cell r="D3888" t="str">
            <v>New Delhi</v>
          </cell>
          <cell r="E3888" t="str">
            <v>Eggspectation - Jaypee Vasant Continental,Jaypee Vasant Continental, Vasant Vihar, New Delhi</v>
          </cell>
          <cell r="F3888" t="str">
            <v>Jaypee Vasant Continental, Vasant Vihar</v>
          </cell>
          <cell r="G3888" t="str">
            <v>Jaypee Vasant Continental, Vasant Vihar, New Delhi</v>
          </cell>
          <cell r="H3888">
            <v>77.164437620000001</v>
          </cell>
          <cell r="I3888">
            <v>28.556503469999999</v>
          </cell>
          <cell r="J3888" t="str">
            <v>European, Continental, North Indian</v>
          </cell>
          <cell r="K3888">
            <v>3000</v>
          </cell>
          <cell r="L3888" t="str">
            <v>Indian Rupees(Rs.)</v>
          </cell>
          <cell r="M3888" t="str">
            <v>Yes</v>
          </cell>
          <cell r="N3888" t="str">
            <v>No</v>
          </cell>
          <cell r="O3888">
            <v>4</v>
          </cell>
          <cell r="P3888">
            <v>3.6</v>
          </cell>
          <cell r="Q3888" t="str">
            <v>Good</v>
          </cell>
          <cell r="R3888">
            <v>162</v>
          </cell>
        </row>
        <row r="3889">
          <cell r="A3889">
            <v>4501</v>
          </cell>
          <cell r="C3889" t="str">
            <v>India</v>
          </cell>
          <cell r="D3889" t="str">
            <v>New Delhi</v>
          </cell>
          <cell r="E3889" t="str">
            <v>Paatra - Jaypee Vasant Continental,Jaypee Vasant Continental, Vasant Vihar, New Delhi</v>
          </cell>
          <cell r="F3889" t="str">
            <v>Jaypee Vasant Continental, Vasant Vihar</v>
          </cell>
          <cell r="G3889" t="str">
            <v>Jaypee Vasant Continental, Vasant Vihar, New Delhi</v>
          </cell>
          <cell r="H3889">
            <v>77.164437620000001</v>
          </cell>
          <cell r="I3889">
            <v>28.556503469999999</v>
          </cell>
          <cell r="J3889" t="str">
            <v>North Indian, Mughlai</v>
          </cell>
          <cell r="K3889">
            <v>2500</v>
          </cell>
          <cell r="L3889" t="str">
            <v>Indian Rupees(Rs.)</v>
          </cell>
          <cell r="M3889" t="str">
            <v>Yes</v>
          </cell>
          <cell r="N3889" t="str">
            <v>No</v>
          </cell>
          <cell r="O3889">
            <v>4</v>
          </cell>
          <cell r="P3889">
            <v>3.5</v>
          </cell>
          <cell r="Q3889" t="str">
            <v>Good</v>
          </cell>
          <cell r="R3889">
            <v>79</v>
          </cell>
        </row>
        <row r="3890">
          <cell r="A3890">
            <v>308243</v>
          </cell>
          <cell r="C3890" t="str">
            <v>India</v>
          </cell>
          <cell r="D3890" t="str">
            <v>New Delhi</v>
          </cell>
          <cell r="E3890" t="str">
            <v>Ambarsaria by Gourmet Affaire's,Ground Floor, JMD Kohinoor Mall, Greater Kailash (GK) 2, New Delhi</v>
          </cell>
          <cell r="F3890" t="str">
            <v>JMD Kohinoor Mall, Greater Kailash</v>
          </cell>
          <cell r="G3890" t="str">
            <v>JMD Kohinoor Mall, Greater Kailash, New Delhi</v>
          </cell>
          <cell r="H3890">
            <v>77.238302099999999</v>
          </cell>
          <cell r="I3890">
            <v>28.536417799999999</v>
          </cell>
          <cell r="J3890" t="str">
            <v>Fast Food</v>
          </cell>
          <cell r="K3890">
            <v>400</v>
          </cell>
          <cell r="L3890" t="str">
            <v>Indian Rupees(Rs.)</v>
          </cell>
          <cell r="M3890" t="str">
            <v>No</v>
          </cell>
          <cell r="N3890" t="str">
            <v>Yes</v>
          </cell>
          <cell r="O3890">
            <v>1</v>
          </cell>
          <cell r="P3890">
            <v>3.1</v>
          </cell>
          <cell r="Q3890" t="str">
            <v>Average</v>
          </cell>
          <cell r="R3890">
            <v>43</v>
          </cell>
        </row>
        <row r="3891">
          <cell r="A3891">
            <v>703</v>
          </cell>
          <cell r="C3891" t="str">
            <v>India</v>
          </cell>
          <cell r="D3891" t="str">
            <v>New Delhi</v>
          </cell>
          <cell r="E3891" t="str">
            <v>August Moon,11, JMD Kohinoor Mall, Masjid Moth, Greater Kailash (GK) 2, New Delhi</v>
          </cell>
          <cell r="F3891" t="str">
            <v>JMD Kohinoor Mall, Greater Kailash</v>
          </cell>
          <cell r="G3891" t="str">
            <v>JMD Kohinoor Mall, Greater Kailash, New Delhi</v>
          </cell>
          <cell r="H3891">
            <v>77.238584399999993</v>
          </cell>
          <cell r="I3891">
            <v>28.5366985</v>
          </cell>
          <cell r="J3891" t="str">
            <v>Chinese, Thai</v>
          </cell>
          <cell r="K3891">
            <v>1250</v>
          </cell>
          <cell r="L3891" t="str">
            <v>Indian Rupees(Rs.)</v>
          </cell>
          <cell r="M3891" t="str">
            <v>Yes</v>
          </cell>
          <cell r="N3891" t="str">
            <v>Yes</v>
          </cell>
          <cell r="O3891">
            <v>3</v>
          </cell>
          <cell r="P3891">
            <v>2.8</v>
          </cell>
          <cell r="Q3891" t="str">
            <v>Average</v>
          </cell>
          <cell r="R3891">
            <v>142</v>
          </cell>
        </row>
        <row r="3892">
          <cell r="A3892">
            <v>18334427</v>
          </cell>
          <cell r="C3892" t="str">
            <v>India</v>
          </cell>
          <cell r="D3892" t="str">
            <v>New Delhi</v>
          </cell>
          <cell r="E3892" t="str">
            <v>Keventers,Plot 33, Ground Floor, JMD Kohinoor Galleria Mall, LSC, Masjid Moth, Greater Kailash (GK) 2, New Delhi</v>
          </cell>
          <cell r="F3892" t="str">
            <v>JMD Kohinoor Mall, Greater Kailash</v>
          </cell>
          <cell r="G3892" t="str">
            <v>JMD Kohinoor Mall, Greater Kailash, New Delhi</v>
          </cell>
          <cell r="H3892">
            <v>77.238565300000005</v>
          </cell>
          <cell r="I3892">
            <v>28.5364802</v>
          </cell>
          <cell r="J3892" t="str">
            <v>Beverages</v>
          </cell>
          <cell r="K3892">
            <v>400</v>
          </cell>
          <cell r="L3892" t="str">
            <v>Indian Rupees(Rs.)</v>
          </cell>
          <cell r="M3892" t="str">
            <v>No</v>
          </cell>
          <cell r="N3892" t="str">
            <v>No</v>
          </cell>
          <cell r="O3892">
            <v>1</v>
          </cell>
          <cell r="P3892">
            <v>3.3</v>
          </cell>
          <cell r="Q3892" t="str">
            <v>Average</v>
          </cell>
          <cell r="R3892">
            <v>10</v>
          </cell>
        </row>
        <row r="3893">
          <cell r="A3893">
            <v>310529</v>
          </cell>
          <cell r="C3893" t="str">
            <v>India</v>
          </cell>
          <cell r="D3893" t="str">
            <v>New Delhi</v>
          </cell>
          <cell r="E3893" t="str">
            <v>Moets Curry Leaf Express,Ground Floor,ŒæJMD Kohinoor Mall, Greater Kailash (GK) 2, New Delhi</v>
          </cell>
          <cell r="F3893" t="str">
            <v>JMD Kohinoor Mall, Greater Kailash</v>
          </cell>
          <cell r="G3893" t="str">
            <v>JMD Kohinoor Mall, Greater Kailash, New Delhi</v>
          </cell>
          <cell r="H3893">
            <v>77.238615899999999</v>
          </cell>
          <cell r="I3893">
            <v>28.536716899999998</v>
          </cell>
          <cell r="J3893" t="str">
            <v>North Indian, Mughlai</v>
          </cell>
          <cell r="K3893">
            <v>900</v>
          </cell>
          <cell r="L3893" t="str">
            <v>Indian Rupees(Rs.)</v>
          </cell>
          <cell r="M3893" t="str">
            <v>Yes</v>
          </cell>
          <cell r="N3893" t="str">
            <v>Yes</v>
          </cell>
          <cell r="O3893">
            <v>2</v>
          </cell>
          <cell r="P3893">
            <v>3.2</v>
          </cell>
          <cell r="Q3893" t="str">
            <v>Average</v>
          </cell>
          <cell r="R3893">
            <v>23</v>
          </cell>
        </row>
        <row r="3894">
          <cell r="A3894">
            <v>309844</v>
          </cell>
          <cell r="C3894" t="str">
            <v>India</v>
          </cell>
          <cell r="D3894" t="str">
            <v>New Delhi</v>
          </cell>
          <cell r="E3894" t="str">
            <v>Natural Ice Cream,Ground Floor, JMD Kohinoor Mall, Masjid Moth, Main Road, Greater Kailash (GK) 2, New Delhi</v>
          </cell>
          <cell r="F3894" t="str">
            <v>JMD Kohinoor Mall, Greater Kailash</v>
          </cell>
          <cell r="G3894" t="str">
            <v>JMD Kohinoor Mall, Greater Kailash, New Delhi</v>
          </cell>
          <cell r="H3894">
            <v>77.238610600000001</v>
          </cell>
          <cell r="I3894">
            <v>28.5367441</v>
          </cell>
          <cell r="J3894" t="str">
            <v>Ice Cream</v>
          </cell>
          <cell r="K3894">
            <v>150</v>
          </cell>
          <cell r="L3894" t="str">
            <v>Indian Rupees(Rs.)</v>
          </cell>
          <cell r="M3894" t="str">
            <v>No</v>
          </cell>
          <cell r="N3894" t="str">
            <v>Yes</v>
          </cell>
          <cell r="O3894">
            <v>1</v>
          </cell>
          <cell r="P3894">
            <v>4.5</v>
          </cell>
          <cell r="Q3894" t="str">
            <v>Excellent</v>
          </cell>
          <cell r="R3894">
            <v>665</v>
          </cell>
        </row>
        <row r="3895">
          <cell r="A3895">
            <v>306034</v>
          </cell>
          <cell r="C3895" t="str">
            <v>India</v>
          </cell>
          <cell r="D3895" t="str">
            <v>New Delhi</v>
          </cell>
          <cell r="E3895" t="str">
            <v>34, Chowringhee Lane,61-D, Ground Floor, Ber Sarai Market, Opposite Old JNU Campus, JNU, New Delhi</v>
          </cell>
          <cell r="F3895" t="str">
            <v>JNU</v>
          </cell>
          <cell r="G3895" t="str">
            <v>JNU, New Delhi</v>
          </cell>
          <cell r="H3895">
            <v>77.181007899999997</v>
          </cell>
          <cell r="I3895">
            <v>28.549002300000001</v>
          </cell>
          <cell r="J3895" t="str">
            <v>Fast Food</v>
          </cell>
          <cell r="K3895">
            <v>300</v>
          </cell>
          <cell r="L3895" t="str">
            <v>Indian Rupees(Rs.)</v>
          </cell>
          <cell r="M3895" t="str">
            <v>No</v>
          </cell>
          <cell r="N3895" t="str">
            <v>No</v>
          </cell>
          <cell r="O3895">
            <v>1</v>
          </cell>
          <cell r="P3895">
            <v>3.2</v>
          </cell>
          <cell r="Q3895" t="str">
            <v>Average</v>
          </cell>
          <cell r="R3895">
            <v>15</v>
          </cell>
        </row>
        <row r="3896">
          <cell r="A3896">
            <v>303604</v>
          </cell>
          <cell r="C3896" t="str">
            <v>India</v>
          </cell>
          <cell r="D3896" t="str">
            <v>New Delhi</v>
          </cell>
          <cell r="E3896" t="str">
            <v>Qureshi,7, Kamal Complex, JNU, New Delhi</v>
          </cell>
          <cell r="F3896" t="str">
            <v>JNU</v>
          </cell>
          <cell r="G3896" t="str">
            <v>JNU, New Delhi</v>
          </cell>
          <cell r="H3896">
            <v>77.167182530000005</v>
          </cell>
          <cell r="I3896">
            <v>28.548652929999999</v>
          </cell>
          <cell r="J3896" t="str">
            <v>North Indian, Fast Food</v>
          </cell>
          <cell r="K3896">
            <v>350</v>
          </cell>
          <cell r="L3896" t="str">
            <v>Indian Rupees(Rs.)</v>
          </cell>
          <cell r="M3896" t="str">
            <v>No</v>
          </cell>
          <cell r="N3896" t="str">
            <v>No</v>
          </cell>
          <cell r="O3896">
            <v>1</v>
          </cell>
          <cell r="P3896">
            <v>3</v>
          </cell>
          <cell r="Q3896" t="str">
            <v>Average</v>
          </cell>
          <cell r="R3896">
            <v>27</v>
          </cell>
        </row>
        <row r="3897">
          <cell r="A3897">
            <v>1505</v>
          </cell>
          <cell r="C3897" t="str">
            <v>India</v>
          </cell>
          <cell r="D3897" t="str">
            <v>New Delhi</v>
          </cell>
          <cell r="E3897" t="str">
            <v>Shree Ram Sweet Centre,DDA Market, Ber Sarai, Near IIT Delhi Hostel Gate, JNU, New Delhi</v>
          </cell>
          <cell r="F3897" t="str">
            <v>JNU</v>
          </cell>
          <cell r="G3897" t="str">
            <v>JNU, New Delhi</v>
          </cell>
          <cell r="H3897">
            <v>77.180772200000007</v>
          </cell>
          <cell r="I3897">
            <v>28.549428599999999</v>
          </cell>
          <cell r="J3897" t="str">
            <v>Mithai, Street Food</v>
          </cell>
          <cell r="K3897">
            <v>150</v>
          </cell>
          <cell r="L3897" t="str">
            <v>Indian Rupees(Rs.)</v>
          </cell>
          <cell r="M3897" t="str">
            <v>No</v>
          </cell>
          <cell r="N3897" t="str">
            <v>No</v>
          </cell>
          <cell r="O3897">
            <v>1</v>
          </cell>
          <cell r="P3897">
            <v>2.7</v>
          </cell>
          <cell r="Q3897" t="str">
            <v>Average</v>
          </cell>
          <cell r="R3897">
            <v>13</v>
          </cell>
        </row>
        <row r="3898">
          <cell r="A3898">
            <v>303583</v>
          </cell>
          <cell r="C3898" t="str">
            <v>India</v>
          </cell>
          <cell r="D3898" t="str">
            <v>New Delhi</v>
          </cell>
          <cell r="E3898" t="str">
            <v>Teflas,Opposite Narmada Hostel, JNU, New Delhi</v>
          </cell>
          <cell r="F3898" t="str">
            <v>JNU</v>
          </cell>
          <cell r="G3898" t="str">
            <v>JNU, New Delhi</v>
          </cell>
          <cell r="H3898">
            <v>77.165636800000001</v>
          </cell>
          <cell r="I3898">
            <v>28.547402699999999</v>
          </cell>
          <cell r="J3898" t="str">
            <v>North Indian, Chinese</v>
          </cell>
          <cell r="K3898">
            <v>300</v>
          </cell>
          <cell r="L3898" t="str">
            <v>Indian Rupees(Rs.)</v>
          </cell>
          <cell r="M3898" t="str">
            <v>No</v>
          </cell>
          <cell r="N3898" t="str">
            <v>No</v>
          </cell>
          <cell r="O3898">
            <v>1</v>
          </cell>
          <cell r="P3898">
            <v>3.4</v>
          </cell>
          <cell r="Q3898" t="str">
            <v>Average</v>
          </cell>
          <cell r="R3898">
            <v>53</v>
          </cell>
        </row>
        <row r="3899">
          <cell r="A3899">
            <v>18175324</v>
          </cell>
          <cell r="C3899" t="str">
            <v>India</v>
          </cell>
          <cell r="D3899" t="str">
            <v>New Delhi</v>
          </cell>
          <cell r="E3899" t="str">
            <v>The Viraj Food Zone,61-B, Ber Sarai, JNU, New Delhi</v>
          </cell>
          <cell r="F3899" t="str">
            <v>JNU</v>
          </cell>
          <cell r="G3899" t="str">
            <v>JNU, New Delhi</v>
          </cell>
          <cell r="H3899">
            <v>77.181152600000004</v>
          </cell>
          <cell r="I3899">
            <v>28.549002699999999</v>
          </cell>
          <cell r="J3899" t="str">
            <v>North Indian, Chinese</v>
          </cell>
          <cell r="K3899">
            <v>500</v>
          </cell>
          <cell r="L3899" t="str">
            <v>Indian Rupees(Rs.)</v>
          </cell>
          <cell r="M3899" t="str">
            <v>No</v>
          </cell>
          <cell r="N3899" t="str">
            <v>No</v>
          </cell>
          <cell r="O3899">
            <v>2</v>
          </cell>
          <cell r="P3899">
            <v>3.2</v>
          </cell>
          <cell r="Q3899" t="str">
            <v>Average</v>
          </cell>
          <cell r="R3899">
            <v>29</v>
          </cell>
        </row>
        <row r="3900">
          <cell r="A3900">
            <v>18391147</v>
          </cell>
          <cell r="C3900" t="str">
            <v>India</v>
          </cell>
          <cell r="D3900" t="str">
            <v>New Delhi</v>
          </cell>
          <cell r="E3900" t="str">
            <v>RollsKing,Shop 23, DDA Shopping Complex, Ber Serai, JNU, New Delhi</v>
          </cell>
          <cell r="F3900" t="str">
            <v>JNU</v>
          </cell>
          <cell r="G3900" t="str">
            <v>JNU, New Delhi</v>
          </cell>
          <cell r="H3900">
            <v>77.181137399999997</v>
          </cell>
          <cell r="I3900">
            <v>28.549556500000001</v>
          </cell>
          <cell r="J3900" t="str">
            <v>Fast Food</v>
          </cell>
          <cell r="K3900">
            <v>300</v>
          </cell>
          <cell r="L3900" t="str">
            <v>Indian Rupees(Rs.)</v>
          </cell>
          <cell r="M3900" t="str">
            <v>No</v>
          </cell>
          <cell r="N3900" t="str">
            <v>No</v>
          </cell>
          <cell r="O3900">
            <v>1</v>
          </cell>
          <cell r="P3900">
            <v>3.5</v>
          </cell>
          <cell r="Q3900" t="str">
            <v>Good</v>
          </cell>
          <cell r="R3900">
            <v>14</v>
          </cell>
        </row>
        <row r="3901">
          <cell r="A3901">
            <v>301130</v>
          </cell>
          <cell r="C3901" t="str">
            <v>India</v>
          </cell>
          <cell r="D3901" t="str">
            <v>New Delhi</v>
          </cell>
          <cell r="E3901" t="str">
            <v>Secular House Canteen,9/1, Secular House, Opposite JNU East Gate, JNU, New Delhi</v>
          </cell>
          <cell r="F3901" t="str">
            <v>JNU</v>
          </cell>
          <cell r="G3901" t="str">
            <v>JNU, New Delhi</v>
          </cell>
          <cell r="H3901">
            <v>77.178313299999999</v>
          </cell>
          <cell r="I3901">
            <v>28.544124499999999</v>
          </cell>
          <cell r="J3901" t="str">
            <v>North Indian, Mughlai, Chinese</v>
          </cell>
          <cell r="K3901">
            <v>600</v>
          </cell>
          <cell r="L3901" t="str">
            <v>Indian Rupees(Rs.)</v>
          </cell>
          <cell r="M3901" t="str">
            <v>No</v>
          </cell>
          <cell r="N3901" t="str">
            <v>Yes</v>
          </cell>
          <cell r="O3901">
            <v>2</v>
          </cell>
          <cell r="P3901">
            <v>3.8</v>
          </cell>
          <cell r="Q3901" t="str">
            <v>Good</v>
          </cell>
          <cell r="R3901">
            <v>414</v>
          </cell>
        </row>
        <row r="3902">
          <cell r="A3902">
            <v>18354985</v>
          </cell>
          <cell r="C3902" t="str">
            <v>India</v>
          </cell>
          <cell r="D3902" t="str">
            <v>New Delhi</v>
          </cell>
          <cell r="E3902" t="str">
            <v>Amul Ice-Cream Parlour,61-B, Ber Sarai, JNU, New Delhi</v>
          </cell>
          <cell r="F3902" t="str">
            <v>JNU</v>
          </cell>
          <cell r="G3902" t="str">
            <v>JNU, New Delhi</v>
          </cell>
          <cell r="H3902">
            <v>77.181182300000003</v>
          </cell>
          <cell r="I3902">
            <v>28.548978200000001</v>
          </cell>
          <cell r="J3902" t="str">
            <v>Ice Cream</v>
          </cell>
          <cell r="K3902">
            <v>200</v>
          </cell>
          <cell r="L3902" t="str">
            <v>Indian Rupees(Rs.)</v>
          </cell>
          <cell r="M3902" t="str">
            <v>No</v>
          </cell>
          <cell r="N3902" t="str">
            <v>No</v>
          </cell>
          <cell r="O3902">
            <v>1</v>
          </cell>
          <cell r="P3902">
            <v>0</v>
          </cell>
          <cell r="Q3902" t="str">
            <v>Not rated</v>
          </cell>
          <cell r="R3902">
            <v>1</v>
          </cell>
        </row>
        <row r="3903">
          <cell r="A3903">
            <v>18414503</v>
          </cell>
          <cell r="C3903" t="str">
            <v>India</v>
          </cell>
          <cell r="D3903" t="str">
            <v>New Delhi</v>
          </cell>
          <cell r="E3903" t="str">
            <v>Sunny Restaurant &amp; Tiffin,61-A, Ber Sarai, JNU, New Delhi</v>
          </cell>
          <cell r="F3903" t="str">
            <v>JNU</v>
          </cell>
          <cell r="G3903" t="str">
            <v>JNU, New Delhi</v>
          </cell>
          <cell r="H3903">
            <v>77.181002599999999</v>
          </cell>
          <cell r="I3903">
            <v>28.548871399999999</v>
          </cell>
          <cell r="J3903" t="str">
            <v>North Indian</v>
          </cell>
          <cell r="K3903">
            <v>400</v>
          </cell>
          <cell r="L3903" t="str">
            <v>Indian Rupees(Rs.)</v>
          </cell>
          <cell r="M3903" t="str">
            <v>No</v>
          </cell>
          <cell r="N3903" t="str">
            <v>No</v>
          </cell>
          <cell r="O3903">
            <v>1</v>
          </cell>
          <cell r="P3903">
            <v>0</v>
          </cell>
          <cell r="Q3903" t="str">
            <v>Not rated</v>
          </cell>
          <cell r="R3903">
            <v>0</v>
          </cell>
        </row>
        <row r="3904">
          <cell r="A3904">
            <v>7807</v>
          </cell>
          <cell r="C3904" t="str">
            <v>India</v>
          </cell>
          <cell r="D3904" t="str">
            <v>New Delhi</v>
          </cell>
          <cell r="E3904" t="str">
            <v>Kerala Cafe,DDA Market, Ber Sarai, Aruna Ashif Ali Marg, JNU, New Delhi</v>
          </cell>
          <cell r="F3904" t="str">
            <v>JNU</v>
          </cell>
          <cell r="G3904" t="str">
            <v>JNU, New Delhi</v>
          </cell>
          <cell r="H3904">
            <v>77.180893639999994</v>
          </cell>
          <cell r="I3904">
            <v>28.54979385</v>
          </cell>
          <cell r="J3904" t="str">
            <v>North Indian, South Indian</v>
          </cell>
          <cell r="K3904">
            <v>150</v>
          </cell>
          <cell r="L3904" t="str">
            <v>Indian Rupees(Rs.)</v>
          </cell>
          <cell r="M3904" t="str">
            <v>No</v>
          </cell>
          <cell r="N3904" t="str">
            <v>No</v>
          </cell>
          <cell r="O3904">
            <v>1</v>
          </cell>
          <cell r="P3904">
            <v>2.2999999999999998</v>
          </cell>
          <cell r="Q3904" t="str">
            <v>Poor</v>
          </cell>
          <cell r="R3904">
            <v>44</v>
          </cell>
        </row>
        <row r="3905">
          <cell r="A3905">
            <v>300887</v>
          </cell>
          <cell r="C3905" t="str">
            <v>India</v>
          </cell>
          <cell r="D3905" t="str">
            <v>New Delhi</v>
          </cell>
          <cell r="E3905" t="str">
            <v>Veer Jee Restaurant,H-63, BK Dutt Colony, Jor Bagh Lane, Jor Bagh, New Delhi</v>
          </cell>
          <cell r="F3905" t="str">
            <v>Jor Bagh</v>
          </cell>
          <cell r="G3905" t="str">
            <v>Jor Bagh, New Delhi</v>
          </cell>
          <cell r="H3905">
            <v>77.217631190000006</v>
          </cell>
          <cell r="I3905">
            <v>28.58429443</v>
          </cell>
          <cell r="J3905" t="str">
            <v>North Indian, Mughlai</v>
          </cell>
          <cell r="K3905">
            <v>450</v>
          </cell>
          <cell r="L3905" t="str">
            <v>Indian Rupees(Rs.)</v>
          </cell>
          <cell r="M3905" t="str">
            <v>No</v>
          </cell>
          <cell r="N3905" t="str">
            <v>No</v>
          </cell>
          <cell r="O3905">
            <v>1</v>
          </cell>
          <cell r="P3905">
            <v>3.1</v>
          </cell>
          <cell r="Q3905" t="str">
            <v>Average</v>
          </cell>
          <cell r="R3905">
            <v>35</v>
          </cell>
        </row>
        <row r="3906">
          <cell r="A3906">
            <v>306251</v>
          </cell>
          <cell r="C3906" t="str">
            <v>India</v>
          </cell>
          <cell r="D3906" t="str">
            <v>New Delhi</v>
          </cell>
          <cell r="E3906" t="str">
            <v>Oval Bar - JW Marriott New Delhi,JW Marriott Delhi NCR, Asset Area 4, Hospitality District, Aerocity, New Delhi</v>
          </cell>
          <cell r="F3906" t="str">
            <v>JW Marriott New Delhi</v>
          </cell>
          <cell r="G3906" t="str">
            <v>JW Marriott New Delhi, New Delhi</v>
          </cell>
          <cell r="H3906">
            <v>77.121444999999994</v>
          </cell>
          <cell r="I3906">
            <v>28.552894999999999</v>
          </cell>
          <cell r="J3906" t="str">
            <v>Finger Food</v>
          </cell>
          <cell r="K3906">
            <v>4500</v>
          </cell>
          <cell r="L3906" t="str">
            <v>Indian Rupees(Rs.)</v>
          </cell>
          <cell r="M3906" t="str">
            <v>Yes</v>
          </cell>
          <cell r="N3906" t="str">
            <v>No</v>
          </cell>
          <cell r="O3906">
            <v>4</v>
          </cell>
          <cell r="P3906">
            <v>3.3</v>
          </cell>
          <cell r="Q3906" t="str">
            <v>Average</v>
          </cell>
          <cell r="R3906">
            <v>15</v>
          </cell>
        </row>
        <row r="3907">
          <cell r="A3907">
            <v>18144453</v>
          </cell>
          <cell r="C3907" t="str">
            <v>India</v>
          </cell>
          <cell r="D3907" t="str">
            <v>New Delhi</v>
          </cell>
          <cell r="E3907" t="str">
            <v>Bakey Wish,L Block, Kailash Colony, New Delhi</v>
          </cell>
          <cell r="F3907" t="str">
            <v>Kailash Colony</v>
          </cell>
          <cell r="G3907" t="str">
            <v>Kailash Colony, New Delhi</v>
          </cell>
          <cell r="H3907">
            <v>77.239810700000007</v>
          </cell>
          <cell r="I3907">
            <v>28.553104300000001</v>
          </cell>
          <cell r="J3907" t="str">
            <v>Bakery, Desserts</v>
          </cell>
          <cell r="K3907">
            <v>300</v>
          </cell>
          <cell r="L3907" t="str">
            <v>Indian Rupees(Rs.)</v>
          </cell>
          <cell r="M3907" t="str">
            <v>No</v>
          </cell>
          <cell r="N3907" t="str">
            <v>No</v>
          </cell>
          <cell r="O3907">
            <v>1</v>
          </cell>
          <cell r="P3907">
            <v>3</v>
          </cell>
          <cell r="Q3907" t="str">
            <v>Average</v>
          </cell>
          <cell r="R3907">
            <v>6</v>
          </cell>
        </row>
        <row r="3908">
          <cell r="A3908">
            <v>7862</v>
          </cell>
          <cell r="C3908" t="str">
            <v>India</v>
          </cell>
          <cell r="D3908" t="str">
            <v>New Delhi</v>
          </cell>
          <cell r="E3908" t="str">
            <v>Bikaner Namkeen Bhandar,HS-9, Kailash Colony Market, Kailash Colony, New Delhi</v>
          </cell>
          <cell r="F3908" t="str">
            <v>Kailash Colony</v>
          </cell>
          <cell r="G3908" t="str">
            <v>Kailash Colony, New Delhi</v>
          </cell>
          <cell r="H3908">
            <v>77.241637900000001</v>
          </cell>
          <cell r="I3908">
            <v>28.5526774</v>
          </cell>
          <cell r="J3908" t="str">
            <v>Mithai, Street Food</v>
          </cell>
          <cell r="K3908">
            <v>150</v>
          </cell>
          <cell r="L3908" t="str">
            <v>Indian Rupees(Rs.)</v>
          </cell>
          <cell r="M3908" t="str">
            <v>No</v>
          </cell>
          <cell r="N3908" t="str">
            <v>No</v>
          </cell>
          <cell r="O3908">
            <v>1</v>
          </cell>
          <cell r="P3908">
            <v>3.1</v>
          </cell>
          <cell r="Q3908" t="str">
            <v>Average</v>
          </cell>
          <cell r="R3908">
            <v>9</v>
          </cell>
        </row>
        <row r="3909">
          <cell r="A3909">
            <v>7857</v>
          </cell>
          <cell r="C3909" t="str">
            <v>India</v>
          </cell>
          <cell r="D3909" t="str">
            <v>New Delhi</v>
          </cell>
          <cell r="E3909" t="str">
            <v>Chhole Bhature Corner,HS 6/1, Kailash Colony Market, Kailash Colony, New Delhi</v>
          </cell>
          <cell r="F3909" t="str">
            <v>Kailash Colony</v>
          </cell>
          <cell r="G3909" t="str">
            <v>Kailash Colony, New Delhi</v>
          </cell>
          <cell r="H3909">
            <v>77.241278600000001</v>
          </cell>
          <cell r="I3909">
            <v>28.5525536</v>
          </cell>
          <cell r="J3909" t="str">
            <v>North Indian</v>
          </cell>
          <cell r="K3909">
            <v>150</v>
          </cell>
          <cell r="L3909" t="str">
            <v>Indian Rupees(Rs.)</v>
          </cell>
          <cell r="M3909" t="str">
            <v>No</v>
          </cell>
          <cell r="N3909" t="str">
            <v>No</v>
          </cell>
          <cell r="O3909">
            <v>1</v>
          </cell>
          <cell r="P3909">
            <v>3.3</v>
          </cell>
          <cell r="Q3909" t="str">
            <v>Average</v>
          </cell>
          <cell r="R3909">
            <v>21</v>
          </cell>
        </row>
        <row r="3910">
          <cell r="A3910">
            <v>2874</v>
          </cell>
          <cell r="C3910" t="str">
            <v>India</v>
          </cell>
          <cell r="D3910" t="str">
            <v>New Delhi</v>
          </cell>
          <cell r="E3910" t="str">
            <v>Fresh n Frozen,HS-26, Ground Floor, Kailash Colony Market, Kailash Colony, New Delhi</v>
          </cell>
          <cell r="F3910" t="str">
            <v>Kailash Colony</v>
          </cell>
          <cell r="G3910" t="str">
            <v>Kailash Colony, New Delhi</v>
          </cell>
          <cell r="H3910">
            <v>77.240919399999996</v>
          </cell>
          <cell r="I3910">
            <v>28.5536849</v>
          </cell>
          <cell r="J3910" t="str">
            <v>Raw Meats, Fast Food</v>
          </cell>
          <cell r="K3910">
            <v>200</v>
          </cell>
          <cell r="L3910" t="str">
            <v>Indian Rupees(Rs.)</v>
          </cell>
          <cell r="M3910" t="str">
            <v>No</v>
          </cell>
          <cell r="N3910" t="str">
            <v>No</v>
          </cell>
          <cell r="O3910">
            <v>1</v>
          </cell>
          <cell r="P3910">
            <v>3.1</v>
          </cell>
          <cell r="Q3910" t="str">
            <v>Average</v>
          </cell>
          <cell r="R3910">
            <v>9</v>
          </cell>
        </row>
        <row r="3911">
          <cell r="A3911">
            <v>18458625</v>
          </cell>
          <cell r="C3911" t="str">
            <v>India</v>
          </cell>
          <cell r="D3911" t="str">
            <v>New Delhi</v>
          </cell>
          <cell r="E3911" t="str">
            <v>Pind Punjabi,16&amp;17, Mount Kailash, Kailash Colony, New Delhi</v>
          </cell>
          <cell r="F3911" t="str">
            <v>Kailash Colony</v>
          </cell>
          <cell r="G3911" t="str">
            <v>Kailash Colony, New Delhi</v>
          </cell>
          <cell r="H3911">
            <v>0</v>
          </cell>
          <cell r="I3911">
            <v>0</v>
          </cell>
          <cell r="J3911" t="str">
            <v>North Indian</v>
          </cell>
          <cell r="K3911">
            <v>500</v>
          </cell>
          <cell r="L3911" t="str">
            <v>Indian Rupees(Rs.)</v>
          </cell>
          <cell r="M3911" t="str">
            <v>No</v>
          </cell>
          <cell r="N3911" t="str">
            <v>Yes</v>
          </cell>
          <cell r="O3911">
            <v>2</v>
          </cell>
          <cell r="P3911">
            <v>3</v>
          </cell>
          <cell r="Q3911" t="str">
            <v>Average</v>
          </cell>
          <cell r="R3911">
            <v>4</v>
          </cell>
        </row>
        <row r="3912">
          <cell r="A3912">
            <v>18252369</v>
          </cell>
          <cell r="C3912" t="str">
            <v>India</v>
          </cell>
          <cell r="D3912" t="str">
            <v>New Delhi</v>
          </cell>
          <cell r="E3912" t="str">
            <v>Sanjha Chulha,HS-36, Kailash Colony, New Delhi</v>
          </cell>
          <cell r="F3912" t="str">
            <v>Kailash Colony</v>
          </cell>
          <cell r="G3912" t="str">
            <v>Kailash Colony, New Delhi</v>
          </cell>
          <cell r="H3912">
            <v>77.241188800000003</v>
          </cell>
          <cell r="I3912">
            <v>28.5538898</v>
          </cell>
          <cell r="J3912" t="str">
            <v>North Indian, Mughlai</v>
          </cell>
          <cell r="K3912">
            <v>700</v>
          </cell>
          <cell r="L3912" t="str">
            <v>Indian Rupees(Rs.)</v>
          </cell>
          <cell r="M3912" t="str">
            <v>No</v>
          </cell>
          <cell r="N3912" t="str">
            <v>No</v>
          </cell>
          <cell r="O3912">
            <v>2</v>
          </cell>
          <cell r="P3912">
            <v>3.1</v>
          </cell>
          <cell r="Q3912" t="str">
            <v>Average</v>
          </cell>
          <cell r="R3912">
            <v>13</v>
          </cell>
        </row>
        <row r="3913">
          <cell r="A3913">
            <v>18228895</v>
          </cell>
          <cell r="C3913" t="str">
            <v>India</v>
          </cell>
          <cell r="D3913" t="str">
            <v>New Delhi</v>
          </cell>
          <cell r="E3913" t="str">
            <v>Shaan e Punjab,16, Ajit Arcade, Kailash Colony, New Delhi</v>
          </cell>
          <cell r="F3913" t="str">
            <v>Kailash Colony</v>
          </cell>
          <cell r="G3913" t="str">
            <v>Kailash Colony, New Delhi</v>
          </cell>
          <cell r="H3913">
            <v>77.240245900000005</v>
          </cell>
          <cell r="I3913">
            <v>28.557161799999999</v>
          </cell>
          <cell r="J3913" t="str">
            <v>North Indian, Mughlai</v>
          </cell>
          <cell r="K3913">
            <v>600</v>
          </cell>
          <cell r="L3913" t="str">
            <v>Indian Rupees(Rs.)</v>
          </cell>
          <cell r="M3913" t="str">
            <v>No</v>
          </cell>
          <cell r="N3913" t="str">
            <v>No</v>
          </cell>
          <cell r="O3913">
            <v>2</v>
          </cell>
          <cell r="P3913">
            <v>3.1</v>
          </cell>
          <cell r="Q3913" t="str">
            <v>Average</v>
          </cell>
          <cell r="R3913">
            <v>21</v>
          </cell>
        </row>
        <row r="3914">
          <cell r="A3914">
            <v>2583</v>
          </cell>
          <cell r="C3914" t="str">
            <v>India</v>
          </cell>
          <cell r="D3914" t="str">
            <v>New Delhi</v>
          </cell>
          <cell r="E3914" t="str">
            <v>Cafe 27,26, Level 2, Kailash Colony Market, Kailash Colony, New Delhi</v>
          </cell>
          <cell r="F3914" t="str">
            <v>Kailash Colony</v>
          </cell>
          <cell r="G3914" t="str">
            <v>Kailash Colony, New Delhi</v>
          </cell>
          <cell r="H3914">
            <v>77.240829599999998</v>
          </cell>
          <cell r="I3914">
            <v>28.553676299999999</v>
          </cell>
          <cell r="J3914" t="str">
            <v>North Indian, Chinese, Italian</v>
          </cell>
          <cell r="K3914">
            <v>1550</v>
          </cell>
          <cell r="L3914" t="str">
            <v>Indian Rupees(Rs.)</v>
          </cell>
          <cell r="M3914" t="str">
            <v>Yes</v>
          </cell>
          <cell r="N3914" t="str">
            <v>No</v>
          </cell>
          <cell r="O3914">
            <v>3</v>
          </cell>
          <cell r="P3914">
            <v>3.6</v>
          </cell>
          <cell r="Q3914" t="str">
            <v>Good</v>
          </cell>
          <cell r="R3914">
            <v>455</v>
          </cell>
        </row>
        <row r="3915">
          <cell r="A3915">
            <v>304876</v>
          </cell>
          <cell r="C3915" t="str">
            <v>India</v>
          </cell>
          <cell r="D3915" t="str">
            <v>New Delhi</v>
          </cell>
          <cell r="E3915" t="str">
            <v>MR.D - Deliciousness Delivered,26, Ajit Arcade, Opposite Metro Pillar 74, Kailash Colony, New Delhi</v>
          </cell>
          <cell r="F3915" t="str">
            <v>Kailash Colony</v>
          </cell>
          <cell r="G3915" t="str">
            <v>Kailash Colony, New Delhi</v>
          </cell>
          <cell r="H3915">
            <v>77.240290799999997</v>
          </cell>
          <cell r="I3915">
            <v>28.556673</v>
          </cell>
          <cell r="J3915" t="str">
            <v>North Indian, Italian, Chinese</v>
          </cell>
          <cell r="K3915">
            <v>700</v>
          </cell>
          <cell r="L3915" t="str">
            <v>Indian Rupees(Rs.)</v>
          </cell>
          <cell r="M3915" t="str">
            <v>No</v>
          </cell>
          <cell r="N3915" t="str">
            <v>Yes</v>
          </cell>
          <cell r="O3915">
            <v>2</v>
          </cell>
          <cell r="P3915">
            <v>3.5</v>
          </cell>
          <cell r="Q3915" t="str">
            <v>Good</v>
          </cell>
          <cell r="R3915">
            <v>367</v>
          </cell>
        </row>
        <row r="3916">
          <cell r="A3916">
            <v>308407</v>
          </cell>
          <cell r="C3916" t="str">
            <v>India</v>
          </cell>
          <cell r="D3916" t="str">
            <v>New Delhi</v>
          </cell>
          <cell r="E3916" t="str">
            <v>Pita Pit,Kailash Colony, New Delhi</v>
          </cell>
          <cell r="F3916" t="str">
            <v>Kailash Colony</v>
          </cell>
          <cell r="G3916" t="str">
            <v>Kailash Colony, New Delhi</v>
          </cell>
          <cell r="H3916">
            <v>77.236740999999995</v>
          </cell>
          <cell r="I3916">
            <v>28.557442000000002</v>
          </cell>
          <cell r="J3916" t="str">
            <v>Healthy Food, Salad</v>
          </cell>
          <cell r="K3916">
            <v>600</v>
          </cell>
          <cell r="L3916" t="str">
            <v>Indian Rupees(Rs.)</v>
          </cell>
          <cell r="M3916" t="str">
            <v>No</v>
          </cell>
          <cell r="N3916" t="str">
            <v>Yes</v>
          </cell>
          <cell r="O3916">
            <v>2</v>
          </cell>
          <cell r="P3916">
            <v>3.8</v>
          </cell>
          <cell r="Q3916" t="str">
            <v>Good</v>
          </cell>
          <cell r="R3916">
            <v>540</v>
          </cell>
        </row>
        <row r="3917">
          <cell r="A3917">
            <v>18492050</v>
          </cell>
          <cell r="C3917" t="str">
            <v>India</v>
          </cell>
          <cell r="D3917" t="str">
            <v>New Delhi</v>
          </cell>
          <cell r="E3917" t="str">
            <v>Al-Malik Chicken Point,86, Zamrudpur, Auto Complex Road, Kailash Colony, New Delhi</v>
          </cell>
          <cell r="F3917" t="str">
            <v>Kailash Colony</v>
          </cell>
          <cell r="G3917" t="str">
            <v>Kailash Colony, New Delhi</v>
          </cell>
          <cell r="H3917">
            <v>77.236007099999995</v>
          </cell>
          <cell r="I3917">
            <v>28.556343600000002</v>
          </cell>
          <cell r="J3917" t="str">
            <v>North Indian, Mughlai</v>
          </cell>
          <cell r="K3917">
            <v>400</v>
          </cell>
          <cell r="L3917" t="str">
            <v>Indian Rupees(Rs.)</v>
          </cell>
          <cell r="M3917" t="str">
            <v>No</v>
          </cell>
          <cell r="N3917" t="str">
            <v>No</v>
          </cell>
          <cell r="O3917">
            <v>1</v>
          </cell>
          <cell r="P3917">
            <v>0</v>
          </cell>
          <cell r="Q3917" t="str">
            <v>Not rated</v>
          </cell>
          <cell r="R3917">
            <v>1</v>
          </cell>
        </row>
        <row r="3918">
          <cell r="A3918">
            <v>18492052</v>
          </cell>
          <cell r="C3918" t="str">
            <v>India</v>
          </cell>
          <cell r="D3918" t="str">
            <v>New Delhi</v>
          </cell>
          <cell r="E3918" t="str">
            <v>Amul Sweets &amp; Bakery,87/1, Zamrudpur, DDA Market, Kailash Colony, New Delhi</v>
          </cell>
          <cell r="F3918" t="str">
            <v>Kailash Colony</v>
          </cell>
          <cell r="G3918" t="str">
            <v>Kailash Colony, New Delhi</v>
          </cell>
          <cell r="H3918">
            <v>77.235575800000007</v>
          </cell>
          <cell r="I3918">
            <v>28.5565383</v>
          </cell>
          <cell r="J3918" t="str">
            <v>North Indian, South Indian, Chinese, Fast Food, Bakery, Mithai</v>
          </cell>
          <cell r="K3918">
            <v>300</v>
          </cell>
          <cell r="L3918" t="str">
            <v>Indian Rupees(Rs.)</v>
          </cell>
          <cell r="M3918" t="str">
            <v>No</v>
          </cell>
          <cell r="N3918" t="str">
            <v>No</v>
          </cell>
          <cell r="O3918">
            <v>1</v>
          </cell>
          <cell r="P3918">
            <v>0</v>
          </cell>
          <cell r="Q3918" t="str">
            <v>Not rated</v>
          </cell>
          <cell r="R3918">
            <v>0</v>
          </cell>
        </row>
        <row r="3919">
          <cell r="A3919">
            <v>18449620</v>
          </cell>
          <cell r="C3919" t="str">
            <v>India</v>
          </cell>
          <cell r="D3919" t="str">
            <v>New Delhi</v>
          </cell>
          <cell r="E3919" t="str">
            <v>Elements - Mapple Express,A-60, Kailash Colony, New Delhi</v>
          </cell>
          <cell r="F3919" t="str">
            <v>Kailash Colony</v>
          </cell>
          <cell r="G3919" t="str">
            <v>Kailash Colony, New Delhi</v>
          </cell>
          <cell r="H3919">
            <v>77.243649000000005</v>
          </cell>
          <cell r="I3919">
            <v>28.553673</v>
          </cell>
          <cell r="J3919" t="str">
            <v>North Indian, Continental, Chinese</v>
          </cell>
          <cell r="K3919">
            <v>1200</v>
          </cell>
          <cell r="L3919" t="str">
            <v>Indian Rupees(Rs.)</v>
          </cell>
          <cell r="M3919" t="str">
            <v>Yes</v>
          </cell>
          <cell r="N3919" t="str">
            <v>No</v>
          </cell>
          <cell r="O3919">
            <v>3</v>
          </cell>
          <cell r="P3919">
            <v>0</v>
          </cell>
          <cell r="Q3919" t="str">
            <v>Not rated</v>
          </cell>
          <cell r="R3919">
            <v>0</v>
          </cell>
        </row>
        <row r="3920">
          <cell r="A3920">
            <v>18452403</v>
          </cell>
          <cell r="C3920" t="str">
            <v>India</v>
          </cell>
          <cell r="D3920" t="str">
            <v>New Delhi</v>
          </cell>
          <cell r="E3920" t="str">
            <v>Food 24,86, Kailash Colony, New Delhi</v>
          </cell>
          <cell r="F3920" t="str">
            <v>Kailash Colony</v>
          </cell>
          <cell r="G3920" t="str">
            <v>Kailash Colony, New Delhi</v>
          </cell>
          <cell r="H3920">
            <v>77.241548100000003</v>
          </cell>
          <cell r="I3920">
            <v>28.555178900000001</v>
          </cell>
          <cell r="J3920" t="str">
            <v>North Indian, Mughlai</v>
          </cell>
          <cell r="K3920">
            <v>400</v>
          </cell>
          <cell r="L3920" t="str">
            <v>Indian Rupees(Rs.)</v>
          </cell>
          <cell r="M3920" t="str">
            <v>No</v>
          </cell>
          <cell r="N3920" t="str">
            <v>No</v>
          </cell>
          <cell r="O3920">
            <v>1</v>
          </cell>
          <cell r="P3920">
            <v>0</v>
          </cell>
          <cell r="Q3920" t="str">
            <v>Not rated</v>
          </cell>
          <cell r="R3920">
            <v>1</v>
          </cell>
        </row>
        <row r="3921">
          <cell r="A3921">
            <v>18425740</v>
          </cell>
          <cell r="C3921" t="str">
            <v>India</v>
          </cell>
          <cell r="D3921" t="str">
            <v>New Delhi</v>
          </cell>
          <cell r="E3921" t="str">
            <v>Food Corner,HS 14, Back Side, Main Market, Kailash Colony, New Delhi</v>
          </cell>
          <cell r="F3921" t="str">
            <v>Kailash Colony</v>
          </cell>
          <cell r="G3921" t="str">
            <v>Kailash Colony, New Delhi</v>
          </cell>
          <cell r="H3921">
            <v>77.241099000000006</v>
          </cell>
          <cell r="I3921">
            <v>28.552715800000001</v>
          </cell>
          <cell r="J3921" t="str">
            <v>North Indian</v>
          </cell>
          <cell r="K3921">
            <v>100</v>
          </cell>
          <cell r="L3921" t="str">
            <v>Indian Rupees(Rs.)</v>
          </cell>
          <cell r="M3921" t="str">
            <v>No</v>
          </cell>
          <cell r="N3921" t="str">
            <v>No</v>
          </cell>
          <cell r="O3921">
            <v>1</v>
          </cell>
          <cell r="P3921">
            <v>0</v>
          </cell>
          <cell r="Q3921" t="str">
            <v>Not rated</v>
          </cell>
          <cell r="R3921">
            <v>0</v>
          </cell>
        </row>
        <row r="3922">
          <cell r="A3922">
            <v>18313153</v>
          </cell>
          <cell r="C3922" t="str">
            <v>India</v>
          </cell>
          <cell r="D3922" t="str">
            <v>New Delhi</v>
          </cell>
          <cell r="E3922" t="str">
            <v>Food Master's Galley,Kailash Colony Main Road, Near Kailash Colony Metro Station, Kailash Colony, New Delhi</v>
          </cell>
          <cell r="F3922" t="str">
            <v>Kailash Colony</v>
          </cell>
          <cell r="G3922" t="str">
            <v>Kailash Colony, New Delhi</v>
          </cell>
          <cell r="H3922">
            <v>0</v>
          </cell>
          <cell r="I3922">
            <v>0</v>
          </cell>
          <cell r="J3922" t="str">
            <v>North Indian, Chinese</v>
          </cell>
          <cell r="K3922">
            <v>150</v>
          </cell>
          <cell r="L3922" t="str">
            <v>Indian Rupees(Rs.)</v>
          </cell>
          <cell r="M3922" t="str">
            <v>No</v>
          </cell>
          <cell r="N3922" t="str">
            <v>No</v>
          </cell>
          <cell r="O3922">
            <v>1</v>
          </cell>
          <cell r="P3922">
            <v>0</v>
          </cell>
          <cell r="Q3922" t="str">
            <v>Not rated</v>
          </cell>
          <cell r="R3922">
            <v>2</v>
          </cell>
        </row>
        <row r="3923">
          <cell r="A3923">
            <v>18435830</v>
          </cell>
          <cell r="C3923" t="str">
            <v>India</v>
          </cell>
          <cell r="D3923" t="str">
            <v>New Delhi</v>
          </cell>
          <cell r="E3923" t="str">
            <v>Habibi Express,5 Zamrudpur, Kailash Colony Extension, Kailash Colony, New Delhi</v>
          </cell>
          <cell r="F3923" t="str">
            <v>Kailash Colony</v>
          </cell>
          <cell r="G3923" t="str">
            <v>Kailash Colony, New Delhi</v>
          </cell>
          <cell r="H3923">
            <v>77.238585999999998</v>
          </cell>
          <cell r="I3923">
            <v>28.555917999999998</v>
          </cell>
          <cell r="J3923" t="str">
            <v>Lebanese, Arabian, Moroccan</v>
          </cell>
          <cell r="K3923">
            <v>900</v>
          </cell>
          <cell r="L3923" t="str">
            <v>Indian Rupees(Rs.)</v>
          </cell>
          <cell r="M3923" t="str">
            <v>Yes</v>
          </cell>
          <cell r="N3923" t="str">
            <v>Yes</v>
          </cell>
          <cell r="O3923">
            <v>2</v>
          </cell>
          <cell r="P3923">
            <v>0</v>
          </cell>
          <cell r="Q3923" t="str">
            <v>Not rated</v>
          </cell>
          <cell r="R3923">
            <v>0</v>
          </cell>
        </row>
        <row r="3924">
          <cell r="A3924">
            <v>18473378</v>
          </cell>
          <cell r="C3924" t="str">
            <v>India</v>
          </cell>
          <cell r="D3924" t="str">
            <v>New Delhi</v>
          </cell>
          <cell r="E3924" t="str">
            <v>Hide Out Cafe,1st Floor, HS 25, Kailash Colony Market, Kailash Colony, New Delhi</v>
          </cell>
          <cell r="F3924" t="str">
            <v>Kailash Colony</v>
          </cell>
          <cell r="G3924" t="str">
            <v>Kailash Colony, New Delhi</v>
          </cell>
          <cell r="H3924">
            <v>77.240829599999998</v>
          </cell>
          <cell r="I3924">
            <v>28.553676299999999</v>
          </cell>
          <cell r="J3924" t="str">
            <v>Cafe, Chinese, Italian</v>
          </cell>
          <cell r="K3924">
            <v>700</v>
          </cell>
          <cell r="L3924" t="str">
            <v>Indian Rupees(Rs.)</v>
          </cell>
          <cell r="M3924" t="str">
            <v>No</v>
          </cell>
          <cell r="N3924" t="str">
            <v>No</v>
          </cell>
          <cell r="O3924">
            <v>2</v>
          </cell>
          <cell r="P3924">
            <v>0</v>
          </cell>
          <cell r="Q3924" t="str">
            <v>Not rated</v>
          </cell>
          <cell r="R3924">
            <v>1</v>
          </cell>
        </row>
        <row r="3925">
          <cell r="A3925">
            <v>18452241</v>
          </cell>
          <cell r="C3925" t="str">
            <v>India</v>
          </cell>
          <cell r="D3925" t="str">
            <v>New Delhi</v>
          </cell>
          <cell r="E3925" t="str">
            <v>Moriarty Delivers,L- 14 A, Kailash Colony, New Delhi</v>
          </cell>
          <cell r="F3925" t="str">
            <v>Kailash Colony</v>
          </cell>
          <cell r="G3925" t="str">
            <v>Kailash Colony, New Delhi</v>
          </cell>
          <cell r="H3925">
            <v>77.240111099999993</v>
          </cell>
          <cell r="I3925">
            <v>28.553518400000002</v>
          </cell>
          <cell r="J3925" t="str">
            <v>Fast Food</v>
          </cell>
          <cell r="K3925">
            <v>400</v>
          </cell>
          <cell r="L3925" t="str">
            <v>Indian Rupees(Rs.)</v>
          </cell>
          <cell r="M3925" t="str">
            <v>No</v>
          </cell>
          <cell r="N3925" t="str">
            <v>No</v>
          </cell>
          <cell r="O3925">
            <v>1</v>
          </cell>
          <cell r="P3925">
            <v>0</v>
          </cell>
          <cell r="Q3925" t="str">
            <v>Not rated</v>
          </cell>
          <cell r="R3925">
            <v>0</v>
          </cell>
        </row>
        <row r="3926">
          <cell r="A3926">
            <v>3190</v>
          </cell>
          <cell r="C3926" t="str">
            <v>India</v>
          </cell>
          <cell r="D3926" t="str">
            <v>New Delhi</v>
          </cell>
          <cell r="E3926" t="str">
            <v>Big Chill,HS 5, Kailash Colony Market, Kailash Colony, New Delhi</v>
          </cell>
          <cell r="F3926" t="str">
            <v>Kailash Colony</v>
          </cell>
          <cell r="G3926" t="str">
            <v>Kailash Colony, New Delhi</v>
          </cell>
          <cell r="H3926">
            <v>77.242131799999996</v>
          </cell>
          <cell r="I3926">
            <v>28.5527692</v>
          </cell>
          <cell r="J3926" t="str">
            <v>Italian, Continental, European, Cafe</v>
          </cell>
          <cell r="K3926">
            <v>1500</v>
          </cell>
          <cell r="L3926" t="str">
            <v>Indian Rupees(Rs.)</v>
          </cell>
          <cell r="M3926" t="str">
            <v>No</v>
          </cell>
          <cell r="N3926" t="str">
            <v>No</v>
          </cell>
          <cell r="O3926">
            <v>3</v>
          </cell>
          <cell r="P3926">
            <v>4.4000000000000004</v>
          </cell>
          <cell r="Q3926" t="str">
            <v>Very Good</v>
          </cell>
          <cell r="R3926">
            <v>1521</v>
          </cell>
        </row>
        <row r="3927">
          <cell r="A3927">
            <v>3041</v>
          </cell>
          <cell r="C3927" t="str">
            <v>India</v>
          </cell>
          <cell r="D3927" t="str">
            <v>New Delhi</v>
          </cell>
          <cell r="E3927" t="str">
            <v>Maxims Pastry Shop,HS-3, Main Market, Kailash Colony, New Delhi</v>
          </cell>
          <cell r="F3927" t="str">
            <v>Kailash Colony</v>
          </cell>
          <cell r="G3927" t="str">
            <v>Kailash Colony, New Delhi</v>
          </cell>
          <cell r="H3927">
            <v>77.242176700000002</v>
          </cell>
          <cell r="I3927">
            <v>28.552728599999998</v>
          </cell>
          <cell r="J3927" t="str">
            <v>Bakery, Desserts, Fast Food, Beverages</v>
          </cell>
          <cell r="K3927">
            <v>300</v>
          </cell>
          <cell r="L3927" t="str">
            <v>Indian Rupees(Rs.)</v>
          </cell>
          <cell r="M3927" t="str">
            <v>No</v>
          </cell>
          <cell r="N3927" t="str">
            <v>No</v>
          </cell>
          <cell r="O3927">
            <v>1</v>
          </cell>
          <cell r="P3927">
            <v>4.2</v>
          </cell>
          <cell r="Q3927" t="str">
            <v>Very Good</v>
          </cell>
          <cell r="R3927">
            <v>729</v>
          </cell>
        </row>
        <row r="3928">
          <cell r="A3928">
            <v>18441798</v>
          </cell>
          <cell r="C3928" t="str">
            <v>India</v>
          </cell>
          <cell r="D3928" t="str">
            <v>New Delhi</v>
          </cell>
          <cell r="E3928" t="str">
            <v>Uncultured Cafe &amp; Bar,HS-12, Kailash Colony, New Delhi</v>
          </cell>
          <cell r="F3928" t="str">
            <v>Kailash Colony</v>
          </cell>
          <cell r="G3928" t="str">
            <v>Kailash Colony, New Delhi</v>
          </cell>
          <cell r="H3928">
            <v>77.241278600000001</v>
          </cell>
          <cell r="I3928">
            <v>28.5526433</v>
          </cell>
          <cell r="J3928" t="str">
            <v>Continental, Chinese, Italian, Finger Food</v>
          </cell>
          <cell r="K3928">
            <v>1500</v>
          </cell>
          <cell r="L3928" t="str">
            <v>Indian Rupees(Rs.)</v>
          </cell>
          <cell r="M3928" t="str">
            <v>Yes</v>
          </cell>
          <cell r="N3928" t="str">
            <v>No</v>
          </cell>
          <cell r="O3928">
            <v>3</v>
          </cell>
          <cell r="P3928">
            <v>4.3</v>
          </cell>
          <cell r="Q3928" t="str">
            <v>Very Good</v>
          </cell>
          <cell r="R3928">
            <v>90</v>
          </cell>
        </row>
        <row r="3929">
          <cell r="A3929">
            <v>306505</v>
          </cell>
          <cell r="C3929" t="str">
            <v>India</v>
          </cell>
          <cell r="D3929" t="str">
            <v>New Delhi</v>
          </cell>
          <cell r="E3929" t="str">
            <v>2 Nice 2 Slice,262, Deshbandhu Apartments, Kalkaji, New Delhi</v>
          </cell>
          <cell r="F3929" t="str">
            <v>Kalkaji</v>
          </cell>
          <cell r="G3929" t="str">
            <v>Kalkaji, New Delhi</v>
          </cell>
          <cell r="H3929">
            <v>77.257658129999996</v>
          </cell>
          <cell r="I3929">
            <v>28.53853483</v>
          </cell>
          <cell r="J3929" t="str">
            <v>Bakery, Desserts</v>
          </cell>
          <cell r="K3929">
            <v>1750</v>
          </cell>
          <cell r="L3929" t="str">
            <v>Indian Rupees(Rs.)</v>
          </cell>
          <cell r="M3929" t="str">
            <v>No</v>
          </cell>
          <cell r="N3929" t="str">
            <v>No</v>
          </cell>
          <cell r="O3929">
            <v>3</v>
          </cell>
          <cell r="P3929">
            <v>3.2</v>
          </cell>
          <cell r="Q3929" t="str">
            <v>Average</v>
          </cell>
          <cell r="R3929">
            <v>17</v>
          </cell>
        </row>
        <row r="3930">
          <cell r="A3930">
            <v>302868</v>
          </cell>
          <cell r="C3930" t="str">
            <v>India</v>
          </cell>
          <cell r="D3930" t="str">
            <v>New Delhi</v>
          </cell>
          <cell r="E3930" t="str">
            <v>Aggarwal Bikaneri Sweets,B-53, Main Road, Near Nirankari Bhawan, Kalkaji, New Delhi</v>
          </cell>
          <cell r="F3930" t="str">
            <v>Kalkaji</v>
          </cell>
          <cell r="G3930" t="str">
            <v>Kalkaji, New Delhi</v>
          </cell>
          <cell r="H3930">
            <v>77.251157000000006</v>
          </cell>
          <cell r="I3930">
            <v>28.544168800000001</v>
          </cell>
          <cell r="J3930" t="str">
            <v>Mithai, Street Food</v>
          </cell>
          <cell r="K3930">
            <v>250</v>
          </cell>
          <cell r="L3930" t="str">
            <v>Indian Rupees(Rs.)</v>
          </cell>
          <cell r="M3930" t="str">
            <v>No</v>
          </cell>
          <cell r="N3930" t="str">
            <v>No</v>
          </cell>
          <cell r="O3930">
            <v>1</v>
          </cell>
          <cell r="P3930">
            <v>2.9</v>
          </cell>
          <cell r="Q3930" t="str">
            <v>Average</v>
          </cell>
          <cell r="R3930">
            <v>11</v>
          </cell>
        </row>
        <row r="3931">
          <cell r="A3931">
            <v>7383</v>
          </cell>
          <cell r="C3931" t="str">
            <v>India</v>
          </cell>
          <cell r="D3931" t="str">
            <v>New Delhi</v>
          </cell>
          <cell r="E3931" t="str">
            <v>Aggarwal Sweet Corner &amp; Restaurant,1, Krishna Market, Kalkaji, New Delhi</v>
          </cell>
          <cell r="F3931" t="str">
            <v>Kalkaji</v>
          </cell>
          <cell r="G3931" t="str">
            <v>Kalkaji, New Delhi</v>
          </cell>
          <cell r="H3931">
            <v>77.255119759999999</v>
          </cell>
          <cell r="I3931">
            <v>28.541533780000002</v>
          </cell>
          <cell r="J3931" t="str">
            <v>North Indian, South Indian, Chinese, Mithai</v>
          </cell>
          <cell r="K3931">
            <v>300</v>
          </cell>
          <cell r="L3931" t="str">
            <v>Indian Rupees(Rs.)</v>
          </cell>
          <cell r="M3931" t="str">
            <v>No</v>
          </cell>
          <cell r="N3931" t="str">
            <v>No</v>
          </cell>
          <cell r="O3931">
            <v>1</v>
          </cell>
          <cell r="P3931">
            <v>2.6</v>
          </cell>
          <cell r="Q3931" t="str">
            <v>Average</v>
          </cell>
          <cell r="R3931">
            <v>38</v>
          </cell>
        </row>
        <row r="3932">
          <cell r="A3932">
            <v>302793</v>
          </cell>
          <cell r="C3932" t="str">
            <v>India</v>
          </cell>
          <cell r="D3932" t="str">
            <v>New Delhi</v>
          </cell>
          <cell r="E3932" t="str">
            <v>Aggarwal Sweets India,1666/1, Govindpuri Extension, Kalkaji, New Delhi</v>
          </cell>
          <cell r="F3932" t="str">
            <v>Kalkaji</v>
          </cell>
          <cell r="G3932" t="str">
            <v>Kalkaji, New Delhi</v>
          </cell>
          <cell r="H3932">
            <v>77.260011669999997</v>
          </cell>
          <cell r="I3932">
            <v>28.534516669999999</v>
          </cell>
          <cell r="J3932" t="str">
            <v>Mithai, Street Food</v>
          </cell>
          <cell r="K3932">
            <v>100</v>
          </cell>
          <cell r="L3932" t="str">
            <v>Indian Rupees(Rs.)</v>
          </cell>
          <cell r="M3932" t="str">
            <v>No</v>
          </cell>
          <cell r="N3932" t="str">
            <v>No</v>
          </cell>
          <cell r="O3932">
            <v>1</v>
          </cell>
          <cell r="P3932">
            <v>2.8</v>
          </cell>
          <cell r="Q3932" t="str">
            <v>Average</v>
          </cell>
          <cell r="R3932">
            <v>9</v>
          </cell>
        </row>
        <row r="3933">
          <cell r="A3933">
            <v>9993</v>
          </cell>
          <cell r="C3933" t="str">
            <v>India</v>
          </cell>
          <cell r="D3933" t="str">
            <v>New Delhi</v>
          </cell>
          <cell r="E3933" t="str">
            <v>Aggarwal's Sweets Paradise,16, CSC, Pocket A-8, DDA Market, Kalkaji Extension, Kalkaji, New Delhi</v>
          </cell>
          <cell r="F3933" t="str">
            <v>Kalkaji</v>
          </cell>
          <cell r="G3933" t="str">
            <v>Kalkaji, New Delhi</v>
          </cell>
          <cell r="H3933">
            <v>77.263065130000001</v>
          </cell>
          <cell r="I3933">
            <v>28.52530273</v>
          </cell>
          <cell r="J3933" t="str">
            <v>Mithai, North Indian, South Indian, Street Food</v>
          </cell>
          <cell r="K3933">
            <v>300</v>
          </cell>
          <cell r="L3933" t="str">
            <v>Indian Rupees(Rs.)</v>
          </cell>
          <cell r="M3933" t="str">
            <v>No</v>
          </cell>
          <cell r="N3933" t="str">
            <v>No</v>
          </cell>
          <cell r="O3933">
            <v>1</v>
          </cell>
          <cell r="P3933">
            <v>2.7</v>
          </cell>
          <cell r="Q3933" t="str">
            <v>Average</v>
          </cell>
          <cell r="R3933">
            <v>16</v>
          </cell>
        </row>
        <row r="3934">
          <cell r="A3934">
            <v>9985</v>
          </cell>
          <cell r="C3934" t="str">
            <v>India</v>
          </cell>
          <cell r="D3934" t="str">
            <v>New Delhi</v>
          </cell>
          <cell r="E3934" t="str">
            <v>Aggarwal's Sweets,5, CSC Market, Pocket 8, Kalkaji Extension, Kalkaji, New Delhi</v>
          </cell>
          <cell r="F3934" t="str">
            <v>Kalkaji</v>
          </cell>
          <cell r="G3934" t="str">
            <v>Kalkaji, New Delhi</v>
          </cell>
          <cell r="H3934">
            <v>77.263330999999994</v>
          </cell>
          <cell r="I3934">
            <v>28.525759999999998</v>
          </cell>
          <cell r="J3934" t="str">
            <v>Mithai, Street Food</v>
          </cell>
          <cell r="K3934">
            <v>150</v>
          </cell>
          <cell r="L3934" t="str">
            <v>Indian Rupees(Rs.)</v>
          </cell>
          <cell r="M3934" t="str">
            <v>No</v>
          </cell>
          <cell r="N3934" t="str">
            <v>No</v>
          </cell>
          <cell r="O3934">
            <v>1</v>
          </cell>
          <cell r="P3934">
            <v>2.9</v>
          </cell>
          <cell r="Q3934" t="str">
            <v>Average</v>
          </cell>
          <cell r="R3934">
            <v>7</v>
          </cell>
        </row>
        <row r="3935">
          <cell r="A3935">
            <v>18138461</v>
          </cell>
          <cell r="C3935" t="str">
            <v>India</v>
          </cell>
          <cell r="D3935" t="str">
            <v>New Delhi</v>
          </cell>
          <cell r="E3935" t="str">
            <v>Anna Ka Dosa,K-107/B, Ground Floor, Kalkaji, New Delhi</v>
          </cell>
          <cell r="F3935" t="str">
            <v>Kalkaji</v>
          </cell>
          <cell r="G3935" t="str">
            <v>Kalkaji, New Delhi</v>
          </cell>
          <cell r="H3935">
            <v>77.259507850000006</v>
          </cell>
          <cell r="I3935">
            <v>28.539206669999999</v>
          </cell>
          <cell r="J3935" t="str">
            <v>South Indian</v>
          </cell>
          <cell r="K3935">
            <v>200</v>
          </cell>
          <cell r="L3935" t="str">
            <v>Indian Rupees(Rs.)</v>
          </cell>
          <cell r="M3935" t="str">
            <v>No</v>
          </cell>
          <cell r="N3935" t="str">
            <v>Yes</v>
          </cell>
          <cell r="O3935">
            <v>1</v>
          </cell>
          <cell r="P3935">
            <v>3.4</v>
          </cell>
          <cell r="Q3935" t="str">
            <v>Average</v>
          </cell>
          <cell r="R3935">
            <v>41</v>
          </cell>
        </row>
        <row r="3936">
          <cell r="A3936">
            <v>306957</v>
          </cell>
          <cell r="C3936" t="str">
            <v>India</v>
          </cell>
          <cell r="D3936" t="str">
            <v>New Delhi</v>
          </cell>
          <cell r="E3936" t="str">
            <v>Big Chow Xpress,433-B/5, Street 5, Govindpuri Main, Kalkaji, New Delhi</v>
          </cell>
          <cell r="F3936" t="str">
            <v>Kalkaji</v>
          </cell>
          <cell r="G3936" t="str">
            <v>Kalkaji, New Delhi</v>
          </cell>
          <cell r="H3936">
            <v>77.263941209999999</v>
          </cell>
          <cell r="I3936">
            <v>28.53706949</v>
          </cell>
          <cell r="J3936" t="str">
            <v>Chinese, North Indian</v>
          </cell>
          <cell r="K3936">
            <v>550</v>
          </cell>
          <cell r="L3936" t="str">
            <v>Indian Rupees(Rs.)</v>
          </cell>
          <cell r="M3936" t="str">
            <v>No</v>
          </cell>
          <cell r="N3936" t="str">
            <v>Yes</v>
          </cell>
          <cell r="O3936">
            <v>2</v>
          </cell>
          <cell r="P3936">
            <v>2.6</v>
          </cell>
          <cell r="Q3936" t="str">
            <v>Average</v>
          </cell>
          <cell r="R3936">
            <v>58</v>
          </cell>
        </row>
        <row r="3937">
          <cell r="A3937">
            <v>7590</v>
          </cell>
          <cell r="C3937" t="str">
            <v>India</v>
          </cell>
          <cell r="D3937" t="str">
            <v>New Delhi</v>
          </cell>
          <cell r="E3937" t="str">
            <v>Bikaner Sweets &amp; Namkeen,J-13/12, DDA Flats, Kalkaji, New Delhi</v>
          </cell>
          <cell r="F3937" t="str">
            <v>Kalkaji</v>
          </cell>
          <cell r="G3937" t="str">
            <v>Kalkaji, New Delhi</v>
          </cell>
          <cell r="H3937">
            <v>77.254763019999999</v>
          </cell>
          <cell r="I3937">
            <v>28.525629120000001</v>
          </cell>
          <cell r="J3937" t="str">
            <v>Mithai, Street Food</v>
          </cell>
          <cell r="K3937">
            <v>200</v>
          </cell>
          <cell r="L3937" t="str">
            <v>Indian Rupees(Rs.)</v>
          </cell>
          <cell r="M3937" t="str">
            <v>No</v>
          </cell>
          <cell r="N3937" t="str">
            <v>No</v>
          </cell>
          <cell r="O3937">
            <v>1</v>
          </cell>
          <cell r="P3937">
            <v>2.9</v>
          </cell>
          <cell r="Q3937" t="str">
            <v>Average</v>
          </cell>
          <cell r="R3937">
            <v>4</v>
          </cell>
        </row>
        <row r="3938">
          <cell r="A3938">
            <v>9620</v>
          </cell>
          <cell r="C3938" t="str">
            <v>India</v>
          </cell>
          <cell r="D3938" t="str">
            <v>New Delhi</v>
          </cell>
          <cell r="E3938" t="str">
            <v>Cafe Coffee Day,E 154, Kalkaji, New Delhi</v>
          </cell>
          <cell r="F3938" t="str">
            <v>Kalkaji</v>
          </cell>
          <cell r="G3938" t="str">
            <v>Kalkaji, New Delhi</v>
          </cell>
          <cell r="H3938">
            <v>77.256365299999999</v>
          </cell>
          <cell r="I3938">
            <v>28.5409875</v>
          </cell>
          <cell r="J3938" t="str">
            <v>Cafe</v>
          </cell>
          <cell r="K3938">
            <v>450</v>
          </cell>
          <cell r="L3938" t="str">
            <v>Indian Rupees(Rs.)</v>
          </cell>
          <cell r="M3938" t="str">
            <v>No</v>
          </cell>
          <cell r="N3938" t="str">
            <v>Yes</v>
          </cell>
          <cell r="O3938">
            <v>1</v>
          </cell>
          <cell r="P3938">
            <v>2.9</v>
          </cell>
          <cell r="Q3938" t="str">
            <v>Average</v>
          </cell>
          <cell r="R3938">
            <v>33</v>
          </cell>
        </row>
        <row r="3939">
          <cell r="A3939">
            <v>302884</v>
          </cell>
          <cell r="C3939" t="str">
            <v>India</v>
          </cell>
          <cell r="D3939" t="str">
            <v>New Delhi</v>
          </cell>
          <cell r="E3939" t="str">
            <v>Cake Plaza,K-78, Main Road, Kalkaji, New Delhi</v>
          </cell>
          <cell r="F3939" t="str">
            <v>Kalkaji</v>
          </cell>
          <cell r="G3939" t="str">
            <v>Kalkaji, New Delhi</v>
          </cell>
          <cell r="H3939">
            <v>77.259268129999995</v>
          </cell>
          <cell r="I3939">
            <v>28.539305039999999</v>
          </cell>
          <cell r="J3939" t="str">
            <v>Bakery, Desserts, Fast Food</v>
          </cell>
          <cell r="K3939">
            <v>200</v>
          </cell>
          <cell r="L3939" t="str">
            <v>Indian Rupees(Rs.)</v>
          </cell>
          <cell r="M3939" t="str">
            <v>No</v>
          </cell>
          <cell r="N3939" t="str">
            <v>Yes</v>
          </cell>
          <cell r="O3939">
            <v>1</v>
          </cell>
          <cell r="P3939">
            <v>3.1</v>
          </cell>
          <cell r="Q3939" t="str">
            <v>Average</v>
          </cell>
          <cell r="R3939">
            <v>28</v>
          </cell>
        </row>
        <row r="3940">
          <cell r="A3940">
            <v>309238</v>
          </cell>
          <cell r="C3940" t="str">
            <v>India</v>
          </cell>
          <cell r="D3940" t="str">
            <v>New Delhi</v>
          </cell>
          <cell r="E3940" t="str">
            <v>Crispy Tokri,H-15B, Main Road,, Delhi, Kalkaji, New Delhi</v>
          </cell>
          <cell r="F3940" t="str">
            <v>Kalkaji</v>
          </cell>
          <cell r="G3940" t="str">
            <v>Kalkaji, New Delhi</v>
          </cell>
          <cell r="H3940">
            <v>77.258105729999997</v>
          </cell>
          <cell r="I3940">
            <v>28.54024549</v>
          </cell>
          <cell r="J3940" t="str">
            <v>Street Food</v>
          </cell>
          <cell r="K3940">
            <v>200</v>
          </cell>
          <cell r="L3940" t="str">
            <v>Indian Rupees(Rs.)</v>
          </cell>
          <cell r="M3940" t="str">
            <v>No</v>
          </cell>
          <cell r="N3940" t="str">
            <v>No</v>
          </cell>
          <cell r="O3940">
            <v>1</v>
          </cell>
          <cell r="P3940">
            <v>3.1</v>
          </cell>
          <cell r="Q3940" t="str">
            <v>Average</v>
          </cell>
          <cell r="R3940">
            <v>100</v>
          </cell>
        </row>
        <row r="3941">
          <cell r="A3941">
            <v>309609</v>
          </cell>
          <cell r="C3941" t="str">
            <v>India</v>
          </cell>
          <cell r="D3941" t="str">
            <v>New Delhi</v>
          </cell>
          <cell r="E3941" t="str">
            <v>De Royale Food's,B 53, Main Road, Kalkaji, New Delhi</v>
          </cell>
          <cell r="F3941" t="str">
            <v>Kalkaji</v>
          </cell>
          <cell r="G3941" t="str">
            <v>Kalkaji, New Delhi</v>
          </cell>
          <cell r="H3941">
            <v>77.251071969999998</v>
          </cell>
          <cell r="I3941">
            <v>28.54423341</v>
          </cell>
          <cell r="J3941" t="str">
            <v>North Indian, Chinese</v>
          </cell>
          <cell r="K3941">
            <v>550</v>
          </cell>
          <cell r="L3941" t="str">
            <v>Indian Rupees(Rs.)</v>
          </cell>
          <cell r="M3941" t="str">
            <v>No</v>
          </cell>
          <cell r="N3941" t="str">
            <v>No</v>
          </cell>
          <cell r="O3941">
            <v>2</v>
          </cell>
          <cell r="P3941">
            <v>3.2</v>
          </cell>
          <cell r="Q3941" t="str">
            <v>Average</v>
          </cell>
          <cell r="R3941">
            <v>22</v>
          </cell>
        </row>
        <row r="3942">
          <cell r="A3942">
            <v>18414477</v>
          </cell>
          <cell r="C3942" t="str">
            <v>India</v>
          </cell>
          <cell r="D3942" t="str">
            <v>New Delhi</v>
          </cell>
          <cell r="E3942" t="str">
            <v>Faasos,Shop N-9, Ground Floor, Opposite ICICI Bank, Near Govindpuri, Kalkaji, New Delhi</v>
          </cell>
          <cell r="F3942" t="str">
            <v>Kalkaji</v>
          </cell>
          <cell r="G3942" t="str">
            <v>Kalkaji, New Delhi</v>
          </cell>
          <cell r="H3942">
            <v>77.257337000000007</v>
          </cell>
          <cell r="I3942">
            <v>28.537026999999998</v>
          </cell>
          <cell r="J3942" t="str">
            <v>North Indian, Fast Food</v>
          </cell>
          <cell r="K3942">
            <v>600</v>
          </cell>
          <cell r="L3942" t="str">
            <v>Indian Rupees(Rs.)</v>
          </cell>
          <cell r="M3942" t="str">
            <v>No</v>
          </cell>
          <cell r="N3942" t="str">
            <v>Yes</v>
          </cell>
          <cell r="O3942">
            <v>2</v>
          </cell>
          <cell r="P3942">
            <v>3</v>
          </cell>
          <cell r="Q3942" t="str">
            <v>Average</v>
          </cell>
          <cell r="R3942">
            <v>4</v>
          </cell>
        </row>
        <row r="3943">
          <cell r="A3943">
            <v>9992</v>
          </cell>
          <cell r="C3943" t="str">
            <v>India</v>
          </cell>
          <cell r="D3943" t="str">
            <v>New Delhi</v>
          </cell>
          <cell r="E3943" t="str">
            <v>Fouji Da Vaishno Dhaba,36/1, Opposite Bus Depot, Kalkaji, New Delhi</v>
          </cell>
          <cell r="F3943" t="str">
            <v>Kalkaji</v>
          </cell>
          <cell r="G3943" t="str">
            <v>Kalkaji, New Delhi</v>
          </cell>
          <cell r="H3943">
            <v>77.259894090000003</v>
          </cell>
          <cell r="I3943">
            <v>28.533206490000001</v>
          </cell>
          <cell r="J3943" t="str">
            <v>North Indian</v>
          </cell>
          <cell r="K3943">
            <v>400</v>
          </cell>
          <cell r="L3943" t="str">
            <v>Indian Rupees(Rs.)</v>
          </cell>
          <cell r="M3943" t="str">
            <v>No</v>
          </cell>
          <cell r="N3943" t="str">
            <v>No</v>
          </cell>
          <cell r="O3943">
            <v>1</v>
          </cell>
          <cell r="P3943">
            <v>2.9</v>
          </cell>
          <cell r="Q3943" t="str">
            <v>Average</v>
          </cell>
          <cell r="R3943">
            <v>14</v>
          </cell>
        </row>
        <row r="3944">
          <cell r="A3944">
            <v>18224572</v>
          </cell>
          <cell r="C3944" t="str">
            <v>India</v>
          </cell>
          <cell r="D3944" t="str">
            <v>New Delhi</v>
          </cell>
          <cell r="E3944" t="str">
            <v>Fun Bytes,A-1, Double Storey, Main Road, Kalkaji, New Delhi</v>
          </cell>
          <cell r="F3944" t="str">
            <v>Kalkaji</v>
          </cell>
          <cell r="G3944" t="str">
            <v>Kalkaji, New Delhi</v>
          </cell>
          <cell r="H3944">
            <v>77.251193000000001</v>
          </cell>
          <cell r="I3944">
            <v>28.544425440000001</v>
          </cell>
          <cell r="J3944" t="str">
            <v>Fast Food</v>
          </cell>
          <cell r="K3944">
            <v>250</v>
          </cell>
          <cell r="L3944" t="str">
            <v>Indian Rupees(Rs.)</v>
          </cell>
          <cell r="M3944" t="str">
            <v>No</v>
          </cell>
          <cell r="N3944" t="str">
            <v>Yes</v>
          </cell>
          <cell r="O3944">
            <v>1</v>
          </cell>
          <cell r="P3944">
            <v>2.5</v>
          </cell>
          <cell r="Q3944" t="str">
            <v>Average</v>
          </cell>
          <cell r="R3944">
            <v>13</v>
          </cell>
        </row>
        <row r="3945">
          <cell r="A3945">
            <v>312594</v>
          </cell>
          <cell r="C3945" t="str">
            <v>India</v>
          </cell>
          <cell r="D3945" t="str">
            <v>New Delhi</v>
          </cell>
          <cell r="E3945" t="str">
            <v>G's Patisserie,Near Bhairon Temple, Kalkaji, New Delhi</v>
          </cell>
          <cell r="F3945" t="str">
            <v>Kalkaji</v>
          </cell>
          <cell r="G3945" t="str">
            <v>Kalkaji, New Delhi</v>
          </cell>
          <cell r="H3945">
            <v>77.260126</v>
          </cell>
          <cell r="I3945">
            <v>28.537134000000002</v>
          </cell>
          <cell r="J3945" t="str">
            <v>Bakery, Desserts</v>
          </cell>
          <cell r="K3945">
            <v>600</v>
          </cell>
          <cell r="L3945" t="str">
            <v>Indian Rupees(Rs.)</v>
          </cell>
          <cell r="M3945" t="str">
            <v>No</v>
          </cell>
          <cell r="N3945" t="str">
            <v>No</v>
          </cell>
          <cell r="O3945">
            <v>2</v>
          </cell>
          <cell r="P3945">
            <v>2.8</v>
          </cell>
          <cell r="Q3945" t="str">
            <v>Average</v>
          </cell>
          <cell r="R3945">
            <v>8</v>
          </cell>
        </row>
        <row r="3946">
          <cell r="A3946">
            <v>312728</v>
          </cell>
          <cell r="C3946" t="str">
            <v>India</v>
          </cell>
          <cell r="D3946" t="str">
            <v>New Delhi</v>
          </cell>
          <cell r="E3946" t="str">
            <v>Giani,Near 15-16, Main Road, Block G, Kalkaji, New Delhi</v>
          </cell>
          <cell r="F3946" t="str">
            <v>Kalkaji</v>
          </cell>
          <cell r="G3946" t="str">
            <v>Kalkaji, New Delhi</v>
          </cell>
          <cell r="H3946">
            <v>77.258148000000006</v>
          </cell>
          <cell r="I3946">
            <v>28.540130000000001</v>
          </cell>
          <cell r="J3946" t="str">
            <v>Ice Cream, Desserts</v>
          </cell>
          <cell r="K3946">
            <v>400</v>
          </cell>
          <cell r="L3946" t="str">
            <v>Indian Rupees(Rs.)</v>
          </cell>
          <cell r="M3946" t="str">
            <v>No</v>
          </cell>
          <cell r="N3946" t="str">
            <v>Yes</v>
          </cell>
          <cell r="O3946">
            <v>1</v>
          </cell>
          <cell r="P3946">
            <v>3.2</v>
          </cell>
          <cell r="Q3946" t="str">
            <v>Average</v>
          </cell>
          <cell r="R3946">
            <v>17</v>
          </cell>
        </row>
        <row r="3947">
          <cell r="A3947">
            <v>18025133</v>
          </cell>
          <cell r="C3947" t="str">
            <v>India</v>
          </cell>
          <cell r="D3947" t="str">
            <v>New Delhi</v>
          </cell>
          <cell r="E3947" t="str">
            <v>Gopals 56,Opposite Deshbandhu College, Krishna Market, Kalkaji, New Delhi</v>
          </cell>
          <cell r="F3947" t="str">
            <v>Kalkaji</v>
          </cell>
          <cell r="G3947" t="str">
            <v>Kalkaji, New Delhi</v>
          </cell>
          <cell r="H3947">
            <v>77.255438889999994</v>
          </cell>
          <cell r="I3947">
            <v>28.541430559999998</v>
          </cell>
          <cell r="J3947" t="str">
            <v>Ice Cream, Desserts</v>
          </cell>
          <cell r="K3947">
            <v>200</v>
          </cell>
          <cell r="L3947" t="str">
            <v>Indian Rupees(Rs.)</v>
          </cell>
          <cell r="M3947" t="str">
            <v>No</v>
          </cell>
          <cell r="N3947" t="str">
            <v>No</v>
          </cell>
          <cell r="O3947">
            <v>1</v>
          </cell>
          <cell r="P3947">
            <v>3.2</v>
          </cell>
          <cell r="Q3947" t="str">
            <v>Average</v>
          </cell>
          <cell r="R3947">
            <v>8</v>
          </cell>
        </row>
        <row r="3948">
          <cell r="A3948">
            <v>7329</v>
          </cell>
          <cell r="C3948" t="str">
            <v>India</v>
          </cell>
          <cell r="D3948" t="str">
            <v>New Delhi</v>
          </cell>
          <cell r="E3948" t="str">
            <v>Green Chick Chop,10 &amp; 12, F-7, Main Road, Kalkaji, New Delhi</v>
          </cell>
          <cell r="F3948" t="str">
            <v>Kalkaji</v>
          </cell>
          <cell r="G3948" t="str">
            <v>Kalkaji, New Delhi</v>
          </cell>
          <cell r="H3948">
            <v>77.2537612</v>
          </cell>
          <cell r="I3948">
            <v>28.5421747</v>
          </cell>
          <cell r="J3948" t="str">
            <v>Raw Meats, North Indian, Fast Food</v>
          </cell>
          <cell r="K3948">
            <v>350</v>
          </cell>
          <cell r="L3948" t="str">
            <v>Indian Rupees(Rs.)</v>
          </cell>
          <cell r="M3948" t="str">
            <v>No</v>
          </cell>
          <cell r="N3948" t="str">
            <v>No</v>
          </cell>
          <cell r="O3948">
            <v>1</v>
          </cell>
          <cell r="P3948">
            <v>3.2</v>
          </cell>
          <cell r="Q3948" t="str">
            <v>Average</v>
          </cell>
          <cell r="R3948">
            <v>26</v>
          </cell>
        </row>
        <row r="3949">
          <cell r="A3949">
            <v>302892</v>
          </cell>
          <cell r="C3949" t="str">
            <v>India</v>
          </cell>
          <cell r="D3949" t="str">
            <v>New Delhi</v>
          </cell>
          <cell r="E3949" t="str">
            <v>Heaven's Kitchen,59-60, Mini Central Market, Near Mother Dairy, Kalkaji, New Delhi</v>
          </cell>
          <cell r="F3949" t="str">
            <v>Kalkaji</v>
          </cell>
          <cell r="G3949" t="str">
            <v>Kalkaji, New Delhi</v>
          </cell>
          <cell r="H3949">
            <v>77.256909800000003</v>
          </cell>
          <cell r="I3949">
            <v>28.530722489999999</v>
          </cell>
          <cell r="J3949" t="str">
            <v>North Indian, Mughlai, Chinese</v>
          </cell>
          <cell r="K3949">
            <v>500</v>
          </cell>
          <cell r="L3949" t="str">
            <v>Indian Rupees(Rs.)</v>
          </cell>
          <cell r="M3949" t="str">
            <v>No</v>
          </cell>
          <cell r="N3949" t="str">
            <v>Yes</v>
          </cell>
          <cell r="O3949">
            <v>2</v>
          </cell>
          <cell r="P3949">
            <v>3.3</v>
          </cell>
          <cell r="Q3949" t="str">
            <v>Average</v>
          </cell>
          <cell r="R3949">
            <v>85</v>
          </cell>
        </row>
        <row r="3950">
          <cell r="A3950">
            <v>302893</v>
          </cell>
          <cell r="C3950" t="str">
            <v>India</v>
          </cell>
          <cell r="D3950" t="str">
            <v>New Delhi</v>
          </cell>
          <cell r="E3950" t="str">
            <v>Heavens Food Corner,DDA Market, Near Mother Dairy, Kalkaji, New Delhi</v>
          </cell>
          <cell r="F3950" t="str">
            <v>Kalkaji</v>
          </cell>
          <cell r="G3950" t="str">
            <v>Kalkaji, New Delhi</v>
          </cell>
          <cell r="H3950">
            <v>77.256988890000002</v>
          </cell>
          <cell r="I3950">
            <v>28.530747219999999</v>
          </cell>
          <cell r="J3950" t="str">
            <v>North Indian, Mughlai, Chinese</v>
          </cell>
          <cell r="K3950">
            <v>500</v>
          </cell>
          <cell r="L3950" t="str">
            <v>Indian Rupees(Rs.)</v>
          </cell>
          <cell r="M3950" t="str">
            <v>No</v>
          </cell>
          <cell r="N3950" t="str">
            <v>No</v>
          </cell>
          <cell r="O3950">
            <v>2</v>
          </cell>
          <cell r="P3950">
            <v>2.8</v>
          </cell>
          <cell r="Q3950" t="str">
            <v>Average</v>
          </cell>
          <cell r="R3950">
            <v>14</v>
          </cell>
        </row>
        <row r="3951">
          <cell r="A3951">
            <v>309533</v>
          </cell>
          <cell r="C3951" t="str">
            <v>India</v>
          </cell>
          <cell r="D3951" t="str">
            <v>New Delhi</v>
          </cell>
          <cell r="E3951" t="str">
            <v>Just Kababs,Shop 9, Aravali Shopping Centre, Kalkaji, New Delhi</v>
          </cell>
          <cell r="F3951" t="str">
            <v>Kalkaji</v>
          </cell>
          <cell r="G3951" t="str">
            <v>Kalkaji, New Delhi</v>
          </cell>
          <cell r="H3951">
            <v>77.25312778</v>
          </cell>
          <cell r="I3951">
            <v>28.532830560000001</v>
          </cell>
          <cell r="J3951" t="str">
            <v>Fast Food, North Indian</v>
          </cell>
          <cell r="K3951">
            <v>250</v>
          </cell>
          <cell r="L3951" t="str">
            <v>Indian Rupees(Rs.)</v>
          </cell>
          <cell r="M3951" t="str">
            <v>No</v>
          </cell>
          <cell r="N3951" t="str">
            <v>No</v>
          </cell>
          <cell r="O3951">
            <v>1</v>
          </cell>
          <cell r="P3951">
            <v>3.4</v>
          </cell>
          <cell r="Q3951" t="str">
            <v>Average</v>
          </cell>
          <cell r="R3951">
            <v>25</v>
          </cell>
        </row>
        <row r="3952">
          <cell r="A3952">
            <v>18376487</v>
          </cell>
          <cell r="C3952" t="str">
            <v>India</v>
          </cell>
          <cell r="D3952" t="str">
            <v>New Delhi</v>
          </cell>
          <cell r="E3952" t="str">
            <v>Keventers,Shop 1, F3, Ground Floor, Kalkaji, New Delhi</v>
          </cell>
          <cell r="F3952" t="str">
            <v>Kalkaji</v>
          </cell>
          <cell r="G3952" t="str">
            <v>Kalkaji, New Delhi</v>
          </cell>
          <cell r="H3952">
            <v>77.253491800000006</v>
          </cell>
          <cell r="I3952">
            <v>28.542328399999999</v>
          </cell>
          <cell r="J3952" t="str">
            <v>Beverages</v>
          </cell>
          <cell r="K3952">
            <v>400</v>
          </cell>
          <cell r="L3952" t="str">
            <v>Indian Rupees(Rs.)</v>
          </cell>
          <cell r="M3952" t="str">
            <v>No</v>
          </cell>
          <cell r="N3952" t="str">
            <v>No</v>
          </cell>
          <cell r="O3952">
            <v>1</v>
          </cell>
          <cell r="P3952">
            <v>3.2</v>
          </cell>
          <cell r="Q3952" t="str">
            <v>Average</v>
          </cell>
          <cell r="R3952">
            <v>10</v>
          </cell>
        </row>
        <row r="3953">
          <cell r="A3953">
            <v>302895</v>
          </cell>
          <cell r="C3953" t="str">
            <v>India</v>
          </cell>
          <cell r="D3953" t="str">
            <v>New Delhi</v>
          </cell>
          <cell r="E3953" t="str">
            <v>Komal Kitchen,J-4/1A, DDA Flats, Kalkaji, New Delhi</v>
          </cell>
          <cell r="F3953" t="str">
            <v>Kalkaji</v>
          </cell>
          <cell r="G3953" t="str">
            <v>Kalkaji, New Delhi</v>
          </cell>
          <cell r="H3953">
            <v>77.256080560000001</v>
          </cell>
          <cell r="I3953">
            <v>28.528272220000002</v>
          </cell>
          <cell r="J3953" t="str">
            <v>North Indian</v>
          </cell>
          <cell r="K3953">
            <v>250</v>
          </cell>
          <cell r="L3953" t="str">
            <v>Indian Rupees(Rs.)</v>
          </cell>
          <cell r="M3953" t="str">
            <v>No</v>
          </cell>
          <cell r="N3953" t="str">
            <v>No</v>
          </cell>
          <cell r="O3953">
            <v>1</v>
          </cell>
          <cell r="P3953">
            <v>2.8</v>
          </cell>
          <cell r="Q3953" t="str">
            <v>Average</v>
          </cell>
          <cell r="R3953">
            <v>7</v>
          </cell>
        </row>
        <row r="3954">
          <cell r="A3954">
            <v>302896</v>
          </cell>
          <cell r="C3954" t="str">
            <v>India</v>
          </cell>
          <cell r="D3954" t="str">
            <v>New Delhi</v>
          </cell>
          <cell r="E3954" t="str">
            <v>Kwality Sweets &amp; Restaurant,A-8, Janta Market, DDA Flats, Near 429 Bus Stand, Kalkaji, New Delhi</v>
          </cell>
          <cell r="F3954" t="str">
            <v>Kalkaji</v>
          </cell>
          <cell r="G3954" t="str">
            <v>Kalkaji, New Delhi</v>
          </cell>
          <cell r="H3954">
            <v>77.256247959999996</v>
          </cell>
          <cell r="I3954">
            <v>28.52800925</v>
          </cell>
          <cell r="J3954" t="str">
            <v>South Indian</v>
          </cell>
          <cell r="K3954">
            <v>250</v>
          </cell>
          <cell r="L3954" t="str">
            <v>Indian Rupees(Rs.)</v>
          </cell>
          <cell r="M3954" t="str">
            <v>No</v>
          </cell>
          <cell r="N3954" t="str">
            <v>No</v>
          </cell>
          <cell r="O3954">
            <v>1</v>
          </cell>
          <cell r="P3954">
            <v>2.9</v>
          </cell>
          <cell r="Q3954" t="str">
            <v>Average</v>
          </cell>
          <cell r="R3954">
            <v>10</v>
          </cell>
        </row>
        <row r="3955">
          <cell r="A3955">
            <v>9776</v>
          </cell>
          <cell r="C3955" t="str">
            <v>India</v>
          </cell>
          <cell r="D3955" t="str">
            <v>New Delhi</v>
          </cell>
          <cell r="E3955" t="str">
            <v>Mehak Food Corner,A-105, Double Storey, Opposite HDFC Bank, Kalkaji, New Delhi</v>
          </cell>
          <cell r="F3955" t="str">
            <v>Kalkaji</v>
          </cell>
          <cell r="G3955" t="str">
            <v>Kalkaji, New Delhi</v>
          </cell>
          <cell r="H3955">
            <v>77.250876169999998</v>
          </cell>
          <cell r="I3955">
            <v>28.543690309999999</v>
          </cell>
          <cell r="J3955" t="str">
            <v>North Indian</v>
          </cell>
          <cell r="K3955">
            <v>350</v>
          </cell>
          <cell r="L3955" t="str">
            <v>Indian Rupees(Rs.)</v>
          </cell>
          <cell r="M3955" t="str">
            <v>No</v>
          </cell>
          <cell r="N3955" t="str">
            <v>No</v>
          </cell>
          <cell r="O3955">
            <v>1</v>
          </cell>
          <cell r="P3955">
            <v>3.2</v>
          </cell>
          <cell r="Q3955" t="str">
            <v>Average</v>
          </cell>
          <cell r="R3955">
            <v>87</v>
          </cell>
        </row>
        <row r="3956">
          <cell r="A3956">
            <v>18245255</v>
          </cell>
          <cell r="C3956" t="str">
            <v>India</v>
          </cell>
          <cell r="D3956" t="str">
            <v>New Delhi</v>
          </cell>
          <cell r="E3956" t="str">
            <v>Mr. Sub,G-16-A, Main Market, Kalkaji, New Delhi</v>
          </cell>
          <cell r="F3956" t="str">
            <v>Kalkaji</v>
          </cell>
          <cell r="G3956" t="str">
            <v>Kalkaji, New Delhi</v>
          </cell>
          <cell r="H3956">
            <v>77.257050950000007</v>
          </cell>
          <cell r="I3956">
            <v>28.540727650000001</v>
          </cell>
          <cell r="J3956" t="str">
            <v>Fast Food</v>
          </cell>
          <cell r="K3956">
            <v>400</v>
          </cell>
          <cell r="L3956" t="str">
            <v>Indian Rupees(Rs.)</v>
          </cell>
          <cell r="M3956" t="str">
            <v>No</v>
          </cell>
          <cell r="N3956" t="str">
            <v>Yes</v>
          </cell>
          <cell r="O3956">
            <v>1</v>
          </cell>
          <cell r="P3956">
            <v>3.2</v>
          </cell>
          <cell r="Q3956" t="str">
            <v>Average</v>
          </cell>
          <cell r="R3956">
            <v>57</v>
          </cell>
        </row>
        <row r="3957">
          <cell r="A3957">
            <v>309648</v>
          </cell>
          <cell r="C3957" t="str">
            <v>India</v>
          </cell>
          <cell r="D3957" t="str">
            <v>New Delhi</v>
          </cell>
          <cell r="E3957" t="str">
            <v>Muradabadi Shahi Biryani &amp; Chicken Corner,A-71, Kalkaji Main Road, Kalkaji, New Delhi</v>
          </cell>
          <cell r="F3957" t="str">
            <v>Kalkaji</v>
          </cell>
          <cell r="G3957" t="str">
            <v>Kalkaji, New Delhi</v>
          </cell>
          <cell r="H3957">
            <v>77.251205069999997</v>
          </cell>
          <cell r="I3957">
            <v>28.544217799999998</v>
          </cell>
          <cell r="J3957" t="str">
            <v>North Indian, Biryani</v>
          </cell>
          <cell r="K3957">
            <v>450</v>
          </cell>
          <cell r="L3957" t="str">
            <v>Indian Rupees(Rs.)</v>
          </cell>
          <cell r="M3957" t="str">
            <v>No</v>
          </cell>
          <cell r="N3957" t="str">
            <v>Yes</v>
          </cell>
          <cell r="O3957">
            <v>1</v>
          </cell>
          <cell r="P3957">
            <v>2.6</v>
          </cell>
          <cell r="Q3957" t="str">
            <v>Average</v>
          </cell>
          <cell r="R3957">
            <v>24</v>
          </cell>
        </row>
        <row r="3958">
          <cell r="A3958">
            <v>18285214</v>
          </cell>
          <cell r="C3958" t="str">
            <v>India</v>
          </cell>
          <cell r="D3958" t="str">
            <v>New Delhi</v>
          </cell>
          <cell r="E3958" t="str">
            <v>Muradabadi,J-4/48 A, DDA Flats, Kalkaji, New Delhi</v>
          </cell>
          <cell r="F3958" t="str">
            <v>Kalkaji</v>
          </cell>
          <cell r="G3958" t="str">
            <v>Kalkaji, New Delhi</v>
          </cell>
          <cell r="H3958">
            <v>77.255786279999995</v>
          </cell>
          <cell r="I3958">
            <v>28.528337109999999</v>
          </cell>
          <cell r="J3958" t="str">
            <v>Mughlai, Biryani</v>
          </cell>
          <cell r="K3958">
            <v>400</v>
          </cell>
          <cell r="L3958" t="str">
            <v>Indian Rupees(Rs.)</v>
          </cell>
          <cell r="M3958" t="str">
            <v>No</v>
          </cell>
          <cell r="N3958" t="str">
            <v>No</v>
          </cell>
          <cell r="O3958">
            <v>1</v>
          </cell>
          <cell r="P3958">
            <v>3</v>
          </cell>
          <cell r="Q3958" t="str">
            <v>Average</v>
          </cell>
          <cell r="R3958">
            <v>5</v>
          </cell>
        </row>
        <row r="3959">
          <cell r="A3959">
            <v>302938</v>
          </cell>
          <cell r="C3959" t="str">
            <v>India</v>
          </cell>
          <cell r="D3959" t="str">
            <v>New Delhi</v>
          </cell>
          <cell r="E3959" t="str">
            <v>New Radhe Radhe Snacks Corner,Govind Puri, Kalkaji, New Delhi</v>
          </cell>
          <cell r="F3959" t="str">
            <v>Kalkaji</v>
          </cell>
          <cell r="G3959" t="str">
            <v>Kalkaji, New Delhi</v>
          </cell>
          <cell r="H3959">
            <v>77.245750000000001</v>
          </cell>
          <cell r="I3959">
            <v>28.531030560000001</v>
          </cell>
          <cell r="J3959" t="str">
            <v>North Indian</v>
          </cell>
          <cell r="K3959">
            <v>150</v>
          </cell>
          <cell r="L3959" t="str">
            <v>Indian Rupees(Rs.)</v>
          </cell>
          <cell r="M3959" t="str">
            <v>No</v>
          </cell>
          <cell r="N3959" t="str">
            <v>No</v>
          </cell>
          <cell r="O3959">
            <v>1</v>
          </cell>
          <cell r="P3959">
            <v>3.1</v>
          </cell>
          <cell r="Q3959" t="str">
            <v>Average</v>
          </cell>
          <cell r="R3959">
            <v>9</v>
          </cell>
        </row>
        <row r="3960">
          <cell r="A3960">
            <v>18396545</v>
          </cell>
          <cell r="C3960" t="str">
            <v>India</v>
          </cell>
          <cell r="D3960" t="str">
            <v>New Delhi</v>
          </cell>
          <cell r="E3960" t="str">
            <v>Nirula's Ice Cream,F-8, Ground Floor, Main Market Road, Kalkaji, New Delhi</v>
          </cell>
          <cell r="F3960" t="str">
            <v>Kalkaji</v>
          </cell>
          <cell r="G3960" t="str">
            <v>Kalkaji, New Delhi</v>
          </cell>
          <cell r="H3960">
            <v>77.25391286</v>
          </cell>
          <cell r="I3960">
            <v>28.541940499999999</v>
          </cell>
          <cell r="J3960" t="str">
            <v>Desserts, Ice Cream</v>
          </cell>
          <cell r="K3960">
            <v>250</v>
          </cell>
          <cell r="L3960" t="str">
            <v>Indian Rupees(Rs.)</v>
          </cell>
          <cell r="M3960" t="str">
            <v>No</v>
          </cell>
          <cell r="N3960" t="str">
            <v>No</v>
          </cell>
          <cell r="O3960">
            <v>1</v>
          </cell>
          <cell r="P3960">
            <v>3.2</v>
          </cell>
          <cell r="Q3960" t="str">
            <v>Average</v>
          </cell>
          <cell r="R3960">
            <v>14</v>
          </cell>
        </row>
        <row r="3961">
          <cell r="A3961">
            <v>18414495</v>
          </cell>
          <cell r="C3961" t="str">
            <v>India</v>
          </cell>
          <cell r="D3961" t="str">
            <v>New Delhi</v>
          </cell>
          <cell r="E3961" t="str">
            <v>Noor Restaurant,Shop 2, Krishna Market, Near Desh Bandhu College, Kalkaji, New Delhi</v>
          </cell>
          <cell r="F3961" t="str">
            <v>Kalkaji</v>
          </cell>
          <cell r="G3961" t="str">
            <v>Kalkaji, New Delhi</v>
          </cell>
          <cell r="H3961">
            <v>77.255332600000003</v>
          </cell>
          <cell r="I3961">
            <v>28.541561900000001</v>
          </cell>
          <cell r="J3961" t="str">
            <v>North Indian, Mughlai, Chinese</v>
          </cell>
          <cell r="K3961">
            <v>550</v>
          </cell>
          <cell r="L3961" t="str">
            <v>Indian Rupees(Rs.)</v>
          </cell>
          <cell r="M3961" t="str">
            <v>No</v>
          </cell>
          <cell r="N3961" t="str">
            <v>Yes</v>
          </cell>
          <cell r="O3961">
            <v>2</v>
          </cell>
          <cell r="P3961">
            <v>3.4</v>
          </cell>
          <cell r="Q3961" t="str">
            <v>Average</v>
          </cell>
          <cell r="R3961">
            <v>20</v>
          </cell>
        </row>
        <row r="3962">
          <cell r="A3962">
            <v>311891</v>
          </cell>
          <cell r="C3962" t="str">
            <v>India</v>
          </cell>
          <cell r="D3962" t="str">
            <v>New Delhi</v>
          </cell>
          <cell r="E3962" t="str">
            <v>Paul's Homemade,16/493, DDA Flat, Kalkaji, New Delhi</v>
          </cell>
          <cell r="F3962" t="str">
            <v>Kalkaji</v>
          </cell>
          <cell r="G3962" t="str">
            <v>Kalkaji, New Delhi</v>
          </cell>
          <cell r="H3962">
            <v>77.258389600000001</v>
          </cell>
          <cell r="I3962">
            <v>28.530263699999999</v>
          </cell>
          <cell r="J3962" t="str">
            <v>Bakery, Desserts</v>
          </cell>
          <cell r="K3962">
            <v>500</v>
          </cell>
          <cell r="L3962" t="str">
            <v>Indian Rupees(Rs.)</v>
          </cell>
          <cell r="M3962" t="str">
            <v>No</v>
          </cell>
          <cell r="N3962" t="str">
            <v>No</v>
          </cell>
          <cell r="O3962">
            <v>2</v>
          </cell>
          <cell r="P3962">
            <v>3.1</v>
          </cell>
          <cell r="Q3962" t="str">
            <v>Average</v>
          </cell>
          <cell r="R3962">
            <v>11</v>
          </cell>
        </row>
        <row r="3963">
          <cell r="A3963">
            <v>312372</v>
          </cell>
          <cell r="C3963" t="str">
            <v>India</v>
          </cell>
          <cell r="D3963" t="str">
            <v>New Delhi</v>
          </cell>
          <cell r="E3963" t="str">
            <v>Pinkom's Bar-Be-Que,15/449, DDA Flats, Near DDA Central Market, Kalkaji, New Delhi</v>
          </cell>
          <cell r="F3963" t="str">
            <v>Kalkaji</v>
          </cell>
          <cell r="G3963" t="str">
            <v>Kalkaji, New Delhi</v>
          </cell>
          <cell r="H3963">
            <v>77.256885800000006</v>
          </cell>
          <cell r="I3963">
            <v>28.530944099999999</v>
          </cell>
          <cell r="J3963" t="str">
            <v>North Indian, Mughlai</v>
          </cell>
          <cell r="K3963">
            <v>350</v>
          </cell>
          <cell r="L3963" t="str">
            <v>Indian Rupees(Rs.)</v>
          </cell>
          <cell r="M3963" t="str">
            <v>No</v>
          </cell>
          <cell r="N3963" t="str">
            <v>No</v>
          </cell>
          <cell r="O3963">
            <v>1</v>
          </cell>
          <cell r="P3963">
            <v>3.2</v>
          </cell>
          <cell r="Q3963" t="str">
            <v>Average</v>
          </cell>
          <cell r="R3963">
            <v>12</v>
          </cell>
        </row>
        <row r="3964">
          <cell r="A3964">
            <v>8949</v>
          </cell>
          <cell r="C3964" t="str">
            <v>India</v>
          </cell>
          <cell r="D3964" t="str">
            <v>New Delhi</v>
          </cell>
          <cell r="E3964" t="str">
            <v>Prince of China,31-A, Krishna Market, Opposite Deshbandhu College, Kalkaji, New Delhi</v>
          </cell>
          <cell r="F3964" t="str">
            <v>Kalkaji</v>
          </cell>
          <cell r="G3964" t="str">
            <v>Kalkaji, New Delhi</v>
          </cell>
          <cell r="H3964">
            <v>77.256779370000004</v>
          </cell>
          <cell r="I3964">
            <v>28.541728760000002</v>
          </cell>
          <cell r="J3964" t="str">
            <v>Thai, Chinese, Seafood</v>
          </cell>
          <cell r="K3964">
            <v>800</v>
          </cell>
          <cell r="L3964" t="str">
            <v>Indian Rupees(Rs.)</v>
          </cell>
          <cell r="M3964" t="str">
            <v>No</v>
          </cell>
          <cell r="N3964" t="str">
            <v>Yes</v>
          </cell>
          <cell r="O3964">
            <v>2</v>
          </cell>
          <cell r="P3964">
            <v>3.1</v>
          </cell>
          <cell r="Q3964" t="str">
            <v>Average</v>
          </cell>
          <cell r="R3964">
            <v>70</v>
          </cell>
        </row>
        <row r="3965">
          <cell r="A3965">
            <v>302898</v>
          </cell>
          <cell r="C3965" t="str">
            <v>India</v>
          </cell>
          <cell r="D3965" t="str">
            <v>New Delhi</v>
          </cell>
          <cell r="E3965" t="str">
            <v>Punjabi Corner,Kalkaji, New Delhi</v>
          </cell>
          <cell r="F3965" t="str">
            <v>Kalkaji</v>
          </cell>
          <cell r="G3965" t="str">
            <v>Kalkaji, New Delhi</v>
          </cell>
          <cell r="H3965">
            <v>77.250659580000004</v>
          </cell>
          <cell r="I3965">
            <v>28.543755399999998</v>
          </cell>
          <cell r="J3965" t="str">
            <v>North Indian</v>
          </cell>
          <cell r="K3965">
            <v>250</v>
          </cell>
          <cell r="L3965" t="str">
            <v>Indian Rupees(Rs.)</v>
          </cell>
          <cell r="M3965" t="str">
            <v>No</v>
          </cell>
          <cell r="N3965" t="str">
            <v>Yes</v>
          </cell>
          <cell r="O3965">
            <v>1</v>
          </cell>
          <cell r="P3965">
            <v>3.3</v>
          </cell>
          <cell r="Q3965" t="str">
            <v>Average</v>
          </cell>
          <cell r="R3965">
            <v>55</v>
          </cell>
        </row>
        <row r="3966">
          <cell r="A3966">
            <v>302710</v>
          </cell>
          <cell r="C3966" t="str">
            <v>India</v>
          </cell>
          <cell r="D3966" t="str">
            <v>New Delhi</v>
          </cell>
          <cell r="E3966" t="str">
            <v>Punjabi Snacks,1912/19, Govindpuri Extension, Kalkaji, New Delhi</v>
          </cell>
          <cell r="F3966" t="str">
            <v>Kalkaji</v>
          </cell>
          <cell r="G3966" t="str">
            <v>Kalkaji, New Delhi</v>
          </cell>
          <cell r="H3966">
            <v>77.258145290000002</v>
          </cell>
          <cell r="I3966">
            <v>28.535191170000001</v>
          </cell>
          <cell r="J3966" t="str">
            <v>Street Food, North Indian, South Indian</v>
          </cell>
          <cell r="K3966">
            <v>200</v>
          </cell>
          <cell r="L3966" t="str">
            <v>Indian Rupees(Rs.)</v>
          </cell>
          <cell r="M3966" t="str">
            <v>No</v>
          </cell>
          <cell r="N3966" t="str">
            <v>No</v>
          </cell>
          <cell r="O3966">
            <v>1</v>
          </cell>
          <cell r="P3966">
            <v>2.9</v>
          </cell>
          <cell r="Q3966" t="str">
            <v>Average</v>
          </cell>
          <cell r="R3966">
            <v>4</v>
          </cell>
        </row>
        <row r="3967">
          <cell r="A3967">
            <v>9998</v>
          </cell>
          <cell r="C3967" t="str">
            <v>India</v>
          </cell>
          <cell r="D3967" t="str">
            <v>New Delhi</v>
          </cell>
          <cell r="E3967" t="str">
            <v>Quality Food Point,1, Pocket A 8, CSC Market, Kalkaji Extension, Kalkaji, New Delhi</v>
          </cell>
          <cell r="F3967" t="str">
            <v>Kalkaji</v>
          </cell>
          <cell r="G3967" t="str">
            <v>Kalkaji, New Delhi</v>
          </cell>
          <cell r="H3967">
            <v>77.263474500000001</v>
          </cell>
          <cell r="I3967">
            <v>28.525885989999999</v>
          </cell>
          <cell r="J3967" t="str">
            <v>North Indian, Fast Food, Mughlai</v>
          </cell>
          <cell r="K3967">
            <v>450</v>
          </cell>
          <cell r="L3967" t="str">
            <v>Indian Rupees(Rs.)</v>
          </cell>
          <cell r="M3967" t="str">
            <v>No</v>
          </cell>
          <cell r="N3967" t="str">
            <v>No</v>
          </cell>
          <cell r="O3967">
            <v>1</v>
          </cell>
          <cell r="P3967">
            <v>3</v>
          </cell>
          <cell r="Q3967" t="str">
            <v>Average</v>
          </cell>
          <cell r="R3967">
            <v>10</v>
          </cell>
        </row>
        <row r="3968">
          <cell r="A3968">
            <v>18317229</v>
          </cell>
          <cell r="C3968" t="str">
            <v>India</v>
          </cell>
          <cell r="D3968" t="str">
            <v>New Delhi</v>
          </cell>
          <cell r="E3968" t="str">
            <v>Radhe Shyam,M-6, Kalkaji, New Delhi</v>
          </cell>
          <cell r="F3968" t="str">
            <v>Kalkaji</v>
          </cell>
          <cell r="G3968" t="str">
            <v>Kalkaji, New Delhi</v>
          </cell>
          <cell r="H3968">
            <v>77.2594998</v>
          </cell>
          <cell r="I3968">
            <v>28.538157519999999</v>
          </cell>
          <cell r="J3968" t="str">
            <v>Street Food</v>
          </cell>
          <cell r="K3968">
            <v>150</v>
          </cell>
          <cell r="L3968" t="str">
            <v>Indian Rupees(Rs.)</v>
          </cell>
          <cell r="M3968" t="str">
            <v>No</v>
          </cell>
          <cell r="N3968" t="str">
            <v>No</v>
          </cell>
          <cell r="O3968">
            <v>1</v>
          </cell>
          <cell r="P3968">
            <v>2.8</v>
          </cell>
          <cell r="Q3968" t="str">
            <v>Average</v>
          </cell>
          <cell r="R3968">
            <v>10</v>
          </cell>
        </row>
        <row r="3969">
          <cell r="A3969">
            <v>9623</v>
          </cell>
          <cell r="C3969" t="str">
            <v>India</v>
          </cell>
          <cell r="D3969" t="str">
            <v>New Delhi</v>
          </cell>
          <cell r="E3969" t="str">
            <v>Raj South Indian Food,1/2, Krishna Market, Kalkaji, New Delhi</v>
          </cell>
          <cell r="F3969" t="str">
            <v>Kalkaji</v>
          </cell>
          <cell r="G3969" t="str">
            <v>Kalkaji, New Delhi</v>
          </cell>
          <cell r="H3969">
            <v>77.255194439999997</v>
          </cell>
          <cell r="I3969">
            <v>28.541650000000001</v>
          </cell>
          <cell r="J3969" t="str">
            <v>South Indian, Chinese</v>
          </cell>
          <cell r="K3969">
            <v>250</v>
          </cell>
          <cell r="L3969" t="str">
            <v>Indian Rupees(Rs.)</v>
          </cell>
          <cell r="M3969" t="str">
            <v>No</v>
          </cell>
          <cell r="N3969" t="str">
            <v>No</v>
          </cell>
          <cell r="O3969">
            <v>1</v>
          </cell>
          <cell r="P3969">
            <v>3</v>
          </cell>
          <cell r="Q3969" t="str">
            <v>Average</v>
          </cell>
          <cell r="R3969">
            <v>8</v>
          </cell>
        </row>
        <row r="3970">
          <cell r="A3970">
            <v>3634</v>
          </cell>
          <cell r="C3970" t="str">
            <v>India</v>
          </cell>
          <cell r="D3970" t="str">
            <v>New Delhi</v>
          </cell>
          <cell r="E3970" t="str">
            <v>Roll Club,6, B-41/A, Main Road, Kalkaji, New Delhi</v>
          </cell>
          <cell r="F3970" t="str">
            <v>Kalkaji</v>
          </cell>
          <cell r="G3970" t="str">
            <v>Kalkaji, New Delhi</v>
          </cell>
          <cell r="H3970">
            <v>77.252032200000002</v>
          </cell>
          <cell r="I3970">
            <v>28.54306356</v>
          </cell>
          <cell r="J3970" t="str">
            <v>Fast Food</v>
          </cell>
          <cell r="K3970">
            <v>250</v>
          </cell>
          <cell r="L3970" t="str">
            <v>Indian Rupees(Rs.)</v>
          </cell>
          <cell r="M3970" t="str">
            <v>No</v>
          </cell>
          <cell r="N3970" t="str">
            <v>No</v>
          </cell>
          <cell r="O3970">
            <v>1</v>
          </cell>
          <cell r="P3970">
            <v>3.3</v>
          </cell>
          <cell r="Q3970" t="str">
            <v>Average</v>
          </cell>
          <cell r="R3970">
            <v>91</v>
          </cell>
        </row>
        <row r="3971">
          <cell r="A3971">
            <v>7382</v>
          </cell>
          <cell r="C3971" t="str">
            <v>India</v>
          </cell>
          <cell r="D3971" t="str">
            <v>New Delhi</v>
          </cell>
          <cell r="E3971" t="str">
            <v>Shameem Kabab Corner,30, Krishna Market, Opposite Deshbandu Collage, Kalkaji, New Delhi</v>
          </cell>
          <cell r="F3971" t="str">
            <v>Kalkaji</v>
          </cell>
          <cell r="G3971" t="str">
            <v>Kalkaji, New Delhi</v>
          </cell>
          <cell r="H3971">
            <v>77.256574520000001</v>
          </cell>
          <cell r="I3971">
            <v>28.541854229999998</v>
          </cell>
          <cell r="J3971" t="str">
            <v>North Indian, Mughlai</v>
          </cell>
          <cell r="K3971">
            <v>700</v>
          </cell>
          <cell r="L3971" t="str">
            <v>Indian Rupees(Rs.)</v>
          </cell>
          <cell r="M3971" t="str">
            <v>No</v>
          </cell>
          <cell r="N3971" t="str">
            <v>No</v>
          </cell>
          <cell r="O3971">
            <v>2</v>
          </cell>
          <cell r="P3971">
            <v>3.3</v>
          </cell>
          <cell r="Q3971" t="str">
            <v>Average</v>
          </cell>
          <cell r="R3971">
            <v>67</v>
          </cell>
        </row>
        <row r="3972">
          <cell r="A3972">
            <v>1866</v>
          </cell>
          <cell r="C3972" t="str">
            <v>India</v>
          </cell>
          <cell r="D3972" t="str">
            <v>New Delhi</v>
          </cell>
          <cell r="E3972" t="str">
            <v>Shiv Dhaba,B-39/B, Main Road, Kalkaji, New Delhi</v>
          </cell>
          <cell r="F3972" t="str">
            <v>Kalkaji</v>
          </cell>
          <cell r="G3972" t="str">
            <v>Kalkaji, New Delhi</v>
          </cell>
          <cell r="H3972">
            <v>77.251991500000003</v>
          </cell>
          <cell r="I3972">
            <v>28.542984300000001</v>
          </cell>
          <cell r="J3972" t="str">
            <v>North Indian, Chinese</v>
          </cell>
          <cell r="K3972">
            <v>550</v>
          </cell>
          <cell r="L3972" t="str">
            <v>Indian Rupees(Rs.)</v>
          </cell>
          <cell r="M3972" t="str">
            <v>No</v>
          </cell>
          <cell r="N3972" t="str">
            <v>No</v>
          </cell>
          <cell r="O3972">
            <v>2</v>
          </cell>
          <cell r="P3972">
            <v>3.1</v>
          </cell>
          <cell r="Q3972" t="str">
            <v>Average</v>
          </cell>
          <cell r="R3972">
            <v>92</v>
          </cell>
        </row>
        <row r="3973">
          <cell r="A3973">
            <v>304783</v>
          </cell>
          <cell r="C3973" t="str">
            <v>India</v>
          </cell>
          <cell r="D3973" t="str">
            <v>New Delhi</v>
          </cell>
          <cell r="E3973" t="str">
            <v>Silver Spoons,A-107, Double Storey, Kalkaji, New Delhi</v>
          </cell>
          <cell r="F3973" t="str">
            <v>Kalkaji</v>
          </cell>
          <cell r="G3973" t="str">
            <v>Kalkaji, New Delhi</v>
          </cell>
          <cell r="H3973">
            <v>77.257649999999998</v>
          </cell>
          <cell r="I3973">
            <v>28.535954</v>
          </cell>
          <cell r="J3973" t="str">
            <v>North Indian, Street Food</v>
          </cell>
          <cell r="K3973">
            <v>350</v>
          </cell>
          <cell r="L3973" t="str">
            <v>Indian Rupees(Rs.)</v>
          </cell>
          <cell r="M3973" t="str">
            <v>No</v>
          </cell>
          <cell r="N3973" t="str">
            <v>Yes</v>
          </cell>
          <cell r="O3973">
            <v>1</v>
          </cell>
          <cell r="P3973">
            <v>2.7</v>
          </cell>
          <cell r="Q3973" t="str">
            <v>Average</v>
          </cell>
          <cell r="R3973">
            <v>6</v>
          </cell>
        </row>
        <row r="3974">
          <cell r="A3974">
            <v>302811</v>
          </cell>
          <cell r="C3974" t="str">
            <v>India</v>
          </cell>
          <cell r="D3974" t="str">
            <v>New Delhi</v>
          </cell>
          <cell r="E3974" t="str">
            <v>Takkar Dhaba,258, Gali 3, Govindpuri, Kalkaji, New Delhi</v>
          </cell>
          <cell r="F3974" t="str">
            <v>Kalkaji</v>
          </cell>
          <cell r="G3974" t="str">
            <v>Kalkaji, New Delhi</v>
          </cell>
          <cell r="H3974">
            <v>77.261703569999995</v>
          </cell>
          <cell r="I3974">
            <v>28.538047070000001</v>
          </cell>
          <cell r="J3974" t="str">
            <v>North Indian</v>
          </cell>
          <cell r="K3974">
            <v>450</v>
          </cell>
          <cell r="L3974" t="str">
            <v>Indian Rupees(Rs.)</v>
          </cell>
          <cell r="M3974" t="str">
            <v>No</v>
          </cell>
          <cell r="N3974" t="str">
            <v>Yes</v>
          </cell>
          <cell r="O3974">
            <v>1</v>
          </cell>
          <cell r="P3974">
            <v>2.6</v>
          </cell>
          <cell r="Q3974" t="str">
            <v>Average</v>
          </cell>
          <cell r="R3974">
            <v>24</v>
          </cell>
        </row>
        <row r="3975">
          <cell r="A3975">
            <v>308664</v>
          </cell>
          <cell r="C3975" t="str">
            <v>India</v>
          </cell>
          <cell r="D3975" t="str">
            <v>New Delhi</v>
          </cell>
          <cell r="E3975" t="str">
            <v>The Biryani Wallas,Govindpuri, Kalkaji, New Delhi</v>
          </cell>
          <cell r="F3975" t="str">
            <v>Kalkaji</v>
          </cell>
          <cell r="G3975" t="str">
            <v>Kalkaji, New Delhi</v>
          </cell>
          <cell r="H3975">
            <v>77.260126</v>
          </cell>
          <cell r="I3975">
            <v>28.537134000000002</v>
          </cell>
          <cell r="J3975" t="str">
            <v>Biryani</v>
          </cell>
          <cell r="K3975">
            <v>650</v>
          </cell>
          <cell r="L3975" t="str">
            <v>Indian Rupees(Rs.)</v>
          </cell>
          <cell r="M3975" t="str">
            <v>No</v>
          </cell>
          <cell r="N3975" t="str">
            <v>No</v>
          </cell>
          <cell r="O3975">
            <v>2</v>
          </cell>
          <cell r="P3975">
            <v>3.2</v>
          </cell>
          <cell r="Q3975" t="str">
            <v>Average</v>
          </cell>
          <cell r="R3975">
            <v>26</v>
          </cell>
        </row>
        <row r="3976">
          <cell r="A3976">
            <v>18133506</v>
          </cell>
          <cell r="C3976" t="str">
            <v>India</v>
          </cell>
          <cell r="D3976" t="str">
            <v>New Delhi</v>
          </cell>
          <cell r="E3976" t="str">
            <v>The Tuck Shop,Govindpuri Extension, Kalkaji, New Delhi</v>
          </cell>
          <cell r="F3976" t="str">
            <v>Kalkaji</v>
          </cell>
          <cell r="G3976" t="str">
            <v>Kalkaji, New Delhi</v>
          </cell>
          <cell r="H3976">
            <v>77.258897219999994</v>
          </cell>
          <cell r="I3976">
            <v>28.53269444</v>
          </cell>
          <cell r="J3976" t="str">
            <v>Fast Food</v>
          </cell>
          <cell r="K3976">
            <v>700</v>
          </cell>
          <cell r="L3976" t="str">
            <v>Indian Rupees(Rs.)</v>
          </cell>
          <cell r="M3976" t="str">
            <v>No</v>
          </cell>
          <cell r="N3976" t="str">
            <v>No</v>
          </cell>
          <cell r="O3976">
            <v>2</v>
          </cell>
          <cell r="P3976">
            <v>3.3</v>
          </cell>
          <cell r="Q3976" t="str">
            <v>Average</v>
          </cell>
          <cell r="R3976">
            <v>17</v>
          </cell>
        </row>
        <row r="3977">
          <cell r="A3977">
            <v>305293</v>
          </cell>
          <cell r="C3977" t="str">
            <v>India</v>
          </cell>
          <cell r="D3977" t="str">
            <v>New Delhi</v>
          </cell>
          <cell r="E3977" t="str">
            <v>Uncle Xpress,1, Krishna Market, Near Desh Bandhu College, Kalkaji, New Delhi</v>
          </cell>
          <cell r="F3977" t="str">
            <v>Kalkaji</v>
          </cell>
          <cell r="G3977" t="str">
            <v>Kalkaji, New Delhi</v>
          </cell>
          <cell r="H3977">
            <v>77.255394350000003</v>
          </cell>
          <cell r="I3977">
            <v>28.54166043</v>
          </cell>
          <cell r="J3977" t="str">
            <v>Chinese</v>
          </cell>
          <cell r="K3977">
            <v>400</v>
          </cell>
          <cell r="L3977" t="str">
            <v>Indian Rupees(Rs.)</v>
          </cell>
          <cell r="M3977" t="str">
            <v>No</v>
          </cell>
          <cell r="N3977" t="str">
            <v>Yes</v>
          </cell>
          <cell r="O3977">
            <v>1</v>
          </cell>
          <cell r="P3977">
            <v>3.4</v>
          </cell>
          <cell r="Q3977" t="str">
            <v>Average</v>
          </cell>
          <cell r="R3977">
            <v>80</v>
          </cell>
        </row>
        <row r="3978">
          <cell r="A3978">
            <v>2211</v>
          </cell>
          <cell r="C3978" t="str">
            <v>India</v>
          </cell>
          <cell r="D3978" t="str">
            <v>New Delhi</v>
          </cell>
          <cell r="E3978" t="str">
            <v>Vaishno Rasoi,Opposite Desh Bandhu College, Krishna Market, Kalkaji, New Delhi</v>
          </cell>
          <cell r="F3978" t="str">
            <v>Kalkaji</v>
          </cell>
          <cell r="G3978" t="str">
            <v>Kalkaji, New Delhi</v>
          </cell>
          <cell r="H3978">
            <v>77.255467300000007</v>
          </cell>
          <cell r="I3978">
            <v>28.541798799999999</v>
          </cell>
          <cell r="J3978" t="str">
            <v>North Indian</v>
          </cell>
          <cell r="K3978">
            <v>350</v>
          </cell>
          <cell r="L3978" t="str">
            <v>Indian Rupees(Rs.)</v>
          </cell>
          <cell r="M3978" t="str">
            <v>No</v>
          </cell>
          <cell r="N3978" t="str">
            <v>Yes</v>
          </cell>
          <cell r="O3978">
            <v>1</v>
          </cell>
          <cell r="P3978">
            <v>2.6</v>
          </cell>
          <cell r="Q3978" t="str">
            <v>Average</v>
          </cell>
          <cell r="R3978">
            <v>23</v>
          </cell>
        </row>
        <row r="3979">
          <cell r="A3979">
            <v>9622</v>
          </cell>
          <cell r="C3979" t="str">
            <v>India</v>
          </cell>
          <cell r="D3979" t="str">
            <v>New Delhi</v>
          </cell>
          <cell r="E3979" t="str">
            <v>Vatika,A-373/435, Kalkaji, New Delhi</v>
          </cell>
          <cell r="F3979" t="str">
            <v>Kalkaji</v>
          </cell>
          <cell r="G3979" t="str">
            <v>Kalkaji, New Delhi</v>
          </cell>
          <cell r="H3979">
            <v>77.249257450000002</v>
          </cell>
          <cell r="I3979">
            <v>28.54313277</v>
          </cell>
          <cell r="J3979" t="str">
            <v>North Indian, Mughlai</v>
          </cell>
          <cell r="K3979">
            <v>550</v>
          </cell>
          <cell r="L3979" t="str">
            <v>Indian Rupees(Rs.)</v>
          </cell>
          <cell r="M3979" t="str">
            <v>No</v>
          </cell>
          <cell r="N3979" t="str">
            <v>Yes</v>
          </cell>
          <cell r="O3979">
            <v>2</v>
          </cell>
          <cell r="P3979">
            <v>2.7</v>
          </cell>
          <cell r="Q3979" t="str">
            <v>Average</v>
          </cell>
          <cell r="R3979">
            <v>52</v>
          </cell>
        </row>
        <row r="3980">
          <cell r="A3980">
            <v>18281989</v>
          </cell>
          <cell r="C3980" t="str">
            <v>India</v>
          </cell>
          <cell r="D3980" t="str">
            <v>New Delhi</v>
          </cell>
          <cell r="E3980" t="str">
            <v>Walk To Italy,Shop 1, 999/38, DDA Flats, Kalkaji, New Delhi</v>
          </cell>
          <cell r="F3980" t="str">
            <v>Kalkaji</v>
          </cell>
          <cell r="G3980" t="str">
            <v>Kalkaji, New Delhi</v>
          </cell>
          <cell r="H3980">
            <v>77.255299800000003</v>
          </cell>
          <cell r="I3980">
            <v>28.528584250000002</v>
          </cell>
          <cell r="J3980" t="str">
            <v>Fast Food</v>
          </cell>
          <cell r="K3980">
            <v>300</v>
          </cell>
          <cell r="L3980" t="str">
            <v>Indian Rupees(Rs.)</v>
          </cell>
          <cell r="M3980" t="str">
            <v>No</v>
          </cell>
          <cell r="N3980" t="str">
            <v>No</v>
          </cell>
          <cell r="O3980">
            <v>1</v>
          </cell>
          <cell r="P3980">
            <v>3.1</v>
          </cell>
          <cell r="Q3980" t="str">
            <v>Average</v>
          </cell>
          <cell r="R3980">
            <v>11</v>
          </cell>
        </row>
        <row r="3981">
          <cell r="A3981">
            <v>18365855</v>
          </cell>
          <cell r="C3981" t="str">
            <v>India</v>
          </cell>
          <cell r="D3981" t="str">
            <v>New Delhi</v>
          </cell>
          <cell r="E3981" t="str">
            <v>Behrouz Biryani,Kalkaji, New Delhi</v>
          </cell>
          <cell r="F3981" t="str">
            <v>Kalkaji</v>
          </cell>
          <cell r="G3981" t="str">
            <v>Kalkaji, New Delhi</v>
          </cell>
          <cell r="H3981">
            <v>77.259379999999993</v>
          </cell>
          <cell r="I3981">
            <v>28.537766000000001</v>
          </cell>
          <cell r="J3981" t="str">
            <v>Biryani</v>
          </cell>
          <cell r="K3981">
            <v>600</v>
          </cell>
          <cell r="L3981" t="str">
            <v>Indian Rupees(Rs.)</v>
          </cell>
          <cell r="M3981" t="str">
            <v>No</v>
          </cell>
          <cell r="N3981" t="str">
            <v>Yes</v>
          </cell>
          <cell r="O3981">
            <v>2</v>
          </cell>
          <cell r="P3981">
            <v>3.6</v>
          </cell>
          <cell r="Q3981" t="str">
            <v>Good</v>
          </cell>
          <cell r="R3981">
            <v>30</v>
          </cell>
        </row>
        <row r="3982">
          <cell r="A3982">
            <v>309737</v>
          </cell>
          <cell r="C3982" t="str">
            <v>India</v>
          </cell>
          <cell r="D3982" t="str">
            <v>New Delhi</v>
          </cell>
          <cell r="E3982" t="str">
            <v>Big Dragon,B-41, Ground Floor, Main Market, Kalkaji, New Delhi</v>
          </cell>
          <cell r="F3982" t="str">
            <v>Kalkaji</v>
          </cell>
          <cell r="G3982" t="str">
            <v>Kalkaji, New Delhi</v>
          </cell>
          <cell r="H3982">
            <v>77.251887359999998</v>
          </cell>
          <cell r="I3982">
            <v>28.543194029999999</v>
          </cell>
          <cell r="J3982" t="str">
            <v>Chinese, Thai</v>
          </cell>
          <cell r="K3982">
            <v>800</v>
          </cell>
          <cell r="L3982" t="str">
            <v>Indian Rupees(Rs.)</v>
          </cell>
          <cell r="M3982" t="str">
            <v>Yes</v>
          </cell>
          <cell r="N3982" t="str">
            <v>No</v>
          </cell>
          <cell r="O3982">
            <v>2</v>
          </cell>
          <cell r="P3982">
            <v>3.6</v>
          </cell>
          <cell r="Q3982" t="str">
            <v>Good</v>
          </cell>
          <cell r="R3982">
            <v>108</v>
          </cell>
        </row>
        <row r="3983">
          <cell r="A3983">
            <v>18386707</v>
          </cell>
          <cell r="C3983" t="str">
            <v>India</v>
          </cell>
          <cell r="D3983" t="str">
            <v>New Delhi</v>
          </cell>
          <cell r="E3983" t="str">
            <v>Cafe Filter,B-33, 1st Floor, Kalkaji, New Delhi</v>
          </cell>
          <cell r="F3983" t="str">
            <v>Kalkaji</v>
          </cell>
          <cell r="G3983" t="str">
            <v>Kalkaji, New Delhi</v>
          </cell>
          <cell r="H3983">
            <v>77.252685749999998</v>
          </cell>
          <cell r="I3983">
            <v>28.54270391</v>
          </cell>
          <cell r="J3983" t="str">
            <v>Fast Food, Italian, North Indian, Chinese</v>
          </cell>
          <cell r="K3983">
            <v>600</v>
          </cell>
          <cell r="L3983" t="str">
            <v>Indian Rupees(Rs.)</v>
          </cell>
          <cell r="M3983" t="str">
            <v>No</v>
          </cell>
          <cell r="N3983" t="str">
            <v>Yes</v>
          </cell>
          <cell r="O3983">
            <v>2</v>
          </cell>
          <cell r="P3983">
            <v>3.6</v>
          </cell>
          <cell r="Q3983" t="str">
            <v>Good</v>
          </cell>
          <cell r="R3983">
            <v>22</v>
          </cell>
        </row>
        <row r="3984">
          <cell r="A3984">
            <v>309338</v>
          </cell>
          <cell r="C3984" t="str">
            <v>India</v>
          </cell>
          <cell r="D3984" t="str">
            <v>New Delhi</v>
          </cell>
          <cell r="E3984" t="str">
            <v>Chowki,Kalkaji, New Delhi</v>
          </cell>
          <cell r="F3984" t="str">
            <v>Kalkaji</v>
          </cell>
          <cell r="G3984" t="str">
            <v>Kalkaji, New Delhi</v>
          </cell>
          <cell r="H3984">
            <v>77.248004859999995</v>
          </cell>
          <cell r="I3984">
            <v>28.542871229999999</v>
          </cell>
          <cell r="J3984" t="str">
            <v>North Indian</v>
          </cell>
          <cell r="K3984">
            <v>750</v>
          </cell>
          <cell r="L3984" t="str">
            <v>Indian Rupees(Rs.)</v>
          </cell>
          <cell r="M3984" t="str">
            <v>No</v>
          </cell>
          <cell r="N3984" t="str">
            <v>Yes</v>
          </cell>
          <cell r="O3984">
            <v>2</v>
          </cell>
          <cell r="P3984">
            <v>3.7</v>
          </cell>
          <cell r="Q3984" t="str">
            <v>Good</v>
          </cell>
          <cell r="R3984">
            <v>89</v>
          </cell>
        </row>
        <row r="3985">
          <cell r="A3985">
            <v>18380155</v>
          </cell>
          <cell r="C3985" t="str">
            <v>India</v>
          </cell>
          <cell r="D3985" t="str">
            <v>New Delhi</v>
          </cell>
          <cell r="E3985" t="str">
            <v>Circle Cafe and Bar,F1, 1st Floor, Kalkaji, New Delhi</v>
          </cell>
          <cell r="F3985" t="str">
            <v>Kalkaji</v>
          </cell>
          <cell r="G3985" t="str">
            <v>Kalkaji, New Delhi</v>
          </cell>
          <cell r="H3985">
            <v>77.252863199999993</v>
          </cell>
          <cell r="I3985">
            <v>28.542268799999999</v>
          </cell>
          <cell r="J3985" t="str">
            <v>Cafe, North Indian, Lebanese, Continental</v>
          </cell>
          <cell r="K3985">
            <v>800</v>
          </cell>
          <cell r="L3985" t="str">
            <v>Indian Rupees(Rs.)</v>
          </cell>
          <cell r="M3985" t="str">
            <v>No</v>
          </cell>
          <cell r="N3985" t="str">
            <v>No</v>
          </cell>
          <cell r="O3985">
            <v>2</v>
          </cell>
          <cell r="P3985">
            <v>3.5</v>
          </cell>
          <cell r="Q3985" t="str">
            <v>Good</v>
          </cell>
          <cell r="R3985">
            <v>30</v>
          </cell>
        </row>
        <row r="3986">
          <cell r="A3986">
            <v>18372686</v>
          </cell>
          <cell r="C3986" t="str">
            <v>India</v>
          </cell>
          <cell r="D3986" t="str">
            <v>New Delhi</v>
          </cell>
          <cell r="E3986" t="str">
            <v>FreshMenu,Shop 1, 3rd Floor, Ramji Lal Complex, Mini Central, DDA Market, Kalkaji, New Delhi</v>
          </cell>
          <cell r="F3986" t="str">
            <v>Kalkaji</v>
          </cell>
          <cell r="G3986" t="str">
            <v>Kalkaji, New Delhi</v>
          </cell>
          <cell r="H3986">
            <v>77.257216</v>
          </cell>
          <cell r="I3986">
            <v>28.530671999999999</v>
          </cell>
          <cell r="J3986" t="str">
            <v>Italian, Chinese, Continental, Thai, Mediterranean, Lebanese</v>
          </cell>
          <cell r="K3986">
            <v>600</v>
          </cell>
          <cell r="L3986" t="str">
            <v>Indian Rupees(Rs.)</v>
          </cell>
          <cell r="M3986" t="str">
            <v>No</v>
          </cell>
          <cell r="N3986" t="str">
            <v>Yes</v>
          </cell>
          <cell r="O3986">
            <v>2</v>
          </cell>
          <cell r="P3986">
            <v>3.6</v>
          </cell>
          <cell r="Q3986" t="str">
            <v>Good</v>
          </cell>
          <cell r="R3986">
            <v>36</v>
          </cell>
        </row>
        <row r="3987">
          <cell r="A3987">
            <v>3610</v>
          </cell>
          <cell r="C3987" t="str">
            <v>India</v>
          </cell>
          <cell r="D3987" t="str">
            <v>New Delhi</v>
          </cell>
          <cell r="E3987" t="str">
            <v>Giani's,Near 3, Kalkaji Main Road, Block F, Kalkaji, New Delhi</v>
          </cell>
          <cell r="F3987" t="str">
            <v>Kalkaji</v>
          </cell>
          <cell r="G3987" t="str">
            <v>Kalkaji, New Delhi</v>
          </cell>
          <cell r="H3987">
            <v>77.253107</v>
          </cell>
          <cell r="I3987">
            <v>28.542480999999999</v>
          </cell>
          <cell r="J3987" t="str">
            <v>Ice Cream, Desserts</v>
          </cell>
          <cell r="K3987">
            <v>400</v>
          </cell>
          <cell r="L3987" t="str">
            <v>Indian Rupees(Rs.)</v>
          </cell>
          <cell r="M3987" t="str">
            <v>No</v>
          </cell>
          <cell r="N3987" t="str">
            <v>Yes</v>
          </cell>
          <cell r="O3987">
            <v>1</v>
          </cell>
          <cell r="P3987">
            <v>3.5</v>
          </cell>
          <cell r="Q3987" t="str">
            <v>Good</v>
          </cell>
          <cell r="R3987">
            <v>80</v>
          </cell>
        </row>
        <row r="3988">
          <cell r="A3988">
            <v>3054</v>
          </cell>
          <cell r="C3988" t="str">
            <v>India</v>
          </cell>
          <cell r="D3988" t="str">
            <v>New Delhi</v>
          </cell>
          <cell r="E3988" t="str">
            <v>Gopal's 56,1691/2, Govind Puri Extension, Kalkaji, New Delhi</v>
          </cell>
          <cell r="F3988" t="str">
            <v>Kalkaji</v>
          </cell>
          <cell r="G3988" t="str">
            <v>Kalkaji, New Delhi</v>
          </cell>
          <cell r="H3988">
            <v>77.258140589999996</v>
          </cell>
          <cell r="I3988">
            <v>28.534445080000001</v>
          </cell>
          <cell r="J3988" t="str">
            <v>Ice Cream, Desserts, North Indian, Street Food</v>
          </cell>
          <cell r="K3988">
            <v>200</v>
          </cell>
          <cell r="L3988" t="str">
            <v>Indian Rupees(Rs.)</v>
          </cell>
          <cell r="M3988" t="str">
            <v>No</v>
          </cell>
          <cell r="N3988" t="str">
            <v>No</v>
          </cell>
          <cell r="O3988">
            <v>1</v>
          </cell>
          <cell r="P3988">
            <v>3.8</v>
          </cell>
          <cell r="Q3988" t="str">
            <v>Good</v>
          </cell>
          <cell r="R3988">
            <v>71</v>
          </cell>
        </row>
        <row r="3989">
          <cell r="A3989">
            <v>311267</v>
          </cell>
          <cell r="C3989" t="str">
            <v>India</v>
          </cell>
          <cell r="D3989" t="str">
            <v>New Delhi</v>
          </cell>
          <cell r="E3989" t="str">
            <v>Instapizza,Shop 1, G-34, Kalkaji, New Delhi</v>
          </cell>
          <cell r="F3989" t="str">
            <v>Kalkaji</v>
          </cell>
          <cell r="G3989" t="str">
            <v>Kalkaji, New Delhi</v>
          </cell>
          <cell r="H3989">
            <v>77.258164730000004</v>
          </cell>
          <cell r="I3989">
            <v>28.540196009999999</v>
          </cell>
          <cell r="J3989" t="str">
            <v>Pizza, Fast Food</v>
          </cell>
          <cell r="K3989">
            <v>900</v>
          </cell>
          <cell r="L3989" t="str">
            <v>Indian Rupees(Rs.)</v>
          </cell>
          <cell r="M3989" t="str">
            <v>No</v>
          </cell>
          <cell r="N3989" t="str">
            <v>Yes</v>
          </cell>
          <cell r="O3989">
            <v>2</v>
          </cell>
          <cell r="P3989">
            <v>3.8</v>
          </cell>
          <cell r="Q3989" t="str">
            <v>Good</v>
          </cell>
          <cell r="R3989">
            <v>492</v>
          </cell>
        </row>
        <row r="3990">
          <cell r="A3990">
            <v>307951</v>
          </cell>
          <cell r="C3990" t="str">
            <v>India</v>
          </cell>
          <cell r="D3990" t="str">
            <v>New Delhi</v>
          </cell>
          <cell r="E3990" t="str">
            <v>Just Vada Pav,E-157, Krishna Market, Kalkaji, New Delhi</v>
          </cell>
          <cell r="F3990" t="str">
            <v>Kalkaji</v>
          </cell>
          <cell r="G3990" t="str">
            <v>Kalkaji, New Delhi</v>
          </cell>
          <cell r="H3990">
            <v>77.252930739999996</v>
          </cell>
          <cell r="I3990">
            <v>28.542861219999999</v>
          </cell>
          <cell r="J3990" t="str">
            <v>Street Food</v>
          </cell>
          <cell r="K3990">
            <v>150</v>
          </cell>
          <cell r="L3990" t="str">
            <v>Indian Rupees(Rs.)</v>
          </cell>
          <cell r="M3990" t="str">
            <v>No</v>
          </cell>
          <cell r="N3990" t="str">
            <v>No</v>
          </cell>
          <cell r="O3990">
            <v>1</v>
          </cell>
          <cell r="P3990">
            <v>3.6</v>
          </cell>
          <cell r="Q3990" t="str">
            <v>Good</v>
          </cell>
          <cell r="R3990">
            <v>94</v>
          </cell>
        </row>
        <row r="3991">
          <cell r="A3991">
            <v>1876</v>
          </cell>
          <cell r="C3991" t="str">
            <v>India</v>
          </cell>
          <cell r="D3991" t="str">
            <v>New Delhi</v>
          </cell>
          <cell r="E3991" t="str">
            <v>Khidmat,E-9, Main Road, Near Deshbandhu College, Kalkaji, New Delhi</v>
          </cell>
          <cell r="F3991" t="str">
            <v>Kalkaji</v>
          </cell>
          <cell r="G3991" t="str">
            <v>Kalkaji, New Delhi</v>
          </cell>
          <cell r="H3991">
            <v>77.254479599999996</v>
          </cell>
          <cell r="I3991">
            <v>28.541794700000001</v>
          </cell>
          <cell r="J3991" t="str">
            <v>North Indian, Mughlai, Chinese</v>
          </cell>
          <cell r="K3991">
            <v>1300</v>
          </cell>
          <cell r="L3991" t="str">
            <v>Indian Rupees(Rs.)</v>
          </cell>
          <cell r="M3991" t="str">
            <v>Yes</v>
          </cell>
          <cell r="N3991" t="str">
            <v>Yes</v>
          </cell>
          <cell r="O3991">
            <v>3</v>
          </cell>
          <cell r="P3991">
            <v>3.6</v>
          </cell>
          <cell r="Q3991" t="str">
            <v>Good</v>
          </cell>
          <cell r="R3991">
            <v>372</v>
          </cell>
        </row>
        <row r="3992">
          <cell r="A3992">
            <v>412</v>
          </cell>
          <cell r="C3992" t="str">
            <v>India</v>
          </cell>
          <cell r="D3992" t="str">
            <v>New Delhi</v>
          </cell>
          <cell r="E3992" t="str">
            <v>Naivedyam,F-12, Main Road, Kalkaji, New Delhi</v>
          </cell>
          <cell r="F3992" t="str">
            <v>Kalkaji</v>
          </cell>
          <cell r="G3992" t="str">
            <v>Kalkaji, New Delhi</v>
          </cell>
          <cell r="H3992">
            <v>77.254273179999998</v>
          </cell>
          <cell r="I3992">
            <v>28.541957020000002</v>
          </cell>
          <cell r="J3992" t="str">
            <v>South Indian</v>
          </cell>
          <cell r="K3992">
            <v>500</v>
          </cell>
          <cell r="L3992" t="str">
            <v>Indian Rupees(Rs.)</v>
          </cell>
          <cell r="M3992" t="str">
            <v>No</v>
          </cell>
          <cell r="N3992" t="str">
            <v>Yes</v>
          </cell>
          <cell r="O3992">
            <v>2</v>
          </cell>
          <cell r="P3992">
            <v>3.8</v>
          </cell>
          <cell r="Q3992" t="str">
            <v>Good</v>
          </cell>
          <cell r="R3992">
            <v>495</v>
          </cell>
        </row>
        <row r="3993">
          <cell r="A3993">
            <v>3635</v>
          </cell>
          <cell r="C3993" t="str">
            <v>India</v>
          </cell>
          <cell r="D3993" t="str">
            <v>New Delhi</v>
          </cell>
          <cell r="E3993" t="str">
            <v>New Shere Punjab Dhaba,G-17/A, Main Road, Kalkaji, New Delhi</v>
          </cell>
          <cell r="F3993" t="str">
            <v>Kalkaji</v>
          </cell>
          <cell r="G3993" t="str">
            <v>Kalkaji, New Delhi</v>
          </cell>
          <cell r="H3993">
            <v>77.257083699999995</v>
          </cell>
          <cell r="I3993">
            <v>28.540697000000002</v>
          </cell>
          <cell r="J3993" t="str">
            <v>North Indian</v>
          </cell>
          <cell r="K3993">
            <v>600</v>
          </cell>
          <cell r="L3993" t="str">
            <v>Indian Rupees(Rs.)</v>
          </cell>
          <cell r="M3993" t="str">
            <v>No</v>
          </cell>
          <cell r="N3993" t="str">
            <v>No</v>
          </cell>
          <cell r="O3993">
            <v>2</v>
          </cell>
          <cell r="P3993">
            <v>3.6</v>
          </cell>
          <cell r="Q3993" t="str">
            <v>Good</v>
          </cell>
          <cell r="R3993">
            <v>91</v>
          </cell>
        </row>
        <row r="3994">
          <cell r="A3994">
            <v>9654</v>
          </cell>
          <cell r="C3994" t="str">
            <v>India</v>
          </cell>
          <cell r="D3994" t="str">
            <v>New Delhi</v>
          </cell>
          <cell r="E3994" t="str">
            <v>Sant Sweets,A-135, Double Storey, Near HDFC Bank, Kalkaji, New Delhi</v>
          </cell>
          <cell r="F3994" t="str">
            <v>Kalkaji</v>
          </cell>
          <cell r="G3994" t="str">
            <v>Kalkaji, New Delhi</v>
          </cell>
          <cell r="H3994">
            <v>77.250489930000001</v>
          </cell>
          <cell r="I3994">
            <v>28.544000440000001</v>
          </cell>
          <cell r="J3994" t="str">
            <v>Street Food, North Indian, Mithai</v>
          </cell>
          <cell r="K3994">
            <v>250</v>
          </cell>
          <cell r="L3994" t="str">
            <v>Indian Rupees(Rs.)</v>
          </cell>
          <cell r="M3994" t="str">
            <v>No</v>
          </cell>
          <cell r="N3994" t="str">
            <v>No</v>
          </cell>
          <cell r="O3994">
            <v>1</v>
          </cell>
          <cell r="P3994">
            <v>3.5</v>
          </cell>
          <cell r="Q3994" t="str">
            <v>Good</v>
          </cell>
          <cell r="R3994">
            <v>60</v>
          </cell>
        </row>
        <row r="3995">
          <cell r="A3995">
            <v>18354973</v>
          </cell>
          <cell r="C3995" t="str">
            <v>India</v>
          </cell>
          <cell r="D3995" t="str">
            <v>New Delhi</v>
          </cell>
          <cell r="E3995" t="str">
            <v>Tikka- Way,E-8, Kalkaji Main Road, Kalkaji, New Delhi</v>
          </cell>
          <cell r="F3995" t="str">
            <v>Kalkaji</v>
          </cell>
          <cell r="G3995" t="str">
            <v>Kalkaji, New Delhi</v>
          </cell>
          <cell r="H3995">
            <v>77.254766950000004</v>
          </cell>
          <cell r="I3995">
            <v>28.541780599999999</v>
          </cell>
          <cell r="J3995" t="str">
            <v>North Indian, Chinese</v>
          </cell>
          <cell r="K3995">
            <v>850</v>
          </cell>
          <cell r="L3995" t="str">
            <v>Indian Rupees(Rs.)</v>
          </cell>
          <cell r="M3995" t="str">
            <v>No</v>
          </cell>
          <cell r="N3995" t="str">
            <v>Yes</v>
          </cell>
          <cell r="O3995">
            <v>2</v>
          </cell>
          <cell r="P3995">
            <v>3.5</v>
          </cell>
          <cell r="Q3995" t="str">
            <v>Good</v>
          </cell>
          <cell r="R3995">
            <v>23</v>
          </cell>
        </row>
        <row r="3996">
          <cell r="A3996">
            <v>18392883</v>
          </cell>
          <cell r="C3996" t="str">
            <v>India</v>
          </cell>
          <cell r="D3996" t="str">
            <v>New Delhi</v>
          </cell>
          <cell r="E3996" t="str">
            <v>Bake Bite,J-4,135A DDA Flat, Kalkaji, New Delhi</v>
          </cell>
          <cell r="F3996" t="str">
            <v>Kalkaji</v>
          </cell>
          <cell r="G3996" t="str">
            <v>Kalkaji, New Delhi</v>
          </cell>
          <cell r="H3996">
            <v>0</v>
          </cell>
          <cell r="I3996">
            <v>0</v>
          </cell>
          <cell r="J3996" t="str">
            <v>Bakery, Fast Food</v>
          </cell>
          <cell r="K3996">
            <v>250</v>
          </cell>
          <cell r="L3996" t="str">
            <v>Indian Rupees(Rs.)</v>
          </cell>
          <cell r="M3996" t="str">
            <v>No</v>
          </cell>
          <cell r="N3996" t="str">
            <v>No</v>
          </cell>
          <cell r="O3996">
            <v>1</v>
          </cell>
          <cell r="P3996">
            <v>0</v>
          </cell>
          <cell r="Q3996" t="str">
            <v>Not rated</v>
          </cell>
          <cell r="R3996">
            <v>3</v>
          </cell>
        </row>
        <row r="3997">
          <cell r="A3997">
            <v>18446815</v>
          </cell>
          <cell r="C3997" t="str">
            <v>India</v>
          </cell>
          <cell r="D3997" t="str">
            <v>New Delhi</v>
          </cell>
          <cell r="E3997" t="str">
            <v>Chinese Chaat Corner,A 385, Double Story, A Block, Kalkaji, New Delhi</v>
          </cell>
          <cell r="F3997" t="str">
            <v>Kalkaji</v>
          </cell>
          <cell r="G3997" t="str">
            <v>Kalkaji, New Delhi</v>
          </cell>
          <cell r="H3997">
            <v>0</v>
          </cell>
          <cell r="I3997">
            <v>0</v>
          </cell>
          <cell r="J3997" t="str">
            <v>Chinese</v>
          </cell>
          <cell r="K3997">
            <v>200</v>
          </cell>
          <cell r="L3997" t="str">
            <v>Indian Rupees(Rs.)</v>
          </cell>
          <cell r="M3997" t="str">
            <v>No</v>
          </cell>
          <cell r="N3997" t="str">
            <v>No</v>
          </cell>
          <cell r="O3997">
            <v>1</v>
          </cell>
          <cell r="P3997">
            <v>0</v>
          </cell>
          <cell r="Q3997" t="str">
            <v>Not rated</v>
          </cell>
          <cell r="R3997">
            <v>0</v>
          </cell>
        </row>
        <row r="3998">
          <cell r="A3998">
            <v>311014</v>
          </cell>
          <cell r="C3998" t="str">
            <v>India</v>
          </cell>
          <cell r="D3998" t="str">
            <v>New Delhi</v>
          </cell>
          <cell r="E3998" t="str">
            <v>Chocofairies,Near Alaknanda Market, Kalkaji, New Delhi</v>
          </cell>
          <cell r="F3998" t="str">
            <v>Kalkaji</v>
          </cell>
          <cell r="G3998" t="str">
            <v>Kalkaji, New Delhi</v>
          </cell>
          <cell r="H3998">
            <v>77.261663100000007</v>
          </cell>
          <cell r="I3998">
            <v>28.538262599999999</v>
          </cell>
          <cell r="J3998" t="str">
            <v>Bakery</v>
          </cell>
          <cell r="K3998">
            <v>200</v>
          </cell>
          <cell r="L3998" t="str">
            <v>Indian Rupees(Rs.)</v>
          </cell>
          <cell r="M3998" t="str">
            <v>No</v>
          </cell>
          <cell r="N3998" t="str">
            <v>No</v>
          </cell>
          <cell r="O3998">
            <v>1</v>
          </cell>
          <cell r="P3998">
            <v>0</v>
          </cell>
          <cell r="Q3998" t="str">
            <v>Not rated</v>
          </cell>
          <cell r="R3998">
            <v>3</v>
          </cell>
        </row>
        <row r="3999">
          <cell r="A3999">
            <v>4325</v>
          </cell>
          <cell r="C3999" t="str">
            <v>India</v>
          </cell>
          <cell r="D3999" t="str">
            <v>New Delhi</v>
          </cell>
          <cell r="E3999" t="str">
            <v>Punjabi Rasoi,R-16, Nehru Enclave, Near Paras Ground, Main Kalkaji Road, Kalkaji, New Delhi</v>
          </cell>
          <cell r="F3999" t="str">
            <v>Kalkaji</v>
          </cell>
          <cell r="G3999" t="str">
            <v>Kalkaji, New Delhi</v>
          </cell>
          <cell r="H3999">
            <v>77.251067199999994</v>
          </cell>
          <cell r="I3999">
            <v>28.544608499999999</v>
          </cell>
          <cell r="J3999" t="str">
            <v>North Indian</v>
          </cell>
          <cell r="K3999">
            <v>350</v>
          </cell>
          <cell r="L3999" t="str">
            <v>Indian Rupees(Rs.)</v>
          </cell>
          <cell r="M3999" t="str">
            <v>No</v>
          </cell>
          <cell r="N3999" t="str">
            <v>Yes</v>
          </cell>
          <cell r="O3999">
            <v>1</v>
          </cell>
          <cell r="P3999">
            <v>2.4</v>
          </cell>
          <cell r="Q3999" t="str">
            <v>Poor</v>
          </cell>
          <cell r="R3999">
            <v>11</v>
          </cell>
        </row>
        <row r="4000">
          <cell r="A4000">
            <v>18322653</v>
          </cell>
          <cell r="C4000" t="str">
            <v>India</v>
          </cell>
          <cell r="D4000" t="str">
            <v>New Delhi</v>
          </cell>
          <cell r="E4000" t="str">
            <v>Punjabi Xpress,A-385, Double Story, Kalkaji, New Delhi</v>
          </cell>
          <cell r="F4000" t="str">
            <v>Kalkaji</v>
          </cell>
          <cell r="G4000" t="str">
            <v>Kalkaji, New Delhi</v>
          </cell>
          <cell r="H4000">
            <v>77.249081770000004</v>
          </cell>
          <cell r="I4000">
            <v>28.543476779999999</v>
          </cell>
          <cell r="J4000" t="str">
            <v>North Indian, Chinese</v>
          </cell>
          <cell r="K4000">
            <v>400</v>
          </cell>
          <cell r="L4000" t="str">
            <v>Indian Rupees(Rs.)</v>
          </cell>
          <cell r="M4000" t="str">
            <v>No</v>
          </cell>
          <cell r="N4000" t="str">
            <v>Yes</v>
          </cell>
          <cell r="O4000">
            <v>1</v>
          </cell>
          <cell r="P4000">
            <v>2.2999999999999998</v>
          </cell>
          <cell r="Q4000" t="str">
            <v>Poor</v>
          </cell>
          <cell r="R4000">
            <v>9</v>
          </cell>
        </row>
        <row r="4001">
          <cell r="A4001">
            <v>9557</v>
          </cell>
          <cell r="C4001" t="str">
            <v>India</v>
          </cell>
          <cell r="D4001" t="str">
            <v>New Delhi</v>
          </cell>
          <cell r="E4001" t="str">
            <v>The Cake Factory,14, Krishna Market, Near Desh Bandhu College, Kalkaji, New Delhi</v>
          </cell>
          <cell r="F4001" t="str">
            <v>Kalkaji</v>
          </cell>
          <cell r="G4001" t="str">
            <v>Kalkaji, New Delhi</v>
          </cell>
          <cell r="H4001">
            <v>77.255785610000004</v>
          </cell>
          <cell r="I4001">
            <v>28.542010919999999</v>
          </cell>
          <cell r="J4001" t="str">
            <v>Bakery, Fast Food</v>
          </cell>
          <cell r="K4001">
            <v>400</v>
          </cell>
          <cell r="L4001" t="str">
            <v>Indian Rupees(Rs.)</v>
          </cell>
          <cell r="M4001" t="str">
            <v>No</v>
          </cell>
          <cell r="N4001" t="str">
            <v>Yes</v>
          </cell>
          <cell r="O4001">
            <v>1</v>
          </cell>
          <cell r="P4001">
            <v>2.2999999999999998</v>
          </cell>
          <cell r="Q4001" t="str">
            <v>Poor</v>
          </cell>
          <cell r="R4001">
            <v>19</v>
          </cell>
        </row>
        <row r="4002">
          <cell r="A4002">
            <v>9470</v>
          </cell>
          <cell r="C4002" t="str">
            <v>India</v>
          </cell>
          <cell r="D4002" t="str">
            <v>New Delhi</v>
          </cell>
          <cell r="E4002" t="str">
            <v>34, Chowringhee Lane,UB-101, Kamla Nagar, New Delhi</v>
          </cell>
          <cell r="F4002" t="str">
            <v>Kamla Nagar</v>
          </cell>
          <cell r="G4002" t="str">
            <v>Kamla Nagar, New Delhi</v>
          </cell>
          <cell r="H4002">
            <v>77.2071483</v>
          </cell>
          <cell r="I4002">
            <v>28.6809045</v>
          </cell>
          <cell r="J4002" t="str">
            <v>Fast Food</v>
          </cell>
          <cell r="K4002">
            <v>300</v>
          </cell>
          <cell r="L4002" t="str">
            <v>Indian Rupees(Rs.)</v>
          </cell>
          <cell r="M4002" t="str">
            <v>No</v>
          </cell>
          <cell r="N4002" t="str">
            <v>No</v>
          </cell>
          <cell r="O4002">
            <v>1</v>
          </cell>
          <cell r="P4002">
            <v>3.3</v>
          </cell>
          <cell r="Q4002" t="str">
            <v>Average</v>
          </cell>
          <cell r="R4002">
            <v>86</v>
          </cell>
        </row>
        <row r="4003">
          <cell r="A4003">
            <v>306491</v>
          </cell>
          <cell r="C4003" t="str">
            <v>India</v>
          </cell>
          <cell r="D4003" t="str">
            <v>New Delhi</v>
          </cell>
          <cell r="E4003" t="str">
            <v>Annapurna Restaurant,1811, Chandrawal Road, Malka Ganj, Kamla Nagar, New Delhi</v>
          </cell>
          <cell r="F4003" t="str">
            <v>Kamla Nagar</v>
          </cell>
          <cell r="G4003" t="str">
            <v>Kamla Nagar, New Delhi</v>
          </cell>
          <cell r="H4003">
            <v>77.2061353</v>
          </cell>
          <cell r="I4003">
            <v>28.677870500000001</v>
          </cell>
          <cell r="J4003" t="str">
            <v>North Indian, Chinese</v>
          </cell>
          <cell r="K4003">
            <v>250</v>
          </cell>
          <cell r="L4003" t="str">
            <v>Indian Rupees(Rs.)</v>
          </cell>
          <cell r="M4003" t="str">
            <v>No</v>
          </cell>
          <cell r="N4003" t="str">
            <v>Yes</v>
          </cell>
          <cell r="O4003">
            <v>1</v>
          </cell>
          <cell r="P4003">
            <v>2.5</v>
          </cell>
          <cell r="Q4003" t="str">
            <v>Average</v>
          </cell>
          <cell r="R4003">
            <v>56</v>
          </cell>
        </row>
        <row r="4004">
          <cell r="A4004">
            <v>18416860</v>
          </cell>
          <cell r="C4004" t="str">
            <v>India</v>
          </cell>
          <cell r="D4004" t="str">
            <v>New Delhi</v>
          </cell>
          <cell r="E4004" t="str">
            <v>BTW,6926-33/131A, Jaipuria Mill, Ghantaghar, GT Karnal Road, Kamla Nagar, New Delhi</v>
          </cell>
          <cell r="F4004" t="str">
            <v>Kamla Nagar</v>
          </cell>
          <cell r="G4004" t="str">
            <v>Kamla Nagar, New Delhi</v>
          </cell>
          <cell r="H4004">
            <v>0</v>
          </cell>
          <cell r="I4004">
            <v>0</v>
          </cell>
          <cell r="J4004" t="str">
            <v>Street Food, North Indian, South Indian, Chinese</v>
          </cell>
          <cell r="K4004">
            <v>400</v>
          </cell>
          <cell r="L4004" t="str">
            <v>Indian Rupees(Rs.)</v>
          </cell>
          <cell r="M4004" t="str">
            <v>No</v>
          </cell>
          <cell r="N4004" t="str">
            <v>No</v>
          </cell>
          <cell r="O4004">
            <v>1</v>
          </cell>
          <cell r="P4004">
            <v>3.1</v>
          </cell>
          <cell r="Q4004" t="str">
            <v>Average</v>
          </cell>
          <cell r="R4004">
            <v>10</v>
          </cell>
        </row>
        <row r="4005">
          <cell r="A4005">
            <v>640</v>
          </cell>
          <cell r="C4005" t="str">
            <v>India</v>
          </cell>
          <cell r="D4005" t="str">
            <v>New Delhi</v>
          </cell>
          <cell r="E4005" t="str">
            <v>Cafe Coffee Day,9, UB, Jawahar Nagar, Bungalow Road, Kamla Nagar, New Delhi</v>
          </cell>
          <cell r="F4005" t="str">
            <v>Kamla Nagar</v>
          </cell>
          <cell r="G4005" t="str">
            <v>Kamla Nagar, New Delhi</v>
          </cell>
          <cell r="H4005">
            <v>77.207248399999997</v>
          </cell>
          <cell r="I4005">
            <v>28.681751299999998</v>
          </cell>
          <cell r="J4005" t="str">
            <v>Cafe</v>
          </cell>
          <cell r="K4005">
            <v>450</v>
          </cell>
          <cell r="L4005" t="str">
            <v>Indian Rupees(Rs.)</v>
          </cell>
          <cell r="M4005" t="str">
            <v>No</v>
          </cell>
          <cell r="N4005" t="str">
            <v>No</v>
          </cell>
          <cell r="O4005">
            <v>1</v>
          </cell>
          <cell r="P4005">
            <v>3.3</v>
          </cell>
          <cell r="Q4005" t="str">
            <v>Average</v>
          </cell>
          <cell r="R4005">
            <v>82</v>
          </cell>
        </row>
        <row r="4006">
          <cell r="A4006">
            <v>305161</v>
          </cell>
          <cell r="C4006" t="str">
            <v>India</v>
          </cell>
          <cell r="D4006" t="str">
            <v>New Delhi</v>
          </cell>
          <cell r="E4006" t="str">
            <v>Chawla's Chic Inn,4, Vardhman Tower, Shakti Nagar Chowk, Kamla Nagar, New Delhi</v>
          </cell>
          <cell r="F4006" t="str">
            <v>Kamla Nagar</v>
          </cell>
          <cell r="G4006" t="str">
            <v>Kamla Nagar, New Delhi</v>
          </cell>
          <cell r="H4006">
            <v>77.197804000000005</v>
          </cell>
          <cell r="I4006">
            <v>28.6823671</v>
          </cell>
          <cell r="J4006" t="str">
            <v>North Indian, Chinese</v>
          </cell>
          <cell r="K4006">
            <v>650</v>
          </cell>
          <cell r="L4006" t="str">
            <v>Indian Rupees(Rs.)</v>
          </cell>
          <cell r="M4006" t="str">
            <v>No</v>
          </cell>
          <cell r="N4006" t="str">
            <v>No</v>
          </cell>
          <cell r="O4006">
            <v>2</v>
          </cell>
          <cell r="P4006">
            <v>3.3</v>
          </cell>
          <cell r="Q4006" t="str">
            <v>Average</v>
          </cell>
          <cell r="R4006">
            <v>26</v>
          </cell>
        </row>
        <row r="4007">
          <cell r="A4007">
            <v>306149</v>
          </cell>
          <cell r="C4007" t="str">
            <v>India</v>
          </cell>
          <cell r="D4007" t="str">
            <v>New Delhi</v>
          </cell>
          <cell r="E4007" t="str">
            <v>Chennai Hot Cafe,E 143, Shop 4, Kamla Nagar, New Delhi</v>
          </cell>
          <cell r="F4007" t="str">
            <v>Kamla Nagar</v>
          </cell>
          <cell r="G4007" t="str">
            <v>Kamla Nagar, New Delhi</v>
          </cell>
          <cell r="H4007">
            <v>77.204811300000003</v>
          </cell>
          <cell r="I4007">
            <v>28.682052200000001</v>
          </cell>
          <cell r="J4007" t="str">
            <v>South Indian</v>
          </cell>
          <cell r="K4007">
            <v>300</v>
          </cell>
          <cell r="L4007" t="str">
            <v>Indian Rupees(Rs.)</v>
          </cell>
          <cell r="M4007" t="str">
            <v>No</v>
          </cell>
          <cell r="N4007" t="str">
            <v>No</v>
          </cell>
          <cell r="O4007">
            <v>1</v>
          </cell>
          <cell r="P4007">
            <v>3.4</v>
          </cell>
          <cell r="Q4007" t="str">
            <v>Average</v>
          </cell>
          <cell r="R4007">
            <v>75</v>
          </cell>
        </row>
        <row r="4008">
          <cell r="A4008">
            <v>1197</v>
          </cell>
          <cell r="C4008" t="str">
            <v>India</v>
          </cell>
          <cell r="D4008" t="str">
            <v>New Delhi</v>
          </cell>
          <cell r="E4008" t="str">
            <v>Daawat E Mezbaan,26A/UA, Bungalow Road, Kamla Nagar, New Delhi</v>
          </cell>
          <cell r="F4008" t="str">
            <v>Kamla Nagar</v>
          </cell>
          <cell r="G4008" t="str">
            <v>Kamla Nagar, New Delhi</v>
          </cell>
          <cell r="H4008">
            <v>77.208418809999998</v>
          </cell>
          <cell r="I4008">
            <v>28.679915529999999</v>
          </cell>
          <cell r="J4008" t="str">
            <v>Mughlai, North Indian</v>
          </cell>
          <cell r="K4008">
            <v>800</v>
          </cell>
          <cell r="L4008" t="str">
            <v>Indian Rupees(Rs.)</v>
          </cell>
          <cell r="M4008" t="str">
            <v>No</v>
          </cell>
          <cell r="N4008" t="str">
            <v>No</v>
          </cell>
          <cell r="O4008">
            <v>2</v>
          </cell>
          <cell r="P4008">
            <v>3.1</v>
          </cell>
          <cell r="Q4008" t="str">
            <v>Average</v>
          </cell>
          <cell r="R4008">
            <v>77</v>
          </cell>
        </row>
        <row r="4009">
          <cell r="A4009">
            <v>18198467</v>
          </cell>
          <cell r="C4009" t="str">
            <v>India</v>
          </cell>
          <cell r="D4009" t="str">
            <v>New Delhi</v>
          </cell>
          <cell r="E4009" t="str">
            <v>Dessert in Desert,21-UB, Jawahar Nagar, Kamla Nagar, New Delhi</v>
          </cell>
          <cell r="F4009" t="str">
            <v>Kamla Nagar</v>
          </cell>
          <cell r="G4009" t="str">
            <v>Kamla Nagar, New Delhi</v>
          </cell>
          <cell r="H4009">
            <v>77.206697800000001</v>
          </cell>
          <cell r="I4009">
            <v>28.681963799999998</v>
          </cell>
          <cell r="J4009" t="str">
            <v>Cafe, Fast Food, Desserts</v>
          </cell>
          <cell r="K4009">
            <v>450</v>
          </cell>
          <cell r="L4009" t="str">
            <v>Indian Rupees(Rs.)</v>
          </cell>
          <cell r="M4009" t="str">
            <v>No</v>
          </cell>
          <cell r="N4009" t="str">
            <v>No</v>
          </cell>
          <cell r="O4009">
            <v>1</v>
          </cell>
          <cell r="P4009">
            <v>3.4</v>
          </cell>
          <cell r="Q4009" t="str">
            <v>Average</v>
          </cell>
          <cell r="R4009">
            <v>38</v>
          </cell>
        </row>
        <row r="4010">
          <cell r="A4010">
            <v>311903</v>
          </cell>
          <cell r="C4010" t="str">
            <v>India</v>
          </cell>
          <cell r="D4010" t="str">
            <v>New Delhi</v>
          </cell>
          <cell r="E4010" t="str">
            <v>Domino's Pizza,Ground Floor, 29/4,  Nangia Park, Shakti Nagar, Near Kamla Nagar, Kamla Nagar, New Delhi</v>
          </cell>
          <cell r="F4010" t="str">
            <v>Kamla Nagar</v>
          </cell>
          <cell r="G4010" t="str">
            <v>Kamla Nagar, New Delhi</v>
          </cell>
          <cell r="H4010">
            <v>77.195375900000002</v>
          </cell>
          <cell r="I4010">
            <v>28.679401370000001</v>
          </cell>
          <cell r="J4010" t="str">
            <v>Pizza, Fast Food</v>
          </cell>
          <cell r="K4010">
            <v>700</v>
          </cell>
          <cell r="L4010" t="str">
            <v>Indian Rupees(Rs.)</v>
          </cell>
          <cell r="M4010" t="str">
            <v>No</v>
          </cell>
          <cell r="N4010" t="str">
            <v>No</v>
          </cell>
          <cell r="O4010">
            <v>2</v>
          </cell>
          <cell r="P4010">
            <v>3.4</v>
          </cell>
          <cell r="Q4010" t="str">
            <v>Average</v>
          </cell>
          <cell r="R4010">
            <v>36</v>
          </cell>
        </row>
        <row r="4011">
          <cell r="A4011">
            <v>18458665</v>
          </cell>
          <cell r="C4011" t="str">
            <v>India</v>
          </cell>
          <cell r="D4011" t="str">
            <v>New Delhi</v>
          </cell>
          <cell r="E4011" t="str">
            <v>Filmy Cafe &amp; Bar,4/3, 1st Floor, Roop Nagar, Near Kamla Nagar Market, Kamla Nagar, New Delhi</v>
          </cell>
          <cell r="F4011" t="str">
            <v>Kamla Nagar</v>
          </cell>
          <cell r="G4011" t="str">
            <v>Kamla Nagar, New Delhi</v>
          </cell>
          <cell r="H4011">
            <v>77.201217799999995</v>
          </cell>
          <cell r="I4011">
            <v>28.6834998</v>
          </cell>
          <cell r="J4011" t="str">
            <v>North Indian, Fast Food, Chinese, Continental</v>
          </cell>
          <cell r="K4011">
            <v>1200</v>
          </cell>
          <cell r="L4011" t="str">
            <v>Indian Rupees(Rs.)</v>
          </cell>
          <cell r="M4011" t="str">
            <v>Yes</v>
          </cell>
          <cell r="N4011" t="str">
            <v>No</v>
          </cell>
          <cell r="O4011">
            <v>3</v>
          </cell>
          <cell r="P4011">
            <v>2.9</v>
          </cell>
          <cell r="Q4011" t="str">
            <v>Average</v>
          </cell>
          <cell r="R4011">
            <v>4</v>
          </cell>
        </row>
        <row r="4012">
          <cell r="A4012">
            <v>6651</v>
          </cell>
          <cell r="C4012" t="str">
            <v>India</v>
          </cell>
          <cell r="D4012" t="str">
            <v>New Delhi</v>
          </cell>
          <cell r="E4012" t="str">
            <v>Firenze,6, 38 Bungalow Road, Kamla Nagar, New Delhi</v>
          </cell>
          <cell r="F4012" t="str">
            <v>Kamla Nagar</v>
          </cell>
          <cell r="G4012" t="str">
            <v>Kamla Nagar, New Delhi</v>
          </cell>
          <cell r="H4012">
            <v>77.204844499999993</v>
          </cell>
          <cell r="I4012">
            <v>28.6839604</v>
          </cell>
          <cell r="J4012" t="str">
            <v>Cafe</v>
          </cell>
          <cell r="K4012">
            <v>500</v>
          </cell>
          <cell r="L4012" t="str">
            <v>Indian Rupees(Rs.)</v>
          </cell>
          <cell r="M4012" t="str">
            <v>No</v>
          </cell>
          <cell r="N4012" t="str">
            <v>No</v>
          </cell>
          <cell r="O4012">
            <v>2</v>
          </cell>
          <cell r="P4012">
            <v>2.8</v>
          </cell>
          <cell r="Q4012" t="str">
            <v>Average</v>
          </cell>
          <cell r="R4012">
            <v>25</v>
          </cell>
        </row>
        <row r="4013">
          <cell r="A4013">
            <v>311076</v>
          </cell>
          <cell r="C4013" t="str">
            <v>India</v>
          </cell>
          <cell r="D4013" t="str">
            <v>New Delhi</v>
          </cell>
          <cell r="E4013" t="str">
            <v>Giani,30/26, Near Nangia Park, Shakti Nagar, Kamla Nagar, New Delhi</v>
          </cell>
          <cell r="F4013" t="str">
            <v>Kamla Nagar</v>
          </cell>
          <cell r="G4013" t="str">
            <v>Kamla Nagar, New Delhi</v>
          </cell>
          <cell r="H4013">
            <v>77.195525090000004</v>
          </cell>
          <cell r="I4013">
            <v>28.680104369999999</v>
          </cell>
          <cell r="J4013" t="str">
            <v>Ice Cream, Desserts</v>
          </cell>
          <cell r="K4013">
            <v>400</v>
          </cell>
          <cell r="L4013" t="str">
            <v>Indian Rupees(Rs.)</v>
          </cell>
          <cell r="M4013" t="str">
            <v>No</v>
          </cell>
          <cell r="N4013" t="str">
            <v>Yes</v>
          </cell>
          <cell r="O4013">
            <v>1</v>
          </cell>
          <cell r="P4013">
            <v>3.4</v>
          </cell>
          <cell r="Q4013" t="str">
            <v>Average</v>
          </cell>
          <cell r="R4013">
            <v>41</v>
          </cell>
        </row>
        <row r="4014">
          <cell r="A4014">
            <v>9001</v>
          </cell>
          <cell r="C4014" t="str">
            <v>India</v>
          </cell>
          <cell r="D4014" t="str">
            <v>New Delhi</v>
          </cell>
          <cell r="E4014" t="str">
            <v>Gullu's,2, Main Road, Malka Ganj, Kamla Nagar, New Delhi</v>
          </cell>
          <cell r="F4014" t="str">
            <v>Kamla Nagar</v>
          </cell>
          <cell r="G4014" t="str">
            <v>Kamla Nagar, New Delhi</v>
          </cell>
          <cell r="H4014">
            <v>77.207839000000007</v>
          </cell>
          <cell r="I4014">
            <v>28.677096800000001</v>
          </cell>
          <cell r="J4014" t="str">
            <v>North Indian, Mughlai</v>
          </cell>
          <cell r="K4014">
            <v>550</v>
          </cell>
          <cell r="L4014" t="str">
            <v>Indian Rupees(Rs.)</v>
          </cell>
          <cell r="M4014" t="str">
            <v>No</v>
          </cell>
          <cell r="N4014" t="str">
            <v>No</v>
          </cell>
          <cell r="O4014">
            <v>2</v>
          </cell>
          <cell r="P4014">
            <v>3.1</v>
          </cell>
          <cell r="Q4014" t="str">
            <v>Average</v>
          </cell>
          <cell r="R4014">
            <v>69</v>
          </cell>
        </row>
        <row r="4015">
          <cell r="A4015">
            <v>8995</v>
          </cell>
          <cell r="C4015" t="str">
            <v>India</v>
          </cell>
          <cell r="D4015" t="str">
            <v>New Delhi</v>
          </cell>
          <cell r="E4015" t="str">
            <v>Manwhar,5, Roop Nagar, Shakti Nagar Chowk, Kamla Nagar, New Delhi</v>
          </cell>
          <cell r="F4015" t="str">
            <v>Kamla Nagar</v>
          </cell>
          <cell r="G4015" t="str">
            <v>Kamla Nagar, New Delhi</v>
          </cell>
          <cell r="H4015">
            <v>77.198288700000006</v>
          </cell>
          <cell r="I4015">
            <v>28.681938200000001</v>
          </cell>
          <cell r="J4015" t="str">
            <v>South Indian, North Indian, Chinese</v>
          </cell>
          <cell r="K4015">
            <v>650</v>
          </cell>
          <cell r="L4015" t="str">
            <v>Indian Rupees(Rs.)</v>
          </cell>
          <cell r="M4015" t="str">
            <v>No</v>
          </cell>
          <cell r="N4015" t="str">
            <v>No</v>
          </cell>
          <cell r="O4015">
            <v>2</v>
          </cell>
          <cell r="P4015">
            <v>3.2</v>
          </cell>
          <cell r="Q4015" t="str">
            <v>Average</v>
          </cell>
          <cell r="R4015">
            <v>69</v>
          </cell>
        </row>
        <row r="4016">
          <cell r="A4016">
            <v>18489508</v>
          </cell>
          <cell r="C4016" t="str">
            <v>India</v>
          </cell>
          <cell r="D4016" t="str">
            <v>New Delhi</v>
          </cell>
          <cell r="E4016" t="str">
            <v>Midnight Hunger Hub,Kamla Nagar, New Delhi</v>
          </cell>
          <cell r="F4016" t="str">
            <v>Kamla Nagar</v>
          </cell>
          <cell r="G4016" t="str">
            <v>Kamla Nagar, New Delhi</v>
          </cell>
          <cell r="H4016">
            <v>0</v>
          </cell>
          <cell r="I4016">
            <v>0</v>
          </cell>
          <cell r="J4016" t="str">
            <v>North Indian, Fast Food, Italian, Asian</v>
          </cell>
          <cell r="K4016">
            <v>800</v>
          </cell>
          <cell r="L4016" t="str">
            <v>Indian Rupees(Rs.)</v>
          </cell>
          <cell r="M4016" t="str">
            <v>No</v>
          </cell>
          <cell r="N4016" t="str">
            <v>No</v>
          </cell>
          <cell r="O4016">
            <v>2</v>
          </cell>
          <cell r="P4016">
            <v>3.3</v>
          </cell>
          <cell r="Q4016" t="str">
            <v>Average</v>
          </cell>
          <cell r="R4016">
            <v>6</v>
          </cell>
        </row>
        <row r="4017">
          <cell r="A4017">
            <v>7689</v>
          </cell>
          <cell r="C4017" t="str">
            <v>India</v>
          </cell>
          <cell r="D4017" t="str">
            <v>New Delhi</v>
          </cell>
          <cell r="E4017" t="str">
            <v>Mini Shop,1, UB, Opposite KM College, Bunglow Road, Kamla Nagar, New Delhi</v>
          </cell>
          <cell r="F4017" t="str">
            <v>Kamla Nagar</v>
          </cell>
          <cell r="G4017" t="str">
            <v>Kamla Nagar, New Delhi</v>
          </cell>
          <cell r="H4017">
            <v>77.206428299999999</v>
          </cell>
          <cell r="I4017">
            <v>28.682475499999999</v>
          </cell>
          <cell r="J4017" t="str">
            <v>Fast Food, Beverages</v>
          </cell>
          <cell r="K4017">
            <v>150</v>
          </cell>
          <cell r="L4017" t="str">
            <v>Indian Rupees(Rs.)</v>
          </cell>
          <cell r="M4017" t="str">
            <v>No</v>
          </cell>
          <cell r="N4017" t="str">
            <v>No</v>
          </cell>
          <cell r="O4017">
            <v>1</v>
          </cell>
          <cell r="P4017">
            <v>3.3</v>
          </cell>
          <cell r="Q4017" t="str">
            <v>Average</v>
          </cell>
          <cell r="R4017">
            <v>49</v>
          </cell>
        </row>
        <row r="4018">
          <cell r="A4018">
            <v>307959</v>
          </cell>
          <cell r="C4018" t="str">
            <v>India</v>
          </cell>
          <cell r="D4018" t="str">
            <v>New Delhi</v>
          </cell>
          <cell r="E4018" t="str">
            <v>Nine 75 Lounge &amp; Bar,B-49, Kamla Nagar Main Road, Kamla Nagar, New Delhi</v>
          </cell>
          <cell r="F4018" t="str">
            <v>Kamla Nagar</v>
          </cell>
          <cell r="G4018" t="str">
            <v>Kamla Nagar, New Delhi</v>
          </cell>
          <cell r="H4018">
            <v>77.200479999999999</v>
          </cell>
          <cell r="I4018">
            <v>28.682621399999999</v>
          </cell>
          <cell r="J4018" t="str">
            <v>Chinese, North Indian, Italian, Continental, Fast Food</v>
          </cell>
          <cell r="K4018">
            <v>800</v>
          </cell>
          <cell r="L4018" t="str">
            <v>Indian Rupees(Rs.)</v>
          </cell>
          <cell r="M4018" t="str">
            <v>Yes</v>
          </cell>
          <cell r="N4018" t="str">
            <v>No</v>
          </cell>
          <cell r="O4018">
            <v>2</v>
          </cell>
          <cell r="P4018">
            <v>3.2</v>
          </cell>
          <cell r="Q4018" t="str">
            <v>Average</v>
          </cell>
          <cell r="R4018">
            <v>145</v>
          </cell>
        </row>
        <row r="4019">
          <cell r="A4019">
            <v>18222571</v>
          </cell>
          <cell r="C4019" t="str">
            <v>India</v>
          </cell>
          <cell r="D4019" t="str">
            <v>New Delhi</v>
          </cell>
          <cell r="E4019" t="str">
            <v>Pradhan Ji Multi Cuisine Restaurant,32-UB, Lower Ground Floor, Jawahar Nagar, Kamla Nagar, New Delhi</v>
          </cell>
          <cell r="F4019" t="str">
            <v>Kamla Nagar</v>
          </cell>
          <cell r="G4019" t="str">
            <v>Kamla Nagar, New Delhi</v>
          </cell>
          <cell r="H4019">
            <v>77.207371499999994</v>
          </cell>
          <cell r="I4019">
            <v>28.6808616</v>
          </cell>
          <cell r="J4019" t="str">
            <v>North Indian, Chinese, Continental</v>
          </cell>
          <cell r="K4019">
            <v>650</v>
          </cell>
          <cell r="L4019" t="str">
            <v>Indian Rupees(Rs.)</v>
          </cell>
          <cell r="M4019" t="str">
            <v>No</v>
          </cell>
          <cell r="N4019" t="str">
            <v>Yes</v>
          </cell>
          <cell r="O4019">
            <v>2</v>
          </cell>
          <cell r="P4019">
            <v>3.3</v>
          </cell>
          <cell r="Q4019" t="str">
            <v>Average</v>
          </cell>
          <cell r="R4019">
            <v>41</v>
          </cell>
        </row>
        <row r="4020">
          <cell r="A4020">
            <v>310202</v>
          </cell>
          <cell r="C4020" t="str">
            <v>India</v>
          </cell>
          <cell r="D4020" t="str">
            <v>New Delhi</v>
          </cell>
          <cell r="E4020" t="str">
            <v>Punjabi Chaap Corner,E-146, Near Incense Showroom, Kamla Nagar, New Delhi</v>
          </cell>
          <cell r="F4020" t="str">
            <v>Kamla Nagar</v>
          </cell>
          <cell r="G4020" t="str">
            <v>Kamla Nagar, New Delhi</v>
          </cell>
          <cell r="H4020">
            <v>77.205080800000005</v>
          </cell>
          <cell r="I4020">
            <v>28.682167499999998</v>
          </cell>
          <cell r="J4020" t="str">
            <v>North Indian</v>
          </cell>
          <cell r="K4020">
            <v>400</v>
          </cell>
          <cell r="L4020" t="str">
            <v>Indian Rupees(Rs.)</v>
          </cell>
          <cell r="M4020" t="str">
            <v>No</v>
          </cell>
          <cell r="N4020" t="str">
            <v>Yes</v>
          </cell>
          <cell r="O4020">
            <v>1</v>
          </cell>
          <cell r="P4020">
            <v>2.9</v>
          </cell>
          <cell r="Q4020" t="str">
            <v>Average</v>
          </cell>
          <cell r="R4020">
            <v>15</v>
          </cell>
        </row>
        <row r="4021">
          <cell r="A4021">
            <v>301470</v>
          </cell>
          <cell r="C4021" t="str">
            <v>India</v>
          </cell>
          <cell r="D4021" t="str">
            <v>New Delhi</v>
          </cell>
          <cell r="E4021" t="str">
            <v>Sagar Ratna,115-A, Ground Floor, Kamla Nagar, New Delhi</v>
          </cell>
          <cell r="F4021" t="str">
            <v>Kamla Nagar</v>
          </cell>
          <cell r="G4021" t="str">
            <v>Kamla Nagar, New Delhi</v>
          </cell>
          <cell r="H4021">
            <v>77.198684200000002</v>
          </cell>
          <cell r="I4021">
            <v>28.6816581</v>
          </cell>
          <cell r="J4021" t="str">
            <v>South Indian, North Indian, Chinese</v>
          </cell>
          <cell r="K4021">
            <v>600</v>
          </cell>
          <cell r="L4021" t="str">
            <v>Indian Rupees(Rs.)</v>
          </cell>
          <cell r="M4021" t="str">
            <v>No</v>
          </cell>
          <cell r="N4021" t="str">
            <v>Yes</v>
          </cell>
          <cell r="O4021">
            <v>2</v>
          </cell>
          <cell r="P4021">
            <v>2.7</v>
          </cell>
          <cell r="Q4021" t="str">
            <v>Average</v>
          </cell>
          <cell r="R4021">
            <v>109</v>
          </cell>
        </row>
        <row r="4022">
          <cell r="A4022">
            <v>5433</v>
          </cell>
          <cell r="C4022" t="str">
            <v>India</v>
          </cell>
          <cell r="D4022" t="str">
            <v>New Delhi</v>
          </cell>
          <cell r="E4022" t="str">
            <v>Shiva Coffee &amp; South Indian Fast Food,1-D, Kamla Nagar, New Delhi</v>
          </cell>
          <cell r="F4022" t="str">
            <v>Kamla Nagar</v>
          </cell>
          <cell r="G4022" t="str">
            <v>Kamla Nagar, New Delhi</v>
          </cell>
          <cell r="H4022">
            <v>77.199757000000005</v>
          </cell>
          <cell r="I4022">
            <v>28.682385199999999</v>
          </cell>
          <cell r="J4022" t="str">
            <v>South Indian</v>
          </cell>
          <cell r="K4022">
            <v>300</v>
          </cell>
          <cell r="L4022" t="str">
            <v>Indian Rupees(Rs.)</v>
          </cell>
          <cell r="M4022" t="str">
            <v>No</v>
          </cell>
          <cell r="N4022" t="str">
            <v>No</v>
          </cell>
          <cell r="O4022">
            <v>1</v>
          </cell>
          <cell r="P4022">
            <v>2.7</v>
          </cell>
          <cell r="Q4022" t="str">
            <v>Average</v>
          </cell>
          <cell r="R4022">
            <v>41</v>
          </cell>
        </row>
        <row r="4023">
          <cell r="A4023">
            <v>18349733</v>
          </cell>
          <cell r="C4023" t="str">
            <v>India</v>
          </cell>
          <cell r="D4023" t="str">
            <v>New Delhi</v>
          </cell>
          <cell r="E4023" t="str">
            <v>The Ice Cafe,25-UB, Jawahar Nagar, Kamla Nagar, New Delhi</v>
          </cell>
          <cell r="F4023" t="str">
            <v>Kamla Nagar</v>
          </cell>
          <cell r="G4023" t="str">
            <v>Kamla Nagar, New Delhi</v>
          </cell>
          <cell r="H4023">
            <v>77.20695868</v>
          </cell>
          <cell r="I4023">
            <v>28.681598300000001</v>
          </cell>
          <cell r="J4023" t="str">
            <v>Cafe, Chinese, Continental, Italian, Desserts, Beverages</v>
          </cell>
          <cell r="K4023">
            <v>400</v>
          </cell>
          <cell r="L4023" t="str">
            <v>Indian Rupees(Rs.)</v>
          </cell>
          <cell r="M4023" t="str">
            <v>No</v>
          </cell>
          <cell r="N4023" t="str">
            <v>No</v>
          </cell>
          <cell r="O4023">
            <v>1</v>
          </cell>
          <cell r="P4023">
            <v>3.2</v>
          </cell>
          <cell r="Q4023" t="str">
            <v>Average</v>
          </cell>
          <cell r="R4023">
            <v>28</v>
          </cell>
        </row>
        <row r="4024">
          <cell r="A4024">
            <v>18421019</v>
          </cell>
          <cell r="C4024" t="str">
            <v>India</v>
          </cell>
          <cell r="D4024" t="str">
            <v>New Delhi</v>
          </cell>
          <cell r="E4024" t="str">
            <v>Tikka Junction,Shop G 2, Vardhaman City Centre, Near Shakti Nagar Underpass, Gulabi Bagh, Kamla Nagar, New Delhi</v>
          </cell>
          <cell r="F4024" t="str">
            <v>Kamla Nagar</v>
          </cell>
          <cell r="G4024" t="str">
            <v>Kamla Nagar, New Delhi</v>
          </cell>
          <cell r="H4024">
            <v>77.189055300000007</v>
          </cell>
          <cell r="I4024">
            <v>28.678007699999998</v>
          </cell>
          <cell r="J4024" t="str">
            <v>North Indian, Chinese</v>
          </cell>
          <cell r="K4024">
            <v>750</v>
          </cell>
          <cell r="L4024" t="str">
            <v>Indian Rupees(Rs.)</v>
          </cell>
          <cell r="M4024" t="str">
            <v>No</v>
          </cell>
          <cell r="N4024" t="str">
            <v>No</v>
          </cell>
          <cell r="O4024">
            <v>2</v>
          </cell>
          <cell r="P4024">
            <v>3.4</v>
          </cell>
          <cell r="Q4024" t="str">
            <v>Average</v>
          </cell>
          <cell r="R4024">
            <v>21</v>
          </cell>
        </row>
        <row r="4025">
          <cell r="A4025">
            <v>18317510</v>
          </cell>
          <cell r="C4025" t="str">
            <v>India</v>
          </cell>
          <cell r="D4025" t="str">
            <v>New Delhi</v>
          </cell>
          <cell r="E4025" t="str">
            <v>Trending Eats,23,Sai Dhaam PG,Bungalow Road,Block UA,Jawahar Nagar, Near Hansraj college, Kamla Nagar, New Delhi</v>
          </cell>
          <cell r="F4025" t="str">
            <v>Kamla Nagar</v>
          </cell>
          <cell r="G4025" t="str">
            <v>Kamla Nagar, New Delhi</v>
          </cell>
          <cell r="H4025">
            <v>77.2084945</v>
          </cell>
          <cell r="I4025">
            <v>28.679896400000001</v>
          </cell>
          <cell r="J4025" t="str">
            <v>Italian, Fast Food</v>
          </cell>
          <cell r="K4025">
            <v>800</v>
          </cell>
          <cell r="L4025" t="str">
            <v>Indian Rupees(Rs.)</v>
          </cell>
          <cell r="M4025" t="str">
            <v>No</v>
          </cell>
          <cell r="N4025" t="str">
            <v>No</v>
          </cell>
          <cell r="O4025">
            <v>2</v>
          </cell>
          <cell r="P4025">
            <v>3.4</v>
          </cell>
          <cell r="Q4025" t="str">
            <v>Average</v>
          </cell>
          <cell r="R4025">
            <v>21</v>
          </cell>
        </row>
        <row r="4026">
          <cell r="A4026">
            <v>303104</v>
          </cell>
          <cell r="C4026" t="str">
            <v>India</v>
          </cell>
          <cell r="D4026" t="str">
            <v>New Delhi</v>
          </cell>
          <cell r="E4026" t="str">
            <v>Twenty Four Seven,23, Opposite Hansraj Hostel, Kamla Nagar, New Delhi</v>
          </cell>
          <cell r="F4026" t="str">
            <v>Kamla Nagar</v>
          </cell>
          <cell r="G4026" t="str">
            <v>Kamla Nagar, New Delhi</v>
          </cell>
          <cell r="H4026">
            <v>77.208045299999995</v>
          </cell>
          <cell r="I4026">
            <v>28.6786891</v>
          </cell>
          <cell r="J4026" t="str">
            <v>Fast Food, North Indian</v>
          </cell>
          <cell r="K4026">
            <v>300</v>
          </cell>
          <cell r="L4026" t="str">
            <v>Indian Rupees(Rs.)</v>
          </cell>
          <cell r="M4026" t="str">
            <v>No</v>
          </cell>
          <cell r="N4026" t="str">
            <v>No</v>
          </cell>
          <cell r="O4026">
            <v>1</v>
          </cell>
          <cell r="P4026">
            <v>3.3</v>
          </cell>
          <cell r="Q4026" t="str">
            <v>Average</v>
          </cell>
          <cell r="R4026">
            <v>53</v>
          </cell>
        </row>
        <row r="4027">
          <cell r="A4027">
            <v>8991</v>
          </cell>
          <cell r="C4027" t="str">
            <v>India</v>
          </cell>
          <cell r="D4027" t="str">
            <v>New Delhi</v>
          </cell>
          <cell r="E4027" t="str">
            <v>Vikrant Cafe,13-A, Kamla Nagar, New Delhi</v>
          </cell>
          <cell r="F4027" t="str">
            <v>Kamla Nagar</v>
          </cell>
          <cell r="G4027" t="str">
            <v>Kamla Nagar, New Delhi</v>
          </cell>
          <cell r="H4027">
            <v>77.199953300000004</v>
          </cell>
          <cell r="I4027">
            <v>28.6799319</v>
          </cell>
          <cell r="J4027" t="str">
            <v>South Indian, North Indian</v>
          </cell>
          <cell r="K4027">
            <v>550</v>
          </cell>
          <cell r="L4027" t="str">
            <v>Indian Rupees(Rs.)</v>
          </cell>
          <cell r="M4027" t="str">
            <v>No</v>
          </cell>
          <cell r="N4027" t="str">
            <v>Yes</v>
          </cell>
          <cell r="O4027">
            <v>2</v>
          </cell>
          <cell r="P4027">
            <v>3.3</v>
          </cell>
          <cell r="Q4027" t="str">
            <v>Average</v>
          </cell>
          <cell r="R4027">
            <v>145</v>
          </cell>
        </row>
        <row r="4028">
          <cell r="A4028">
            <v>6662</v>
          </cell>
          <cell r="C4028" t="str">
            <v>India</v>
          </cell>
          <cell r="D4028" t="str">
            <v>New Delhi</v>
          </cell>
          <cell r="E4028" t="str">
            <v>Vishal Restaurant,5122, Building Harphool Singh, Clock Tower, Subzi Mandi, Kamla Nagar, New Delhi</v>
          </cell>
          <cell r="F4028" t="str">
            <v>Kamla Nagar</v>
          </cell>
          <cell r="G4028" t="str">
            <v>Kamla Nagar, New Delhi</v>
          </cell>
          <cell r="H4028">
            <v>77.202924699999997</v>
          </cell>
          <cell r="I4028">
            <v>28.675602000000001</v>
          </cell>
          <cell r="J4028" t="str">
            <v>North Indian</v>
          </cell>
          <cell r="K4028">
            <v>600</v>
          </cell>
          <cell r="L4028" t="str">
            <v>Indian Rupees(Rs.)</v>
          </cell>
          <cell r="M4028" t="str">
            <v>No</v>
          </cell>
          <cell r="N4028" t="str">
            <v>No</v>
          </cell>
          <cell r="O4028">
            <v>2</v>
          </cell>
          <cell r="P4028">
            <v>3.1</v>
          </cell>
          <cell r="Q4028" t="str">
            <v>Average</v>
          </cell>
          <cell r="R4028">
            <v>24</v>
          </cell>
        </row>
        <row r="4029">
          <cell r="A4029">
            <v>18365889</v>
          </cell>
          <cell r="C4029" t="str">
            <v>India</v>
          </cell>
          <cell r="D4029" t="str">
            <v>New Delhi</v>
          </cell>
          <cell r="E4029" t="str">
            <v>Badri Prasad Ramesh Kumar Caterers,66-67/E, Near Chota Gali Chakkar, Kamla Nagar, New Delhi</v>
          </cell>
          <cell r="F4029" t="str">
            <v>Kamla Nagar</v>
          </cell>
          <cell r="G4029" t="str">
            <v>Kamla Nagar, New Delhi</v>
          </cell>
          <cell r="H4029">
            <v>77.203468900000004</v>
          </cell>
          <cell r="I4029">
            <v>28.682646099999999</v>
          </cell>
          <cell r="J4029" t="str">
            <v>North Indian</v>
          </cell>
          <cell r="K4029">
            <v>200</v>
          </cell>
          <cell r="L4029" t="str">
            <v>Indian Rupees(Rs.)</v>
          </cell>
          <cell r="M4029" t="str">
            <v>No</v>
          </cell>
          <cell r="N4029" t="str">
            <v>No</v>
          </cell>
          <cell r="O4029">
            <v>1</v>
          </cell>
          <cell r="P4029">
            <v>3.5</v>
          </cell>
          <cell r="Q4029" t="str">
            <v>Good</v>
          </cell>
          <cell r="R4029">
            <v>12</v>
          </cell>
        </row>
        <row r="4030">
          <cell r="A4030">
            <v>18245268</v>
          </cell>
          <cell r="C4030" t="str">
            <v>India</v>
          </cell>
          <cell r="D4030" t="str">
            <v>New Delhi</v>
          </cell>
          <cell r="E4030" t="str">
            <v>Bistro,Jawahar Nagar, Kamla Nagar, New Delhi</v>
          </cell>
          <cell r="F4030" t="str">
            <v>Kamla Nagar</v>
          </cell>
          <cell r="G4030" t="str">
            <v>Kamla Nagar, New Delhi</v>
          </cell>
          <cell r="H4030">
            <v>77.207506300000006</v>
          </cell>
          <cell r="I4030">
            <v>28.680697599999998</v>
          </cell>
          <cell r="J4030" t="str">
            <v>Beverages</v>
          </cell>
          <cell r="K4030">
            <v>150</v>
          </cell>
          <cell r="L4030" t="str">
            <v>Indian Rupees(Rs.)</v>
          </cell>
          <cell r="M4030" t="str">
            <v>No</v>
          </cell>
          <cell r="N4030" t="str">
            <v>No</v>
          </cell>
          <cell r="O4030">
            <v>1</v>
          </cell>
          <cell r="P4030">
            <v>3.9</v>
          </cell>
          <cell r="Q4030" t="str">
            <v>Good</v>
          </cell>
          <cell r="R4030">
            <v>55</v>
          </cell>
        </row>
        <row r="4031">
          <cell r="A4031">
            <v>309856</v>
          </cell>
          <cell r="C4031" t="str">
            <v>India</v>
          </cell>
          <cell r="D4031" t="str">
            <v>New Delhi</v>
          </cell>
          <cell r="E4031" t="str">
            <v>Chaudhary Sweets Corner,10/18, Shakti Nagar, Near Roshanara Club, Kamla Nagar, New Delhi</v>
          </cell>
          <cell r="F4031" t="str">
            <v>Kamla Nagar</v>
          </cell>
          <cell r="G4031" t="str">
            <v>Kamla Nagar, New Delhi</v>
          </cell>
          <cell r="H4031">
            <v>77.196348599999993</v>
          </cell>
          <cell r="I4031">
            <v>28.677216600000001</v>
          </cell>
          <cell r="J4031" t="str">
            <v>Desserts, Beverages</v>
          </cell>
          <cell r="K4031">
            <v>300</v>
          </cell>
          <cell r="L4031" t="str">
            <v>Indian Rupees(Rs.)</v>
          </cell>
          <cell r="M4031" t="str">
            <v>No</v>
          </cell>
          <cell r="N4031" t="str">
            <v>No</v>
          </cell>
          <cell r="O4031">
            <v>1</v>
          </cell>
          <cell r="P4031">
            <v>3.8</v>
          </cell>
          <cell r="Q4031" t="str">
            <v>Good</v>
          </cell>
          <cell r="R4031">
            <v>36</v>
          </cell>
        </row>
        <row r="4032">
          <cell r="A4032">
            <v>309604</v>
          </cell>
          <cell r="C4032" t="str">
            <v>India</v>
          </cell>
          <cell r="D4032" t="str">
            <v>New Delhi</v>
          </cell>
          <cell r="E4032" t="str">
            <v>Chowringhee,16 UB, Jawahar Nagar, Bungalow Road, Kamla Nagar, New Delhi</v>
          </cell>
          <cell r="F4032" t="str">
            <v>Kamla Nagar</v>
          </cell>
          <cell r="G4032" t="str">
            <v>Kamla Nagar, New Delhi</v>
          </cell>
          <cell r="H4032">
            <v>77.207444440000003</v>
          </cell>
          <cell r="I4032">
            <v>28.68100278</v>
          </cell>
          <cell r="J4032" t="str">
            <v>Fast Food, Beverages</v>
          </cell>
          <cell r="K4032">
            <v>250</v>
          </cell>
          <cell r="L4032" t="str">
            <v>Indian Rupees(Rs.)</v>
          </cell>
          <cell r="M4032" t="str">
            <v>No</v>
          </cell>
          <cell r="N4032" t="str">
            <v>Yes</v>
          </cell>
          <cell r="O4032">
            <v>1</v>
          </cell>
          <cell r="P4032">
            <v>3.6</v>
          </cell>
          <cell r="Q4032" t="str">
            <v>Good</v>
          </cell>
          <cell r="R4032">
            <v>108</v>
          </cell>
        </row>
        <row r="4033">
          <cell r="A4033">
            <v>18332062</v>
          </cell>
          <cell r="C4033" t="str">
            <v>India</v>
          </cell>
          <cell r="D4033" t="str">
            <v>New Delhi</v>
          </cell>
          <cell r="E4033" t="str">
            <v>Cones &amp; Curries,Shop 28, Jawahar Nagar, Opposite Hansraj Boys Hostel, Kamla Nagar, New Delhi</v>
          </cell>
          <cell r="F4033" t="str">
            <v>Kamla Nagar</v>
          </cell>
          <cell r="G4033" t="str">
            <v>Kamla Nagar, New Delhi</v>
          </cell>
          <cell r="H4033">
            <v>77.208375000000004</v>
          </cell>
          <cell r="I4033">
            <v>28.680111</v>
          </cell>
          <cell r="J4033" t="str">
            <v>Fast Food</v>
          </cell>
          <cell r="K4033">
            <v>250</v>
          </cell>
          <cell r="L4033" t="str">
            <v>Indian Rupees(Rs.)</v>
          </cell>
          <cell r="M4033" t="str">
            <v>No</v>
          </cell>
          <cell r="N4033" t="str">
            <v>Yes</v>
          </cell>
          <cell r="O4033">
            <v>1</v>
          </cell>
          <cell r="P4033">
            <v>3.7</v>
          </cell>
          <cell r="Q4033" t="str">
            <v>Good</v>
          </cell>
          <cell r="R4033">
            <v>151</v>
          </cell>
        </row>
        <row r="4034">
          <cell r="A4034">
            <v>6658</v>
          </cell>
          <cell r="C4034" t="str">
            <v>India</v>
          </cell>
          <cell r="D4034" t="str">
            <v>New Delhi</v>
          </cell>
          <cell r="E4034" t="str">
            <v>Darvesh Corner,7673, Birla Lane, Clock Tower, Near Amba Cinema, Kamla Nagar, New Delhi</v>
          </cell>
          <cell r="F4034" t="str">
            <v>Kamla Nagar</v>
          </cell>
          <cell r="G4034" t="str">
            <v>Kamla Nagar, New Delhi</v>
          </cell>
          <cell r="H4034">
            <v>77.201127999999997</v>
          </cell>
          <cell r="I4034">
            <v>28.678744200000001</v>
          </cell>
          <cell r="J4034" t="str">
            <v>North Indian</v>
          </cell>
          <cell r="K4034">
            <v>550</v>
          </cell>
          <cell r="L4034" t="str">
            <v>Indian Rupees(Rs.)</v>
          </cell>
          <cell r="M4034" t="str">
            <v>No</v>
          </cell>
          <cell r="N4034" t="str">
            <v>No</v>
          </cell>
          <cell r="O4034">
            <v>2</v>
          </cell>
          <cell r="P4034">
            <v>3.6</v>
          </cell>
          <cell r="Q4034" t="str">
            <v>Good</v>
          </cell>
          <cell r="R4034">
            <v>91</v>
          </cell>
        </row>
        <row r="4035">
          <cell r="A4035">
            <v>9644</v>
          </cell>
          <cell r="C4035" t="str">
            <v>India</v>
          </cell>
          <cell r="D4035" t="str">
            <v>New Delhi</v>
          </cell>
          <cell r="E4035" t="str">
            <v>Deez Biryani &amp; Kebabs,4/3, 1st Floor, Roop Nagar, Near Kamla Nagar Market, Kamla Nagar, New Delhi</v>
          </cell>
          <cell r="F4035" t="str">
            <v>Kamla Nagar</v>
          </cell>
          <cell r="G4035" t="str">
            <v>Kamla Nagar, New Delhi</v>
          </cell>
          <cell r="H4035">
            <v>77.201217799999995</v>
          </cell>
          <cell r="I4035">
            <v>28.6834998</v>
          </cell>
          <cell r="J4035" t="str">
            <v>Biryani, North Indian, Mughlai</v>
          </cell>
          <cell r="K4035">
            <v>650</v>
          </cell>
          <cell r="L4035" t="str">
            <v>Indian Rupees(Rs.)</v>
          </cell>
          <cell r="M4035" t="str">
            <v>No</v>
          </cell>
          <cell r="N4035" t="str">
            <v>Yes</v>
          </cell>
          <cell r="O4035">
            <v>2</v>
          </cell>
          <cell r="P4035">
            <v>3.7</v>
          </cell>
          <cell r="Q4035" t="str">
            <v>Good</v>
          </cell>
          <cell r="R4035">
            <v>393</v>
          </cell>
        </row>
        <row r="4036">
          <cell r="A4036">
            <v>18349974</v>
          </cell>
          <cell r="C4036" t="str">
            <v>India</v>
          </cell>
          <cell r="D4036" t="str">
            <v>New Delhi</v>
          </cell>
          <cell r="E4036" t="str">
            <v>Frozen Pan,Shop PVT 3, Ground Floor, Block UB, Jawahar Nagar, Kamla Nagar, New Delhi</v>
          </cell>
          <cell r="F4036" t="str">
            <v>Kamla Nagar</v>
          </cell>
          <cell r="G4036" t="str">
            <v>Kamla Nagar, New Delhi</v>
          </cell>
          <cell r="H4036">
            <v>77.207386490000005</v>
          </cell>
          <cell r="I4036">
            <v>28.6809212</v>
          </cell>
          <cell r="J4036" t="str">
            <v>Ice Cream, Fast Food, Beverages</v>
          </cell>
          <cell r="K4036">
            <v>250</v>
          </cell>
          <cell r="L4036" t="str">
            <v>Indian Rupees(Rs.)</v>
          </cell>
          <cell r="M4036" t="str">
            <v>No</v>
          </cell>
          <cell r="N4036" t="str">
            <v>No</v>
          </cell>
          <cell r="O4036">
            <v>1</v>
          </cell>
          <cell r="P4036">
            <v>3.9</v>
          </cell>
          <cell r="Q4036" t="str">
            <v>Good</v>
          </cell>
          <cell r="R4036">
            <v>72</v>
          </cell>
        </row>
        <row r="4037">
          <cell r="A4037">
            <v>2267</v>
          </cell>
          <cell r="C4037" t="str">
            <v>India</v>
          </cell>
          <cell r="D4037" t="str">
            <v>New Delhi</v>
          </cell>
          <cell r="E4037" t="str">
            <v>Giani's,28 UA, Main Bungalow Road, Jawahar Nagar, Kamla Nagar, New Delhi</v>
          </cell>
          <cell r="F4037" t="str">
            <v>Kamla Nagar</v>
          </cell>
          <cell r="G4037" t="str">
            <v>Kamla Nagar, New Delhi</v>
          </cell>
          <cell r="H4037">
            <v>77.208293800000007</v>
          </cell>
          <cell r="I4037">
            <v>28.67999</v>
          </cell>
          <cell r="J4037" t="str">
            <v>Ice Cream, Desserts</v>
          </cell>
          <cell r="K4037">
            <v>400</v>
          </cell>
          <cell r="L4037" t="str">
            <v>Indian Rupees(Rs.)</v>
          </cell>
          <cell r="M4037" t="str">
            <v>No</v>
          </cell>
          <cell r="N4037" t="str">
            <v>Yes</v>
          </cell>
          <cell r="O4037">
            <v>1</v>
          </cell>
          <cell r="P4037">
            <v>3.8</v>
          </cell>
          <cell r="Q4037" t="str">
            <v>Good</v>
          </cell>
          <cell r="R4037">
            <v>167</v>
          </cell>
        </row>
        <row r="4038">
          <cell r="A4038">
            <v>18377630</v>
          </cell>
          <cell r="C4038" t="str">
            <v>India</v>
          </cell>
          <cell r="D4038" t="str">
            <v>New Delhi</v>
          </cell>
          <cell r="E4038" t="str">
            <v>Havmor Ice Cream,5885, 28-UA, Ground Floor, Jawajar Agar, Civil Lines Zone, Kamla Nagar, New Delhi</v>
          </cell>
          <cell r="F4038" t="str">
            <v>Kamla Nagar</v>
          </cell>
          <cell r="G4038" t="str">
            <v>Kamla Nagar, New Delhi</v>
          </cell>
          <cell r="H4038">
            <v>77.208314799999997</v>
          </cell>
          <cell r="I4038">
            <v>28.679521000000001</v>
          </cell>
          <cell r="J4038" t="str">
            <v>Ice Cream</v>
          </cell>
          <cell r="K4038">
            <v>200</v>
          </cell>
          <cell r="L4038" t="str">
            <v>Indian Rupees(Rs.)</v>
          </cell>
          <cell r="M4038" t="str">
            <v>No</v>
          </cell>
          <cell r="N4038" t="str">
            <v>Yes</v>
          </cell>
          <cell r="O4038">
            <v>1</v>
          </cell>
          <cell r="P4038">
            <v>3.7</v>
          </cell>
          <cell r="Q4038" t="str">
            <v>Good</v>
          </cell>
          <cell r="R4038">
            <v>20</v>
          </cell>
        </row>
        <row r="4039">
          <cell r="A4039">
            <v>18289256</v>
          </cell>
          <cell r="C4039" t="str">
            <v>India</v>
          </cell>
          <cell r="D4039" t="str">
            <v>New Delhi</v>
          </cell>
          <cell r="E4039" t="str">
            <v>Keventers,Shop 6030, 1 UB, Jawahar Nagar, Kamla Nagar, New Delhi</v>
          </cell>
          <cell r="F4039" t="str">
            <v>Kamla Nagar</v>
          </cell>
          <cell r="G4039" t="str">
            <v>Kamla Nagar, New Delhi</v>
          </cell>
          <cell r="H4039">
            <v>77.206245899999999</v>
          </cell>
          <cell r="I4039">
            <v>28.6826835</v>
          </cell>
          <cell r="J4039" t="str">
            <v>Beverages</v>
          </cell>
          <cell r="K4039">
            <v>250</v>
          </cell>
          <cell r="L4039" t="str">
            <v>Indian Rupees(Rs.)</v>
          </cell>
          <cell r="M4039" t="str">
            <v>No</v>
          </cell>
          <cell r="N4039" t="str">
            <v>No</v>
          </cell>
          <cell r="O4039">
            <v>1</v>
          </cell>
          <cell r="P4039">
            <v>3.5</v>
          </cell>
          <cell r="Q4039" t="str">
            <v>Good</v>
          </cell>
          <cell r="R4039">
            <v>61</v>
          </cell>
        </row>
        <row r="4040">
          <cell r="A4040">
            <v>300849</v>
          </cell>
          <cell r="C4040" t="str">
            <v>India</v>
          </cell>
          <cell r="D4040" t="str">
            <v>New Delhi</v>
          </cell>
          <cell r="E4040" t="str">
            <v>Manohar Bikkaneri,1512, Clock Tower, Near, Kamla Nagar, New Delhi</v>
          </cell>
          <cell r="F4040" t="str">
            <v>Kamla Nagar</v>
          </cell>
          <cell r="G4040" t="str">
            <v>Kamla Nagar, New Delhi</v>
          </cell>
          <cell r="H4040">
            <v>77.202745100000001</v>
          </cell>
          <cell r="I4040">
            <v>28.6763014</v>
          </cell>
          <cell r="J4040" t="str">
            <v>Mithai, Chinese, Street Food</v>
          </cell>
          <cell r="K4040">
            <v>200</v>
          </cell>
          <cell r="L4040" t="str">
            <v>Indian Rupees(Rs.)</v>
          </cell>
          <cell r="M4040" t="str">
            <v>No</v>
          </cell>
          <cell r="N4040" t="str">
            <v>No</v>
          </cell>
          <cell r="O4040">
            <v>1</v>
          </cell>
          <cell r="P4040">
            <v>3.8</v>
          </cell>
          <cell r="Q4040" t="str">
            <v>Good</v>
          </cell>
          <cell r="R4040">
            <v>83</v>
          </cell>
        </row>
        <row r="4041">
          <cell r="A4041">
            <v>6675</v>
          </cell>
          <cell r="C4041" t="str">
            <v>India</v>
          </cell>
          <cell r="D4041" t="str">
            <v>New Delhi</v>
          </cell>
          <cell r="E4041" t="str">
            <v>Manohar Bikkaneri,2, UA, Jawahar Nagar, Near Malkaganj Chowk, Kamla Nagar, New Delhi</v>
          </cell>
          <cell r="F4041" t="str">
            <v>Kamla Nagar</v>
          </cell>
          <cell r="G4041" t="str">
            <v>Kamla Nagar, New Delhi</v>
          </cell>
          <cell r="H4041">
            <v>77.206653900000006</v>
          </cell>
          <cell r="I4041">
            <v>28.677958700000001</v>
          </cell>
          <cell r="J4041" t="str">
            <v>Bakery, Chinese</v>
          </cell>
          <cell r="K4041">
            <v>200</v>
          </cell>
          <cell r="L4041" t="str">
            <v>Indian Rupees(Rs.)</v>
          </cell>
          <cell r="M4041" t="str">
            <v>No</v>
          </cell>
          <cell r="N4041" t="str">
            <v>No</v>
          </cell>
          <cell r="O4041">
            <v>1</v>
          </cell>
          <cell r="P4041">
            <v>3.6</v>
          </cell>
          <cell r="Q4041" t="str">
            <v>Good</v>
          </cell>
          <cell r="R4041">
            <v>62</v>
          </cell>
        </row>
        <row r="4042">
          <cell r="A4042">
            <v>18430598</v>
          </cell>
          <cell r="C4042" t="str">
            <v>India</v>
          </cell>
          <cell r="D4042" t="str">
            <v>New Delhi</v>
          </cell>
          <cell r="E4042" t="str">
            <v>Nukkadwala,27A, Block-UA, Jawahar Nagar, Kamla Nagar, New Delhi</v>
          </cell>
          <cell r="F4042" t="str">
            <v>Kamla Nagar</v>
          </cell>
          <cell r="G4042" t="str">
            <v>Kamla Nagar, New Delhi</v>
          </cell>
          <cell r="H4042">
            <v>77.208146999999997</v>
          </cell>
          <cell r="I4042">
            <v>28.680956999999999</v>
          </cell>
          <cell r="J4042" t="str">
            <v>Fast Food, Street Food</v>
          </cell>
          <cell r="K4042">
            <v>300</v>
          </cell>
          <cell r="L4042" t="str">
            <v>Indian Rupees(Rs.)</v>
          </cell>
          <cell r="M4042" t="str">
            <v>No</v>
          </cell>
          <cell r="N4042" t="str">
            <v>Yes</v>
          </cell>
          <cell r="O4042">
            <v>1</v>
          </cell>
          <cell r="P4042">
            <v>3.7</v>
          </cell>
          <cell r="Q4042" t="str">
            <v>Good</v>
          </cell>
          <cell r="R4042">
            <v>58</v>
          </cell>
        </row>
        <row r="4043">
          <cell r="A4043">
            <v>303082</v>
          </cell>
          <cell r="C4043" t="str">
            <v>India</v>
          </cell>
          <cell r="D4043" t="str">
            <v>New Delhi</v>
          </cell>
          <cell r="E4043" t="str">
            <v>Om Di Hatti,14 A, Shakti Nagar Chowk, Main GT Karnal Road, Kamla Nagar, New Delhi</v>
          </cell>
          <cell r="F4043" t="str">
            <v>Kamla Nagar</v>
          </cell>
          <cell r="G4043" t="str">
            <v>Kamla Nagar, New Delhi</v>
          </cell>
          <cell r="H4043">
            <v>77.198702400000002</v>
          </cell>
          <cell r="I4043">
            <v>28.6812887</v>
          </cell>
          <cell r="J4043" t="str">
            <v>Street Food, North Indian</v>
          </cell>
          <cell r="K4043">
            <v>100</v>
          </cell>
          <cell r="L4043" t="str">
            <v>Indian Rupees(Rs.)</v>
          </cell>
          <cell r="M4043" t="str">
            <v>No</v>
          </cell>
          <cell r="N4043" t="str">
            <v>No</v>
          </cell>
          <cell r="O4043">
            <v>1</v>
          </cell>
          <cell r="P4043">
            <v>3.7</v>
          </cell>
          <cell r="Q4043" t="str">
            <v>Good</v>
          </cell>
          <cell r="R4043">
            <v>116</v>
          </cell>
        </row>
        <row r="4044">
          <cell r="A4044">
            <v>18445775</v>
          </cell>
          <cell r="C4044" t="str">
            <v>India</v>
          </cell>
          <cell r="D4044" t="str">
            <v>New Delhi</v>
          </cell>
          <cell r="E4044" t="str">
            <v>Orange Tree Cafe,4/2, Ground Floor, Opposite Raymond Showroom, Roop Nagar, Near Kamla Nagar, New Delhi</v>
          </cell>
          <cell r="F4044" t="str">
            <v>Kamla Nagar</v>
          </cell>
          <cell r="G4044" t="str">
            <v>Kamla Nagar, New Delhi</v>
          </cell>
          <cell r="H4044">
            <v>0</v>
          </cell>
          <cell r="I4044">
            <v>0</v>
          </cell>
          <cell r="J4044" t="str">
            <v>Continental, Chinese, North Indian</v>
          </cell>
          <cell r="K4044">
            <v>600</v>
          </cell>
          <cell r="L4044" t="str">
            <v>Indian Rupees(Rs.)</v>
          </cell>
          <cell r="M4044" t="str">
            <v>Yes</v>
          </cell>
          <cell r="N4044" t="str">
            <v>No</v>
          </cell>
          <cell r="O4044">
            <v>2</v>
          </cell>
          <cell r="P4044">
            <v>3.5</v>
          </cell>
          <cell r="Q4044" t="str">
            <v>Good</v>
          </cell>
          <cell r="R4044">
            <v>21</v>
          </cell>
        </row>
        <row r="4045">
          <cell r="A4045">
            <v>309805</v>
          </cell>
          <cell r="C4045" t="str">
            <v>India</v>
          </cell>
          <cell r="D4045" t="str">
            <v>New Delhi</v>
          </cell>
          <cell r="E4045" t="str">
            <v>Rigo Noodles,30, 4B, Jawahar Nagar, Kamla Nagar, New Delhi</v>
          </cell>
          <cell r="F4045" t="str">
            <v>Kamla Nagar</v>
          </cell>
          <cell r="G4045" t="str">
            <v>Kamla Nagar, New Delhi</v>
          </cell>
          <cell r="H4045">
            <v>77.207200080000007</v>
          </cell>
          <cell r="I4045">
            <v>28.681211510000001</v>
          </cell>
          <cell r="J4045" t="str">
            <v>Chinese, Thai</v>
          </cell>
          <cell r="K4045">
            <v>500</v>
          </cell>
          <cell r="L4045" t="str">
            <v>Indian Rupees(Rs.)</v>
          </cell>
          <cell r="M4045" t="str">
            <v>No</v>
          </cell>
          <cell r="N4045" t="str">
            <v>No</v>
          </cell>
          <cell r="O4045">
            <v>2</v>
          </cell>
          <cell r="P4045">
            <v>3.5</v>
          </cell>
          <cell r="Q4045" t="str">
            <v>Good</v>
          </cell>
          <cell r="R4045">
            <v>133</v>
          </cell>
        </row>
        <row r="4046">
          <cell r="A4046">
            <v>302972</v>
          </cell>
          <cell r="C4046" t="str">
            <v>India</v>
          </cell>
          <cell r="D4046" t="str">
            <v>New Delhi</v>
          </cell>
          <cell r="E4046" t="str">
            <v>Sethi's The Cake Shop,5332, New Chandrawal Road, Near Malka Ganj Chowk, Kamla Nagar, New Delhi</v>
          </cell>
          <cell r="F4046" t="str">
            <v>Kamla Nagar</v>
          </cell>
          <cell r="G4046" t="str">
            <v>Kamla Nagar, New Delhi</v>
          </cell>
          <cell r="H4046">
            <v>77.206068999999999</v>
          </cell>
          <cell r="I4046">
            <v>28.677873200000001</v>
          </cell>
          <cell r="J4046" t="str">
            <v>Bakery, Fast Food</v>
          </cell>
          <cell r="K4046">
            <v>200</v>
          </cell>
          <cell r="L4046" t="str">
            <v>Indian Rupees(Rs.)</v>
          </cell>
          <cell r="M4046" t="str">
            <v>No</v>
          </cell>
          <cell r="N4046" t="str">
            <v>No</v>
          </cell>
          <cell r="O4046">
            <v>1</v>
          </cell>
          <cell r="P4046">
            <v>3.9</v>
          </cell>
          <cell r="Q4046" t="str">
            <v>Good</v>
          </cell>
          <cell r="R4046">
            <v>150</v>
          </cell>
        </row>
        <row r="4047">
          <cell r="A4047">
            <v>7667</v>
          </cell>
          <cell r="C4047" t="str">
            <v>India</v>
          </cell>
          <cell r="D4047" t="str">
            <v>New Delhi</v>
          </cell>
          <cell r="E4047" t="str">
            <v>Shake Square,12-UB, Bungalow Road Market, Kamla Nagar, New Delhi</v>
          </cell>
          <cell r="F4047" t="str">
            <v>Kamla Nagar</v>
          </cell>
          <cell r="G4047" t="str">
            <v>Kamla Nagar, New Delhi</v>
          </cell>
          <cell r="H4047">
            <v>77.207416499999994</v>
          </cell>
          <cell r="I4047">
            <v>28.681495200000001</v>
          </cell>
          <cell r="J4047" t="str">
            <v>Beverages, Fast Food</v>
          </cell>
          <cell r="K4047">
            <v>400</v>
          </cell>
          <cell r="L4047" t="str">
            <v>Indian Rupees(Rs.)</v>
          </cell>
          <cell r="M4047" t="str">
            <v>No</v>
          </cell>
          <cell r="N4047" t="str">
            <v>No</v>
          </cell>
          <cell r="O4047">
            <v>1</v>
          </cell>
          <cell r="P4047">
            <v>3.6</v>
          </cell>
          <cell r="Q4047" t="str">
            <v>Good</v>
          </cell>
          <cell r="R4047">
            <v>261</v>
          </cell>
        </row>
        <row r="4048">
          <cell r="A4048">
            <v>307327</v>
          </cell>
          <cell r="C4048" t="str">
            <v>India</v>
          </cell>
          <cell r="D4048" t="str">
            <v>New Delhi</v>
          </cell>
          <cell r="E4048" t="str">
            <v>Sharma Kachoriwala,38/A, Satyawati Marg, Kamla Nagar, New Delhi</v>
          </cell>
          <cell r="F4048" t="str">
            <v>Kamla Nagar</v>
          </cell>
          <cell r="G4048" t="str">
            <v>Kamla Nagar, New Delhi</v>
          </cell>
          <cell r="H4048">
            <v>77.199241400000005</v>
          </cell>
          <cell r="I4048">
            <v>28.682235899999998</v>
          </cell>
          <cell r="J4048" t="str">
            <v>Street Food</v>
          </cell>
          <cell r="K4048">
            <v>50</v>
          </cell>
          <cell r="L4048" t="str">
            <v>Indian Rupees(Rs.)</v>
          </cell>
          <cell r="M4048" t="str">
            <v>No</v>
          </cell>
          <cell r="N4048" t="str">
            <v>No</v>
          </cell>
          <cell r="O4048">
            <v>1</v>
          </cell>
          <cell r="P4048">
            <v>3.7</v>
          </cell>
          <cell r="Q4048" t="str">
            <v>Good</v>
          </cell>
          <cell r="R4048">
            <v>131</v>
          </cell>
        </row>
        <row r="4049">
          <cell r="A4049">
            <v>304461</v>
          </cell>
          <cell r="C4049" t="str">
            <v>India</v>
          </cell>
          <cell r="D4049" t="str">
            <v>New Delhi</v>
          </cell>
          <cell r="E4049" t="str">
            <v>Shawarma Wala,33-34 UB, Bunglow Road, Kamla Nagar, New Delhi</v>
          </cell>
          <cell r="F4049" t="str">
            <v>Kamla Nagar</v>
          </cell>
          <cell r="G4049" t="str">
            <v>Kamla Nagar, New Delhi</v>
          </cell>
          <cell r="H4049">
            <v>77.207596100000004</v>
          </cell>
          <cell r="I4049">
            <v>28.680885400000001</v>
          </cell>
          <cell r="J4049" t="str">
            <v>Fast Food</v>
          </cell>
          <cell r="K4049">
            <v>300</v>
          </cell>
          <cell r="L4049" t="str">
            <v>Indian Rupees(Rs.)</v>
          </cell>
          <cell r="M4049" t="str">
            <v>No</v>
          </cell>
          <cell r="N4049" t="str">
            <v>No</v>
          </cell>
          <cell r="O4049">
            <v>1</v>
          </cell>
          <cell r="P4049">
            <v>3.7</v>
          </cell>
          <cell r="Q4049" t="str">
            <v>Good</v>
          </cell>
          <cell r="R4049">
            <v>234</v>
          </cell>
        </row>
        <row r="4050">
          <cell r="A4050">
            <v>300854</v>
          </cell>
          <cell r="C4050" t="str">
            <v>India</v>
          </cell>
          <cell r="D4050" t="str">
            <v>New Delhi</v>
          </cell>
          <cell r="E4050" t="str">
            <v>Shree Rathnam,3-F, Kamla Nagar Market, Kamla Nagar, New Delhi</v>
          </cell>
          <cell r="F4050" t="str">
            <v>Kamla Nagar</v>
          </cell>
          <cell r="G4050" t="str">
            <v>Kamla Nagar, New Delhi</v>
          </cell>
          <cell r="H4050">
            <v>77.203014600000003</v>
          </cell>
          <cell r="I4050">
            <v>28.680268099999999</v>
          </cell>
          <cell r="J4050" t="str">
            <v>South Indian, North Indian, Chinese</v>
          </cell>
          <cell r="K4050">
            <v>800</v>
          </cell>
          <cell r="L4050" t="str">
            <v>Indian Rupees(Rs.)</v>
          </cell>
          <cell r="M4050" t="str">
            <v>No</v>
          </cell>
          <cell r="N4050" t="str">
            <v>Yes</v>
          </cell>
          <cell r="O4050">
            <v>2</v>
          </cell>
          <cell r="P4050">
            <v>3.5</v>
          </cell>
          <cell r="Q4050" t="str">
            <v>Good</v>
          </cell>
          <cell r="R4050">
            <v>85</v>
          </cell>
        </row>
        <row r="4051">
          <cell r="A4051">
            <v>306402</v>
          </cell>
          <cell r="C4051" t="str">
            <v>India</v>
          </cell>
          <cell r="D4051" t="str">
            <v>New Delhi</v>
          </cell>
          <cell r="E4051" t="str">
            <v>Shri Bankey Bihari Brajwasi Rasgulle Wala,D-128, Kamla Nagar, New Delhi</v>
          </cell>
          <cell r="F4051" t="str">
            <v>Kamla Nagar</v>
          </cell>
          <cell r="G4051" t="str">
            <v>Kamla Nagar, New Delhi</v>
          </cell>
          <cell r="H4051">
            <v>77.200678800000006</v>
          </cell>
          <cell r="I4051">
            <v>28.681298699999999</v>
          </cell>
          <cell r="J4051" t="str">
            <v>Mithai, Street Food</v>
          </cell>
          <cell r="K4051">
            <v>150</v>
          </cell>
          <cell r="L4051" t="str">
            <v>Indian Rupees(Rs.)</v>
          </cell>
          <cell r="M4051" t="str">
            <v>No</v>
          </cell>
          <cell r="N4051" t="str">
            <v>No</v>
          </cell>
          <cell r="O4051">
            <v>1</v>
          </cell>
          <cell r="P4051">
            <v>3.5</v>
          </cell>
          <cell r="Q4051" t="str">
            <v>Good</v>
          </cell>
          <cell r="R4051">
            <v>36</v>
          </cell>
        </row>
        <row r="4052">
          <cell r="A4052">
            <v>18157402</v>
          </cell>
          <cell r="C4052" t="str">
            <v>India</v>
          </cell>
          <cell r="D4052" t="str">
            <v>New Delhi</v>
          </cell>
          <cell r="E4052" t="str">
            <v>Sid's Kitchen,25-UB, Jawahar Nagar, Kamla Nagar, New Delhi</v>
          </cell>
          <cell r="F4052" t="str">
            <v>Kamla Nagar</v>
          </cell>
          <cell r="G4052" t="str">
            <v>Kamla Nagar, New Delhi</v>
          </cell>
          <cell r="H4052">
            <v>77.206992880000001</v>
          </cell>
          <cell r="I4052">
            <v>28.681623890000001</v>
          </cell>
          <cell r="J4052" t="str">
            <v>North Indian, Chinese</v>
          </cell>
          <cell r="K4052">
            <v>500</v>
          </cell>
          <cell r="L4052" t="str">
            <v>Indian Rupees(Rs.)</v>
          </cell>
          <cell r="M4052" t="str">
            <v>No</v>
          </cell>
          <cell r="N4052" t="str">
            <v>Yes</v>
          </cell>
          <cell r="O4052">
            <v>2</v>
          </cell>
          <cell r="P4052">
            <v>3.8</v>
          </cell>
          <cell r="Q4052" t="str">
            <v>Good</v>
          </cell>
          <cell r="R4052">
            <v>115</v>
          </cell>
        </row>
        <row r="4053">
          <cell r="A4053">
            <v>2272</v>
          </cell>
          <cell r="C4053" t="str">
            <v>India</v>
          </cell>
          <cell r="D4053" t="str">
            <v>New Delhi</v>
          </cell>
          <cell r="E4053" t="str">
            <v>Subway,29, Near ICICI Bank, Jawahar Nagar, Malka Ganj Road, Kamla Nagar, New Delhi</v>
          </cell>
          <cell r="F4053" t="str">
            <v>Kamla Nagar</v>
          </cell>
          <cell r="G4053" t="str">
            <v>Kamla Nagar, New Delhi</v>
          </cell>
          <cell r="H4053">
            <v>77.208224999999999</v>
          </cell>
          <cell r="I4053">
            <v>28.679601900000002</v>
          </cell>
          <cell r="J4053" t="str">
            <v>American, Fast Food, Salad, Healthy Food</v>
          </cell>
          <cell r="K4053">
            <v>500</v>
          </cell>
          <cell r="L4053" t="str">
            <v>Indian Rupees(Rs.)</v>
          </cell>
          <cell r="M4053" t="str">
            <v>No</v>
          </cell>
          <cell r="N4053" t="str">
            <v>Yes</v>
          </cell>
          <cell r="O4053">
            <v>2</v>
          </cell>
          <cell r="P4053">
            <v>3.5</v>
          </cell>
          <cell r="Q4053" t="str">
            <v>Good</v>
          </cell>
          <cell r="R4053">
            <v>143</v>
          </cell>
        </row>
        <row r="4054">
          <cell r="A4054">
            <v>18261675</v>
          </cell>
          <cell r="C4054" t="str">
            <v>India</v>
          </cell>
          <cell r="D4054" t="str">
            <v>New Delhi</v>
          </cell>
          <cell r="E4054" t="str">
            <v>Sweet Life By Henna,69-B, DDA Flat, Gulabi Bagh, Kamla Nagar, New Delhi</v>
          </cell>
          <cell r="F4054" t="str">
            <v>Kamla Nagar</v>
          </cell>
          <cell r="G4054" t="str">
            <v>Kamla Nagar, New Delhi</v>
          </cell>
          <cell r="H4054">
            <v>77.193401699999995</v>
          </cell>
          <cell r="I4054">
            <v>28.670929099999999</v>
          </cell>
          <cell r="J4054" t="str">
            <v>Bakery, Desserts</v>
          </cell>
          <cell r="K4054">
            <v>400</v>
          </cell>
          <cell r="L4054" t="str">
            <v>Indian Rupees(Rs.)</v>
          </cell>
          <cell r="M4054" t="str">
            <v>No</v>
          </cell>
          <cell r="N4054" t="str">
            <v>No</v>
          </cell>
          <cell r="O4054">
            <v>1</v>
          </cell>
          <cell r="P4054">
            <v>3.5</v>
          </cell>
          <cell r="Q4054" t="str">
            <v>Good</v>
          </cell>
          <cell r="R4054">
            <v>47</v>
          </cell>
        </row>
        <row r="4055">
          <cell r="A4055">
            <v>18458347</v>
          </cell>
          <cell r="C4055" t="str">
            <v>India</v>
          </cell>
          <cell r="D4055" t="str">
            <v>New Delhi</v>
          </cell>
          <cell r="E4055" t="str">
            <v>The Midnight Heroes,Kamla Nagar Market, Kamla Nagar, New Delhi</v>
          </cell>
          <cell r="F4055" t="str">
            <v>Kamla Nagar</v>
          </cell>
          <cell r="G4055" t="str">
            <v>Kamla Nagar, New Delhi</v>
          </cell>
          <cell r="H4055">
            <v>77.20392846</v>
          </cell>
          <cell r="I4055">
            <v>28.68086237</v>
          </cell>
          <cell r="J4055" t="str">
            <v>North Indian, Biryani, Chinese, Fast Food</v>
          </cell>
          <cell r="K4055">
            <v>950</v>
          </cell>
          <cell r="L4055" t="str">
            <v>Indian Rupees(Rs.)</v>
          </cell>
          <cell r="M4055" t="str">
            <v>No</v>
          </cell>
          <cell r="N4055" t="str">
            <v>Yes</v>
          </cell>
          <cell r="O4055">
            <v>2</v>
          </cell>
          <cell r="P4055">
            <v>3.8</v>
          </cell>
          <cell r="Q4055" t="str">
            <v>Good</v>
          </cell>
          <cell r="R4055">
            <v>41</v>
          </cell>
        </row>
        <row r="4056">
          <cell r="A4056">
            <v>307415</v>
          </cell>
          <cell r="C4056" t="str">
            <v>India</v>
          </cell>
          <cell r="D4056" t="str">
            <v>New Delhi</v>
          </cell>
          <cell r="E4056" t="str">
            <v>Urban Hub,1st Floor, 4/2, Opposite Raymond Showroom, Roop Nagar, Near Kamla Nagar, New Delhi</v>
          </cell>
          <cell r="F4056" t="str">
            <v>Kamla Nagar</v>
          </cell>
          <cell r="G4056" t="str">
            <v>Kamla Nagar, New Delhi</v>
          </cell>
          <cell r="H4056">
            <v>77.201262799999995</v>
          </cell>
          <cell r="I4056">
            <v>28.683548900000002</v>
          </cell>
          <cell r="J4056" t="str">
            <v>Chinese, North Indian, Italian, Fast Food</v>
          </cell>
          <cell r="K4056">
            <v>1900</v>
          </cell>
          <cell r="L4056" t="str">
            <v>Indian Rupees(Rs.)</v>
          </cell>
          <cell r="M4056" t="str">
            <v>Yes</v>
          </cell>
          <cell r="N4056" t="str">
            <v>No</v>
          </cell>
          <cell r="O4056">
            <v>3</v>
          </cell>
          <cell r="P4056">
            <v>3.6</v>
          </cell>
          <cell r="Q4056" t="str">
            <v>Good</v>
          </cell>
          <cell r="R4056">
            <v>346</v>
          </cell>
        </row>
        <row r="4057">
          <cell r="A4057">
            <v>8985</v>
          </cell>
          <cell r="C4057" t="str">
            <v>India</v>
          </cell>
          <cell r="D4057" t="str">
            <v>New Delhi</v>
          </cell>
          <cell r="E4057" t="str">
            <v>Vaishno Chat Bhandar,66-67/E, Near Chota Gali Chakkar, Kamla Nagar, New Delhi</v>
          </cell>
          <cell r="F4057" t="str">
            <v>Kamla Nagar</v>
          </cell>
          <cell r="G4057" t="str">
            <v>Kamla Nagar, New Delhi</v>
          </cell>
          <cell r="H4057">
            <v>77.203373900000003</v>
          </cell>
          <cell r="I4057">
            <v>28.682541700000002</v>
          </cell>
          <cell r="J4057" t="str">
            <v>Street Food</v>
          </cell>
          <cell r="K4057">
            <v>150</v>
          </cell>
          <cell r="L4057" t="str">
            <v>Indian Rupees(Rs.)</v>
          </cell>
          <cell r="M4057" t="str">
            <v>No</v>
          </cell>
          <cell r="N4057" t="str">
            <v>No</v>
          </cell>
          <cell r="O4057">
            <v>1</v>
          </cell>
          <cell r="P4057">
            <v>3.9</v>
          </cell>
          <cell r="Q4057" t="str">
            <v>Good</v>
          </cell>
          <cell r="R4057">
            <v>223</v>
          </cell>
        </row>
        <row r="4058">
          <cell r="A4058">
            <v>6667</v>
          </cell>
          <cell r="C4058" t="str">
            <v>India</v>
          </cell>
          <cell r="D4058" t="str">
            <v>New Delhi</v>
          </cell>
          <cell r="E4058" t="str">
            <v>Ved Dhaba,5307, Shree Ram Bhavan, Chandrawal Road, Kamla Nagar, New Delhi</v>
          </cell>
          <cell r="F4058" t="str">
            <v>Kamla Nagar</v>
          </cell>
          <cell r="G4058" t="str">
            <v>Kamla Nagar, New Delhi</v>
          </cell>
          <cell r="H4058">
            <v>77.205440100000004</v>
          </cell>
          <cell r="I4058">
            <v>28.677723499999999</v>
          </cell>
          <cell r="J4058" t="str">
            <v>North Indian</v>
          </cell>
          <cell r="K4058">
            <v>300</v>
          </cell>
          <cell r="L4058" t="str">
            <v>Indian Rupees(Rs.)</v>
          </cell>
          <cell r="M4058" t="str">
            <v>No</v>
          </cell>
          <cell r="N4058" t="str">
            <v>No</v>
          </cell>
          <cell r="O4058">
            <v>1</v>
          </cell>
          <cell r="P4058">
            <v>3.5</v>
          </cell>
          <cell r="Q4058" t="str">
            <v>Good</v>
          </cell>
          <cell r="R4058">
            <v>97</v>
          </cell>
        </row>
        <row r="4059">
          <cell r="A4059">
            <v>18294234</v>
          </cell>
          <cell r="C4059" t="str">
            <v>India</v>
          </cell>
          <cell r="D4059" t="str">
            <v>New Delhi</v>
          </cell>
          <cell r="E4059" t="str">
            <v>Veg Ex,Bunglow Road,</v>
          </cell>
          <cell r="F4059" t="str">
            <v>Kamla Nagar</v>
          </cell>
          <cell r="G4059" t="str">
            <v>Kamla Nagar, New Delhi</v>
          </cell>
          <cell r="H4059">
            <v>77.173372000000001</v>
          </cell>
          <cell r="I4059">
            <v>28.720838000000001</v>
          </cell>
          <cell r="J4059" t="str">
            <v>North Indian</v>
          </cell>
          <cell r="K4059">
            <v>500</v>
          </cell>
          <cell r="L4059" t="str">
            <v>Indian Rupees(Rs.)</v>
          </cell>
          <cell r="M4059" t="str">
            <v>No</v>
          </cell>
          <cell r="N4059" t="str">
            <v>Yes</v>
          </cell>
          <cell r="O4059">
            <v>2</v>
          </cell>
          <cell r="P4059">
            <v>3.6</v>
          </cell>
          <cell r="Q4059" t="str">
            <v>Good</v>
          </cell>
          <cell r="R4059">
            <v>24</v>
          </cell>
        </row>
        <row r="4060">
          <cell r="A4060">
            <v>18458013</v>
          </cell>
          <cell r="C4060" t="str">
            <v>India</v>
          </cell>
          <cell r="D4060" t="str">
            <v>New Delhi</v>
          </cell>
          <cell r="E4060" t="str">
            <v>Wokin Street,28, UA, Jawahar Nagar, Opposite Hansraj College Gate 5, Kamla Nagar, New Delhi</v>
          </cell>
          <cell r="F4060" t="str">
            <v>Kamla Nagar</v>
          </cell>
          <cell r="G4060" t="str">
            <v>Kamla Nagar, New Delhi</v>
          </cell>
          <cell r="H4060">
            <v>77.208345100000003</v>
          </cell>
          <cell r="I4060">
            <v>28.6801444</v>
          </cell>
          <cell r="J4060" t="str">
            <v>Chinese</v>
          </cell>
          <cell r="K4060">
            <v>300</v>
          </cell>
          <cell r="L4060" t="str">
            <v>Indian Rupees(Rs.)</v>
          </cell>
          <cell r="M4060" t="str">
            <v>No</v>
          </cell>
          <cell r="N4060" t="str">
            <v>Yes</v>
          </cell>
          <cell r="O4060">
            <v>1</v>
          </cell>
          <cell r="P4060">
            <v>3.6</v>
          </cell>
          <cell r="Q4060" t="str">
            <v>Good</v>
          </cell>
          <cell r="R4060">
            <v>25</v>
          </cell>
        </row>
        <row r="4061">
          <cell r="A4061">
            <v>18218265</v>
          </cell>
          <cell r="C4061" t="str">
            <v>India</v>
          </cell>
          <cell r="D4061" t="str">
            <v>New Delhi</v>
          </cell>
          <cell r="E4061" t="str">
            <v>Yadav Namkeens &amp; Bakers,1618, Kohlapur Road, Near Ghanta Ghar, Kamla Nagar, New Delhi</v>
          </cell>
          <cell r="F4061" t="str">
            <v>Kamla Nagar</v>
          </cell>
          <cell r="G4061" t="str">
            <v>Kamla Nagar, New Delhi</v>
          </cell>
          <cell r="H4061">
            <v>77.205128200000004</v>
          </cell>
          <cell r="I4061">
            <v>28.677682099999998</v>
          </cell>
          <cell r="J4061" t="str">
            <v>Bakery</v>
          </cell>
          <cell r="K4061">
            <v>100</v>
          </cell>
          <cell r="L4061" t="str">
            <v>Indian Rupees(Rs.)</v>
          </cell>
          <cell r="M4061" t="str">
            <v>No</v>
          </cell>
          <cell r="N4061" t="str">
            <v>Yes</v>
          </cell>
          <cell r="O4061">
            <v>1</v>
          </cell>
          <cell r="P4061">
            <v>3.5</v>
          </cell>
          <cell r="Q4061" t="str">
            <v>Good</v>
          </cell>
          <cell r="R4061">
            <v>15</v>
          </cell>
        </row>
        <row r="4062">
          <cell r="A4062">
            <v>18460325</v>
          </cell>
          <cell r="C4062" t="str">
            <v>India</v>
          </cell>
          <cell r="D4062" t="str">
            <v>New Delhi</v>
          </cell>
          <cell r="E4062" t="str">
            <v>Javed Chicken Corner,Shop 9, Main Market, Opposite Wine Shop, Malka Ganj, Kamla Nagar, New Delhi</v>
          </cell>
          <cell r="F4062" t="str">
            <v>Kamla Nagar</v>
          </cell>
          <cell r="G4062" t="str">
            <v>Kamla Nagar, New Delhi</v>
          </cell>
          <cell r="H4062">
            <v>77.207901399999997</v>
          </cell>
          <cell r="I4062">
            <v>28.6766471</v>
          </cell>
          <cell r="J4062" t="str">
            <v>Mughlai</v>
          </cell>
          <cell r="K4062">
            <v>400</v>
          </cell>
          <cell r="L4062" t="str">
            <v>Indian Rupees(Rs.)</v>
          </cell>
          <cell r="M4062" t="str">
            <v>No</v>
          </cell>
          <cell r="N4062" t="str">
            <v>No</v>
          </cell>
          <cell r="O4062">
            <v>1</v>
          </cell>
          <cell r="P4062">
            <v>0</v>
          </cell>
          <cell r="Q4062" t="str">
            <v>Not rated</v>
          </cell>
          <cell r="R4062">
            <v>0</v>
          </cell>
        </row>
        <row r="4063">
          <cell r="A4063">
            <v>18458658</v>
          </cell>
          <cell r="C4063" t="str">
            <v>India</v>
          </cell>
          <cell r="D4063" t="str">
            <v>New Delhi</v>
          </cell>
          <cell r="E4063" t="str">
            <v>Kamal Chicken,J-15, Partap Nagar, Near Pratap Nagar Metro Station, Kamla Nagar, New Delhi</v>
          </cell>
          <cell r="F4063" t="str">
            <v>Kamla Nagar</v>
          </cell>
          <cell r="G4063" t="str">
            <v>Kamla Nagar, New Delhi</v>
          </cell>
          <cell r="H4063">
            <v>77.196096999999995</v>
          </cell>
          <cell r="I4063">
            <v>28.6689477</v>
          </cell>
          <cell r="J4063" t="str">
            <v>Mughlai, North Indian</v>
          </cell>
          <cell r="K4063">
            <v>500</v>
          </cell>
          <cell r="L4063" t="str">
            <v>Indian Rupees(Rs.)</v>
          </cell>
          <cell r="M4063" t="str">
            <v>No</v>
          </cell>
          <cell r="N4063" t="str">
            <v>No</v>
          </cell>
          <cell r="O4063">
            <v>2</v>
          </cell>
          <cell r="P4063">
            <v>0</v>
          </cell>
          <cell r="Q4063" t="str">
            <v>Not rated</v>
          </cell>
          <cell r="R4063">
            <v>0</v>
          </cell>
        </row>
        <row r="4064">
          <cell r="A4064">
            <v>18458655</v>
          </cell>
          <cell r="C4064" t="str">
            <v>India</v>
          </cell>
          <cell r="D4064" t="str">
            <v>New Delhi</v>
          </cell>
          <cell r="E4064" t="str">
            <v>Singh Chinese Fast Food,C Block, Main Road, Pratap Nagar, Near, Kamla Nagar, New Delhi</v>
          </cell>
          <cell r="F4064" t="str">
            <v>Kamla Nagar</v>
          </cell>
          <cell r="G4064" t="str">
            <v>Kamla Nagar, New Delhi</v>
          </cell>
          <cell r="H4064">
            <v>77.199155899999994</v>
          </cell>
          <cell r="I4064">
            <v>28.667589299999999</v>
          </cell>
          <cell r="J4064" t="str">
            <v>Chinese</v>
          </cell>
          <cell r="K4064">
            <v>200</v>
          </cell>
          <cell r="L4064" t="str">
            <v>Indian Rupees(Rs.)</v>
          </cell>
          <cell r="M4064" t="str">
            <v>No</v>
          </cell>
          <cell r="N4064" t="str">
            <v>No</v>
          </cell>
          <cell r="O4064">
            <v>1</v>
          </cell>
          <cell r="P4064">
            <v>0</v>
          </cell>
          <cell r="Q4064" t="str">
            <v>Not rated</v>
          </cell>
          <cell r="R4064">
            <v>0</v>
          </cell>
        </row>
        <row r="4065">
          <cell r="A4065">
            <v>4227</v>
          </cell>
          <cell r="C4065" t="str">
            <v>India</v>
          </cell>
          <cell r="D4065" t="str">
            <v>New Delhi</v>
          </cell>
          <cell r="E4065" t="str">
            <v>Chill'm Bar &amp; Cafe,38, Bunglow Road, Kamla Nagar, New Delhi</v>
          </cell>
          <cell r="F4065" t="str">
            <v>Kamla Nagar</v>
          </cell>
          <cell r="G4065" t="str">
            <v>Kamla Nagar, New Delhi</v>
          </cell>
          <cell r="H4065">
            <v>77.204721500000005</v>
          </cell>
          <cell r="I4065">
            <v>28.6839245</v>
          </cell>
          <cell r="J4065" t="str">
            <v>North Indian, Italian, Chinese, Fast Food</v>
          </cell>
          <cell r="K4065">
            <v>600</v>
          </cell>
          <cell r="L4065" t="str">
            <v>Indian Rupees(Rs.)</v>
          </cell>
          <cell r="M4065" t="str">
            <v>Yes</v>
          </cell>
          <cell r="N4065" t="str">
            <v>Yes</v>
          </cell>
          <cell r="O4065">
            <v>2</v>
          </cell>
          <cell r="P4065">
            <v>4.2</v>
          </cell>
          <cell r="Q4065" t="str">
            <v>Very Good</v>
          </cell>
          <cell r="R4065">
            <v>300</v>
          </cell>
        </row>
        <row r="4066">
          <cell r="A4066">
            <v>18418240</v>
          </cell>
          <cell r="C4066" t="str">
            <v>India</v>
          </cell>
          <cell r="D4066" t="str">
            <v>New Delhi</v>
          </cell>
          <cell r="E4066" t="str">
            <v>Coffee &amp; Cream,Delhi University North Campus, Kamla Nagar, New Delhi</v>
          </cell>
          <cell r="F4066" t="str">
            <v>Kamla Nagar</v>
          </cell>
          <cell r="G4066" t="str">
            <v>Kamla Nagar, New Delhi</v>
          </cell>
          <cell r="H4066">
            <v>0</v>
          </cell>
          <cell r="I4066">
            <v>0</v>
          </cell>
          <cell r="J4066" t="str">
            <v>Beverages, Fast Food</v>
          </cell>
          <cell r="K4066">
            <v>400</v>
          </cell>
          <cell r="L4066" t="str">
            <v>Indian Rupees(Rs.)</v>
          </cell>
          <cell r="M4066" t="str">
            <v>No</v>
          </cell>
          <cell r="N4066" t="str">
            <v>No</v>
          </cell>
          <cell r="O4066">
            <v>1</v>
          </cell>
          <cell r="P4066">
            <v>4</v>
          </cell>
          <cell r="Q4066" t="str">
            <v>Very Good</v>
          </cell>
          <cell r="R4066">
            <v>108</v>
          </cell>
        </row>
        <row r="4067">
          <cell r="A4067">
            <v>5083</v>
          </cell>
          <cell r="C4067" t="str">
            <v>India</v>
          </cell>
          <cell r="D4067" t="str">
            <v>New Delhi</v>
          </cell>
          <cell r="E4067" t="str">
            <v>Chawla Di Hutti,Opposite Auto Stand, Old Delhi Gurgaon Road, Near Kapashera, New Delhi</v>
          </cell>
          <cell r="F4067" t="str">
            <v>Kapashera</v>
          </cell>
          <cell r="G4067" t="str">
            <v>Kapashera, New Delhi</v>
          </cell>
          <cell r="H4067">
            <v>77.078895939999995</v>
          </cell>
          <cell r="I4067">
            <v>28.516478339999999</v>
          </cell>
          <cell r="J4067" t="str">
            <v>North Indian</v>
          </cell>
          <cell r="K4067">
            <v>700</v>
          </cell>
          <cell r="L4067" t="str">
            <v>Indian Rupees(Rs.)</v>
          </cell>
          <cell r="M4067" t="str">
            <v>No</v>
          </cell>
          <cell r="N4067" t="str">
            <v>No</v>
          </cell>
          <cell r="O4067">
            <v>2</v>
          </cell>
          <cell r="P4067">
            <v>3.1</v>
          </cell>
          <cell r="Q4067" t="str">
            <v>Average</v>
          </cell>
          <cell r="R4067">
            <v>59</v>
          </cell>
        </row>
        <row r="4068">
          <cell r="A4068">
            <v>302254</v>
          </cell>
          <cell r="C4068" t="str">
            <v>India</v>
          </cell>
          <cell r="D4068" t="str">
            <v>New Delhi</v>
          </cell>
          <cell r="E4068" t="str">
            <v>Sher 'A' Punjab Bhojnalya,Palam Gurgaon Road, Dundahera Border, Near Wine Shop, Kapashera, New Delhi</v>
          </cell>
          <cell r="F4068" t="str">
            <v>Kapashera</v>
          </cell>
          <cell r="G4068" t="str">
            <v>Kapashera, New Delhi</v>
          </cell>
          <cell r="H4068">
            <v>77.078475600000004</v>
          </cell>
          <cell r="I4068">
            <v>28.516153299999999</v>
          </cell>
          <cell r="J4068" t="str">
            <v>North Indian</v>
          </cell>
          <cell r="K4068">
            <v>600</v>
          </cell>
          <cell r="L4068" t="str">
            <v>Indian Rupees(Rs.)</v>
          </cell>
          <cell r="M4068" t="str">
            <v>No</v>
          </cell>
          <cell r="N4068" t="str">
            <v>Yes</v>
          </cell>
          <cell r="O4068">
            <v>2</v>
          </cell>
          <cell r="P4068">
            <v>3.3</v>
          </cell>
          <cell r="Q4068" t="str">
            <v>Average</v>
          </cell>
          <cell r="R4068">
            <v>36</v>
          </cell>
        </row>
        <row r="4069">
          <cell r="A4069">
            <v>300973</v>
          </cell>
          <cell r="C4069" t="str">
            <v>India</v>
          </cell>
          <cell r="D4069" t="str">
            <v>New Delhi</v>
          </cell>
          <cell r="E4069" t="str">
            <v>Guru Rakha,T-41-42, Super Market, Near Milan Cinema, New Moti Nagar, Near Karampura, New Delhi</v>
          </cell>
          <cell r="F4069" t="str">
            <v>Karampura</v>
          </cell>
          <cell r="G4069" t="str">
            <v>Karampura, New Delhi</v>
          </cell>
          <cell r="H4069">
            <v>77.146738060000004</v>
          </cell>
          <cell r="I4069">
            <v>28.662287840000001</v>
          </cell>
          <cell r="J4069" t="str">
            <v>North Indian</v>
          </cell>
          <cell r="K4069">
            <v>600</v>
          </cell>
          <cell r="L4069" t="str">
            <v>Indian Rupees(Rs.)</v>
          </cell>
          <cell r="M4069" t="str">
            <v>No</v>
          </cell>
          <cell r="N4069" t="str">
            <v>No</v>
          </cell>
          <cell r="O4069">
            <v>2</v>
          </cell>
          <cell r="P4069">
            <v>3.1</v>
          </cell>
          <cell r="Q4069" t="str">
            <v>Average</v>
          </cell>
          <cell r="R4069">
            <v>62</v>
          </cell>
        </row>
        <row r="4070">
          <cell r="A4070">
            <v>307069</v>
          </cell>
          <cell r="C4070" t="str">
            <v>India</v>
          </cell>
          <cell r="D4070" t="str">
            <v>New Delhi</v>
          </cell>
          <cell r="E4070" t="str">
            <v>Shudh Vaishno Hotel,T 32-34, Super Market, Near Milan Cinema, New Moti Nagar, Karampura, New Delhi</v>
          </cell>
          <cell r="F4070" t="str">
            <v>Karampura</v>
          </cell>
          <cell r="G4070" t="str">
            <v>Karampura, New Delhi</v>
          </cell>
          <cell r="H4070">
            <v>77.14636557</v>
          </cell>
          <cell r="I4070">
            <v>28.662230770000001</v>
          </cell>
          <cell r="J4070" t="str">
            <v>North Indian</v>
          </cell>
          <cell r="K4070">
            <v>450</v>
          </cell>
          <cell r="L4070" t="str">
            <v>Indian Rupees(Rs.)</v>
          </cell>
          <cell r="M4070" t="str">
            <v>No</v>
          </cell>
          <cell r="N4070" t="str">
            <v>Yes</v>
          </cell>
          <cell r="O4070">
            <v>1</v>
          </cell>
          <cell r="P4070">
            <v>3.4</v>
          </cell>
          <cell r="Q4070" t="str">
            <v>Average</v>
          </cell>
          <cell r="R4070">
            <v>44</v>
          </cell>
        </row>
        <row r="4071">
          <cell r="A4071">
            <v>305289</v>
          </cell>
          <cell r="C4071" t="str">
            <v>India</v>
          </cell>
          <cell r="D4071" t="str">
            <v>New Delhi</v>
          </cell>
          <cell r="E4071" t="str">
            <v>Kumar Samose Wala,2/31, Near Milan Cinema, Karampura, New Delhi</v>
          </cell>
          <cell r="F4071" t="str">
            <v>Karampura</v>
          </cell>
          <cell r="G4071" t="str">
            <v>Karampura, New Delhi</v>
          </cell>
          <cell r="H4071">
            <v>77.143839259999993</v>
          </cell>
          <cell r="I4071">
            <v>28.664397770000001</v>
          </cell>
          <cell r="J4071" t="str">
            <v>Street Food</v>
          </cell>
          <cell r="K4071">
            <v>100</v>
          </cell>
          <cell r="L4071" t="str">
            <v>Indian Rupees(Rs.)</v>
          </cell>
          <cell r="M4071" t="str">
            <v>No</v>
          </cell>
          <cell r="N4071" t="str">
            <v>No</v>
          </cell>
          <cell r="O4071">
            <v>1</v>
          </cell>
          <cell r="P4071">
            <v>4.0999999999999996</v>
          </cell>
          <cell r="Q4071" t="str">
            <v>Very Good</v>
          </cell>
          <cell r="R4071">
            <v>187</v>
          </cell>
        </row>
        <row r="4072">
          <cell r="A4072">
            <v>18376493</v>
          </cell>
          <cell r="C4072" t="str">
            <v>India</v>
          </cell>
          <cell r="D4072" t="str">
            <v>New Delhi</v>
          </cell>
          <cell r="E4072" t="str">
            <v>Amigo's Deli,B-11, East Arjun Nagar, Near Hedgewar Hospital, Karkardooma, New Delhi</v>
          </cell>
          <cell r="F4072" t="str">
            <v>Karkardooma</v>
          </cell>
          <cell r="G4072" t="str">
            <v>Karkardooma, New Delhi</v>
          </cell>
          <cell r="H4072">
            <v>77.294069789999995</v>
          </cell>
          <cell r="I4072">
            <v>28.65678454</v>
          </cell>
          <cell r="J4072" t="str">
            <v>Mughlai, Fast Food</v>
          </cell>
          <cell r="K4072">
            <v>350</v>
          </cell>
          <cell r="L4072" t="str">
            <v>Indian Rupees(Rs.)</v>
          </cell>
          <cell r="M4072" t="str">
            <v>No</v>
          </cell>
          <cell r="N4072" t="str">
            <v>No</v>
          </cell>
          <cell r="O4072">
            <v>1</v>
          </cell>
          <cell r="P4072">
            <v>3.2</v>
          </cell>
          <cell r="Q4072" t="str">
            <v>Average</v>
          </cell>
          <cell r="R4072">
            <v>11</v>
          </cell>
        </row>
        <row r="4073">
          <cell r="A4073">
            <v>307989</v>
          </cell>
          <cell r="C4073" t="str">
            <v>India</v>
          </cell>
          <cell r="D4073" t="str">
            <v>New Delhi</v>
          </cell>
          <cell r="E4073" t="str">
            <v>Ananda Food Express,B-10, Opposite Headgewar Hospital, East Arjun Nagar, Karkardooma, New Delhi</v>
          </cell>
          <cell r="F4073" t="str">
            <v>Karkardooma</v>
          </cell>
          <cell r="G4073" t="str">
            <v>Karkardooma, New Delhi</v>
          </cell>
          <cell r="H4073">
            <v>77.294057719999998</v>
          </cell>
          <cell r="I4073">
            <v>28.656764240000001</v>
          </cell>
          <cell r="J4073" t="str">
            <v>North Indian, Chinese</v>
          </cell>
          <cell r="K4073">
            <v>450</v>
          </cell>
          <cell r="L4073" t="str">
            <v>Indian Rupees(Rs.)</v>
          </cell>
          <cell r="M4073" t="str">
            <v>No</v>
          </cell>
          <cell r="N4073" t="str">
            <v>Yes</v>
          </cell>
          <cell r="O4073">
            <v>1</v>
          </cell>
          <cell r="P4073">
            <v>3.2</v>
          </cell>
          <cell r="Q4073" t="str">
            <v>Average</v>
          </cell>
          <cell r="R4073">
            <v>27</v>
          </cell>
        </row>
        <row r="4074">
          <cell r="A4074">
            <v>310899</v>
          </cell>
          <cell r="C4074" t="str">
            <v>India</v>
          </cell>
          <cell r="D4074" t="str">
            <v>New Delhi</v>
          </cell>
          <cell r="E4074" t="str">
            <v>Green Chick Chop,G 4, Plot 15, Saini Enclave Market, Karkardooma, New Delhi</v>
          </cell>
          <cell r="F4074" t="str">
            <v>Karkardooma</v>
          </cell>
          <cell r="G4074" t="str">
            <v>Karkardooma, New Delhi</v>
          </cell>
          <cell r="H4074">
            <v>77.305493600000005</v>
          </cell>
          <cell r="I4074">
            <v>28.651168200000001</v>
          </cell>
          <cell r="J4074" t="str">
            <v>Raw Meats, North Indian, Fast Food</v>
          </cell>
          <cell r="K4074">
            <v>350</v>
          </cell>
          <cell r="L4074" t="str">
            <v>Indian Rupees(Rs.)</v>
          </cell>
          <cell r="M4074" t="str">
            <v>No</v>
          </cell>
          <cell r="N4074" t="str">
            <v>No</v>
          </cell>
          <cell r="O4074">
            <v>1</v>
          </cell>
          <cell r="P4074">
            <v>3.4</v>
          </cell>
          <cell r="Q4074" t="str">
            <v>Average</v>
          </cell>
          <cell r="R4074">
            <v>33</v>
          </cell>
        </row>
        <row r="4075">
          <cell r="A4075">
            <v>18322591</v>
          </cell>
          <cell r="C4075" t="str">
            <v>India</v>
          </cell>
          <cell r="D4075" t="str">
            <v>New Delhi</v>
          </cell>
          <cell r="E4075" t="str">
            <v>Khana Vaana,G 2, Rishabh Vihar Main Market, Karkardooma, New Delhi</v>
          </cell>
          <cell r="F4075" t="str">
            <v>Karkardooma</v>
          </cell>
          <cell r="G4075" t="str">
            <v>Karkardooma, New Delhi</v>
          </cell>
          <cell r="H4075">
            <v>77.302774299999996</v>
          </cell>
          <cell r="I4075">
            <v>28.653406400000001</v>
          </cell>
          <cell r="J4075" t="str">
            <v>North Indian, South Indian, Chinese</v>
          </cell>
          <cell r="K4075">
            <v>300</v>
          </cell>
          <cell r="L4075" t="str">
            <v>Indian Rupees(Rs.)</v>
          </cell>
          <cell r="M4075" t="str">
            <v>No</v>
          </cell>
          <cell r="N4075" t="str">
            <v>No</v>
          </cell>
          <cell r="O4075">
            <v>1</v>
          </cell>
          <cell r="P4075">
            <v>3.4</v>
          </cell>
          <cell r="Q4075" t="str">
            <v>Average</v>
          </cell>
          <cell r="R4075">
            <v>32</v>
          </cell>
        </row>
        <row r="4076">
          <cell r="A4076">
            <v>18486915</v>
          </cell>
          <cell r="C4076" t="str">
            <v>India</v>
          </cell>
          <cell r="D4076" t="str">
            <v>New Delhi</v>
          </cell>
          <cell r="E4076" t="str">
            <v>Momoholic,Shop 13, Plot 25, Parmesh Corporate Tower, Karkardooma Community Centre Tower, Karkardooma, New Delhi</v>
          </cell>
          <cell r="F4076" t="str">
            <v>Karkardooma</v>
          </cell>
          <cell r="G4076" t="str">
            <v>Karkardooma, New Delhi</v>
          </cell>
          <cell r="H4076">
            <v>0</v>
          </cell>
          <cell r="I4076">
            <v>0</v>
          </cell>
          <cell r="J4076" t="str">
            <v>Chinese, Fast Food, Ice Cream</v>
          </cell>
          <cell r="K4076">
            <v>200</v>
          </cell>
          <cell r="L4076" t="str">
            <v>Indian Rupees(Rs.)</v>
          </cell>
          <cell r="M4076" t="str">
            <v>No</v>
          </cell>
          <cell r="N4076" t="str">
            <v>No</v>
          </cell>
          <cell r="O4076">
            <v>1</v>
          </cell>
          <cell r="P4076">
            <v>3.3</v>
          </cell>
          <cell r="Q4076" t="str">
            <v>Average</v>
          </cell>
          <cell r="R4076">
            <v>11</v>
          </cell>
        </row>
        <row r="4077">
          <cell r="A4077">
            <v>302488</v>
          </cell>
          <cell r="C4077" t="str">
            <v>India</v>
          </cell>
          <cell r="D4077" t="str">
            <v>New Delhi</v>
          </cell>
          <cell r="E4077" t="str">
            <v>Nazeer Foods,Plot 11, G-2-5, Sagar Deep Complex, Saini Enclave, Karkardooma, New Delhi</v>
          </cell>
          <cell r="F4077" t="str">
            <v>Karkardooma</v>
          </cell>
          <cell r="G4077" t="str">
            <v>Karkardooma, New Delhi</v>
          </cell>
          <cell r="H4077">
            <v>77.305037799999994</v>
          </cell>
          <cell r="I4077">
            <v>28.651549500000002</v>
          </cell>
          <cell r="J4077" t="str">
            <v>North Indian, Mughlai, Chinese</v>
          </cell>
          <cell r="K4077">
            <v>550</v>
          </cell>
          <cell r="L4077" t="str">
            <v>Indian Rupees(Rs.)</v>
          </cell>
          <cell r="M4077" t="str">
            <v>No</v>
          </cell>
          <cell r="N4077" t="str">
            <v>No</v>
          </cell>
          <cell r="O4077">
            <v>2</v>
          </cell>
          <cell r="P4077">
            <v>3.3</v>
          </cell>
          <cell r="Q4077" t="str">
            <v>Average</v>
          </cell>
          <cell r="R4077">
            <v>87</v>
          </cell>
        </row>
        <row r="4078">
          <cell r="A4078">
            <v>3173</v>
          </cell>
          <cell r="C4078" t="str">
            <v>India</v>
          </cell>
          <cell r="D4078" t="str">
            <v>New Delhi</v>
          </cell>
          <cell r="E4078" t="str">
            <v>Pind Balluchi,410, Karkardooma Village, Opposite Karkardooma Metro Station, Karkardooma, New Delhi</v>
          </cell>
          <cell r="F4078" t="str">
            <v>Karkardooma</v>
          </cell>
          <cell r="G4078" t="str">
            <v>Karkardooma, New Delhi</v>
          </cell>
          <cell r="H4078">
            <v>77.304735899999997</v>
          </cell>
          <cell r="I4078">
            <v>28.649656</v>
          </cell>
          <cell r="J4078" t="str">
            <v>North Indian, Mughlai</v>
          </cell>
          <cell r="K4078">
            <v>850</v>
          </cell>
          <cell r="L4078" t="str">
            <v>Indian Rupees(Rs.)</v>
          </cell>
          <cell r="M4078" t="str">
            <v>Yes</v>
          </cell>
          <cell r="N4078" t="str">
            <v>Yes</v>
          </cell>
          <cell r="O4078">
            <v>2</v>
          </cell>
          <cell r="P4078">
            <v>2.6</v>
          </cell>
          <cell r="Q4078" t="str">
            <v>Average</v>
          </cell>
          <cell r="R4078">
            <v>192</v>
          </cell>
        </row>
        <row r="4079">
          <cell r="A4079">
            <v>313413</v>
          </cell>
          <cell r="C4079" t="str">
            <v>India</v>
          </cell>
          <cell r="D4079" t="str">
            <v>New Delhi</v>
          </cell>
          <cell r="E4079" t="str">
            <v>Rumours,21, Hargobind Enclave, Near Karkarduma Metro Station, Karkardooma, New Delhi</v>
          </cell>
          <cell r="F4079" t="str">
            <v>Karkardooma</v>
          </cell>
          <cell r="G4079" t="str">
            <v>Karkardooma, New Delhi</v>
          </cell>
          <cell r="H4079">
            <v>77.302491799999999</v>
          </cell>
          <cell r="I4079">
            <v>28.647514900000001</v>
          </cell>
          <cell r="J4079" t="str">
            <v>North Indian, Chinese, Italian</v>
          </cell>
          <cell r="K4079">
            <v>1000</v>
          </cell>
          <cell r="L4079" t="str">
            <v>Indian Rupees(Rs.)</v>
          </cell>
          <cell r="M4079" t="str">
            <v>Yes</v>
          </cell>
          <cell r="N4079" t="str">
            <v>No</v>
          </cell>
          <cell r="O4079">
            <v>3</v>
          </cell>
          <cell r="P4079">
            <v>3.4</v>
          </cell>
          <cell r="Q4079" t="str">
            <v>Average</v>
          </cell>
          <cell r="R4079">
            <v>232</v>
          </cell>
        </row>
        <row r="4080">
          <cell r="A4080">
            <v>307818</v>
          </cell>
          <cell r="C4080" t="str">
            <v>India</v>
          </cell>
          <cell r="D4080" t="str">
            <v>New Delhi</v>
          </cell>
          <cell r="E4080" t="str">
            <v>Spice Grill,417, Jagriti Enclave, Near Metro Station, Karkardooma, New Delhi</v>
          </cell>
          <cell r="F4080" t="str">
            <v>Karkardooma</v>
          </cell>
          <cell r="G4080" t="str">
            <v>Karkardooma, New Delhi</v>
          </cell>
          <cell r="H4080">
            <v>77.307079299999998</v>
          </cell>
          <cell r="I4080">
            <v>28.652069399999998</v>
          </cell>
          <cell r="J4080" t="str">
            <v>North Indian, Mughlai, Chinese, Continental</v>
          </cell>
          <cell r="K4080">
            <v>1300</v>
          </cell>
          <cell r="L4080" t="str">
            <v>Indian Rupees(Rs.)</v>
          </cell>
          <cell r="M4080" t="str">
            <v>No</v>
          </cell>
          <cell r="N4080" t="str">
            <v>Yes</v>
          </cell>
          <cell r="O4080">
            <v>3</v>
          </cell>
          <cell r="P4080">
            <v>3.2</v>
          </cell>
          <cell r="Q4080" t="str">
            <v>Average</v>
          </cell>
          <cell r="R4080">
            <v>177</v>
          </cell>
        </row>
        <row r="4081">
          <cell r="A4081">
            <v>310332</v>
          </cell>
          <cell r="C4081" t="str">
            <v>India</v>
          </cell>
          <cell r="D4081" t="str">
            <v>New Delhi</v>
          </cell>
          <cell r="E4081" t="str">
            <v>Utopia,Plot 7, Karkardooma Community Center, Karkardooma, New Delhi</v>
          </cell>
          <cell r="F4081" t="str">
            <v>Karkardooma</v>
          </cell>
          <cell r="G4081" t="str">
            <v>Karkardooma, New Delhi</v>
          </cell>
          <cell r="H4081">
            <v>77.303195000000002</v>
          </cell>
          <cell r="I4081">
            <v>28.648647400000002</v>
          </cell>
          <cell r="J4081" t="str">
            <v>North Indian, Mediterranean, Continental</v>
          </cell>
          <cell r="K4081">
            <v>1500</v>
          </cell>
          <cell r="L4081" t="str">
            <v>Indian Rupees(Rs.)</v>
          </cell>
          <cell r="M4081" t="str">
            <v>Yes</v>
          </cell>
          <cell r="N4081" t="str">
            <v>No</v>
          </cell>
          <cell r="O4081">
            <v>3</v>
          </cell>
          <cell r="P4081">
            <v>3.2</v>
          </cell>
          <cell r="Q4081" t="str">
            <v>Average</v>
          </cell>
          <cell r="R4081">
            <v>286</v>
          </cell>
        </row>
        <row r="4082">
          <cell r="A4082">
            <v>2295</v>
          </cell>
          <cell r="C4082" t="str">
            <v>India</v>
          </cell>
          <cell r="D4082" t="str">
            <v>New Delhi</v>
          </cell>
          <cell r="E4082" t="str">
            <v>Aroma Rest O Bar,18, Ashish Corporate Tower, Karkardooma Community Centre, Karkardooma, New Delhi</v>
          </cell>
          <cell r="F4082" t="str">
            <v>Karkardooma</v>
          </cell>
          <cell r="G4082" t="str">
            <v>Karkardooma, New Delhi</v>
          </cell>
          <cell r="H4082">
            <v>77.302195999999995</v>
          </cell>
          <cell r="I4082">
            <v>28.648465399999999</v>
          </cell>
          <cell r="J4082" t="str">
            <v>North Indian, Mughlai, Chinese</v>
          </cell>
          <cell r="K4082">
            <v>800</v>
          </cell>
          <cell r="L4082" t="str">
            <v>Indian Rupees(Rs.)</v>
          </cell>
          <cell r="M4082" t="str">
            <v>Yes</v>
          </cell>
          <cell r="N4082" t="str">
            <v>Yes</v>
          </cell>
          <cell r="O4082">
            <v>2</v>
          </cell>
          <cell r="P4082">
            <v>3.6</v>
          </cell>
          <cell r="Q4082" t="str">
            <v>Good</v>
          </cell>
          <cell r="R4082">
            <v>306</v>
          </cell>
        </row>
        <row r="4083">
          <cell r="A4083">
            <v>18361742</v>
          </cell>
          <cell r="C4083" t="str">
            <v>India</v>
          </cell>
          <cell r="D4083" t="str">
            <v>New Delhi</v>
          </cell>
          <cell r="E4083" t="str">
            <v>Cafe Shloka,183, Jagriti Enclave, Karkardooma, New Delhi</v>
          </cell>
          <cell r="F4083" t="str">
            <v>Karkardooma</v>
          </cell>
          <cell r="G4083" t="str">
            <v>Karkardooma, New Delhi</v>
          </cell>
          <cell r="H4083">
            <v>77.309036500000005</v>
          </cell>
          <cell r="I4083">
            <v>28.6537039</v>
          </cell>
          <cell r="J4083" t="str">
            <v>Cafe, Italian, Chinese, North Indian</v>
          </cell>
          <cell r="K4083">
            <v>1000</v>
          </cell>
          <cell r="L4083" t="str">
            <v>Indian Rupees(Rs.)</v>
          </cell>
          <cell r="M4083" t="str">
            <v>No</v>
          </cell>
          <cell r="N4083" t="str">
            <v>Yes</v>
          </cell>
          <cell r="O4083">
            <v>3</v>
          </cell>
          <cell r="P4083">
            <v>3.5</v>
          </cell>
          <cell r="Q4083" t="str">
            <v>Good</v>
          </cell>
          <cell r="R4083">
            <v>63</v>
          </cell>
        </row>
        <row r="4084">
          <cell r="A4084">
            <v>303578</v>
          </cell>
          <cell r="C4084" t="str">
            <v>India</v>
          </cell>
          <cell r="D4084" t="str">
            <v>New Delhi</v>
          </cell>
          <cell r="E4084" t="str">
            <v>Chawla's Tandoori Junction,G-3, Pankaj Plaza 2, Community Center, Karkardooma, New Delhi</v>
          </cell>
          <cell r="F4084" t="str">
            <v>Karkardooma</v>
          </cell>
          <cell r="G4084" t="str">
            <v>Karkardooma, New Delhi</v>
          </cell>
          <cell r="H4084">
            <v>77.303175400000001</v>
          </cell>
          <cell r="I4084">
            <v>28.647918099999998</v>
          </cell>
          <cell r="J4084" t="str">
            <v>North Indian</v>
          </cell>
          <cell r="K4084">
            <v>800</v>
          </cell>
          <cell r="L4084" t="str">
            <v>Indian Rupees(Rs.)</v>
          </cell>
          <cell r="M4084" t="str">
            <v>Yes</v>
          </cell>
          <cell r="N4084" t="str">
            <v>No</v>
          </cell>
          <cell r="O4084">
            <v>2</v>
          </cell>
          <cell r="P4084">
            <v>3.5</v>
          </cell>
          <cell r="Q4084" t="str">
            <v>Good</v>
          </cell>
          <cell r="R4084">
            <v>159</v>
          </cell>
        </row>
        <row r="4085">
          <cell r="A4085">
            <v>18429394</v>
          </cell>
          <cell r="C4085" t="str">
            <v>India</v>
          </cell>
          <cell r="D4085" t="str">
            <v>New Delhi</v>
          </cell>
          <cell r="E4085" t="str">
            <v>Desi Villa,A 282, Surajmal Vihar, Karkardooma, New Delhi</v>
          </cell>
          <cell r="F4085" t="str">
            <v>Karkardooma</v>
          </cell>
          <cell r="G4085" t="str">
            <v>Karkardooma, New Delhi</v>
          </cell>
          <cell r="H4085">
            <v>77.304534000000004</v>
          </cell>
          <cell r="I4085">
            <v>28.6601143</v>
          </cell>
          <cell r="J4085" t="str">
            <v>South Indian, North Indian, Chinese</v>
          </cell>
          <cell r="K4085">
            <v>800</v>
          </cell>
          <cell r="L4085" t="str">
            <v>Indian Rupees(Rs.)</v>
          </cell>
          <cell r="M4085" t="str">
            <v>Yes</v>
          </cell>
          <cell r="N4085" t="str">
            <v>No</v>
          </cell>
          <cell r="O4085">
            <v>2</v>
          </cell>
          <cell r="P4085">
            <v>3.7</v>
          </cell>
          <cell r="Q4085" t="str">
            <v>Good</v>
          </cell>
          <cell r="R4085">
            <v>28</v>
          </cell>
        </row>
        <row r="4086">
          <cell r="A4086">
            <v>6705</v>
          </cell>
          <cell r="C4086" t="str">
            <v>India</v>
          </cell>
          <cell r="D4086" t="str">
            <v>New Delhi</v>
          </cell>
          <cell r="E4086" t="str">
            <v>Kanwarji's,G-1, Sagar Chamber, Saini Enclave, Karkardooma, New Delhi</v>
          </cell>
          <cell r="F4086" t="str">
            <v>Karkardooma</v>
          </cell>
          <cell r="G4086" t="str">
            <v>Karkardooma, New Delhi</v>
          </cell>
          <cell r="H4086">
            <v>77.305132900000004</v>
          </cell>
          <cell r="I4086">
            <v>28.650906500000001</v>
          </cell>
          <cell r="J4086" t="str">
            <v>Street Food, Mithai</v>
          </cell>
          <cell r="K4086">
            <v>400</v>
          </cell>
          <cell r="L4086" t="str">
            <v>Indian Rupees(Rs.)</v>
          </cell>
          <cell r="M4086" t="str">
            <v>No</v>
          </cell>
          <cell r="N4086" t="str">
            <v>No</v>
          </cell>
          <cell r="O4086">
            <v>1</v>
          </cell>
          <cell r="P4086">
            <v>3.5</v>
          </cell>
          <cell r="Q4086" t="str">
            <v>Good</v>
          </cell>
          <cell r="R4086">
            <v>40</v>
          </cell>
        </row>
        <row r="4087">
          <cell r="A4087">
            <v>18250020</v>
          </cell>
          <cell r="C4087" t="str">
            <v>India</v>
          </cell>
          <cell r="D4087" t="str">
            <v>New Delhi</v>
          </cell>
          <cell r="E4087" t="str">
            <v>Palomino,11, Jagriti Enclave, Karkardooma, New Delhi</v>
          </cell>
          <cell r="F4087" t="str">
            <v>Karkardooma</v>
          </cell>
          <cell r="G4087" t="str">
            <v>Karkardooma, New Delhi</v>
          </cell>
          <cell r="H4087">
            <v>77.307959199999999</v>
          </cell>
          <cell r="I4087">
            <v>28.652825199999999</v>
          </cell>
          <cell r="J4087" t="str">
            <v>North Indian, Mughlai, Continental, Chinese</v>
          </cell>
          <cell r="K4087">
            <v>1600</v>
          </cell>
          <cell r="L4087" t="str">
            <v>Indian Rupees(Rs.)</v>
          </cell>
          <cell r="M4087" t="str">
            <v>Yes</v>
          </cell>
          <cell r="N4087" t="str">
            <v>Yes</v>
          </cell>
          <cell r="O4087">
            <v>3</v>
          </cell>
          <cell r="P4087">
            <v>3.7</v>
          </cell>
          <cell r="Q4087" t="str">
            <v>Good</v>
          </cell>
          <cell r="R4087">
            <v>213</v>
          </cell>
        </row>
        <row r="4088">
          <cell r="A4088">
            <v>18235498</v>
          </cell>
          <cell r="C4088" t="str">
            <v>India</v>
          </cell>
          <cell r="D4088" t="str">
            <v>New Delhi</v>
          </cell>
          <cell r="E4088" t="str">
            <v>Raasa The Luxuriate Fine Dine,C-5, Opposite Pushpanjali Medical Centre, Karkardooma, New Delhi</v>
          </cell>
          <cell r="F4088" t="str">
            <v>Karkardooma</v>
          </cell>
          <cell r="G4088" t="str">
            <v>Karkardooma, New Delhi</v>
          </cell>
          <cell r="H4088">
            <v>77.309448900000007</v>
          </cell>
          <cell r="I4088">
            <v>28.654069</v>
          </cell>
          <cell r="J4088" t="str">
            <v>North Indian, Mughlai, Chinese</v>
          </cell>
          <cell r="K4088">
            <v>1150</v>
          </cell>
          <cell r="L4088" t="str">
            <v>Indian Rupees(Rs.)</v>
          </cell>
          <cell r="M4088" t="str">
            <v>Yes</v>
          </cell>
          <cell r="N4088" t="str">
            <v>Yes</v>
          </cell>
          <cell r="O4088">
            <v>3</v>
          </cell>
          <cell r="P4088">
            <v>3.7</v>
          </cell>
          <cell r="Q4088" t="str">
            <v>Good</v>
          </cell>
          <cell r="R4088">
            <v>160</v>
          </cell>
        </row>
        <row r="4089">
          <cell r="A4089">
            <v>300910</v>
          </cell>
          <cell r="C4089" t="str">
            <v>India</v>
          </cell>
          <cell r="D4089" t="str">
            <v>New Delhi</v>
          </cell>
          <cell r="E4089" t="str">
            <v>Shiv Tikki Wala,Ground Floor, Pramesh Tower, Karkardooma Community Centre, Karkardooma, New Delhi</v>
          </cell>
          <cell r="F4089" t="str">
            <v>Karkardooma</v>
          </cell>
          <cell r="G4089" t="str">
            <v>Karkardooma, New Delhi</v>
          </cell>
          <cell r="H4089">
            <v>77.302308400000001</v>
          </cell>
          <cell r="I4089">
            <v>28.649227499999999</v>
          </cell>
          <cell r="J4089" t="str">
            <v>Street Food, North Indian</v>
          </cell>
          <cell r="K4089">
            <v>250</v>
          </cell>
          <cell r="L4089" t="str">
            <v>Indian Rupees(Rs.)</v>
          </cell>
          <cell r="M4089" t="str">
            <v>No</v>
          </cell>
          <cell r="N4089" t="str">
            <v>No</v>
          </cell>
          <cell r="O4089">
            <v>1</v>
          </cell>
          <cell r="P4089">
            <v>3.8</v>
          </cell>
          <cell r="Q4089" t="str">
            <v>Good</v>
          </cell>
          <cell r="R4089">
            <v>300</v>
          </cell>
        </row>
        <row r="4090">
          <cell r="A4090">
            <v>18317477</v>
          </cell>
          <cell r="C4090" t="str">
            <v>India</v>
          </cell>
          <cell r="D4090" t="str">
            <v>New Delhi</v>
          </cell>
          <cell r="E4090" t="str">
            <v>The Barbeque Company,4, Hargovind Enclave, Opposite Shanti Mukund Hospital, Karkardooma, New Delhi</v>
          </cell>
          <cell r="F4090" t="str">
            <v>Karkardooma</v>
          </cell>
          <cell r="G4090" t="str">
            <v>Karkardooma, New Delhi</v>
          </cell>
          <cell r="H4090">
            <v>77.301109499999995</v>
          </cell>
          <cell r="I4090">
            <v>28.646132099999999</v>
          </cell>
          <cell r="J4090" t="str">
            <v>North Indian, Chinese, Continental</v>
          </cell>
          <cell r="K4090">
            <v>1300</v>
          </cell>
          <cell r="L4090" t="str">
            <v>Indian Rupees(Rs.)</v>
          </cell>
          <cell r="M4090" t="str">
            <v>No</v>
          </cell>
          <cell r="N4090" t="str">
            <v>No</v>
          </cell>
          <cell r="O4090">
            <v>3</v>
          </cell>
          <cell r="P4090">
            <v>3.8</v>
          </cell>
          <cell r="Q4090" t="str">
            <v>Good</v>
          </cell>
          <cell r="R4090">
            <v>248</v>
          </cell>
        </row>
        <row r="4091">
          <cell r="A4091">
            <v>308638</v>
          </cell>
          <cell r="C4091" t="str">
            <v>India</v>
          </cell>
          <cell r="D4091" t="str">
            <v>New Delhi</v>
          </cell>
          <cell r="E4091" t="str">
            <v>The Wrap Factory,Shop 11, Ground Floor, 5, A Block Market, Surajmal Vihar, Karkardooma, New Delhi</v>
          </cell>
          <cell r="F4091" t="str">
            <v>Karkardooma</v>
          </cell>
          <cell r="G4091" t="str">
            <v>Karkardooma, New Delhi</v>
          </cell>
          <cell r="H4091">
            <v>77.306259900000001</v>
          </cell>
          <cell r="I4091">
            <v>28.659459300000002</v>
          </cell>
          <cell r="J4091" t="str">
            <v>Fast Food</v>
          </cell>
          <cell r="K4091">
            <v>250</v>
          </cell>
          <cell r="L4091" t="str">
            <v>Indian Rupees(Rs.)</v>
          </cell>
          <cell r="M4091" t="str">
            <v>No</v>
          </cell>
          <cell r="N4091" t="str">
            <v>No</v>
          </cell>
          <cell r="O4091">
            <v>1</v>
          </cell>
          <cell r="P4091">
            <v>3.6</v>
          </cell>
          <cell r="Q4091" t="str">
            <v>Good</v>
          </cell>
          <cell r="R4091">
            <v>109</v>
          </cell>
        </row>
        <row r="4092">
          <cell r="A4092">
            <v>1270</v>
          </cell>
          <cell r="C4092" t="str">
            <v>India</v>
          </cell>
          <cell r="D4092" t="str">
            <v>New Delhi</v>
          </cell>
          <cell r="E4092" t="str">
            <v>Urban Punjab,G-7, Pankaj Plaza 2, Karkardooma Community Center, Opposite Dayanand Vihar, Karkardooma, New Delhi</v>
          </cell>
          <cell r="F4092" t="str">
            <v>Karkardooma</v>
          </cell>
          <cell r="G4092" t="str">
            <v>Karkardooma, New Delhi</v>
          </cell>
          <cell r="H4092">
            <v>77.302907200000007</v>
          </cell>
          <cell r="I4092">
            <v>28.648035499999999</v>
          </cell>
          <cell r="J4092" t="str">
            <v>North Indian, Chinese</v>
          </cell>
          <cell r="K4092">
            <v>750</v>
          </cell>
          <cell r="L4092" t="str">
            <v>Indian Rupees(Rs.)</v>
          </cell>
          <cell r="M4092" t="str">
            <v>Yes</v>
          </cell>
          <cell r="N4092" t="str">
            <v>No</v>
          </cell>
          <cell r="O4092">
            <v>2</v>
          </cell>
          <cell r="P4092">
            <v>3.5</v>
          </cell>
          <cell r="Q4092" t="str">
            <v>Good</v>
          </cell>
          <cell r="R4092">
            <v>132</v>
          </cell>
        </row>
        <row r="4093">
          <cell r="A4093">
            <v>18268715</v>
          </cell>
          <cell r="C4093" t="str">
            <v>India</v>
          </cell>
          <cell r="D4093" t="str">
            <v>New Delhi</v>
          </cell>
          <cell r="E4093" t="str">
            <v>Classic,G-1, United Plaza, Karkardooma Market, Opposite Hargobind Enclave, Near Metro Pillar, Karkardooma, New Delhi</v>
          </cell>
          <cell r="F4093" t="str">
            <v>Karkardooma</v>
          </cell>
          <cell r="G4093" t="str">
            <v>Karkardooma, New Delhi</v>
          </cell>
          <cell r="H4093">
            <v>77.302367200000006</v>
          </cell>
          <cell r="I4093">
            <v>28.648428299999999</v>
          </cell>
          <cell r="J4093" t="str">
            <v>Desserts, Fast Food, Ice Cream</v>
          </cell>
          <cell r="K4093">
            <v>250</v>
          </cell>
          <cell r="L4093" t="str">
            <v>Indian Rupees(Rs.)</v>
          </cell>
          <cell r="M4093" t="str">
            <v>No</v>
          </cell>
          <cell r="N4093" t="str">
            <v>No</v>
          </cell>
          <cell r="O4093">
            <v>1</v>
          </cell>
          <cell r="P4093">
            <v>4</v>
          </cell>
          <cell r="Q4093" t="str">
            <v>Very Good</v>
          </cell>
          <cell r="R4093">
            <v>95</v>
          </cell>
        </row>
        <row r="4094">
          <cell r="A4094">
            <v>312518</v>
          </cell>
          <cell r="C4094" t="str">
            <v>India</v>
          </cell>
          <cell r="D4094" t="str">
            <v>New Delhi</v>
          </cell>
          <cell r="E4094" t="str">
            <v>Goosebumps,House 1, Dayanand Vihar, Opposite HOD, Karkardooma, New Delhi</v>
          </cell>
          <cell r="F4094" t="str">
            <v>Karkardooma</v>
          </cell>
          <cell r="G4094" t="str">
            <v>Karkardooma, New Delhi</v>
          </cell>
          <cell r="H4094">
            <v>77.302080900000007</v>
          </cell>
          <cell r="I4094">
            <v>28.646742100000001</v>
          </cell>
          <cell r="J4094" t="str">
            <v>Ice Cream, Desserts</v>
          </cell>
          <cell r="K4094">
            <v>300</v>
          </cell>
          <cell r="L4094" t="str">
            <v>Indian Rupees(Rs.)</v>
          </cell>
          <cell r="M4094" t="str">
            <v>No</v>
          </cell>
          <cell r="N4094" t="str">
            <v>Yes</v>
          </cell>
          <cell r="O4094">
            <v>1</v>
          </cell>
          <cell r="P4094">
            <v>4</v>
          </cell>
          <cell r="Q4094" t="str">
            <v>Very Good</v>
          </cell>
          <cell r="R4094">
            <v>292</v>
          </cell>
        </row>
        <row r="4095">
          <cell r="A4095">
            <v>304028</v>
          </cell>
          <cell r="C4095" t="str">
            <v>India</v>
          </cell>
          <cell r="D4095" t="str">
            <v>New Delhi</v>
          </cell>
          <cell r="E4095" t="str">
            <v>Adyar Ananda Bhavan,18/1, Arya Samaj Road, Karol Bagh, New Delhi</v>
          </cell>
          <cell r="F4095" t="str">
            <v>Karol Bagh</v>
          </cell>
          <cell r="G4095" t="str">
            <v>Karol Bagh, New Delhi</v>
          </cell>
          <cell r="H4095">
            <v>77.195288399999995</v>
          </cell>
          <cell r="I4095">
            <v>28.646476</v>
          </cell>
          <cell r="J4095" t="str">
            <v>South Indian, North Indian, Chinese, Street Food, Fast Food</v>
          </cell>
          <cell r="K4095">
            <v>500</v>
          </cell>
          <cell r="L4095" t="str">
            <v>Indian Rupees(Rs.)</v>
          </cell>
          <cell r="M4095" t="str">
            <v>No</v>
          </cell>
          <cell r="N4095" t="str">
            <v>No</v>
          </cell>
          <cell r="O4095">
            <v>2</v>
          </cell>
          <cell r="P4095">
            <v>2.8</v>
          </cell>
          <cell r="Q4095" t="str">
            <v>Average</v>
          </cell>
          <cell r="R4095">
            <v>39</v>
          </cell>
        </row>
        <row r="4096">
          <cell r="A4096">
            <v>7422</v>
          </cell>
          <cell r="C4096" t="str">
            <v>India</v>
          </cell>
          <cell r="D4096" t="str">
            <v>New Delhi</v>
          </cell>
          <cell r="E4096" t="str">
            <v>Amma Mess,19 &amp; 20, Shastri Market, Gurudwara Road, Karol Bagh, New Delhi</v>
          </cell>
          <cell r="F4096" t="str">
            <v>Karol Bagh</v>
          </cell>
          <cell r="G4096" t="str">
            <v>Karol Bagh, New Delhi</v>
          </cell>
          <cell r="H4096">
            <v>77.191964200000001</v>
          </cell>
          <cell r="I4096">
            <v>28.6470539</v>
          </cell>
          <cell r="J4096" t="str">
            <v>South Indian, North Indian</v>
          </cell>
          <cell r="K4096">
            <v>250</v>
          </cell>
          <cell r="L4096" t="str">
            <v>Indian Rupees(Rs.)</v>
          </cell>
          <cell r="M4096" t="str">
            <v>No</v>
          </cell>
          <cell r="N4096" t="str">
            <v>No</v>
          </cell>
          <cell r="O4096">
            <v>1</v>
          </cell>
          <cell r="P4096">
            <v>3.4</v>
          </cell>
          <cell r="Q4096" t="str">
            <v>Average</v>
          </cell>
          <cell r="R4096">
            <v>68</v>
          </cell>
        </row>
        <row r="4097">
          <cell r="A4097">
            <v>306096</v>
          </cell>
          <cell r="C4097" t="str">
            <v>India</v>
          </cell>
          <cell r="D4097" t="str">
            <v>New Delhi</v>
          </cell>
          <cell r="E4097" t="str">
            <v>Amritsari Chaap Corner,5060/1, Sant Nagar, Main Desh Bandhu Gupta Road, Karol Bagh, New Delhi</v>
          </cell>
          <cell r="F4097" t="str">
            <v>Karol Bagh</v>
          </cell>
          <cell r="G4097" t="str">
            <v>Karol Bagh, New Delhi</v>
          </cell>
          <cell r="H4097">
            <v>77.189204129999993</v>
          </cell>
          <cell r="I4097">
            <v>28.654561489999999</v>
          </cell>
          <cell r="J4097" t="str">
            <v>North Indian</v>
          </cell>
          <cell r="K4097">
            <v>200</v>
          </cell>
          <cell r="L4097" t="str">
            <v>Indian Rupees(Rs.)</v>
          </cell>
          <cell r="M4097" t="str">
            <v>No</v>
          </cell>
          <cell r="N4097" t="str">
            <v>No</v>
          </cell>
          <cell r="O4097">
            <v>1</v>
          </cell>
          <cell r="P4097">
            <v>2.9</v>
          </cell>
          <cell r="Q4097" t="str">
            <v>Average</v>
          </cell>
          <cell r="R4097">
            <v>92</v>
          </cell>
        </row>
        <row r="4098">
          <cell r="A4098">
            <v>7450</v>
          </cell>
          <cell r="C4098" t="str">
            <v>India</v>
          </cell>
          <cell r="D4098" t="str">
            <v>New Delhi</v>
          </cell>
          <cell r="E4098" t="str">
            <v>Aroma Spice,15A/61, WEA, Karol Bagh, New Delhi</v>
          </cell>
          <cell r="F4098" t="str">
            <v>Karol Bagh</v>
          </cell>
          <cell r="G4098" t="str">
            <v>Karol Bagh, New Delhi</v>
          </cell>
          <cell r="H4098">
            <v>77.189378480000002</v>
          </cell>
          <cell r="I4098">
            <v>28.647792590000002</v>
          </cell>
          <cell r="J4098" t="str">
            <v>North Indian, Chinese</v>
          </cell>
          <cell r="K4098">
            <v>800</v>
          </cell>
          <cell r="L4098" t="str">
            <v>Indian Rupees(Rs.)</v>
          </cell>
          <cell r="M4098" t="str">
            <v>Yes</v>
          </cell>
          <cell r="N4098" t="str">
            <v>No</v>
          </cell>
          <cell r="O4098">
            <v>2</v>
          </cell>
          <cell r="P4098">
            <v>3.4</v>
          </cell>
          <cell r="Q4098" t="str">
            <v>Average</v>
          </cell>
          <cell r="R4098">
            <v>51</v>
          </cell>
        </row>
        <row r="4099">
          <cell r="A4099">
            <v>306106</v>
          </cell>
          <cell r="C4099" t="str">
            <v>India</v>
          </cell>
          <cell r="D4099" t="str">
            <v>New Delhi</v>
          </cell>
          <cell r="E4099" t="str">
            <v>Boheme Cafe Bar,16-A/1, WEA, Near Metro Station, Karol Bagh, New Delhi</v>
          </cell>
          <cell r="F4099" t="str">
            <v>Karol Bagh</v>
          </cell>
          <cell r="G4099" t="str">
            <v>Karol Bagh, New Delhi</v>
          </cell>
          <cell r="H4099">
            <v>77.187292200000002</v>
          </cell>
          <cell r="I4099">
            <v>28.645890300000001</v>
          </cell>
          <cell r="J4099" t="str">
            <v>North Indian, Chinese, Continental, Italian</v>
          </cell>
          <cell r="K4099">
            <v>1100</v>
          </cell>
          <cell r="L4099" t="str">
            <v>Indian Rupees(Rs.)</v>
          </cell>
          <cell r="M4099" t="str">
            <v>Yes</v>
          </cell>
          <cell r="N4099" t="str">
            <v>Yes</v>
          </cell>
          <cell r="O4099">
            <v>3</v>
          </cell>
          <cell r="P4099">
            <v>3.2</v>
          </cell>
          <cell r="Q4099" t="str">
            <v>Average</v>
          </cell>
          <cell r="R4099">
            <v>142</v>
          </cell>
        </row>
        <row r="4100">
          <cell r="A4100">
            <v>303963</v>
          </cell>
          <cell r="C4100" t="str">
            <v>India</v>
          </cell>
          <cell r="D4100" t="str">
            <v>New Delhi</v>
          </cell>
          <cell r="E4100" t="str">
            <v>Cafe Coffee Day,Jhandewalan Metro Station, Karol Bagh, New Delhi</v>
          </cell>
          <cell r="F4100" t="str">
            <v>Karol Bagh</v>
          </cell>
          <cell r="G4100" t="str">
            <v>Karol Bagh, New Delhi</v>
          </cell>
          <cell r="H4100">
            <v>77.196894700000001</v>
          </cell>
          <cell r="I4100">
            <v>28.645908009999999</v>
          </cell>
          <cell r="J4100" t="str">
            <v>Cafe</v>
          </cell>
          <cell r="K4100">
            <v>450</v>
          </cell>
          <cell r="L4100" t="str">
            <v>Indian Rupees(Rs.)</v>
          </cell>
          <cell r="M4100" t="str">
            <v>No</v>
          </cell>
          <cell r="N4100" t="str">
            <v>No</v>
          </cell>
          <cell r="O4100">
            <v>1</v>
          </cell>
          <cell r="P4100">
            <v>2.6</v>
          </cell>
          <cell r="Q4100" t="str">
            <v>Average</v>
          </cell>
          <cell r="R4100">
            <v>21</v>
          </cell>
        </row>
        <row r="4101">
          <cell r="A4101">
            <v>18124379</v>
          </cell>
          <cell r="C4101" t="str">
            <v>India</v>
          </cell>
          <cell r="D4101" t="str">
            <v>New Delhi</v>
          </cell>
          <cell r="E4101" t="str">
            <v>Chinese King,Shop 6, 15-A/5, Near Pooja Park, Karol Bagh, New Delhi</v>
          </cell>
          <cell r="F4101" t="str">
            <v>Karol Bagh</v>
          </cell>
          <cell r="G4101" t="str">
            <v>Karol Bagh, New Delhi</v>
          </cell>
          <cell r="H4101">
            <v>77.187561700000003</v>
          </cell>
          <cell r="I4101">
            <v>28.645736899999999</v>
          </cell>
          <cell r="J4101" t="str">
            <v>Chinese, North Indian, Mughlai</v>
          </cell>
          <cell r="K4101">
            <v>450</v>
          </cell>
          <cell r="L4101" t="str">
            <v>Indian Rupees(Rs.)</v>
          </cell>
          <cell r="M4101" t="str">
            <v>No</v>
          </cell>
          <cell r="N4101" t="str">
            <v>Yes</v>
          </cell>
          <cell r="O4101">
            <v>1</v>
          </cell>
          <cell r="P4101">
            <v>2.5</v>
          </cell>
          <cell r="Q4101" t="str">
            <v>Average</v>
          </cell>
          <cell r="R4101">
            <v>71</v>
          </cell>
        </row>
        <row r="4102">
          <cell r="A4102">
            <v>310758</v>
          </cell>
          <cell r="C4102" t="str">
            <v>India</v>
          </cell>
          <cell r="D4102" t="str">
            <v>New Delhi</v>
          </cell>
          <cell r="E4102" t="str">
            <v>Chopsuey,7724, New Market, Near Liberty Cinema, Karol Bagh, New Delhi</v>
          </cell>
          <cell r="F4102" t="str">
            <v>Karol Bagh</v>
          </cell>
          <cell r="G4102" t="str">
            <v>Karol Bagh, New Delhi</v>
          </cell>
          <cell r="H4102">
            <v>77.1889094</v>
          </cell>
          <cell r="I4102">
            <v>28.657690299999999</v>
          </cell>
          <cell r="J4102" t="str">
            <v>Chinese, North Indian</v>
          </cell>
          <cell r="K4102">
            <v>600</v>
          </cell>
          <cell r="L4102" t="str">
            <v>Indian Rupees(Rs.)</v>
          </cell>
          <cell r="M4102" t="str">
            <v>No</v>
          </cell>
          <cell r="N4102" t="str">
            <v>Yes</v>
          </cell>
          <cell r="O4102">
            <v>2</v>
          </cell>
          <cell r="P4102">
            <v>3.2</v>
          </cell>
          <cell r="Q4102" t="str">
            <v>Average</v>
          </cell>
          <cell r="R4102">
            <v>71</v>
          </cell>
        </row>
        <row r="4103">
          <cell r="A4103">
            <v>309606</v>
          </cell>
          <cell r="C4103" t="str">
            <v>India</v>
          </cell>
          <cell r="D4103" t="str">
            <v>New Delhi</v>
          </cell>
          <cell r="E4103" t="str">
            <v>Chowringhee,14A/34, China Market, Near Karol Bagh Metro Station, Karol Bagh, New Delhi</v>
          </cell>
          <cell r="F4103" t="str">
            <v>Karol Bagh</v>
          </cell>
          <cell r="G4103" t="str">
            <v>Karol Bagh, New Delhi</v>
          </cell>
          <cell r="H4103">
            <v>77.186887900000002</v>
          </cell>
          <cell r="I4103">
            <v>28.645806799999999</v>
          </cell>
          <cell r="J4103" t="str">
            <v>North Indian, Chinese</v>
          </cell>
          <cell r="K4103">
            <v>600</v>
          </cell>
          <cell r="L4103" t="str">
            <v>Indian Rupees(Rs.)</v>
          </cell>
          <cell r="M4103" t="str">
            <v>No</v>
          </cell>
          <cell r="N4103" t="str">
            <v>Yes</v>
          </cell>
          <cell r="O4103">
            <v>2</v>
          </cell>
          <cell r="P4103">
            <v>3.4</v>
          </cell>
          <cell r="Q4103" t="str">
            <v>Average</v>
          </cell>
          <cell r="R4103">
            <v>122</v>
          </cell>
        </row>
        <row r="4104">
          <cell r="A4104">
            <v>2408</v>
          </cell>
          <cell r="C4104" t="str">
            <v>India</v>
          </cell>
          <cell r="D4104" t="str">
            <v>New Delhi</v>
          </cell>
          <cell r="E4104" t="str">
            <v>Crossroad Bar and Restaurant,17-A/1, WEA Gurudwara Road, Jessa Ram Hospital, Near Metro Pillar 99, Karol Bagh, New Delhi</v>
          </cell>
          <cell r="F4104" t="str">
            <v>Karol Bagh</v>
          </cell>
          <cell r="G4104" t="str">
            <v>Karol Bagh, New Delhi</v>
          </cell>
          <cell r="H4104">
            <v>77.189910600000005</v>
          </cell>
          <cell r="I4104">
            <v>28.644862499999999</v>
          </cell>
          <cell r="J4104" t="str">
            <v>North Indian, Chinese, Mughlai</v>
          </cell>
          <cell r="K4104">
            <v>700</v>
          </cell>
          <cell r="L4104" t="str">
            <v>Indian Rupees(Rs.)</v>
          </cell>
          <cell r="M4104" t="str">
            <v>No</v>
          </cell>
          <cell r="N4104" t="str">
            <v>No</v>
          </cell>
          <cell r="O4104">
            <v>2</v>
          </cell>
          <cell r="P4104">
            <v>3</v>
          </cell>
          <cell r="Q4104" t="str">
            <v>Average</v>
          </cell>
          <cell r="R4104">
            <v>39</v>
          </cell>
        </row>
        <row r="4105">
          <cell r="A4105">
            <v>309560</v>
          </cell>
          <cell r="C4105" t="str">
            <v>India</v>
          </cell>
          <cell r="D4105" t="str">
            <v>New Delhi</v>
          </cell>
          <cell r="E4105" t="str">
            <v>Domino's Pizza,61/34, 1st Floor, New Rohtak Road, Karol Bagh, New Delhi</v>
          </cell>
          <cell r="F4105" t="str">
            <v>Karol Bagh</v>
          </cell>
          <cell r="G4105" t="str">
            <v>Karol Bagh, New Delhi</v>
          </cell>
          <cell r="H4105">
            <v>77.193803119999998</v>
          </cell>
          <cell r="I4105">
            <v>28.658241449999998</v>
          </cell>
          <cell r="J4105" t="str">
            <v>Pizza, Fast Food</v>
          </cell>
          <cell r="K4105">
            <v>700</v>
          </cell>
          <cell r="L4105" t="str">
            <v>Indian Rupees(Rs.)</v>
          </cell>
          <cell r="M4105" t="str">
            <v>No</v>
          </cell>
          <cell r="N4105" t="str">
            <v>No</v>
          </cell>
          <cell r="O4105">
            <v>2</v>
          </cell>
          <cell r="P4105">
            <v>3.4</v>
          </cell>
          <cell r="Q4105" t="str">
            <v>Average</v>
          </cell>
          <cell r="R4105">
            <v>43</v>
          </cell>
        </row>
        <row r="4106">
          <cell r="A4106">
            <v>306405</v>
          </cell>
          <cell r="C4106" t="str">
            <v>India</v>
          </cell>
          <cell r="D4106" t="str">
            <v>New Delhi</v>
          </cell>
          <cell r="E4106" t="str">
            <v>Giani's,15-A/63, WEA, Near Punjab Sweet House, Karol Bagh, New Delhi</v>
          </cell>
          <cell r="F4106" t="str">
            <v>Karol Bagh</v>
          </cell>
          <cell r="G4106" t="str">
            <v>Karol Bagh, New Delhi</v>
          </cell>
          <cell r="H4106">
            <v>77.189268799999994</v>
          </cell>
          <cell r="I4106">
            <v>28.6467961</v>
          </cell>
          <cell r="J4106" t="str">
            <v>Ice Cream, Desserts</v>
          </cell>
          <cell r="K4106">
            <v>400</v>
          </cell>
          <cell r="L4106" t="str">
            <v>Indian Rupees(Rs.)</v>
          </cell>
          <cell r="M4106" t="str">
            <v>No</v>
          </cell>
          <cell r="N4106" t="str">
            <v>Yes</v>
          </cell>
          <cell r="O4106">
            <v>1</v>
          </cell>
          <cell r="P4106">
            <v>3.4</v>
          </cell>
          <cell r="Q4106" t="str">
            <v>Average</v>
          </cell>
          <cell r="R4106">
            <v>38</v>
          </cell>
        </row>
        <row r="4107">
          <cell r="A4107">
            <v>5529</v>
          </cell>
          <cell r="C4107" t="str">
            <v>India</v>
          </cell>
          <cell r="D4107" t="str">
            <v>New Delhi</v>
          </cell>
          <cell r="E4107" t="str">
            <v>Giani,A/2, Prahlad Market, Desh Bandhu Gupta Road, Karol Bagh, New Delhi</v>
          </cell>
          <cell r="F4107" t="str">
            <v>Karol Bagh</v>
          </cell>
          <cell r="G4107" t="str">
            <v>Karol Bagh, New Delhi</v>
          </cell>
          <cell r="H4107">
            <v>77.190367539999997</v>
          </cell>
          <cell r="I4107">
            <v>28.654328469999999</v>
          </cell>
          <cell r="J4107" t="str">
            <v>Ice Cream, Desserts</v>
          </cell>
          <cell r="K4107">
            <v>400</v>
          </cell>
          <cell r="L4107" t="str">
            <v>Indian Rupees(Rs.)</v>
          </cell>
          <cell r="M4107" t="str">
            <v>No</v>
          </cell>
          <cell r="N4107" t="str">
            <v>Yes</v>
          </cell>
          <cell r="O4107">
            <v>1</v>
          </cell>
          <cell r="P4107">
            <v>2.7</v>
          </cell>
          <cell r="Q4107" t="str">
            <v>Average</v>
          </cell>
          <cell r="R4107">
            <v>39</v>
          </cell>
        </row>
        <row r="4108">
          <cell r="A4108">
            <v>9459</v>
          </cell>
          <cell r="C4108" t="str">
            <v>India</v>
          </cell>
          <cell r="D4108" t="str">
            <v>New Delhi</v>
          </cell>
          <cell r="E4108" t="str">
            <v>Gulnar Bar Be Que,7-A/45, WEA, Karol Bagh, New Delhi</v>
          </cell>
          <cell r="F4108" t="str">
            <v>Karol Bagh</v>
          </cell>
          <cell r="G4108" t="str">
            <v>Karol Bagh, New Delhi</v>
          </cell>
          <cell r="H4108">
            <v>77.183877899999999</v>
          </cell>
          <cell r="I4108">
            <v>28.645563599999999</v>
          </cell>
          <cell r="J4108" t="str">
            <v>North Indian, Chinese</v>
          </cell>
          <cell r="K4108">
            <v>700</v>
          </cell>
          <cell r="L4108" t="str">
            <v>Indian Rupees(Rs.)</v>
          </cell>
          <cell r="M4108" t="str">
            <v>No</v>
          </cell>
          <cell r="N4108" t="str">
            <v>Yes</v>
          </cell>
          <cell r="O4108">
            <v>2</v>
          </cell>
          <cell r="P4108">
            <v>3.1</v>
          </cell>
          <cell r="Q4108" t="str">
            <v>Average</v>
          </cell>
          <cell r="R4108">
            <v>73</v>
          </cell>
        </row>
        <row r="4109">
          <cell r="A4109">
            <v>300359</v>
          </cell>
          <cell r="C4109" t="str">
            <v>India</v>
          </cell>
          <cell r="D4109" t="str">
            <v>New Delhi</v>
          </cell>
          <cell r="E4109" t="str">
            <v>Kwality Bengali Sweets,8351, Rani Jhansi Road, Near Filmistan, Karol Bagh, New Delhi</v>
          </cell>
          <cell r="F4109" t="str">
            <v>Karol Bagh</v>
          </cell>
          <cell r="G4109" t="str">
            <v>Karol Bagh, New Delhi</v>
          </cell>
          <cell r="H4109">
            <v>77.203305850000007</v>
          </cell>
          <cell r="I4109">
            <v>28.659471509999999</v>
          </cell>
          <cell r="J4109" t="str">
            <v>Desserts, Mithai</v>
          </cell>
          <cell r="K4109">
            <v>200</v>
          </cell>
          <cell r="L4109" t="str">
            <v>Indian Rupees(Rs.)</v>
          </cell>
          <cell r="M4109" t="str">
            <v>No</v>
          </cell>
          <cell r="N4109" t="str">
            <v>No</v>
          </cell>
          <cell r="O4109">
            <v>1</v>
          </cell>
          <cell r="P4109">
            <v>2.9</v>
          </cell>
          <cell r="Q4109" t="str">
            <v>Average</v>
          </cell>
          <cell r="R4109">
            <v>10</v>
          </cell>
        </row>
        <row r="4110">
          <cell r="A4110">
            <v>18128869</v>
          </cell>
          <cell r="C4110" t="str">
            <v>India</v>
          </cell>
          <cell r="D4110" t="str">
            <v>New Delhi</v>
          </cell>
          <cell r="E4110" t="str">
            <v>Little Chef,B-1/8, Apsara Arcade, Near Karol Bagh Metro Station, Karol Bagh, New Delhi</v>
          </cell>
          <cell r="F4110" t="str">
            <v>Karol Bagh</v>
          </cell>
          <cell r="G4110" t="str">
            <v>Karol Bagh, New Delhi</v>
          </cell>
          <cell r="H4110">
            <v>77.188586560000005</v>
          </cell>
          <cell r="I4110">
            <v>28.643566440000001</v>
          </cell>
          <cell r="J4110" t="str">
            <v>North Indian, Mughlai, Chinese, Fast Food</v>
          </cell>
          <cell r="K4110">
            <v>500</v>
          </cell>
          <cell r="L4110" t="str">
            <v>Indian Rupees(Rs.)</v>
          </cell>
          <cell r="M4110" t="str">
            <v>No</v>
          </cell>
          <cell r="N4110" t="str">
            <v>Yes</v>
          </cell>
          <cell r="O4110">
            <v>2</v>
          </cell>
          <cell r="P4110">
            <v>2.7</v>
          </cell>
          <cell r="Q4110" t="str">
            <v>Average</v>
          </cell>
          <cell r="R4110">
            <v>32</v>
          </cell>
        </row>
        <row r="4111">
          <cell r="A4111">
            <v>9011</v>
          </cell>
          <cell r="C4111" t="str">
            <v>India</v>
          </cell>
          <cell r="D4111" t="str">
            <v>New Delhi</v>
          </cell>
          <cell r="E4111" t="str">
            <v>M J Dosa Corner,111, Guru Nanak Market, A Block, WEA, Karol Bagh, New Delhi</v>
          </cell>
          <cell r="F4111" t="str">
            <v>Karol Bagh</v>
          </cell>
          <cell r="G4111" t="str">
            <v>Karol Bagh, New Delhi</v>
          </cell>
          <cell r="H4111">
            <v>77.187022600000006</v>
          </cell>
          <cell r="I4111">
            <v>28.645774899999999</v>
          </cell>
          <cell r="J4111" t="str">
            <v>South Indian</v>
          </cell>
          <cell r="K4111">
            <v>150</v>
          </cell>
          <cell r="L4111" t="str">
            <v>Indian Rupees(Rs.)</v>
          </cell>
          <cell r="M4111" t="str">
            <v>No</v>
          </cell>
          <cell r="N4111" t="str">
            <v>No</v>
          </cell>
          <cell r="O4111">
            <v>1</v>
          </cell>
          <cell r="P4111">
            <v>2.9</v>
          </cell>
          <cell r="Q4111" t="str">
            <v>Average</v>
          </cell>
          <cell r="R4111">
            <v>36</v>
          </cell>
        </row>
        <row r="4112">
          <cell r="A4112">
            <v>5507</v>
          </cell>
          <cell r="C4112" t="str">
            <v>India</v>
          </cell>
          <cell r="D4112" t="str">
            <v>New Delhi</v>
          </cell>
          <cell r="E4112" t="str">
            <v>Moolchand's,2695, Desh Bandhu Gupta Road, Karol Bagh, New Delhi</v>
          </cell>
          <cell r="F4112" t="str">
            <v>Karol Bagh</v>
          </cell>
          <cell r="G4112" t="str">
            <v>Karol Bagh, New Delhi</v>
          </cell>
          <cell r="H4112">
            <v>77.193972430000002</v>
          </cell>
          <cell r="I4112">
            <v>28.652036809999998</v>
          </cell>
          <cell r="J4112" t="str">
            <v>North Indian, South Indian, Chinese, Fast Food</v>
          </cell>
          <cell r="K4112">
            <v>450</v>
          </cell>
          <cell r="L4112" t="str">
            <v>Indian Rupees(Rs.)</v>
          </cell>
          <cell r="M4112" t="str">
            <v>No</v>
          </cell>
          <cell r="N4112" t="str">
            <v>No</v>
          </cell>
          <cell r="O4112">
            <v>1</v>
          </cell>
          <cell r="P4112">
            <v>3.3</v>
          </cell>
          <cell r="Q4112" t="str">
            <v>Average</v>
          </cell>
          <cell r="R4112">
            <v>36</v>
          </cell>
        </row>
        <row r="4113">
          <cell r="A4113">
            <v>303704</v>
          </cell>
          <cell r="C4113" t="str">
            <v>India</v>
          </cell>
          <cell r="D4113" t="str">
            <v>New Delhi</v>
          </cell>
          <cell r="E4113" t="str">
            <v>New Angaar Hyderabadi,11747/4, Sant Nagar, Karol Bagh, New Delhi</v>
          </cell>
          <cell r="F4113" t="str">
            <v>Karol Bagh</v>
          </cell>
          <cell r="G4113" t="str">
            <v>Karol Bagh, New Delhi</v>
          </cell>
          <cell r="H4113">
            <v>77.183988580000005</v>
          </cell>
          <cell r="I4113">
            <v>28.648379290000001</v>
          </cell>
          <cell r="J4113" t="str">
            <v>Hyderabadi</v>
          </cell>
          <cell r="K4113">
            <v>750</v>
          </cell>
          <cell r="L4113" t="str">
            <v>Indian Rupees(Rs.)</v>
          </cell>
          <cell r="M4113" t="str">
            <v>Yes</v>
          </cell>
          <cell r="N4113" t="str">
            <v>Yes</v>
          </cell>
          <cell r="O4113">
            <v>2</v>
          </cell>
          <cell r="P4113">
            <v>3.1</v>
          </cell>
          <cell r="Q4113" t="str">
            <v>Average</v>
          </cell>
          <cell r="R4113">
            <v>134</v>
          </cell>
        </row>
        <row r="4114">
          <cell r="A4114">
            <v>1924</v>
          </cell>
          <cell r="C4114" t="str">
            <v>India</v>
          </cell>
          <cell r="D4114" t="str">
            <v>New Delhi</v>
          </cell>
          <cell r="E4114" t="str">
            <v>New Frontier Hotel,2, Ghaffar Market, Karol Bagh, New Delhi</v>
          </cell>
          <cell r="F4114" t="str">
            <v>Karol Bagh</v>
          </cell>
          <cell r="G4114" t="str">
            <v>Karol Bagh, New Delhi</v>
          </cell>
          <cell r="H4114">
            <v>77.191231599999995</v>
          </cell>
          <cell r="I4114">
            <v>28.649189</v>
          </cell>
          <cell r="J4114" t="str">
            <v>North Indian</v>
          </cell>
          <cell r="K4114">
            <v>350</v>
          </cell>
          <cell r="L4114" t="str">
            <v>Indian Rupees(Rs.)</v>
          </cell>
          <cell r="M4114" t="str">
            <v>No</v>
          </cell>
          <cell r="N4114" t="str">
            <v>No</v>
          </cell>
          <cell r="O4114">
            <v>1</v>
          </cell>
          <cell r="P4114">
            <v>3.3</v>
          </cell>
          <cell r="Q4114" t="str">
            <v>Average</v>
          </cell>
          <cell r="R4114">
            <v>55</v>
          </cell>
        </row>
        <row r="4115">
          <cell r="A4115">
            <v>300257</v>
          </cell>
          <cell r="C4115" t="str">
            <v>India</v>
          </cell>
          <cell r="D4115" t="str">
            <v>New Delhi</v>
          </cell>
          <cell r="E4115" t="str">
            <v>Oberoi Biryani,50, Shastri Market, Gurudwara Road, Karol Bagh, New Delhi</v>
          </cell>
          <cell r="F4115" t="str">
            <v>Karol Bagh</v>
          </cell>
          <cell r="G4115" t="str">
            <v>Karol Bagh, New Delhi</v>
          </cell>
          <cell r="H4115">
            <v>77.190769869999997</v>
          </cell>
          <cell r="I4115">
            <v>28.645689390000001</v>
          </cell>
          <cell r="J4115" t="str">
            <v>North Indian, Mughlai</v>
          </cell>
          <cell r="K4115">
            <v>600</v>
          </cell>
          <cell r="L4115" t="str">
            <v>Indian Rupees(Rs.)</v>
          </cell>
          <cell r="M4115" t="str">
            <v>No</v>
          </cell>
          <cell r="N4115" t="str">
            <v>No</v>
          </cell>
          <cell r="O4115">
            <v>2</v>
          </cell>
          <cell r="P4115">
            <v>2.9</v>
          </cell>
          <cell r="Q4115" t="str">
            <v>Average</v>
          </cell>
          <cell r="R4115">
            <v>90</v>
          </cell>
        </row>
        <row r="4116">
          <cell r="A4116">
            <v>7534</v>
          </cell>
          <cell r="C4116" t="str">
            <v>India</v>
          </cell>
          <cell r="D4116" t="str">
            <v>New Delhi</v>
          </cell>
          <cell r="E4116" t="str">
            <v>Om Ji Om,Netaji Subhash Market, Ajmal Khan Road, Karol Bagh, New Delhi</v>
          </cell>
          <cell r="F4116" t="str">
            <v>Karol Bagh</v>
          </cell>
          <cell r="G4116" t="str">
            <v>Karol Bagh, New Delhi</v>
          </cell>
          <cell r="H4116">
            <v>77.19484482</v>
          </cell>
          <cell r="I4116">
            <v>28.653774460000001</v>
          </cell>
          <cell r="J4116" t="str">
            <v>North Indian</v>
          </cell>
          <cell r="K4116">
            <v>500</v>
          </cell>
          <cell r="L4116" t="str">
            <v>Indian Rupees(Rs.)</v>
          </cell>
          <cell r="M4116" t="str">
            <v>No</v>
          </cell>
          <cell r="N4116" t="str">
            <v>No</v>
          </cell>
          <cell r="O4116">
            <v>2</v>
          </cell>
          <cell r="P4116">
            <v>3.2</v>
          </cell>
          <cell r="Q4116" t="str">
            <v>Average</v>
          </cell>
          <cell r="R4116">
            <v>60</v>
          </cell>
        </row>
        <row r="4117">
          <cell r="A4117">
            <v>1925</v>
          </cell>
          <cell r="C4117" t="str">
            <v>India</v>
          </cell>
          <cell r="D4117" t="str">
            <v>New Delhi</v>
          </cell>
          <cell r="E4117" t="str">
            <v>Om Saravana Bhavan,15-A/17, WEA, Saraswati Marg, Karol Bagh, New Delhi</v>
          </cell>
          <cell r="F4117" t="str">
            <v>Karol Bagh</v>
          </cell>
          <cell r="G4117" t="str">
            <v>Karol Bagh, New Delhi</v>
          </cell>
          <cell r="H4117">
            <v>77.187741399999993</v>
          </cell>
          <cell r="I4117">
            <v>28.646470799999999</v>
          </cell>
          <cell r="J4117" t="str">
            <v>South Indian</v>
          </cell>
          <cell r="K4117">
            <v>400</v>
          </cell>
          <cell r="L4117" t="str">
            <v>Indian Rupees(Rs.)</v>
          </cell>
          <cell r="M4117" t="str">
            <v>No</v>
          </cell>
          <cell r="N4117" t="str">
            <v>No</v>
          </cell>
          <cell r="O4117">
            <v>1</v>
          </cell>
          <cell r="P4117">
            <v>2.7</v>
          </cell>
          <cell r="Q4117" t="str">
            <v>Average</v>
          </cell>
          <cell r="R4117">
            <v>47</v>
          </cell>
        </row>
        <row r="4118">
          <cell r="A4118">
            <v>311719</v>
          </cell>
          <cell r="C4118" t="str">
            <v>India</v>
          </cell>
          <cell r="D4118" t="str">
            <v>New Delhi</v>
          </cell>
          <cell r="E4118" t="str">
            <v>Pindi Meat,1963, Nai Bank Street, Karol Bagh, New Delhi</v>
          </cell>
          <cell r="F4118" t="str">
            <v>Karol Bagh</v>
          </cell>
          <cell r="G4118" t="str">
            <v>Karol Bagh, New Delhi</v>
          </cell>
          <cell r="H4118">
            <v>77.196276699999999</v>
          </cell>
          <cell r="I4118">
            <v>28.6494371</v>
          </cell>
          <cell r="J4118" t="str">
            <v>North Indian</v>
          </cell>
          <cell r="K4118">
            <v>300</v>
          </cell>
          <cell r="L4118" t="str">
            <v>Indian Rupees(Rs.)</v>
          </cell>
          <cell r="M4118" t="str">
            <v>No</v>
          </cell>
          <cell r="N4118" t="str">
            <v>No</v>
          </cell>
          <cell r="O4118">
            <v>1</v>
          </cell>
          <cell r="P4118">
            <v>3.4</v>
          </cell>
          <cell r="Q4118" t="str">
            <v>Average</v>
          </cell>
          <cell r="R4118">
            <v>43</v>
          </cell>
        </row>
        <row r="4119">
          <cell r="A4119">
            <v>1926</v>
          </cell>
          <cell r="C4119" t="str">
            <v>India</v>
          </cell>
          <cell r="D4119" t="str">
            <v>New Delhi</v>
          </cell>
          <cell r="E4119" t="str">
            <v>Punjab Sweet Corner,15-A/65, Ajmal Khan Road, Karol Bagh, New Delhi</v>
          </cell>
          <cell r="F4119" t="str">
            <v>Karol Bagh</v>
          </cell>
          <cell r="G4119" t="str">
            <v>Karol Bagh, New Delhi</v>
          </cell>
          <cell r="H4119">
            <v>77.189403600000006</v>
          </cell>
          <cell r="I4119">
            <v>28.6462267</v>
          </cell>
          <cell r="J4119" t="str">
            <v>Fast Food, North Indian, South Indian, Chinese, Street Food, Mithai</v>
          </cell>
          <cell r="K4119">
            <v>350</v>
          </cell>
          <cell r="L4119" t="str">
            <v>Indian Rupees(Rs.)</v>
          </cell>
          <cell r="M4119" t="str">
            <v>No</v>
          </cell>
          <cell r="N4119" t="str">
            <v>No</v>
          </cell>
          <cell r="O4119">
            <v>1</v>
          </cell>
          <cell r="P4119">
            <v>3.3</v>
          </cell>
          <cell r="Q4119" t="str">
            <v>Average</v>
          </cell>
          <cell r="R4119">
            <v>236</v>
          </cell>
        </row>
        <row r="4120">
          <cell r="A4120">
            <v>306392</v>
          </cell>
          <cell r="C4120" t="str">
            <v>India</v>
          </cell>
          <cell r="D4120" t="str">
            <v>New Delhi</v>
          </cell>
          <cell r="E4120" t="str">
            <v>R1 Lounge,14-A/1, WEA, Chaana Market, Saraswati Marg, Karol Bagh, New Delhi</v>
          </cell>
          <cell r="F4120" t="str">
            <v>Karol Bagh</v>
          </cell>
          <cell r="G4120" t="str">
            <v>Karol Bagh, New Delhi</v>
          </cell>
          <cell r="H4120">
            <v>77.185327670000007</v>
          </cell>
          <cell r="I4120">
            <v>28.645556389999999</v>
          </cell>
          <cell r="J4120" t="str">
            <v>North Indian, Mughlai, Chinese</v>
          </cell>
          <cell r="K4120">
            <v>1100</v>
          </cell>
          <cell r="L4120" t="str">
            <v>Indian Rupees(Rs.)</v>
          </cell>
          <cell r="M4120" t="str">
            <v>Yes</v>
          </cell>
          <cell r="N4120" t="str">
            <v>Yes</v>
          </cell>
          <cell r="O4120">
            <v>3</v>
          </cell>
          <cell r="P4120">
            <v>2.6</v>
          </cell>
          <cell r="Q4120" t="str">
            <v>Average</v>
          </cell>
          <cell r="R4120">
            <v>31</v>
          </cell>
        </row>
        <row r="4121">
          <cell r="A4121">
            <v>306338</v>
          </cell>
          <cell r="C4121" t="str">
            <v>India</v>
          </cell>
          <cell r="D4121" t="str">
            <v>New Delhi</v>
          </cell>
          <cell r="E4121" t="str">
            <v>R1 Take Away,14-A/1, WEA, Chaana Market, Saraswati Marg, Karol Bagh, New Delhi</v>
          </cell>
          <cell r="F4121" t="str">
            <v>Karol Bagh</v>
          </cell>
          <cell r="G4121" t="str">
            <v>Karol Bagh, New Delhi</v>
          </cell>
          <cell r="H4121">
            <v>77.185570749999997</v>
          </cell>
          <cell r="I4121">
            <v>28.645461359999999</v>
          </cell>
          <cell r="J4121" t="str">
            <v>North Indian, Mughlai, Chinese</v>
          </cell>
          <cell r="K4121">
            <v>700</v>
          </cell>
          <cell r="L4121" t="str">
            <v>Indian Rupees(Rs.)</v>
          </cell>
          <cell r="M4121" t="str">
            <v>No</v>
          </cell>
          <cell r="N4121" t="str">
            <v>Yes</v>
          </cell>
          <cell r="O4121">
            <v>2</v>
          </cell>
          <cell r="P4121">
            <v>2.5</v>
          </cell>
          <cell r="Q4121" t="str">
            <v>Average</v>
          </cell>
          <cell r="R4121">
            <v>38</v>
          </cell>
        </row>
        <row r="4122">
          <cell r="A4122">
            <v>1905</v>
          </cell>
          <cell r="C4122" t="str">
            <v>India</v>
          </cell>
          <cell r="D4122" t="str">
            <v>New Delhi</v>
          </cell>
          <cell r="E4122" t="str">
            <v>Raffles,6/78, Ajmal Khan Road, Karol Bagh, New Delhi</v>
          </cell>
          <cell r="F4122" t="str">
            <v>Karol Bagh</v>
          </cell>
          <cell r="G4122" t="str">
            <v>Karol Bagh, New Delhi</v>
          </cell>
          <cell r="H4122">
            <v>77.190436800000001</v>
          </cell>
          <cell r="I4122">
            <v>28.6478036</v>
          </cell>
          <cell r="J4122" t="str">
            <v>Fast Food, North Indian, Chinese</v>
          </cell>
          <cell r="K4122">
            <v>800</v>
          </cell>
          <cell r="L4122" t="str">
            <v>Indian Rupees(Rs.)</v>
          </cell>
          <cell r="M4122" t="str">
            <v>Yes</v>
          </cell>
          <cell r="N4122" t="str">
            <v>No</v>
          </cell>
          <cell r="O4122">
            <v>2</v>
          </cell>
          <cell r="P4122">
            <v>3.1</v>
          </cell>
          <cell r="Q4122" t="str">
            <v>Average</v>
          </cell>
          <cell r="R4122">
            <v>123</v>
          </cell>
        </row>
        <row r="4123">
          <cell r="A4123">
            <v>300350</v>
          </cell>
          <cell r="C4123" t="str">
            <v>India</v>
          </cell>
          <cell r="D4123" t="str">
            <v>New Delhi</v>
          </cell>
          <cell r="E4123" t="str">
            <v>Raj Sweets,8586, East Park Road, Model Basti, Karol Bagh, New Delhi</v>
          </cell>
          <cell r="F4123" t="str">
            <v>Karol Bagh</v>
          </cell>
          <cell r="G4123" t="str">
            <v>Karol Bagh, New Delhi</v>
          </cell>
          <cell r="H4123">
            <v>77.20225945</v>
          </cell>
          <cell r="I4123">
            <v>28.657957249999999</v>
          </cell>
          <cell r="J4123" t="str">
            <v>Mithai</v>
          </cell>
          <cell r="K4123">
            <v>150</v>
          </cell>
          <cell r="L4123" t="str">
            <v>Indian Rupees(Rs.)</v>
          </cell>
          <cell r="M4123" t="str">
            <v>No</v>
          </cell>
          <cell r="N4123" t="str">
            <v>No</v>
          </cell>
          <cell r="O4123">
            <v>1</v>
          </cell>
          <cell r="P4123">
            <v>2.8</v>
          </cell>
          <cell r="Q4123" t="str">
            <v>Average</v>
          </cell>
          <cell r="R4123">
            <v>9</v>
          </cell>
        </row>
        <row r="4124">
          <cell r="A4124">
            <v>7424</v>
          </cell>
          <cell r="C4124" t="str">
            <v>India</v>
          </cell>
          <cell r="D4124" t="str">
            <v>New Delhi</v>
          </cell>
          <cell r="E4124" t="str">
            <v>Ramas Cafe,6/79, Padam Singh Road, WEA, Opposite Narang Sales, Naiwala, Karol Bagh, New Delhi</v>
          </cell>
          <cell r="F4124" t="str">
            <v>Karol Bagh</v>
          </cell>
          <cell r="G4124" t="str">
            <v>Karol Bagh, New Delhi</v>
          </cell>
          <cell r="H4124">
            <v>77.191913400000004</v>
          </cell>
          <cell r="I4124">
            <v>28.647312299999999</v>
          </cell>
          <cell r="J4124" t="str">
            <v>South Indian, Chinese, North Indian</v>
          </cell>
          <cell r="K4124">
            <v>350</v>
          </cell>
          <cell r="L4124" t="str">
            <v>Indian Rupees(Rs.)</v>
          </cell>
          <cell r="M4124" t="str">
            <v>No</v>
          </cell>
          <cell r="N4124" t="str">
            <v>No</v>
          </cell>
          <cell r="O4124">
            <v>1</v>
          </cell>
          <cell r="P4124">
            <v>3.3</v>
          </cell>
          <cell r="Q4124" t="str">
            <v>Average</v>
          </cell>
          <cell r="R4124">
            <v>70</v>
          </cell>
        </row>
        <row r="4125">
          <cell r="A4125">
            <v>1906</v>
          </cell>
          <cell r="C4125" t="str">
            <v>India</v>
          </cell>
          <cell r="D4125" t="str">
            <v>New Delhi</v>
          </cell>
          <cell r="E4125" t="str">
            <v>Sandoz,2305, Arya Samaj Road, Karol Bagh, New Delhi</v>
          </cell>
          <cell r="F4125" t="str">
            <v>Karol Bagh</v>
          </cell>
          <cell r="G4125" t="str">
            <v>Karol Bagh, New Delhi</v>
          </cell>
          <cell r="H4125">
            <v>77.192413400000007</v>
          </cell>
          <cell r="I4125">
            <v>28.648440600000001</v>
          </cell>
          <cell r="J4125" t="str">
            <v>North Indian, Chinese</v>
          </cell>
          <cell r="K4125">
            <v>550</v>
          </cell>
          <cell r="L4125" t="str">
            <v>Indian Rupees(Rs.)</v>
          </cell>
          <cell r="M4125" t="str">
            <v>No</v>
          </cell>
          <cell r="N4125" t="str">
            <v>No</v>
          </cell>
          <cell r="O4125">
            <v>2</v>
          </cell>
          <cell r="P4125">
            <v>3.4</v>
          </cell>
          <cell r="Q4125" t="str">
            <v>Average</v>
          </cell>
          <cell r="R4125">
            <v>114</v>
          </cell>
        </row>
        <row r="4126">
          <cell r="A4126">
            <v>1908</v>
          </cell>
          <cell r="C4126" t="str">
            <v>India</v>
          </cell>
          <cell r="D4126" t="str">
            <v>New Delhi</v>
          </cell>
          <cell r="E4126" t="str">
            <v>Sandoz,DB Gupta Road, Karol Bagh, New Delhi</v>
          </cell>
          <cell r="F4126" t="str">
            <v>Karol Bagh</v>
          </cell>
          <cell r="G4126" t="str">
            <v>Karol Bagh, New Delhi</v>
          </cell>
          <cell r="H4126">
            <v>77.190530820000006</v>
          </cell>
          <cell r="I4126">
            <v>28.65404367</v>
          </cell>
          <cell r="J4126" t="str">
            <v>North Indian, Chinese</v>
          </cell>
          <cell r="K4126">
            <v>550</v>
          </cell>
          <cell r="L4126" t="str">
            <v>Indian Rupees(Rs.)</v>
          </cell>
          <cell r="M4126" t="str">
            <v>No</v>
          </cell>
          <cell r="N4126" t="str">
            <v>No</v>
          </cell>
          <cell r="O4126">
            <v>2</v>
          </cell>
          <cell r="P4126">
            <v>2.7</v>
          </cell>
          <cell r="Q4126" t="str">
            <v>Average</v>
          </cell>
          <cell r="R4126">
            <v>56</v>
          </cell>
        </row>
        <row r="4127">
          <cell r="A4127">
            <v>1618</v>
          </cell>
          <cell r="C4127" t="str">
            <v>India</v>
          </cell>
          <cell r="D4127" t="str">
            <v>New Delhi</v>
          </cell>
          <cell r="E4127" t="str">
            <v>Shudh,17-A/32, WEA Gurudwara Road, Near Metro Pillar 98, Karol Bagh, New Delhi</v>
          </cell>
          <cell r="F4127" t="str">
            <v>Karol Bagh</v>
          </cell>
          <cell r="G4127" t="str">
            <v>Karol Bagh, New Delhi</v>
          </cell>
          <cell r="H4127">
            <v>77.190377999999995</v>
          </cell>
          <cell r="I4127">
            <v>28.645475000000001</v>
          </cell>
          <cell r="J4127" t="str">
            <v>North Indian, Chinese, South Indian</v>
          </cell>
          <cell r="K4127">
            <v>600</v>
          </cell>
          <cell r="L4127" t="str">
            <v>Indian Rupees(Rs.)</v>
          </cell>
          <cell r="M4127" t="str">
            <v>No</v>
          </cell>
          <cell r="N4127" t="str">
            <v>Yes</v>
          </cell>
          <cell r="O4127">
            <v>2</v>
          </cell>
          <cell r="P4127">
            <v>3.1</v>
          </cell>
          <cell r="Q4127" t="str">
            <v>Average</v>
          </cell>
          <cell r="R4127">
            <v>247</v>
          </cell>
        </row>
        <row r="4128">
          <cell r="A4128">
            <v>309064</v>
          </cell>
          <cell r="C4128" t="str">
            <v>India</v>
          </cell>
          <cell r="D4128" t="str">
            <v>New Delhi</v>
          </cell>
          <cell r="E4128" t="str">
            <v>Southy,B-1/8, Below Karol Bagh Metro Station, Pusa Road, Karol Bagh, New Delhi</v>
          </cell>
          <cell r="F4128" t="str">
            <v>Karol Bagh</v>
          </cell>
          <cell r="G4128" t="str">
            <v>Karol Bagh, New Delhi</v>
          </cell>
          <cell r="H4128">
            <v>77.188819600000002</v>
          </cell>
          <cell r="I4128">
            <v>28.643438499999998</v>
          </cell>
          <cell r="J4128" t="str">
            <v>South Indian</v>
          </cell>
          <cell r="K4128">
            <v>450</v>
          </cell>
          <cell r="L4128" t="str">
            <v>Indian Rupees(Rs.)</v>
          </cell>
          <cell r="M4128" t="str">
            <v>No</v>
          </cell>
          <cell r="N4128" t="str">
            <v>Yes</v>
          </cell>
          <cell r="O4128">
            <v>1</v>
          </cell>
          <cell r="P4128">
            <v>3.1</v>
          </cell>
          <cell r="Q4128" t="str">
            <v>Average</v>
          </cell>
          <cell r="R4128">
            <v>90</v>
          </cell>
        </row>
        <row r="4129">
          <cell r="A4129">
            <v>1931</v>
          </cell>
          <cell r="C4129" t="str">
            <v>India</v>
          </cell>
          <cell r="D4129" t="str">
            <v>New Delhi</v>
          </cell>
          <cell r="E4129" t="str">
            <v>Spicy by Nature,15/A 55, WEA, Saraswati Marg, Karol Bagh, New Delhi</v>
          </cell>
          <cell r="F4129" t="str">
            <v>Karol Bagh</v>
          </cell>
          <cell r="G4129" t="str">
            <v>Karol Bagh, New Delhi</v>
          </cell>
          <cell r="H4129">
            <v>77.188507770000001</v>
          </cell>
          <cell r="I4129">
            <v>28.647724329999999</v>
          </cell>
          <cell r="J4129" t="str">
            <v>North Indian, Mughlai, Chinese</v>
          </cell>
          <cell r="K4129">
            <v>900</v>
          </cell>
          <cell r="L4129" t="str">
            <v>Indian Rupees(Rs.)</v>
          </cell>
          <cell r="M4129" t="str">
            <v>Yes</v>
          </cell>
          <cell r="N4129" t="str">
            <v>No</v>
          </cell>
          <cell r="O4129">
            <v>2</v>
          </cell>
          <cell r="P4129">
            <v>2.7</v>
          </cell>
          <cell r="Q4129" t="str">
            <v>Average</v>
          </cell>
          <cell r="R4129">
            <v>84</v>
          </cell>
        </row>
        <row r="4130">
          <cell r="A4130">
            <v>18277018</v>
          </cell>
          <cell r="C4130" t="str">
            <v>India</v>
          </cell>
          <cell r="D4130" t="str">
            <v>New Delhi</v>
          </cell>
          <cell r="E4130" t="str">
            <v>Spicy N Karara,15/64, West Extension Area, Ajma Khan Road, Karol Bagh, New Delhi</v>
          </cell>
          <cell r="F4130" t="str">
            <v>Karol Bagh</v>
          </cell>
          <cell r="G4130" t="str">
            <v>Karol Bagh, New Delhi</v>
          </cell>
          <cell r="H4130">
            <v>77.189268799999994</v>
          </cell>
          <cell r="I4130">
            <v>28.6467961</v>
          </cell>
          <cell r="J4130" t="str">
            <v>North Indian, Chinese, Fast Food</v>
          </cell>
          <cell r="K4130">
            <v>650</v>
          </cell>
          <cell r="L4130" t="str">
            <v>Indian Rupees(Rs.)</v>
          </cell>
          <cell r="M4130" t="str">
            <v>No</v>
          </cell>
          <cell r="N4130" t="str">
            <v>Yes</v>
          </cell>
          <cell r="O4130">
            <v>2</v>
          </cell>
          <cell r="P4130">
            <v>3.3</v>
          </cell>
          <cell r="Q4130" t="str">
            <v>Average</v>
          </cell>
          <cell r="R4130">
            <v>93</v>
          </cell>
        </row>
        <row r="4131">
          <cell r="A4131">
            <v>18425764</v>
          </cell>
          <cell r="C4131" t="str">
            <v>India</v>
          </cell>
          <cell r="D4131" t="str">
            <v>New Delhi</v>
          </cell>
          <cell r="E4131" t="str">
            <v>Spooky Sky,Shop 62, WEA, Karol Bagh, New Delhi</v>
          </cell>
          <cell r="F4131" t="str">
            <v>Karol Bagh</v>
          </cell>
          <cell r="G4131" t="str">
            <v>Karol Bagh, New Delhi</v>
          </cell>
          <cell r="H4131">
            <v>77.196503770000007</v>
          </cell>
          <cell r="I4131">
            <v>28.64966566</v>
          </cell>
          <cell r="J4131" t="str">
            <v>Italian, Chinese, North Indian</v>
          </cell>
          <cell r="K4131">
            <v>650</v>
          </cell>
          <cell r="L4131" t="str">
            <v>Indian Rupees(Rs.)</v>
          </cell>
          <cell r="M4131" t="str">
            <v>No</v>
          </cell>
          <cell r="N4131" t="str">
            <v>Yes</v>
          </cell>
          <cell r="O4131">
            <v>2</v>
          </cell>
          <cell r="P4131">
            <v>3.4</v>
          </cell>
          <cell r="Q4131" t="str">
            <v>Average</v>
          </cell>
          <cell r="R4131">
            <v>44</v>
          </cell>
        </row>
        <row r="4132">
          <cell r="A4132">
            <v>1933</v>
          </cell>
          <cell r="C4132" t="str">
            <v>India</v>
          </cell>
          <cell r="D4132" t="str">
            <v>New Delhi</v>
          </cell>
          <cell r="E4132" t="str">
            <v>Sri Krishna Udupi,12-A/20, WEA, Saraswati Marg, Karol Bagh, New Delhi</v>
          </cell>
          <cell r="F4132" t="str">
            <v>Karol Bagh</v>
          </cell>
          <cell r="G4132" t="str">
            <v>Karol Bagh, New Delhi</v>
          </cell>
          <cell r="H4132">
            <v>77.188280500000005</v>
          </cell>
          <cell r="I4132">
            <v>28.6471494</v>
          </cell>
          <cell r="J4132" t="str">
            <v>South Indian</v>
          </cell>
          <cell r="K4132">
            <v>400</v>
          </cell>
          <cell r="L4132" t="str">
            <v>Indian Rupees(Rs.)</v>
          </cell>
          <cell r="M4132" t="str">
            <v>No</v>
          </cell>
          <cell r="N4132" t="str">
            <v>No</v>
          </cell>
          <cell r="O4132">
            <v>1</v>
          </cell>
          <cell r="P4132">
            <v>3</v>
          </cell>
          <cell r="Q4132" t="str">
            <v>Average</v>
          </cell>
          <cell r="R4132">
            <v>27</v>
          </cell>
        </row>
        <row r="4133">
          <cell r="A4133">
            <v>2411</v>
          </cell>
          <cell r="C4133" t="str">
            <v>India</v>
          </cell>
          <cell r="D4133" t="str">
            <v>New Delhi</v>
          </cell>
          <cell r="E4133" t="str">
            <v>Tempting Restaurant,5/4, WEA, Near Hotel Rahul Place, Karol Bagh, New Delhi</v>
          </cell>
          <cell r="F4133" t="str">
            <v>Karol Bagh</v>
          </cell>
          <cell r="G4133" t="str">
            <v>Karol Bagh, New Delhi</v>
          </cell>
          <cell r="H4133">
            <v>77.188639899999998</v>
          </cell>
          <cell r="I4133">
            <v>28.647094200000002</v>
          </cell>
          <cell r="J4133" t="str">
            <v>Chinese, Mughlai, North Indian</v>
          </cell>
          <cell r="K4133">
            <v>750</v>
          </cell>
          <cell r="L4133" t="str">
            <v>Indian Rupees(Rs.)</v>
          </cell>
          <cell r="M4133" t="str">
            <v>Yes</v>
          </cell>
          <cell r="N4133" t="str">
            <v>Yes</v>
          </cell>
          <cell r="O4133">
            <v>2</v>
          </cell>
          <cell r="P4133">
            <v>2.7</v>
          </cell>
          <cell r="Q4133" t="str">
            <v>Average</v>
          </cell>
          <cell r="R4133">
            <v>68</v>
          </cell>
        </row>
        <row r="4134">
          <cell r="A4134">
            <v>18377922</v>
          </cell>
          <cell r="C4134" t="str">
            <v>India</v>
          </cell>
          <cell r="D4134" t="str">
            <v>New Delhi</v>
          </cell>
          <cell r="E4134" t="str">
            <v>The Smokin' Grill by The Flashback,Shop 12, Apsara Arcade, Gate 7, Karol Bagh Metro Station, Karol Bagh, New Delhi</v>
          </cell>
          <cell r="F4134" t="str">
            <v>Karol Bagh</v>
          </cell>
          <cell r="G4134" t="str">
            <v>Karol Bagh, New Delhi</v>
          </cell>
          <cell r="H4134">
            <v>77.188885959999993</v>
          </cell>
          <cell r="I4134">
            <v>28.643356350000001</v>
          </cell>
          <cell r="J4134" t="str">
            <v>Fast Food</v>
          </cell>
          <cell r="K4134">
            <v>400</v>
          </cell>
          <cell r="L4134" t="str">
            <v>Indian Rupees(Rs.)</v>
          </cell>
          <cell r="M4134" t="str">
            <v>No</v>
          </cell>
          <cell r="N4134" t="str">
            <v>Yes</v>
          </cell>
          <cell r="O4134">
            <v>1</v>
          </cell>
          <cell r="P4134">
            <v>3.3</v>
          </cell>
          <cell r="Q4134" t="str">
            <v>Average</v>
          </cell>
          <cell r="R4134">
            <v>23</v>
          </cell>
        </row>
        <row r="4135">
          <cell r="A4135">
            <v>18138437</v>
          </cell>
          <cell r="C4135" t="str">
            <v>India</v>
          </cell>
          <cell r="D4135" t="str">
            <v>New Delhi</v>
          </cell>
          <cell r="E4135" t="str">
            <v>Three Tuns,938/3, Ilahi Bux Marg, Hotel La Vista, Karol Bagh, New Delhi</v>
          </cell>
          <cell r="F4135" t="str">
            <v>Karol Bagh</v>
          </cell>
          <cell r="G4135" t="str">
            <v>Karol Bagh, New Delhi</v>
          </cell>
          <cell r="H4135">
            <v>77.198220000000006</v>
          </cell>
          <cell r="I4135">
            <v>28.6488288</v>
          </cell>
          <cell r="J4135" t="str">
            <v>European, Italian, Thai, Chinese, North Indian</v>
          </cell>
          <cell r="K4135">
            <v>1400</v>
          </cell>
          <cell r="L4135" t="str">
            <v>Indian Rupees(Rs.)</v>
          </cell>
          <cell r="M4135" t="str">
            <v>Yes</v>
          </cell>
          <cell r="N4135" t="str">
            <v>No</v>
          </cell>
          <cell r="O4135">
            <v>3</v>
          </cell>
          <cell r="P4135">
            <v>3.2</v>
          </cell>
          <cell r="Q4135" t="str">
            <v>Average</v>
          </cell>
          <cell r="R4135">
            <v>30</v>
          </cell>
        </row>
        <row r="4136">
          <cell r="A4136">
            <v>4655</v>
          </cell>
          <cell r="C4136" t="str">
            <v>India</v>
          </cell>
          <cell r="D4136" t="str">
            <v>New Delhi</v>
          </cell>
          <cell r="E4136" t="str">
            <v>Wah Ji Wah,1-A, Prahlad Market, D.B. Gupta Road, Karol Bagh, New Delhi</v>
          </cell>
          <cell r="F4136" t="str">
            <v>Karol Bagh</v>
          </cell>
          <cell r="G4136" t="str">
            <v>Karol Bagh, New Delhi</v>
          </cell>
          <cell r="H4136">
            <v>77.190133849999995</v>
          </cell>
          <cell r="I4136">
            <v>28.65432818</v>
          </cell>
          <cell r="J4136" t="str">
            <v>North Indian, Chinese</v>
          </cell>
          <cell r="K4136">
            <v>500</v>
          </cell>
          <cell r="L4136" t="str">
            <v>Indian Rupees(Rs.)</v>
          </cell>
          <cell r="M4136" t="str">
            <v>No</v>
          </cell>
          <cell r="N4136" t="str">
            <v>Yes</v>
          </cell>
          <cell r="O4136">
            <v>2</v>
          </cell>
          <cell r="P4136">
            <v>2.5</v>
          </cell>
          <cell r="Q4136" t="str">
            <v>Average</v>
          </cell>
          <cell r="R4136">
            <v>69</v>
          </cell>
        </row>
        <row r="4137">
          <cell r="A4137">
            <v>18289258</v>
          </cell>
          <cell r="C4137" t="str">
            <v>India</v>
          </cell>
          <cell r="D4137" t="str">
            <v>New Delhi</v>
          </cell>
          <cell r="E4137" t="str">
            <v>Wow! Momo,2816, Ajmal Khan Road, Beside Roshan Di Kulfi, Karol Bagh, New Delhi</v>
          </cell>
          <cell r="F4137" t="str">
            <v>Karol Bagh</v>
          </cell>
          <cell r="G4137" t="str">
            <v>Karol Bagh, New Delhi</v>
          </cell>
          <cell r="H4137">
            <v>77.192323599999995</v>
          </cell>
          <cell r="I4137">
            <v>28.650402799999998</v>
          </cell>
          <cell r="J4137" t="str">
            <v>Tibetan, Fast Food</v>
          </cell>
          <cell r="K4137">
            <v>350</v>
          </cell>
          <cell r="L4137" t="str">
            <v>Indian Rupees(Rs.)</v>
          </cell>
          <cell r="M4137" t="str">
            <v>No</v>
          </cell>
          <cell r="N4137" t="str">
            <v>No</v>
          </cell>
          <cell r="O4137">
            <v>1</v>
          </cell>
          <cell r="P4137">
            <v>2.6</v>
          </cell>
          <cell r="Q4137" t="str">
            <v>Average</v>
          </cell>
          <cell r="R4137">
            <v>41</v>
          </cell>
        </row>
        <row r="4138">
          <cell r="A4138">
            <v>18198463</v>
          </cell>
          <cell r="C4138" t="str">
            <v>India</v>
          </cell>
          <cell r="D4138" t="str">
            <v>New Delhi</v>
          </cell>
          <cell r="E4138" t="str">
            <v>Wrap &amp; Roll,Ground Floor, B-1/8, Shop 7, Apsara Arcade, Karol Bagh, New Delhi</v>
          </cell>
          <cell r="F4138" t="str">
            <v>Karol Bagh</v>
          </cell>
          <cell r="G4138" t="str">
            <v>Karol Bagh, New Delhi</v>
          </cell>
          <cell r="H4138">
            <v>77.188734409999995</v>
          </cell>
          <cell r="I4138">
            <v>28.643629700000002</v>
          </cell>
          <cell r="J4138" t="str">
            <v>Fast Food, Chinese</v>
          </cell>
          <cell r="K4138">
            <v>400</v>
          </cell>
          <cell r="L4138" t="str">
            <v>Indian Rupees(Rs.)</v>
          </cell>
          <cell r="M4138" t="str">
            <v>No</v>
          </cell>
          <cell r="N4138" t="str">
            <v>Yes</v>
          </cell>
          <cell r="O4138">
            <v>1</v>
          </cell>
          <cell r="P4138">
            <v>3.4</v>
          </cell>
          <cell r="Q4138" t="str">
            <v>Average</v>
          </cell>
          <cell r="R4138">
            <v>36</v>
          </cell>
        </row>
        <row r="4139">
          <cell r="A4139">
            <v>300347</v>
          </cell>
          <cell r="C4139" t="str">
            <v>India</v>
          </cell>
          <cell r="D4139" t="str">
            <v>New Delhi</v>
          </cell>
          <cell r="E4139" t="str">
            <v>Anjlika Pastry Shop,6/78, Ajmal Khan Road, Karol Bagh, New Delhi</v>
          </cell>
          <cell r="F4139" t="str">
            <v>Karol Bagh</v>
          </cell>
          <cell r="G4139" t="str">
            <v>Karol Bagh, New Delhi</v>
          </cell>
          <cell r="H4139">
            <v>77.190436800000001</v>
          </cell>
          <cell r="I4139">
            <v>28.6478036</v>
          </cell>
          <cell r="J4139" t="str">
            <v>Bakery, Desserts, Fast Food</v>
          </cell>
          <cell r="K4139">
            <v>400</v>
          </cell>
          <cell r="L4139" t="str">
            <v>Indian Rupees(Rs.)</v>
          </cell>
          <cell r="M4139" t="str">
            <v>No</v>
          </cell>
          <cell r="N4139" t="str">
            <v>No</v>
          </cell>
          <cell r="O4139">
            <v>1</v>
          </cell>
          <cell r="P4139">
            <v>3.6</v>
          </cell>
          <cell r="Q4139" t="str">
            <v>Good</v>
          </cell>
          <cell r="R4139">
            <v>179</v>
          </cell>
        </row>
        <row r="4140">
          <cell r="A4140">
            <v>18423807</v>
          </cell>
          <cell r="C4140" t="str">
            <v>India</v>
          </cell>
          <cell r="D4140" t="str">
            <v>New Delhi</v>
          </cell>
          <cell r="E4140" t="str">
            <v>Bakeology,795, Main Joshi Road, Karol Bagh, New Delhi</v>
          </cell>
          <cell r="F4140" t="str">
            <v>Karol Bagh</v>
          </cell>
          <cell r="G4140" t="str">
            <v>Karol Bagh, New Delhi</v>
          </cell>
          <cell r="H4140">
            <v>0</v>
          </cell>
          <cell r="I4140">
            <v>0</v>
          </cell>
          <cell r="J4140" t="str">
            <v>Bakery, Desserts</v>
          </cell>
          <cell r="K4140">
            <v>450</v>
          </cell>
          <cell r="L4140" t="str">
            <v>Indian Rupees(Rs.)</v>
          </cell>
          <cell r="M4140" t="str">
            <v>No</v>
          </cell>
          <cell r="N4140" t="str">
            <v>No</v>
          </cell>
          <cell r="O4140">
            <v>1</v>
          </cell>
          <cell r="P4140">
            <v>3.5</v>
          </cell>
          <cell r="Q4140" t="str">
            <v>Good</v>
          </cell>
          <cell r="R4140">
            <v>22</v>
          </cell>
        </row>
        <row r="4141">
          <cell r="A4141">
            <v>300661</v>
          </cell>
          <cell r="C4141" t="str">
            <v>India</v>
          </cell>
          <cell r="D4141" t="str">
            <v>New Delhi</v>
          </cell>
          <cell r="E4141" t="str">
            <v>Changezi Chicken,3-A, New Rohtak Road, East Park Road, Shidi Pura, Dori Walan, Near HDFC Bank, Karol Bagh, New Delhi</v>
          </cell>
          <cell r="F4141" t="str">
            <v>Karol Bagh</v>
          </cell>
          <cell r="G4141" t="str">
            <v>Karol Bagh, New Delhi</v>
          </cell>
          <cell r="H4141">
            <v>77.200373859999999</v>
          </cell>
          <cell r="I4141">
            <v>28.65492631</v>
          </cell>
          <cell r="J4141" t="str">
            <v>North Indian, Mughlai</v>
          </cell>
          <cell r="K4141">
            <v>650</v>
          </cell>
          <cell r="L4141" t="str">
            <v>Indian Rupees(Rs.)</v>
          </cell>
          <cell r="M4141" t="str">
            <v>No</v>
          </cell>
          <cell r="N4141" t="str">
            <v>Yes</v>
          </cell>
          <cell r="O4141">
            <v>2</v>
          </cell>
          <cell r="P4141">
            <v>3.7</v>
          </cell>
          <cell r="Q4141" t="str">
            <v>Good</v>
          </cell>
          <cell r="R4141">
            <v>456</v>
          </cell>
        </row>
        <row r="4142">
          <cell r="A4142">
            <v>18349796</v>
          </cell>
          <cell r="C4142" t="str">
            <v>India</v>
          </cell>
          <cell r="D4142" t="str">
            <v>New Delhi</v>
          </cell>
          <cell r="E4142" t="str">
            <v>Chargrill Resto Bar,4/66,1st Floor, Padam Singh Road, Karol Bagh, New Delhi</v>
          </cell>
          <cell r="F4142" t="str">
            <v>Karol Bagh</v>
          </cell>
          <cell r="G4142" t="str">
            <v>Karol Bagh, New Delhi</v>
          </cell>
          <cell r="H4142">
            <v>77.189205810000004</v>
          </cell>
          <cell r="I4142">
            <v>28.649024829999998</v>
          </cell>
          <cell r="J4142" t="str">
            <v>North Indian, European, South Indian</v>
          </cell>
          <cell r="K4142">
            <v>900</v>
          </cell>
          <cell r="L4142" t="str">
            <v>Indian Rupees(Rs.)</v>
          </cell>
          <cell r="M4142" t="str">
            <v>Yes</v>
          </cell>
          <cell r="N4142" t="str">
            <v>Yes</v>
          </cell>
          <cell r="O4142">
            <v>2</v>
          </cell>
          <cell r="P4142">
            <v>3.6</v>
          </cell>
          <cell r="Q4142" t="str">
            <v>Good</v>
          </cell>
          <cell r="R4142">
            <v>43</v>
          </cell>
        </row>
        <row r="4143">
          <cell r="A4143">
            <v>306643</v>
          </cell>
          <cell r="C4143" t="str">
            <v>India</v>
          </cell>
          <cell r="D4143" t="str">
            <v>New Delhi</v>
          </cell>
          <cell r="E4143" t="str">
            <v>Chowringhee,1/3, Pusha Road, Near Karol Bagh Metro Station, Karol Bagh, New Delhi</v>
          </cell>
          <cell r="F4143" t="str">
            <v>Karol Bagh</v>
          </cell>
          <cell r="G4143" t="str">
            <v>Karol Bagh, New Delhi</v>
          </cell>
          <cell r="H4143">
            <v>77.190417159999996</v>
          </cell>
          <cell r="I4143">
            <v>28.643504060000001</v>
          </cell>
          <cell r="J4143" t="str">
            <v>Fast Food</v>
          </cell>
          <cell r="K4143">
            <v>200</v>
          </cell>
          <cell r="L4143" t="str">
            <v>Indian Rupees(Rs.)</v>
          </cell>
          <cell r="M4143" t="str">
            <v>No</v>
          </cell>
          <cell r="N4143" t="str">
            <v>Yes</v>
          </cell>
          <cell r="O4143">
            <v>1</v>
          </cell>
          <cell r="P4143">
            <v>3.7</v>
          </cell>
          <cell r="Q4143" t="str">
            <v>Good</v>
          </cell>
          <cell r="R4143">
            <v>120</v>
          </cell>
        </row>
        <row r="4144">
          <cell r="A4144">
            <v>305758</v>
          </cell>
          <cell r="C4144" t="str">
            <v>India</v>
          </cell>
          <cell r="D4144" t="str">
            <v>New Delhi</v>
          </cell>
          <cell r="E4144" t="str">
            <v>Glenz Cafe N Bakers,5/2, WEA, Saraswati Marg, Opposite Swati Hotel, Karol Bagh, New Delhi</v>
          </cell>
          <cell r="F4144" t="str">
            <v>Karol Bagh</v>
          </cell>
          <cell r="G4144" t="str">
            <v>Karol Bagh, New Delhi</v>
          </cell>
          <cell r="H4144">
            <v>77.188550000000006</v>
          </cell>
          <cell r="I4144">
            <v>28.6471752</v>
          </cell>
          <cell r="J4144" t="str">
            <v>Cafe, Fast Food, Desserts</v>
          </cell>
          <cell r="K4144">
            <v>700</v>
          </cell>
          <cell r="L4144" t="str">
            <v>Indian Rupees(Rs.)</v>
          </cell>
          <cell r="M4144" t="str">
            <v>No</v>
          </cell>
          <cell r="N4144" t="str">
            <v>Yes</v>
          </cell>
          <cell r="O4144">
            <v>2</v>
          </cell>
          <cell r="P4144">
            <v>3.8</v>
          </cell>
          <cell r="Q4144" t="str">
            <v>Good</v>
          </cell>
          <cell r="R4144">
            <v>230</v>
          </cell>
        </row>
        <row r="4145">
          <cell r="A4145">
            <v>18240475</v>
          </cell>
          <cell r="C4145" t="str">
            <v>India</v>
          </cell>
          <cell r="D4145" t="str">
            <v>New Delhi</v>
          </cell>
          <cell r="E4145" t="str">
            <v>Happy2Bake,14A/33, Ground Floor, W.E.A., 2nd Gol Chakkar, Channa Market, Karol Bagh, New Delhi</v>
          </cell>
          <cell r="F4145" t="str">
            <v>Karol Bagh</v>
          </cell>
          <cell r="G4145" t="str">
            <v>Karol Bagh, New Delhi</v>
          </cell>
          <cell r="H4145">
            <v>77.186874639999999</v>
          </cell>
          <cell r="I4145">
            <v>28.645755009999998</v>
          </cell>
          <cell r="J4145" t="str">
            <v>Bakery</v>
          </cell>
          <cell r="K4145">
            <v>300</v>
          </cell>
          <cell r="L4145" t="str">
            <v>Indian Rupees(Rs.)</v>
          </cell>
          <cell r="M4145" t="str">
            <v>No</v>
          </cell>
          <cell r="N4145" t="str">
            <v>Yes</v>
          </cell>
          <cell r="O4145">
            <v>1</v>
          </cell>
          <cell r="P4145">
            <v>3.5</v>
          </cell>
          <cell r="Q4145" t="str">
            <v>Good</v>
          </cell>
          <cell r="R4145">
            <v>26</v>
          </cell>
        </row>
        <row r="4146">
          <cell r="A4146">
            <v>18238241</v>
          </cell>
          <cell r="C4146" t="str">
            <v>India</v>
          </cell>
          <cell r="D4146" t="str">
            <v>New Delhi</v>
          </cell>
          <cell r="E4146" t="str">
            <v>Nazeer Foods,Shop 71, Desh Bandu Gupta Road, Opposite PP Jewelers, Karol Bagh, New Delhi</v>
          </cell>
          <cell r="F4146" t="str">
            <v>Karol Bagh</v>
          </cell>
          <cell r="G4146" t="str">
            <v>Karol Bagh, New Delhi</v>
          </cell>
          <cell r="H4146">
            <v>77.194120400000003</v>
          </cell>
          <cell r="I4146">
            <v>28.652187099999999</v>
          </cell>
          <cell r="J4146" t="str">
            <v>Mughlai, North Indian</v>
          </cell>
          <cell r="K4146">
            <v>600</v>
          </cell>
          <cell r="L4146" t="str">
            <v>Indian Rupees(Rs.)</v>
          </cell>
          <cell r="M4146" t="str">
            <v>No</v>
          </cell>
          <cell r="N4146" t="str">
            <v>Yes</v>
          </cell>
          <cell r="O4146">
            <v>2</v>
          </cell>
          <cell r="P4146">
            <v>3.5</v>
          </cell>
          <cell r="Q4146" t="str">
            <v>Good</v>
          </cell>
          <cell r="R4146">
            <v>27</v>
          </cell>
        </row>
        <row r="4147">
          <cell r="A4147">
            <v>306071</v>
          </cell>
          <cell r="C4147" t="str">
            <v>India</v>
          </cell>
          <cell r="D4147" t="str">
            <v>New Delhi</v>
          </cell>
          <cell r="E4147" t="str">
            <v>Pakode Ki Dukaan,120-121, Netaji Subhash Market, Ajmal Khan Road, Karol Bagh, New Delhi</v>
          </cell>
          <cell r="F4147" t="str">
            <v>Karol Bagh</v>
          </cell>
          <cell r="G4147" t="str">
            <v>Karol Bagh, New Delhi</v>
          </cell>
          <cell r="H4147">
            <v>77.194345929999997</v>
          </cell>
          <cell r="I4147">
            <v>28.653066580000001</v>
          </cell>
          <cell r="J4147" t="str">
            <v>Street Food</v>
          </cell>
          <cell r="K4147">
            <v>50</v>
          </cell>
          <cell r="L4147" t="str">
            <v>Indian Rupees(Rs.)</v>
          </cell>
          <cell r="M4147" t="str">
            <v>No</v>
          </cell>
          <cell r="N4147" t="str">
            <v>No</v>
          </cell>
          <cell r="O4147">
            <v>1</v>
          </cell>
          <cell r="P4147">
            <v>3.6</v>
          </cell>
          <cell r="Q4147" t="str">
            <v>Good</v>
          </cell>
          <cell r="R4147">
            <v>35</v>
          </cell>
        </row>
        <row r="4148">
          <cell r="A4148">
            <v>8864</v>
          </cell>
          <cell r="C4148" t="str">
            <v>India</v>
          </cell>
          <cell r="D4148" t="str">
            <v>New Delhi</v>
          </cell>
          <cell r="E4148" t="str">
            <v>Peshawari Chicken Corner,33-34 B, Prehlad Market, Ramjas Road, Karol Bagh, New Delhi</v>
          </cell>
          <cell r="F4148" t="str">
            <v>Karol Bagh</v>
          </cell>
          <cell r="G4148" t="str">
            <v>Karol Bagh, New Delhi</v>
          </cell>
          <cell r="H4148">
            <v>77.190395030000005</v>
          </cell>
          <cell r="I4148">
            <v>28.654487639999999</v>
          </cell>
          <cell r="J4148" t="str">
            <v>North Indian</v>
          </cell>
          <cell r="K4148">
            <v>500</v>
          </cell>
          <cell r="L4148" t="str">
            <v>Indian Rupees(Rs.)</v>
          </cell>
          <cell r="M4148" t="str">
            <v>No</v>
          </cell>
          <cell r="N4148" t="str">
            <v>Yes</v>
          </cell>
          <cell r="O4148">
            <v>2</v>
          </cell>
          <cell r="P4148">
            <v>3.6</v>
          </cell>
          <cell r="Q4148" t="str">
            <v>Good</v>
          </cell>
          <cell r="R4148">
            <v>76</v>
          </cell>
        </row>
        <row r="4149">
          <cell r="A4149">
            <v>9643</v>
          </cell>
          <cell r="C4149" t="str">
            <v>India</v>
          </cell>
          <cell r="D4149" t="str">
            <v>New Delhi</v>
          </cell>
          <cell r="E4149" t="str">
            <v>Prem Dhaba,11139, East Park Road, Opposite JD Titler School, Karol Bagh, New Delhi</v>
          </cell>
          <cell r="F4149" t="str">
            <v>Karol Bagh</v>
          </cell>
          <cell r="G4149" t="str">
            <v>Karol Bagh, New Delhi</v>
          </cell>
          <cell r="H4149">
            <v>77.200319879999995</v>
          </cell>
          <cell r="I4149">
            <v>28.654943079999999</v>
          </cell>
          <cell r="J4149" t="str">
            <v>North Indian</v>
          </cell>
          <cell r="K4149">
            <v>650</v>
          </cell>
          <cell r="L4149" t="str">
            <v>Indian Rupees(Rs.)</v>
          </cell>
          <cell r="M4149" t="str">
            <v>No</v>
          </cell>
          <cell r="N4149" t="str">
            <v>No</v>
          </cell>
          <cell r="O4149">
            <v>2</v>
          </cell>
          <cell r="P4149">
            <v>3.7</v>
          </cell>
          <cell r="Q4149" t="str">
            <v>Good</v>
          </cell>
          <cell r="R4149">
            <v>177</v>
          </cell>
        </row>
        <row r="4150">
          <cell r="A4150">
            <v>9016</v>
          </cell>
          <cell r="C4150" t="str">
            <v>India</v>
          </cell>
          <cell r="D4150" t="str">
            <v>New Delhi</v>
          </cell>
          <cell r="E4150" t="str">
            <v>Ravi Raj Di Kulfi,Arya Samaj Road, Opposite Gaffar Market, Karol Bagh, New Delhi</v>
          </cell>
          <cell r="F4150" t="str">
            <v>Karol Bagh</v>
          </cell>
          <cell r="G4150" t="str">
            <v>Karol Bagh, New Delhi</v>
          </cell>
          <cell r="H4150">
            <v>77.190167299999999</v>
          </cell>
          <cell r="I4150">
            <v>28.649659</v>
          </cell>
          <cell r="J4150" t="str">
            <v>Desserts</v>
          </cell>
          <cell r="K4150">
            <v>150</v>
          </cell>
          <cell r="L4150" t="str">
            <v>Indian Rupees(Rs.)</v>
          </cell>
          <cell r="M4150" t="str">
            <v>No</v>
          </cell>
          <cell r="N4150" t="str">
            <v>No</v>
          </cell>
          <cell r="O4150">
            <v>1</v>
          </cell>
          <cell r="P4150">
            <v>3.6</v>
          </cell>
          <cell r="Q4150" t="str">
            <v>Good</v>
          </cell>
          <cell r="R4150">
            <v>99</v>
          </cell>
        </row>
        <row r="4151">
          <cell r="A4151">
            <v>300594</v>
          </cell>
          <cell r="C4151" t="str">
            <v>India</v>
          </cell>
          <cell r="D4151" t="str">
            <v>New Delhi</v>
          </cell>
          <cell r="E4151" t="str">
            <v>Shawarma King's,14, Apsara Arcade, Near Metro Station, Karol Bagh, New Delhi</v>
          </cell>
          <cell r="F4151" t="str">
            <v>Karol Bagh</v>
          </cell>
          <cell r="G4151" t="str">
            <v>Karol Bagh, New Delhi</v>
          </cell>
          <cell r="H4151">
            <v>77.188973129999994</v>
          </cell>
          <cell r="I4151">
            <v>28.643376360000001</v>
          </cell>
          <cell r="J4151" t="str">
            <v>Fast Food</v>
          </cell>
          <cell r="K4151">
            <v>250</v>
          </cell>
          <cell r="L4151" t="str">
            <v>Indian Rupees(Rs.)</v>
          </cell>
          <cell r="M4151" t="str">
            <v>No</v>
          </cell>
          <cell r="N4151" t="str">
            <v>Yes</v>
          </cell>
          <cell r="O4151">
            <v>1</v>
          </cell>
          <cell r="P4151">
            <v>3.7</v>
          </cell>
          <cell r="Q4151" t="str">
            <v>Good</v>
          </cell>
          <cell r="R4151">
            <v>136</v>
          </cell>
        </row>
        <row r="4152">
          <cell r="A4152">
            <v>8872</v>
          </cell>
          <cell r="C4152" t="str">
            <v>India</v>
          </cell>
          <cell r="D4152" t="str">
            <v>New Delhi</v>
          </cell>
          <cell r="E4152" t="str">
            <v>Shri Rama Restaurant,21-B/1, New Rohtak Road, Karol Bagh, New Delhi</v>
          </cell>
          <cell r="F4152" t="str">
            <v>Karol Bagh</v>
          </cell>
          <cell r="G4152" t="str">
            <v>Karol Bagh, New Delhi</v>
          </cell>
          <cell r="H4152">
            <v>77.189143450000003</v>
          </cell>
          <cell r="I4152">
            <v>28.659518869999999</v>
          </cell>
          <cell r="J4152" t="str">
            <v>North Indian, Chinese</v>
          </cell>
          <cell r="K4152">
            <v>600</v>
          </cell>
          <cell r="L4152" t="str">
            <v>Indian Rupees(Rs.)</v>
          </cell>
          <cell r="M4152" t="str">
            <v>No</v>
          </cell>
          <cell r="N4152" t="str">
            <v>Yes</v>
          </cell>
          <cell r="O4152">
            <v>2</v>
          </cell>
          <cell r="P4152">
            <v>3.5</v>
          </cell>
          <cell r="Q4152" t="str">
            <v>Good</v>
          </cell>
          <cell r="R4152">
            <v>72</v>
          </cell>
        </row>
        <row r="4153">
          <cell r="A4153">
            <v>2407</v>
          </cell>
          <cell r="C4153" t="str">
            <v>India</v>
          </cell>
          <cell r="D4153" t="str">
            <v>New Delhi</v>
          </cell>
          <cell r="E4153" t="str">
            <v>Sri Balaji,17-A/41, WEA Gurudwara Road, Karol Bagh, New Delhi</v>
          </cell>
          <cell r="F4153" t="str">
            <v>Karol Bagh</v>
          </cell>
          <cell r="G4153" t="str">
            <v>Karol Bagh, New Delhi</v>
          </cell>
          <cell r="H4153">
            <v>77.190706399999996</v>
          </cell>
          <cell r="I4153">
            <v>28.6455898</v>
          </cell>
          <cell r="J4153" t="str">
            <v>South Indian, North Indian</v>
          </cell>
          <cell r="K4153">
            <v>600</v>
          </cell>
          <cell r="L4153" t="str">
            <v>Indian Rupees(Rs.)</v>
          </cell>
          <cell r="M4153" t="str">
            <v>No</v>
          </cell>
          <cell r="N4153" t="str">
            <v>No</v>
          </cell>
          <cell r="O4153">
            <v>2</v>
          </cell>
          <cell r="P4153">
            <v>3.5</v>
          </cell>
          <cell r="Q4153" t="str">
            <v>Good</v>
          </cell>
          <cell r="R4153">
            <v>88</v>
          </cell>
        </row>
        <row r="4154">
          <cell r="A4154">
            <v>7526</v>
          </cell>
          <cell r="C4154" t="str">
            <v>India</v>
          </cell>
          <cell r="D4154" t="str">
            <v>New Delhi</v>
          </cell>
          <cell r="E4154" t="str">
            <v>Standard Burfee,2750/21, Ajmal Khan Road, Karol Bagh, New Delhi</v>
          </cell>
          <cell r="F4154" t="str">
            <v>Karol Bagh</v>
          </cell>
          <cell r="G4154" t="str">
            <v>Karol Bagh, New Delhi</v>
          </cell>
          <cell r="H4154">
            <v>77.192873599999999</v>
          </cell>
          <cell r="I4154">
            <v>28.650730200000002</v>
          </cell>
          <cell r="J4154" t="str">
            <v>Mithai, Street Food</v>
          </cell>
          <cell r="K4154">
            <v>200</v>
          </cell>
          <cell r="L4154" t="str">
            <v>Indian Rupees(Rs.)</v>
          </cell>
          <cell r="M4154" t="str">
            <v>No</v>
          </cell>
          <cell r="N4154" t="str">
            <v>No</v>
          </cell>
          <cell r="O4154">
            <v>1</v>
          </cell>
          <cell r="P4154">
            <v>3.8</v>
          </cell>
          <cell r="Q4154" t="str">
            <v>Good</v>
          </cell>
          <cell r="R4154">
            <v>100</v>
          </cell>
        </row>
        <row r="4155">
          <cell r="A4155">
            <v>306403</v>
          </cell>
          <cell r="C4155" t="str">
            <v>India</v>
          </cell>
          <cell r="D4155" t="str">
            <v>New Delhi</v>
          </cell>
          <cell r="E4155" t="str">
            <v>Subway,15A/63, WEA, Karol Bagh, New Delhi</v>
          </cell>
          <cell r="F4155" t="str">
            <v>Karol Bagh</v>
          </cell>
          <cell r="G4155" t="str">
            <v>Karol Bagh, New Delhi</v>
          </cell>
          <cell r="H4155">
            <v>77.189268799999994</v>
          </cell>
          <cell r="I4155">
            <v>28.6467961</v>
          </cell>
          <cell r="J4155" t="str">
            <v>American, Fast Food, Salad, Healthy Food</v>
          </cell>
          <cell r="K4155">
            <v>500</v>
          </cell>
          <cell r="L4155" t="str">
            <v>Indian Rupees(Rs.)</v>
          </cell>
          <cell r="M4155" t="str">
            <v>No</v>
          </cell>
          <cell r="N4155" t="str">
            <v>No</v>
          </cell>
          <cell r="O4155">
            <v>2</v>
          </cell>
          <cell r="P4155">
            <v>3.6</v>
          </cell>
          <cell r="Q4155" t="str">
            <v>Good</v>
          </cell>
          <cell r="R4155">
            <v>118</v>
          </cell>
        </row>
        <row r="4156">
          <cell r="A4156">
            <v>1301</v>
          </cell>
          <cell r="C4156" t="str">
            <v>India</v>
          </cell>
          <cell r="D4156" t="str">
            <v>New Delhi</v>
          </cell>
          <cell r="E4156" t="str">
            <v>Suruchi,15-A/56, Ajmal Khan Road, Opposite Roopak Store, Karol Bagh, New Delhi</v>
          </cell>
          <cell r="F4156" t="str">
            <v>Karol Bagh</v>
          </cell>
          <cell r="G4156" t="str">
            <v>Karol Bagh, New Delhi</v>
          </cell>
          <cell r="H4156">
            <v>77.188526999999993</v>
          </cell>
          <cell r="I4156">
            <v>28.647072999999999</v>
          </cell>
          <cell r="J4156" t="str">
            <v>Gujarati, Rajasthani, North Indian, Fast Food</v>
          </cell>
          <cell r="K4156">
            <v>700</v>
          </cell>
          <cell r="L4156" t="str">
            <v>Indian Rupees(Rs.)</v>
          </cell>
          <cell r="M4156" t="str">
            <v>No</v>
          </cell>
          <cell r="N4156" t="str">
            <v>Yes</v>
          </cell>
          <cell r="O4156">
            <v>2</v>
          </cell>
          <cell r="P4156">
            <v>3.8</v>
          </cell>
          <cell r="Q4156" t="str">
            <v>Good</v>
          </cell>
          <cell r="R4156">
            <v>603</v>
          </cell>
        </row>
        <row r="4157">
          <cell r="A4157">
            <v>1904</v>
          </cell>
          <cell r="C4157" t="str">
            <v>India</v>
          </cell>
          <cell r="D4157" t="str">
            <v>New Delhi</v>
          </cell>
          <cell r="E4157" t="str">
            <v>Tera Hotel,4, Ghaffar Market, Karol Bagh, New Delhi</v>
          </cell>
          <cell r="F4157" t="str">
            <v>Karol Bagh</v>
          </cell>
          <cell r="G4157" t="str">
            <v>Karol Bagh, New Delhi</v>
          </cell>
          <cell r="H4157">
            <v>77.191171800000006</v>
          </cell>
          <cell r="I4157">
            <v>28.649176199999999</v>
          </cell>
          <cell r="J4157" t="str">
            <v>North Indian</v>
          </cell>
          <cell r="K4157">
            <v>350</v>
          </cell>
          <cell r="L4157" t="str">
            <v>Indian Rupees(Rs.)</v>
          </cell>
          <cell r="M4157" t="str">
            <v>No</v>
          </cell>
          <cell r="N4157" t="str">
            <v>No</v>
          </cell>
          <cell r="O4157">
            <v>1</v>
          </cell>
          <cell r="P4157">
            <v>3.5</v>
          </cell>
          <cell r="Q4157" t="str">
            <v>Good</v>
          </cell>
          <cell r="R4157">
            <v>149</v>
          </cell>
        </row>
        <row r="4158">
          <cell r="A4158">
            <v>18322672</v>
          </cell>
          <cell r="C4158" t="str">
            <v>India</v>
          </cell>
          <cell r="D4158" t="str">
            <v>New Delhi</v>
          </cell>
          <cell r="E4158" t="str">
            <v>The Diet Kitchen,Karol Bagh, New Delhi</v>
          </cell>
          <cell r="F4158" t="str">
            <v>Karol Bagh</v>
          </cell>
          <cell r="G4158" t="str">
            <v>Karol Bagh, New Delhi</v>
          </cell>
          <cell r="H4158">
            <v>77.191955070000006</v>
          </cell>
          <cell r="I4158">
            <v>28.653378150000002</v>
          </cell>
          <cell r="J4158" t="str">
            <v>Continental, Healthy Food</v>
          </cell>
          <cell r="K4158">
            <v>700</v>
          </cell>
          <cell r="L4158" t="str">
            <v>Indian Rupees(Rs.)</v>
          </cell>
          <cell r="M4158" t="str">
            <v>No</v>
          </cell>
          <cell r="N4158" t="str">
            <v>Yes</v>
          </cell>
          <cell r="O4158">
            <v>2</v>
          </cell>
          <cell r="P4158">
            <v>3.7</v>
          </cell>
          <cell r="Q4158" t="str">
            <v>Good</v>
          </cell>
          <cell r="R4158">
            <v>39</v>
          </cell>
        </row>
        <row r="4159">
          <cell r="A4159">
            <v>5560</v>
          </cell>
          <cell r="C4159" t="str">
            <v>India</v>
          </cell>
          <cell r="D4159" t="str">
            <v>New Delhi</v>
          </cell>
          <cell r="E4159" t="str">
            <v>The Spot,3379, DB Gupta Road, Near Police Station, Karol Bagh, New Delhi</v>
          </cell>
          <cell r="F4159" t="str">
            <v>Karol Bagh</v>
          </cell>
          <cell r="G4159" t="str">
            <v>Karol Bagh, New Delhi</v>
          </cell>
          <cell r="H4159">
            <v>77.191827000000004</v>
          </cell>
          <cell r="I4159">
            <v>28.65317426</v>
          </cell>
          <cell r="J4159" t="str">
            <v>Chinese</v>
          </cell>
          <cell r="K4159">
            <v>350</v>
          </cell>
          <cell r="L4159" t="str">
            <v>Indian Rupees(Rs.)</v>
          </cell>
          <cell r="M4159" t="str">
            <v>No</v>
          </cell>
          <cell r="N4159" t="str">
            <v>No</v>
          </cell>
          <cell r="O4159">
            <v>1</v>
          </cell>
          <cell r="P4159">
            <v>3.5</v>
          </cell>
          <cell r="Q4159" t="str">
            <v>Good</v>
          </cell>
          <cell r="R4159">
            <v>109</v>
          </cell>
        </row>
        <row r="4160">
          <cell r="A4160">
            <v>307332</v>
          </cell>
          <cell r="C4160" t="str">
            <v>India</v>
          </cell>
          <cell r="D4160" t="str">
            <v>New Delhi</v>
          </cell>
          <cell r="E4160" t="str">
            <v>Wrapss,Near City Hospital, Pusa Road, Karol Bagh, New Delhi</v>
          </cell>
          <cell r="F4160" t="str">
            <v>Karol Bagh</v>
          </cell>
          <cell r="G4160" t="str">
            <v>Karol Bagh, New Delhi</v>
          </cell>
          <cell r="H4160">
            <v>77.190526700000007</v>
          </cell>
          <cell r="I4160">
            <v>28.6435122</v>
          </cell>
          <cell r="J4160" t="str">
            <v>Chinese, Fast Food</v>
          </cell>
          <cell r="K4160">
            <v>350</v>
          </cell>
          <cell r="L4160" t="str">
            <v>Indian Rupees(Rs.)</v>
          </cell>
          <cell r="M4160" t="str">
            <v>No</v>
          </cell>
          <cell r="N4160" t="str">
            <v>Yes</v>
          </cell>
          <cell r="O4160">
            <v>1</v>
          </cell>
          <cell r="P4160">
            <v>3.5</v>
          </cell>
          <cell r="Q4160" t="str">
            <v>Good</v>
          </cell>
          <cell r="R4160">
            <v>214</v>
          </cell>
        </row>
        <row r="4161">
          <cell r="A4161">
            <v>311755</v>
          </cell>
          <cell r="C4161" t="str">
            <v>India</v>
          </cell>
          <cell r="D4161" t="str">
            <v>New Delhi</v>
          </cell>
          <cell r="E4161" t="str">
            <v>Wrapss,B-1/8, Apsra Arcade, Near Karol Bagh Metro Station Gate 7, Karol Bagh, New Delhi</v>
          </cell>
          <cell r="F4161" t="str">
            <v>Karol Bagh</v>
          </cell>
          <cell r="G4161" t="str">
            <v>Karol Bagh, New Delhi</v>
          </cell>
          <cell r="H4161">
            <v>77.188903730000007</v>
          </cell>
          <cell r="I4161">
            <v>28.643381359999999</v>
          </cell>
          <cell r="J4161" t="str">
            <v>Chinese, Fast Food</v>
          </cell>
          <cell r="K4161">
            <v>350</v>
          </cell>
          <cell r="L4161" t="str">
            <v>Indian Rupees(Rs.)</v>
          </cell>
          <cell r="M4161" t="str">
            <v>No</v>
          </cell>
          <cell r="N4161" t="str">
            <v>Yes</v>
          </cell>
          <cell r="O4161">
            <v>1</v>
          </cell>
          <cell r="P4161">
            <v>3.5</v>
          </cell>
          <cell r="Q4161" t="str">
            <v>Good</v>
          </cell>
          <cell r="R4161">
            <v>64</v>
          </cell>
        </row>
        <row r="4162">
          <cell r="A4162">
            <v>18396684</v>
          </cell>
          <cell r="C4162" t="str">
            <v>India</v>
          </cell>
          <cell r="D4162" t="str">
            <v>New Delhi</v>
          </cell>
          <cell r="E4162" t="str">
            <v>Al Naseem Foods Shawarma,6330, Main Road, Bara Hindu Rao, Karol Bagh, New Delhi</v>
          </cell>
          <cell r="F4162" t="str">
            <v>Karol Bagh</v>
          </cell>
          <cell r="G4162" t="str">
            <v>Karol Bagh, New Delhi</v>
          </cell>
          <cell r="H4162">
            <v>77.2</v>
          </cell>
          <cell r="I4162">
            <v>28.66</v>
          </cell>
          <cell r="J4162" t="str">
            <v>Fast Food</v>
          </cell>
          <cell r="K4162">
            <v>200</v>
          </cell>
          <cell r="L4162" t="str">
            <v>Indian Rupees(Rs.)</v>
          </cell>
          <cell r="M4162" t="str">
            <v>No</v>
          </cell>
          <cell r="N4162" t="str">
            <v>No</v>
          </cell>
          <cell r="O4162">
            <v>1</v>
          </cell>
          <cell r="P4162">
            <v>0</v>
          </cell>
          <cell r="Q4162" t="str">
            <v>Not rated</v>
          </cell>
          <cell r="R4162">
            <v>0</v>
          </cell>
        </row>
        <row r="4163">
          <cell r="A4163">
            <v>18453049</v>
          </cell>
          <cell r="C4163" t="str">
            <v>India</v>
          </cell>
          <cell r="D4163" t="str">
            <v>New Delhi</v>
          </cell>
          <cell r="E4163" t="str">
            <v>Ganpati Bhoj,3270, Bahadurgarh Road Azad Market, Karol Bagh, New Delhi</v>
          </cell>
          <cell r="F4163" t="str">
            <v>Karol Bagh</v>
          </cell>
          <cell r="G4163" t="str">
            <v>Karol Bagh, New Delhi</v>
          </cell>
          <cell r="H4163">
            <v>77.205099239999996</v>
          </cell>
          <cell r="I4163">
            <v>28.66188863</v>
          </cell>
          <cell r="J4163" t="str">
            <v>North Indian</v>
          </cell>
          <cell r="K4163">
            <v>350</v>
          </cell>
          <cell r="L4163" t="str">
            <v>Indian Rupees(Rs.)</v>
          </cell>
          <cell r="M4163" t="str">
            <v>No</v>
          </cell>
          <cell r="N4163" t="str">
            <v>No</v>
          </cell>
          <cell r="O4163">
            <v>1</v>
          </cell>
          <cell r="P4163">
            <v>0</v>
          </cell>
          <cell r="Q4163" t="str">
            <v>Not rated</v>
          </cell>
          <cell r="R4163">
            <v>1</v>
          </cell>
        </row>
        <row r="4164">
          <cell r="A4164">
            <v>312000</v>
          </cell>
          <cell r="C4164" t="str">
            <v>India</v>
          </cell>
          <cell r="D4164" t="str">
            <v>New Delhi</v>
          </cell>
          <cell r="E4164" t="str">
            <v>Pandit Dhaba,Near Filmistan Studio, Rani Jhansi Road, Karol Bagh, New Delhi</v>
          </cell>
          <cell r="F4164" t="str">
            <v>Karol Bagh</v>
          </cell>
          <cell r="G4164" t="str">
            <v>Karol Bagh, New Delhi</v>
          </cell>
          <cell r="H4164">
            <v>77.203284100000005</v>
          </cell>
          <cell r="I4164">
            <v>28.6585277</v>
          </cell>
          <cell r="J4164" t="str">
            <v>North Indian</v>
          </cell>
          <cell r="K4164">
            <v>300</v>
          </cell>
          <cell r="L4164" t="str">
            <v>Indian Rupees(Rs.)</v>
          </cell>
          <cell r="M4164" t="str">
            <v>No</v>
          </cell>
          <cell r="N4164" t="str">
            <v>No</v>
          </cell>
          <cell r="O4164">
            <v>1</v>
          </cell>
          <cell r="P4164">
            <v>0</v>
          </cell>
          <cell r="Q4164" t="str">
            <v>Not rated</v>
          </cell>
          <cell r="R4164">
            <v>0</v>
          </cell>
        </row>
        <row r="4165">
          <cell r="A4165">
            <v>18203154</v>
          </cell>
          <cell r="C4165" t="str">
            <v>India</v>
          </cell>
          <cell r="D4165" t="str">
            <v>New Delhi</v>
          </cell>
          <cell r="E4165" t="str">
            <v>Red Chili Potato,East Park Road, Karol Bagh, New Delhi</v>
          </cell>
          <cell r="F4165" t="str">
            <v>Karol Bagh</v>
          </cell>
          <cell r="G4165" t="str">
            <v>Karol Bagh, New Delhi</v>
          </cell>
          <cell r="H4165">
            <v>77.202797899999993</v>
          </cell>
          <cell r="I4165">
            <v>28.658679809999999</v>
          </cell>
          <cell r="J4165" t="str">
            <v>Chinese</v>
          </cell>
          <cell r="K4165">
            <v>150</v>
          </cell>
          <cell r="L4165" t="str">
            <v>Indian Rupees(Rs.)</v>
          </cell>
          <cell r="M4165" t="str">
            <v>No</v>
          </cell>
          <cell r="N4165" t="str">
            <v>No</v>
          </cell>
          <cell r="O4165">
            <v>1</v>
          </cell>
          <cell r="P4165">
            <v>0</v>
          </cell>
          <cell r="Q4165" t="str">
            <v>Not rated</v>
          </cell>
          <cell r="R4165">
            <v>0</v>
          </cell>
        </row>
        <row r="4166">
          <cell r="A4166">
            <v>305360</v>
          </cell>
          <cell r="C4166" t="str">
            <v>India</v>
          </cell>
          <cell r="D4166" t="str">
            <v>New Delhi</v>
          </cell>
          <cell r="E4166" t="str">
            <v>Cafe Coffee Day,422 D, Ground Floor, Metro Station, Karol Bagh, New Delhi</v>
          </cell>
          <cell r="F4166" t="str">
            <v>Karol Bagh</v>
          </cell>
          <cell r="G4166" t="str">
            <v>Karol Bagh, New Delhi</v>
          </cell>
          <cell r="H4166">
            <v>77.188233510000003</v>
          </cell>
          <cell r="I4166">
            <v>28.644388849999999</v>
          </cell>
          <cell r="J4166" t="str">
            <v>Cafe</v>
          </cell>
          <cell r="K4166">
            <v>450</v>
          </cell>
          <cell r="L4166" t="str">
            <v>Indian Rupees(Rs.)</v>
          </cell>
          <cell r="M4166" t="str">
            <v>No</v>
          </cell>
          <cell r="N4166" t="str">
            <v>No</v>
          </cell>
          <cell r="O4166">
            <v>1</v>
          </cell>
          <cell r="P4166">
            <v>2.2999999999999998</v>
          </cell>
          <cell r="Q4166" t="str">
            <v>Poor</v>
          </cell>
          <cell r="R4166">
            <v>32</v>
          </cell>
        </row>
        <row r="4167">
          <cell r="A4167">
            <v>1923</v>
          </cell>
          <cell r="C4167" t="str">
            <v>India</v>
          </cell>
          <cell r="D4167" t="str">
            <v>New Delhi</v>
          </cell>
          <cell r="E4167" t="str">
            <v>Jade Garden,5/66, Padam Singh Road, Karol Bagh, New Delhi</v>
          </cell>
          <cell r="F4167" t="str">
            <v>Karol Bagh</v>
          </cell>
          <cell r="G4167" t="str">
            <v>Karol Bagh, New Delhi</v>
          </cell>
          <cell r="H4167">
            <v>77.189527679999998</v>
          </cell>
          <cell r="I4167">
            <v>28.648777670000001</v>
          </cell>
          <cell r="J4167" t="str">
            <v>Finger Food</v>
          </cell>
          <cell r="K4167">
            <v>1000</v>
          </cell>
          <cell r="L4167" t="str">
            <v>Indian Rupees(Rs.)</v>
          </cell>
          <cell r="M4167" t="str">
            <v>Yes</v>
          </cell>
          <cell r="N4167" t="str">
            <v>No</v>
          </cell>
          <cell r="O4167">
            <v>3</v>
          </cell>
          <cell r="P4167">
            <v>2.4</v>
          </cell>
          <cell r="Q4167" t="str">
            <v>Poor</v>
          </cell>
          <cell r="R4167">
            <v>52</v>
          </cell>
        </row>
        <row r="4168">
          <cell r="A4168">
            <v>8933</v>
          </cell>
          <cell r="C4168" t="str">
            <v>India</v>
          </cell>
          <cell r="D4168" t="str">
            <v>New Delhi</v>
          </cell>
          <cell r="E4168" t="str">
            <v>Art of Spices,B-1/3, Behind City Hospital, Pusa Road, Karol Bagh, New Delhi</v>
          </cell>
          <cell r="F4168" t="str">
            <v>Karol Bagh</v>
          </cell>
          <cell r="G4168" t="str">
            <v>Karol Bagh, New Delhi</v>
          </cell>
          <cell r="H4168">
            <v>77.190611619999999</v>
          </cell>
          <cell r="I4168">
            <v>28.643495519999998</v>
          </cell>
          <cell r="J4168" t="str">
            <v>Fast Food, North Indian, Mughlai</v>
          </cell>
          <cell r="K4168">
            <v>500</v>
          </cell>
          <cell r="L4168" t="str">
            <v>Indian Rupees(Rs.)</v>
          </cell>
          <cell r="M4168" t="str">
            <v>No</v>
          </cell>
          <cell r="N4168" t="str">
            <v>No</v>
          </cell>
          <cell r="O4168">
            <v>2</v>
          </cell>
          <cell r="P4168">
            <v>4</v>
          </cell>
          <cell r="Q4168" t="str">
            <v>Very Good</v>
          </cell>
          <cell r="R4168">
            <v>841</v>
          </cell>
        </row>
        <row r="4169">
          <cell r="A4169">
            <v>312003</v>
          </cell>
          <cell r="C4169" t="str">
            <v>India</v>
          </cell>
          <cell r="D4169" t="str">
            <v>New Delhi</v>
          </cell>
          <cell r="E4169" t="str">
            <v>Sindhi Corner,Prahlad Market, Deshbandhu Gupta Road, Karol Bagh, New Delhi</v>
          </cell>
          <cell r="F4169" t="str">
            <v>Karol Bagh</v>
          </cell>
          <cell r="G4169" t="str">
            <v>Karol Bagh, New Delhi</v>
          </cell>
          <cell r="H4169">
            <v>77.190558980000006</v>
          </cell>
          <cell r="I4169">
            <v>28.65467653</v>
          </cell>
          <cell r="J4169" t="str">
            <v>Street Food</v>
          </cell>
          <cell r="K4169">
            <v>200</v>
          </cell>
          <cell r="L4169" t="str">
            <v>Indian Rupees(Rs.)</v>
          </cell>
          <cell r="M4169" t="str">
            <v>No</v>
          </cell>
          <cell r="N4169" t="str">
            <v>No</v>
          </cell>
          <cell r="O4169">
            <v>1</v>
          </cell>
          <cell r="P4169">
            <v>4</v>
          </cell>
          <cell r="Q4169" t="str">
            <v>Very Good</v>
          </cell>
          <cell r="R4169">
            <v>74</v>
          </cell>
        </row>
        <row r="4170">
          <cell r="A4170">
            <v>18446504</v>
          </cell>
          <cell r="C4170" t="str">
            <v>India</v>
          </cell>
          <cell r="D4170" t="str">
            <v>New Delhi</v>
          </cell>
          <cell r="E4170" t="str">
            <v>The Feast House,1-B, Pusa Road, Near Karol Bagh Metro Station, Karol Bagh, New Delhi</v>
          </cell>
          <cell r="F4170" t="str">
            <v>Karol Bagh</v>
          </cell>
          <cell r="G4170" t="str">
            <v>Karol Bagh, New Delhi</v>
          </cell>
          <cell r="H4170">
            <v>77.188032340000007</v>
          </cell>
          <cell r="I4170">
            <v>28.64370267</v>
          </cell>
          <cell r="J4170" t="str">
            <v>Continental, North Indian, American, Italian, Mexican</v>
          </cell>
          <cell r="K4170">
            <v>1050</v>
          </cell>
          <cell r="L4170" t="str">
            <v>Indian Rupees(Rs.)</v>
          </cell>
          <cell r="M4170" t="str">
            <v>Yes</v>
          </cell>
          <cell r="N4170" t="str">
            <v>No</v>
          </cell>
          <cell r="O4170">
            <v>3</v>
          </cell>
          <cell r="P4170">
            <v>4.3</v>
          </cell>
          <cell r="Q4170" t="str">
            <v>Very Good</v>
          </cell>
          <cell r="R4170">
            <v>142</v>
          </cell>
        </row>
        <row r="4171">
          <cell r="A4171">
            <v>3541</v>
          </cell>
          <cell r="C4171" t="str">
            <v>India</v>
          </cell>
          <cell r="D4171" t="str">
            <v>New Delhi</v>
          </cell>
          <cell r="E4171" t="str">
            <v>Zaffran,N-2, Greater Kailash (GK) 1, New Delhi</v>
          </cell>
          <cell r="F4171" t="str">
            <v>Kasbah, Greater Kailash (GK) 1</v>
          </cell>
          <cell r="G4171" t="str">
            <v>Kasbah, Greater Kailash (GK) 1, New Delhi</v>
          </cell>
          <cell r="H4171">
            <v>77.232926300000003</v>
          </cell>
          <cell r="I4171">
            <v>28.556868999999999</v>
          </cell>
          <cell r="J4171" t="str">
            <v>North Indian, Mughlai</v>
          </cell>
          <cell r="K4171">
            <v>2000</v>
          </cell>
          <cell r="L4171" t="str">
            <v>Indian Rupees(Rs.)</v>
          </cell>
          <cell r="M4171" t="str">
            <v>No</v>
          </cell>
          <cell r="N4171" t="str">
            <v>No</v>
          </cell>
          <cell r="O4171">
            <v>4</v>
          </cell>
          <cell r="P4171">
            <v>4.5</v>
          </cell>
          <cell r="Q4171" t="str">
            <v>Excellent</v>
          </cell>
          <cell r="R4171">
            <v>524</v>
          </cell>
        </row>
        <row r="4172">
          <cell r="A4172">
            <v>189</v>
          </cell>
          <cell r="C4172" t="str">
            <v>India</v>
          </cell>
          <cell r="D4172" t="str">
            <v>New Delhi</v>
          </cell>
          <cell r="E4172" t="str">
            <v>McDonald's,ISBT, Railway Station, Kashmiri Gate, New Delhi</v>
          </cell>
          <cell r="F4172" t="str">
            <v>Kashmiri Gate</v>
          </cell>
          <cell r="G4172" t="str">
            <v>Kashmiri Gate, New Delhi</v>
          </cell>
          <cell r="H4172">
            <v>77.229333699999998</v>
          </cell>
          <cell r="I4172">
            <v>28.667644200000002</v>
          </cell>
          <cell r="J4172" t="str">
            <v>Fast Food, Burger</v>
          </cell>
          <cell r="K4172">
            <v>500</v>
          </cell>
          <cell r="L4172" t="str">
            <v>Indian Rupees(Rs.)</v>
          </cell>
          <cell r="M4172" t="str">
            <v>No</v>
          </cell>
          <cell r="N4172" t="str">
            <v>No</v>
          </cell>
          <cell r="O4172">
            <v>2</v>
          </cell>
          <cell r="P4172">
            <v>3.3</v>
          </cell>
          <cell r="Q4172" t="str">
            <v>Average</v>
          </cell>
          <cell r="R4172">
            <v>132</v>
          </cell>
        </row>
        <row r="4173">
          <cell r="A4173">
            <v>18322651</v>
          </cell>
          <cell r="C4173" t="str">
            <v>India</v>
          </cell>
          <cell r="D4173" t="str">
            <v>New Delhi</v>
          </cell>
          <cell r="E4173" t="str">
            <v>Captain Grub,Khan Market, New Delhi</v>
          </cell>
          <cell r="F4173" t="str">
            <v>Khan Market</v>
          </cell>
          <cell r="G4173" t="str">
            <v>Khan Market, New Delhi</v>
          </cell>
          <cell r="H4173">
            <v>77.226303200000004</v>
          </cell>
          <cell r="I4173">
            <v>28.5997542</v>
          </cell>
          <cell r="J4173" t="str">
            <v>American, Fast Food</v>
          </cell>
          <cell r="K4173">
            <v>1000</v>
          </cell>
          <cell r="L4173" t="str">
            <v>Indian Rupees(Rs.)</v>
          </cell>
          <cell r="M4173" t="str">
            <v>No</v>
          </cell>
          <cell r="N4173" t="str">
            <v>Yes</v>
          </cell>
          <cell r="O4173">
            <v>3</v>
          </cell>
          <cell r="P4173">
            <v>3.1</v>
          </cell>
          <cell r="Q4173" t="str">
            <v>Average</v>
          </cell>
          <cell r="R4173">
            <v>18</v>
          </cell>
        </row>
        <row r="4174">
          <cell r="A4174">
            <v>5586</v>
          </cell>
          <cell r="C4174" t="str">
            <v>India</v>
          </cell>
          <cell r="D4174" t="str">
            <v>New Delhi</v>
          </cell>
          <cell r="E4174" t="str">
            <v>M:Eat by Blanco,53-B, Khan Market, New Delhi</v>
          </cell>
          <cell r="F4174" t="str">
            <v>Khan Market</v>
          </cell>
          <cell r="G4174" t="str">
            <v>Khan Market, New Delhi</v>
          </cell>
          <cell r="H4174">
            <v>77.227357699999999</v>
          </cell>
          <cell r="I4174">
            <v>28.6005258</v>
          </cell>
          <cell r="J4174" t="str">
            <v>Bakery, Desserts</v>
          </cell>
          <cell r="K4174">
            <v>300</v>
          </cell>
          <cell r="L4174" t="str">
            <v>Indian Rupees(Rs.)</v>
          </cell>
          <cell r="M4174" t="str">
            <v>No</v>
          </cell>
          <cell r="N4174" t="str">
            <v>No</v>
          </cell>
          <cell r="O4174">
            <v>1</v>
          </cell>
          <cell r="P4174">
            <v>3.3</v>
          </cell>
          <cell r="Q4174" t="str">
            <v>Average</v>
          </cell>
          <cell r="R4174">
            <v>29</v>
          </cell>
        </row>
        <row r="4175">
          <cell r="A4175">
            <v>303574</v>
          </cell>
          <cell r="C4175" t="str">
            <v>India</v>
          </cell>
          <cell r="D4175" t="str">
            <v>New Delhi</v>
          </cell>
          <cell r="E4175" t="str">
            <v>Omazoni,48, Prithviraj Market, Khan Market, New Delhi</v>
          </cell>
          <cell r="F4175" t="str">
            <v>Khan Market</v>
          </cell>
          <cell r="G4175" t="str">
            <v>Khan Market, New Delhi</v>
          </cell>
          <cell r="H4175">
            <v>77.225291900000002</v>
          </cell>
          <cell r="I4175">
            <v>28.6004185</v>
          </cell>
          <cell r="J4175" t="str">
            <v>North Indian, Chinese, Mexican, Lebanese, Italian, Fast Food</v>
          </cell>
          <cell r="K4175">
            <v>650</v>
          </cell>
          <cell r="L4175" t="str">
            <v>Indian Rupees(Rs.)</v>
          </cell>
          <cell r="M4175" t="str">
            <v>No</v>
          </cell>
          <cell r="N4175" t="str">
            <v>Yes</v>
          </cell>
          <cell r="O4175">
            <v>2</v>
          </cell>
          <cell r="P4175">
            <v>2.5</v>
          </cell>
          <cell r="Q4175" t="str">
            <v>Average</v>
          </cell>
          <cell r="R4175">
            <v>120</v>
          </cell>
        </row>
        <row r="4176">
          <cell r="A4176">
            <v>304628</v>
          </cell>
          <cell r="C4176" t="str">
            <v>India</v>
          </cell>
          <cell r="D4176" t="str">
            <v>New Delhi</v>
          </cell>
          <cell r="E4176" t="str">
            <v>Prabhu Chaat Bhandar,Dholpur House, Shahjahan Road, Near UPSC Office, Khan Market, New Delhi</v>
          </cell>
          <cell r="F4176" t="str">
            <v>Khan Market</v>
          </cell>
          <cell r="G4176" t="str">
            <v>Khan Market, New Delhi</v>
          </cell>
          <cell r="H4176">
            <v>77.227672100000007</v>
          </cell>
          <cell r="I4176">
            <v>28.609561899999999</v>
          </cell>
          <cell r="J4176" t="str">
            <v>Street Food</v>
          </cell>
          <cell r="K4176">
            <v>150</v>
          </cell>
          <cell r="L4176" t="str">
            <v>Indian Rupees(Rs.)</v>
          </cell>
          <cell r="M4176" t="str">
            <v>No</v>
          </cell>
          <cell r="N4176" t="str">
            <v>No</v>
          </cell>
          <cell r="O4176">
            <v>1</v>
          </cell>
          <cell r="P4176">
            <v>3.2</v>
          </cell>
          <cell r="Q4176" t="str">
            <v>Average</v>
          </cell>
          <cell r="R4176">
            <v>242</v>
          </cell>
        </row>
        <row r="4177">
          <cell r="A4177">
            <v>4624</v>
          </cell>
          <cell r="C4177" t="str">
            <v>India</v>
          </cell>
          <cell r="D4177" t="str">
            <v>New Delhi</v>
          </cell>
          <cell r="E4177" t="str">
            <v>Sugar &amp; Spice - Le Marche,58-A, Khan Market, New Delhi</v>
          </cell>
          <cell r="F4177" t="str">
            <v>Khan Market</v>
          </cell>
          <cell r="G4177" t="str">
            <v>Khan Market, New Delhi</v>
          </cell>
          <cell r="H4177">
            <v>77.227088300000005</v>
          </cell>
          <cell r="I4177">
            <v>28.6003209</v>
          </cell>
          <cell r="J4177" t="str">
            <v>Bakery, Fast Food</v>
          </cell>
          <cell r="K4177">
            <v>800</v>
          </cell>
          <cell r="L4177" t="str">
            <v>Indian Rupees(Rs.)</v>
          </cell>
          <cell r="M4177" t="str">
            <v>No</v>
          </cell>
          <cell r="N4177" t="str">
            <v>No</v>
          </cell>
          <cell r="O4177">
            <v>2</v>
          </cell>
          <cell r="P4177">
            <v>3.3</v>
          </cell>
          <cell r="Q4177" t="str">
            <v>Average</v>
          </cell>
          <cell r="R4177">
            <v>89</v>
          </cell>
        </row>
        <row r="4178">
          <cell r="A4178">
            <v>1614</v>
          </cell>
          <cell r="C4178" t="str">
            <v>India</v>
          </cell>
          <cell r="D4178" t="str">
            <v>New Delhi</v>
          </cell>
          <cell r="E4178" t="str">
            <v>Big Chill,68-A, Khan Market, New Delhi</v>
          </cell>
          <cell r="F4178" t="str">
            <v>Khan Market</v>
          </cell>
          <cell r="G4178" t="str">
            <v>Khan Market, New Delhi</v>
          </cell>
          <cell r="H4178">
            <v>77.227447499999997</v>
          </cell>
          <cell r="I4178">
            <v>28.600623899999999</v>
          </cell>
          <cell r="J4178" t="str">
            <v>Italian, Continental, European, Cafe</v>
          </cell>
          <cell r="K4178">
            <v>1500</v>
          </cell>
          <cell r="L4178" t="str">
            <v>Indian Rupees(Rs.)</v>
          </cell>
          <cell r="M4178" t="str">
            <v>No</v>
          </cell>
          <cell r="N4178" t="str">
            <v>No</v>
          </cell>
          <cell r="O4178">
            <v>3</v>
          </cell>
          <cell r="P4178">
            <v>4.5</v>
          </cell>
          <cell r="Q4178" t="str">
            <v>Excellent</v>
          </cell>
          <cell r="R4178">
            <v>4986</v>
          </cell>
        </row>
        <row r="4179">
          <cell r="A4179">
            <v>8244</v>
          </cell>
          <cell r="C4179" t="str">
            <v>India</v>
          </cell>
          <cell r="D4179" t="str">
            <v>New Delhi</v>
          </cell>
          <cell r="E4179" t="str">
            <v>Big Chill,35, Khan Market, New Delhi</v>
          </cell>
          <cell r="F4179" t="str">
            <v>Khan Market</v>
          </cell>
          <cell r="G4179" t="str">
            <v>Khan Market, New Delhi</v>
          </cell>
          <cell r="H4179">
            <v>77.227537299999995</v>
          </cell>
          <cell r="I4179">
            <v>28.600542900000001</v>
          </cell>
          <cell r="J4179" t="str">
            <v>Italian, Continental, European, Cafe</v>
          </cell>
          <cell r="K4179">
            <v>1500</v>
          </cell>
          <cell r="L4179" t="str">
            <v>Indian Rupees(Rs.)</v>
          </cell>
          <cell r="M4179" t="str">
            <v>No</v>
          </cell>
          <cell r="N4179" t="str">
            <v>No</v>
          </cell>
          <cell r="O4179">
            <v>3</v>
          </cell>
          <cell r="P4179">
            <v>4.5999999999999996</v>
          </cell>
          <cell r="Q4179" t="str">
            <v>Excellent</v>
          </cell>
          <cell r="R4179">
            <v>1569</v>
          </cell>
        </row>
        <row r="4180">
          <cell r="A4180">
            <v>3406</v>
          </cell>
          <cell r="C4180" t="str">
            <v>India</v>
          </cell>
          <cell r="D4180" t="str">
            <v>New Delhi</v>
          </cell>
          <cell r="E4180" t="str">
            <v>Amici Cafe,47, Middle Lane, Khan Market, New Delhi</v>
          </cell>
          <cell r="F4180" t="str">
            <v>Khan Market</v>
          </cell>
          <cell r="G4180" t="str">
            <v>Khan Market, New Delhi</v>
          </cell>
          <cell r="H4180">
            <v>77.227267900000001</v>
          </cell>
          <cell r="I4180">
            <v>28.6008757</v>
          </cell>
          <cell r="J4180" t="str">
            <v>Cafe, Pizza, Italian</v>
          </cell>
          <cell r="K4180">
            <v>1200</v>
          </cell>
          <cell r="L4180" t="str">
            <v>Indian Rupees(Rs.)</v>
          </cell>
          <cell r="M4180" t="str">
            <v>Yes</v>
          </cell>
          <cell r="N4180" t="str">
            <v>Yes</v>
          </cell>
          <cell r="O4180">
            <v>3</v>
          </cell>
          <cell r="P4180">
            <v>3.8</v>
          </cell>
          <cell r="Q4180" t="str">
            <v>Good</v>
          </cell>
          <cell r="R4180">
            <v>863</v>
          </cell>
        </row>
        <row r="4181">
          <cell r="A4181">
            <v>309576</v>
          </cell>
          <cell r="C4181" t="str">
            <v>India</v>
          </cell>
          <cell r="D4181" t="str">
            <v>New Delhi</v>
          </cell>
          <cell r="E4181" t="str">
            <v>Azam's Mughlai,1-B, Khan Market, New Delhi</v>
          </cell>
          <cell r="F4181" t="str">
            <v>Khan Market</v>
          </cell>
          <cell r="G4181" t="str">
            <v>Khan Market, New Delhi</v>
          </cell>
          <cell r="H4181">
            <v>77.226062299999995</v>
          </cell>
          <cell r="I4181">
            <v>28.599936100000001</v>
          </cell>
          <cell r="J4181" t="str">
            <v>Mughlai</v>
          </cell>
          <cell r="K4181">
            <v>600</v>
          </cell>
          <cell r="L4181" t="str">
            <v>Indian Rupees(Rs.)</v>
          </cell>
          <cell r="M4181" t="str">
            <v>No</v>
          </cell>
          <cell r="N4181" t="str">
            <v>No</v>
          </cell>
          <cell r="O4181">
            <v>2</v>
          </cell>
          <cell r="P4181">
            <v>3.9</v>
          </cell>
          <cell r="Q4181" t="str">
            <v>Good</v>
          </cell>
          <cell r="R4181">
            <v>157</v>
          </cell>
        </row>
        <row r="4182">
          <cell r="A4182">
            <v>4741</v>
          </cell>
          <cell r="C4182" t="str">
            <v>India</v>
          </cell>
          <cell r="D4182" t="str">
            <v>New Delhi</v>
          </cell>
          <cell r="E4182" t="str">
            <v>Boombox Cafe,2 &amp; 3, Khan Market, New Delhi</v>
          </cell>
          <cell r="F4182" t="str">
            <v>Khan Market</v>
          </cell>
          <cell r="G4182" t="str">
            <v>Khan Market, New Delhi</v>
          </cell>
          <cell r="H4182">
            <v>77.226100299999999</v>
          </cell>
          <cell r="I4182">
            <v>28.5999579</v>
          </cell>
          <cell r="J4182" t="str">
            <v>American, Italian, North Indian, Chinese, Lebanese</v>
          </cell>
          <cell r="K4182">
            <v>2000</v>
          </cell>
          <cell r="L4182" t="str">
            <v>Indian Rupees(Rs.)</v>
          </cell>
          <cell r="M4182" t="str">
            <v>Yes</v>
          </cell>
          <cell r="N4182" t="str">
            <v>No</v>
          </cell>
          <cell r="O4182">
            <v>4</v>
          </cell>
          <cell r="P4182">
            <v>3.6</v>
          </cell>
          <cell r="Q4182" t="str">
            <v>Good</v>
          </cell>
          <cell r="R4182">
            <v>1428</v>
          </cell>
        </row>
        <row r="4183">
          <cell r="A4183">
            <v>310674</v>
          </cell>
          <cell r="C4183" t="str">
            <v>India</v>
          </cell>
          <cell r="D4183" t="str">
            <v>New Delhi</v>
          </cell>
          <cell r="E4183" t="str">
            <v>Cafe Illuminatii,2nd Floor, Shop 18, Inner Lane, Khan Market, New Delhi</v>
          </cell>
          <cell r="F4183" t="str">
            <v>Khan Market</v>
          </cell>
          <cell r="G4183" t="str">
            <v>Khan Market, New Delhi</v>
          </cell>
          <cell r="H4183">
            <v>77.226908600000002</v>
          </cell>
          <cell r="I4183">
            <v>28.599945300000002</v>
          </cell>
          <cell r="J4183" t="str">
            <v>Continental, Kashmiri, Italian, North Indian, Moroccan</v>
          </cell>
          <cell r="K4183">
            <v>2500</v>
          </cell>
          <cell r="L4183" t="str">
            <v>Indian Rupees(Rs.)</v>
          </cell>
          <cell r="M4183" t="str">
            <v>Yes</v>
          </cell>
          <cell r="N4183" t="str">
            <v>Yes</v>
          </cell>
          <cell r="O4183">
            <v>4</v>
          </cell>
          <cell r="P4183">
            <v>3.6</v>
          </cell>
          <cell r="Q4183" t="str">
            <v>Good</v>
          </cell>
          <cell r="R4183">
            <v>300</v>
          </cell>
        </row>
        <row r="4184">
          <cell r="A4184">
            <v>1901</v>
          </cell>
          <cell r="C4184" t="str">
            <v>India</v>
          </cell>
          <cell r="D4184" t="str">
            <v>New Delhi</v>
          </cell>
          <cell r="E4184" t="str">
            <v>Cafe Turtle,Shop 23, 1st &amp; 2nd Floor, Khan Market, New Delhi</v>
          </cell>
          <cell r="F4184" t="str">
            <v>Khan Market</v>
          </cell>
          <cell r="G4184" t="str">
            <v>Khan Market, New Delhi</v>
          </cell>
          <cell r="H4184">
            <v>77.227088300000005</v>
          </cell>
          <cell r="I4184">
            <v>28.600052000000002</v>
          </cell>
          <cell r="J4184" t="str">
            <v>Cafe, Italian, Lebanese</v>
          </cell>
          <cell r="K4184">
            <v>1000</v>
          </cell>
          <cell r="L4184" t="str">
            <v>Indian Rupees(Rs.)</v>
          </cell>
          <cell r="M4184" t="str">
            <v>No</v>
          </cell>
          <cell r="N4184" t="str">
            <v>No</v>
          </cell>
          <cell r="O4184">
            <v>3</v>
          </cell>
          <cell r="P4184">
            <v>3.6</v>
          </cell>
          <cell r="Q4184" t="str">
            <v>Good</v>
          </cell>
          <cell r="R4184">
            <v>574</v>
          </cell>
        </row>
        <row r="4185">
          <cell r="A4185">
            <v>813</v>
          </cell>
          <cell r="C4185" t="str">
            <v>India</v>
          </cell>
          <cell r="D4185" t="str">
            <v>New Delhi</v>
          </cell>
          <cell r="E4185" t="str">
            <v>China Fare,27-A, Khan Market, New Delhi</v>
          </cell>
          <cell r="F4185" t="str">
            <v>Khan Market</v>
          </cell>
          <cell r="G4185" t="str">
            <v>Khan Market, New Delhi</v>
          </cell>
          <cell r="H4185">
            <v>77.227695400000002</v>
          </cell>
          <cell r="I4185">
            <v>28.5999935</v>
          </cell>
          <cell r="J4185" t="str">
            <v>Chinese</v>
          </cell>
          <cell r="K4185">
            <v>1000</v>
          </cell>
          <cell r="L4185" t="str">
            <v>Indian Rupees(Rs.)</v>
          </cell>
          <cell r="M4185" t="str">
            <v>No</v>
          </cell>
          <cell r="N4185" t="str">
            <v>No</v>
          </cell>
          <cell r="O4185">
            <v>3</v>
          </cell>
          <cell r="P4185">
            <v>3.7</v>
          </cell>
          <cell r="Q4185" t="str">
            <v>Good</v>
          </cell>
          <cell r="R4185">
            <v>243</v>
          </cell>
        </row>
        <row r="4186">
          <cell r="A4186">
            <v>304989</v>
          </cell>
          <cell r="C4186" t="str">
            <v>India</v>
          </cell>
          <cell r="D4186" t="str">
            <v>New Delhi</v>
          </cell>
          <cell r="E4186" t="str">
            <v>Chokola,67-A, Khan Market, New Delhi</v>
          </cell>
          <cell r="F4186" t="str">
            <v>Khan Market</v>
          </cell>
          <cell r="G4186" t="str">
            <v>Khan Market, New Delhi</v>
          </cell>
          <cell r="H4186">
            <v>77.226594300000002</v>
          </cell>
          <cell r="I4186">
            <v>28.599780899999999</v>
          </cell>
          <cell r="J4186" t="str">
            <v>Cafe, Desserts, Bakery</v>
          </cell>
          <cell r="K4186">
            <v>700</v>
          </cell>
          <cell r="L4186" t="str">
            <v>Indian Rupees(Rs.)</v>
          </cell>
          <cell r="M4186" t="str">
            <v>No</v>
          </cell>
          <cell r="N4186" t="str">
            <v>Yes</v>
          </cell>
          <cell r="O4186">
            <v>2</v>
          </cell>
          <cell r="P4186">
            <v>3.8</v>
          </cell>
          <cell r="Q4186" t="str">
            <v>Good</v>
          </cell>
          <cell r="R4186">
            <v>391</v>
          </cell>
        </row>
        <row r="4187">
          <cell r="A4187">
            <v>300642</v>
          </cell>
          <cell r="C4187" t="str">
            <v>India</v>
          </cell>
          <cell r="D4187" t="str">
            <v>New Delhi</v>
          </cell>
          <cell r="E4187" t="str">
            <v>Cravings By Arshi Dhupia,100, Golf Links, Near, Khan Market, New Delhi</v>
          </cell>
          <cell r="F4187" t="str">
            <v>Khan Market</v>
          </cell>
          <cell r="G4187" t="str">
            <v>Khan Market, New Delhi</v>
          </cell>
          <cell r="H4187">
            <v>77.227986400000006</v>
          </cell>
          <cell r="I4187">
            <v>28.6025572</v>
          </cell>
          <cell r="J4187" t="str">
            <v>Bakery, Desserts, Fast Food</v>
          </cell>
          <cell r="K4187">
            <v>800</v>
          </cell>
          <cell r="L4187" t="str">
            <v>Indian Rupees(Rs.)</v>
          </cell>
          <cell r="M4187" t="str">
            <v>No</v>
          </cell>
          <cell r="N4187" t="str">
            <v>No</v>
          </cell>
          <cell r="O4187">
            <v>2</v>
          </cell>
          <cell r="P4187">
            <v>3.6</v>
          </cell>
          <cell r="Q4187" t="str">
            <v>Good</v>
          </cell>
          <cell r="R4187">
            <v>29</v>
          </cell>
        </row>
        <row r="4188">
          <cell r="A4188">
            <v>307284</v>
          </cell>
          <cell r="C4188" t="str">
            <v>India</v>
          </cell>
          <cell r="D4188" t="str">
            <v>New Delhi</v>
          </cell>
          <cell r="E4188" t="str">
            <v>Harry's Bar + Cafe,2nd Floor, Shop 62, Khan Market, New Delhi</v>
          </cell>
          <cell r="F4188" t="str">
            <v>Khan Market</v>
          </cell>
          <cell r="G4188" t="str">
            <v>Khan Market, New Delhi</v>
          </cell>
          <cell r="H4188">
            <v>77.226794900000002</v>
          </cell>
          <cell r="I4188">
            <v>28.600141399999998</v>
          </cell>
          <cell r="J4188" t="str">
            <v>Mediterranean, American, Asian</v>
          </cell>
          <cell r="K4188">
            <v>1700</v>
          </cell>
          <cell r="L4188" t="str">
            <v>Indian Rupees(Rs.)</v>
          </cell>
          <cell r="M4188" t="str">
            <v>Yes</v>
          </cell>
          <cell r="N4188" t="str">
            <v>No</v>
          </cell>
          <cell r="O4188">
            <v>3</v>
          </cell>
          <cell r="P4188">
            <v>3.7</v>
          </cell>
          <cell r="Q4188" t="str">
            <v>Good</v>
          </cell>
          <cell r="R4188">
            <v>395</v>
          </cell>
        </row>
        <row r="4189">
          <cell r="A4189">
            <v>844</v>
          </cell>
          <cell r="C4189" t="str">
            <v>India</v>
          </cell>
          <cell r="D4189" t="str">
            <v>New Delhi</v>
          </cell>
          <cell r="E4189" t="str">
            <v>Khan Chacha,Shop 50, 1st Floor, Middle Lane, Khan Market, New Delhi</v>
          </cell>
          <cell r="F4189" t="str">
            <v>Khan Market</v>
          </cell>
          <cell r="G4189" t="str">
            <v>Khan Market, New Delhi</v>
          </cell>
          <cell r="H4189">
            <v>77.227312800000007</v>
          </cell>
          <cell r="I4189">
            <v>28.600745499999999</v>
          </cell>
          <cell r="J4189" t="str">
            <v>Mughlai, North Indian</v>
          </cell>
          <cell r="K4189">
            <v>650</v>
          </cell>
          <cell r="L4189" t="str">
            <v>Indian Rupees(Rs.)</v>
          </cell>
          <cell r="M4189" t="str">
            <v>No</v>
          </cell>
          <cell r="N4189" t="str">
            <v>No</v>
          </cell>
          <cell r="O4189">
            <v>2</v>
          </cell>
          <cell r="P4189">
            <v>3.7</v>
          </cell>
          <cell r="Q4189" t="str">
            <v>Good</v>
          </cell>
          <cell r="R4189">
            <v>2860</v>
          </cell>
        </row>
        <row r="4190">
          <cell r="A4190">
            <v>308337</v>
          </cell>
          <cell r="C4190" t="str">
            <v>India</v>
          </cell>
          <cell r="D4190" t="str">
            <v>New Delhi</v>
          </cell>
          <cell r="E4190" t="str">
            <v>La Bodega,1st Floor, 29-B, Middle Lane, Khan Market, New Delhi</v>
          </cell>
          <cell r="F4190" t="str">
            <v>Khan Market</v>
          </cell>
          <cell r="G4190" t="str">
            <v>Khan Market, New Delhi</v>
          </cell>
          <cell r="H4190">
            <v>77.227537299999995</v>
          </cell>
          <cell r="I4190">
            <v>28.600363699999999</v>
          </cell>
          <cell r="J4190" t="str">
            <v>Mexican</v>
          </cell>
          <cell r="K4190">
            <v>1700</v>
          </cell>
          <cell r="L4190" t="str">
            <v>Indian Rupees(Rs.)</v>
          </cell>
          <cell r="M4190" t="str">
            <v>Yes</v>
          </cell>
          <cell r="N4190" t="str">
            <v>Yes</v>
          </cell>
          <cell r="O4190">
            <v>3</v>
          </cell>
          <cell r="P4190">
            <v>3.6</v>
          </cell>
          <cell r="Q4190" t="str">
            <v>Good</v>
          </cell>
          <cell r="R4190">
            <v>505</v>
          </cell>
        </row>
        <row r="4191">
          <cell r="A4191">
            <v>307822</v>
          </cell>
          <cell r="C4191" t="str">
            <v>India</v>
          </cell>
          <cell r="D4191" t="str">
            <v>New Delhi</v>
          </cell>
          <cell r="E4191" t="str">
            <v>La Vie,51-A, Khan Market, New Delhi</v>
          </cell>
          <cell r="F4191" t="str">
            <v>Khan Market</v>
          </cell>
          <cell r="G4191" t="str">
            <v>Khan Market, New Delhi</v>
          </cell>
          <cell r="H4191">
            <v>77.227378999999999</v>
          </cell>
          <cell r="I4191">
            <v>28.600711499999999</v>
          </cell>
          <cell r="J4191" t="str">
            <v>Italian, European</v>
          </cell>
          <cell r="K4191">
            <v>1400</v>
          </cell>
          <cell r="L4191" t="str">
            <v>Indian Rupees(Rs.)</v>
          </cell>
          <cell r="M4191" t="str">
            <v>No</v>
          </cell>
          <cell r="N4191" t="str">
            <v>Yes</v>
          </cell>
          <cell r="O4191">
            <v>3</v>
          </cell>
          <cell r="P4191">
            <v>3.9</v>
          </cell>
          <cell r="Q4191" t="str">
            <v>Good</v>
          </cell>
          <cell r="R4191">
            <v>454</v>
          </cell>
        </row>
        <row r="4192">
          <cell r="A4192">
            <v>3425</v>
          </cell>
          <cell r="C4192" t="str">
            <v>India</v>
          </cell>
          <cell r="D4192" t="str">
            <v>New Delhi</v>
          </cell>
          <cell r="E4192" t="str">
            <v>Latitude 28,9, 2nd Floor, Khan Market, New Delhi</v>
          </cell>
          <cell r="F4192" t="str">
            <v>Khan Market</v>
          </cell>
          <cell r="G4192" t="str">
            <v>Khan Market, New Delhi</v>
          </cell>
          <cell r="H4192">
            <v>77.226435300000006</v>
          </cell>
          <cell r="I4192">
            <v>28.599636499999999</v>
          </cell>
          <cell r="J4192" t="str">
            <v>American, Continental, Italian</v>
          </cell>
          <cell r="K4192">
            <v>2000</v>
          </cell>
          <cell r="L4192" t="str">
            <v>Indian Rupees(Rs.)</v>
          </cell>
          <cell r="M4192" t="str">
            <v>Yes</v>
          </cell>
          <cell r="N4192" t="str">
            <v>No</v>
          </cell>
          <cell r="O4192">
            <v>4</v>
          </cell>
          <cell r="P4192">
            <v>3.8</v>
          </cell>
          <cell r="Q4192" t="str">
            <v>Good</v>
          </cell>
          <cell r="R4192">
            <v>203</v>
          </cell>
        </row>
        <row r="4193">
          <cell r="A4193">
            <v>6271</v>
          </cell>
          <cell r="C4193" t="str">
            <v>India</v>
          </cell>
          <cell r="D4193" t="str">
            <v>New Delhi</v>
          </cell>
          <cell r="E4193" t="str">
            <v>Laziz Kabab (Subhash Restaurant),19, Prithvi Raj Market, Khan Market, New Delhi</v>
          </cell>
          <cell r="F4193" t="str">
            <v>Khan Market</v>
          </cell>
          <cell r="G4193" t="str">
            <v>Khan Market, New Delhi</v>
          </cell>
          <cell r="H4193">
            <v>77.225920599999995</v>
          </cell>
          <cell r="I4193">
            <v>28.600657699999999</v>
          </cell>
          <cell r="J4193" t="str">
            <v>Mughlai</v>
          </cell>
          <cell r="K4193">
            <v>400</v>
          </cell>
          <cell r="L4193" t="str">
            <v>Indian Rupees(Rs.)</v>
          </cell>
          <cell r="M4193" t="str">
            <v>No</v>
          </cell>
          <cell r="N4193" t="str">
            <v>No</v>
          </cell>
          <cell r="O4193">
            <v>1</v>
          </cell>
          <cell r="P4193">
            <v>3.7</v>
          </cell>
          <cell r="Q4193" t="str">
            <v>Good</v>
          </cell>
          <cell r="R4193">
            <v>79</v>
          </cell>
        </row>
        <row r="4194">
          <cell r="A4194">
            <v>312710</v>
          </cell>
          <cell r="C4194" t="str">
            <v>India</v>
          </cell>
          <cell r="D4194" t="str">
            <v>New Delhi</v>
          </cell>
          <cell r="E4194" t="str">
            <v>Mr. Choy,15, Middle Lane, Khan Market, New Delhi</v>
          </cell>
          <cell r="F4194" t="str">
            <v>Khan Market</v>
          </cell>
          <cell r="G4194" t="str">
            <v>Khan Market, New Delhi</v>
          </cell>
          <cell r="H4194">
            <v>77.226818800000004</v>
          </cell>
          <cell r="I4194">
            <v>28.599757499999999</v>
          </cell>
          <cell r="J4194" t="str">
            <v>Seafood, Chinese, Japanese, Vietnamese, Asian, Thai</v>
          </cell>
          <cell r="K4194">
            <v>1200</v>
          </cell>
          <cell r="L4194" t="str">
            <v>Indian Rupees(Rs.)</v>
          </cell>
          <cell r="M4194" t="str">
            <v>No</v>
          </cell>
          <cell r="N4194" t="str">
            <v>No</v>
          </cell>
          <cell r="O4194">
            <v>3</v>
          </cell>
          <cell r="P4194">
            <v>3.9</v>
          </cell>
          <cell r="Q4194" t="str">
            <v>Good</v>
          </cell>
          <cell r="R4194">
            <v>287</v>
          </cell>
        </row>
        <row r="4195">
          <cell r="A4195">
            <v>18255125</v>
          </cell>
          <cell r="C4195" t="str">
            <v>India</v>
          </cell>
          <cell r="D4195" t="str">
            <v>New Delhi</v>
          </cell>
          <cell r="E4195" t="str">
            <v>Public Affair,67-68, Khan Market, New Delhi</v>
          </cell>
          <cell r="F4195" t="str">
            <v>Khan Market</v>
          </cell>
          <cell r="G4195" t="str">
            <v>Khan Market, New Delhi</v>
          </cell>
          <cell r="H4195">
            <v>77.226594300000002</v>
          </cell>
          <cell r="I4195">
            <v>28.599780899999999</v>
          </cell>
          <cell r="J4195" t="str">
            <v>European</v>
          </cell>
          <cell r="K4195">
            <v>2100</v>
          </cell>
          <cell r="L4195" t="str">
            <v>Indian Rupees(Rs.)</v>
          </cell>
          <cell r="M4195" t="str">
            <v>No</v>
          </cell>
          <cell r="N4195" t="str">
            <v>No</v>
          </cell>
          <cell r="O4195">
            <v>4</v>
          </cell>
          <cell r="P4195">
            <v>3.8</v>
          </cell>
          <cell r="Q4195" t="str">
            <v>Good</v>
          </cell>
          <cell r="R4195">
            <v>199</v>
          </cell>
        </row>
        <row r="4196">
          <cell r="A4196">
            <v>18285728</v>
          </cell>
          <cell r="C4196" t="str">
            <v>India</v>
          </cell>
          <cell r="D4196" t="str">
            <v>New Delhi</v>
          </cell>
          <cell r="E4196" t="str">
            <v>Qureshi Kabab,L-2, Gate 4, Metro Station, Khan Market, New Delhi</v>
          </cell>
          <cell r="F4196" t="str">
            <v>Khan Market</v>
          </cell>
          <cell r="G4196" t="str">
            <v>Khan Market, New Delhi</v>
          </cell>
          <cell r="H4196">
            <v>77.228004299999995</v>
          </cell>
          <cell r="I4196">
            <v>28.602474000000001</v>
          </cell>
          <cell r="J4196" t="str">
            <v>Mughlai</v>
          </cell>
          <cell r="K4196">
            <v>450</v>
          </cell>
          <cell r="L4196" t="str">
            <v>Indian Rupees(Rs.)</v>
          </cell>
          <cell r="M4196" t="str">
            <v>No</v>
          </cell>
          <cell r="N4196" t="str">
            <v>No</v>
          </cell>
          <cell r="O4196">
            <v>1</v>
          </cell>
          <cell r="P4196">
            <v>3.5</v>
          </cell>
          <cell r="Q4196" t="str">
            <v>Good</v>
          </cell>
          <cell r="R4196">
            <v>17</v>
          </cell>
        </row>
        <row r="4197">
          <cell r="A4197">
            <v>305686</v>
          </cell>
          <cell r="C4197" t="str">
            <v>India</v>
          </cell>
          <cell r="D4197" t="str">
            <v>New Delhi</v>
          </cell>
          <cell r="E4197" t="str">
            <v>Side Wok,19, Khan Market, New Delhi</v>
          </cell>
          <cell r="F4197" t="str">
            <v>Khan Market</v>
          </cell>
          <cell r="G4197" t="str">
            <v>Khan Market, New Delhi</v>
          </cell>
          <cell r="H4197">
            <v>77.226998399999999</v>
          </cell>
          <cell r="I4197">
            <v>28.599953800000002</v>
          </cell>
          <cell r="J4197" t="str">
            <v>Burmese, Chinese, Japanese, Malaysian, Thai</v>
          </cell>
          <cell r="K4197">
            <v>2000</v>
          </cell>
          <cell r="L4197" t="str">
            <v>Indian Rupees(Rs.)</v>
          </cell>
          <cell r="M4197" t="str">
            <v>Yes</v>
          </cell>
          <cell r="N4197" t="str">
            <v>Yes</v>
          </cell>
          <cell r="O4197">
            <v>4</v>
          </cell>
          <cell r="P4197">
            <v>3.9</v>
          </cell>
          <cell r="Q4197" t="str">
            <v>Good</v>
          </cell>
          <cell r="R4197">
            <v>372</v>
          </cell>
        </row>
        <row r="4198">
          <cell r="A4198">
            <v>154</v>
          </cell>
          <cell r="C4198" t="str">
            <v>India</v>
          </cell>
          <cell r="D4198" t="str">
            <v>New Delhi</v>
          </cell>
          <cell r="E4198" t="str">
            <v>Subway,8-C, Khan Market, New Delhi</v>
          </cell>
          <cell r="F4198" t="str">
            <v>Khan Market</v>
          </cell>
          <cell r="G4198" t="str">
            <v>Khan Market, New Delhi</v>
          </cell>
          <cell r="H4198">
            <v>77.226010400000007</v>
          </cell>
          <cell r="I4198">
            <v>28.5998597</v>
          </cell>
          <cell r="J4198" t="str">
            <v>American, Fast Food, Salad, Healthy Food</v>
          </cell>
          <cell r="K4198">
            <v>500</v>
          </cell>
          <cell r="L4198" t="str">
            <v>Indian Rupees(Rs.)</v>
          </cell>
          <cell r="M4198" t="str">
            <v>No</v>
          </cell>
          <cell r="N4198" t="str">
            <v>Yes</v>
          </cell>
          <cell r="O4198">
            <v>2</v>
          </cell>
          <cell r="P4198">
            <v>3.7</v>
          </cell>
          <cell r="Q4198" t="str">
            <v>Good</v>
          </cell>
          <cell r="R4198">
            <v>188</v>
          </cell>
        </row>
        <row r="4199">
          <cell r="A4199">
            <v>18361747</v>
          </cell>
          <cell r="C4199" t="str">
            <v>India</v>
          </cell>
          <cell r="D4199" t="str">
            <v>New Delhi</v>
          </cell>
          <cell r="E4199" t="str">
            <v>t Lounge by Dilmah,Flat 44, 1st Floor, Khan Market, New Delhi</v>
          </cell>
          <cell r="F4199" t="str">
            <v>Khan Market</v>
          </cell>
          <cell r="G4199" t="str">
            <v>Khan Market, New Delhi</v>
          </cell>
          <cell r="H4199">
            <v>77.227133199999997</v>
          </cell>
          <cell r="I4199">
            <v>28.601086899999999</v>
          </cell>
          <cell r="J4199" t="str">
            <v>Cafe, Tea, Desserts</v>
          </cell>
          <cell r="K4199">
            <v>800</v>
          </cell>
          <cell r="L4199" t="str">
            <v>Indian Rupees(Rs.)</v>
          </cell>
          <cell r="M4199" t="str">
            <v>No</v>
          </cell>
          <cell r="N4199" t="str">
            <v>No</v>
          </cell>
          <cell r="O4199">
            <v>2</v>
          </cell>
          <cell r="P4199">
            <v>3.6</v>
          </cell>
          <cell r="Q4199" t="str">
            <v>Good</v>
          </cell>
          <cell r="R4199">
            <v>34</v>
          </cell>
        </row>
        <row r="4200">
          <cell r="A4200">
            <v>9618</v>
          </cell>
          <cell r="C4200" t="str">
            <v>India</v>
          </cell>
          <cell r="D4200" t="str">
            <v>New Delhi</v>
          </cell>
          <cell r="E4200" t="str">
            <v>The Blue Door Cafe,66, Middle Lane, Khan Market, New Delhi</v>
          </cell>
          <cell r="F4200" t="str">
            <v>Khan Market</v>
          </cell>
          <cell r="G4200" t="str">
            <v>Khan Market, New Delhi</v>
          </cell>
          <cell r="H4200">
            <v>77.2269577</v>
          </cell>
          <cell r="I4200">
            <v>28.599954799999999</v>
          </cell>
          <cell r="J4200" t="str">
            <v>Italian, French, European, Cafe</v>
          </cell>
          <cell r="K4200">
            <v>1700</v>
          </cell>
          <cell r="L4200" t="str">
            <v>Indian Rupees(Rs.)</v>
          </cell>
          <cell r="M4200" t="str">
            <v>Yes</v>
          </cell>
          <cell r="N4200" t="str">
            <v>No</v>
          </cell>
          <cell r="O4200">
            <v>3</v>
          </cell>
          <cell r="P4200">
            <v>3.7</v>
          </cell>
          <cell r="Q4200" t="str">
            <v>Good</v>
          </cell>
          <cell r="R4200">
            <v>774</v>
          </cell>
        </row>
        <row r="4201">
          <cell r="A4201">
            <v>307370</v>
          </cell>
          <cell r="C4201" t="str">
            <v>India</v>
          </cell>
          <cell r="D4201" t="str">
            <v>New Delhi</v>
          </cell>
          <cell r="E4201" t="str">
            <v>The Coffee Bean &amp; Tea Leaf,62, Middle Lane, Khan Market, New Delhi</v>
          </cell>
          <cell r="F4201" t="str">
            <v>Khan Market</v>
          </cell>
          <cell r="G4201" t="str">
            <v>Khan Market, New Delhi</v>
          </cell>
          <cell r="H4201">
            <v>77.226998399999999</v>
          </cell>
          <cell r="I4201">
            <v>28.600043500000002</v>
          </cell>
          <cell r="J4201" t="str">
            <v>Cafe</v>
          </cell>
          <cell r="K4201">
            <v>700</v>
          </cell>
          <cell r="L4201" t="str">
            <v>Indian Rupees(Rs.)</v>
          </cell>
          <cell r="M4201" t="str">
            <v>No</v>
          </cell>
          <cell r="N4201" t="str">
            <v>No</v>
          </cell>
          <cell r="O4201">
            <v>2</v>
          </cell>
          <cell r="P4201">
            <v>3.8</v>
          </cell>
          <cell r="Q4201" t="str">
            <v>Good</v>
          </cell>
          <cell r="R4201">
            <v>256</v>
          </cell>
        </row>
        <row r="4202">
          <cell r="A4202">
            <v>307802</v>
          </cell>
          <cell r="C4202" t="str">
            <v>India</v>
          </cell>
          <cell r="D4202" t="str">
            <v>New Delhi</v>
          </cell>
          <cell r="E4202" t="str">
            <v>Town Hall,60-61, Near Dayal Opticals, Middle Circle Lane, Khan Market, New Delhi</v>
          </cell>
          <cell r="F4202" t="str">
            <v>Khan Market</v>
          </cell>
          <cell r="G4202" t="str">
            <v>Khan Market, New Delhi</v>
          </cell>
          <cell r="H4202">
            <v>77.227052099999995</v>
          </cell>
          <cell r="I4202">
            <v>28.600035099999999</v>
          </cell>
          <cell r="J4202" t="str">
            <v>Japanese, Thai, Italian, Asian</v>
          </cell>
          <cell r="K4202">
            <v>2500</v>
          </cell>
          <cell r="L4202" t="str">
            <v>Indian Rupees(Rs.)</v>
          </cell>
          <cell r="M4202" t="str">
            <v>No</v>
          </cell>
          <cell r="N4202" t="str">
            <v>No</v>
          </cell>
          <cell r="O4202">
            <v>4</v>
          </cell>
          <cell r="P4202">
            <v>3.8</v>
          </cell>
          <cell r="Q4202" t="str">
            <v>Good</v>
          </cell>
          <cell r="R4202">
            <v>1186</v>
          </cell>
        </row>
        <row r="4203">
          <cell r="A4203">
            <v>307799</v>
          </cell>
          <cell r="C4203" t="str">
            <v>India</v>
          </cell>
          <cell r="D4203" t="str">
            <v>New Delhi</v>
          </cell>
          <cell r="E4203" t="str">
            <v>Wok  In The Clouds,Shop 52, Khan Market, New Delhi</v>
          </cell>
          <cell r="F4203" t="str">
            <v>Khan Market</v>
          </cell>
          <cell r="G4203" t="str">
            <v>Khan Market, New Delhi</v>
          </cell>
          <cell r="H4203">
            <v>77.227537299999995</v>
          </cell>
          <cell r="I4203">
            <v>28.600542900000001</v>
          </cell>
          <cell r="J4203" t="str">
            <v>Chinese, Thai, Continental, North Indian</v>
          </cell>
          <cell r="K4203">
            <v>2000</v>
          </cell>
          <cell r="L4203" t="str">
            <v>Indian Rupees(Rs.)</v>
          </cell>
          <cell r="M4203" t="str">
            <v>No</v>
          </cell>
          <cell r="N4203" t="str">
            <v>Yes</v>
          </cell>
          <cell r="O4203">
            <v>4</v>
          </cell>
          <cell r="P4203">
            <v>3.8</v>
          </cell>
          <cell r="Q4203" t="str">
            <v>Good</v>
          </cell>
          <cell r="R4203">
            <v>669</v>
          </cell>
        </row>
        <row r="4204">
          <cell r="A4204">
            <v>18486842</v>
          </cell>
          <cell r="C4204" t="str">
            <v>India</v>
          </cell>
          <cell r="D4204" t="str">
            <v>New Delhi</v>
          </cell>
          <cell r="E4204" t="str">
            <v>Cafe Coffee Day,Shop 34, Main Market, Khan Market, New Delhi</v>
          </cell>
          <cell r="F4204" t="str">
            <v>Khan Market</v>
          </cell>
          <cell r="G4204" t="str">
            <v>Khan Market, New Delhi</v>
          </cell>
          <cell r="H4204">
            <v>77.227307499999995</v>
          </cell>
          <cell r="I4204">
            <v>28.600273600000001</v>
          </cell>
          <cell r="J4204" t="str">
            <v>Cafe</v>
          </cell>
          <cell r="K4204">
            <v>450</v>
          </cell>
          <cell r="L4204" t="str">
            <v>Indian Rupees(Rs.)</v>
          </cell>
          <cell r="M4204" t="str">
            <v>No</v>
          </cell>
          <cell r="N4204" t="str">
            <v>No</v>
          </cell>
          <cell r="O4204">
            <v>1</v>
          </cell>
          <cell r="P4204">
            <v>0</v>
          </cell>
          <cell r="Q4204" t="str">
            <v>Not rated</v>
          </cell>
          <cell r="R4204">
            <v>2</v>
          </cell>
        </row>
        <row r="4205">
          <cell r="A4205">
            <v>18419910</v>
          </cell>
          <cell r="C4205" t="str">
            <v>India</v>
          </cell>
          <cell r="D4205" t="str">
            <v>New Delhi</v>
          </cell>
          <cell r="E4205" t="str">
            <v>Civil House,26, Khan Market, New Delhi</v>
          </cell>
          <cell r="F4205" t="str">
            <v>Khan Market</v>
          </cell>
          <cell r="G4205" t="str">
            <v>Khan Market, New Delhi</v>
          </cell>
          <cell r="H4205">
            <v>77.227357699999999</v>
          </cell>
          <cell r="I4205">
            <v>28.600256900000002</v>
          </cell>
          <cell r="J4205" t="str">
            <v>European, Continental, Pizza</v>
          </cell>
          <cell r="K4205">
            <v>1700</v>
          </cell>
          <cell r="L4205" t="str">
            <v>Indian Rupees(Rs.)</v>
          </cell>
          <cell r="M4205" t="str">
            <v>Yes</v>
          </cell>
          <cell r="N4205" t="str">
            <v>No</v>
          </cell>
          <cell r="O4205">
            <v>3</v>
          </cell>
          <cell r="P4205">
            <v>4.2</v>
          </cell>
          <cell r="Q4205" t="str">
            <v>Very Good</v>
          </cell>
          <cell r="R4205">
            <v>113</v>
          </cell>
        </row>
        <row r="4206">
          <cell r="A4206">
            <v>4296</v>
          </cell>
          <cell r="C4206" t="str">
            <v>India</v>
          </cell>
          <cell r="D4206" t="str">
            <v>New Delhi</v>
          </cell>
          <cell r="E4206" t="str">
            <v>L'Opera,5-B, Khan Market, New Delhi</v>
          </cell>
          <cell r="F4206" t="str">
            <v>Khan Market</v>
          </cell>
          <cell r="G4206" t="str">
            <v>Khan Market, New Delhi</v>
          </cell>
          <cell r="H4206">
            <v>77.226190099999997</v>
          </cell>
          <cell r="I4206">
            <v>28.599787200000002</v>
          </cell>
          <cell r="J4206" t="str">
            <v>Bakery, Desserts, Fast Food</v>
          </cell>
          <cell r="K4206">
            <v>400</v>
          </cell>
          <cell r="L4206" t="str">
            <v>Indian Rupees(Rs.)</v>
          </cell>
          <cell r="M4206" t="str">
            <v>No</v>
          </cell>
          <cell r="N4206" t="str">
            <v>Yes</v>
          </cell>
          <cell r="O4206">
            <v>1</v>
          </cell>
          <cell r="P4206">
            <v>4</v>
          </cell>
          <cell r="Q4206" t="str">
            <v>Very Good</v>
          </cell>
          <cell r="R4206">
            <v>518</v>
          </cell>
        </row>
        <row r="4207">
          <cell r="A4207">
            <v>2632</v>
          </cell>
          <cell r="C4207" t="str">
            <v>India</v>
          </cell>
          <cell r="D4207" t="str">
            <v>New Delhi</v>
          </cell>
          <cell r="E4207" t="str">
            <v>Mamagoto,53, 1st Floor, Middle Lane, Khan Market, New Delhi</v>
          </cell>
          <cell r="F4207" t="str">
            <v>Khan Market</v>
          </cell>
          <cell r="G4207" t="str">
            <v>Khan Market, New Delhi</v>
          </cell>
          <cell r="H4207">
            <v>77.227537299999995</v>
          </cell>
          <cell r="I4207">
            <v>28.600542900000001</v>
          </cell>
          <cell r="J4207" t="str">
            <v>Asian, Thai, Chinese</v>
          </cell>
          <cell r="K4207">
            <v>1600</v>
          </cell>
          <cell r="L4207" t="str">
            <v>Indian Rupees(Rs.)</v>
          </cell>
          <cell r="M4207" t="str">
            <v>Yes</v>
          </cell>
          <cell r="N4207" t="str">
            <v>Yes</v>
          </cell>
          <cell r="O4207">
            <v>3</v>
          </cell>
          <cell r="P4207">
            <v>4.0999999999999996</v>
          </cell>
          <cell r="Q4207" t="str">
            <v>Very Good</v>
          </cell>
          <cell r="R4207">
            <v>1330</v>
          </cell>
        </row>
        <row r="4208">
          <cell r="A4208">
            <v>7227</v>
          </cell>
          <cell r="C4208" t="str">
            <v>India</v>
          </cell>
          <cell r="D4208" t="str">
            <v>New Delhi</v>
          </cell>
          <cell r="E4208" t="str">
            <v>Out Of The Box,5, Khan Market, New Delhi</v>
          </cell>
          <cell r="F4208" t="str">
            <v>Khan Market</v>
          </cell>
          <cell r="G4208" t="str">
            <v>Khan Market, New Delhi</v>
          </cell>
          <cell r="H4208">
            <v>77.226190099999997</v>
          </cell>
          <cell r="I4208">
            <v>28.599876800000001</v>
          </cell>
          <cell r="J4208" t="str">
            <v>North Indian, Lebanese, Mexican, Asian, Italian, American, European</v>
          </cell>
          <cell r="K4208">
            <v>1550</v>
          </cell>
          <cell r="L4208" t="str">
            <v>Indian Rupees(Rs.)</v>
          </cell>
          <cell r="M4208" t="str">
            <v>Yes</v>
          </cell>
          <cell r="N4208" t="str">
            <v>No</v>
          </cell>
          <cell r="O4208">
            <v>3</v>
          </cell>
          <cell r="P4208">
            <v>4</v>
          </cell>
          <cell r="Q4208" t="str">
            <v>Very Good</v>
          </cell>
          <cell r="R4208">
            <v>1203</v>
          </cell>
        </row>
        <row r="4209">
          <cell r="A4209">
            <v>18221038</v>
          </cell>
          <cell r="C4209" t="str">
            <v>India</v>
          </cell>
          <cell r="D4209" t="str">
            <v>New Delhi</v>
          </cell>
          <cell r="E4209" t="str">
            <v>Parallel,12, Khan Market, New Delhi</v>
          </cell>
          <cell r="F4209" t="str">
            <v>Khan Market</v>
          </cell>
          <cell r="G4209" t="str">
            <v>Khan Market, New Delhi</v>
          </cell>
          <cell r="H4209">
            <v>77.226549300000002</v>
          </cell>
          <cell r="I4209">
            <v>28.599731800000001</v>
          </cell>
          <cell r="J4209" t="str">
            <v>Continental, American</v>
          </cell>
          <cell r="K4209">
            <v>2000</v>
          </cell>
          <cell r="L4209" t="str">
            <v>Indian Rupees(Rs.)</v>
          </cell>
          <cell r="M4209" t="str">
            <v>Yes</v>
          </cell>
          <cell r="N4209" t="str">
            <v>No</v>
          </cell>
          <cell r="O4209">
            <v>4</v>
          </cell>
          <cell r="P4209">
            <v>4</v>
          </cell>
          <cell r="Q4209" t="str">
            <v>Very Good</v>
          </cell>
          <cell r="R4209">
            <v>79</v>
          </cell>
        </row>
        <row r="4210">
          <cell r="A4210">
            <v>313299</v>
          </cell>
          <cell r="C4210" t="str">
            <v>India</v>
          </cell>
          <cell r="D4210" t="str">
            <v>New Delhi</v>
          </cell>
          <cell r="E4210" t="str">
            <v>Perch Wine &amp; Coffee Bar,71, 1st Floor, Khan Market, New Delhi</v>
          </cell>
          <cell r="F4210" t="str">
            <v>Khan Market</v>
          </cell>
          <cell r="G4210" t="str">
            <v>Khan Market, New Delhi</v>
          </cell>
          <cell r="H4210">
            <v>77.226190099999997</v>
          </cell>
          <cell r="I4210">
            <v>28.599876800000001</v>
          </cell>
          <cell r="J4210" t="str">
            <v>Cafe, European</v>
          </cell>
          <cell r="K4210">
            <v>2000</v>
          </cell>
          <cell r="L4210" t="str">
            <v>Indian Rupees(Rs.)</v>
          </cell>
          <cell r="M4210" t="str">
            <v>No</v>
          </cell>
          <cell r="N4210" t="str">
            <v>No</v>
          </cell>
          <cell r="O4210">
            <v>4</v>
          </cell>
          <cell r="P4210">
            <v>4.2</v>
          </cell>
          <cell r="Q4210" t="str">
            <v>Very Good</v>
          </cell>
          <cell r="R4210">
            <v>551</v>
          </cell>
        </row>
        <row r="4211">
          <cell r="A4211">
            <v>300656</v>
          </cell>
          <cell r="C4211" t="str">
            <v>India</v>
          </cell>
          <cell r="D4211" t="str">
            <v>New Delhi</v>
          </cell>
          <cell r="E4211" t="str">
            <v>Smoke House Deli,17, 1st Floor, Khan Market, New Delhi</v>
          </cell>
          <cell r="F4211" t="str">
            <v>Khan Market</v>
          </cell>
          <cell r="G4211" t="str">
            <v>Khan Market, New Delhi</v>
          </cell>
          <cell r="H4211">
            <v>77.226998399999999</v>
          </cell>
          <cell r="I4211">
            <v>28.600043500000002</v>
          </cell>
          <cell r="J4211" t="str">
            <v>Italian, European, Cafe</v>
          </cell>
          <cell r="K4211">
            <v>1650</v>
          </cell>
          <cell r="L4211" t="str">
            <v>Indian Rupees(Rs.)</v>
          </cell>
          <cell r="M4211" t="str">
            <v>Yes</v>
          </cell>
          <cell r="N4211" t="str">
            <v>No</v>
          </cell>
          <cell r="O4211">
            <v>3</v>
          </cell>
          <cell r="P4211">
            <v>4</v>
          </cell>
          <cell r="Q4211" t="str">
            <v>Very Good</v>
          </cell>
          <cell r="R4211">
            <v>1093</v>
          </cell>
        </row>
        <row r="4212">
          <cell r="A4212">
            <v>313207</v>
          </cell>
          <cell r="C4212" t="str">
            <v>India</v>
          </cell>
          <cell r="D4212" t="str">
            <v>New Delhi</v>
          </cell>
          <cell r="E4212" t="str">
            <v>Smokey's BBQ and Grill,51, 1st Floor, Khan Market, New Delhi</v>
          </cell>
          <cell r="F4212" t="str">
            <v>Khan Market</v>
          </cell>
          <cell r="G4212" t="str">
            <v>Khan Market, New Delhi</v>
          </cell>
          <cell r="H4212">
            <v>77.227447499999997</v>
          </cell>
          <cell r="I4212">
            <v>28.600713599999999</v>
          </cell>
          <cell r="J4212" t="str">
            <v>American, European</v>
          </cell>
          <cell r="K4212">
            <v>2100</v>
          </cell>
          <cell r="L4212" t="str">
            <v>Indian Rupees(Rs.)</v>
          </cell>
          <cell r="M4212" t="str">
            <v>Yes</v>
          </cell>
          <cell r="N4212" t="str">
            <v>Yes</v>
          </cell>
          <cell r="O4212">
            <v>4</v>
          </cell>
          <cell r="P4212">
            <v>4.2</v>
          </cell>
          <cell r="Q4212" t="str">
            <v>Very Good</v>
          </cell>
          <cell r="R4212">
            <v>578</v>
          </cell>
        </row>
        <row r="4213">
          <cell r="A4213">
            <v>309788</v>
          </cell>
          <cell r="C4213" t="str">
            <v>India</v>
          </cell>
          <cell r="D4213" t="str">
            <v>New Delhi</v>
          </cell>
          <cell r="E4213" t="str">
            <v>SodaBottleOpenerWala,73, Khan Market, New Delhi</v>
          </cell>
          <cell r="F4213" t="str">
            <v>Khan Market</v>
          </cell>
          <cell r="G4213" t="str">
            <v>Khan Market, New Delhi</v>
          </cell>
          <cell r="H4213">
            <v>77.2262463</v>
          </cell>
          <cell r="I4213">
            <v>28.600010600000001</v>
          </cell>
          <cell r="J4213" t="str">
            <v>Parsi, Iranian</v>
          </cell>
          <cell r="K4213">
            <v>1300</v>
          </cell>
          <cell r="L4213" t="str">
            <v>Indian Rupees(Rs.)</v>
          </cell>
          <cell r="M4213" t="str">
            <v>No</v>
          </cell>
          <cell r="N4213" t="str">
            <v>No</v>
          </cell>
          <cell r="O4213">
            <v>3</v>
          </cell>
          <cell r="P4213">
            <v>4.2</v>
          </cell>
          <cell r="Q4213" t="str">
            <v>Very Good</v>
          </cell>
          <cell r="R4213">
            <v>1914</v>
          </cell>
        </row>
        <row r="4214">
          <cell r="A4214">
            <v>18082237</v>
          </cell>
          <cell r="C4214" t="str">
            <v>India</v>
          </cell>
          <cell r="D4214" t="str">
            <v>New Delhi</v>
          </cell>
          <cell r="E4214" t="str">
            <v>The Artful Baker,Shop 13-B, Khan Market, New Delhi</v>
          </cell>
          <cell r="F4214" t="str">
            <v>Khan Market</v>
          </cell>
          <cell r="G4214" t="str">
            <v>Khan Market, New Delhi</v>
          </cell>
          <cell r="H4214">
            <v>77.226639199999994</v>
          </cell>
          <cell r="I4214">
            <v>28.599740400000002</v>
          </cell>
          <cell r="J4214" t="str">
            <v>Bakery, Fast Food</v>
          </cell>
          <cell r="K4214">
            <v>600</v>
          </cell>
          <cell r="L4214" t="str">
            <v>Indian Rupees(Rs.)</v>
          </cell>
          <cell r="M4214" t="str">
            <v>No</v>
          </cell>
          <cell r="N4214" t="str">
            <v>No</v>
          </cell>
          <cell r="O4214">
            <v>2</v>
          </cell>
          <cell r="P4214">
            <v>4</v>
          </cell>
          <cell r="Q4214" t="str">
            <v>Very Good</v>
          </cell>
          <cell r="R4214">
            <v>220</v>
          </cell>
        </row>
        <row r="4215">
          <cell r="A4215">
            <v>311531</v>
          </cell>
          <cell r="C4215" t="str">
            <v>India</v>
          </cell>
          <cell r="D4215" t="str">
            <v>New Delhi</v>
          </cell>
          <cell r="E4215" t="str">
            <v>The Big Chill Cakery,Main Market, Khan Market, New Delhi</v>
          </cell>
          <cell r="F4215" t="str">
            <v>Khan Market</v>
          </cell>
          <cell r="G4215" t="str">
            <v>Khan Market, New Delhi</v>
          </cell>
          <cell r="H4215">
            <v>77.225786099999993</v>
          </cell>
          <cell r="I4215">
            <v>28.599837399999998</v>
          </cell>
          <cell r="J4215" t="str">
            <v>Bakery, Desserts</v>
          </cell>
          <cell r="K4215">
            <v>700</v>
          </cell>
          <cell r="L4215" t="str">
            <v>Indian Rupees(Rs.)</v>
          </cell>
          <cell r="M4215" t="str">
            <v>No</v>
          </cell>
          <cell r="N4215" t="str">
            <v>No</v>
          </cell>
          <cell r="O4215">
            <v>2</v>
          </cell>
          <cell r="P4215">
            <v>4.4000000000000004</v>
          </cell>
          <cell r="Q4215" t="str">
            <v>Very Good</v>
          </cell>
          <cell r="R4215">
            <v>912</v>
          </cell>
        </row>
        <row r="4216">
          <cell r="A4216">
            <v>18273615</v>
          </cell>
          <cell r="C4216" t="str">
            <v>India</v>
          </cell>
          <cell r="D4216" t="str">
            <v>New Delhi</v>
          </cell>
          <cell r="E4216" t="str">
            <v>The Chatter House,58, 1st &amp; 2nd Floor, Khan Market, New Delhi</v>
          </cell>
          <cell r="F4216" t="str">
            <v>Khan Market</v>
          </cell>
          <cell r="G4216" t="str">
            <v>Khan Market, New Delhi</v>
          </cell>
          <cell r="H4216">
            <v>77.227088300000005</v>
          </cell>
          <cell r="I4216">
            <v>28.600141600000001</v>
          </cell>
          <cell r="J4216" t="str">
            <v>Finger Food, Italian, North Indian</v>
          </cell>
          <cell r="K4216">
            <v>1800</v>
          </cell>
          <cell r="L4216" t="str">
            <v>Indian Rupees(Rs.)</v>
          </cell>
          <cell r="M4216" t="str">
            <v>Yes</v>
          </cell>
          <cell r="N4216" t="str">
            <v>No</v>
          </cell>
          <cell r="O4216">
            <v>3</v>
          </cell>
          <cell r="P4216">
            <v>4.2</v>
          </cell>
          <cell r="Q4216" t="str">
            <v>Very Good</v>
          </cell>
          <cell r="R4216">
            <v>436</v>
          </cell>
        </row>
        <row r="4217">
          <cell r="A4217">
            <v>17953908</v>
          </cell>
          <cell r="C4217" t="str">
            <v>India</v>
          </cell>
          <cell r="D4217" t="str">
            <v>New Delhi</v>
          </cell>
          <cell r="E4217" t="str">
            <v>Amaze Dining,G-82, Kirti Nagar, New Delhi</v>
          </cell>
          <cell r="F4217" t="str">
            <v>Kirti Nagar</v>
          </cell>
          <cell r="G4217" t="str">
            <v>Kirti Nagar, New Delhi</v>
          </cell>
          <cell r="H4217">
            <v>77.143829100000005</v>
          </cell>
          <cell r="I4217">
            <v>28.650138399999999</v>
          </cell>
          <cell r="J4217" t="str">
            <v>North Indian, Chinese</v>
          </cell>
          <cell r="K4217">
            <v>1100</v>
          </cell>
          <cell r="L4217" t="str">
            <v>Indian Rupees(Rs.)</v>
          </cell>
          <cell r="M4217" t="str">
            <v>Yes</v>
          </cell>
          <cell r="N4217" t="str">
            <v>No</v>
          </cell>
          <cell r="O4217">
            <v>3</v>
          </cell>
          <cell r="P4217">
            <v>3.1</v>
          </cell>
          <cell r="Q4217" t="str">
            <v>Average</v>
          </cell>
          <cell r="R4217">
            <v>10</v>
          </cell>
        </row>
        <row r="4218">
          <cell r="A4218">
            <v>305722</v>
          </cell>
          <cell r="C4218" t="str">
            <v>India</v>
          </cell>
          <cell r="D4218" t="str">
            <v>New Delhi</v>
          </cell>
          <cell r="E4218" t="str">
            <v>Amritsari Naan &amp; Kulcha,B-1/2, Saraswati Garden, Shani Mandir, Kirti Nagar, New Delhi</v>
          </cell>
          <cell r="F4218" t="str">
            <v>Kirti Nagar</v>
          </cell>
          <cell r="G4218" t="str">
            <v>Kirti Nagar, New Delhi</v>
          </cell>
          <cell r="H4218">
            <v>77.139167099999995</v>
          </cell>
          <cell r="I4218">
            <v>28.6461556</v>
          </cell>
          <cell r="J4218" t="str">
            <v>North Indian</v>
          </cell>
          <cell r="K4218">
            <v>250</v>
          </cell>
          <cell r="L4218" t="str">
            <v>Indian Rupees(Rs.)</v>
          </cell>
          <cell r="M4218" t="str">
            <v>No</v>
          </cell>
          <cell r="N4218" t="str">
            <v>No</v>
          </cell>
          <cell r="O4218">
            <v>1</v>
          </cell>
          <cell r="P4218">
            <v>3.1</v>
          </cell>
          <cell r="Q4218" t="str">
            <v>Average</v>
          </cell>
          <cell r="R4218">
            <v>12</v>
          </cell>
        </row>
        <row r="4219">
          <cell r="A4219">
            <v>18430600</v>
          </cell>
          <cell r="C4219" t="str">
            <v>India</v>
          </cell>
          <cell r="D4219" t="str">
            <v>New Delhi</v>
          </cell>
          <cell r="E4219" t="str">
            <v>Bangla Sweets,A-2, Near Metro Pillar 329, Kirti Nagar, New Delhi</v>
          </cell>
          <cell r="F4219" t="str">
            <v>Kirti Nagar</v>
          </cell>
          <cell r="G4219" t="str">
            <v>Kirti Nagar, New Delhi</v>
          </cell>
          <cell r="H4219">
            <v>77.138035400000007</v>
          </cell>
          <cell r="I4219">
            <v>28.655060500000001</v>
          </cell>
          <cell r="J4219" t="str">
            <v>Mithai, North Indian, South Indian, Chinese, Bakery</v>
          </cell>
          <cell r="K4219">
            <v>450</v>
          </cell>
          <cell r="L4219" t="str">
            <v>Indian Rupees(Rs.)</v>
          </cell>
          <cell r="M4219" t="str">
            <v>No</v>
          </cell>
          <cell r="N4219" t="str">
            <v>Yes</v>
          </cell>
          <cell r="O4219">
            <v>1</v>
          </cell>
          <cell r="P4219">
            <v>3.3</v>
          </cell>
          <cell r="Q4219" t="str">
            <v>Average</v>
          </cell>
          <cell r="R4219">
            <v>13</v>
          </cell>
        </row>
        <row r="4220">
          <cell r="A4220">
            <v>18441800</v>
          </cell>
          <cell r="C4220" t="str">
            <v>India</v>
          </cell>
          <cell r="D4220" t="str">
            <v>New Delhi</v>
          </cell>
          <cell r="E4220" t="str">
            <v>Bj's Lounge &amp; Cafe,1-5 &amp; 6, Opposite Pillar 332, Kailash Park, Kirti Nagar, New Delhi</v>
          </cell>
          <cell r="F4220" t="str">
            <v>Kirti Nagar</v>
          </cell>
          <cell r="G4220" t="str">
            <v>Kirti Nagar, New Delhi</v>
          </cell>
          <cell r="H4220">
            <v>77.136989</v>
          </cell>
          <cell r="I4220">
            <v>28.655071</v>
          </cell>
          <cell r="J4220" t="str">
            <v>North Indian, Chinese</v>
          </cell>
          <cell r="K4220">
            <v>700</v>
          </cell>
          <cell r="L4220" t="str">
            <v>Indian Rupees(Rs.)</v>
          </cell>
          <cell r="M4220" t="str">
            <v>Yes</v>
          </cell>
          <cell r="N4220" t="str">
            <v>Yes</v>
          </cell>
          <cell r="O4220">
            <v>2</v>
          </cell>
          <cell r="P4220">
            <v>3</v>
          </cell>
          <cell r="Q4220" t="str">
            <v>Average</v>
          </cell>
          <cell r="R4220">
            <v>11</v>
          </cell>
        </row>
        <row r="4221">
          <cell r="A4221">
            <v>18337965</v>
          </cell>
          <cell r="C4221" t="str">
            <v>India</v>
          </cell>
          <cell r="D4221" t="str">
            <v>New Delhi</v>
          </cell>
          <cell r="E4221" t="str">
            <v>BTW,A-17, Tagore Market, Kirti Nagar, New Delhi</v>
          </cell>
          <cell r="F4221" t="str">
            <v>Kirti Nagar</v>
          </cell>
          <cell r="G4221" t="str">
            <v>Kirti Nagar, New Delhi</v>
          </cell>
          <cell r="H4221">
            <v>77.137113299999996</v>
          </cell>
          <cell r="I4221">
            <v>28.654297100000001</v>
          </cell>
          <cell r="J4221" t="str">
            <v>Street Food, South Indian, Mithai</v>
          </cell>
          <cell r="K4221">
            <v>400</v>
          </cell>
          <cell r="L4221" t="str">
            <v>Indian Rupees(Rs.)</v>
          </cell>
          <cell r="M4221" t="str">
            <v>No</v>
          </cell>
          <cell r="N4221" t="str">
            <v>No</v>
          </cell>
          <cell r="O4221">
            <v>1</v>
          </cell>
          <cell r="P4221">
            <v>3.2</v>
          </cell>
          <cell r="Q4221" t="str">
            <v>Average</v>
          </cell>
          <cell r="R4221">
            <v>19</v>
          </cell>
        </row>
        <row r="4222">
          <cell r="A4222">
            <v>300452</v>
          </cell>
          <cell r="C4222" t="str">
            <v>India</v>
          </cell>
          <cell r="D4222" t="str">
            <v>New Delhi</v>
          </cell>
          <cell r="E4222" t="str">
            <v>Cabana's Kabab &amp; Curry's,I-1, Kirti Nagar, New Delhi</v>
          </cell>
          <cell r="F4222" t="str">
            <v>Kirti Nagar</v>
          </cell>
          <cell r="G4222" t="str">
            <v>Kirti Nagar, New Delhi</v>
          </cell>
          <cell r="H4222">
            <v>77.146672199999998</v>
          </cell>
          <cell r="I4222">
            <v>28.653603</v>
          </cell>
          <cell r="J4222" t="str">
            <v>North Indian, Mughlai, Chinese</v>
          </cell>
          <cell r="K4222">
            <v>450</v>
          </cell>
          <cell r="L4222" t="str">
            <v>Indian Rupees(Rs.)</v>
          </cell>
          <cell r="M4222" t="str">
            <v>No</v>
          </cell>
          <cell r="N4222" t="str">
            <v>No</v>
          </cell>
          <cell r="O4222">
            <v>1</v>
          </cell>
          <cell r="P4222">
            <v>3.3</v>
          </cell>
          <cell r="Q4222" t="str">
            <v>Average</v>
          </cell>
          <cell r="R4222">
            <v>73</v>
          </cell>
        </row>
        <row r="4223">
          <cell r="A4223">
            <v>5590</v>
          </cell>
          <cell r="C4223" t="str">
            <v>India</v>
          </cell>
          <cell r="D4223" t="str">
            <v>New Delhi</v>
          </cell>
          <cell r="E4223" t="str">
            <v>Cafe Coffee Day,Main Road, Metro Pillar 338, Kirti Nagar, New Delhi</v>
          </cell>
          <cell r="F4223" t="str">
            <v>Kirti Nagar</v>
          </cell>
          <cell r="G4223" t="str">
            <v>Kirti Nagar, New Delhi</v>
          </cell>
          <cell r="H4223">
            <v>77.135837100000003</v>
          </cell>
          <cell r="I4223">
            <v>28.654321299999999</v>
          </cell>
          <cell r="J4223" t="str">
            <v>Cafe</v>
          </cell>
          <cell r="K4223">
            <v>450</v>
          </cell>
          <cell r="L4223" t="str">
            <v>Indian Rupees(Rs.)</v>
          </cell>
          <cell r="M4223" t="str">
            <v>No</v>
          </cell>
          <cell r="N4223" t="str">
            <v>No</v>
          </cell>
          <cell r="O4223">
            <v>1</v>
          </cell>
          <cell r="P4223">
            <v>3.2</v>
          </cell>
          <cell r="Q4223" t="str">
            <v>Average</v>
          </cell>
          <cell r="R4223">
            <v>23</v>
          </cell>
        </row>
        <row r="4224">
          <cell r="A4224">
            <v>18070502</v>
          </cell>
          <cell r="C4224" t="str">
            <v>India</v>
          </cell>
          <cell r="D4224" t="str">
            <v>New Delhi</v>
          </cell>
          <cell r="E4224" t="str">
            <v>Chaap Point,Appu Town, Near Gol Chakkar Park, Ramesh Nagar, Kirti Nagar, New Delhi</v>
          </cell>
          <cell r="F4224" t="str">
            <v>Kirti Nagar</v>
          </cell>
          <cell r="G4224" t="str">
            <v>Kirti Nagar, New Delhi</v>
          </cell>
          <cell r="H4224">
            <v>77.131623099999999</v>
          </cell>
          <cell r="I4224">
            <v>28.649155100000002</v>
          </cell>
          <cell r="J4224" t="str">
            <v>Fast Food</v>
          </cell>
          <cell r="K4224">
            <v>150</v>
          </cell>
          <cell r="L4224" t="str">
            <v>Indian Rupees(Rs.)</v>
          </cell>
          <cell r="M4224" t="str">
            <v>No</v>
          </cell>
          <cell r="N4224" t="str">
            <v>No</v>
          </cell>
          <cell r="O4224">
            <v>1</v>
          </cell>
          <cell r="P4224">
            <v>3.2</v>
          </cell>
          <cell r="Q4224" t="str">
            <v>Average</v>
          </cell>
          <cell r="R4224">
            <v>11</v>
          </cell>
        </row>
        <row r="4225">
          <cell r="A4225">
            <v>312098</v>
          </cell>
          <cell r="C4225" t="str">
            <v>India</v>
          </cell>
          <cell r="D4225" t="str">
            <v>New Delhi</v>
          </cell>
          <cell r="E4225" t="str">
            <v>Chicken Chilli Corner,E-361, Ramesh Nagar, Kirti Nagar, New Delhi</v>
          </cell>
          <cell r="F4225" t="str">
            <v>Kirti Nagar</v>
          </cell>
          <cell r="G4225" t="str">
            <v>Kirti Nagar, New Delhi</v>
          </cell>
          <cell r="H4225">
            <v>77.130680999999996</v>
          </cell>
          <cell r="I4225">
            <v>28.6489905</v>
          </cell>
          <cell r="J4225" t="str">
            <v>Chinese, North Indian</v>
          </cell>
          <cell r="K4225">
            <v>500</v>
          </cell>
          <cell r="L4225" t="str">
            <v>Indian Rupees(Rs.)</v>
          </cell>
          <cell r="M4225" t="str">
            <v>No</v>
          </cell>
          <cell r="N4225" t="str">
            <v>No</v>
          </cell>
          <cell r="O4225">
            <v>2</v>
          </cell>
          <cell r="P4225">
            <v>3.1</v>
          </cell>
          <cell r="Q4225" t="str">
            <v>Average</v>
          </cell>
          <cell r="R4225">
            <v>10</v>
          </cell>
        </row>
        <row r="4226">
          <cell r="A4226">
            <v>303635</v>
          </cell>
          <cell r="C4226" t="str">
            <v>India</v>
          </cell>
          <cell r="D4226" t="str">
            <v>New Delhi</v>
          </cell>
          <cell r="E4226" t="str">
            <v>Chinese Dragon,N-8, Opposite Kirti Club, Kirti Nagar, New Delhi</v>
          </cell>
          <cell r="F4226" t="str">
            <v>Kirti Nagar</v>
          </cell>
          <cell r="G4226" t="str">
            <v>Kirti Nagar, New Delhi</v>
          </cell>
          <cell r="H4226">
            <v>77.140671800000007</v>
          </cell>
          <cell r="I4226">
            <v>28.656041500000001</v>
          </cell>
          <cell r="J4226" t="str">
            <v>Chinese, Fast Food</v>
          </cell>
          <cell r="K4226">
            <v>550</v>
          </cell>
          <cell r="L4226" t="str">
            <v>Indian Rupees(Rs.)</v>
          </cell>
          <cell r="M4226" t="str">
            <v>No</v>
          </cell>
          <cell r="N4226" t="str">
            <v>No</v>
          </cell>
          <cell r="O4226">
            <v>2</v>
          </cell>
          <cell r="P4226">
            <v>2.6</v>
          </cell>
          <cell r="Q4226" t="str">
            <v>Average</v>
          </cell>
          <cell r="R4226">
            <v>49</v>
          </cell>
        </row>
        <row r="4227">
          <cell r="A4227">
            <v>302456</v>
          </cell>
          <cell r="C4227" t="str">
            <v>India</v>
          </cell>
          <cell r="D4227" t="str">
            <v>New Delhi</v>
          </cell>
          <cell r="E4227" t="str">
            <v>Copper Restro Bar,F-37, Central Market, Kirti Nagar, New Delhi</v>
          </cell>
          <cell r="F4227" t="str">
            <v>Kirti Nagar</v>
          </cell>
          <cell r="G4227" t="str">
            <v>Kirti Nagar, New Delhi</v>
          </cell>
          <cell r="H4227">
            <v>77.142390199999994</v>
          </cell>
          <cell r="I4227">
            <v>28.652900200000001</v>
          </cell>
          <cell r="J4227" t="str">
            <v>North Indian, Chinese, Continental</v>
          </cell>
          <cell r="K4227">
            <v>1200</v>
          </cell>
          <cell r="L4227" t="str">
            <v>Indian Rupees(Rs.)</v>
          </cell>
          <cell r="M4227" t="str">
            <v>Yes</v>
          </cell>
          <cell r="N4227" t="str">
            <v>No</v>
          </cell>
          <cell r="O4227">
            <v>3</v>
          </cell>
          <cell r="P4227">
            <v>2.8</v>
          </cell>
          <cell r="Q4227" t="str">
            <v>Average</v>
          </cell>
          <cell r="R4227">
            <v>15</v>
          </cell>
        </row>
        <row r="4228">
          <cell r="A4228">
            <v>9549</v>
          </cell>
          <cell r="C4228" t="str">
            <v>India</v>
          </cell>
          <cell r="D4228" t="str">
            <v>New Delhi</v>
          </cell>
          <cell r="E4228" t="str">
            <v>Corner Sweets,2 &amp; 3, Corporation Market, Ramesh Nagar, Kirti Nagar, New Delhi</v>
          </cell>
          <cell r="F4228" t="str">
            <v>Kirti Nagar</v>
          </cell>
          <cell r="G4228" t="str">
            <v>Kirti Nagar, New Delhi</v>
          </cell>
          <cell r="H4228">
            <v>77.133040699999995</v>
          </cell>
          <cell r="I4228">
            <v>28.649375899999999</v>
          </cell>
          <cell r="J4228" t="str">
            <v>Mithai, Street Food</v>
          </cell>
          <cell r="K4228">
            <v>200</v>
          </cell>
          <cell r="L4228" t="str">
            <v>Indian Rupees(Rs.)</v>
          </cell>
          <cell r="M4228" t="str">
            <v>No</v>
          </cell>
          <cell r="N4228" t="str">
            <v>No</v>
          </cell>
          <cell r="O4228">
            <v>1</v>
          </cell>
          <cell r="P4228">
            <v>3.2</v>
          </cell>
          <cell r="Q4228" t="str">
            <v>Average</v>
          </cell>
          <cell r="R4228">
            <v>100</v>
          </cell>
        </row>
        <row r="4229">
          <cell r="A4229">
            <v>306488</v>
          </cell>
          <cell r="C4229" t="str">
            <v>India</v>
          </cell>
          <cell r="D4229" t="str">
            <v>New Delhi</v>
          </cell>
          <cell r="E4229" t="str">
            <v>D'Casa,Shop A-3, Kailash Park, Kirti Nagar, New Delhi</v>
          </cell>
          <cell r="F4229" t="str">
            <v>Kirti Nagar</v>
          </cell>
          <cell r="G4229" t="str">
            <v>Kirti Nagar, New Delhi</v>
          </cell>
          <cell r="H4229">
            <v>77.137955300000002</v>
          </cell>
          <cell r="I4229">
            <v>28.655491399999999</v>
          </cell>
          <cell r="J4229" t="str">
            <v>North Indian, Chinese, Italian, Fast Food</v>
          </cell>
          <cell r="K4229">
            <v>1100</v>
          </cell>
          <cell r="L4229" t="str">
            <v>Indian Rupees(Rs.)</v>
          </cell>
          <cell r="M4229" t="str">
            <v>Yes</v>
          </cell>
          <cell r="N4229" t="str">
            <v>No</v>
          </cell>
          <cell r="O4229">
            <v>3</v>
          </cell>
          <cell r="P4229">
            <v>2.7</v>
          </cell>
          <cell r="Q4229" t="str">
            <v>Average</v>
          </cell>
          <cell r="R4229">
            <v>63</v>
          </cell>
        </row>
        <row r="4230">
          <cell r="A4230">
            <v>302142</v>
          </cell>
          <cell r="C4230" t="str">
            <v>India</v>
          </cell>
          <cell r="D4230" t="str">
            <v>New Delhi</v>
          </cell>
          <cell r="E4230" t="str">
            <v>Delhi 15,N-46, Scooter Market, Kirti Nagar, New Delhi</v>
          </cell>
          <cell r="F4230" t="str">
            <v>Kirti Nagar</v>
          </cell>
          <cell r="G4230" t="str">
            <v>Kirti Nagar, New Delhi</v>
          </cell>
          <cell r="H4230">
            <v>77.140775099999999</v>
          </cell>
          <cell r="I4230">
            <v>28.655603500000002</v>
          </cell>
          <cell r="J4230" t="str">
            <v>North Indian, Mughlai, Chinese</v>
          </cell>
          <cell r="K4230">
            <v>800</v>
          </cell>
          <cell r="L4230" t="str">
            <v>Indian Rupees(Rs.)</v>
          </cell>
          <cell r="M4230" t="str">
            <v>Yes</v>
          </cell>
          <cell r="N4230" t="str">
            <v>Yes</v>
          </cell>
          <cell r="O4230">
            <v>2</v>
          </cell>
          <cell r="P4230">
            <v>2.7</v>
          </cell>
          <cell r="Q4230" t="str">
            <v>Average</v>
          </cell>
          <cell r="R4230">
            <v>45</v>
          </cell>
        </row>
        <row r="4231">
          <cell r="A4231">
            <v>18350118</v>
          </cell>
          <cell r="C4231" t="str">
            <v>India</v>
          </cell>
          <cell r="D4231" t="str">
            <v>New Delhi</v>
          </cell>
          <cell r="E4231" t="str">
            <v>Dialogue Lounge &amp; Cafí©,A 21, Tagore Market, Kirti Nagar, New Delhi</v>
          </cell>
          <cell r="F4231" t="str">
            <v>Kirti Nagar</v>
          </cell>
          <cell r="G4231" t="str">
            <v>Kirti Nagar, New Delhi</v>
          </cell>
          <cell r="H4231">
            <v>77.137323100000003</v>
          </cell>
          <cell r="I4231">
            <v>28.654595700000002</v>
          </cell>
          <cell r="J4231" t="str">
            <v>Cafe, Continental</v>
          </cell>
          <cell r="K4231">
            <v>750</v>
          </cell>
          <cell r="L4231" t="str">
            <v>Indian Rupees(Rs.)</v>
          </cell>
          <cell r="M4231" t="str">
            <v>No</v>
          </cell>
          <cell r="N4231" t="str">
            <v>No</v>
          </cell>
          <cell r="O4231">
            <v>2</v>
          </cell>
          <cell r="P4231">
            <v>3</v>
          </cell>
          <cell r="Q4231" t="str">
            <v>Average</v>
          </cell>
          <cell r="R4231">
            <v>4</v>
          </cell>
        </row>
        <row r="4232">
          <cell r="A4232">
            <v>7396</v>
          </cell>
          <cell r="C4232" t="str">
            <v>India</v>
          </cell>
          <cell r="D4232" t="str">
            <v>New Delhi</v>
          </cell>
          <cell r="E4232" t="str">
            <v>Domino's Pizza,A-22, Ground Floor, Tagore Market, Kirti Nagar, New Delhi</v>
          </cell>
          <cell r="F4232" t="str">
            <v>Kirti Nagar</v>
          </cell>
          <cell r="G4232" t="str">
            <v>Kirti Nagar, New Delhi</v>
          </cell>
          <cell r="H4232">
            <v>77.137477599999997</v>
          </cell>
          <cell r="I4232">
            <v>28.6546527</v>
          </cell>
          <cell r="J4232" t="str">
            <v>Pizza, Fast Food</v>
          </cell>
          <cell r="K4232">
            <v>700</v>
          </cell>
          <cell r="L4232" t="str">
            <v>Indian Rupees(Rs.)</v>
          </cell>
          <cell r="M4232" t="str">
            <v>No</v>
          </cell>
          <cell r="N4232" t="str">
            <v>No</v>
          </cell>
          <cell r="O4232">
            <v>2</v>
          </cell>
          <cell r="P4232">
            <v>3.3</v>
          </cell>
          <cell r="Q4232" t="str">
            <v>Average</v>
          </cell>
          <cell r="R4232">
            <v>57</v>
          </cell>
        </row>
        <row r="4233">
          <cell r="A4233">
            <v>18435836</v>
          </cell>
          <cell r="C4233" t="str">
            <v>India</v>
          </cell>
          <cell r="D4233" t="str">
            <v>New Delhi</v>
          </cell>
          <cell r="E4233" t="str">
            <v>Flavours From Heaven,Building 6, Laxmi Garden, Opposite Metro Pillar 337, Near Ramesh Nagar Metro Station, Kirti Nagar, New Delhi</v>
          </cell>
          <cell r="F4233" t="str">
            <v>Kirti Nagar</v>
          </cell>
          <cell r="G4233" t="str">
            <v>Kirti Nagar, New Delhi</v>
          </cell>
          <cell r="H4233">
            <v>77.136122999999998</v>
          </cell>
          <cell r="I4233">
            <v>28.654188099999999</v>
          </cell>
          <cell r="J4233" t="str">
            <v>North Indian, Chinese</v>
          </cell>
          <cell r="K4233">
            <v>650</v>
          </cell>
          <cell r="L4233" t="str">
            <v>Indian Rupees(Rs.)</v>
          </cell>
          <cell r="M4233" t="str">
            <v>No</v>
          </cell>
          <cell r="N4233" t="str">
            <v>No</v>
          </cell>
          <cell r="O4233">
            <v>2</v>
          </cell>
          <cell r="P4233">
            <v>3.3</v>
          </cell>
          <cell r="Q4233" t="str">
            <v>Average</v>
          </cell>
          <cell r="R4233">
            <v>12</v>
          </cell>
        </row>
        <row r="4234">
          <cell r="A4234">
            <v>18277180</v>
          </cell>
          <cell r="C4234" t="str">
            <v>India</v>
          </cell>
          <cell r="D4234" t="str">
            <v>New Delhi</v>
          </cell>
          <cell r="E4234" t="str">
            <v>Flavours Of Biryani,Ramesh Nagar, Near Kirti Nagar, Kirti Nagar, New Delhi</v>
          </cell>
          <cell r="F4234" t="str">
            <v>Kirti Nagar</v>
          </cell>
          <cell r="G4234" t="str">
            <v>Kirti Nagar, New Delhi</v>
          </cell>
          <cell r="H4234">
            <v>77.131222100000002</v>
          </cell>
          <cell r="I4234">
            <v>28.647477500000001</v>
          </cell>
          <cell r="J4234" t="str">
            <v>Biryani, Mughlai</v>
          </cell>
          <cell r="K4234">
            <v>400</v>
          </cell>
          <cell r="L4234" t="str">
            <v>Indian Rupees(Rs.)</v>
          </cell>
          <cell r="M4234" t="str">
            <v>No</v>
          </cell>
          <cell r="N4234" t="str">
            <v>Yes</v>
          </cell>
          <cell r="O4234">
            <v>1</v>
          </cell>
          <cell r="P4234">
            <v>3.3</v>
          </cell>
          <cell r="Q4234" t="str">
            <v>Average</v>
          </cell>
          <cell r="R4234">
            <v>35</v>
          </cell>
        </row>
        <row r="4235">
          <cell r="A4235">
            <v>18366018</v>
          </cell>
          <cell r="C4235" t="str">
            <v>India</v>
          </cell>
          <cell r="D4235" t="str">
            <v>New Delhi</v>
          </cell>
          <cell r="E4235" t="str">
            <v>Flirty Momo's,R-361, Main Chowk, Near Tilak Market, Kirti Nagar, New Delhi</v>
          </cell>
          <cell r="F4235" t="str">
            <v>Kirti Nagar</v>
          </cell>
          <cell r="G4235" t="str">
            <v>Kirti Nagar, New Delhi</v>
          </cell>
          <cell r="H4235">
            <v>77.130685400000004</v>
          </cell>
          <cell r="I4235">
            <v>28.648994500000001</v>
          </cell>
          <cell r="J4235" t="str">
            <v>Chinese</v>
          </cell>
          <cell r="K4235">
            <v>350</v>
          </cell>
          <cell r="L4235" t="str">
            <v>Indian Rupees(Rs.)</v>
          </cell>
          <cell r="M4235" t="str">
            <v>No</v>
          </cell>
          <cell r="N4235" t="str">
            <v>Yes</v>
          </cell>
          <cell r="O4235">
            <v>1</v>
          </cell>
          <cell r="P4235">
            <v>3</v>
          </cell>
          <cell r="Q4235" t="str">
            <v>Average</v>
          </cell>
          <cell r="R4235">
            <v>6</v>
          </cell>
        </row>
        <row r="4236">
          <cell r="A4236">
            <v>308555</v>
          </cell>
          <cell r="C4236" t="str">
            <v>India</v>
          </cell>
          <cell r="D4236" t="str">
            <v>New Delhi</v>
          </cell>
          <cell r="E4236" t="str">
            <v>Gedi Grill,69/6-A, Najafgarh Road, Opposite Moments Mall, Kirti Nagar, New Delhi</v>
          </cell>
          <cell r="F4236" t="str">
            <v>Kirti Nagar</v>
          </cell>
          <cell r="G4236" t="str">
            <v>Kirti Nagar, New Delhi</v>
          </cell>
          <cell r="H4236">
            <v>77.148619629999999</v>
          </cell>
          <cell r="I4236">
            <v>28.657846330000002</v>
          </cell>
          <cell r="J4236" t="str">
            <v>North Indian, Mughlai, Chinese</v>
          </cell>
          <cell r="K4236">
            <v>700</v>
          </cell>
          <cell r="L4236" t="str">
            <v>Indian Rupees(Rs.)</v>
          </cell>
          <cell r="M4236" t="str">
            <v>No</v>
          </cell>
          <cell r="N4236" t="str">
            <v>No</v>
          </cell>
          <cell r="O4236">
            <v>2</v>
          </cell>
          <cell r="P4236">
            <v>3.4</v>
          </cell>
          <cell r="Q4236" t="str">
            <v>Average</v>
          </cell>
          <cell r="R4236">
            <v>143</v>
          </cell>
        </row>
        <row r="4237">
          <cell r="A4237">
            <v>306662</v>
          </cell>
          <cell r="C4237" t="str">
            <v>India</v>
          </cell>
          <cell r="D4237" t="str">
            <v>New Delhi</v>
          </cell>
          <cell r="E4237" t="str">
            <v>Green Chick Chop,Shop 12, Old Market, Ramesh Nagar, Near Kirti Nagar, New Delhi</v>
          </cell>
          <cell r="F4237" t="str">
            <v>Kirti Nagar</v>
          </cell>
          <cell r="G4237" t="str">
            <v>Kirti Nagar, New Delhi</v>
          </cell>
          <cell r="H4237">
            <v>77.132106399999998</v>
          </cell>
          <cell r="I4237">
            <v>28.649795600000001</v>
          </cell>
          <cell r="J4237" t="str">
            <v>Raw Meats, North Indian, Fast Food</v>
          </cell>
          <cell r="K4237">
            <v>350</v>
          </cell>
          <cell r="L4237" t="str">
            <v>Indian Rupees(Rs.)</v>
          </cell>
          <cell r="M4237" t="str">
            <v>No</v>
          </cell>
          <cell r="N4237" t="str">
            <v>No</v>
          </cell>
          <cell r="O4237">
            <v>1</v>
          </cell>
          <cell r="P4237">
            <v>2.7</v>
          </cell>
          <cell r="Q4237" t="str">
            <v>Average</v>
          </cell>
          <cell r="R4237">
            <v>23</v>
          </cell>
        </row>
        <row r="4238">
          <cell r="A4238">
            <v>310253</v>
          </cell>
          <cell r="C4238" t="str">
            <v>India</v>
          </cell>
          <cell r="D4238" t="str">
            <v>New Delhi</v>
          </cell>
          <cell r="E4238" t="str">
            <v>Indian Bites,G-1, Metro Station, Kirti Nagar, New Delhi</v>
          </cell>
          <cell r="F4238" t="str">
            <v>Kirti Nagar</v>
          </cell>
          <cell r="G4238" t="str">
            <v>Kirti Nagar, New Delhi</v>
          </cell>
          <cell r="H4238">
            <v>77.150114099999996</v>
          </cell>
          <cell r="I4238">
            <v>28.656397200000001</v>
          </cell>
          <cell r="J4238" t="str">
            <v>North Indian, Chinese, Continental</v>
          </cell>
          <cell r="K4238">
            <v>550</v>
          </cell>
          <cell r="L4238" t="str">
            <v>Indian Rupees(Rs.)</v>
          </cell>
          <cell r="M4238" t="str">
            <v>No</v>
          </cell>
          <cell r="N4238" t="str">
            <v>Yes</v>
          </cell>
          <cell r="O4238">
            <v>2</v>
          </cell>
          <cell r="P4238">
            <v>2.7</v>
          </cell>
          <cell r="Q4238" t="str">
            <v>Average</v>
          </cell>
          <cell r="R4238">
            <v>41</v>
          </cell>
        </row>
        <row r="4239">
          <cell r="A4239">
            <v>5664</v>
          </cell>
          <cell r="C4239" t="str">
            <v>India</v>
          </cell>
          <cell r="D4239" t="str">
            <v>New Delhi</v>
          </cell>
          <cell r="E4239" t="str">
            <v>Karan's Vaishno Dhaba,B-14, Tilak Market, Ramesh Nagar, Kirti Nagar, New Delhi</v>
          </cell>
          <cell r="F4239" t="str">
            <v>Kirti Nagar</v>
          </cell>
          <cell r="G4239" t="str">
            <v>Kirti Nagar, New Delhi</v>
          </cell>
          <cell r="H4239">
            <v>77.131159199999999</v>
          </cell>
          <cell r="I4239">
            <v>28.648905200000002</v>
          </cell>
          <cell r="J4239" t="str">
            <v>North Indian</v>
          </cell>
          <cell r="K4239">
            <v>300</v>
          </cell>
          <cell r="L4239" t="str">
            <v>Indian Rupees(Rs.)</v>
          </cell>
          <cell r="M4239" t="str">
            <v>No</v>
          </cell>
          <cell r="N4239" t="str">
            <v>Yes</v>
          </cell>
          <cell r="O4239">
            <v>1</v>
          </cell>
          <cell r="P4239">
            <v>3.2</v>
          </cell>
          <cell r="Q4239" t="str">
            <v>Average</v>
          </cell>
          <cell r="R4239">
            <v>29</v>
          </cell>
        </row>
        <row r="4240">
          <cell r="A4240">
            <v>18460329</v>
          </cell>
          <cell r="C4240" t="str">
            <v>India</v>
          </cell>
          <cell r="D4240" t="str">
            <v>New Delhi</v>
          </cell>
          <cell r="E4240" t="str">
            <v>Le Swaadik,B17, Tilak Market, Ramesh Nagar, Near MCD Community Hall, Kirti Nagar, New Delhi</v>
          </cell>
          <cell r="F4240" t="str">
            <v>Kirti Nagar</v>
          </cell>
          <cell r="G4240" t="str">
            <v>Kirti Nagar, New Delhi</v>
          </cell>
          <cell r="H4240">
            <v>77.131362300000006</v>
          </cell>
          <cell r="I4240">
            <v>28.648917999999998</v>
          </cell>
          <cell r="J4240" t="str">
            <v>North Indian, Chinese</v>
          </cell>
          <cell r="K4240">
            <v>500</v>
          </cell>
          <cell r="L4240" t="str">
            <v>Indian Rupees(Rs.)</v>
          </cell>
          <cell r="M4240" t="str">
            <v>No</v>
          </cell>
          <cell r="N4240" t="str">
            <v>No</v>
          </cell>
          <cell r="O4240">
            <v>2</v>
          </cell>
          <cell r="P4240">
            <v>3.3</v>
          </cell>
          <cell r="Q4240" t="str">
            <v>Average</v>
          </cell>
          <cell r="R4240">
            <v>13</v>
          </cell>
        </row>
        <row r="4241">
          <cell r="A4241">
            <v>18360284</v>
          </cell>
          <cell r="C4241" t="str">
            <v>India</v>
          </cell>
          <cell r="D4241" t="str">
            <v>New Delhi</v>
          </cell>
          <cell r="E4241" t="str">
            <v>Let's Meet Up,I-1, Shop 2, Kirti Nagar, New Delhi</v>
          </cell>
          <cell r="F4241" t="str">
            <v>Kirti Nagar</v>
          </cell>
          <cell r="G4241" t="str">
            <v>Kirti Nagar, New Delhi</v>
          </cell>
          <cell r="H4241">
            <v>77.143990810000005</v>
          </cell>
          <cell r="I4241">
            <v>28.646797490000001</v>
          </cell>
          <cell r="J4241" t="str">
            <v>Fast Food, Bakery</v>
          </cell>
          <cell r="K4241">
            <v>350</v>
          </cell>
          <cell r="L4241" t="str">
            <v>Indian Rupees(Rs.)</v>
          </cell>
          <cell r="M4241" t="str">
            <v>No</v>
          </cell>
          <cell r="N4241" t="str">
            <v>No</v>
          </cell>
          <cell r="O4241">
            <v>1</v>
          </cell>
          <cell r="P4241">
            <v>3.2</v>
          </cell>
          <cell r="Q4241" t="str">
            <v>Average</v>
          </cell>
          <cell r="R4241">
            <v>16</v>
          </cell>
        </row>
        <row r="4242">
          <cell r="A4242">
            <v>9552</v>
          </cell>
          <cell r="C4242" t="str">
            <v>India</v>
          </cell>
          <cell r="D4242" t="str">
            <v>New Delhi</v>
          </cell>
          <cell r="E4242" t="str">
            <v>Madan's Kabab Centre,1515, Ramesh Nagar, Kirti Nagar, New Delhi</v>
          </cell>
          <cell r="F4242" t="str">
            <v>Kirti Nagar</v>
          </cell>
          <cell r="G4242" t="str">
            <v>Kirti Nagar, New Delhi</v>
          </cell>
          <cell r="H4242">
            <v>77.131230799999997</v>
          </cell>
          <cell r="I4242">
            <v>28.648962999999998</v>
          </cell>
          <cell r="J4242" t="str">
            <v>North Indian, Mughlai</v>
          </cell>
          <cell r="K4242">
            <v>600</v>
          </cell>
          <cell r="L4242" t="str">
            <v>Indian Rupees(Rs.)</v>
          </cell>
          <cell r="M4242" t="str">
            <v>No</v>
          </cell>
          <cell r="N4242" t="str">
            <v>No</v>
          </cell>
          <cell r="O4242">
            <v>2</v>
          </cell>
          <cell r="P4242">
            <v>3.2</v>
          </cell>
          <cell r="Q4242" t="str">
            <v>Average</v>
          </cell>
          <cell r="R4242">
            <v>31</v>
          </cell>
        </row>
        <row r="4243">
          <cell r="A4243">
            <v>308156</v>
          </cell>
          <cell r="C4243" t="str">
            <v>India</v>
          </cell>
          <cell r="D4243" t="str">
            <v>New Delhi</v>
          </cell>
          <cell r="E4243" t="str">
            <v>Midnight Fries,D 40, Industrial Area, Kirti Nagar, New Delhi</v>
          </cell>
          <cell r="F4243" t="str">
            <v>Kirti Nagar</v>
          </cell>
          <cell r="G4243" t="str">
            <v>Kirti Nagar, New Delhi</v>
          </cell>
          <cell r="H4243">
            <v>77.143890299999995</v>
          </cell>
          <cell r="I4243">
            <v>28.6521954</v>
          </cell>
          <cell r="J4243" t="str">
            <v>Chinese, Italian, Fast Food</v>
          </cell>
          <cell r="K4243">
            <v>550</v>
          </cell>
          <cell r="L4243" t="str">
            <v>Indian Rupees(Rs.)</v>
          </cell>
          <cell r="M4243" t="str">
            <v>No</v>
          </cell>
          <cell r="N4243" t="str">
            <v>Yes</v>
          </cell>
          <cell r="O4243">
            <v>2</v>
          </cell>
          <cell r="P4243">
            <v>2.7</v>
          </cell>
          <cell r="Q4243" t="str">
            <v>Average</v>
          </cell>
          <cell r="R4243">
            <v>46</v>
          </cell>
        </row>
        <row r="4244">
          <cell r="A4244">
            <v>308189</v>
          </cell>
          <cell r="C4244" t="str">
            <v>India</v>
          </cell>
          <cell r="D4244" t="str">
            <v>New Delhi</v>
          </cell>
          <cell r="E4244" t="str">
            <v>Moradabadi Biryani,E 361, Double Storey, Ramesh Nagar, Near, Kirti Nagar, New Delhi</v>
          </cell>
          <cell r="F4244" t="str">
            <v>Kirti Nagar</v>
          </cell>
          <cell r="G4244" t="str">
            <v>Kirti Nagar, New Delhi</v>
          </cell>
          <cell r="H4244">
            <v>77.130679900000004</v>
          </cell>
          <cell r="I4244">
            <v>28.648977299999999</v>
          </cell>
          <cell r="J4244" t="str">
            <v>Lucknowi, Biryani</v>
          </cell>
          <cell r="K4244">
            <v>300</v>
          </cell>
          <cell r="L4244" t="str">
            <v>Indian Rupees(Rs.)</v>
          </cell>
          <cell r="M4244" t="str">
            <v>No</v>
          </cell>
          <cell r="N4244" t="str">
            <v>No</v>
          </cell>
          <cell r="O4244">
            <v>1</v>
          </cell>
          <cell r="P4244">
            <v>3.1</v>
          </cell>
          <cell r="Q4244" t="str">
            <v>Average</v>
          </cell>
          <cell r="R4244">
            <v>9</v>
          </cell>
        </row>
        <row r="4245">
          <cell r="A4245">
            <v>300448</v>
          </cell>
          <cell r="C4245" t="str">
            <v>India</v>
          </cell>
          <cell r="D4245" t="str">
            <v>New Delhi</v>
          </cell>
          <cell r="E4245" t="str">
            <v>Namdhari's Icecream &amp; Bakers,J-38, Near Ramesh Nagar, Najafgarh Road, Kirti Nagar, New Delhi</v>
          </cell>
          <cell r="F4245" t="str">
            <v>Kirti Nagar</v>
          </cell>
          <cell r="G4245" t="str">
            <v>Kirti Nagar, New Delhi</v>
          </cell>
          <cell r="H4245">
            <v>77.130067299999993</v>
          </cell>
          <cell r="I4245">
            <v>28.652200499999999</v>
          </cell>
          <cell r="J4245" t="str">
            <v>Desserts, Bakery, Fast Food</v>
          </cell>
          <cell r="K4245">
            <v>300</v>
          </cell>
          <cell r="L4245" t="str">
            <v>Indian Rupees(Rs.)</v>
          </cell>
          <cell r="M4245" t="str">
            <v>No</v>
          </cell>
          <cell r="N4245" t="str">
            <v>No</v>
          </cell>
          <cell r="O4245">
            <v>1</v>
          </cell>
          <cell r="P4245">
            <v>2.8</v>
          </cell>
          <cell r="Q4245" t="str">
            <v>Average</v>
          </cell>
          <cell r="R4245">
            <v>23</v>
          </cell>
        </row>
        <row r="4246">
          <cell r="A4246">
            <v>311944</v>
          </cell>
          <cell r="C4246" t="str">
            <v>India</v>
          </cell>
          <cell r="D4246" t="str">
            <v>New Delhi</v>
          </cell>
          <cell r="E4246" t="str">
            <v>Pahariya Chicken Corner,Shop 2, New Market, Ramesh Nagar, Kirti Nagar, New Delhi</v>
          </cell>
          <cell r="F4246" t="str">
            <v>Kirti Nagar</v>
          </cell>
          <cell r="G4246" t="str">
            <v>Kirti Nagar, New Delhi</v>
          </cell>
          <cell r="H4246">
            <v>77.130202600000004</v>
          </cell>
          <cell r="I4246">
            <v>28.6484901</v>
          </cell>
          <cell r="J4246" t="str">
            <v>Raw Meats, Fast Food</v>
          </cell>
          <cell r="K4246">
            <v>400</v>
          </cell>
          <cell r="L4246" t="str">
            <v>Indian Rupees(Rs.)</v>
          </cell>
          <cell r="M4246" t="str">
            <v>No</v>
          </cell>
          <cell r="N4246" t="str">
            <v>No</v>
          </cell>
          <cell r="O4246">
            <v>1</v>
          </cell>
          <cell r="P4246">
            <v>3.1</v>
          </cell>
          <cell r="Q4246" t="str">
            <v>Average</v>
          </cell>
          <cell r="R4246">
            <v>7</v>
          </cell>
        </row>
        <row r="4247">
          <cell r="A4247">
            <v>9550</v>
          </cell>
          <cell r="C4247" t="str">
            <v>India</v>
          </cell>
          <cell r="D4247" t="str">
            <v>New Delhi</v>
          </cell>
          <cell r="E4247" t="str">
            <v>Pahariya Chicken,C-5, Tilak Market, Ramesh Nagar, Kirti Nagar, New Delhi</v>
          </cell>
          <cell r="F4247" t="str">
            <v>Kirti Nagar</v>
          </cell>
          <cell r="G4247" t="str">
            <v>Kirti Nagar, New Delhi</v>
          </cell>
          <cell r="H4247">
            <v>77.130667200000005</v>
          </cell>
          <cell r="I4247">
            <v>28.648996199999999</v>
          </cell>
          <cell r="J4247" t="str">
            <v>North Indian</v>
          </cell>
          <cell r="K4247">
            <v>450</v>
          </cell>
          <cell r="L4247" t="str">
            <v>Indian Rupees(Rs.)</v>
          </cell>
          <cell r="M4247" t="str">
            <v>No</v>
          </cell>
          <cell r="N4247" t="str">
            <v>No</v>
          </cell>
          <cell r="O4247">
            <v>1</v>
          </cell>
          <cell r="P4247">
            <v>2.7</v>
          </cell>
          <cell r="Q4247" t="str">
            <v>Average</v>
          </cell>
          <cell r="R4247">
            <v>15</v>
          </cell>
        </row>
        <row r="4248">
          <cell r="A4248">
            <v>18198179</v>
          </cell>
          <cell r="C4248" t="str">
            <v>India</v>
          </cell>
          <cell r="D4248" t="str">
            <v>New Delhi</v>
          </cell>
          <cell r="E4248" t="str">
            <v>Pappi Machhi Wala,Opposite Adarsh School, Near Furniture Market, Kirti Nagar, New Delhi</v>
          </cell>
          <cell r="F4248" t="str">
            <v>Kirti Nagar</v>
          </cell>
          <cell r="G4248" t="str">
            <v>Kirti Nagar, New Delhi</v>
          </cell>
          <cell r="H4248">
            <v>77.129915400000002</v>
          </cell>
          <cell r="I4248">
            <v>28.652277699999999</v>
          </cell>
          <cell r="J4248" t="str">
            <v>North Indian</v>
          </cell>
          <cell r="K4248">
            <v>450</v>
          </cell>
          <cell r="L4248" t="str">
            <v>Indian Rupees(Rs.)</v>
          </cell>
          <cell r="M4248" t="str">
            <v>No</v>
          </cell>
          <cell r="N4248" t="str">
            <v>No</v>
          </cell>
          <cell r="O4248">
            <v>1</v>
          </cell>
          <cell r="P4248">
            <v>3.2</v>
          </cell>
          <cell r="Q4248" t="str">
            <v>Average</v>
          </cell>
          <cell r="R4248">
            <v>9</v>
          </cell>
        </row>
        <row r="4249">
          <cell r="A4249">
            <v>7400</v>
          </cell>
          <cell r="C4249" t="str">
            <v>India</v>
          </cell>
          <cell r="D4249" t="str">
            <v>New Delhi</v>
          </cell>
          <cell r="E4249" t="str">
            <v>Pizza Hut Delivery,A-25, Tagore  Market, Kirti Nagar, New Delhi</v>
          </cell>
          <cell r="F4249" t="str">
            <v>Kirti Nagar</v>
          </cell>
          <cell r="G4249" t="str">
            <v>Kirti Nagar, New Delhi</v>
          </cell>
          <cell r="H4249">
            <v>77.137491499999996</v>
          </cell>
          <cell r="I4249">
            <v>28.654647400000002</v>
          </cell>
          <cell r="J4249" t="str">
            <v>Italian, Pizza, Fast Food</v>
          </cell>
          <cell r="K4249">
            <v>800</v>
          </cell>
          <cell r="L4249" t="str">
            <v>Indian Rupees(Rs.)</v>
          </cell>
          <cell r="M4249" t="str">
            <v>No</v>
          </cell>
          <cell r="N4249" t="str">
            <v>Yes</v>
          </cell>
          <cell r="O4249">
            <v>2</v>
          </cell>
          <cell r="P4249">
            <v>2.6</v>
          </cell>
          <cell r="Q4249" t="str">
            <v>Average</v>
          </cell>
          <cell r="R4249">
            <v>67</v>
          </cell>
        </row>
        <row r="4250">
          <cell r="A4250">
            <v>309289</v>
          </cell>
          <cell r="C4250" t="str">
            <v>India</v>
          </cell>
          <cell r="D4250" t="str">
            <v>New Delhi</v>
          </cell>
          <cell r="E4250" t="str">
            <v>Polka Cakes &amp; Coffee,Shop 5/27, Near Gurudwara, Ramesh Nagar, Kirti Nagar, New Delhi</v>
          </cell>
          <cell r="F4250" t="str">
            <v>Kirti Nagar</v>
          </cell>
          <cell r="G4250" t="str">
            <v>Kirti Nagar, New Delhi</v>
          </cell>
          <cell r="H4250">
            <v>77.136665100000002</v>
          </cell>
          <cell r="I4250">
            <v>28.650206000000001</v>
          </cell>
          <cell r="J4250" t="str">
            <v>Fast Food, Chinese, Bakery</v>
          </cell>
          <cell r="K4250">
            <v>400</v>
          </cell>
          <cell r="L4250" t="str">
            <v>Indian Rupees(Rs.)</v>
          </cell>
          <cell r="M4250" t="str">
            <v>No</v>
          </cell>
          <cell r="N4250" t="str">
            <v>No</v>
          </cell>
          <cell r="O4250">
            <v>1</v>
          </cell>
          <cell r="P4250">
            <v>3.3</v>
          </cell>
          <cell r="Q4250" t="str">
            <v>Average</v>
          </cell>
          <cell r="R4250">
            <v>17</v>
          </cell>
        </row>
        <row r="4251">
          <cell r="A4251">
            <v>18365872</v>
          </cell>
          <cell r="C4251" t="str">
            <v>India</v>
          </cell>
          <cell r="D4251" t="str">
            <v>New Delhi</v>
          </cell>
          <cell r="E4251" t="str">
            <v>Punjabi Joint,Shop 1, 40 DLF Industrial Area, Alishan Building, Kirti Nagar, New Delhi</v>
          </cell>
          <cell r="F4251" t="str">
            <v>Kirti Nagar</v>
          </cell>
          <cell r="G4251" t="str">
            <v>Kirti Nagar, New Delhi</v>
          </cell>
          <cell r="H4251">
            <v>77.142205599999997</v>
          </cell>
          <cell r="I4251">
            <v>28.655347800000001</v>
          </cell>
          <cell r="J4251" t="str">
            <v>Mughlai, North Indian, Chinese</v>
          </cell>
          <cell r="K4251">
            <v>600</v>
          </cell>
          <cell r="L4251" t="str">
            <v>Indian Rupees(Rs.)</v>
          </cell>
          <cell r="M4251" t="str">
            <v>No</v>
          </cell>
          <cell r="N4251" t="str">
            <v>No</v>
          </cell>
          <cell r="O4251">
            <v>2</v>
          </cell>
          <cell r="P4251">
            <v>2.8</v>
          </cell>
          <cell r="Q4251" t="str">
            <v>Average</v>
          </cell>
          <cell r="R4251">
            <v>4</v>
          </cell>
        </row>
        <row r="4252">
          <cell r="A4252">
            <v>9050</v>
          </cell>
          <cell r="C4252" t="str">
            <v>India</v>
          </cell>
          <cell r="D4252" t="str">
            <v>New Delhi</v>
          </cell>
          <cell r="E4252" t="str">
            <v>Rain Tree Grill,A-8, Kailash Park, Near Metro Pillar 326, Opposite Kalra Hospital, Kirti Nagar, New Delhi</v>
          </cell>
          <cell r="F4252" t="str">
            <v>Kirti Nagar</v>
          </cell>
          <cell r="G4252" t="str">
            <v>Kirti Nagar, New Delhi</v>
          </cell>
          <cell r="H4252">
            <v>77.138406599999996</v>
          </cell>
          <cell r="I4252">
            <v>28.655369</v>
          </cell>
          <cell r="J4252" t="str">
            <v>North Indian, Chinese, Mughlai</v>
          </cell>
          <cell r="K4252">
            <v>1200</v>
          </cell>
          <cell r="L4252" t="str">
            <v>Indian Rupees(Rs.)</v>
          </cell>
          <cell r="M4252" t="str">
            <v>Yes</v>
          </cell>
          <cell r="N4252" t="str">
            <v>Yes</v>
          </cell>
          <cell r="O4252">
            <v>3</v>
          </cell>
          <cell r="P4252">
            <v>3.2</v>
          </cell>
          <cell r="Q4252" t="str">
            <v>Average</v>
          </cell>
          <cell r="R4252">
            <v>74</v>
          </cell>
        </row>
        <row r="4253">
          <cell r="A4253">
            <v>18366011</v>
          </cell>
          <cell r="C4253" t="str">
            <v>India</v>
          </cell>
          <cell r="D4253" t="str">
            <v>New Delhi</v>
          </cell>
          <cell r="E4253" t="str">
            <v>Resunga Food Corner,Shop 24, Tilak Market, Near Gol Chakkar, Kirti Nagar, New Delhi</v>
          </cell>
          <cell r="F4253" t="str">
            <v>Kirti Nagar</v>
          </cell>
          <cell r="G4253" t="str">
            <v>Kirti Nagar, New Delhi</v>
          </cell>
          <cell r="H4253">
            <v>77.131706199999996</v>
          </cell>
          <cell r="I4253">
            <v>28.6494447</v>
          </cell>
          <cell r="J4253" t="str">
            <v>Chinese, Mughlai</v>
          </cell>
          <cell r="K4253">
            <v>600</v>
          </cell>
          <cell r="L4253" t="str">
            <v>Indian Rupees(Rs.)</v>
          </cell>
          <cell r="M4253" t="str">
            <v>No</v>
          </cell>
          <cell r="N4253" t="str">
            <v>No</v>
          </cell>
          <cell r="O4253">
            <v>2</v>
          </cell>
          <cell r="P4253">
            <v>3</v>
          </cell>
          <cell r="Q4253" t="str">
            <v>Average</v>
          </cell>
          <cell r="R4253">
            <v>5</v>
          </cell>
        </row>
        <row r="4254">
          <cell r="A4254">
            <v>305720</v>
          </cell>
          <cell r="C4254" t="str">
            <v>India</v>
          </cell>
          <cell r="D4254" t="str">
            <v>New Delhi</v>
          </cell>
          <cell r="E4254" t="str">
            <v>Shri Ram Poori Wale,Near Metro Pillar 316, Najafgarh Road, Ramesh Nagar, Kirti Nagar, New Delhi</v>
          </cell>
          <cell r="F4254" t="str">
            <v>Kirti Nagar</v>
          </cell>
          <cell r="G4254" t="str">
            <v>Kirti Nagar, New Delhi</v>
          </cell>
          <cell r="H4254">
            <v>77.140786599999998</v>
          </cell>
          <cell r="I4254">
            <v>28.657062100000001</v>
          </cell>
          <cell r="J4254" t="str">
            <v>Street Food</v>
          </cell>
          <cell r="K4254">
            <v>50</v>
          </cell>
          <cell r="L4254" t="str">
            <v>Indian Rupees(Rs.)</v>
          </cell>
          <cell r="M4254" t="str">
            <v>No</v>
          </cell>
          <cell r="N4254" t="str">
            <v>No</v>
          </cell>
          <cell r="O4254">
            <v>1</v>
          </cell>
          <cell r="P4254">
            <v>2.8</v>
          </cell>
          <cell r="Q4254" t="str">
            <v>Average</v>
          </cell>
          <cell r="R4254">
            <v>8</v>
          </cell>
        </row>
        <row r="4255">
          <cell r="A4255">
            <v>4036</v>
          </cell>
          <cell r="C4255" t="str">
            <v>India</v>
          </cell>
          <cell r="D4255" t="str">
            <v>New Delhi</v>
          </cell>
          <cell r="E4255" t="str">
            <v>Supa's Restaurant,H-31, Kirti Nagar, New Delhi</v>
          </cell>
          <cell r="F4255" t="str">
            <v>Kirti Nagar</v>
          </cell>
          <cell r="G4255" t="str">
            <v>Kirti Nagar, New Delhi</v>
          </cell>
          <cell r="H4255">
            <v>77.142172000000002</v>
          </cell>
          <cell r="I4255">
            <v>28.650623299999999</v>
          </cell>
          <cell r="J4255" t="str">
            <v>North Indian, Chinese</v>
          </cell>
          <cell r="K4255">
            <v>800</v>
          </cell>
          <cell r="L4255" t="str">
            <v>Indian Rupees(Rs.)</v>
          </cell>
          <cell r="M4255" t="str">
            <v>Yes</v>
          </cell>
          <cell r="N4255" t="str">
            <v>No</v>
          </cell>
          <cell r="O4255">
            <v>2</v>
          </cell>
          <cell r="P4255">
            <v>3.2</v>
          </cell>
          <cell r="Q4255" t="str">
            <v>Average</v>
          </cell>
          <cell r="R4255">
            <v>50</v>
          </cell>
        </row>
        <row r="4256">
          <cell r="A4256">
            <v>5658</v>
          </cell>
          <cell r="C4256" t="str">
            <v>India</v>
          </cell>
          <cell r="D4256" t="str">
            <v>New Delhi</v>
          </cell>
          <cell r="E4256" t="str">
            <v>Swad Fast Food,34A, Single Storey, Ramesh Nagar, Kirti Nagar, New Delhi</v>
          </cell>
          <cell r="F4256" t="str">
            <v>Kirti Nagar</v>
          </cell>
          <cell r="G4256" t="str">
            <v>Kirti Nagar, New Delhi</v>
          </cell>
          <cell r="H4256">
            <v>77.130433330000002</v>
          </cell>
          <cell r="I4256">
            <v>28.65249167</v>
          </cell>
          <cell r="J4256" t="str">
            <v>Chinese, South Indian</v>
          </cell>
          <cell r="K4256">
            <v>300</v>
          </cell>
          <cell r="L4256" t="str">
            <v>Indian Rupees(Rs.)</v>
          </cell>
          <cell r="M4256" t="str">
            <v>No</v>
          </cell>
          <cell r="N4256" t="str">
            <v>No</v>
          </cell>
          <cell r="O4256">
            <v>1</v>
          </cell>
          <cell r="P4256">
            <v>2.9</v>
          </cell>
          <cell r="Q4256" t="str">
            <v>Average</v>
          </cell>
          <cell r="R4256">
            <v>16</v>
          </cell>
        </row>
        <row r="4257">
          <cell r="A4257">
            <v>5659</v>
          </cell>
          <cell r="C4257" t="str">
            <v>India</v>
          </cell>
          <cell r="D4257" t="str">
            <v>New Delhi</v>
          </cell>
          <cell r="E4257" t="str">
            <v>Syall Kotian Da Dhaba,45-46, Banda Bairagi Market, Ramesh Nagar, Kirti Nagar, New Delhi</v>
          </cell>
          <cell r="F4257" t="str">
            <v>Kirti Nagar</v>
          </cell>
          <cell r="G4257" t="str">
            <v>Kirti Nagar, New Delhi</v>
          </cell>
          <cell r="H4257">
            <v>77.131312699999995</v>
          </cell>
          <cell r="I4257">
            <v>28.6489309</v>
          </cell>
          <cell r="J4257" t="str">
            <v>North Indian</v>
          </cell>
          <cell r="K4257">
            <v>600</v>
          </cell>
          <cell r="L4257" t="str">
            <v>Indian Rupees(Rs.)</v>
          </cell>
          <cell r="M4257" t="str">
            <v>No</v>
          </cell>
          <cell r="N4257" t="str">
            <v>No</v>
          </cell>
          <cell r="O4257">
            <v>2</v>
          </cell>
          <cell r="P4257">
            <v>3</v>
          </cell>
          <cell r="Q4257" t="str">
            <v>Average</v>
          </cell>
          <cell r="R4257">
            <v>20</v>
          </cell>
        </row>
        <row r="4258">
          <cell r="A4258">
            <v>18265677</v>
          </cell>
          <cell r="C4258" t="str">
            <v>India</v>
          </cell>
          <cell r="D4258" t="str">
            <v>New Delhi</v>
          </cell>
          <cell r="E4258" t="str">
            <v>The Krib,A-8, Kailash Park, Near Metro Pillar 326, Opposite Kalra Hospital, Kirti Nagar, New Delhi</v>
          </cell>
          <cell r="F4258" t="str">
            <v>Kirti Nagar</v>
          </cell>
          <cell r="G4258" t="str">
            <v>Kirti Nagar, New Delhi</v>
          </cell>
          <cell r="H4258">
            <v>77.138440599999996</v>
          </cell>
          <cell r="I4258">
            <v>28.6557286</v>
          </cell>
          <cell r="J4258" t="str">
            <v>Italian, Continental</v>
          </cell>
          <cell r="K4258">
            <v>2500</v>
          </cell>
          <cell r="L4258" t="str">
            <v>Indian Rupees(Rs.)</v>
          </cell>
          <cell r="M4258" t="str">
            <v>Yes</v>
          </cell>
          <cell r="N4258" t="str">
            <v>No</v>
          </cell>
          <cell r="O4258">
            <v>4</v>
          </cell>
          <cell r="P4258">
            <v>3.2</v>
          </cell>
          <cell r="Q4258" t="str">
            <v>Average</v>
          </cell>
          <cell r="R4258">
            <v>14</v>
          </cell>
        </row>
        <row r="4259">
          <cell r="A4259">
            <v>309998</v>
          </cell>
          <cell r="C4259" t="str">
            <v>India</v>
          </cell>
          <cell r="D4259" t="str">
            <v>New Delhi</v>
          </cell>
          <cell r="E4259" t="str">
            <v>Turtle Bay,Plot 8, Laxmi Garden, Opposite Metro Pillar 337, Kirti Nagar, New Delhi</v>
          </cell>
          <cell r="F4259" t="str">
            <v>Kirti Nagar</v>
          </cell>
          <cell r="G4259" t="str">
            <v>Kirti Nagar, New Delhi</v>
          </cell>
          <cell r="H4259">
            <v>77.136256900000006</v>
          </cell>
          <cell r="I4259">
            <v>28.654351699999999</v>
          </cell>
          <cell r="J4259" t="str">
            <v>North Indian, Chinese, Fast Food</v>
          </cell>
          <cell r="K4259">
            <v>1100</v>
          </cell>
          <cell r="L4259" t="str">
            <v>Indian Rupees(Rs.)</v>
          </cell>
          <cell r="M4259" t="str">
            <v>Yes</v>
          </cell>
          <cell r="N4259" t="str">
            <v>No</v>
          </cell>
          <cell r="O4259">
            <v>3</v>
          </cell>
          <cell r="P4259">
            <v>3.4</v>
          </cell>
          <cell r="Q4259" t="str">
            <v>Average</v>
          </cell>
          <cell r="R4259">
            <v>74</v>
          </cell>
        </row>
        <row r="4260">
          <cell r="A4260">
            <v>18201995</v>
          </cell>
          <cell r="C4260" t="str">
            <v>India</v>
          </cell>
          <cell r="D4260" t="str">
            <v>New Delhi</v>
          </cell>
          <cell r="E4260" t="str">
            <v>Yakooz,C-7, Tilak Market, Major Pankaj Batra Marg, Block 6, Sharda Puri, Ramesh Nagar, Near Kirti Nagar, Kirti Nagar, New Delhi</v>
          </cell>
          <cell r="F4260" t="str">
            <v>Kirti Nagar</v>
          </cell>
          <cell r="G4260" t="str">
            <v>Kirti Nagar, New Delhi</v>
          </cell>
          <cell r="H4260">
            <v>77.130673999999999</v>
          </cell>
          <cell r="I4260">
            <v>28.648973900000001</v>
          </cell>
          <cell r="J4260" t="str">
            <v>Hyderabadi, North Indian</v>
          </cell>
          <cell r="K4260">
            <v>550</v>
          </cell>
          <cell r="L4260" t="str">
            <v>Indian Rupees(Rs.)</v>
          </cell>
          <cell r="M4260" t="str">
            <v>No</v>
          </cell>
          <cell r="N4260" t="str">
            <v>No</v>
          </cell>
          <cell r="O4260">
            <v>2</v>
          </cell>
          <cell r="P4260">
            <v>3.1</v>
          </cell>
          <cell r="Q4260" t="str">
            <v>Average</v>
          </cell>
          <cell r="R4260">
            <v>20</v>
          </cell>
        </row>
        <row r="4261">
          <cell r="A4261">
            <v>306245</v>
          </cell>
          <cell r="C4261" t="str">
            <v>India</v>
          </cell>
          <cell r="D4261" t="str">
            <v>New Delhi</v>
          </cell>
          <cell r="E4261" t="str">
            <v>Above &amp; Beyond,A 22-23, 1st Floor, Tagore Market, Kirti Nagar, New Delhi</v>
          </cell>
          <cell r="F4261" t="str">
            <v>Kirti Nagar</v>
          </cell>
          <cell r="G4261" t="str">
            <v>Kirti Nagar, New Delhi</v>
          </cell>
          <cell r="H4261">
            <v>77.137553699999998</v>
          </cell>
          <cell r="I4261">
            <v>28.6546314</v>
          </cell>
          <cell r="J4261" t="str">
            <v>North Indian, Chinese, Mughlai, Continental</v>
          </cell>
          <cell r="K4261">
            <v>1200</v>
          </cell>
          <cell r="L4261" t="str">
            <v>Indian Rupees(Rs.)</v>
          </cell>
          <cell r="M4261" t="str">
            <v>Yes</v>
          </cell>
          <cell r="N4261" t="str">
            <v>Yes</v>
          </cell>
          <cell r="O4261">
            <v>3</v>
          </cell>
          <cell r="P4261">
            <v>3.5</v>
          </cell>
          <cell r="Q4261" t="str">
            <v>Good</v>
          </cell>
          <cell r="R4261">
            <v>133</v>
          </cell>
        </row>
        <row r="4262">
          <cell r="A4262">
            <v>306168</v>
          </cell>
          <cell r="C4262" t="str">
            <v>India</v>
          </cell>
          <cell r="D4262" t="str">
            <v>New Delhi</v>
          </cell>
          <cell r="E4262" t="str">
            <v>Bawa Chicken,42, DLF Industrial Area, Kirti Nagar, New Delhi</v>
          </cell>
          <cell r="F4262" t="str">
            <v>Kirti Nagar</v>
          </cell>
          <cell r="G4262" t="str">
            <v>Kirti Nagar, New Delhi</v>
          </cell>
          <cell r="H4262">
            <v>77.142851899999997</v>
          </cell>
          <cell r="I4262">
            <v>28.655266300000001</v>
          </cell>
          <cell r="J4262" t="str">
            <v>North Indian, Mughlai, Chinese</v>
          </cell>
          <cell r="K4262">
            <v>650</v>
          </cell>
          <cell r="L4262" t="str">
            <v>Indian Rupees(Rs.)</v>
          </cell>
          <cell r="M4262" t="str">
            <v>No</v>
          </cell>
          <cell r="N4262" t="str">
            <v>No</v>
          </cell>
          <cell r="O4262">
            <v>2</v>
          </cell>
          <cell r="P4262">
            <v>3.5</v>
          </cell>
          <cell r="Q4262" t="str">
            <v>Good</v>
          </cell>
          <cell r="R4262">
            <v>98</v>
          </cell>
        </row>
        <row r="4263">
          <cell r="A4263">
            <v>18365996</v>
          </cell>
          <cell r="C4263" t="str">
            <v>India</v>
          </cell>
          <cell r="D4263" t="str">
            <v>New Delhi</v>
          </cell>
          <cell r="E4263" t="str">
            <v>Chatore,Shop 2, I-78, Main Market, Kirti Nagar, New Delhi</v>
          </cell>
          <cell r="F4263" t="str">
            <v>Kirti Nagar</v>
          </cell>
          <cell r="G4263" t="str">
            <v>Kirti Nagar, New Delhi</v>
          </cell>
          <cell r="H4263">
            <v>77.143881399999998</v>
          </cell>
          <cell r="I4263">
            <v>28.6521899</v>
          </cell>
          <cell r="J4263" t="str">
            <v>Street Food</v>
          </cell>
          <cell r="K4263">
            <v>250</v>
          </cell>
          <cell r="L4263" t="str">
            <v>Indian Rupees(Rs.)</v>
          </cell>
          <cell r="M4263" t="str">
            <v>No</v>
          </cell>
          <cell r="N4263" t="str">
            <v>No</v>
          </cell>
          <cell r="O4263">
            <v>1</v>
          </cell>
          <cell r="P4263">
            <v>3.6</v>
          </cell>
          <cell r="Q4263" t="str">
            <v>Good</v>
          </cell>
          <cell r="R4263">
            <v>26</v>
          </cell>
        </row>
        <row r="4264">
          <cell r="A4264">
            <v>311448</v>
          </cell>
          <cell r="C4264" t="str">
            <v>India</v>
          </cell>
          <cell r="D4264" t="str">
            <v>New Delhi</v>
          </cell>
          <cell r="E4264" t="str">
            <v>Chocomore,2nd Floor, F 40, Kirti Nagar, New Delhi</v>
          </cell>
          <cell r="F4264" t="str">
            <v>Kirti Nagar</v>
          </cell>
          <cell r="G4264" t="str">
            <v>Kirti Nagar, New Delhi</v>
          </cell>
          <cell r="H4264">
            <v>0</v>
          </cell>
          <cell r="I4264">
            <v>0</v>
          </cell>
          <cell r="J4264" t="str">
            <v>Bakery</v>
          </cell>
          <cell r="K4264">
            <v>500</v>
          </cell>
          <cell r="L4264" t="str">
            <v>Indian Rupees(Rs.)</v>
          </cell>
          <cell r="M4264" t="str">
            <v>No</v>
          </cell>
          <cell r="N4264" t="str">
            <v>No</v>
          </cell>
          <cell r="O4264">
            <v>2</v>
          </cell>
          <cell r="P4264">
            <v>3.7</v>
          </cell>
          <cell r="Q4264" t="str">
            <v>Good</v>
          </cell>
          <cell r="R4264">
            <v>68</v>
          </cell>
        </row>
        <row r="4265">
          <cell r="A4265">
            <v>303350</v>
          </cell>
          <cell r="C4265" t="str">
            <v>India</v>
          </cell>
          <cell r="D4265" t="str">
            <v>New Delhi</v>
          </cell>
          <cell r="E4265" t="str">
            <v>Clay 1 Grill,A-10, 1st Floor, Najafgarh Road, Kirti Nagar, New Delhi</v>
          </cell>
          <cell r="F4265" t="str">
            <v>Kirti Nagar</v>
          </cell>
          <cell r="G4265" t="str">
            <v>Kirti Nagar, New Delhi</v>
          </cell>
          <cell r="H4265">
            <v>77.139495199999999</v>
          </cell>
          <cell r="I4265">
            <v>28.655594900000001</v>
          </cell>
          <cell r="J4265" t="str">
            <v>North Indian, Mughlai</v>
          </cell>
          <cell r="K4265">
            <v>1000</v>
          </cell>
          <cell r="L4265" t="str">
            <v>Indian Rupees(Rs.)</v>
          </cell>
          <cell r="M4265" t="str">
            <v>Yes</v>
          </cell>
          <cell r="N4265" t="str">
            <v>No</v>
          </cell>
          <cell r="O4265">
            <v>3</v>
          </cell>
          <cell r="P4265">
            <v>3.6</v>
          </cell>
          <cell r="Q4265" t="str">
            <v>Good</v>
          </cell>
          <cell r="R4265">
            <v>283</v>
          </cell>
        </row>
        <row r="4266">
          <cell r="A4266">
            <v>18378056</v>
          </cell>
          <cell r="C4266" t="str">
            <v>India</v>
          </cell>
          <cell r="D4266" t="str">
            <v>New Delhi</v>
          </cell>
          <cell r="E4266" t="str">
            <v>Firangi Island,62, Rama Road, Kirti Nagar, New Delhi</v>
          </cell>
          <cell r="F4266" t="str">
            <v>Kirti Nagar</v>
          </cell>
          <cell r="G4266" t="str">
            <v>Kirti Nagar, New Delhi</v>
          </cell>
          <cell r="H4266">
            <v>77.151982399999994</v>
          </cell>
          <cell r="I4266">
            <v>28.657538299999999</v>
          </cell>
          <cell r="J4266" t="str">
            <v>North Indian, Chinese, Continental, Italian</v>
          </cell>
          <cell r="K4266">
            <v>1200</v>
          </cell>
          <cell r="L4266" t="str">
            <v>Indian Rupees(Rs.)</v>
          </cell>
          <cell r="M4266" t="str">
            <v>Yes</v>
          </cell>
          <cell r="N4266" t="str">
            <v>No</v>
          </cell>
          <cell r="O4266">
            <v>3</v>
          </cell>
          <cell r="P4266">
            <v>3.5</v>
          </cell>
          <cell r="Q4266" t="str">
            <v>Good</v>
          </cell>
          <cell r="R4266">
            <v>21</v>
          </cell>
        </row>
        <row r="4267">
          <cell r="A4267">
            <v>9513</v>
          </cell>
          <cell r="C4267" t="str">
            <v>India</v>
          </cell>
          <cell r="D4267" t="str">
            <v>New Delhi</v>
          </cell>
          <cell r="E4267" t="str">
            <v>Jeet Chaat Bhandar,Opposite Metro Pillar 367, Near Red Light, Kirti Nagar, New Delhi</v>
          </cell>
          <cell r="F4267" t="str">
            <v>Kirti Nagar</v>
          </cell>
          <cell r="G4267" t="str">
            <v>Kirti Nagar, New Delhi</v>
          </cell>
          <cell r="H4267">
            <v>77.129287000000005</v>
          </cell>
          <cell r="I4267">
            <v>28.651894899999999</v>
          </cell>
          <cell r="J4267" t="str">
            <v>Street Food</v>
          </cell>
          <cell r="K4267">
            <v>150</v>
          </cell>
          <cell r="L4267" t="str">
            <v>Indian Rupees(Rs.)</v>
          </cell>
          <cell r="M4267" t="str">
            <v>No</v>
          </cell>
          <cell r="N4267" t="str">
            <v>No</v>
          </cell>
          <cell r="O4267">
            <v>1</v>
          </cell>
          <cell r="P4267">
            <v>3.5</v>
          </cell>
          <cell r="Q4267" t="str">
            <v>Good</v>
          </cell>
          <cell r="R4267">
            <v>23</v>
          </cell>
        </row>
        <row r="4268">
          <cell r="A4268">
            <v>18303704</v>
          </cell>
          <cell r="C4268" t="str">
            <v>India</v>
          </cell>
          <cell r="D4268" t="str">
            <v>New Delhi</v>
          </cell>
          <cell r="E4268" t="str">
            <v>Mr. Grill,Shop  4, A-1, Ground Floor, Kailash Park, Near Metro Pillar 330, Kirti Nagar, New Delhi</v>
          </cell>
          <cell r="F4268" t="str">
            <v>Kirti Nagar</v>
          </cell>
          <cell r="G4268" t="str">
            <v>Kirti Nagar, New Delhi</v>
          </cell>
          <cell r="H4268">
            <v>77.137475499999994</v>
          </cell>
          <cell r="I4268">
            <v>28.655443399999999</v>
          </cell>
          <cell r="J4268" t="str">
            <v>North Indian, Chinese</v>
          </cell>
          <cell r="K4268">
            <v>600</v>
          </cell>
          <cell r="L4268" t="str">
            <v>Indian Rupees(Rs.)</v>
          </cell>
          <cell r="M4268" t="str">
            <v>No</v>
          </cell>
          <cell r="N4268" t="str">
            <v>Yes</v>
          </cell>
          <cell r="O4268">
            <v>2</v>
          </cell>
          <cell r="P4268">
            <v>3.6</v>
          </cell>
          <cell r="Q4268" t="str">
            <v>Good</v>
          </cell>
          <cell r="R4268">
            <v>55</v>
          </cell>
        </row>
        <row r="4269">
          <cell r="A4269">
            <v>308111</v>
          </cell>
          <cell r="C4269" t="str">
            <v>India</v>
          </cell>
          <cell r="D4269" t="str">
            <v>New Delhi</v>
          </cell>
          <cell r="E4269" t="str">
            <v>Tikka Junction,N-40, Opposite Scooter Market, Kirti Nagar, New Delhi</v>
          </cell>
          <cell r="F4269" t="str">
            <v>Kirti Nagar</v>
          </cell>
          <cell r="G4269" t="str">
            <v>Kirti Nagar, New Delhi</v>
          </cell>
          <cell r="H4269">
            <v>77.140942699999997</v>
          </cell>
          <cell r="I4269">
            <v>28.655995600000001</v>
          </cell>
          <cell r="J4269" t="str">
            <v>North Indian, Chinese</v>
          </cell>
          <cell r="K4269">
            <v>750</v>
          </cell>
          <cell r="L4269" t="str">
            <v>Indian Rupees(Rs.)</v>
          </cell>
          <cell r="M4269" t="str">
            <v>No</v>
          </cell>
          <cell r="N4269" t="str">
            <v>Yes</v>
          </cell>
          <cell r="O4269">
            <v>2</v>
          </cell>
          <cell r="P4269">
            <v>3.5</v>
          </cell>
          <cell r="Q4269" t="str">
            <v>Good</v>
          </cell>
          <cell r="R4269">
            <v>102</v>
          </cell>
        </row>
        <row r="4270">
          <cell r="A4270">
            <v>312922</v>
          </cell>
          <cell r="C4270" t="str">
            <v>India</v>
          </cell>
          <cell r="D4270" t="str">
            <v>New Delhi</v>
          </cell>
          <cell r="E4270" t="str">
            <v>Momos Hut &amp; Chinese Food,6, Single Storey, Ground Floor, Near Gurudwara Singh Sabha, Kirti Nagar, New Delhi</v>
          </cell>
          <cell r="F4270" t="str">
            <v>Kirti Nagar</v>
          </cell>
          <cell r="G4270" t="str">
            <v>Kirti Nagar, New Delhi</v>
          </cell>
          <cell r="H4270">
            <v>77.136738199999996</v>
          </cell>
          <cell r="I4270">
            <v>28.6503488</v>
          </cell>
          <cell r="J4270" t="str">
            <v>Chinese, Fast Food</v>
          </cell>
          <cell r="K4270">
            <v>500</v>
          </cell>
          <cell r="L4270" t="str">
            <v>Indian Rupees(Rs.)</v>
          </cell>
          <cell r="M4270" t="str">
            <v>No</v>
          </cell>
          <cell r="N4270" t="str">
            <v>No</v>
          </cell>
          <cell r="O4270">
            <v>2</v>
          </cell>
          <cell r="P4270">
            <v>2.4</v>
          </cell>
          <cell r="Q4270" t="str">
            <v>Poor</v>
          </cell>
          <cell r="R4270">
            <v>20</v>
          </cell>
        </row>
        <row r="4271">
          <cell r="A4271">
            <v>3918</v>
          </cell>
          <cell r="C4271" t="str">
            <v>India</v>
          </cell>
          <cell r="D4271" t="str">
            <v>New Delhi</v>
          </cell>
          <cell r="E4271" t="str">
            <v>Wah Ji Wah,B-6/1, Double Story, Near Metro Pillar 371, Ramesh Nagar, Kirti Nagar, New Delhi</v>
          </cell>
          <cell r="F4271" t="str">
            <v>Kirti Nagar</v>
          </cell>
          <cell r="G4271" t="str">
            <v>Kirti Nagar, New Delhi</v>
          </cell>
          <cell r="H4271">
            <v>77.128442500000006</v>
          </cell>
          <cell r="I4271">
            <v>28.651777500000001</v>
          </cell>
          <cell r="J4271" t="str">
            <v>North Indian</v>
          </cell>
          <cell r="K4271">
            <v>350</v>
          </cell>
          <cell r="L4271" t="str">
            <v>Indian Rupees(Rs.)</v>
          </cell>
          <cell r="M4271" t="str">
            <v>No</v>
          </cell>
          <cell r="N4271" t="str">
            <v>No</v>
          </cell>
          <cell r="O4271">
            <v>1</v>
          </cell>
          <cell r="P4271">
            <v>2.1</v>
          </cell>
          <cell r="Q4271" t="str">
            <v>Poor</v>
          </cell>
          <cell r="R4271">
            <v>54</v>
          </cell>
        </row>
        <row r="4272">
          <cell r="A4272">
            <v>308784</v>
          </cell>
          <cell r="C4272" t="str">
            <v>India</v>
          </cell>
          <cell r="D4272" t="str">
            <v>New Delhi</v>
          </cell>
          <cell r="E4272" t="str">
            <v>Yo! China,Shop 5, 2nd Floor, Food Court, Moments Mall, Kirti Nagar, New Delhi</v>
          </cell>
          <cell r="F4272" t="str">
            <v>Kirti Nagar</v>
          </cell>
          <cell r="G4272" t="str">
            <v>Kirti Nagar, New Delhi</v>
          </cell>
          <cell r="H4272">
            <v>77.146642299999996</v>
          </cell>
          <cell r="I4272">
            <v>28.6568197</v>
          </cell>
          <cell r="J4272" t="str">
            <v>Chinese</v>
          </cell>
          <cell r="K4272">
            <v>800</v>
          </cell>
          <cell r="L4272" t="str">
            <v>Indian Rupees(Rs.)</v>
          </cell>
          <cell r="M4272" t="str">
            <v>No</v>
          </cell>
          <cell r="N4272" t="str">
            <v>Yes</v>
          </cell>
          <cell r="O4272">
            <v>2</v>
          </cell>
          <cell r="P4272">
            <v>2.4</v>
          </cell>
          <cell r="Q4272" t="str">
            <v>Poor</v>
          </cell>
          <cell r="R4272">
            <v>39</v>
          </cell>
        </row>
        <row r="4273">
          <cell r="A4273">
            <v>2316</v>
          </cell>
          <cell r="C4273" t="str">
            <v>India</v>
          </cell>
          <cell r="D4273" t="str">
            <v>New Delhi</v>
          </cell>
          <cell r="E4273" t="str">
            <v>Aapki Apni Rasoi,F 20/10 Mandir Marg, Near Goyal Book Depot, Krishna Nagar, New Delhi</v>
          </cell>
          <cell r="F4273" t="str">
            <v>Krishna Nagar</v>
          </cell>
          <cell r="G4273" t="str">
            <v>Krishna Nagar, New Delhi</v>
          </cell>
          <cell r="H4273">
            <v>77.286261600000003</v>
          </cell>
          <cell r="I4273">
            <v>28.661111999999999</v>
          </cell>
          <cell r="J4273" t="str">
            <v>North Indian</v>
          </cell>
          <cell r="K4273">
            <v>200</v>
          </cell>
          <cell r="L4273" t="str">
            <v>Indian Rupees(Rs.)</v>
          </cell>
          <cell r="M4273" t="str">
            <v>No</v>
          </cell>
          <cell r="N4273" t="str">
            <v>No</v>
          </cell>
          <cell r="O4273">
            <v>1</v>
          </cell>
          <cell r="P4273">
            <v>2.9</v>
          </cell>
          <cell r="Q4273" t="str">
            <v>Average</v>
          </cell>
          <cell r="R4273">
            <v>6</v>
          </cell>
        </row>
        <row r="4274">
          <cell r="A4274">
            <v>2315</v>
          </cell>
          <cell r="C4274" t="str">
            <v>India</v>
          </cell>
          <cell r="D4274" t="str">
            <v>New Delhi</v>
          </cell>
          <cell r="E4274" t="str">
            <v>Aapki Rasoi,F 20/10 Mandir Marg, Krishna Nagar, New Delhi</v>
          </cell>
          <cell r="F4274" t="str">
            <v>Krishna Nagar</v>
          </cell>
          <cell r="G4274" t="str">
            <v>Krishna Nagar, New Delhi</v>
          </cell>
          <cell r="H4274">
            <v>77.286188300000006</v>
          </cell>
          <cell r="I4274">
            <v>28.661116700000001</v>
          </cell>
          <cell r="J4274" t="str">
            <v>North Indian</v>
          </cell>
          <cell r="K4274">
            <v>250</v>
          </cell>
          <cell r="L4274" t="str">
            <v>Indian Rupees(Rs.)</v>
          </cell>
          <cell r="M4274" t="str">
            <v>No</v>
          </cell>
          <cell r="N4274" t="str">
            <v>No</v>
          </cell>
          <cell r="O4274">
            <v>1</v>
          </cell>
          <cell r="P4274">
            <v>3</v>
          </cell>
          <cell r="Q4274" t="str">
            <v>Average</v>
          </cell>
          <cell r="R4274">
            <v>15</v>
          </cell>
        </row>
        <row r="4275">
          <cell r="A4275">
            <v>313307</v>
          </cell>
          <cell r="C4275" t="str">
            <v>India</v>
          </cell>
          <cell r="D4275" t="str">
            <v>New Delhi</v>
          </cell>
          <cell r="E4275" t="str">
            <v>Advance Bakery,A-8, Shivpuri, Krishna Nagar, New Delhi</v>
          </cell>
          <cell r="F4275" t="str">
            <v>Krishna Nagar</v>
          </cell>
          <cell r="G4275" t="str">
            <v>Krishna Nagar, New Delhi</v>
          </cell>
          <cell r="H4275">
            <v>0</v>
          </cell>
          <cell r="I4275">
            <v>0</v>
          </cell>
          <cell r="J4275" t="str">
            <v>Bakery, Fast Food, Street Food</v>
          </cell>
          <cell r="K4275">
            <v>200</v>
          </cell>
          <cell r="L4275" t="str">
            <v>Indian Rupees(Rs.)</v>
          </cell>
          <cell r="M4275" t="str">
            <v>No</v>
          </cell>
          <cell r="N4275" t="str">
            <v>No</v>
          </cell>
          <cell r="O4275">
            <v>1</v>
          </cell>
          <cell r="P4275">
            <v>2.9</v>
          </cell>
          <cell r="Q4275" t="str">
            <v>Average</v>
          </cell>
          <cell r="R4275">
            <v>7</v>
          </cell>
        </row>
        <row r="4276">
          <cell r="A4276">
            <v>301208</v>
          </cell>
          <cell r="C4276" t="str">
            <v>India</v>
          </cell>
          <cell r="D4276" t="str">
            <v>New Delhi</v>
          </cell>
          <cell r="E4276" t="str">
            <v>Apni Rasoi,A-45/2, Swana Cinema Road Main Chowk, East Azad Nagar, Near Krishna Nagar, New Delhi</v>
          </cell>
          <cell r="F4276" t="str">
            <v>Krishna Nagar</v>
          </cell>
          <cell r="G4276" t="str">
            <v>Krishna Nagar, New Delhi</v>
          </cell>
          <cell r="H4276">
            <v>77.284295</v>
          </cell>
          <cell r="I4276">
            <v>28.665511670000001</v>
          </cell>
          <cell r="J4276" t="str">
            <v>North Indian, Chinese</v>
          </cell>
          <cell r="K4276">
            <v>300</v>
          </cell>
          <cell r="L4276" t="str">
            <v>Indian Rupees(Rs.)</v>
          </cell>
          <cell r="M4276" t="str">
            <v>No</v>
          </cell>
          <cell r="N4276" t="str">
            <v>No</v>
          </cell>
          <cell r="O4276">
            <v>1</v>
          </cell>
          <cell r="P4276">
            <v>2.9</v>
          </cell>
          <cell r="Q4276" t="str">
            <v>Average</v>
          </cell>
          <cell r="R4276">
            <v>16</v>
          </cell>
        </row>
        <row r="4277">
          <cell r="A4277">
            <v>18386203</v>
          </cell>
          <cell r="C4277" t="str">
            <v>India</v>
          </cell>
          <cell r="D4277" t="str">
            <v>New Delhi</v>
          </cell>
          <cell r="E4277" t="str">
            <v>Bakeyard,26A South Anarkali Extension Opposite Community center, Baldev Park, Krishna Nagar, New Delhi</v>
          </cell>
          <cell r="F4277" t="str">
            <v>Krishna Nagar</v>
          </cell>
          <cell r="G4277" t="str">
            <v>Krishna Nagar, New Delhi</v>
          </cell>
          <cell r="H4277">
            <v>0</v>
          </cell>
          <cell r="I4277">
            <v>0</v>
          </cell>
          <cell r="J4277" t="str">
            <v>Bakery</v>
          </cell>
          <cell r="K4277">
            <v>300</v>
          </cell>
          <cell r="L4277" t="str">
            <v>Indian Rupees(Rs.)</v>
          </cell>
          <cell r="M4277" t="str">
            <v>No</v>
          </cell>
          <cell r="N4277" t="str">
            <v>No</v>
          </cell>
          <cell r="O4277">
            <v>1</v>
          </cell>
          <cell r="P4277">
            <v>3</v>
          </cell>
          <cell r="Q4277" t="str">
            <v>Average</v>
          </cell>
          <cell r="R4277">
            <v>6</v>
          </cell>
        </row>
        <row r="4278">
          <cell r="A4278">
            <v>18258507</v>
          </cell>
          <cell r="C4278" t="str">
            <v>India</v>
          </cell>
          <cell r="D4278" t="str">
            <v>New Delhi</v>
          </cell>
          <cell r="E4278" t="str">
            <v>Bharat Chicken Inn Foods,157, Jheel Khuranja, Krishna Nagar, New Delhi</v>
          </cell>
          <cell r="F4278" t="str">
            <v>Krishna Nagar</v>
          </cell>
          <cell r="G4278" t="str">
            <v>Krishna Nagar, New Delhi</v>
          </cell>
          <cell r="H4278">
            <v>77.275810989999997</v>
          </cell>
          <cell r="I4278">
            <v>28.65854624</v>
          </cell>
          <cell r="J4278" t="str">
            <v>Mughlai</v>
          </cell>
          <cell r="K4278">
            <v>400</v>
          </cell>
          <cell r="L4278" t="str">
            <v>Indian Rupees(Rs.)</v>
          </cell>
          <cell r="M4278" t="str">
            <v>No</v>
          </cell>
          <cell r="N4278" t="str">
            <v>No</v>
          </cell>
          <cell r="O4278">
            <v>1</v>
          </cell>
          <cell r="P4278">
            <v>2.9</v>
          </cell>
          <cell r="Q4278" t="str">
            <v>Average</v>
          </cell>
          <cell r="R4278">
            <v>9</v>
          </cell>
        </row>
        <row r="4279">
          <cell r="A4279">
            <v>313091</v>
          </cell>
          <cell r="C4279" t="str">
            <v>India</v>
          </cell>
          <cell r="D4279" t="str">
            <v>New Delhi</v>
          </cell>
          <cell r="E4279" t="str">
            <v>Bobby Veg Corner,F-1/1, Krishna Nagar, New Delhi</v>
          </cell>
          <cell r="F4279" t="str">
            <v>Krishna Nagar</v>
          </cell>
          <cell r="G4279" t="str">
            <v>Krishna Nagar, New Delhi</v>
          </cell>
          <cell r="H4279">
            <v>77.242310000000003</v>
          </cell>
          <cell r="I4279">
            <v>28.576059999999998</v>
          </cell>
          <cell r="J4279" t="str">
            <v>Chinese</v>
          </cell>
          <cell r="K4279">
            <v>350</v>
          </cell>
          <cell r="L4279" t="str">
            <v>Indian Rupees(Rs.)</v>
          </cell>
          <cell r="M4279" t="str">
            <v>No</v>
          </cell>
          <cell r="N4279" t="str">
            <v>No</v>
          </cell>
          <cell r="O4279">
            <v>1</v>
          </cell>
          <cell r="P4279">
            <v>2.9</v>
          </cell>
          <cell r="Q4279" t="str">
            <v>Average</v>
          </cell>
          <cell r="R4279">
            <v>5</v>
          </cell>
        </row>
        <row r="4280">
          <cell r="A4280">
            <v>313381</v>
          </cell>
          <cell r="C4280" t="str">
            <v>India</v>
          </cell>
          <cell r="D4280" t="str">
            <v>New Delhi</v>
          </cell>
          <cell r="E4280" t="str">
            <v>Brunch Point,B-15, Opposite Khandelwal Hospital, East, Krishna Nagar, New Delhi</v>
          </cell>
          <cell r="F4280" t="str">
            <v>Krishna Nagar</v>
          </cell>
          <cell r="G4280" t="str">
            <v>Krishna Nagar, New Delhi</v>
          </cell>
          <cell r="H4280">
            <v>77.2821</v>
          </cell>
          <cell r="I4280">
            <v>28.659050000000001</v>
          </cell>
          <cell r="J4280" t="str">
            <v>North Indian</v>
          </cell>
          <cell r="K4280">
            <v>150</v>
          </cell>
          <cell r="L4280" t="str">
            <v>Indian Rupees(Rs.)</v>
          </cell>
          <cell r="M4280" t="str">
            <v>No</v>
          </cell>
          <cell r="N4280" t="str">
            <v>No</v>
          </cell>
          <cell r="O4280">
            <v>1</v>
          </cell>
          <cell r="P4280">
            <v>2.9</v>
          </cell>
          <cell r="Q4280" t="str">
            <v>Average</v>
          </cell>
          <cell r="R4280">
            <v>4</v>
          </cell>
        </row>
        <row r="4281">
          <cell r="A4281">
            <v>301201</v>
          </cell>
          <cell r="C4281" t="str">
            <v>India</v>
          </cell>
          <cell r="D4281" t="str">
            <v>New Delhi</v>
          </cell>
          <cell r="E4281" t="str">
            <v>Bunty Dhaba,410, Jheel Khuranja, Opposite 310 Bus Stop, Krishna Nagar, New Delhi</v>
          </cell>
          <cell r="F4281" t="str">
            <v>Krishna Nagar</v>
          </cell>
          <cell r="G4281" t="str">
            <v>Krishna Nagar, New Delhi</v>
          </cell>
          <cell r="H4281">
            <v>77.273111</v>
          </cell>
          <cell r="I4281">
            <v>28.6590466</v>
          </cell>
          <cell r="J4281" t="str">
            <v>North Indian, Chinese</v>
          </cell>
          <cell r="K4281">
            <v>500</v>
          </cell>
          <cell r="L4281" t="str">
            <v>Indian Rupees(Rs.)</v>
          </cell>
          <cell r="M4281" t="str">
            <v>No</v>
          </cell>
          <cell r="N4281" t="str">
            <v>Yes</v>
          </cell>
          <cell r="O4281">
            <v>2</v>
          </cell>
          <cell r="P4281">
            <v>2.5</v>
          </cell>
          <cell r="Q4281" t="str">
            <v>Average</v>
          </cell>
          <cell r="R4281">
            <v>50</v>
          </cell>
        </row>
        <row r="4282">
          <cell r="A4282">
            <v>309496</v>
          </cell>
          <cell r="C4282" t="str">
            <v>India</v>
          </cell>
          <cell r="D4282" t="str">
            <v>New Delhi</v>
          </cell>
          <cell r="E4282" t="str">
            <v>Chandni Chowk Ka Sonu Parathe Wala,Opposite Jheel Khuranja Bus Stop, Krishna Nagar, New Delhi</v>
          </cell>
          <cell r="F4282" t="str">
            <v>Krishna Nagar</v>
          </cell>
          <cell r="G4282" t="str">
            <v>Krishna Nagar, New Delhi</v>
          </cell>
          <cell r="H4282">
            <v>77.272258100000002</v>
          </cell>
          <cell r="I4282">
            <v>28.658652</v>
          </cell>
          <cell r="J4282" t="str">
            <v>Street Food</v>
          </cell>
          <cell r="K4282">
            <v>100</v>
          </cell>
          <cell r="L4282" t="str">
            <v>Indian Rupees(Rs.)</v>
          </cell>
          <cell r="M4282" t="str">
            <v>No</v>
          </cell>
          <cell r="N4282" t="str">
            <v>No</v>
          </cell>
          <cell r="O4282">
            <v>1</v>
          </cell>
          <cell r="P4282">
            <v>3.1</v>
          </cell>
          <cell r="Q4282" t="str">
            <v>Average</v>
          </cell>
          <cell r="R4282">
            <v>12</v>
          </cell>
        </row>
        <row r="4283">
          <cell r="A4283">
            <v>2297</v>
          </cell>
          <cell r="C4283" t="str">
            <v>India</v>
          </cell>
          <cell r="D4283" t="str">
            <v>New Delhi</v>
          </cell>
          <cell r="E4283" t="str">
            <v>Chankya,C-6/1, Mandir Marg, Krishna Nagar, New Delhi</v>
          </cell>
          <cell r="F4283" t="str">
            <v>Krishna Nagar</v>
          </cell>
          <cell r="G4283" t="str">
            <v>Krishna Nagar, New Delhi</v>
          </cell>
          <cell r="H4283">
            <v>77.2815054</v>
          </cell>
          <cell r="I4283">
            <v>28.659351399999998</v>
          </cell>
          <cell r="J4283" t="str">
            <v>North Indian, Fast Food, South Indian</v>
          </cell>
          <cell r="K4283">
            <v>500</v>
          </cell>
          <cell r="L4283" t="str">
            <v>Indian Rupees(Rs.)</v>
          </cell>
          <cell r="M4283" t="str">
            <v>No</v>
          </cell>
          <cell r="N4283" t="str">
            <v>No</v>
          </cell>
          <cell r="O4283">
            <v>2</v>
          </cell>
          <cell r="P4283">
            <v>3.2</v>
          </cell>
          <cell r="Q4283" t="str">
            <v>Average</v>
          </cell>
          <cell r="R4283">
            <v>79</v>
          </cell>
        </row>
        <row r="4284">
          <cell r="A4284">
            <v>305003</v>
          </cell>
          <cell r="C4284" t="str">
            <v>India</v>
          </cell>
          <cell r="D4284" t="str">
            <v>New Delhi</v>
          </cell>
          <cell r="E4284" t="str">
            <v>Chaudhary Di Hatti,4, Post Office Block, Near Arya Samaj Mandir, Krishna Nagar, New Delhi</v>
          </cell>
          <cell r="F4284" t="str">
            <v>Krishna Nagar</v>
          </cell>
          <cell r="G4284" t="str">
            <v>Krishna Nagar, New Delhi</v>
          </cell>
          <cell r="H4284">
            <v>77.281497599999994</v>
          </cell>
          <cell r="I4284">
            <v>28.6602651</v>
          </cell>
          <cell r="J4284" t="str">
            <v>Desserts, Street Food</v>
          </cell>
          <cell r="K4284">
            <v>150</v>
          </cell>
          <cell r="L4284" t="str">
            <v>Indian Rupees(Rs.)</v>
          </cell>
          <cell r="M4284" t="str">
            <v>No</v>
          </cell>
          <cell r="N4284" t="str">
            <v>No</v>
          </cell>
          <cell r="O4284">
            <v>1</v>
          </cell>
          <cell r="P4284">
            <v>3.3</v>
          </cell>
          <cell r="Q4284" t="str">
            <v>Average</v>
          </cell>
          <cell r="R4284">
            <v>20</v>
          </cell>
        </row>
        <row r="4285">
          <cell r="A4285">
            <v>306310</v>
          </cell>
          <cell r="C4285" t="str">
            <v>India</v>
          </cell>
          <cell r="D4285" t="str">
            <v>New Delhi</v>
          </cell>
          <cell r="E4285" t="str">
            <v>Cook Du Kdu,B-15, Near Shri Ram Singh Hospital, East Krishna Nagar, Krishna Nagar, New Delhi</v>
          </cell>
          <cell r="F4285" t="str">
            <v>Krishna Nagar</v>
          </cell>
          <cell r="G4285" t="str">
            <v>Krishna Nagar, New Delhi</v>
          </cell>
          <cell r="H4285">
            <v>77.288267500000003</v>
          </cell>
          <cell r="I4285">
            <v>28.659862789999998</v>
          </cell>
          <cell r="J4285" t="str">
            <v>North Indian, Chinese, Mughlai</v>
          </cell>
          <cell r="K4285">
            <v>650</v>
          </cell>
          <cell r="L4285" t="str">
            <v>Indian Rupees(Rs.)</v>
          </cell>
          <cell r="M4285" t="str">
            <v>No</v>
          </cell>
          <cell r="N4285" t="str">
            <v>Yes</v>
          </cell>
          <cell r="O4285">
            <v>2</v>
          </cell>
          <cell r="P4285">
            <v>3.2</v>
          </cell>
          <cell r="Q4285" t="str">
            <v>Average</v>
          </cell>
          <cell r="R4285">
            <v>52</v>
          </cell>
        </row>
        <row r="4286">
          <cell r="A4286">
            <v>18332058</v>
          </cell>
          <cell r="C4286" t="str">
            <v>India</v>
          </cell>
          <cell r="D4286" t="str">
            <v>New Delhi</v>
          </cell>
          <cell r="E4286" t="str">
            <v>Daawat Restaurant,D-3/11, Krishna Nagar, New Delhi</v>
          </cell>
          <cell r="F4286" t="str">
            <v>Krishna Nagar</v>
          </cell>
          <cell r="G4286" t="str">
            <v>Krishna Nagar, New Delhi</v>
          </cell>
          <cell r="H4286">
            <v>77.280646000000004</v>
          </cell>
          <cell r="I4286">
            <v>28.659818659999999</v>
          </cell>
          <cell r="J4286" t="str">
            <v>North Indian, Chinese, South Indian</v>
          </cell>
          <cell r="K4286">
            <v>500</v>
          </cell>
          <cell r="L4286" t="str">
            <v>Indian Rupees(Rs.)</v>
          </cell>
          <cell r="M4286" t="str">
            <v>No</v>
          </cell>
          <cell r="N4286" t="str">
            <v>Yes</v>
          </cell>
          <cell r="O4286">
            <v>2</v>
          </cell>
          <cell r="P4286">
            <v>3.3</v>
          </cell>
          <cell r="Q4286" t="str">
            <v>Average</v>
          </cell>
          <cell r="R4286">
            <v>26</v>
          </cell>
        </row>
        <row r="4287">
          <cell r="A4287">
            <v>18128895</v>
          </cell>
          <cell r="C4287" t="str">
            <v>India</v>
          </cell>
          <cell r="D4287" t="str">
            <v>New Delhi</v>
          </cell>
          <cell r="E4287" t="str">
            <v>Delhi Dairy,D-10, Main Kanti Nagar Market, Krishna Nagar, New Delhi</v>
          </cell>
          <cell r="F4287" t="str">
            <v>Krishna Nagar</v>
          </cell>
          <cell r="G4287" t="str">
            <v>Krishna Nagar, New Delhi</v>
          </cell>
          <cell r="H4287">
            <v>0</v>
          </cell>
          <cell r="I4287">
            <v>0</v>
          </cell>
          <cell r="J4287" t="str">
            <v>Fast Food, North Indian, South Indian, Chinese, Bakery</v>
          </cell>
          <cell r="K4287">
            <v>350</v>
          </cell>
          <cell r="L4287" t="str">
            <v>Indian Rupees(Rs.)</v>
          </cell>
          <cell r="M4287" t="str">
            <v>No</v>
          </cell>
          <cell r="N4287" t="str">
            <v>No</v>
          </cell>
          <cell r="O4287">
            <v>1</v>
          </cell>
          <cell r="P4287">
            <v>3.2</v>
          </cell>
          <cell r="Q4287" t="str">
            <v>Average</v>
          </cell>
          <cell r="R4287">
            <v>11</v>
          </cell>
        </row>
        <row r="4288">
          <cell r="A4288">
            <v>312747</v>
          </cell>
          <cell r="C4288" t="str">
            <v>India</v>
          </cell>
          <cell r="D4288" t="str">
            <v>New Delhi</v>
          </cell>
          <cell r="E4288" t="str">
            <v>Domino's Pizza,Ground Floor, 10, Shiv Puri, Main Patparganj Road, Krishna Nagar, New Delhi</v>
          </cell>
          <cell r="F4288" t="str">
            <v>Krishna Nagar</v>
          </cell>
          <cell r="G4288" t="str">
            <v>Krishna Nagar, New Delhi</v>
          </cell>
          <cell r="H4288">
            <v>77.277817099999993</v>
          </cell>
          <cell r="I4288">
            <v>28.652273099999999</v>
          </cell>
          <cell r="J4288" t="str">
            <v>Pizza, Fast Food</v>
          </cell>
          <cell r="K4288">
            <v>700</v>
          </cell>
          <cell r="L4288" t="str">
            <v>Indian Rupees(Rs.)</v>
          </cell>
          <cell r="M4288" t="str">
            <v>No</v>
          </cell>
          <cell r="N4288" t="str">
            <v>No</v>
          </cell>
          <cell r="O4288">
            <v>2</v>
          </cell>
          <cell r="P4288">
            <v>2.9</v>
          </cell>
          <cell r="Q4288" t="str">
            <v>Average</v>
          </cell>
          <cell r="R4288">
            <v>13</v>
          </cell>
        </row>
        <row r="4289">
          <cell r="A4289">
            <v>6128</v>
          </cell>
          <cell r="C4289" t="str">
            <v>India</v>
          </cell>
          <cell r="D4289" t="str">
            <v>New Delhi</v>
          </cell>
          <cell r="E4289" t="str">
            <v>Domino's Pizza,K-74/A, Chachi Building, Krishna Nagar, New Delhi</v>
          </cell>
          <cell r="F4289" t="str">
            <v>Krishna Nagar</v>
          </cell>
          <cell r="G4289" t="str">
            <v>Krishna Nagar, New Delhi</v>
          </cell>
          <cell r="H4289">
            <v>77.278816399999997</v>
          </cell>
          <cell r="I4289">
            <v>28.66104399</v>
          </cell>
          <cell r="J4289" t="str">
            <v>Pizza, Fast Food</v>
          </cell>
          <cell r="K4289">
            <v>700</v>
          </cell>
          <cell r="L4289" t="str">
            <v>Indian Rupees(Rs.)</v>
          </cell>
          <cell r="M4289" t="str">
            <v>No</v>
          </cell>
          <cell r="N4289" t="str">
            <v>No</v>
          </cell>
          <cell r="O4289">
            <v>2</v>
          </cell>
          <cell r="P4289">
            <v>3.1</v>
          </cell>
          <cell r="Q4289" t="str">
            <v>Average</v>
          </cell>
          <cell r="R4289">
            <v>75</v>
          </cell>
        </row>
        <row r="4290">
          <cell r="A4290">
            <v>304994</v>
          </cell>
          <cell r="C4290" t="str">
            <v>India</v>
          </cell>
          <cell r="D4290" t="str">
            <v>New Delhi</v>
          </cell>
          <cell r="E4290" t="str">
            <v>F 2 Pastry Shop,4 Post Office Block, Near Rupa Ice Cream Parlour, Krishna Nagar, New Delhi</v>
          </cell>
          <cell r="F4290" t="str">
            <v>Krishna Nagar</v>
          </cell>
          <cell r="G4290" t="str">
            <v>Krishna Nagar, New Delhi</v>
          </cell>
          <cell r="H4290">
            <v>77.281282599999997</v>
          </cell>
          <cell r="I4290">
            <v>28.6602119</v>
          </cell>
          <cell r="J4290" t="str">
            <v>Bakery, Fast Food</v>
          </cell>
          <cell r="K4290">
            <v>150</v>
          </cell>
          <cell r="L4290" t="str">
            <v>Indian Rupees(Rs.)</v>
          </cell>
          <cell r="M4290" t="str">
            <v>No</v>
          </cell>
          <cell r="N4290" t="str">
            <v>No</v>
          </cell>
          <cell r="O4290">
            <v>1</v>
          </cell>
          <cell r="P4290">
            <v>3.3</v>
          </cell>
          <cell r="Q4290" t="str">
            <v>Average</v>
          </cell>
          <cell r="R4290">
            <v>26</v>
          </cell>
        </row>
        <row r="4291">
          <cell r="A4291">
            <v>313132</v>
          </cell>
          <cell r="C4291" t="str">
            <v>India</v>
          </cell>
          <cell r="D4291" t="str">
            <v>New Delhi</v>
          </cell>
          <cell r="E4291" t="str">
            <v>Food Villa,A-5/18  Krishna Nagar, Krishna Nagar, New Delhi</v>
          </cell>
          <cell r="F4291" t="str">
            <v>Krishna Nagar</v>
          </cell>
          <cell r="G4291" t="str">
            <v>Krishna Nagar, New Delhi</v>
          </cell>
          <cell r="H4291">
            <v>77.278339970000005</v>
          </cell>
          <cell r="I4291">
            <v>28.659511810000001</v>
          </cell>
          <cell r="J4291" t="str">
            <v>North Indian, Chinese</v>
          </cell>
          <cell r="K4291">
            <v>700</v>
          </cell>
          <cell r="L4291" t="str">
            <v>Indian Rupees(Rs.)</v>
          </cell>
          <cell r="M4291" t="str">
            <v>No</v>
          </cell>
          <cell r="N4291" t="str">
            <v>No</v>
          </cell>
          <cell r="O4291">
            <v>2</v>
          </cell>
          <cell r="P4291">
            <v>2.9</v>
          </cell>
          <cell r="Q4291" t="str">
            <v>Average</v>
          </cell>
          <cell r="R4291">
            <v>10</v>
          </cell>
        </row>
        <row r="4292">
          <cell r="A4292">
            <v>18423095</v>
          </cell>
          <cell r="C4292" t="str">
            <v>India</v>
          </cell>
          <cell r="D4292" t="str">
            <v>New Delhi</v>
          </cell>
          <cell r="E4292" t="str">
            <v>Goosebumps,11, Shivpuri, Krishna Nagar, New Delhi</v>
          </cell>
          <cell r="F4292" t="str">
            <v>Krishna Nagar</v>
          </cell>
          <cell r="G4292" t="str">
            <v>Krishna Nagar, New Delhi</v>
          </cell>
          <cell r="H4292">
            <v>77.277966199999995</v>
          </cell>
          <cell r="I4292">
            <v>28.6523602</v>
          </cell>
          <cell r="J4292" t="str">
            <v>Ice Cream, Desserts</v>
          </cell>
          <cell r="K4292">
            <v>300</v>
          </cell>
          <cell r="L4292" t="str">
            <v>Indian Rupees(Rs.)</v>
          </cell>
          <cell r="M4292" t="str">
            <v>No</v>
          </cell>
          <cell r="N4292" t="str">
            <v>No</v>
          </cell>
          <cell r="O4292">
            <v>1</v>
          </cell>
          <cell r="P4292">
            <v>3.2</v>
          </cell>
          <cell r="Q4292" t="str">
            <v>Average</v>
          </cell>
          <cell r="R4292">
            <v>6</v>
          </cell>
        </row>
        <row r="4293">
          <cell r="A4293">
            <v>18378024</v>
          </cell>
          <cell r="C4293" t="str">
            <v>India</v>
          </cell>
          <cell r="D4293" t="str">
            <v>New Delhi</v>
          </cell>
          <cell r="E4293" t="str">
            <v>Gulab,F-3/18, Krishna Nagar, New Delhi</v>
          </cell>
          <cell r="F4293" t="str">
            <v>Krishna Nagar</v>
          </cell>
          <cell r="G4293" t="str">
            <v>Krishna Nagar, New Delhi</v>
          </cell>
          <cell r="H4293">
            <v>77.283633399999999</v>
          </cell>
          <cell r="I4293">
            <v>28.6592567</v>
          </cell>
          <cell r="J4293" t="str">
            <v>Mithai, North Indian</v>
          </cell>
          <cell r="K4293">
            <v>500</v>
          </cell>
          <cell r="L4293" t="str">
            <v>Indian Rupees(Rs.)</v>
          </cell>
          <cell r="M4293" t="str">
            <v>No</v>
          </cell>
          <cell r="N4293" t="str">
            <v>No</v>
          </cell>
          <cell r="O4293">
            <v>2</v>
          </cell>
          <cell r="P4293">
            <v>3.3</v>
          </cell>
          <cell r="Q4293" t="str">
            <v>Average</v>
          </cell>
          <cell r="R4293">
            <v>12</v>
          </cell>
        </row>
        <row r="4294">
          <cell r="A4294">
            <v>313508</v>
          </cell>
          <cell r="C4294" t="str">
            <v>India</v>
          </cell>
          <cell r="D4294" t="str">
            <v>New Delhi</v>
          </cell>
          <cell r="E4294" t="str">
            <v>Health Buzzz,F-9/19, Krishna Nagar, New Delhi</v>
          </cell>
          <cell r="F4294" t="str">
            <v>Krishna Nagar</v>
          </cell>
          <cell r="G4294" t="str">
            <v>Krishna Nagar, New Delhi</v>
          </cell>
          <cell r="H4294">
            <v>77.285347000000002</v>
          </cell>
          <cell r="I4294">
            <v>28.659749999999999</v>
          </cell>
          <cell r="J4294" t="str">
            <v>Healthy Food</v>
          </cell>
          <cell r="K4294">
            <v>350</v>
          </cell>
          <cell r="L4294" t="str">
            <v>Indian Rupees(Rs.)</v>
          </cell>
          <cell r="M4294" t="str">
            <v>No</v>
          </cell>
          <cell r="N4294" t="str">
            <v>Yes</v>
          </cell>
          <cell r="O4294">
            <v>1</v>
          </cell>
          <cell r="P4294">
            <v>3.1</v>
          </cell>
          <cell r="Q4294" t="str">
            <v>Average</v>
          </cell>
          <cell r="R4294">
            <v>22</v>
          </cell>
        </row>
        <row r="4295">
          <cell r="A4295">
            <v>301213</v>
          </cell>
          <cell r="C4295" t="str">
            <v>India</v>
          </cell>
          <cell r="D4295" t="str">
            <v>New Delhi</v>
          </cell>
          <cell r="E4295" t="str">
            <v>Jain Dhaba,412/C, Jheel Kuranja, Opposite 310 Bus Stop, Krishna Nagar, New Delhi</v>
          </cell>
          <cell r="F4295" t="str">
            <v>Krishna Nagar</v>
          </cell>
          <cell r="G4295" t="str">
            <v>Krishna Nagar, New Delhi</v>
          </cell>
          <cell r="H4295">
            <v>77.272327399999995</v>
          </cell>
          <cell r="I4295">
            <v>28.6589025</v>
          </cell>
          <cell r="J4295" t="str">
            <v>North Indian</v>
          </cell>
          <cell r="K4295">
            <v>400</v>
          </cell>
          <cell r="L4295" t="str">
            <v>Indian Rupees(Rs.)</v>
          </cell>
          <cell r="M4295" t="str">
            <v>No</v>
          </cell>
          <cell r="N4295" t="str">
            <v>No</v>
          </cell>
          <cell r="O4295">
            <v>1</v>
          </cell>
          <cell r="P4295">
            <v>3.2</v>
          </cell>
          <cell r="Q4295" t="str">
            <v>Average</v>
          </cell>
          <cell r="R4295">
            <v>30</v>
          </cell>
        </row>
        <row r="4296">
          <cell r="A4296">
            <v>8293</v>
          </cell>
          <cell r="C4296" t="str">
            <v>India</v>
          </cell>
          <cell r="D4296" t="str">
            <v>New Delhi</v>
          </cell>
          <cell r="E4296" t="str">
            <v>Jeeta Kulfi Walle,D 3/1, Lal Quarter, Krishna Nagar, New Delhi</v>
          </cell>
          <cell r="F4296" t="str">
            <v>Krishna Nagar</v>
          </cell>
          <cell r="G4296" t="str">
            <v>Krishna Nagar, New Delhi</v>
          </cell>
          <cell r="H4296">
            <v>77.279893999999999</v>
          </cell>
          <cell r="I4296">
            <v>28.659693300000001</v>
          </cell>
          <cell r="J4296" t="str">
            <v>Desserts</v>
          </cell>
          <cell r="K4296">
            <v>100</v>
          </cell>
          <cell r="L4296" t="str">
            <v>Indian Rupees(Rs.)</v>
          </cell>
          <cell r="M4296" t="str">
            <v>No</v>
          </cell>
          <cell r="N4296" t="str">
            <v>No</v>
          </cell>
          <cell r="O4296">
            <v>1</v>
          </cell>
          <cell r="P4296">
            <v>3.3</v>
          </cell>
          <cell r="Q4296" t="str">
            <v>Average</v>
          </cell>
          <cell r="R4296">
            <v>12</v>
          </cell>
        </row>
        <row r="4297">
          <cell r="A4297">
            <v>309495</v>
          </cell>
          <cell r="C4297" t="str">
            <v>India</v>
          </cell>
          <cell r="D4297" t="str">
            <v>New Delhi</v>
          </cell>
          <cell r="E4297" t="str">
            <v>Kamal Meat House,420/2, Jheel Khuranja Chowk, Krishna Nagar, New Delhi</v>
          </cell>
          <cell r="F4297" t="str">
            <v>Krishna Nagar</v>
          </cell>
          <cell r="G4297" t="str">
            <v>Krishna Nagar, New Delhi</v>
          </cell>
          <cell r="H4297">
            <v>77.272572299999993</v>
          </cell>
          <cell r="I4297">
            <v>28.657741099999999</v>
          </cell>
          <cell r="J4297" t="str">
            <v>North Indian</v>
          </cell>
          <cell r="K4297">
            <v>400</v>
          </cell>
          <cell r="L4297" t="str">
            <v>Indian Rupees(Rs.)</v>
          </cell>
          <cell r="M4297" t="str">
            <v>No</v>
          </cell>
          <cell r="N4297" t="str">
            <v>No</v>
          </cell>
          <cell r="O4297">
            <v>1</v>
          </cell>
          <cell r="P4297">
            <v>2.6</v>
          </cell>
          <cell r="Q4297" t="str">
            <v>Average</v>
          </cell>
          <cell r="R4297">
            <v>15</v>
          </cell>
        </row>
        <row r="4298">
          <cell r="A4298">
            <v>305565</v>
          </cell>
          <cell r="C4298" t="str">
            <v>India</v>
          </cell>
          <cell r="D4298" t="str">
            <v>New Delhi</v>
          </cell>
          <cell r="E4298" t="str">
            <v>Katyani Rasoi,14/13, Near Happy English School, Krishna Nagar, New Delhi</v>
          </cell>
          <cell r="F4298" t="str">
            <v>Krishna Nagar</v>
          </cell>
          <cell r="G4298" t="str">
            <v>Krishna Nagar, New Delhi</v>
          </cell>
          <cell r="H4298">
            <v>77.276783499999993</v>
          </cell>
          <cell r="I4298">
            <v>28.652308999999999</v>
          </cell>
          <cell r="J4298" t="str">
            <v>North Indian</v>
          </cell>
          <cell r="K4298">
            <v>300</v>
          </cell>
          <cell r="L4298" t="str">
            <v>Indian Rupees(Rs.)</v>
          </cell>
          <cell r="M4298" t="str">
            <v>No</v>
          </cell>
          <cell r="N4298" t="str">
            <v>No</v>
          </cell>
          <cell r="O4298">
            <v>1</v>
          </cell>
          <cell r="P4298">
            <v>3.2</v>
          </cell>
          <cell r="Q4298" t="str">
            <v>Average</v>
          </cell>
          <cell r="R4298">
            <v>10</v>
          </cell>
        </row>
        <row r="4299">
          <cell r="A4299">
            <v>309489</v>
          </cell>
          <cell r="C4299" t="str">
            <v>India</v>
          </cell>
          <cell r="D4299" t="str">
            <v>New Delhi</v>
          </cell>
          <cell r="E4299" t="str">
            <v>Magic Masala,C-7/1, Mandir Marg, Krishna Nagar, New Delhi</v>
          </cell>
          <cell r="F4299" t="str">
            <v>Krishna Nagar</v>
          </cell>
          <cell r="G4299" t="str">
            <v>Krishna Nagar, New Delhi</v>
          </cell>
          <cell r="H4299">
            <v>77.281919599999995</v>
          </cell>
          <cell r="I4299">
            <v>28.659387299999999</v>
          </cell>
          <cell r="J4299" t="str">
            <v>North Indian, South Indian</v>
          </cell>
          <cell r="K4299">
            <v>400</v>
          </cell>
          <cell r="L4299" t="str">
            <v>Indian Rupees(Rs.)</v>
          </cell>
          <cell r="M4299" t="str">
            <v>No</v>
          </cell>
          <cell r="N4299" t="str">
            <v>No</v>
          </cell>
          <cell r="O4299">
            <v>1</v>
          </cell>
          <cell r="P4299">
            <v>3</v>
          </cell>
          <cell r="Q4299" t="str">
            <v>Average</v>
          </cell>
          <cell r="R4299">
            <v>11</v>
          </cell>
        </row>
        <row r="4300">
          <cell r="A4300">
            <v>3772</v>
          </cell>
          <cell r="C4300" t="str">
            <v>India</v>
          </cell>
          <cell r="D4300" t="str">
            <v>New Delhi</v>
          </cell>
          <cell r="E4300" t="str">
            <v>Masala Magic,C-1/10, Lal Quarters, Krishna Nagar, New Delhi</v>
          </cell>
          <cell r="F4300" t="str">
            <v>Krishna Nagar</v>
          </cell>
          <cell r="G4300" t="str">
            <v>Krishna Nagar, New Delhi</v>
          </cell>
          <cell r="H4300">
            <v>77.281536900000006</v>
          </cell>
          <cell r="I4300">
            <v>28.6592597</v>
          </cell>
          <cell r="J4300" t="str">
            <v>North Indian, South Indian, Fast Food</v>
          </cell>
          <cell r="K4300">
            <v>400</v>
          </cell>
          <cell r="L4300" t="str">
            <v>Indian Rupees(Rs.)</v>
          </cell>
          <cell r="M4300" t="str">
            <v>No</v>
          </cell>
          <cell r="N4300" t="str">
            <v>No</v>
          </cell>
          <cell r="O4300">
            <v>1</v>
          </cell>
          <cell r="P4300">
            <v>3</v>
          </cell>
          <cell r="Q4300" t="str">
            <v>Average</v>
          </cell>
          <cell r="R4300">
            <v>16</v>
          </cell>
        </row>
        <row r="4301">
          <cell r="A4301">
            <v>301204</v>
          </cell>
          <cell r="C4301" t="str">
            <v>India</v>
          </cell>
          <cell r="D4301" t="str">
            <v>New Delhi</v>
          </cell>
          <cell r="E4301" t="str">
            <v>Mother Sweets,H-9, Vijay Chowk, Krishna Nagar, New Delhi</v>
          </cell>
          <cell r="F4301" t="str">
            <v>Krishna Nagar</v>
          </cell>
          <cell r="G4301" t="str">
            <v>Krishna Nagar, New Delhi</v>
          </cell>
          <cell r="H4301">
            <v>77.284378200000006</v>
          </cell>
          <cell r="I4301">
            <v>28.657921900000002</v>
          </cell>
          <cell r="J4301" t="str">
            <v>Mithai</v>
          </cell>
          <cell r="K4301">
            <v>100</v>
          </cell>
          <cell r="L4301" t="str">
            <v>Indian Rupees(Rs.)</v>
          </cell>
          <cell r="M4301" t="str">
            <v>No</v>
          </cell>
          <cell r="N4301" t="str">
            <v>No</v>
          </cell>
          <cell r="O4301">
            <v>1</v>
          </cell>
          <cell r="P4301">
            <v>3.4</v>
          </cell>
          <cell r="Q4301" t="str">
            <v>Average</v>
          </cell>
          <cell r="R4301">
            <v>15</v>
          </cell>
        </row>
        <row r="4302">
          <cell r="A4302">
            <v>18421495</v>
          </cell>
          <cell r="C4302" t="str">
            <v>India</v>
          </cell>
          <cell r="D4302" t="str">
            <v>New Delhi</v>
          </cell>
          <cell r="E4302" t="str">
            <v>Panj Taara,C 1/10, Lal Quarter, Krishna Nagar, New Delhi</v>
          </cell>
          <cell r="F4302" t="str">
            <v>Krishna Nagar</v>
          </cell>
          <cell r="G4302" t="str">
            <v>Krishna Nagar, New Delhi</v>
          </cell>
          <cell r="H4302">
            <v>77.280517900000007</v>
          </cell>
          <cell r="I4302">
            <v>28.6573761</v>
          </cell>
          <cell r="J4302" t="str">
            <v>North Indian</v>
          </cell>
          <cell r="K4302">
            <v>600</v>
          </cell>
          <cell r="L4302" t="str">
            <v>Indian Rupees(Rs.)</v>
          </cell>
          <cell r="M4302" t="str">
            <v>No</v>
          </cell>
          <cell r="N4302" t="str">
            <v>No</v>
          </cell>
          <cell r="O4302">
            <v>2</v>
          </cell>
          <cell r="P4302">
            <v>3.1</v>
          </cell>
          <cell r="Q4302" t="str">
            <v>Average</v>
          </cell>
          <cell r="R4302">
            <v>8</v>
          </cell>
        </row>
        <row r="4303">
          <cell r="A4303">
            <v>306656</v>
          </cell>
          <cell r="C4303" t="str">
            <v>India</v>
          </cell>
          <cell r="D4303" t="str">
            <v>New Delhi</v>
          </cell>
          <cell r="E4303" t="str">
            <v>Prince Fried N Grilled Chicken,Shop 3, Block C, Shivpuri, Main Patparganj Road, Krishna Nagar, New Delhi</v>
          </cell>
          <cell r="F4303" t="str">
            <v>Krishna Nagar</v>
          </cell>
          <cell r="G4303" t="str">
            <v>Krishna Nagar, New Delhi</v>
          </cell>
          <cell r="H4303">
            <v>77.277644899999999</v>
          </cell>
          <cell r="I4303">
            <v>28.652892000000001</v>
          </cell>
          <cell r="J4303" t="str">
            <v>North Indian</v>
          </cell>
          <cell r="K4303">
            <v>450</v>
          </cell>
          <cell r="L4303" t="str">
            <v>Indian Rupees(Rs.)</v>
          </cell>
          <cell r="M4303" t="str">
            <v>No</v>
          </cell>
          <cell r="N4303" t="str">
            <v>No</v>
          </cell>
          <cell r="O4303">
            <v>1</v>
          </cell>
          <cell r="P4303">
            <v>2.7</v>
          </cell>
          <cell r="Q4303" t="str">
            <v>Average</v>
          </cell>
          <cell r="R4303">
            <v>18</v>
          </cell>
        </row>
        <row r="4304">
          <cell r="A4304">
            <v>18126085</v>
          </cell>
          <cell r="C4304" t="str">
            <v>India</v>
          </cell>
          <cell r="D4304" t="str">
            <v>New Delhi</v>
          </cell>
          <cell r="E4304" t="str">
            <v>Punjabi's Veg Grill,Shop 2, F-1/9, Lal Quarter, Krishna Nagar, New Delhi</v>
          </cell>
          <cell r="F4304" t="str">
            <v>Krishna Nagar</v>
          </cell>
          <cell r="G4304" t="str">
            <v>Krishna Nagar, New Delhi</v>
          </cell>
          <cell r="H4304">
            <v>77.282986699999995</v>
          </cell>
          <cell r="I4304">
            <v>28.6598057</v>
          </cell>
          <cell r="J4304" t="str">
            <v>North Indian, Fast Food</v>
          </cell>
          <cell r="K4304">
            <v>400</v>
          </cell>
          <cell r="L4304" t="str">
            <v>Indian Rupees(Rs.)</v>
          </cell>
          <cell r="M4304" t="str">
            <v>No</v>
          </cell>
          <cell r="N4304" t="str">
            <v>No</v>
          </cell>
          <cell r="O4304">
            <v>1</v>
          </cell>
          <cell r="P4304">
            <v>3.1</v>
          </cell>
          <cell r="Q4304" t="str">
            <v>Average</v>
          </cell>
          <cell r="R4304">
            <v>10</v>
          </cell>
        </row>
        <row r="4305">
          <cell r="A4305">
            <v>308942</v>
          </cell>
          <cell r="C4305" t="str">
            <v>India</v>
          </cell>
          <cell r="D4305" t="str">
            <v>New Delhi</v>
          </cell>
          <cell r="E4305" t="str">
            <v>Raja Chat Corner,2/18, F Block, Krishna Nagar, New Delhi</v>
          </cell>
          <cell r="F4305" t="str">
            <v>Krishna Nagar</v>
          </cell>
          <cell r="G4305" t="str">
            <v>Krishna Nagar, New Delhi</v>
          </cell>
          <cell r="H4305">
            <v>77.283609200000001</v>
          </cell>
          <cell r="I4305">
            <v>28.659224399999999</v>
          </cell>
          <cell r="J4305" t="str">
            <v>Street Food</v>
          </cell>
          <cell r="K4305">
            <v>100</v>
          </cell>
          <cell r="L4305" t="str">
            <v>Indian Rupees(Rs.)</v>
          </cell>
          <cell r="M4305" t="str">
            <v>No</v>
          </cell>
          <cell r="N4305" t="str">
            <v>No</v>
          </cell>
          <cell r="O4305">
            <v>1</v>
          </cell>
          <cell r="P4305">
            <v>3.3</v>
          </cell>
          <cell r="Q4305" t="str">
            <v>Average</v>
          </cell>
          <cell r="R4305">
            <v>20</v>
          </cell>
        </row>
        <row r="4306">
          <cell r="A4306">
            <v>309254</v>
          </cell>
          <cell r="C4306" t="str">
            <v>India</v>
          </cell>
          <cell r="D4306" t="str">
            <v>New Delhi</v>
          </cell>
          <cell r="E4306" t="str">
            <v>Rajshree,C 1/9, Red Quarter, CCN Building, Main Market, Krishna Nagar, New Delhi</v>
          </cell>
          <cell r="F4306" t="str">
            <v>Krishna Nagar</v>
          </cell>
          <cell r="G4306" t="str">
            <v>Krishna Nagar, New Delhi</v>
          </cell>
          <cell r="H4306">
            <v>77.280607599999996</v>
          </cell>
          <cell r="I4306">
            <v>28.6573846</v>
          </cell>
          <cell r="J4306" t="str">
            <v>North Indian, Chinese</v>
          </cell>
          <cell r="K4306">
            <v>550</v>
          </cell>
          <cell r="L4306" t="str">
            <v>Indian Rupees(Rs.)</v>
          </cell>
          <cell r="M4306" t="str">
            <v>No</v>
          </cell>
          <cell r="N4306" t="str">
            <v>No</v>
          </cell>
          <cell r="O4306">
            <v>2</v>
          </cell>
          <cell r="P4306">
            <v>3.3</v>
          </cell>
          <cell r="Q4306" t="str">
            <v>Average</v>
          </cell>
          <cell r="R4306">
            <v>16</v>
          </cell>
        </row>
        <row r="4307">
          <cell r="A4307">
            <v>301417</v>
          </cell>
          <cell r="C4307" t="str">
            <v>India</v>
          </cell>
          <cell r="D4307" t="str">
            <v>New Delhi</v>
          </cell>
          <cell r="E4307" t="str">
            <v>Sachdeva Chicken Corner,Main Khureji Khas Road, Jheel Khuranja, Krishna Nagar, New Delhi</v>
          </cell>
          <cell r="F4307" t="str">
            <v>Krishna Nagar</v>
          </cell>
          <cell r="G4307" t="str">
            <v>Krishna Nagar, New Delhi</v>
          </cell>
          <cell r="H4307">
            <v>77.275029099999998</v>
          </cell>
          <cell r="I4307">
            <v>28.658372499999999</v>
          </cell>
          <cell r="J4307" t="str">
            <v>North Indian</v>
          </cell>
          <cell r="K4307">
            <v>500</v>
          </cell>
          <cell r="L4307" t="str">
            <v>Indian Rupees(Rs.)</v>
          </cell>
          <cell r="M4307" t="str">
            <v>No</v>
          </cell>
          <cell r="N4307" t="str">
            <v>No</v>
          </cell>
          <cell r="O4307">
            <v>2</v>
          </cell>
          <cell r="P4307">
            <v>3.4</v>
          </cell>
          <cell r="Q4307" t="str">
            <v>Average</v>
          </cell>
          <cell r="R4307">
            <v>39</v>
          </cell>
        </row>
        <row r="4308">
          <cell r="A4308">
            <v>301203</v>
          </cell>
          <cell r="C4308" t="str">
            <v>India</v>
          </cell>
          <cell r="D4308" t="str">
            <v>New Delhi</v>
          </cell>
          <cell r="E4308" t="str">
            <v>Shree Rathnam,251/3, Post Office Block, Krishna Nagar, New Delhi</v>
          </cell>
          <cell r="F4308" t="str">
            <v>Krishna Nagar</v>
          </cell>
          <cell r="G4308" t="str">
            <v>Krishna Nagar, New Delhi</v>
          </cell>
          <cell r="H4308">
            <v>77.281415600000003</v>
          </cell>
          <cell r="I4308">
            <v>28.6602389</v>
          </cell>
          <cell r="J4308" t="str">
            <v>South Indian, North Indian, Chinese</v>
          </cell>
          <cell r="K4308">
            <v>800</v>
          </cell>
          <cell r="L4308" t="str">
            <v>Indian Rupees(Rs.)</v>
          </cell>
          <cell r="M4308" t="str">
            <v>No</v>
          </cell>
          <cell r="N4308" t="str">
            <v>Yes</v>
          </cell>
          <cell r="O4308">
            <v>2</v>
          </cell>
          <cell r="P4308">
            <v>2.9</v>
          </cell>
          <cell r="Q4308" t="str">
            <v>Average</v>
          </cell>
          <cell r="R4308">
            <v>66</v>
          </cell>
        </row>
        <row r="4309">
          <cell r="A4309">
            <v>18014143</v>
          </cell>
          <cell r="C4309" t="str">
            <v>India</v>
          </cell>
          <cell r="D4309" t="str">
            <v>New Delhi</v>
          </cell>
          <cell r="E4309" t="str">
            <v>Sialkot,13-A, Shivpuri, Opposite 14 Block, Krishna Nagar, New Delhi</v>
          </cell>
          <cell r="F4309" t="str">
            <v>Krishna Nagar</v>
          </cell>
          <cell r="G4309" t="str">
            <v>Krishna Nagar, New Delhi</v>
          </cell>
          <cell r="H4309">
            <v>77.278183600000006</v>
          </cell>
          <cell r="I4309">
            <v>28.6515992</v>
          </cell>
          <cell r="J4309" t="str">
            <v>North Indian</v>
          </cell>
          <cell r="K4309">
            <v>250</v>
          </cell>
          <cell r="L4309" t="str">
            <v>Indian Rupees(Rs.)</v>
          </cell>
          <cell r="M4309" t="str">
            <v>No</v>
          </cell>
          <cell r="N4309" t="str">
            <v>No</v>
          </cell>
          <cell r="O4309">
            <v>1</v>
          </cell>
          <cell r="P4309">
            <v>3.1</v>
          </cell>
          <cell r="Q4309" t="str">
            <v>Average</v>
          </cell>
          <cell r="R4309">
            <v>7</v>
          </cell>
        </row>
        <row r="4310">
          <cell r="A4310">
            <v>309793</v>
          </cell>
          <cell r="C4310" t="str">
            <v>India</v>
          </cell>
          <cell r="D4310" t="str">
            <v>New Delhi</v>
          </cell>
          <cell r="E4310" t="str">
            <v>Singh-O-Singh Kebabs,32, Satnam Park, Krishna Nagar, New Delhi</v>
          </cell>
          <cell r="F4310" t="str">
            <v>Krishna Nagar</v>
          </cell>
          <cell r="G4310" t="str">
            <v>Krishna Nagar, New Delhi</v>
          </cell>
          <cell r="H4310">
            <v>77.282039080000004</v>
          </cell>
          <cell r="I4310">
            <v>28.655634190000001</v>
          </cell>
          <cell r="J4310" t="str">
            <v>North Indian, Mughlai</v>
          </cell>
          <cell r="K4310">
            <v>500</v>
          </cell>
          <cell r="L4310" t="str">
            <v>Indian Rupees(Rs.)</v>
          </cell>
          <cell r="M4310" t="str">
            <v>No</v>
          </cell>
          <cell r="N4310" t="str">
            <v>Yes</v>
          </cell>
          <cell r="O4310">
            <v>2</v>
          </cell>
          <cell r="P4310">
            <v>3.1</v>
          </cell>
          <cell r="Q4310" t="str">
            <v>Average</v>
          </cell>
          <cell r="R4310">
            <v>54</v>
          </cell>
        </row>
        <row r="4311">
          <cell r="A4311">
            <v>6131</v>
          </cell>
          <cell r="C4311" t="str">
            <v>India</v>
          </cell>
          <cell r="D4311" t="str">
            <v>New Delhi</v>
          </cell>
          <cell r="E4311" t="str">
            <v>Super Snacks,Main Market, Krishna Nagar, New Delhi</v>
          </cell>
          <cell r="F4311" t="str">
            <v>Krishna Nagar</v>
          </cell>
          <cell r="G4311" t="str">
            <v>Krishna Nagar, New Delhi</v>
          </cell>
          <cell r="H4311">
            <v>77.279485399999999</v>
          </cell>
          <cell r="I4311">
            <v>28.659562699999999</v>
          </cell>
          <cell r="J4311" t="str">
            <v>South Indian, Fast Food, Street Food</v>
          </cell>
          <cell r="K4311">
            <v>500</v>
          </cell>
          <cell r="L4311" t="str">
            <v>Indian Rupees(Rs.)</v>
          </cell>
          <cell r="M4311" t="str">
            <v>No</v>
          </cell>
          <cell r="N4311" t="str">
            <v>No</v>
          </cell>
          <cell r="O4311">
            <v>2</v>
          </cell>
          <cell r="P4311">
            <v>3.1</v>
          </cell>
          <cell r="Q4311" t="str">
            <v>Average</v>
          </cell>
          <cell r="R4311">
            <v>44</v>
          </cell>
        </row>
        <row r="4312">
          <cell r="A4312">
            <v>309498</v>
          </cell>
          <cell r="C4312" t="str">
            <v>India</v>
          </cell>
          <cell r="D4312" t="str">
            <v>New Delhi</v>
          </cell>
          <cell r="E4312" t="str">
            <v>Tandoori Night,153, Jheel Khuranja Main Road, Krishna Nagar, New Delhi</v>
          </cell>
          <cell r="F4312" t="str">
            <v>Krishna Nagar</v>
          </cell>
          <cell r="G4312" t="str">
            <v>Krishna Nagar, New Delhi</v>
          </cell>
          <cell r="H4312">
            <v>77.276338710000005</v>
          </cell>
          <cell r="I4312">
            <v>28.658878399999999</v>
          </cell>
          <cell r="J4312" t="str">
            <v>North Indian, Mughlai</v>
          </cell>
          <cell r="K4312">
            <v>600</v>
          </cell>
          <cell r="L4312" t="str">
            <v>Indian Rupees(Rs.)</v>
          </cell>
          <cell r="M4312" t="str">
            <v>No</v>
          </cell>
          <cell r="N4312" t="str">
            <v>No</v>
          </cell>
          <cell r="O4312">
            <v>2</v>
          </cell>
          <cell r="P4312">
            <v>3.1</v>
          </cell>
          <cell r="Q4312" t="str">
            <v>Average</v>
          </cell>
          <cell r="R4312">
            <v>15</v>
          </cell>
        </row>
        <row r="4313">
          <cell r="A4313">
            <v>1274</v>
          </cell>
          <cell r="C4313" t="str">
            <v>India</v>
          </cell>
          <cell r="D4313" t="str">
            <v>New Delhi</v>
          </cell>
          <cell r="E4313" t="str">
            <v>The Chaupal Bar And Restaurant,F3/11, Krishna Nagar, New Delhi</v>
          </cell>
          <cell r="F4313" t="str">
            <v>Krishna Nagar</v>
          </cell>
          <cell r="G4313" t="str">
            <v>Krishna Nagar, New Delhi</v>
          </cell>
          <cell r="H4313">
            <v>77.283390699999998</v>
          </cell>
          <cell r="I4313">
            <v>28.659888899999999</v>
          </cell>
          <cell r="J4313" t="str">
            <v>Chinese, North Indian</v>
          </cell>
          <cell r="K4313">
            <v>800</v>
          </cell>
          <cell r="L4313" t="str">
            <v>Indian Rupees(Rs.)</v>
          </cell>
          <cell r="M4313" t="str">
            <v>Yes</v>
          </cell>
          <cell r="N4313" t="str">
            <v>No</v>
          </cell>
          <cell r="O4313">
            <v>2</v>
          </cell>
          <cell r="P4313">
            <v>2.9</v>
          </cell>
          <cell r="Q4313" t="str">
            <v>Average</v>
          </cell>
          <cell r="R4313">
            <v>14</v>
          </cell>
        </row>
        <row r="4314">
          <cell r="A4314">
            <v>18431416</v>
          </cell>
          <cell r="C4314" t="str">
            <v>India</v>
          </cell>
          <cell r="D4314" t="str">
            <v>New Delhi</v>
          </cell>
          <cell r="E4314" t="str">
            <v>The Grill Point,A-2, Krishna Nagar Extension, Krishna Nagar, New Delhi</v>
          </cell>
          <cell r="F4314" t="str">
            <v>Krishna Nagar</v>
          </cell>
          <cell r="G4314" t="str">
            <v>Krishna Nagar, New Delhi</v>
          </cell>
          <cell r="H4314">
            <v>0</v>
          </cell>
          <cell r="I4314">
            <v>0</v>
          </cell>
          <cell r="J4314" t="str">
            <v>Chinese, Mughlai, North Indian</v>
          </cell>
          <cell r="K4314">
            <v>350</v>
          </cell>
          <cell r="L4314" t="str">
            <v>Indian Rupees(Rs.)</v>
          </cell>
          <cell r="M4314" t="str">
            <v>No</v>
          </cell>
          <cell r="N4314" t="str">
            <v>No</v>
          </cell>
          <cell r="O4314">
            <v>1</v>
          </cell>
          <cell r="P4314">
            <v>3</v>
          </cell>
          <cell r="Q4314" t="str">
            <v>Average</v>
          </cell>
          <cell r="R4314">
            <v>4</v>
          </cell>
        </row>
        <row r="4315">
          <cell r="A4315">
            <v>309481</v>
          </cell>
          <cell r="C4315" t="str">
            <v>India</v>
          </cell>
          <cell r="D4315" t="str">
            <v>New Delhi</v>
          </cell>
          <cell r="E4315" t="str">
            <v>The Roll Hut,439, Near Bank of Baroda, Jheel Khurenja, Near Pal Motors, Krishna Nagar, New Delhi</v>
          </cell>
          <cell r="F4315" t="str">
            <v>Krishna Nagar</v>
          </cell>
          <cell r="G4315" t="str">
            <v>Krishna Nagar, New Delhi</v>
          </cell>
          <cell r="H4315">
            <v>77.273885899999996</v>
          </cell>
          <cell r="I4315">
            <v>28.658071799999998</v>
          </cell>
          <cell r="J4315" t="str">
            <v>Chinese, Fast Food</v>
          </cell>
          <cell r="K4315">
            <v>200</v>
          </cell>
          <cell r="L4315" t="str">
            <v>Indian Rupees(Rs.)</v>
          </cell>
          <cell r="M4315" t="str">
            <v>No</v>
          </cell>
          <cell r="N4315" t="str">
            <v>No</v>
          </cell>
          <cell r="O4315">
            <v>1</v>
          </cell>
          <cell r="P4315">
            <v>3.1</v>
          </cell>
          <cell r="Q4315" t="str">
            <v>Average</v>
          </cell>
          <cell r="R4315">
            <v>13</v>
          </cell>
        </row>
        <row r="4316">
          <cell r="A4316">
            <v>301207</v>
          </cell>
          <cell r="C4316" t="str">
            <v>India</v>
          </cell>
          <cell r="D4316" t="str">
            <v>New Delhi</v>
          </cell>
          <cell r="E4316" t="str">
            <v>Triveni,472 B, Dayanand Marg, Jheel Khuranja, Krishna Nagar, New Delhi</v>
          </cell>
          <cell r="F4316" t="str">
            <v>Krishna Nagar</v>
          </cell>
          <cell r="G4316" t="str">
            <v>Krishna Nagar, New Delhi</v>
          </cell>
          <cell r="H4316">
            <v>77.273171199999993</v>
          </cell>
          <cell r="I4316">
            <v>28.656591800000001</v>
          </cell>
          <cell r="J4316" t="str">
            <v>North Indian, South Indian, Chinese, Fast Food</v>
          </cell>
          <cell r="K4316">
            <v>300</v>
          </cell>
          <cell r="L4316" t="str">
            <v>Indian Rupees(Rs.)</v>
          </cell>
          <cell r="M4316" t="str">
            <v>No</v>
          </cell>
          <cell r="N4316" t="str">
            <v>No</v>
          </cell>
          <cell r="O4316">
            <v>1</v>
          </cell>
          <cell r="P4316">
            <v>3.2</v>
          </cell>
          <cell r="Q4316" t="str">
            <v>Average</v>
          </cell>
          <cell r="R4316">
            <v>31</v>
          </cell>
        </row>
        <row r="4317">
          <cell r="A4317">
            <v>18409201</v>
          </cell>
          <cell r="C4317" t="str">
            <v>India</v>
          </cell>
          <cell r="D4317" t="str">
            <v>New Delhi</v>
          </cell>
          <cell r="E4317" t="str">
            <v>Gokul Foods,11, Shivpuri, Krishna Nagar, New Delhi</v>
          </cell>
          <cell r="F4317" t="str">
            <v>Krishna Nagar</v>
          </cell>
          <cell r="G4317" t="str">
            <v>Krishna Nagar, New Delhi</v>
          </cell>
          <cell r="H4317">
            <v>77.278004100000004</v>
          </cell>
          <cell r="I4317">
            <v>28.651940499999998</v>
          </cell>
          <cell r="J4317" t="str">
            <v>North Indian, Chinese</v>
          </cell>
          <cell r="K4317">
            <v>550</v>
          </cell>
          <cell r="L4317" t="str">
            <v>Indian Rupees(Rs.)</v>
          </cell>
          <cell r="M4317" t="str">
            <v>No</v>
          </cell>
          <cell r="N4317" t="str">
            <v>No</v>
          </cell>
          <cell r="O4317">
            <v>2</v>
          </cell>
          <cell r="P4317">
            <v>3.6</v>
          </cell>
          <cell r="Q4317" t="str">
            <v>Good</v>
          </cell>
          <cell r="R4317">
            <v>22</v>
          </cell>
        </row>
        <row r="4318">
          <cell r="A4318">
            <v>308938</v>
          </cell>
          <cell r="C4318" t="str">
            <v>India</v>
          </cell>
          <cell r="D4318" t="str">
            <v>New Delhi</v>
          </cell>
          <cell r="E4318" t="str">
            <v>Papa Pizza,J-2/1 , Near Pragati Eye Center, Krishna Nagar, New Delhi</v>
          </cell>
          <cell r="F4318" t="str">
            <v>Krishna Nagar</v>
          </cell>
          <cell r="G4318" t="str">
            <v>Krishna Nagar, New Delhi</v>
          </cell>
          <cell r="H4318">
            <v>77.285545299999995</v>
          </cell>
          <cell r="I4318">
            <v>28.657584700000001</v>
          </cell>
          <cell r="J4318" t="str">
            <v>Pizza, Fast Food</v>
          </cell>
          <cell r="K4318">
            <v>450</v>
          </cell>
          <cell r="L4318" t="str">
            <v>Indian Rupees(Rs.)</v>
          </cell>
          <cell r="M4318" t="str">
            <v>No</v>
          </cell>
          <cell r="N4318" t="str">
            <v>No</v>
          </cell>
          <cell r="O4318">
            <v>1</v>
          </cell>
          <cell r="P4318">
            <v>3.5</v>
          </cell>
          <cell r="Q4318" t="str">
            <v>Good</v>
          </cell>
          <cell r="R4318">
            <v>21</v>
          </cell>
        </row>
        <row r="4319">
          <cell r="A4319">
            <v>18282453</v>
          </cell>
          <cell r="C4319" t="str">
            <v>India</v>
          </cell>
          <cell r="D4319" t="str">
            <v>New Delhi</v>
          </cell>
          <cell r="E4319" t="str">
            <v>Aalishaan,59, Indra Park Extension, Som Bazar Road, Near, Krishna Nagar, New Delhi</v>
          </cell>
          <cell r="F4319" t="str">
            <v>Krishna Nagar</v>
          </cell>
          <cell r="G4319" t="str">
            <v>Krishna Nagar, New Delhi</v>
          </cell>
          <cell r="H4319">
            <v>77.283534410000001</v>
          </cell>
          <cell r="I4319">
            <v>28.651247120000001</v>
          </cell>
          <cell r="J4319" t="str">
            <v>Chinese, North Indian</v>
          </cell>
          <cell r="K4319">
            <v>300</v>
          </cell>
          <cell r="L4319" t="str">
            <v>Indian Rupees(Rs.)</v>
          </cell>
          <cell r="M4319" t="str">
            <v>No</v>
          </cell>
          <cell r="N4319" t="str">
            <v>No</v>
          </cell>
          <cell r="O4319">
            <v>1</v>
          </cell>
          <cell r="P4319">
            <v>0</v>
          </cell>
          <cell r="Q4319" t="str">
            <v>Not rated</v>
          </cell>
          <cell r="R4319">
            <v>2</v>
          </cell>
        </row>
        <row r="4320">
          <cell r="A4320">
            <v>18434966</v>
          </cell>
          <cell r="C4320" t="str">
            <v>India</v>
          </cell>
          <cell r="D4320" t="str">
            <v>New Delhi</v>
          </cell>
          <cell r="E4320" t="str">
            <v>Amritsari Chaat Bhandar,D-3/1, Lal Quarter, Krishna Nagar, New Delhi</v>
          </cell>
          <cell r="F4320" t="str">
            <v>Krishna Nagar</v>
          </cell>
          <cell r="G4320" t="str">
            <v>Krishna Nagar, New Delhi</v>
          </cell>
          <cell r="H4320">
            <v>0</v>
          </cell>
          <cell r="I4320">
            <v>0</v>
          </cell>
          <cell r="J4320" t="str">
            <v>Street Food</v>
          </cell>
          <cell r="K4320">
            <v>200</v>
          </cell>
          <cell r="L4320" t="str">
            <v>Indian Rupees(Rs.)</v>
          </cell>
          <cell r="M4320" t="str">
            <v>No</v>
          </cell>
          <cell r="N4320" t="str">
            <v>No</v>
          </cell>
          <cell r="O4320">
            <v>1</v>
          </cell>
          <cell r="P4320">
            <v>0</v>
          </cell>
          <cell r="Q4320" t="str">
            <v>Not rated</v>
          </cell>
          <cell r="R4320">
            <v>1</v>
          </cell>
        </row>
        <row r="4321">
          <cell r="A4321">
            <v>18349764</v>
          </cell>
          <cell r="C4321" t="str">
            <v>India</v>
          </cell>
          <cell r="D4321" t="str">
            <v>New Delhi</v>
          </cell>
          <cell r="E4321" t="str">
            <v>Bansal Foods,Near Police Chowki, Krishna Nagar, New Delhi</v>
          </cell>
          <cell r="F4321" t="str">
            <v>Krishna Nagar</v>
          </cell>
          <cell r="G4321" t="str">
            <v>Krishna Nagar, New Delhi</v>
          </cell>
          <cell r="H4321">
            <v>0</v>
          </cell>
          <cell r="I4321">
            <v>0</v>
          </cell>
          <cell r="J4321" t="str">
            <v>North Indian</v>
          </cell>
          <cell r="K4321">
            <v>600</v>
          </cell>
          <cell r="L4321" t="str">
            <v>Indian Rupees(Rs.)</v>
          </cell>
          <cell r="M4321" t="str">
            <v>No</v>
          </cell>
          <cell r="N4321" t="str">
            <v>No</v>
          </cell>
          <cell r="O4321">
            <v>2</v>
          </cell>
          <cell r="P4321">
            <v>0</v>
          </cell>
          <cell r="Q4321" t="str">
            <v>Not rated</v>
          </cell>
          <cell r="R4321">
            <v>0</v>
          </cell>
        </row>
        <row r="4322">
          <cell r="A4322">
            <v>18421474</v>
          </cell>
          <cell r="C4322" t="str">
            <v>India</v>
          </cell>
          <cell r="D4322" t="str">
            <v>New Delhi</v>
          </cell>
          <cell r="E4322" t="str">
            <v>Bhatia Chinese Food,9, Satnam Park, Krishna Nagar, New Delhi</v>
          </cell>
          <cell r="F4322" t="str">
            <v>Krishna Nagar</v>
          </cell>
          <cell r="G4322" t="str">
            <v>Krishna Nagar, New Delhi</v>
          </cell>
          <cell r="H4322">
            <v>77.282146699999998</v>
          </cell>
          <cell r="I4322">
            <v>28.655136899999999</v>
          </cell>
          <cell r="J4322" t="str">
            <v>Chinese, South Indian, Fast Food</v>
          </cell>
          <cell r="K4322">
            <v>200</v>
          </cell>
          <cell r="L4322" t="str">
            <v>Indian Rupees(Rs.)</v>
          </cell>
          <cell r="M4322" t="str">
            <v>No</v>
          </cell>
          <cell r="N4322" t="str">
            <v>No</v>
          </cell>
          <cell r="O4322">
            <v>1</v>
          </cell>
          <cell r="P4322">
            <v>0</v>
          </cell>
          <cell r="Q4322" t="str">
            <v>Not rated</v>
          </cell>
          <cell r="R4322">
            <v>0</v>
          </cell>
        </row>
        <row r="4323">
          <cell r="A4323">
            <v>18377904</v>
          </cell>
          <cell r="C4323" t="str">
            <v>India</v>
          </cell>
          <cell r="D4323" t="str">
            <v>New Delhi</v>
          </cell>
          <cell r="E4323" t="str">
            <v>Break Fast Junction,32, Satnam Park, Krishna Nagar, New Delhi</v>
          </cell>
          <cell r="F4323" t="str">
            <v>Krishna Nagar</v>
          </cell>
          <cell r="G4323" t="str">
            <v>Krishna Nagar, New Delhi</v>
          </cell>
          <cell r="H4323">
            <v>77.282151060000004</v>
          </cell>
          <cell r="I4323">
            <v>28.65558682</v>
          </cell>
          <cell r="J4323" t="str">
            <v>North Indian</v>
          </cell>
          <cell r="K4323">
            <v>200</v>
          </cell>
          <cell r="L4323" t="str">
            <v>Indian Rupees(Rs.)</v>
          </cell>
          <cell r="M4323" t="str">
            <v>No</v>
          </cell>
          <cell r="N4323" t="str">
            <v>No</v>
          </cell>
          <cell r="O4323">
            <v>1</v>
          </cell>
          <cell r="P4323">
            <v>0</v>
          </cell>
          <cell r="Q4323" t="str">
            <v>Not rated</v>
          </cell>
          <cell r="R4323">
            <v>0</v>
          </cell>
        </row>
        <row r="4324">
          <cell r="A4324">
            <v>18421482</v>
          </cell>
          <cell r="C4324" t="str">
            <v>India</v>
          </cell>
          <cell r="D4324" t="str">
            <v>New Delhi</v>
          </cell>
          <cell r="E4324" t="str">
            <v>Breakfast Hut,29, Satnam Park, Krishna Nagar, New Delhi</v>
          </cell>
          <cell r="F4324" t="str">
            <v>Krishna Nagar</v>
          </cell>
          <cell r="G4324" t="str">
            <v>Krishna Nagar, New Delhi</v>
          </cell>
          <cell r="H4324">
            <v>77.2822453</v>
          </cell>
          <cell r="I4324">
            <v>28.655521400000001</v>
          </cell>
          <cell r="J4324" t="str">
            <v>North Indian</v>
          </cell>
          <cell r="K4324">
            <v>200</v>
          </cell>
          <cell r="L4324" t="str">
            <v>Indian Rupees(Rs.)</v>
          </cell>
          <cell r="M4324" t="str">
            <v>No</v>
          </cell>
          <cell r="N4324" t="str">
            <v>No</v>
          </cell>
          <cell r="O4324">
            <v>1</v>
          </cell>
          <cell r="P4324">
            <v>0</v>
          </cell>
          <cell r="Q4324" t="str">
            <v>Not rated</v>
          </cell>
          <cell r="R4324">
            <v>0</v>
          </cell>
        </row>
        <row r="4325">
          <cell r="A4325">
            <v>18433869</v>
          </cell>
          <cell r="C4325" t="str">
            <v>India</v>
          </cell>
          <cell r="D4325" t="str">
            <v>New Delhi</v>
          </cell>
          <cell r="E4325" t="str">
            <v>Buddy 's. Pizza,F1/1, Krishna Nagar, New Delhi</v>
          </cell>
          <cell r="F4325" t="str">
            <v>Krishna Nagar</v>
          </cell>
          <cell r="G4325" t="str">
            <v>Krishna Nagar, New Delhi</v>
          </cell>
          <cell r="H4325">
            <v>77.2825524</v>
          </cell>
          <cell r="I4325">
            <v>28.660629</v>
          </cell>
          <cell r="J4325" t="str">
            <v>Pizza</v>
          </cell>
          <cell r="K4325">
            <v>300</v>
          </cell>
          <cell r="L4325" t="str">
            <v>Indian Rupees(Rs.)</v>
          </cell>
          <cell r="M4325" t="str">
            <v>No</v>
          </cell>
          <cell r="N4325" t="str">
            <v>No</v>
          </cell>
          <cell r="O4325">
            <v>1</v>
          </cell>
          <cell r="P4325">
            <v>0</v>
          </cell>
          <cell r="Q4325" t="str">
            <v>Not rated</v>
          </cell>
          <cell r="R4325">
            <v>0</v>
          </cell>
        </row>
        <row r="4326">
          <cell r="A4326">
            <v>18376495</v>
          </cell>
          <cell r="C4326" t="str">
            <v>India</v>
          </cell>
          <cell r="D4326" t="str">
            <v>New Delhi</v>
          </cell>
          <cell r="E4326" t="str">
            <v>Chai Garam,E-7A/10, Sethi Chowk, Krishna Nagar, New Delhi</v>
          </cell>
          <cell r="F4326" t="str">
            <v>Krishna Nagar</v>
          </cell>
          <cell r="G4326" t="str">
            <v>Krishna Nagar, New Delhi</v>
          </cell>
          <cell r="H4326">
            <v>77.283497530000005</v>
          </cell>
          <cell r="I4326">
            <v>28.657481220000001</v>
          </cell>
          <cell r="J4326" t="str">
            <v>Beverages, Fast Food</v>
          </cell>
          <cell r="K4326">
            <v>150</v>
          </cell>
          <cell r="L4326" t="str">
            <v>Indian Rupees(Rs.)</v>
          </cell>
          <cell r="M4326" t="str">
            <v>No</v>
          </cell>
          <cell r="N4326" t="str">
            <v>No</v>
          </cell>
          <cell r="O4326">
            <v>1</v>
          </cell>
          <cell r="P4326">
            <v>0</v>
          </cell>
          <cell r="Q4326" t="str">
            <v>Not rated</v>
          </cell>
          <cell r="R4326">
            <v>0</v>
          </cell>
        </row>
        <row r="4327">
          <cell r="A4327">
            <v>309483</v>
          </cell>
          <cell r="C4327" t="str">
            <v>India</v>
          </cell>
          <cell r="D4327" t="str">
            <v>New Delhi</v>
          </cell>
          <cell r="E4327" t="str">
            <v>Deepu Fish &amp; Chicken,A 11, Krishna Nagar, New Delhi</v>
          </cell>
          <cell r="F4327" t="str">
            <v>Krishna Nagar</v>
          </cell>
          <cell r="G4327" t="str">
            <v>Krishna Nagar, New Delhi</v>
          </cell>
          <cell r="H4327">
            <v>77.276289399999996</v>
          </cell>
          <cell r="I4327">
            <v>28.658858200000001</v>
          </cell>
          <cell r="J4327" t="str">
            <v>North Indian</v>
          </cell>
          <cell r="K4327">
            <v>500</v>
          </cell>
          <cell r="L4327" t="str">
            <v>Indian Rupees(Rs.)</v>
          </cell>
          <cell r="M4327" t="str">
            <v>No</v>
          </cell>
          <cell r="N4327" t="str">
            <v>No</v>
          </cell>
          <cell r="O4327">
            <v>2</v>
          </cell>
          <cell r="P4327">
            <v>0</v>
          </cell>
          <cell r="Q4327" t="str">
            <v>Not rated</v>
          </cell>
          <cell r="R4327">
            <v>2</v>
          </cell>
        </row>
        <row r="4328">
          <cell r="A4328">
            <v>18217428</v>
          </cell>
          <cell r="C4328" t="str">
            <v>India</v>
          </cell>
          <cell r="D4328" t="str">
            <v>New Delhi</v>
          </cell>
          <cell r="E4328" t="str">
            <v>deliKitchen,Baldev Park, Krishna Nagar, New Delhi</v>
          </cell>
          <cell r="F4328" t="str">
            <v>Krishna Nagar</v>
          </cell>
          <cell r="G4328" t="str">
            <v>Krishna Nagar, New Delhi</v>
          </cell>
          <cell r="H4328">
            <v>0</v>
          </cell>
          <cell r="I4328">
            <v>0</v>
          </cell>
          <cell r="J4328" t="str">
            <v>North Indian, Chinese, South Indian, Fast Food</v>
          </cell>
          <cell r="K4328">
            <v>350</v>
          </cell>
          <cell r="L4328" t="str">
            <v>Indian Rupees(Rs.)</v>
          </cell>
          <cell r="M4328" t="str">
            <v>No</v>
          </cell>
          <cell r="N4328" t="str">
            <v>No</v>
          </cell>
          <cell r="O4328">
            <v>1</v>
          </cell>
          <cell r="P4328">
            <v>0</v>
          </cell>
          <cell r="Q4328" t="str">
            <v>Not rated</v>
          </cell>
          <cell r="R4328">
            <v>3</v>
          </cell>
        </row>
        <row r="4329">
          <cell r="A4329">
            <v>18323446</v>
          </cell>
          <cell r="C4329" t="str">
            <v>India</v>
          </cell>
          <cell r="D4329" t="str">
            <v>New Delhi</v>
          </cell>
          <cell r="E4329" t="str">
            <v>Dial A Cake,C-1/15, Lal Quarter, Krishna Nagar, New Delhi</v>
          </cell>
          <cell r="F4329" t="str">
            <v>Krishna Nagar</v>
          </cell>
          <cell r="G4329" t="str">
            <v>Krishna Nagar, New Delhi</v>
          </cell>
          <cell r="H4329">
            <v>77.28099915</v>
          </cell>
          <cell r="I4329">
            <v>28.656555919999999</v>
          </cell>
          <cell r="J4329" t="str">
            <v>Bakery, Fast Food</v>
          </cell>
          <cell r="K4329">
            <v>400</v>
          </cell>
          <cell r="L4329" t="str">
            <v>Indian Rupees(Rs.)</v>
          </cell>
          <cell r="M4329" t="str">
            <v>No</v>
          </cell>
          <cell r="N4329" t="str">
            <v>Yes</v>
          </cell>
          <cell r="O4329">
            <v>1</v>
          </cell>
          <cell r="P4329">
            <v>0</v>
          </cell>
          <cell r="Q4329" t="str">
            <v>Not rated</v>
          </cell>
          <cell r="R4329">
            <v>2</v>
          </cell>
        </row>
        <row r="4330">
          <cell r="A4330">
            <v>18423892</v>
          </cell>
          <cell r="C4330" t="str">
            <v>India</v>
          </cell>
          <cell r="D4330" t="str">
            <v>New Delhi</v>
          </cell>
          <cell r="E4330" t="str">
            <v>Fuel Diet Cafe,F-2/35, Vijay Chowk, Near Shiv Chowk, Krishna Nagar, New Delhi</v>
          </cell>
          <cell r="F4330" t="str">
            <v>Krishna Nagar</v>
          </cell>
          <cell r="G4330" t="str">
            <v>Krishna Nagar, New Delhi</v>
          </cell>
          <cell r="H4330">
            <v>77.284218800000005</v>
          </cell>
          <cell r="I4330">
            <v>28.657607500000001</v>
          </cell>
          <cell r="J4330" t="str">
            <v>Healthy Food</v>
          </cell>
          <cell r="K4330">
            <v>350</v>
          </cell>
          <cell r="L4330" t="str">
            <v>Indian Rupees(Rs.)</v>
          </cell>
          <cell r="M4330" t="str">
            <v>No</v>
          </cell>
          <cell r="N4330" t="str">
            <v>No</v>
          </cell>
          <cell r="O4330">
            <v>1</v>
          </cell>
          <cell r="P4330">
            <v>0</v>
          </cell>
          <cell r="Q4330" t="str">
            <v>Not rated</v>
          </cell>
          <cell r="R4330">
            <v>0</v>
          </cell>
        </row>
        <row r="4331">
          <cell r="A4331">
            <v>18432000</v>
          </cell>
          <cell r="C4331" t="str">
            <v>India</v>
          </cell>
          <cell r="D4331" t="str">
            <v>New Delhi</v>
          </cell>
          <cell r="E4331" t="str">
            <v>GO CHATZ With Breadz,D6/9, Lal Quarter, Krishna Nagar, New Delhi</v>
          </cell>
          <cell r="F4331" t="str">
            <v>Krishna Nagar</v>
          </cell>
          <cell r="G4331" t="str">
            <v>Krishna Nagar, New Delhi</v>
          </cell>
          <cell r="H4331">
            <v>77.280832599999997</v>
          </cell>
          <cell r="I4331">
            <v>28.659009399999999</v>
          </cell>
          <cell r="J4331" t="str">
            <v>Chinese, Fast Food</v>
          </cell>
          <cell r="K4331">
            <v>250</v>
          </cell>
          <cell r="L4331" t="str">
            <v>Indian Rupees(Rs.)</v>
          </cell>
          <cell r="M4331" t="str">
            <v>No</v>
          </cell>
          <cell r="N4331" t="str">
            <v>No</v>
          </cell>
          <cell r="O4331">
            <v>1</v>
          </cell>
          <cell r="P4331">
            <v>0</v>
          </cell>
          <cell r="Q4331" t="str">
            <v>Not rated</v>
          </cell>
          <cell r="R4331">
            <v>1</v>
          </cell>
        </row>
        <row r="4332">
          <cell r="A4332">
            <v>18261956</v>
          </cell>
          <cell r="C4332" t="str">
            <v>India</v>
          </cell>
          <cell r="D4332" t="str">
            <v>New Delhi</v>
          </cell>
          <cell r="E4332" t="str">
            <v>Goldy Chat Bhandar,X/3478, Street 4, Raghubarpura Main Road, Near Shani Mandir, Krishna Nagar, New Delhi</v>
          </cell>
          <cell r="F4332" t="str">
            <v>Krishna Nagar</v>
          </cell>
          <cell r="G4332" t="str">
            <v>Krishna Nagar, New Delhi</v>
          </cell>
          <cell r="H4332">
            <v>77.28</v>
          </cell>
          <cell r="I4332">
            <v>28.66</v>
          </cell>
          <cell r="J4332" t="str">
            <v>Street Food</v>
          </cell>
          <cell r="K4332">
            <v>100</v>
          </cell>
          <cell r="L4332" t="str">
            <v>Indian Rupees(Rs.)</v>
          </cell>
          <cell r="M4332" t="str">
            <v>No</v>
          </cell>
          <cell r="N4332" t="str">
            <v>No</v>
          </cell>
          <cell r="O4332">
            <v>1</v>
          </cell>
          <cell r="P4332">
            <v>0</v>
          </cell>
          <cell r="Q4332" t="str">
            <v>Not rated</v>
          </cell>
          <cell r="R4332">
            <v>0</v>
          </cell>
        </row>
        <row r="4333">
          <cell r="A4333">
            <v>18378017</v>
          </cell>
          <cell r="C4333" t="str">
            <v>India</v>
          </cell>
          <cell r="D4333" t="str">
            <v>New Delhi</v>
          </cell>
          <cell r="E4333" t="str">
            <v>Green Chick Chop,A-4/17, Krishna Nagar, New Delhi</v>
          </cell>
          <cell r="F4333" t="str">
            <v>Krishna Nagar</v>
          </cell>
          <cell r="G4333" t="str">
            <v>Krishna Nagar, New Delhi</v>
          </cell>
          <cell r="H4333">
            <v>77.278227319999999</v>
          </cell>
          <cell r="I4333">
            <v>28.659480630000001</v>
          </cell>
          <cell r="J4333" t="str">
            <v>Raw Meats, Fast Food</v>
          </cell>
          <cell r="K4333">
            <v>350</v>
          </cell>
          <cell r="L4333" t="str">
            <v>Indian Rupees(Rs.)</v>
          </cell>
          <cell r="M4333" t="str">
            <v>No</v>
          </cell>
          <cell r="N4333" t="str">
            <v>No</v>
          </cell>
          <cell r="O4333">
            <v>1</v>
          </cell>
          <cell r="P4333">
            <v>0</v>
          </cell>
          <cell r="Q4333" t="str">
            <v>Not rated</v>
          </cell>
          <cell r="R4333">
            <v>2</v>
          </cell>
        </row>
        <row r="4334">
          <cell r="A4334">
            <v>18126099</v>
          </cell>
          <cell r="C4334" t="str">
            <v>India</v>
          </cell>
          <cell r="D4334" t="str">
            <v>New Delhi</v>
          </cell>
          <cell r="E4334" t="str">
            <v>Hungry Heights,Shop 5, F-1/9, Krishna Nagar, New Delhi</v>
          </cell>
          <cell r="F4334" t="str">
            <v>Krishna Nagar</v>
          </cell>
          <cell r="G4334" t="str">
            <v>Krishna Nagar, New Delhi</v>
          </cell>
          <cell r="H4334">
            <v>77.281509400000004</v>
          </cell>
          <cell r="I4334">
            <v>28.660251200000001</v>
          </cell>
          <cell r="J4334" t="str">
            <v>Fast Food</v>
          </cell>
          <cell r="K4334">
            <v>300</v>
          </cell>
          <cell r="L4334" t="str">
            <v>Indian Rupees(Rs.)</v>
          </cell>
          <cell r="M4334" t="str">
            <v>No</v>
          </cell>
          <cell r="N4334" t="str">
            <v>No</v>
          </cell>
          <cell r="O4334">
            <v>1</v>
          </cell>
          <cell r="P4334">
            <v>0</v>
          </cell>
          <cell r="Q4334" t="str">
            <v>Not rated</v>
          </cell>
          <cell r="R4334">
            <v>2</v>
          </cell>
        </row>
        <row r="4335">
          <cell r="A4335">
            <v>18423101</v>
          </cell>
          <cell r="C4335" t="str">
            <v>India</v>
          </cell>
          <cell r="D4335" t="str">
            <v>New Delhi</v>
          </cell>
          <cell r="E4335" t="str">
            <v>Kebabish,7/1, Shivpuri, Krishna Nagar, New Delhi</v>
          </cell>
          <cell r="F4335" t="str">
            <v>Krishna Nagar</v>
          </cell>
          <cell r="G4335" t="str">
            <v>Krishna Nagar, New Delhi</v>
          </cell>
          <cell r="H4335">
            <v>77.277779600000002</v>
          </cell>
          <cell r="I4335">
            <v>28.652501600000001</v>
          </cell>
          <cell r="J4335" t="str">
            <v>North Indian</v>
          </cell>
          <cell r="K4335">
            <v>550</v>
          </cell>
          <cell r="L4335" t="str">
            <v>Indian Rupees(Rs.)</v>
          </cell>
          <cell r="M4335" t="str">
            <v>No</v>
          </cell>
          <cell r="N4335" t="str">
            <v>No</v>
          </cell>
          <cell r="O4335">
            <v>2</v>
          </cell>
          <cell r="P4335">
            <v>0</v>
          </cell>
          <cell r="Q4335" t="str">
            <v>Not rated</v>
          </cell>
          <cell r="R4335">
            <v>0</v>
          </cell>
        </row>
        <row r="4336">
          <cell r="A4336">
            <v>18376513</v>
          </cell>
          <cell r="C4336" t="str">
            <v>India</v>
          </cell>
          <cell r="D4336" t="str">
            <v>New Delhi</v>
          </cell>
          <cell r="E4336" t="str">
            <v>Khalsa Dhaba,Jheel Kuranja, Opposite 310, Bus Stop, Krishna Nagar, New Delhi</v>
          </cell>
          <cell r="F4336" t="str">
            <v>Krishna Nagar</v>
          </cell>
          <cell r="G4336" t="str">
            <v>Krishna Nagar, New Delhi</v>
          </cell>
          <cell r="H4336">
            <v>77.273094900000004</v>
          </cell>
          <cell r="I4336">
            <v>28.659009399999999</v>
          </cell>
          <cell r="J4336" t="str">
            <v>North Indian</v>
          </cell>
          <cell r="K4336">
            <v>350</v>
          </cell>
          <cell r="L4336" t="str">
            <v>Indian Rupees(Rs.)</v>
          </cell>
          <cell r="M4336" t="str">
            <v>No</v>
          </cell>
          <cell r="N4336" t="str">
            <v>No</v>
          </cell>
          <cell r="O4336">
            <v>1</v>
          </cell>
          <cell r="P4336">
            <v>0</v>
          </cell>
          <cell r="Q4336" t="str">
            <v>Not rated</v>
          </cell>
          <cell r="R4336">
            <v>0</v>
          </cell>
        </row>
        <row r="4337">
          <cell r="A4337">
            <v>18432218</v>
          </cell>
          <cell r="C4337" t="str">
            <v>India</v>
          </cell>
          <cell r="D4337" t="str">
            <v>New Delhi</v>
          </cell>
          <cell r="E4337" t="str">
            <v>Khanna's Hot Pizza,Shop 5, F-1/9, Lal Quarter, Krishna Nagar, New Delhi</v>
          </cell>
          <cell r="F4337" t="str">
            <v>Krishna Nagar</v>
          </cell>
          <cell r="G4337" t="str">
            <v>Krishna Nagar, New Delhi</v>
          </cell>
          <cell r="H4337">
            <v>77.282952300000005</v>
          </cell>
          <cell r="I4337">
            <v>28.659756399999999</v>
          </cell>
          <cell r="J4337" t="str">
            <v>Pizza</v>
          </cell>
          <cell r="K4337">
            <v>350</v>
          </cell>
          <cell r="L4337" t="str">
            <v>Indian Rupees(Rs.)</v>
          </cell>
          <cell r="M4337" t="str">
            <v>No</v>
          </cell>
          <cell r="N4337" t="str">
            <v>No</v>
          </cell>
          <cell r="O4337">
            <v>1</v>
          </cell>
          <cell r="P4337">
            <v>0</v>
          </cell>
          <cell r="Q4337" t="str">
            <v>Not rated</v>
          </cell>
          <cell r="R4337">
            <v>1</v>
          </cell>
        </row>
        <row r="4338">
          <cell r="A4338">
            <v>18255168</v>
          </cell>
          <cell r="C4338" t="str">
            <v>India</v>
          </cell>
          <cell r="D4338" t="str">
            <v>New Delhi</v>
          </cell>
          <cell r="E4338" t="str">
            <v>Lets Eat Veg,C-7/1, Mandir Marg, Lal Quarter Market, Krishna Nagar, New Delhi</v>
          </cell>
          <cell r="F4338" t="str">
            <v>Krishna Nagar</v>
          </cell>
          <cell r="G4338" t="str">
            <v>Krishna Nagar, New Delhi</v>
          </cell>
          <cell r="H4338">
            <v>77.282017199999999</v>
          </cell>
          <cell r="I4338">
            <v>28.659436100000001</v>
          </cell>
          <cell r="J4338" t="str">
            <v>North Indian</v>
          </cell>
          <cell r="K4338">
            <v>450</v>
          </cell>
          <cell r="L4338" t="str">
            <v>Indian Rupees(Rs.)</v>
          </cell>
          <cell r="M4338" t="str">
            <v>No</v>
          </cell>
          <cell r="N4338" t="str">
            <v>No</v>
          </cell>
          <cell r="O4338">
            <v>1</v>
          </cell>
          <cell r="P4338">
            <v>0</v>
          </cell>
          <cell r="Q4338" t="str">
            <v>Not rated</v>
          </cell>
          <cell r="R4338">
            <v>2</v>
          </cell>
        </row>
        <row r="4339">
          <cell r="A4339">
            <v>18384143</v>
          </cell>
          <cell r="C4339" t="str">
            <v>India</v>
          </cell>
          <cell r="D4339" t="str">
            <v>New Delhi</v>
          </cell>
          <cell r="E4339" t="str">
            <v>Mitra Da Dhabha,2 Shiv Puri, Patparganj Road, Near Abhishek Banquet Hall, Krishna Nagar, New Delhi</v>
          </cell>
          <cell r="F4339" t="str">
            <v>Krishna Nagar</v>
          </cell>
          <cell r="G4339" t="str">
            <v>Krishna Nagar, New Delhi</v>
          </cell>
          <cell r="H4339">
            <v>0</v>
          </cell>
          <cell r="I4339">
            <v>0</v>
          </cell>
          <cell r="J4339" t="str">
            <v>Mughlai, North Indian</v>
          </cell>
          <cell r="K4339">
            <v>350</v>
          </cell>
          <cell r="L4339" t="str">
            <v>Indian Rupees(Rs.)</v>
          </cell>
          <cell r="M4339" t="str">
            <v>No</v>
          </cell>
          <cell r="N4339" t="str">
            <v>No</v>
          </cell>
          <cell r="O4339">
            <v>1</v>
          </cell>
          <cell r="P4339">
            <v>0</v>
          </cell>
          <cell r="Q4339" t="str">
            <v>Not rated</v>
          </cell>
          <cell r="R4339">
            <v>0</v>
          </cell>
        </row>
        <row r="4340">
          <cell r="A4340">
            <v>18222598</v>
          </cell>
          <cell r="C4340" t="str">
            <v>India</v>
          </cell>
          <cell r="D4340" t="str">
            <v>New Delhi</v>
          </cell>
          <cell r="E4340" t="str">
            <v>Murliwala Bakers,1, New Govind Park, Krishna Nagar, New Delhi</v>
          </cell>
          <cell r="F4340" t="str">
            <v>Krishna Nagar</v>
          </cell>
          <cell r="G4340" t="str">
            <v>Krishna Nagar, New Delhi</v>
          </cell>
          <cell r="H4340">
            <v>77.285269</v>
          </cell>
          <cell r="I4340">
            <v>28.651043999999999</v>
          </cell>
          <cell r="J4340" t="str">
            <v>Bakery, Fast Food</v>
          </cell>
          <cell r="K4340">
            <v>250</v>
          </cell>
          <cell r="L4340" t="str">
            <v>Indian Rupees(Rs.)</v>
          </cell>
          <cell r="M4340" t="str">
            <v>No</v>
          </cell>
          <cell r="N4340" t="str">
            <v>No</v>
          </cell>
          <cell r="O4340">
            <v>1</v>
          </cell>
          <cell r="P4340">
            <v>0</v>
          </cell>
          <cell r="Q4340" t="str">
            <v>Not rated</v>
          </cell>
          <cell r="R4340">
            <v>0</v>
          </cell>
        </row>
        <row r="4341">
          <cell r="A4341">
            <v>18431979</v>
          </cell>
          <cell r="C4341" t="str">
            <v>India</v>
          </cell>
          <cell r="D4341" t="str">
            <v>New Delhi</v>
          </cell>
          <cell r="E4341" t="str">
            <v>Panjabi Chic-Shoppe,F3/10, Krishna Nagar, New Delhi</v>
          </cell>
          <cell r="F4341" t="str">
            <v>Krishna Nagar</v>
          </cell>
          <cell r="G4341" t="str">
            <v>Krishna Nagar, New Delhi</v>
          </cell>
          <cell r="H4341">
            <v>77.2833009</v>
          </cell>
          <cell r="I4341">
            <v>28.659970000000001</v>
          </cell>
          <cell r="J4341" t="str">
            <v>Raw Meats, Street Food</v>
          </cell>
          <cell r="K4341">
            <v>300</v>
          </cell>
          <cell r="L4341" t="str">
            <v>Indian Rupees(Rs.)</v>
          </cell>
          <cell r="M4341" t="str">
            <v>No</v>
          </cell>
          <cell r="N4341" t="str">
            <v>No</v>
          </cell>
          <cell r="O4341">
            <v>1</v>
          </cell>
          <cell r="P4341">
            <v>0</v>
          </cell>
          <cell r="Q4341" t="str">
            <v>Not rated</v>
          </cell>
          <cell r="R4341">
            <v>0</v>
          </cell>
        </row>
        <row r="4342">
          <cell r="A4342">
            <v>313225</v>
          </cell>
          <cell r="C4342" t="str">
            <v>India</v>
          </cell>
          <cell r="D4342" t="str">
            <v>New Delhi</v>
          </cell>
          <cell r="E4342" t="str">
            <v>Raj Petha Bhandar,C8/1, Mandir Marg, Krishna Nagar, New Delhi</v>
          </cell>
          <cell r="F4342" t="str">
            <v>Krishna Nagar</v>
          </cell>
          <cell r="G4342" t="str">
            <v>Krishna Nagar, New Delhi</v>
          </cell>
          <cell r="H4342">
            <v>77.283345800000006</v>
          </cell>
          <cell r="I4342">
            <v>28.660018999999998</v>
          </cell>
          <cell r="J4342" t="str">
            <v>Mithai</v>
          </cell>
          <cell r="K4342">
            <v>200</v>
          </cell>
          <cell r="L4342" t="str">
            <v>Indian Rupees(Rs.)</v>
          </cell>
          <cell r="M4342" t="str">
            <v>No</v>
          </cell>
          <cell r="N4342" t="str">
            <v>No</v>
          </cell>
          <cell r="O4342">
            <v>1</v>
          </cell>
          <cell r="P4342">
            <v>0</v>
          </cell>
          <cell r="Q4342" t="str">
            <v>Not rated</v>
          </cell>
          <cell r="R4342">
            <v>1</v>
          </cell>
        </row>
        <row r="4343">
          <cell r="A4343">
            <v>18423103</v>
          </cell>
          <cell r="C4343" t="str">
            <v>India</v>
          </cell>
          <cell r="D4343" t="str">
            <v>New Delhi</v>
          </cell>
          <cell r="E4343" t="str">
            <v>Ramlal Sweets,C 5, Shivpuri, Krishna Nagar, New Delhi</v>
          </cell>
          <cell r="F4343" t="str">
            <v>Krishna Nagar</v>
          </cell>
          <cell r="G4343" t="str">
            <v>Krishna Nagar, New Delhi</v>
          </cell>
          <cell r="H4343">
            <v>77.277766700000001</v>
          </cell>
          <cell r="I4343">
            <v>28.653084499999999</v>
          </cell>
          <cell r="J4343" t="str">
            <v>Mithai</v>
          </cell>
          <cell r="K4343">
            <v>100</v>
          </cell>
          <cell r="L4343" t="str">
            <v>Indian Rupees(Rs.)</v>
          </cell>
          <cell r="M4343" t="str">
            <v>No</v>
          </cell>
          <cell r="N4343" t="str">
            <v>No</v>
          </cell>
          <cell r="O4343">
            <v>1</v>
          </cell>
          <cell r="P4343">
            <v>0</v>
          </cell>
          <cell r="Q4343" t="str">
            <v>Not rated</v>
          </cell>
          <cell r="R4343">
            <v>0</v>
          </cell>
        </row>
        <row r="4344">
          <cell r="A4344">
            <v>308940</v>
          </cell>
          <cell r="C4344" t="str">
            <v>India</v>
          </cell>
          <cell r="D4344" t="str">
            <v>New Delhi</v>
          </cell>
          <cell r="E4344" t="str">
            <v>Sanjha Chula Baba Da,F-2/9, Krishna Nagar, New Delhi</v>
          </cell>
          <cell r="F4344" t="str">
            <v>Krishna Nagar</v>
          </cell>
          <cell r="G4344" t="str">
            <v>Krishna Nagar, New Delhi</v>
          </cell>
          <cell r="H4344">
            <v>77.283200500000007</v>
          </cell>
          <cell r="I4344">
            <v>28.660009500000001</v>
          </cell>
          <cell r="J4344" t="str">
            <v>North Indian</v>
          </cell>
          <cell r="K4344">
            <v>250</v>
          </cell>
          <cell r="L4344" t="str">
            <v>Indian Rupees(Rs.)</v>
          </cell>
          <cell r="M4344" t="str">
            <v>No</v>
          </cell>
          <cell r="N4344" t="str">
            <v>No</v>
          </cell>
          <cell r="O4344">
            <v>1</v>
          </cell>
          <cell r="P4344">
            <v>0</v>
          </cell>
          <cell r="Q4344" t="str">
            <v>Not rated</v>
          </cell>
          <cell r="R4344">
            <v>1</v>
          </cell>
        </row>
        <row r="4345">
          <cell r="A4345">
            <v>18433871</v>
          </cell>
          <cell r="C4345" t="str">
            <v>India</v>
          </cell>
          <cell r="D4345" t="str">
            <v>New Delhi</v>
          </cell>
          <cell r="E4345" t="str">
            <v>Sri Krishna,F-2/9, Krishna Nagar, New Delhi</v>
          </cell>
          <cell r="F4345" t="str">
            <v>Krishna Nagar</v>
          </cell>
          <cell r="G4345" t="str">
            <v>Krishna Nagar, New Delhi</v>
          </cell>
          <cell r="H4345">
            <v>77.283182800000006</v>
          </cell>
          <cell r="I4345">
            <v>28.659873000000001</v>
          </cell>
          <cell r="J4345" t="str">
            <v>Street Food</v>
          </cell>
          <cell r="K4345">
            <v>200</v>
          </cell>
          <cell r="L4345" t="str">
            <v>Indian Rupees(Rs.)</v>
          </cell>
          <cell r="M4345" t="str">
            <v>No</v>
          </cell>
          <cell r="N4345" t="str">
            <v>No</v>
          </cell>
          <cell r="O4345">
            <v>1</v>
          </cell>
          <cell r="P4345">
            <v>0</v>
          </cell>
          <cell r="Q4345" t="str">
            <v>Not rated</v>
          </cell>
          <cell r="R4345">
            <v>0</v>
          </cell>
        </row>
        <row r="4346">
          <cell r="A4346">
            <v>308928</v>
          </cell>
          <cell r="C4346" t="str">
            <v>India</v>
          </cell>
          <cell r="D4346" t="str">
            <v>New Delhi</v>
          </cell>
          <cell r="E4346" t="str">
            <v>Sugandh Corner,F-4/35, Krishna Nagar, New Delhi</v>
          </cell>
          <cell r="F4346" t="str">
            <v>Krishna Nagar</v>
          </cell>
          <cell r="G4346" t="str">
            <v>Krishna Nagar, New Delhi</v>
          </cell>
          <cell r="H4346">
            <v>77.284927780000004</v>
          </cell>
          <cell r="I4346">
            <v>28.658141669999999</v>
          </cell>
          <cell r="J4346" t="str">
            <v>South Indian</v>
          </cell>
          <cell r="K4346">
            <v>250</v>
          </cell>
          <cell r="L4346" t="str">
            <v>Indian Rupees(Rs.)</v>
          </cell>
          <cell r="M4346" t="str">
            <v>No</v>
          </cell>
          <cell r="N4346" t="str">
            <v>No</v>
          </cell>
          <cell r="O4346">
            <v>1</v>
          </cell>
          <cell r="P4346">
            <v>0</v>
          </cell>
          <cell r="Q4346" t="str">
            <v>Not rated</v>
          </cell>
          <cell r="R4346">
            <v>3</v>
          </cell>
        </row>
        <row r="4347">
          <cell r="A4347">
            <v>18469838</v>
          </cell>
          <cell r="C4347" t="str">
            <v>India</v>
          </cell>
          <cell r="D4347" t="str">
            <v>New Delhi</v>
          </cell>
          <cell r="E4347" t="str">
            <v>The Friends Cafe,F-2/1, Labour Chowk, Krishna Nagar, New Delhi</v>
          </cell>
          <cell r="F4347" t="str">
            <v>Krishna Nagar</v>
          </cell>
          <cell r="G4347" t="str">
            <v>Krishna Nagar, New Delhi</v>
          </cell>
          <cell r="H4347">
            <v>0</v>
          </cell>
          <cell r="I4347">
            <v>0</v>
          </cell>
          <cell r="J4347" t="str">
            <v>Chinese, Italian</v>
          </cell>
          <cell r="K4347">
            <v>300</v>
          </cell>
          <cell r="L4347" t="str">
            <v>Indian Rupees(Rs.)</v>
          </cell>
          <cell r="M4347" t="str">
            <v>No</v>
          </cell>
          <cell r="N4347" t="str">
            <v>No</v>
          </cell>
          <cell r="O4347">
            <v>1</v>
          </cell>
          <cell r="P4347">
            <v>0</v>
          </cell>
          <cell r="Q4347" t="str">
            <v>Not rated</v>
          </cell>
          <cell r="R4347">
            <v>0</v>
          </cell>
        </row>
        <row r="4348">
          <cell r="A4348">
            <v>18458342</v>
          </cell>
          <cell r="C4348" t="str">
            <v>India</v>
          </cell>
          <cell r="D4348" t="str">
            <v>New Delhi</v>
          </cell>
          <cell r="E4348" t="str">
            <v>The Muffin Girl,C-3/2, Krishna Nagar, New Delhi</v>
          </cell>
          <cell r="F4348" t="str">
            <v>Krishna Nagar</v>
          </cell>
          <cell r="G4348" t="str">
            <v>Krishna Nagar, New Delhi</v>
          </cell>
          <cell r="H4348">
            <v>77.281069790000004</v>
          </cell>
          <cell r="I4348">
            <v>28.6578175</v>
          </cell>
          <cell r="J4348" t="str">
            <v>Bakery</v>
          </cell>
          <cell r="K4348">
            <v>400</v>
          </cell>
          <cell r="L4348" t="str">
            <v>Indian Rupees(Rs.)</v>
          </cell>
          <cell r="M4348" t="str">
            <v>No</v>
          </cell>
          <cell r="N4348" t="str">
            <v>No</v>
          </cell>
          <cell r="O4348">
            <v>1</v>
          </cell>
          <cell r="P4348">
            <v>0</v>
          </cell>
          <cell r="Q4348" t="str">
            <v>Not rated</v>
          </cell>
          <cell r="R4348">
            <v>3</v>
          </cell>
        </row>
        <row r="4349">
          <cell r="A4349">
            <v>18382338</v>
          </cell>
          <cell r="C4349" t="str">
            <v>India</v>
          </cell>
          <cell r="D4349" t="str">
            <v>New Delhi</v>
          </cell>
          <cell r="E4349" t="str">
            <v>Rainbows,Ground Floor, F 313/842, Lado Sarai, New Delhi</v>
          </cell>
          <cell r="F4349" t="str">
            <v>Lado Sarai</v>
          </cell>
          <cell r="G4349" t="str">
            <v>Lado Sarai, New Delhi</v>
          </cell>
          <cell r="H4349">
            <v>77.195496000000006</v>
          </cell>
          <cell r="I4349">
            <v>28.523803000000001</v>
          </cell>
          <cell r="J4349" t="str">
            <v>Bakery, Fast Food</v>
          </cell>
          <cell r="K4349">
            <v>400</v>
          </cell>
          <cell r="L4349" t="str">
            <v>Indian Rupees(Rs.)</v>
          </cell>
          <cell r="M4349" t="str">
            <v>No</v>
          </cell>
          <cell r="N4349" t="str">
            <v>Yes</v>
          </cell>
          <cell r="O4349">
            <v>1</v>
          </cell>
          <cell r="P4349">
            <v>3.1</v>
          </cell>
          <cell r="Q4349" t="str">
            <v>Average</v>
          </cell>
          <cell r="R4349">
            <v>10</v>
          </cell>
        </row>
        <row r="4350">
          <cell r="A4350">
            <v>17977751</v>
          </cell>
          <cell r="C4350" t="str">
            <v>India</v>
          </cell>
          <cell r="D4350" t="str">
            <v>New Delhi</v>
          </cell>
          <cell r="E4350" t="str">
            <v>The Nest,Qutab Golf Course, Lado Sarai, New Delhi</v>
          </cell>
          <cell r="F4350" t="str">
            <v>Lado Sarai</v>
          </cell>
          <cell r="G4350" t="str">
            <v>Lado Sarai, New Delhi</v>
          </cell>
          <cell r="H4350">
            <v>77.193959699999994</v>
          </cell>
          <cell r="I4350">
            <v>28.529175800000001</v>
          </cell>
          <cell r="J4350" t="str">
            <v>Continental, Italian, North Indian</v>
          </cell>
          <cell r="K4350">
            <v>2200</v>
          </cell>
          <cell r="L4350" t="str">
            <v>Indian Rupees(Rs.)</v>
          </cell>
          <cell r="M4350" t="str">
            <v>Yes</v>
          </cell>
          <cell r="N4350" t="str">
            <v>No</v>
          </cell>
          <cell r="O4350">
            <v>4</v>
          </cell>
          <cell r="P4350">
            <v>3.5</v>
          </cell>
          <cell r="Q4350" t="str">
            <v>Good</v>
          </cell>
          <cell r="R4350">
            <v>218</v>
          </cell>
        </row>
        <row r="4351">
          <cell r="A4351">
            <v>18382373</v>
          </cell>
          <cell r="C4351" t="str">
            <v>India</v>
          </cell>
          <cell r="D4351" t="str">
            <v>New Delhi</v>
          </cell>
          <cell r="E4351" t="str">
            <v>Burger Head Quarter BHQ,F 21, Lado Sarai, New Delhi</v>
          </cell>
          <cell r="F4351" t="str">
            <v>Lado Sarai</v>
          </cell>
          <cell r="G4351" t="str">
            <v>Lado Sarai, New Delhi</v>
          </cell>
          <cell r="H4351">
            <v>77.192233700000003</v>
          </cell>
          <cell r="I4351">
            <v>28.527802399999999</v>
          </cell>
          <cell r="J4351" t="str">
            <v>Fast Food</v>
          </cell>
          <cell r="K4351">
            <v>300</v>
          </cell>
          <cell r="L4351" t="str">
            <v>Indian Rupees(Rs.)</v>
          </cell>
          <cell r="M4351" t="str">
            <v>No</v>
          </cell>
          <cell r="N4351" t="str">
            <v>No</v>
          </cell>
          <cell r="O4351">
            <v>1</v>
          </cell>
          <cell r="P4351">
            <v>0</v>
          </cell>
          <cell r="Q4351" t="str">
            <v>Not rated</v>
          </cell>
          <cell r="R4351">
            <v>1</v>
          </cell>
        </row>
        <row r="4352">
          <cell r="A4352">
            <v>18485936</v>
          </cell>
          <cell r="C4352" t="str">
            <v>India</v>
          </cell>
          <cell r="D4352" t="str">
            <v>New Delhi</v>
          </cell>
          <cell r="E4352" t="str">
            <v>Chez Jerome - Q Cafe,344/3, 4th Floor, Lado Sarai, New Delhi</v>
          </cell>
          <cell r="F4352" t="str">
            <v>Lado Sarai</v>
          </cell>
          <cell r="G4352" t="str">
            <v>Lado Sarai, New Delhi</v>
          </cell>
          <cell r="H4352">
            <v>0</v>
          </cell>
          <cell r="I4352">
            <v>0</v>
          </cell>
          <cell r="J4352" t="str">
            <v>Cafe, French</v>
          </cell>
          <cell r="K4352">
            <v>1500</v>
          </cell>
          <cell r="L4352" t="str">
            <v>Indian Rupees(Rs.)</v>
          </cell>
          <cell r="M4352" t="str">
            <v>Yes</v>
          </cell>
          <cell r="N4352" t="str">
            <v>No</v>
          </cell>
          <cell r="O4352">
            <v>3</v>
          </cell>
          <cell r="P4352">
            <v>0</v>
          </cell>
          <cell r="Q4352" t="str">
            <v>Not rated</v>
          </cell>
          <cell r="R4352">
            <v>1</v>
          </cell>
        </row>
        <row r="4353">
          <cell r="A4353">
            <v>18415370</v>
          </cell>
          <cell r="C4353" t="str">
            <v>India</v>
          </cell>
          <cell r="D4353" t="str">
            <v>New Delhi</v>
          </cell>
          <cell r="E4353" t="str">
            <v>Mr. Billiken,F-703, Lado Sarai, New Delhi</v>
          </cell>
          <cell r="F4353" t="str">
            <v>Lado Sarai</v>
          </cell>
          <cell r="G4353" t="str">
            <v>Lado Sarai, New Delhi</v>
          </cell>
          <cell r="H4353">
            <v>77.194120400000003</v>
          </cell>
          <cell r="I4353">
            <v>28.527892699999999</v>
          </cell>
          <cell r="J4353" t="str">
            <v>North Indian</v>
          </cell>
          <cell r="K4353">
            <v>600</v>
          </cell>
          <cell r="L4353" t="str">
            <v>Indian Rupees(Rs.)</v>
          </cell>
          <cell r="M4353" t="str">
            <v>No</v>
          </cell>
          <cell r="N4353" t="str">
            <v>No</v>
          </cell>
          <cell r="O4353">
            <v>2</v>
          </cell>
          <cell r="P4353">
            <v>0</v>
          </cell>
          <cell r="Q4353" t="str">
            <v>Not rated</v>
          </cell>
          <cell r="R4353">
            <v>0</v>
          </cell>
        </row>
        <row r="4354">
          <cell r="A4354">
            <v>18363216</v>
          </cell>
          <cell r="C4354" t="str">
            <v>India</v>
          </cell>
          <cell r="D4354" t="str">
            <v>New Delhi</v>
          </cell>
          <cell r="E4354" t="str">
            <v>Mulligan Cafe,Press Enclave Marg, Lado Sarai, New Delhi</v>
          </cell>
          <cell r="F4354" t="str">
            <v>Lado Sarai</v>
          </cell>
          <cell r="G4354" t="str">
            <v>Lado Sarai, New Delhi</v>
          </cell>
          <cell r="H4354">
            <v>0</v>
          </cell>
          <cell r="I4354">
            <v>0</v>
          </cell>
          <cell r="J4354" t="str">
            <v>South Indian, Fast Food</v>
          </cell>
          <cell r="K4354">
            <v>300</v>
          </cell>
          <cell r="L4354" t="str">
            <v>Indian Rupees(Rs.)</v>
          </cell>
          <cell r="M4354" t="str">
            <v>No</v>
          </cell>
          <cell r="N4354" t="str">
            <v>No</v>
          </cell>
          <cell r="O4354">
            <v>1</v>
          </cell>
          <cell r="P4354">
            <v>0</v>
          </cell>
          <cell r="Q4354" t="str">
            <v>Not rated</v>
          </cell>
          <cell r="R4354">
            <v>1</v>
          </cell>
        </row>
        <row r="4355">
          <cell r="A4355">
            <v>18472689</v>
          </cell>
          <cell r="C4355" t="str">
            <v>India</v>
          </cell>
          <cell r="D4355" t="str">
            <v>New Delhi</v>
          </cell>
          <cell r="E4355" t="str">
            <v>Naya Adda,Near 'Made Easy', Lado Sarai, New Delhi</v>
          </cell>
          <cell r="F4355" t="str">
            <v>Lado Sarai</v>
          </cell>
          <cell r="G4355" t="str">
            <v>Lado Sarai, New Delhi</v>
          </cell>
          <cell r="H4355">
            <v>77.191888199999994</v>
          </cell>
          <cell r="I4355">
            <v>28.528098700000001</v>
          </cell>
          <cell r="J4355" t="str">
            <v>Fast Food</v>
          </cell>
          <cell r="K4355">
            <v>200</v>
          </cell>
          <cell r="L4355" t="str">
            <v>Indian Rupees(Rs.)</v>
          </cell>
          <cell r="M4355" t="str">
            <v>No</v>
          </cell>
          <cell r="N4355" t="str">
            <v>No</v>
          </cell>
          <cell r="O4355">
            <v>1</v>
          </cell>
          <cell r="P4355">
            <v>0</v>
          </cell>
          <cell r="Q4355" t="str">
            <v>Not rated</v>
          </cell>
          <cell r="R4355">
            <v>0</v>
          </cell>
        </row>
        <row r="4356">
          <cell r="A4356">
            <v>18385727</v>
          </cell>
          <cell r="C4356" t="str">
            <v>India</v>
          </cell>
          <cell r="D4356" t="str">
            <v>New Delhi</v>
          </cell>
          <cell r="E4356" t="str">
            <v>OCD - Online Cake Delivery,M-395, Lado Sarai, New Delhi</v>
          </cell>
          <cell r="F4356" t="str">
            <v>Lado Sarai</v>
          </cell>
          <cell r="G4356" t="str">
            <v>Lado Sarai, New Delhi</v>
          </cell>
          <cell r="H4356">
            <v>77.195408900000004</v>
          </cell>
          <cell r="I4356">
            <v>28.523118799999999</v>
          </cell>
          <cell r="J4356" t="str">
            <v>Bakery, Desserts</v>
          </cell>
          <cell r="K4356">
            <v>200</v>
          </cell>
          <cell r="L4356" t="str">
            <v>Indian Rupees(Rs.)</v>
          </cell>
          <cell r="M4356" t="str">
            <v>No</v>
          </cell>
          <cell r="N4356" t="str">
            <v>No</v>
          </cell>
          <cell r="O4356">
            <v>1</v>
          </cell>
          <cell r="P4356">
            <v>0</v>
          </cell>
          <cell r="Q4356" t="str">
            <v>Not rated</v>
          </cell>
          <cell r="R4356">
            <v>1</v>
          </cell>
        </row>
        <row r="4357">
          <cell r="A4357">
            <v>18414508</v>
          </cell>
          <cell r="C4357" t="str">
            <v>India</v>
          </cell>
          <cell r="D4357" t="str">
            <v>New Delhi</v>
          </cell>
          <cell r="E4357" t="str">
            <v>Puja Sandwich House,F-291/64, MB Road, Lado Sarai, New Delhi</v>
          </cell>
          <cell r="F4357" t="str">
            <v>Lado Sarai</v>
          </cell>
          <cell r="G4357" t="str">
            <v>Lado Sarai, New Delhi</v>
          </cell>
          <cell r="H4357">
            <v>77.195468099999999</v>
          </cell>
          <cell r="I4357">
            <v>28.523180199999999</v>
          </cell>
          <cell r="J4357" t="str">
            <v>Fast Food</v>
          </cell>
          <cell r="K4357">
            <v>300</v>
          </cell>
          <cell r="L4357" t="str">
            <v>Indian Rupees(Rs.)</v>
          </cell>
          <cell r="M4357" t="str">
            <v>No</v>
          </cell>
          <cell r="N4357" t="str">
            <v>No</v>
          </cell>
          <cell r="O4357">
            <v>1</v>
          </cell>
          <cell r="P4357">
            <v>0</v>
          </cell>
          <cell r="Q4357" t="str">
            <v>Not rated</v>
          </cell>
          <cell r="R4357">
            <v>1</v>
          </cell>
        </row>
        <row r="4358">
          <cell r="A4358">
            <v>9571</v>
          </cell>
          <cell r="C4358" t="str">
            <v>India</v>
          </cell>
          <cell r="D4358" t="str">
            <v>New Delhi</v>
          </cell>
          <cell r="E4358" t="str">
            <v>Ambersari Dhaba,C-125, Near Flyover Market, Lajpat Nagar 1, New Delhi</v>
          </cell>
          <cell r="F4358" t="str">
            <v>Lajpat Nagar 1</v>
          </cell>
          <cell r="G4358" t="str">
            <v>Lajpat Nagar 1, New Delhi</v>
          </cell>
          <cell r="H4358">
            <v>77.239059690000005</v>
          </cell>
          <cell r="I4358">
            <v>28.578579770000001</v>
          </cell>
          <cell r="J4358" t="str">
            <v>Fast Food</v>
          </cell>
          <cell r="K4358">
            <v>250</v>
          </cell>
          <cell r="L4358" t="str">
            <v>Indian Rupees(Rs.)</v>
          </cell>
          <cell r="M4358" t="str">
            <v>No</v>
          </cell>
          <cell r="N4358" t="str">
            <v>No</v>
          </cell>
          <cell r="O4358">
            <v>1</v>
          </cell>
          <cell r="P4358">
            <v>3.4</v>
          </cell>
          <cell r="Q4358" t="str">
            <v>Average</v>
          </cell>
          <cell r="R4358">
            <v>44</v>
          </cell>
        </row>
        <row r="4359">
          <cell r="A4359">
            <v>313491</v>
          </cell>
          <cell r="C4359" t="str">
            <v>India</v>
          </cell>
          <cell r="D4359" t="str">
            <v>New Delhi</v>
          </cell>
          <cell r="E4359" t="str">
            <v>Arabian Knites,B-206, Krishna Market, Lajpat Nagar 1, New Delhi</v>
          </cell>
          <cell r="F4359" t="str">
            <v>Lajpat Nagar 1</v>
          </cell>
          <cell r="G4359" t="str">
            <v>Lajpat Nagar 1, New Delhi</v>
          </cell>
          <cell r="H4359">
            <v>77.242568689999999</v>
          </cell>
          <cell r="I4359">
            <v>28.575482650000001</v>
          </cell>
          <cell r="J4359" t="str">
            <v>Cafe, Chinese</v>
          </cell>
          <cell r="K4359">
            <v>500</v>
          </cell>
          <cell r="L4359" t="str">
            <v>Indian Rupees(Rs.)</v>
          </cell>
          <cell r="M4359" t="str">
            <v>No</v>
          </cell>
          <cell r="N4359" t="str">
            <v>No</v>
          </cell>
          <cell r="O4359">
            <v>2</v>
          </cell>
          <cell r="P4359">
            <v>3</v>
          </cell>
          <cell r="Q4359" t="str">
            <v>Average</v>
          </cell>
          <cell r="R4359">
            <v>7</v>
          </cell>
        </row>
        <row r="4360">
          <cell r="A4360">
            <v>18260714</v>
          </cell>
          <cell r="C4360" t="str">
            <v>India</v>
          </cell>
          <cell r="D4360" t="str">
            <v>New Delhi</v>
          </cell>
          <cell r="E4360" t="str">
            <v>Aryan's Rajasthani Pyaz Ki Kachori,177, E Block, Lajpat Nagar 1, New Delhi</v>
          </cell>
          <cell r="F4360" t="str">
            <v>Lajpat Nagar 1</v>
          </cell>
          <cell r="G4360" t="str">
            <v>Lajpat Nagar 1, New Delhi</v>
          </cell>
          <cell r="H4360">
            <v>77.239999999999995</v>
          </cell>
          <cell r="I4360">
            <v>28.58</v>
          </cell>
          <cell r="J4360" t="str">
            <v>Street Food</v>
          </cell>
          <cell r="K4360">
            <v>100</v>
          </cell>
          <cell r="L4360" t="str">
            <v>Indian Rupees(Rs.)</v>
          </cell>
          <cell r="M4360" t="str">
            <v>No</v>
          </cell>
          <cell r="N4360" t="str">
            <v>No</v>
          </cell>
          <cell r="O4360">
            <v>1</v>
          </cell>
          <cell r="P4360">
            <v>3.1</v>
          </cell>
          <cell r="Q4360" t="str">
            <v>Average</v>
          </cell>
          <cell r="R4360">
            <v>4</v>
          </cell>
        </row>
        <row r="4361">
          <cell r="A4361">
            <v>310344</v>
          </cell>
          <cell r="C4361" t="str">
            <v>India</v>
          </cell>
          <cell r="D4361" t="str">
            <v>New Delhi</v>
          </cell>
          <cell r="E4361" t="str">
            <v>Aviram's Chinese Kitchen,E- 196, Krishna Market, Lajpat Nagar 1, New Delhi</v>
          </cell>
          <cell r="F4361" t="str">
            <v>Lajpat Nagar 1</v>
          </cell>
          <cell r="G4361" t="str">
            <v>Lajpat Nagar 1, New Delhi</v>
          </cell>
          <cell r="H4361">
            <v>77.242834900000005</v>
          </cell>
          <cell r="I4361">
            <v>28.575095170000001</v>
          </cell>
          <cell r="J4361" t="str">
            <v>Chinese, Fast Food</v>
          </cell>
          <cell r="K4361">
            <v>250</v>
          </cell>
          <cell r="L4361" t="str">
            <v>Indian Rupees(Rs.)</v>
          </cell>
          <cell r="M4361" t="str">
            <v>No</v>
          </cell>
          <cell r="N4361" t="str">
            <v>Yes</v>
          </cell>
          <cell r="O4361">
            <v>1</v>
          </cell>
          <cell r="P4361">
            <v>2.7</v>
          </cell>
          <cell r="Q4361" t="str">
            <v>Average</v>
          </cell>
          <cell r="R4361">
            <v>4</v>
          </cell>
        </row>
        <row r="4362">
          <cell r="A4362">
            <v>9875</v>
          </cell>
          <cell r="C4362" t="str">
            <v>India</v>
          </cell>
          <cell r="D4362" t="str">
            <v>New Delhi</v>
          </cell>
          <cell r="E4362" t="str">
            <v>Bhagwan Sweets,25, Krishna Market, Near Gurudwara Singh Sabha, Lajpat Nagar 1, New Delhi</v>
          </cell>
          <cell r="F4362" t="str">
            <v>Lajpat Nagar 1</v>
          </cell>
          <cell r="G4362" t="str">
            <v>Lajpat Nagar 1, New Delhi</v>
          </cell>
          <cell r="H4362">
            <v>77.242617980000006</v>
          </cell>
          <cell r="I4362">
            <v>28.575575690000001</v>
          </cell>
          <cell r="J4362" t="str">
            <v>Mithai, North Indian, Chinese, Street Food</v>
          </cell>
          <cell r="K4362">
            <v>250</v>
          </cell>
          <cell r="L4362" t="str">
            <v>Indian Rupees(Rs.)</v>
          </cell>
          <cell r="M4362" t="str">
            <v>No</v>
          </cell>
          <cell r="N4362" t="str">
            <v>No</v>
          </cell>
          <cell r="O4362">
            <v>1</v>
          </cell>
          <cell r="P4362">
            <v>2.8</v>
          </cell>
          <cell r="Q4362" t="str">
            <v>Average</v>
          </cell>
          <cell r="R4362">
            <v>8</v>
          </cell>
        </row>
        <row r="4363">
          <cell r="A4363">
            <v>18396161</v>
          </cell>
          <cell r="C4363" t="str">
            <v>India</v>
          </cell>
          <cell r="D4363" t="str">
            <v>New Delhi</v>
          </cell>
          <cell r="E4363" t="str">
            <v>Chawla,E 178, Ground Floor, Krishna Market, Lajpat Nagar 1, New Delhi</v>
          </cell>
          <cell r="F4363" t="str">
            <v>Lajpat Nagar 1</v>
          </cell>
          <cell r="G4363" t="str">
            <v>Lajpat Nagar 1, New Delhi</v>
          </cell>
          <cell r="H4363">
            <v>77.242157309999996</v>
          </cell>
          <cell r="I4363">
            <v>28.575187620000001</v>
          </cell>
          <cell r="J4363" t="str">
            <v>North Indian, Chinese</v>
          </cell>
          <cell r="K4363">
            <v>400</v>
          </cell>
          <cell r="L4363" t="str">
            <v>Indian Rupees(Rs.)</v>
          </cell>
          <cell r="M4363" t="str">
            <v>No</v>
          </cell>
          <cell r="N4363" t="str">
            <v>Yes</v>
          </cell>
          <cell r="O4363">
            <v>1</v>
          </cell>
          <cell r="P4363">
            <v>2.7</v>
          </cell>
          <cell r="Q4363" t="str">
            <v>Average</v>
          </cell>
          <cell r="R4363">
            <v>7</v>
          </cell>
        </row>
        <row r="4364">
          <cell r="A4364">
            <v>9572</v>
          </cell>
          <cell r="C4364" t="str">
            <v>India</v>
          </cell>
          <cell r="D4364" t="str">
            <v>New Delhi</v>
          </cell>
          <cell r="E4364" t="str">
            <v>Chinese Hut,C-222, Lajpat Nagar 1, New Delhi</v>
          </cell>
          <cell r="F4364" t="str">
            <v>Lajpat Nagar 1</v>
          </cell>
          <cell r="G4364" t="str">
            <v>Lajpat Nagar 1, New Delhi</v>
          </cell>
          <cell r="H4364">
            <v>77.241293970000001</v>
          </cell>
          <cell r="I4364">
            <v>28.578505280000002</v>
          </cell>
          <cell r="J4364" t="str">
            <v>Chinese, Fast Food</v>
          </cell>
          <cell r="K4364">
            <v>450</v>
          </cell>
          <cell r="L4364" t="str">
            <v>Indian Rupees(Rs.)</v>
          </cell>
          <cell r="M4364" t="str">
            <v>No</v>
          </cell>
          <cell r="N4364" t="str">
            <v>Yes</v>
          </cell>
          <cell r="O4364">
            <v>1</v>
          </cell>
          <cell r="P4364">
            <v>3.2</v>
          </cell>
          <cell r="Q4364" t="str">
            <v>Average</v>
          </cell>
          <cell r="R4364">
            <v>56</v>
          </cell>
        </row>
        <row r="4365">
          <cell r="A4365">
            <v>18371289</v>
          </cell>
          <cell r="C4365" t="str">
            <v>India</v>
          </cell>
          <cell r="D4365" t="str">
            <v>New Delhi</v>
          </cell>
          <cell r="E4365" t="str">
            <v>Flavourz,Shop 1D-177, Lajpat Nagar 1, New Delhi</v>
          </cell>
          <cell r="F4365" t="str">
            <v>Lajpat Nagar 1</v>
          </cell>
          <cell r="G4365" t="str">
            <v>Lajpat Nagar 1, New Delhi</v>
          </cell>
          <cell r="H4365">
            <v>77.242238</v>
          </cell>
          <cell r="I4365">
            <v>28.578557</v>
          </cell>
          <cell r="J4365" t="str">
            <v>Fast Food</v>
          </cell>
          <cell r="K4365">
            <v>150</v>
          </cell>
          <cell r="L4365" t="str">
            <v>Indian Rupees(Rs.)</v>
          </cell>
          <cell r="M4365" t="str">
            <v>No</v>
          </cell>
          <cell r="N4365" t="str">
            <v>Yes</v>
          </cell>
          <cell r="O4365">
            <v>1</v>
          </cell>
          <cell r="P4365">
            <v>3.3</v>
          </cell>
          <cell r="Q4365" t="str">
            <v>Average</v>
          </cell>
          <cell r="R4365">
            <v>6</v>
          </cell>
        </row>
        <row r="4366">
          <cell r="A4366">
            <v>18356840</v>
          </cell>
          <cell r="C4366" t="str">
            <v>India</v>
          </cell>
          <cell r="D4366" t="str">
            <v>New Delhi</v>
          </cell>
          <cell r="E4366" t="str">
            <v>Lets Bake Love,A 155, Near Samara Honda, Lajpat Nagar 1, New Delhi</v>
          </cell>
          <cell r="F4366" t="str">
            <v>Lajpat Nagar 1</v>
          </cell>
          <cell r="G4366" t="str">
            <v>Lajpat Nagar 1, New Delhi</v>
          </cell>
          <cell r="H4366">
            <v>77.240303999999995</v>
          </cell>
          <cell r="I4366">
            <v>28.573523999999999</v>
          </cell>
          <cell r="J4366" t="str">
            <v>Bakery, Desserts</v>
          </cell>
          <cell r="K4366">
            <v>600</v>
          </cell>
          <cell r="L4366" t="str">
            <v>Indian Rupees(Rs.)</v>
          </cell>
          <cell r="M4366" t="str">
            <v>No</v>
          </cell>
          <cell r="N4366" t="str">
            <v>No</v>
          </cell>
          <cell r="O4366">
            <v>2</v>
          </cell>
          <cell r="P4366">
            <v>3</v>
          </cell>
          <cell r="Q4366" t="str">
            <v>Average</v>
          </cell>
          <cell r="R4366">
            <v>4</v>
          </cell>
        </row>
        <row r="4367">
          <cell r="A4367">
            <v>303784</v>
          </cell>
          <cell r="C4367" t="str">
            <v>India</v>
          </cell>
          <cell r="D4367" t="str">
            <v>New Delhi</v>
          </cell>
          <cell r="E4367" t="str">
            <v>Mahadev Dhaba,47, Krishna Market, Lajpat Nagar 1, New Delhi</v>
          </cell>
          <cell r="F4367" t="str">
            <v>Lajpat Nagar 1</v>
          </cell>
          <cell r="G4367" t="str">
            <v>Lajpat Nagar 1, New Delhi</v>
          </cell>
          <cell r="H4367">
            <v>77.242465089999996</v>
          </cell>
          <cell r="I4367">
            <v>28.57534897</v>
          </cell>
          <cell r="J4367" t="str">
            <v>North Indian</v>
          </cell>
          <cell r="K4367">
            <v>100</v>
          </cell>
          <cell r="L4367" t="str">
            <v>Indian Rupees(Rs.)</v>
          </cell>
          <cell r="M4367" t="str">
            <v>No</v>
          </cell>
          <cell r="N4367" t="str">
            <v>Yes</v>
          </cell>
          <cell r="O4367">
            <v>1</v>
          </cell>
          <cell r="P4367">
            <v>2.6</v>
          </cell>
          <cell r="Q4367" t="str">
            <v>Average</v>
          </cell>
          <cell r="R4367">
            <v>10</v>
          </cell>
        </row>
        <row r="4368">
          <cell r="A4368">
            <v>9906</v>
          </cell>
          <cell r="C4368" t="str">
            <v>India</v>
          </cell>
          <cell r="D4368" t="str">
            <v>New Delhi</v>
          </cell>
          <cell r="E4368" t="str">
            <v>Sethi's Food Corner,37, Krishna Market, Lajpat Nagar 1, New Delhi</v>
          </cell>
          <cell r="F4368" t="str">
            <v>Lajpat Nagar 1</v>
          </cell>
          <cell r="G4368" t="str">
            <v>Lajpat Nagar 1, New Delhi</v>
          </cell>
          <cell r="H4368">
            <v>77.241893110000007</v>
          </cell>
          <cell r="I4368">
            <v>28.57523591</v>
          </cell>
          <cell r="J4368" t="str">
            <v>Chinese, North Indian</v>
          </cell>
          <cell r="K4368">
            <v>550</v>
          </cell>
          <cell r="L4368" t="str">
            <v>Indian Rupees(Rs.)</v>
          </cell>
          <cell r="M4368" t="str">
            <v>No</v>
          </cell>
          <cell r="N4368" t="str">
            <v>No</v>
          </cell>
          <cell r="O4368">
            <v>2</v>
          </cell>
          <cell r="P4368">
            <v>3.3</v>
          </cell>
          <cell r="Q4368" t="str">
            <v>Average</v>
          </cell>
          <cell r="R4368">
            <v>40</v>
          </cell>
        </row>
        <row r="4369">
          <cell r="A4369">
            <v>305581</v>
          </cell>
          <cell r="C4369" t="str">
            <v>India</v>
          </cell>
          <cell r="D4369" t="str">
            <v>New Delhi</v>
          </cell>
          <cell r="E4369" t="str">
            <v>Sethi's Restaurant,C-95, Lajpat Nagar 1, New Delhi</v>
          </cell>
          <cell r="F4369" t="str">
            <v>Lajpat Nagar 1</v>
          </cell>
          <cell r="G4369" t="str">
            <v>Lajpat Nagar 1, New Delhi</v>
          </cell>
          <cell r="H4369">
            <v>77.240156049999996</v>
          </cell>
          <cell r="I4369">
            <v>28.577496570000001</v>
          </cell>
          <cell r="J4369" t="str">
            <v>North Indian, Chinese, Fast Food</v>
          </cell>
          <cell r="K4369">
            <v>700</v>
          </cell>
          <cell r="L4369" t="str">
            <v>Indian Rupees(Rs.)</v>
          </cell>
          <cell r="M4369" t="str">
            <v>No</v>
          </cell>
          <cell r="N4369" t="str">
            <v>Yes</v>
          </cell>
          <cell r="O4369">
            <v>2</v>
          </cell>
          <cell r="P4369">
            <v>3.4</v>
          </cell>
          <cell r="Q4369" t="str">
            <v>Average</v>
          </cell>
          <cell r="R4369">
            <v>49</v>
          </cell>
        </row>
        <row r="4370">
          <cell r="A4370">
            <v>9588</v>
          </cell>
          <cell r="C4370" t="str">
            <v>India</v>
          </cell>
          <cell r="D4370" t="str">
            <v>New Delhi</v>
          </cell>
          <cell r="E4370" t="str">
            <v>Sindhi Kulfi,Lal Sai Market, Near Tiwari Sweets, Lajpat Nagar 1, New Delhi</v>
          </cell>
          <cell r="F4370" t="str">
            <v>Lajpat Nagar 1</v>
          </cell>
          <cell r="G4370" t="str">
            <v>Lajpat Nagar 1, New Delhi</v>
          </cell>
          <cell r="H4370">
            <v>77.246516569999997</v>
          </cell>
          <cell r="I4370">
            <v>28.565573839999999</v>
          </cell>
          <cell r="J4370" t="str">
            <v>Desserts, Ice Cream</v>
          </cell>
          <cell r="K4370">
            <v>100</v>
          </cell>
          <cell r="L4370" t="str">
            <v>Indian Rupees(Rs.)</v>
          </cell>
          <cell r="M4370" t="str">
            <v>No</v>
          </cell>
          <cell r="N4370" t="str">
            <v>No</v>
          </cell>
          <cell r="O4370">
            <v>1</v>
          </cell>
          <cell r="P4370">
            <v>3</v>
          </cell>
          <cell r="Q4370" t="str">
            <v>Average</v>
          </cell>
          <cell r="R4370">
            <v>4</v>
          </cell>
        </row>
        <row r="4371">
          <cell r="A4371">
            <v>312798</v>
          </cell>
          <cell r="C4371" t="str">
            <v>India</v>
          </cell>
          <cell r="D4371" t="str">
            <v>New Delhi</v>
          </cell>
          <cell r="E4371" t="str">
            <v>Sri Kamakshi Vilas,B-223, Krishna Market, Lajpat Nagar 1, New Delhi</v>
          </cell>
          <cell r="F4371" t="str">
            <v>Lajpat Nagar 1</v>
          </cell>
          <cell r="G4371" t="str">
            <v>Lajpat Nagar 1, New Delhi</v>
          </cell>
          <cell r="H4371">
            <v>77.241512909999997</v>
          </cell>
          <cell r="I4371">
            <v>28.575739980000002</v>
          </cell>
          <cell r="J4371" t="str">
            <v>South Indian, North Indian</v>
          </cell>
          <cell r="K4371">
            <v>400</v>
          </cell>
          <cell r="L4371" t="str">
            <v>Indian Rupees(Rs.)</v>
          </cell>
          <cell r="M4371" t="str">
            <v>No</v>
          </cell>
          <cell r="N4371" t="str">
            <v>No</v>
          </cell>
          <cell r="O4371">
            <v>1</v>
          </cell>
          <cell r="P4371">
            <v>2.7</v>
          </cell>
          <cell r="Q4371" t="str">
            <v>Average</v>
          </cell>
          <cell r="R4371">
            <v>9</v>
          </cell>
        </row>
        <row r="4372">
          <cell r="A4372">
            <v>18361738</v>
          </cell>
          <cell r="C4372" t="str">
            <v>India</v>
          </cell>
          <cell r="D4372" t="str">
            <v>New Delhi</v>
          </cell>
          <cell r="E4372" t="str">
            <v>The Midnight Hub - C,G-16, Lajpat Nagar 1, New Delhi</v>
          </cell>
          <cell r="F4372" t="str">
            <v>Lajpat Nagar 1</v>
          </cell>
          <cell r="G4372" t="str">
            <v>Lajpat Nagar 1, New Delhi</v>
          </cell>
          <cell r="H4372">
            <v>77.245041000000001</v>
          </cell>
          <cell r="I4372">
            <v>28.574529999999999</v>
          </cell>
          <cell r="J4372" t="str">
            <v>North Indian, Chinese, Fast Food</v>
          </cell>
          <cell r="K4372">
            <v>450</v>
          </cell>
          <cell r="L4372" t="str">
            <v>Indian Rupees(Rs.)</v>
          </cell>
          <cell r="M4372" t="str">
            <v>No</v>
          </cell>
          <cell r="N4372" t="str">
            <v>Yes</v>
          </cell>
          <cell r="O4372">
            <v>1</v>
          </cell>
          <cell r="P4372">
            <v>2.6</v>
          </cell>
          <cell r="Q4372" t="str">
            <v>Average</v>
          </cell>
          <cell r="R4372">
            <v>102</v>
          </cell>
        </row>
        <row r="4373">
          <cell r="A4373">
            <v>9579</v>
          </cell>
          <cell r="C4373" t="str">
            <v>India</v>
          </cell>
          <cell r="D4373" t="str">
            <v>New Delhi</v>
          </cell>
          <cell r="E4373" t="str">
            <v>Anand Ji,3, Krishna Market, Lajpat Nagar 1, New Delhi</v>
          </cell>
          <cell r="F4373" t="str">
            <v>Lajpat Nagar 1</v>
          </cell>
          <cell r="G4373" t="str">
            <v>Lajpat Nagar 1, New Delhi</v>
          </cell>
          <cell r="H4373">
            <v>77.241481390000004</v>
          </cell>
          <cell r="I4373">
            <v>28.575353679999999</v>
          </cell>
          <cell r="J4373" t="str">
            <v>North Indian, Street Food</v>
          </cell>
          <cell r="K4373">
            <v>200</v>
          </cell>
          <cell r="L4373" t="str">
            <v>Indian Rupees(Rs.)</v>
          </cell>
          <cell r="M4373" t="str">
            <v>No</v>
          </cell>
          <cell r="N4373" t="str">
            <v>No</v>
          </cell>
          <cell r="O4373">
            <v>1</v>
          </cell>
          <cell r="P4373">
            <v>3.8</v>
          </cell>
          <cell r="Q4373" t="str">
            <v>Good</v>
          </cell>
          <cell r="R4373">
            <v>183</v>
          </cell>
        </row>
        <row r="4374">
          <cell r="A4374">
            <v>309816</v>
          </cell>
          <cell r="C4374" t="str">
            <v>India</v>
          </cell>
          <cell r="D4374" t="str">
            <v>New Delhi</v>
          </cell>
          <cell r="E4374" t="str">
            <v>Happy Hakka,A-117, Lajpat Nagar 1, New Delhi</v>
          </cell>
          <cell r="F4374" t="str">
            <v>Lajpat Nagar 1</v>
          </cell>
          <cell r="G4374" t="str">
            <v>Lajpat Nagar 1, New Delhi</v>
          </cell>
          <cell r="H4374">
            <v>77.239995449999995</v>
          </cell>
          <cell r="I4374">
            <v>28.574435340000001</v>
          </cell>
          <cell r="J4374" t="str">
            <v>Chinese, Asian, Thai</v>
          </cell>
          <cell r="K4374">
            <v>650</v>
          </cell>
          <cell r="L4374" t="str">
            <v>Indian Rupees(Rs.)</v>
          </cell>
          <cell r="M4374" t="str">
            <v>No</v>
          </cell>
          <cell r="N4374" t="str">
            <v>Yes</v>
          </cell>
          <cell r="O4374">
            <v>2</v>
          </cell>
          <cell r="P4374">
            <v>3.7</v>
          </cell>
          <cell r="Q4374" t="str">
            <v>Good</v>
          </cell>
          <cell r="R4374">
            <v>270</v>
          </cell>
        </row>
        <row r="4375">
          <cell r="A4375">
            <v>307283</v>
          </cell>
          <cell r="C4375" t="str">
            <v>India</v>
          </cell>
          <cell r="D4375" t="str">
            <v>New Delhi</v>
          </cell>
          <cell r="E4375" t="str">
            <v>Oberoi's,D-166, Shop 3, Near Railway Crossing, Lajpat Nagar 1, New Delhi</v>
          </cell>
          <cell r="F4375" t="str">
            <v>Lajpat Nagar 1</v>
          </cell>
          <cell r="G4375" t="str">
            <v>Lajpat Nagar 1, New Delhi</v>
          </cell>
          <cell r="H4375">
            <v>77.238703970000003</v>
          </cell>
          <cell r="I4375">
            <v>28.57748273</v>
          </cell>
          <cell r="J4375" t="str">
            <v>North Indian</v>
          </cell>
          <cell r="K4375">
            <v>600</v>
          </cell>
          <cell r="L4375" t="str">
            <v>Indian Rupees(Rs.)</v>
          </cell>
          <cell r="M4375" t="str">
            <v>No</v>
          </cell>
          <cell r="N4375" t="str">
            <v>Yes</v>
          </cell>
          <cell r="O4375">
            <v>2</v>
          </cell>
          <cell r="P4375">
            <v>3.6</v>
          </cell>
          <cell r="Q4375" t="str">
            <v>Good</v>
          </cell>
          <cell r="R4375">
            <v>75</v>
          </cell>
        </row>
        <row r="4376">
          <cell r="A4376">
            <v>311150</v>
          </cell>
          <cell r="C4376" t="str">
            <v>India</v>
          </cell>
          <cell r="D4376" t="str">
            <v>New Delhi</v>
          </cell>
          <cell r="E4376" t="str">
            <v>Relax Restaurant,E-86, Lajpat Nagar 1, New Delhi</v>
          </cell>
          <cell r="F4376" t="str">
            <v>Lajpat Nagar 1</v>
          </cell>
          <cell r="G4376" t="str">
            <v>Lajpat Nagar 1, New Delhi</v>
          </cell>
          <cell r="H4376">
            <v>77.241440830000002</v>
          </cell>
          <cell r="I4376">
            <v>28.573263170000001</v>
          </cell>
          <cell r="J4376" t="str">
            <v>North Indian, Mughlai</v>
          </cell>
          <cell r="K4376">
            <v>800</v>
          </cell>
          <cell r="L4376" t="str">
            <v>Indian Rupees(Rs.)</v>
          </cell>
          <cell r="M4376" t="str">
            <v>Yes</v>
          </cell>
          <cell r="N4376" t="str">
            <v>Yes</v>
          </cell>
          <cell r="O4376">
            <v>2</v>
          </cell>
          <cell r="P4376">
            <v>3.5</v>
          </cell>
          <cell r="Q4376" t="str">
            <v>Good</v>
          </cell>
          <cell r="R4376">
            <v>116</v>
          </cell>
        </row>
        <row r="4377">
          <cell r="A4377">
            <v>18294237</v>
          </cell>
          <cell r="C4377" t="str">
            <v>India</v>
          </cell>
          <cell r="D4377" t="str">
            <v>New Delhi</v>
          </cell>
          <cell r="E4377" t="str">
            <v>Al-Rihan,Shop 10, Krishna Market, Lajpat Nagar 1, New Delhi</v>
          </cell>
          <cell r="F4377" t="str">
            <v>Lajpat Nagar 1</v>
          </cell>
          <cell r="G4377" t="str">
            <v>Lajpat Nagar 1, New Delhi</v>
          </cell>
          <cell r="H4377">
            <v>77.241595390000001</v>
          </cell>
          <cell r="I4377">
            <v>28.575914879999999</v>
          </cell>
          <cell r="J4377" t="str">
            <v>Mughlai</v>
          </cell>
          <cell r="K4377">
            <v>250</v>
          </cell>
          <cell r="L4377" t="str">
            <v>Indian Rupees(Rs.)</v>
          </cell>
          <cell r="M4377" t="str">
            <v>No</v>
          </cell>
          <cell r="N4377" t="str">
            <v>No</v>
          </cell>
          <cell r="O4377">
            <v>1</v>
          </cell>
          <cell r="P4377">
            <v>0</v>
          </cell>
          <cell r="Q4377" t="str">
            <v>Not rated</v>
          </cell>
          <cell r="R4377">
            <v>0</v>
          </cell>
        </row>
        <row r="4378">
          <cell r="A4378">
            <v>18455557</v>
          </cell>
          <cell r="C4378" t="str">
            <v>India</v>
          </cell>
          <cell r="D4378" t="str">
            <v>New Delhi</v>
          </cell>
          <cell r="E4378" t="str">
            <v>All Day 99,48, Krishna Market, Lajpat Nagar 1, New Delhi</v>
          </cell>
          <cell r="F4378" t="str">
            <v>Lajpat Nagar 1</v>
          </cell>
          <cell r="G4378" t="str">
            <v>Lajpat Nagar 1, New Delhi</v>
          </cell>
          <cell r="H4378">
            <v>77.237779599999996</v>
          </cell>
          <cell r="I4378">
            <v>28.575745999999999</v>
          </cell>
          <cell r="J4378" t="str">
            <v>North Indian, Chinese, South Indian</v>
          </cell>
          <cell r="K4378">
            <v>250</v>
          </cell>
          <cell r="L4378" t="str">
            <v>Indian Rupees(Rs.)</v>
          </cell>
          <cell r="M4378" t="str">
            <v>No</v>
          </cell>
          <cell r="N4378" t="str">
            <v>Yes</v>
          </cell>
          <cell r="O4378">
            <v>1</v>
          </cell>
          <cell r="P4378">
            <v>0</v>
          </cell>
          <cell r="Q4378" t="str">
            <v>Not rated</v>
          </cell>
          <cell r="R4378">
            <v>3</v>
          </cell>
        </row>
        <row r="4379">
          <cell r="A4379">
            <v>18425773</v>
          </cell>
          <cell r="C4379" t="str">
            <v>India</v>
          </cell>
          <cell r="D4379" t="str">
            <v>New Delhi</v>
          </cell>
          <cell r="E4379" t="str">
            <v>Anna Dosa,Shop 8, Krishna Market, Lajpat Nagar 1, New Delhi</v>
          </cell>
          <cell r="F4379" t="str">
            <v>Lajpat Nagar 1</v>
          </cell>
          <cell r="G4379" t="str">
            <v>Lajpat Nagar 1, New Delhi</v>
          </cell>
          <cell r="H4379">
            <v>77.241506299999998</v>
          </cell>
          <cell r="I4379">
            <v>28.575288499999999</v>
          </cell>
          <cell r="J4379" t="str">
            <v>South Indian</v>
          </cell>
          <cell r="K4379">
            <v>300</v>
          </cell>
          <cell r="L4379" t="str">
            <v>Indian Rupees(Rs.)</v>
          </cell>
          <cell r="M4379" t="str">
            <v>No</v>
          </cell>
          <cell r="N4379" t="str">
            <v>No</v>
          </cell>
          <cell r="O4379">
            <v>1</v>
          </cell>
          <cell r="P4379">
            <v>0</v>
          </cell>
          <cell r="Q4379" t="str">
            <v>Not rated</v>
          </cell>
          <cell r="R4379">
            <v>3</v>
          </cell>
        </row>
        <row r="4380">
          <cell r="A4380">
            <v>310358</v>
          </cell>
          <cell r="C4380" t="str">
            <v>India</v>
          </cell>
          <cell r="D4380" t="str">
            <v>New Delhi</v>
          </cell>
          <cell r="E4380" t="str">
            <v>Chick Chicken House,A 88, Near Desu Office, Lajpat Nagar 1, New Delhi</v>
          </cell>
          <cell r="F4380" t="str">
            <v>Lajpat Nagar 1</v>
          </cell>
          <cell r="G4380" t="str">
            <v>Lajpat Nagar 1, New Delhi</v>
          </cell>
          <cell r="H4380">
            <v>77.239356409999999</v>
          </cell>
          <cell r="I4380">
            <v>28.572878330000002</v>
          </cell>
          <cell r="J4380" t="str">
            <v>Raw Meats, Fast Food</v>
          </cell>
          <cell r="K4380">
            <v>250</v>
          </cell>
          <cell r="L4380" t="str">
            <v>Indian Rupees(Rs.)</v>
          </cell>
          <cell r="M4380" t="str">
            <v>No</v>
          </cell>
          <cell r="N4380" t="str">
            <v>No</v>
          </cell>
          <cell r="O4380">
            <v>1</v>
          </cell>
          <cell r="P4380">
            <v>0</v>
          </cell>
          <cell r="Q4380" t="str">
            <v>Not rated</v>
          </cell>
          <cell r="R4380">
            <v>2</v>
          </cell>
        </row>
        <row r="4381">
          <cell r="A4381">
            <v>18425161</v>
          </cell>
          <cell r="C4381" t="str">
            <v>India</v>
          </cell>
          <cell r="D4381" t="str">
            <v>New Delhi</v>
          </cell>
          <cell r="E4381" t="str">
            <v>Chicken King,Ground Floor, C-196, Near Railway Fatak, Lajpat Nagar 1, New Delhi</v>
          </cell>
          <cell r="F4381" t="str">
            <v>Lajpat Nagar 1</v>
          </cell>
          <cell r="G4381" t="str">
            <v>Lajpat Nagar 1, New Delhi</v>
          </cell>
          <cell r="H4381">
            <v>77.241046900000001</v>
          </cell>
          <cell r="I4381">
            <v>28.578602199999999</v>
          </cell>
          <cell r="J4381" t="str">
            <v>Mughlai</v>
          </cell>
          <cell r="K4381">
            <v>300</v>
          </cell>
          <cell r="L4381" t="str">
            <v>Indian Rupees(Rs.)</v>
          </cell>
          <cell r="M4381" t="str">
            <v>No</v>
          </cell>
          <cell r="N4381" t="str">
            <v>No</v>
          </cell>
          <cell r="O4381">
            <v>1</v>
          </cell>
          <cell r="P4381">
            <v>0</v>
          </cell>
          <cell r="Q4381" t="str">
            <v>Not rated</v>
          </cell>
          <cell r="R4381">
            <v>1</v>
          </cell>
        </row>
        <row r="4382">
          <cell r="A4382">
            <v>308704</v>
          </cell>
          <cell r="C4382" t="str">
            <v>India</v>
          </cell>
          <cell r="D4382" t="str">
            <v>New Delhi</v>
          </cell>
          <cell r="E4382" t="str">
            <v>Choco Kraft,C-107, Lajpat Nagar 1, New Delhi</v>
          </cell>
          <cell r="F4382" t="str">
            <v>Lajpat Nagar 1</v>
          </cell>
          <cell r="G4382" t="str">
            <v>Lajpat Nagar 1, New Delhi</v>
          </cell>
          <cell r="H4382">
            <v>77.239009069999994</v>
          </cell>
          <cell r="I4382">
            <v>28.577835159999999</v>
          </cell>
          <cell r="J4382" t="str">
            <v>Bakery, Desserts</v>
          </cell>
          <cell r="K4382">
            <v>300</v>
          </cell>
          <cell r="L4382" t="str">
            <v>Indian Rupees(Rs.)</v>
          </cell>
          <cell r="M4382" t="str">
            <v>No</v>
          </cell>
          <cell r="N4382" t="str">
            <v>Yes</v>
          </cell>
          <cell r="O4382">
            <v>1</v>
          </cell>
          <cell r="P4382">
            <v>0</v>
          </cell>
          <cell r="Q4382" t="str">
            <v>Not rated</v>
          </cell>
          <cell r="R4382">
            <v>2</v>
          </cell>
        </row>
        <row r="4383">
          <cell r="A4383">
            <v>18323603</v>
          </cell>
          <cell r="C4383" t="str">
            <v>India</v>
          </cell>
          <cell r="D4383" t="str">
            <v>New Delhi</v>
          </cell>
          <cell r="E4383" t="str">
            <v>Cocoalicious Delights,I-54, First Floor, Lajpat Nagar 1, New Delhi</v>
          </cell>
          <cell r="F4383" t="str">
            <v>Lajpat Nagar 1</v>
          </cell>
          <cell r="G4383" t="str">
            <v>Lajpat Nagar 1, New Delhi</v>
          </cell>
          <cell r="H4383">
            <v>0</v>
          </cell>
          <cell r="I4383">
            <v>0</v>
          </cell>
          <cell r="J4383" t="str">
            <v>Bakery, Desserts</v>
          </cell>
          <cell r="K4383">
            <v>300</v>
          </cell>
          <cell r="L4383" t="str">
            <v>Indian Rupees(Rs.)</v>
          </cell>
          <cell r="M4383" t="str">
            <v>No</v>
          </cell>
          <cell r="N4383" t="str">
            <v>No</v>
          </cell>
          <cell r="O4383">
            <v>1</v>
          </cell>
          <cell r="P4383">
            <v>0</v>
          </cell>
          <cell r="Q4383" t="str">
            <v>Not rated</v>
          </cell>
          <cell r="R4383">
            <v>0</v>
          </cell>
        </row>
        <row r="4384">
          <cell r="A4384">
            <v>18025089</v>
          </cell>
          <cell r="C4384" t="str">
            <v>India</v>
          </cell>
          <cell r="D4384" t="str">
            <v>New Delhi</v>
          </cell>
          <cell r="E4384" t="str">
            <v>FNV,C-118, Lajpat Nagar 1, New Delhi</v>
          </cell>
          <cell r="F4384" t="str">
            <v>Lajpat Nagar 1</v>
          </cell>
          <cell r="G4384" t="str">
            <v>Lajpat Nagar 1, New Delhi</v>
          </cell>
          <cell r="H4384">
            <v>77.239223640000006</v>
          </cell>
          <cell r="I4384">
            <v>28.578527650000002</v>
          </cell>
          <cell r="J4384" t="str">
            <v>North Indian, Chinese</v>
          </cell>
          <cell r="K4384">
            <v>600</v>
          </cell>
          <cell r="L4384" t="str">
            <v>Indian Rupees(Rs.)</v>
          </cell>
          <cell r="M4384" t="str">
            <v>No</v>
          </cell>
          <cell r="N4384" t="str">
            <v>No</v>
          </cell>
          <cell r="O4384">
            <v>2</v>
          </cell>
          <cell r="P4384">
            <v>0</v>
          </cell>
          <cell r="Q4384" t="str">
            <v>Not rated</v>
          </cell>
          <cell r="R4384">
            <v>2</v>
          </cell>
        </row>
        <row r="4385">
          <cell r="A4385">
            <v>18264993</v>
          </cell>
          <cell r="C4385" t="str">
            <v>India</v>
          </cell>
          <cell r="D4385" t="str">
            <v>New Delhi</v>
          </cell>
          <cell r="E4385" t="str">
            <v>Food En Vouge,C-118, Lajpat Nagar 1, New Delhi</v>
          </cell>
          <cell r="F4385" t="str">
            <v>Lajpat Nagar 1</v>
          </cell>
          <cell r="G4385" t="str">
            <v>Lajpat Nagar 1, New Delhi</v>
          </cell>
          <cell r="H4385">
            <v>77.239215259999995</v>
          </cell>
          <cell r="I4385">
            <v>28.578657199999999</v>
          </cell>
          <cell r="J4385" t="str">
            <v>North Indian</v>
          </cell>
          <cell r="K4385">
            <v>400</v>
          </cell>
          <cell r="L4385" t="str">
            <v>Indian Rupees(Rs.)</v>
          </cell>
          <cell r="M4385" t="str">
            <v>No</v>
          </cell>
          <cell r="N4385" t="str">
            <v>Yes</v>
          </cell>
          <cell r="O4385">
            <v>1</v>
          </cell>
          <cell r="P4385">
            <v>0</v>
          </cell>
          <cell r="Q4385" t="str">
            <v>Not rated</v>
          </cell>
          <cell r="R4385">
            <v>0</v>
          </cell>
        </row>
        <row r="4386">
          <cell r="A4386">
            <v>18429151</v>
          </cell>
          <cell r="C4386" t="str">
            <v>India</v>
          </cell>
          <cell r="D4386" t="str">
            <v>New Delhi</v>
          </cell>
          <cell r="E4386" t="str">
            <v>Food Junction,27, Main Market, Nehru Nagar, Lajpat Nagar 1, New Delhi</v>
          </cell>
          <cell r="F4386" t="str">
            <v>Lajpat Nagar 1</v>
          </cell>
          <cell r="G4386" t="str">
            <v>Lajpat Nagar 1, New Delhi</v>
          </cell>
          <cell r="H4386">
            <v>77.253359500000002</v>
          </cell>
          <cell r="I4386">
            <v>28.5690147</v>
          </cell>
          <cell r="J4386" t="str">
            <v>Chinese</v>
          </cell>
          <cell r="K4386">
            <v>300</v>
          </cell>
          <cell r="L4386" t="str">
            <v>Indian Rupees(Rs.)</v>
          </cell>
          <cell r="M4386" t="str">
            <v>No</v>
          </cell>
          <cell r="N4386" t="str">
            <v>No</v>
          </cell>
          <cell r="O4386">
            <v>1</v>
          </cell>
          <cell r="P4386">
            <v>0</v>
          </cell>
          <cell r="Q4386" t="str">
            <v>Not rated</v>
          </cell>
          <cell r="R4386">
            <v>0</v>
          </cell>
        </row>
        <row r="4387">
          <cell r="A4387">
            <v>18429161</v>
          </cell>
          <cell r="C4387" t="str">
            <v>India</v>
          </cell>
          <cell r="D4387" t="str">
            <v>New Delhi</v>
          </cell>
          <cell r="E4387" t="str">
            <v>Gian Ji Punjabi Dhaba,43, Main Market, Nehru Nagar, Lajpat Nagar 1, New Delhi</v>
          </cell>
          <cell r="F4387" t="str">
            <v>Lajpat Nagar 1</v>
          </cell>
          <cell r="G4387" t="str">
            <v>Lajpat Nagar 1, New Delhi</v>
          </cell>
          <cell r="H4387">
            <v>77.252946899999998</v>
          </cell>
          <cell r="I4387">
            <v>28.569441000000001</v>
          </cell>
          <cell r="J4387" t="str">
            <v>North Indian</v>
          </cell>
          <cell r="K4387">
            <v>150</v>
          </cell>
          <cell r="L4387" t="str">
            <v>Indian Rupees(Rs.)</v>
          </cell>
          <cell r="M4387" t="str">
            <v>No</v>
          </cell>
          <cell r="N4387" t="str">
            <v>No</v>
          </cell>
          <cell r="O4387">
            <v>1</v>
          </cell>
          <cell r="P4387">
            <v>0</v>
          </cell>
          <cell r="Q4387" t="str">
            <v>Not rated</v>
          </cell>
          <cell r="R4387">
            <v>0</v>
          </cell>
        </row>
        <row r="4388">
          <cell r="A4388">
            <v>18425781</v>
          </cell>
          <cell r="C4388" t="str">
            <v>India</v>
          </cell>
          <cell r="D4388" t="str">
            <v>New Delhi</v>
          </cell>
          <cell r="E4388" t="str">
            <v>Govinda,E-196B, Krishna Market, Lajpat Nagar 1, New Delhi</v>
          </cell>
          <cell r="F4388" t="str">
            <v>Lajpat Nagar 1</v>
          </cell>
          <cell r="G4388" t="str">
            <v>Lajpat Nagar 1, New Delhi</v>
          </cell>
          <cell r="H4388">
            <v>77.243056100000004</v>
          </cell>
          <cell r="I4388">
            <v>28.575188900000001</v>
          </cell>
          <cell r="J4388" t="str">
            <v>Street Food</v>
          </cell>
          <cell r="K4388">
            <v>100</v>
          </cell>
          <cell r="L4388" t="str">
            <v>Indian Rupees(Rs.)</v>
          </cell>
          <cell r="M4388" t="str">
            <v>No</v>
          </cell>
          <cell r="N4388" t="str">
            <v>No</v>
          </cell>
          <cell r="O4388">
            <v>1</v>
          </cell>
          <cell r="P4388">
            <v>0</v>
          </cell>
          <cell r="Q4388" t="str">
            <v>Not rated</v>
          </cell>
          <cell r="R4388">
            <v>1</v>
          </cell>
        </row>
        <row r="4389">
          <cell r="A4389">
            <v>18446391</v>
          </cell>
          <cell r="C4389" t="str">
            <v>India</v>
          </cell>
          <cell r="D4389" t="str">
            <v>New Delhi</v>
          </cell>
          <cell r="E4389" t="str">
            <v>Intermission,Shop 1, D-166, Lajpat Nagar 1, New Delhi</v>
          </cell>
          <cell r="F4389" t="str">
            <v>Lajpat Nagar 1</v>
          </cell>
          <cell r="G4389" t="str">
            <v>Lajpat Nagar 1, New Delhi</v>
          </cell>
          <cell r="H4389">
            <v>77.238703970000003</v>
          </cell>
          <cell r="I4389">
            <v>28.57748273</v>
          </cell>
          <cell r="J4389" t="str">
            <v>Bakery, Fast Food</v>
          </cell>
          <cell r="K4389">
            <v>200</v>
          </cell>
          <cell r="L4389" t="str">
            <v>Indian Rupees(Rs.)</v>
          </cell>
          <cell r="M4389" t="str">
            <v>No</v>
          </cell>
          <cell r="N4389" t="str">
            <v>Yes</v>
          </cell>
          <cell r="O4389">
            <v>1</v>
          </cell>
          <cell r="P4389">
            <v>0</v>
          </cell>
          <cell r="Q4389" t="str">
            <v>Not rated</v>
          </cell>
          <cell r="R4389">
            <v>3</v>
          </cell>
        </row>
        <row r="4390">
          <cell r="A4390">
            <v>18481310</v>
          </cell>
          <cell r="C4390" t="str">
            <v>India</v>
          </cell>
          <cell r="D4390" t="str">
            <v>New Delhi</v>
          </cell>
          <cell r="E4390" t="str">
            <v>Karma Cafe &amp; Lounge,B-206, Lajpat Nagar 1, New Delhi</v>
          </cell>
          <cell r="F4390" t="str">
            <v>Lajpat Nagar 1</v>
          </cell>
          <cell r="G4390" t="str">
            <v>Lajpat Nagar 1, New Delhi</v>
          </cell>
          <cell r="H4390">
            <v>77.239391800000007</v>
          </cell>
          <cell r="I4390">
            <v>28.5753454</v>
          </cell>
          <cell r="J4390" t="str">
            <v>North Indian, Chinese</v>
          </cell>
          <cell r="K4390">
            <v>350</v>
          </cell>
          <cell r="L4390" t="str">
            <v>Indian Rupees(Rs.)</v>
          </cell>
          <cell r="M4390" t="str">
            <v>No</v>
          </cell>
          <cell r="N4390" t="str">
            <v>Yes</v>
          </cell>
          <cell r="O4390">
            <v>1</v>
          </cell>
          <cell r="P4390">
            <v>0</v>
          </cell>
          <cell r="Q4390" t="str">
            <v>Not rated</v>
          </cell>
          <cell r="R4390">
            <v>1</v>
          </cell>
        </row>
        <row r="4391">
          <cell r="A4391">
            <v>18425777</v>
          </cell>
          <cell r="C4391" t="str">
            <v>India</v>
          </cell>
          <cell r="D4391" t="str">
            <v>New Delhi</v>
          </cell>
          <cell r="E4391" t="str">
            <v>Lotes Bakes,Shop 55, Krishna Market, Lajpat Nagar 1, New Delhi</v>
          </cell>
          <cell r="F4391" t="str">
            <v>Lajpat Nagar 1</v>
          </cell>
          <cell r="G4391" t="str">
            <v>Lajpat Nagar 1, New Delhi</v>
          </cell>
          <cell r="H4391">
            <v>77.242740699999999</v>
          </cell>
          <cell r="I4391">
            <v>28.575344099999999</v>
          </cell>
          <cell r="J4391" t="str">
            <v>Bakery</v>
          </cell>
          <cell r="K4391">
            <v>300</v>
          </cell>
          <cell r="L4391" t="str">
            <v>Indian Rupees(Rs.)</v>
          </cell>
          <cell r="M4391" t="str">
            <v>No</v>
          </cell>
          <cell r="N4391" t="str">
            <v>Yes</v>
          </cell>
          <cell r="O4391">
            <v>1</v>
          </cell>
          <cell r="P4391">
            <v>0</v>
          </cell>
          <cell r="Q4391" t="str">
            <v>Not rated</v>
          </cell>
          <cell r="R4391">
            <v>0</v>
          </cell>
        </row>
        <row r="4392">
          <cell r="A4392">
            <v>18429157</v>
          </cell>
          <cell r="C4392" t="str">
            <v>India</v>
          </cell>
          <cell r="D4392" t="str">
            <v>New Delhi</v>
          </cell>
          <cell r="E4392" t="str">
            <v>New Anna Ka Dosa,42, Main Market, Near Gurudwara, Nehru Nagar, Lajpat Nagar 1, New Delhi</v>
          </cell>
          <cell r="F4392" t="str">
            <v>Lajpat Nagar 1</v>
          </cell>
          <cell r="G4392" t="str">
            <v>Lajpat Nagar 1, New Delhi</v>
          </cell>
          <cell r="H4392">
            <v>77.252997899999997</v>
          </cell>
          <cell r="I4392">
            <v>28.569489300000001</v>
          </cell>
          <cell r="J4392" t="str">
            <v>South Indian</v>
          </cell>
          <cell r="K4392">
            <v>250</v>
          </cell>
          <cell r="L4392" t="str">
            <v>Indian Rupees(Rs.)</v>
          </cell>
          <cell r="M4392" t="str">
            <v>No</v>
          </cell>
          <cell r="N4392" t="str">
            <v>No</v>
          </cell>
          <cell r="O4392">
            <v>1</v>
          </cell>
          <cell r="P4392">
            <v>0</v>
          </cell>
          <cell r="Q4392" t="str">
            <v>Not rated</v>
          </cell>
          <cell r="R4392">
            <v>1</v>
          </cell>
        </row>
        <row r="4393">
          <cell r="A4393">
            <v>18265712</v>
          </cell>
          <cell r="C4393" t="str">
            <v>India</v>
          </cell>
          <cell r="D4393" t="str">
            <v>New Delhi</v>
          </cell>
          <cell r="E4393" t="str">
            <v>New Sethi's,E-209, Lajpat Nagar 1, New Delhi</v>
          </cell>
          <cell r="F4393" t="str">
            <v>Lajpat Nagar 1</v>
          </cell>
          <cell r="G4393" t="str">
            <v>Lajpat Nagar 1, New Delhi</v>
          </cell>
          <cell r="H4393">
            <v>77.243552390000005</v>
          </cell>
          <cell r="I4393">
            <v>28.57387443</v>
          </cell>
          <cell r="J4393" t="str">
            <v>Mughlai, North Indian</v>
          </cell>
          <cell r="K4393">
            <v>500</v>
          </cell>
          <cell r="L4393" t="str">
            <v>Indian Rupees(Rs.)</v>
          </cell>
          <cell r="M4393" t="str">
            <v>No</v>
          </cell>
          <cell r="N4393" t="str">
            <v>No</v>
          </cell>
          <cell r="O4393">
            <v>2</v>
          </cell>
          <cell r="P4393">
            <v>0</v>
          </cell>
          <cell r="Q4393" t="str">
            <v>Not rated</v>
          </cell>
          <cell r="R4393">
            <v>0</v>
          </cell>
        </row>
        <row r="4394">
          <cell r="A4394">
            <v>9599</v>
          </cell>
          <cell r="C4394" t="str">
            <v>India</v>
          </cell>
          <cell r="D4394" t="str">
            <v>New Delhi</v>
          </cell>
          <cell r="E4394" t="str">
            <v>Punjab Sweets,C-222, Near Railway Crossing, Lajpat Nagar 1, New Delhi</v>
          </cell>
          <cell r="F4394" t="str">
            <v>Lajpat Nagar 1</v>
          </cell>
          <cell r="G4394" t="str">
            <v>Lajpat Nagar 1, New Delhi</v>
          </cell>
          <cell r="H4394">
            <v>77.241157849999993</v>
          </cell>
          <cell r="I4394">
            <v>28.578578589999999</v>
          </cell>
          <cell r="J4394" t="str">
            <v>Mithai, Street Food</v>
          </cell>
          <cell r="K4394">
            <v>150</v>
          </cell>
          <cell r="L4394" t="str">
            <v>Indian Rupees(Rs.)</v>
          </cell>
          <cell r="M4394" t="str">
            <v>No</v>
          </cell>
          <cell r="N4394" t="str">
            <v>No</v>
          </cell>
          <cell r="O4394">
            <v>1</v>
          </cell>
          <cell r="P4394">
            <v>0</v>
          </cell>
          <cell r="Q4394" t="str">
            <v>Not rated</v>
          </cell>
          <cell r="R4394">
            <v>2</v>
          </cell>
        </row>
        <row r="4395">
          <cell r="A4395">
            <v>18425148</v>
          </cell>
          <cell r="C4395" t="str">
            <v>India</v>
          </cell>
          <cell r="D4395" t="str">
            <v>New Delhi</v>
          </cell>
          <cell r="E4395" t="str">
            <v>Shri Ram Dhaba,Shop 18, Krishna Market, Lajpat Nagar 1, New Delhi</v>
          </cell>
          <cell r="F4395" t="str">
            <v>Lajpat Nagar 1</v>
          </cell>
          <cell r="G4395" t="str">
            <v>Lajpat Nagar 1, New Delhi</v>
          </cell>
          <cell r="H4395">
            <v>77.242322299999998</v>
          </cell>
          <cell r="I4395">
            <v>28.575525500000001</v>
          </cell>
          <cell r="J4395" t="str">
            <v>North Indian</v>
          </cell>
          <cell r="K4395">
            <v>200</v>
          </cell>
          <cell r="L4395" t="str">
            <v>Indian Rupees(Rs.)</v>
          </cell>
          <cell r="M4395" t="str">
            <v>No</v>
          </cell>
          <cell r="N4395" t="str">
            <v>No</v>
          </cell>
          <cell r="O4395">
            <v>1</v>
          </cell>
          <cell r="P4395">
            <v>0</v>
          </cell>
          <cell r="Q4395" t="str">
            <v>Not rated</v>
          </cell>
          <cell r="R4395">
            <v>0</v>
          </cell>
        </row>
        <row r="4396">
          <cell r="A4396">
            <v>18265724</v>
          </cell>
          <cell r="C4396" t="str">
            <v>India</v>
          </cell>
          <cell r="D4396" t="str">
            <v>New Delhi</v>
          </cell>
          <cell r="E4396" t="str">
            <v>Standard Punjabi Food,E-93, Lajpat Nagar 1, New Delhi</v>
          </cell>
          <cell r="F4396" t="str">
            <v>Lajpat Nagar 1</v>
          </cell>
          <cell r="G4396" t="str">
            <v>Lajpat Nagar 1, New Delhi</v>
          </cell>
          <cell r="H4396">
            <v>77.241502519999997</v>
          </cell>
          <cell r="I4396">
            <v>28.573241970000002</v>
          </cell>
          <cell r="J4396" t="str">
            <v>North Indian</v>
          </cell>
          <cell r="K4396">
            <v>200</v>
          </cell>
          <cell r="L4396" t="str">
            <v>Indian Rupees(Rs.)</v>
          </cell>
          <cell r="M4396" t="str">
            <v>No</v>
          </cell>
          <cell r="N4396" t="str">
            <v>Yes</v>
          </cell>
          <cell r="O4396">
            <v>1</v>
          </cell>
          <cell r="P4396">
            <v>0</v>
          </cell>
          <cell r="Q4396" t="str">
            <v>Not rated</v>
          </cell>
          <cell r="R4396">
            <v>3</v>
          </cell>
        </row>
        <row r="4397">
          <cell r="A4397">
            <v>18458659</v>
          </cell>
          <cell r="C4397" t="str">
            <v>India</v>
          </cell>
          <cell r="D4397" t="str">
            <v>New Delhi</v>
          </cell>
          <cell r="E4397" t="str">
            <v>Sunrise Bakery,C-96, Ground Floor, Lajpat Nagar 1, New Delhi</v>
          </cell>
          <cell r="F4397" t="str">
            <v>Lajpat Nagar 1</v>
          </cell>
          <cell r="G4397" t="str">
            <v>Lajpat Nagar 1, New Delhi</v>
          </cell>
          <cell r="H4397">
            <v>0</v>
          </cell>
          <cell r="I4397">
            <v>0</v>
          </cell>
          <cell r="J4397" t="str">
            <v>Bakery</v>
          </cell>
          <cell r="K4397">
            <v>400</v>
          </cell>
          <cell r="L4397" t="str">
            <v>Indian Rupees(Rs.)</v>
          </cell>
          <cell r="M4397" t="str">
            <v>No</v>
          </cell>
          <cell r="N4397" t="str">
            <v>No</v>
          </cell>
          <cell r="O4397">
            <v>1</v>
          </cell>
          <cell r="P4397">
            <v>0</v>
          </cell>
          <cell r="Q4397" t="str">
            <v>Not rated</v>
          </cell>
          <cell r="R4397">
            <v>0</v>
          </cell>
        </row>
        <row r="4398">
          <cell r="A4398">
            <v>18424905</v>
          </cell>
          <cell r="C4398" t="str">
            <v>India</v>
          </cell>
          <cell r="D4398" t="str">
            <v>New Delhi</v>
          </cell>
          <cell r="E4398" t="str">
            <v>Taste of Spice,C-222, Lajpat Nagar 1, New Delhi</v>
          </cell>
          <cell r="F4398" t="str">
            <v>Lajpat Nagar 1</v>
          </cell>
          <cell r="G4398" t="str">
            <v>Lajpat Nagar 1, New Delhi</v>
          </cell>
          <cell r="H4398">
            <v>77.241312199999996</v>
          </cell>
          <cell r="I4398">
            <v>28.578310699999999</v>
          </cell>
          <cell r="J4398" t="str">
            <v>North Indian</v>
          </cell>
          <cell r="K4398">
            <v>400</v>
          </cell>
          <cell r="L4398" t="str">
            <v>Indian Rupees(Rs.)</v>
          </cell>
          <cell r="M4398" t="str">
            <v>No</v>
          </cell>
          <cell r="N4398" t="str">
            <v>Yes</v>
          </cell>
          <cell r="O4398">
            <v>1</v>
          </cell>
          <cell r="P4398">
            <v>0</v>
          </cell>
          <cell r="Q4398" t="str">
            <v>Not rated</v>
          </cell>
          <cell r="R4398">
            <v>0</v>
          </cell>
        </row>
        <row r="4399">
          <cell r="A4399">
            <v>18410302</v>
          </cell>
          <cell r="C4399" t="str">
            <v>India</v>
          </cell>
          <cell r="D4399" t="str">
            <v>New Delhi</v>
          </cell>
          <cell r="E4399" t="str">
            <v>The Celiac Kitchen,C-53/54, Lajpat Nagar 1, New Delhi</v>
          </cell>
          <cell r="F4399" t="str">
            <v>Lajpat Nagar 1</v>
          </cell>
          <cell r="G4399" t="str">
            <v>Lajpat Nagar 1, New Delhi</v>
          </cell>
          <cell r="H4399">
            <v>0</v>
          </cell>
          <cell r="I4399">
            <v>0</v>
          </cell>
          <cell r="J4399" t="str">
            <v>North Indian</v>
          </cell>
          <cell r="K4399">
            <v>500</v>
          </cell>
          <cell r="L4399" t="str">
            <v>Indian Rupees(Rs.)</v>
          </cell>
          <cell r="M4399" t="str">
            <v>No</v>
          </cell>
          <cell r="N4399" t="str">
            <v>No</v>
          </cell>
          <cell r="O4399">
            <v>2</v>
          </cell>
          <cell r="P4399">
            <v>0</v>
          </cell>
          <cell r="Q4399" t="str">
            <v>Not rated</v>
          </cell>
          <cell r="R4399">
            <v>0</v>
          </cell>
        </row>
        <row r="4400">
          <cell r="A4400">
            <v>7856</v>
          </cell>
          <cell r="C4400" t="str">
            <v>India</v>
          </cell>
          <cell r="D4400" t="str">
            <v>New Delhi</v>
          </cell>
          <cell r="E4400" t="str">
            <v>Aggarwal Sweet Corner,J-35 B, Central Market, Lajpat Nagar 2, New Delhi</v>
          </cell>
          <cell r="F4400" t="str">
            <v>Lajpat Nagar 2</v>
          </cell>
          <cell r="G4400" t="str">
            <v>Lajpat Nagar 2, New Delhi</v>
          </cell>
          <cell r="H4400">
            <v>77.243703400000001</v>
          </cell>
          <cell r="I4400">
            <v>28.569009300000001</v>
          </cell>
          <cell r="J4400" t="str">
            <v>North Indian, Chinese, Street Food, Mithai</v>
          </cell>
          <cell r="K4400">
            <v>300</v>
          </cell>
          <cell r="L4400" t="str">
            <v>Indian Rupees(Rs.)</v>
          </cell>
          <cell r="M4400" t="str">
            <v>No</v>
          </cell>
          <cell r="N4400" t="str">
            <v>Yes</v>
          </cell>
          <cell r="O4400">
            <v>1</v>
          </cell>
          <cell r="P4400">
            <v>3.4</v>
          </cell>
          <cell r="Q4400" t="str">
            <v>Average</v>
          </cell>
          <cell r="R4400">
            <v>22</v>
          </cell>
        </row>
        <row r="4401">
          <cell r="A4401">
            <v>18365894</v>
          </cell>
          <cell r="C4401" t="str">
            <v>India</v>
          </cell>
          <cell r="D4401" t="str">
            <v>New Delhi</v>
          </cell>
          <cell r="E4401" t="str">
            <v>Behrouz Biryani,Lajpat Nagar 2, New Delhi</v>
          </cell>
          <cell r="F4401" t="str">
            <v>Lajpat Nagar 2</v>
          </cell>
          <cell r="G4401" t="str">
            <v>Lajpat Nagar 2, New Delhi</v>
          </cell>
          <cell r="H4401">
            <v>77.243344199999996</v>
          </cell>
          <cell r="I4401">
            <v>28.569244000000001</v>
          </cell>
          <cell r="J4401" t="str">
            <v>Biryani</v>
          </cell>
          <cell r="K4401">
            <v>600</v>
          </cell>
          <cell r="L4401" t="str">
            <v>Indian Rupees(Rs.)</v>
          </cell>
          <cell r="M4401" t="str">
            <v>No</v>
          </cell>
          <cell r="N4401" t="str">
            <v>Yes</v>
          </cell>
          <cell r="O4401">
            <v>2</v>
          </cell>
          <cell r="P4401">
            <v>3</v>
          </cell>
          <cell r="Q4401" t="str">
            <v>Average</v>
          </cell>
          <cell r="R4401">
            <v>32</v>
          </cell>
        </row>
        <row r="4402">
          <cell r="A4402">
            <v>18441523</v>
          </cell>
          <cell r="C4402" t="str">
            <v>India</v>
          </cell>
          <cell r="D4402" t="str">
            <v>New Delhi</v>
          </cell>
          <cell r="E4402" t="str">
            <v>Biryani Blues,Lajpat Nagar 2, New Delhi</v>
          </cell>
          <cell r="F4402" t="str">
            <v>Lajpat Nagar 2</v>
          </cell>
          <cell r="G4402" t="str">
            <v>Lajpat Nagar 2, New Delhi</v>
          </cell>
          <cell r="H4402">
            <v>77.246487400000007</v>
          </cell>
          <cell r="I4402">
            <v>28.566853699999999</v>
          </cell>
          <cell r="J4402" t="str">
            <v>Biryani, Hyderabadi</v>
          </cell>
          <cell r="K4402">
            <v>1000</v>
          </cell>
          <cell r="L4402" t="str">
            <v>Indian Rupees(Rs.)</v>
          </cell>
          <cell r="M4402" t="str">
            <v>Yes</v>
          </cell>
          <cell r="N4402" t="str">
            <v>Yes</v>
          </cell>
          <cell r="O4402">
            <v>3</v>
          </cell>
          <cell r="P4402">
            <v>3.1</v>
          </cell>
          <cell r="Q4402" t="str">
            <v>Average</v>
          </cell>
          <cell r="R4402">
            <v>8</v>
          </cell>
        </row>
        <row r="4403">
          <cell r="A4403">
            <v>18400728</v>
          </cell>
          <cell r="C4403" t="str">
            <v>India</v>
          </cell>
          <cell r="D4403" t="str">
            <v>New Delhi</v>
          </cell>
          <cell r="E4403" t="str">
            <v>Burger King,J-2, 25AB, Lajpat Nagar 2, New Delhi</v>
          </cell>
          <cell r="F4403" t="str">
            <v>Lajpat Nagar 2</v>
          </cell>
          <cell r="G4403" t="str">
            <v>Lajpat Nagar 2, New Delhi</v>
          </cell>
          <cell r="H4403">
            <v>77.243001199999995</v>
          </cell>
          <cell r="I4403">
            <v>28.569341900000001</v>
          </cell>
          <cell r="J4403" t="str">
            <v>Burger, Fast Food</v>
          </cell>
          <cell r="K4403">
            <v>500</v>
          </cell>
          <cell r="L4403" t="str">
            <v>Indian Rupees(Rs.)</v>
          </cell>
          <cell r="M4403" t="str">
            <v>No</v>
          </cell>
          <cell r="N4403" t="str">
            <v>Yes</v>
          </cell>
          <cell r="O4403">
            <v>2</v>
          </cell>
          <cell r="P4403">
            <v>3.4</v>
          </cell>
          <cell r="Q4403" t="str">
            <v>Average</v>
          </cell>
          <cell r="R4403">
            <v>45</v>
          </cell>
        </row>
        <row r="4404">
          <cell r="A4404">
            <v>310345</v>
          </cell>
          <cell r="C4404" t="str">
            <v>India</v>
          </cell>
          <cell r="D4404" t="str">
            <v>New Delhi</v>
          </cell>
          <cell r="E4404" t="str">
            <v>Domino's Pizza,D/34, Plot 11, Ground Floor, Lajpat Nagar 2, New Delhi</v>
          </cell>
          <cell r="F4404" t="str">
            <v>Lajpat Nagar 2</v>
          </cell>
          <cell r="G4404" t="str">
            <v>Lajpat Nagar 2, New Delhi</v>
          </cell>
          <cell r="H4404">
            <v>77.241099000000006</v>
          </cell>
          <cell r="I4404">
            <v>28.5701061</v>
          </cell>
          <cell r="J4404" t="str">
            <v>Pizza, Fast Food</v>
          </cell>
          <cell r="K4404">
            <v>700</v>
          </cell>
          <cell r="L4404" t="str">
            <v>Indian Rupees(Rs.)</v>
          </cell>
          <cell r="M4404" t="str">
            <v>No</v>
          </cell>
          <cell r="N4404" t="str">
            <v>No</v>
          </cell>
          <cell r="O4404">
            <v>2</v>
          </cell>
          <cell r="P4404">
            <v>2.5</v>
          </cell>
          <cell r="Q4404" t="str">
            <v>Average</v>
          </cell>
          <cell r="R4404">
            <v>47</v>
          </cell>
        </row>
        <row r="4405">
          <cell r="A4405">
            <v>9596</v>
          </cell>
          <cell r="C4405" t="str">
            <v>India</v>
          </cell>
          <cell r="D4405" t="str">
            <v>New Delhi</v>
          </cell>
          <cell r="E4405" t="str">
            <v>Gopal (Sindhi) Restaurant,1 &amp; 2, Lal Sai Market, Lajpat Nagar 2, New Delhi</v>
          </cell>
          <cell r="F4405" t="str">
            <v>Lajpat Nagar 2</v>
          </cell>
          <cell r="G4405" t="str">
            <v>Lajpat Nagar 2, New Delhi</v>
          </cell>
          <cell r="H4405">
            <v>77.246667000000002</v>
          </cell>
          <cell r="I4405">
            <v>28.565974400000002</v>
          </cell>
          <cell r="J4405" t="str">
            <v>North Indian, Mughlai</v>
          </cell>
          <cell r="K4405">
            <v>650</v>
          </cell>
          <cell r="L4405" t="str">
            <v>Indian Rupees(Rs.)</v>
          </cell>
          <cell r="M4405" t="str">
            <v>No</v>
          </cell>
          <cell r="N4405" t="str">
            <v>Yes</v>
          </cell>
          <cell r="O4405">
            <v>2</v>
          </cell>
          <cell r="P4405">
            <v>3.4</v>
          </cell>
          <cell r="Q4405" t="str">
            <v>Average</v>
          </cell>
          <cell r="R4405">
            <v>59</v>
          </cell>
        </row>
        <row r="4406">
          <cell r="A4406">
            <v>302577</v>
          </cell>
          <cell r="C4406" t="str">
            <v>India</v>
          </cell>
          <cell r="D4406" t="str">
            <v>New Delhi</v>
          </cell>
          <cell r="E4406" t="str">
            <v>Kabul Delhi,I-83, Central Market, Lajpat Nagar 2, New Delhi</v>
          </cell>
          <cell r="F4406" t="str">
            <v>Lajpat Nagar 2</v>
          </cell>
          <cell r="G4406" t="str">
            <v>Lajpat Nagar 2, New Delhi</v>
          </cell>
          <cell r="H4406">
            <v>77.244511700000004</v>
          </cell>
          <cell r="I4406">
            <v>28.5702514</v>
          </cell>
          <cell r="J4406" t="str">
            <v>Afghani</v>
          </cell>
          <cell r="K4406">
            <v>550</v>
          </cell>
          <cell r="L4406" t="str">
            <v>Indian Rupees(Rs.)</v>
          </cell>
          <cell r="M4406" t="str">
            <v>No</v>
          </cell>
          <cell r="N4406" t="str">
            <v>Yes</v>
          </cell>
          <cell r="O4406">
            <v>2</v>
          </cell>
          <cell r="P4406">
            <v>2.9</v>
          </cell>
          <cell r="Q4406" t="str">
            <v>Average</v>
          </cell>
          <cell r="R4406">
            <v>39</v>
          </cell>
        </row>
        <row r="4407">
          <cell r="A4407">
            <v>18334458</v>
          </cell>
          <cell r="C4407" t="str">
            <v>India</v>
          </cell>
          <cell r="D4407" t="str">
            <v>New Delhi</v>
          </cell>
          <cell r="E4407" t="str">
            <v>Khan Chacha,D35, Ground Floor, Lajpat Nagar 2, New Delhi</v>
          </cell>
          <cell r="F4407" t="str">
            <v>Lajpat Nagar 2</v>
          </cell>
          <cell r="G4407" t="str">
            <v>Lajpat Nagar 2, New Delhi</v>
          </cell>
          <cell r="H4407">
            <v>77.241099000000006</v>
          </cell>
          <cell r="I4407">
            <v>28.5701061</v>
          </cell>
          <cell r="J4407" t="str">
            <v>Mughlai, North Indian</v>
          </cell>
          <cell r="K4407">
            <v>650</v>
          </cell>
          <cell r="L4407" t="str">
            <v>Indian Rupees(Rs.)</v>
          </cell>
          <cell r="M4407" t="str">
            <v>No</v>
          </cell>
          <cell r="N4407" t="str">
            <v>Yes</v>
          </cell>
          <cell r="O4407">
            <v>2</v>
          </cell>
          <cell r="P4407">
            <v>2.9</v>
          </cell>
          <cell r="Q4407" t="str">
            <v>Average</v>
          </cell>
          <cell r="R4407">
            <v>31</v>
          </cell>
        </row>
        <row r="4408">
          <cell r="A4408">
            <v>4847</v>
          </cell>
          <cell r="C4408" t="str">
            <v>India</v>
          </cell>
          <cell r="D4408" t="str">
            <v>New Delhi</v>
          </cell>
          <cell r="E4408" t="str">
            <v>Pizza Hut Delivery,K-95, Lajpat Nagar 2, New Delhi</v>
          </cell>
          <cell r="F4408" t="str">
            <v>Lajpat Nagar 2</v>
          </cell>
          <cell r="G4408" t="str">
            <v>Lajpat Nagar 2, New Delhi</v>
          </cell>
          <cell r="H4408">
            <v>77.246698600000002</v>
          </cell>
          <cell r="I4408">
            <v>28.567416600000001</v>
          </cell>
          <cell r="J4408" t="str">
            <v>Italian, Pizza, Fast Food</v>
          </cell>
          <cell r="K4408">
            <v>800</v>
          </cell>
          <cell r="L4408" t="str">
            <v>Indian Rupees(Rs.)</v>
          </cell>
          <cell r="M4408" t="str">
            <v>No</v>
          </cell>
          <cell r="N4408" t="str">
            <v>Yes</v>
          </cell>
          <cell r="O4408">
            <v>2</v>
          </cell>
          <cell r="P4408">
            <v>2.8</v>
          </cell>
          <cell r="Q4408" t="str">
            <v>Average</v>
          </cell>
          <cell r="R4408">
            <v>54</v>
          </cell>
        </row>
        <row r="4409">
          <cell r="A4409">
            <v>2601</v>
          </cell>
          <cell r="C4409" t="str">
            <v>India</v>
          </cell>
          <cell r="D4409" t="str">
            <v>New Delhi</v>
          </cell>
          <cell r="E4409" t="str">
            <v>Punjabi Jaika,C-57, Lajpat Nagar 2, New Delhi</v>
          </cell>
          <cell r="F4409" t="str">
            <v>Lajpat Nagar 2</v>
          </cell>
          <cell r="G4409" t="str">
            <v>Lajpat Nagar 2, New Delhi</v>
          </cell>
          <cell r="H4409">
            <v>77.238075800000004</v>
          </cell>
          <cell r="I4409">
            <v>28.5716356</v>
          </cell>
          <cell r="J4409" t="str">
            <v>North Indian, Street Food</v>
          </cell>
          <cell r="K4409">
            <v>250</v>
          </cell>
          <cell r="L4409" t="str">
            <v>Indian Rupees(Rs.)</v>
          </cell>
          <cell r="M4409" t="str">
            <v>No</v>
          </cell>
          <cell r="N4409" t="str">
            <v>No</v>
          </cell>
          <cell r="O4409">
            <v>1</v>
          </cell>
          <cell r="P4409">
            <v>3.3</v>
          </cell>
          <cell r="Q4409" t="str">
            <v>Average</v>
          </cell>
          <cell r="R4409">
            <v>40</v>
          </cell>
        </row>
        <row r="4410">
          <cell r="A4410">
            <v>3490</v>
          </cell>
          <cell r="C4410" t="str">
            <v>India</v>
          </cell>
          <cell r="D4410" t="str">
            <v>New Delhi</v>
          </cell>
          <cell r="E4410" t="str">
            <v>Rozy Restaurant,J-23 A, Central Market, Lajpat Nagar 2, New Delhi</v>
          </cell>
          <cell r="F4410" t="str">
            <v>Lajpat Nagar 2</v>
          </cell>
          <cell r="G4410" t="str">
            <v>Lajpat Nagar 2, New Delhi</v>
          </cell>
          <cell r="H4410">
            <v>77.242895200000007</v>
          </cell>
          <cell r="I4410">
            <v>28.569470200000001</v>
          </cell>
          <cell r="J4410" t="str">
            <v>North Indian, South Indian, Chinese</v>
          </cell>
          <cell r="K4410">
            <v>500</v>
          </cell>
          <cell r="L4410" t="str">
            <v>Indian Rupees(Rs.)</v>
          </cell>
          <cell r="M4410" t="str">
            <v>No</v>
          </cell>
          <cell r="N4410" t="str">
            <v>No</v>
          </cell>
          <cell r="O4410">
            <v>2</v>
          </cell>
          <cell r="P4410">
            <v>2.6</v>
          </cell>
          <cell r="Q4410" t="str">
            <v>Average</v>
          </cell>
          <cell r="R4410">
            <v>50</v>
          </cell>
        </row>
        <row r="4411">
          <cell r="A4411">
            <v>18349930</v>
          </cell>
          <cell r="C4411" t="str">
            <v>India</v>
          </cell>
          <cell r="D4411" t="str">
            <v>New Delhi</v>
          </cell>
          <cell r="E4411" t="str">
            <v>Taj Cafe,3rd Floor, I-2, Central market, Lajpat Nagar 2, New Delhi</v>
          </cell>
          <cell r="F4411" t="str">
            <v>Lajpat Nagar 2</v>
          </cell>
          <cell r="G4411" t="str">
            <v>Lajpat Nagar 2, New Delhi</v>
          </cell>
          <cell r="H4411">
            <v>77.243882999999997</v>
          </cell>
          <cell r="I4411">
            <v>28.569384899999999</v>
          </cell>
          <cell r="J4411" t="str">
            <v>North Indian, Chinese</v>
          </cell>
          <cell r="K4411">
            <v>600</v>
          </cell>
          <cell r="L4411" t="str">
            <v>Indian Rupees(Rs.)</v>
          </cell>
          <cell r="M4411" t="str">
            <v>No</v>
          </cell>
          <cell r="N4411" t="str">
            <v>No</v>
          </cell>
          <cell r="O4411">
            <v>2</v>
          </cell>
          <cell r="P4411">
            <v>3.1</v>
          </cell>
          <cell r="Q4411" t="str">
            <v>Average</v>
          </cell>
          <cell r="R4411">
            <v>18</v>
          </cell>
        </row>
        <row r="4412">
          <cell r="A4412">
            <v>7735</v>
          </cell>
          <cell r="C4412" t="str">
            <v>India</v>
          </cell>
          <cell r="D4412" t="str">
            <v>New Delhi</v>
          </cell>
          <cell r="E4412" t="str">
            <v>Tewari Sweets,O-3/20, Lajpat Nagar 2, New Delhi</v>
          </cell>
          <cell r="F4412" t="str">
            <v>Lajpat Nagar 2</v>
          </cell>
          <cell r="G4412" t="str">
            <v>Lajpat Nagar 2, New Delhi</v>
          </cell>
          <cell r="H4412">
            <v>77.246217900000005</v>
          </cell>
          <cell r="I4412">
            <v>28.566648799999999</v>
          </cell>
          <cell r="J4412" t="str">
            <v>Mithai, North Indian, South Indian, Chinese, Street Food</v>
          </cell>
          <cell r="K4412">
            <v>500</v>
          </cell>
          <cell r="L4412" t="str">
            <v>Indian Rupees(Rs.)</v>
          </cell>
          <cell r="M4412" t="str">
            <v>No</v>
          </cell>
          <cell r="N4412" t="str">
            <v>No</v>
          </cell>
          <cell r="O4412">
            <v>2</v>
          </cell>
          <cell r="P4412">
            <v>3.1</v>
          </cell>
          <cell r="Q4412" t="str">
            <v>Average</v>
          </cell>
          <cell r="R4412">
            <v>33</v>
          </cell>
        </row>
        <row r="4413">
          <cell r="A4413">
            <v>301239</v>
          </cell>
          <cell r="C4413" t="str">
            <v>India</v>
          </cell>
          <cell r="D4413" t="str">
            <v>New Delhi</v>
          </cell>
          <cell r="E4413" t="str">
            <v>The Burger Hut &amp; Cake Shop,C-160, Near Roxy Drycleaner, Central Market, Lajpat Nagar 2, New Delhi</v>
          </cell>
          <cell r="F4413" t="str">
            <v>Lajpat Nagar 2</v>
          </cell>
          <cell r="G4413" t="str">
            <v>Lajpat Nagar 2, New Delhi</v>
          </cell>
          <cell r="H4413">
            <v>77.240650000000002</v>
          </cell>
          <cell r="I4413">
            <v>28.571408000000002</v>
          </cell>
          <cell r="J4413" t="str">
            <v>Burger, Fast Food, Chinese, Bakery</v>
          </cell>
          <cell r="K4413">
            <v>300</v>
          </cell>
          <cell r="L4413" t="str">
            <v>Indian Rupees(Rs.)</v>
          </cell>
          <cell r="M4413" t="str">
            <v>No</v>
          </cell>
          <cell r="N4413" t="str">
            <v>Yes</v>
          </cell>
          <cell r="O4413">
            <v>1</v>
          </cell>
          <cell r="P4413">
            <v>3</v>
          </cell>
          <cell r="Q4413" t="str">
            <v>Average</v>
          </cell>
          <cell r="R4413">
            <v>41</v>
          </cell>
        </row>
        <row r="4414">
          <cell r="A4414">
            <v>7861</v>
          </cell>
          <cell r="C4414" t="str">
            <v>India</v>
          </cell>
          <cell r="D4414" t="str">
            <v>New Delhi</v>
          </cell>
          <cell r="E4414" t="str">
            <v>Angel's Basket,C-152, Lajpat Nagar 2, New Delhi</v>
          </cell>
          <cell r="F4414" t="str">
            <v>Lajpat Nagar 2</v>
          </cell>
          <cell r="G4414" t="str">
            <v>Lajpat Nagar 2, New Delhi</v>
          </cell>
          <cell r="H4414">
            <v>77.240358499999999</v>
          </cell>
          <cell r="I4414">
            <v>28.571439099999999</v>
          </cell>
          <cell r="J4414" t="str">
            <v>Bakery</v>
          </cell>
          <cell r="K4414">
            <v>200</v>
          </cell>
          <cell r="L4414" t="str">
            <v>Indian Rupees(Rs.)</v>
          </cell>
          <cell r="M4414" t="str">
            <v>No</v>
          </cell>
          <cell r="N4414" t="str">
            <v>No</v>
          </cell>
          <cell r="O4414">
            <v>1</v>
          </cell>
          <cell r="P4414">
            <v>3.5</v>
          </cell>
          <cell r="Q4414" t="str">
            <v>Good</v>
          </cell>
          <cell r="R4414">
            <v>70</v>
          </cell>
        </row>
        <row r="4415">
          <cell r="A4415">
            <v>491</v>
          </cell>
          <cell r="C4415" t="str">
            <v>India</v>
          </cell>
          <cell r="D4415" t="str">
            <v>New Delhi</v>
          </cell>
          <cell r="E4415" t="str">
            <v>Bikanervala,A-80, Central Market, Near Axis Bank, Lajpat Nagar 2, New Delhi</v>
          </cell>
          <cell r="F4415" t="str">
            <v>Lajpat Nagar 2</v>
          </cell>
          <cell r="G4415" t="str">
            <v>Lajpat Nagar 2, New Delhi</v>
          </cell>
          <cell r="H4415">
            <v>77.239033399999997</v>
          </cell>
          <cell r="I4415">
            <v>28.571074899999999</v>
          </cell>
          <cell r="J4415" t="str">
            <v>North Indian, South Indian, Fast Food, Street Food, Chinese, Beverages, Desserts, Mithai</v>
          </cell>
          <cell r="K4415">
            <v>550</v>
          </cell>
          <cell r="L4415" t="str">
            <v>Indian Rupees(Rs.)</v>
          </cell>
          <cell r="M4415" t="str">
            <v>No</v>
          </cell>
          <cell r="N4415" t="str">
            <v>Yes</v>
          </cell>
          <cell r="O4415">
            <v>2</v>
          </cell>
          <cell r="P4415">
            <v>3.7</v>
          </cell>
          <cell r="Q4415" t="str">
            <v>Good</v>
          </cell>
          <cell r="R4415">
            <v>269</v>
          </cell>
        </row>
        <row r="4416">
          <cell r="A4416">
            <v>553</v>
          </cell>
          <cell r="C4416" t="str">
            <v>India</v>
          </cell>
          <cell r="D4416" t="str">
            <v>New Delhi</v>
          </cell>
          <cell r="E4416" t="str">
            <v>Haldiram's,45, Ring Road, Lajpat Nagar 2, New Delhi</v>
          </cell>
          <cell r="F4416" t="str">
            <v>Lajpat Nagar 2</v>
          </cell>
          <cell r="G4416" t="str">
            <v>Lajpat Nagar 2, New Delhi</v>
          </cell>
          <cell r="H4416">
            <v>77.238404799999998</v>
          </cell>
          <cell r="I4416">
            <v>28.565099100000001</v>
          </cell>
          <cell r="J4416" t="str">
            <v>North Indian, South Indian, Chinese, Street Food, Fast Food, Mithai, Desserts</v>
          </cell>
          <cell r="K4416">
            <v>600</v>
          </cell>
          <cell r="L4416" t="str">
            <v>Indian Rupees(Rs.)</v>
          </cell>
          <cell r="M4416" t="str">
            <v>No</v>
          </cell>
          <cell r="N4416" t="str">
            <v>No</v>
          </cell>
          <cell r="O4416">
            <v>2</v>
          </cell>
          <cell r="P4416">
            <v>3.8</v>
          </cell>
          <cell r="Q4416" t="str">
            <v>Good</v>
          </cell>
          <cell r="R4416">
            <v>472</v>
          </cell>
        </row>
        <row r="4417">
          <cell r="A4417">
            <v>18426285</v>
          </cell>
          <cell r="C4417" t="str">
            <v>India</v>
          </cell>
          <cell r="D4417" t="str">
            <v>New Delhi</v>
          </cell>
          <cell r="E4417" t="str">
            <v>Moon of Taj,I-29A, Lajpat Nagar 2, New Delhi</v>
          </cell>
          <cell r="F4417" t="str">
            <v>Lajpat Nagar 2</v>
          </cell>
          <cell r="G4417" t="str">
            <v>Lajpat Nagar 2, New Delhi</v>
          </cell>
          <cell r="H4417">
            <v>77.243015900000003</v>
          </cell>
          <cell r="I4417">
            <v>28.5702313</v>
          </cell>
          <cell r="J4417" t="str">
            <v>Desserts</v>
          </cell>
          <cell r="K4417">
            <v>500</v>
          </cell>
          <cell r="L4417" t="str">
            <v>Indian Rupees(Rs.)</v>
          </cell>
          <cell r="M4417" t="str">
            <v>No</v>
          </cell>
          <cell r="N4417" t="str">
            <v>Yes</v>
          </cell>
          <cell r="O4417">
            <v>2</v>
          </cell>
          <cell r="P4417">
            <v>3.8</v>
          </cell>
          <cell r="Q4417" t="str">
            <v>Good</v>
          </cell>
          <cell r="R4417">
            <v>21</v>
          </cell>
        </row>
        <row r="4418">
          <cell r="A4418">
            <v>18345810</v>
          </cell>
          <cell r="C4418" t="str">
            <v>India</v>
          </cell>
          <cell r="D4418" t="str">
            <v>New Delhi</v>
          </cell>
          <cell r="E4418" t="str">
            <v>Tongue Thai'd,C-12, Ground Floor, Lajpat Nagar 2, New Delhi</v>
          </cell>
          <cell r="F4418" t="str">
            <v>Lajpat Nagar 2</v>
          </cell>
          <cell r="G4418" t="str">
            <v>Lajpat Nagar 2, New Delhi</v>
          </cell>
          <cell r="H4418">
            <v>77.239323499999998</v>
          </cell>
          <cell r="I4418">
            <v>28.571054799999999</v>
          </cell>
          <cell r="J4418" t="str">
            <v>Asian, Thai</v>
          </cell>
          <cell r="K4418">
            <v>1000</v>
          </cell>
          <cell r="L4418" t="str">
            <v>Indian Rupees(Rs.)</v>
          </cell>
          <cell r="M4418" t="str">
            <v>No</v>
          </cell>
          <cell r="N4418" t="str">
            <v>Yes</v>
          </cell>
          <cell r="O4418">
            <v>3</v>
          </cell>
          <cell r="P4418">
            <v>3.7</v>
          </cell>
          <cell r="Q4418" t="str">
            <v>Good</v>
          </cell>
          <cell r="R4418">
            <v>57</v>
          </cell>
        </row>
        <row r="4419">
          <cell r="A4419">
            <v>7906</v>
          </cell>
          <cell r="C4419" t="str">
            <v>India</v>
          </cell>
          <cell r="D4419" t="str">
            <v>New Delhi</v>
          </cell>
          <cell r="E4419" t="str">
            <v>Udupi Sai Sarover,A-91B, Central Market, Lajpat Nagar 2, New Delhi</v>
          </cell>
          <cell r="F4419" t="str">
            <v>Lajpat Nagar 2</v>
          </cell>
          <cell r="G4419" t="str">
            <v>Lajpat Nagar 2, New Delhi</v>
          </cell>
          <cell r="H4419">
            <v>77.239841699999999</v>
          </cell>
          <cell r="I4419">
            <v>28.570345100000001</v>
          </cell>
          <cell r="J4419" t="str">
            <v>North Indian, South Indian, Chinese</v>
          </cell>
          <cell r="K4419">
            <v>550</v>
          </cell>
          <cell r="L4419" t="str">
            <v>Indian Rupees(Rs.)</v>
          </cell>
          <cell r="M4419" t="str">
            <v>No</v>
          </cell>
          <cell r="N4419" t="str">
            <v>No</v>
          </cell>
          <cell r="O4419">
            <v>2</v>
          </cell>
          <cell r="P4419">
            <v>3.8</v>
          </cell>
          <cell r="Q4419" t="str">
            <v>Good</v>
          </cell>
          <cell r="R4419">
            <v>63</v>
          </cell>
        </row>
        <row r="4420">
          <cell r="A4420">
            <v>311593</v>
          </cell>
          <cell r="C4420" t="str">
            <v>India</v>
          </cell>
          <cell r="D4420" t="str">
            <v>New Delhi</v>
          </cell>
          <cell r="E4420" t="str">
            <v>Wagh Bakri Tea Lounge,C-15, Ground Floor, Lajpat Nagar 2, New Delhi</v>
          </cell>
          <cell r="F4420" t="str">
            <v>Lajpat Nagar 2</v>
          </cell>
          <cell r="G4420" t="str">
            <v>Lajpat Nagar 2, New Delhi</v>
          </cell>
          <cell r="H4420">
            <v>77.239213100000001</v>
          </cell>
          <cell r="I4420">
            <v>28.5711817</v>
          </cell>
          <cell r="J4420" t="str">
            <v>Cafe</v>
          </cell>
          <cell r="K4420">
            <v>550</v>
          </cell>
          <cell r="L4420" t="str">
            <v>Indian Rupees(Rs.)</v>
          </cell>
          <cell r="M4420" t="str">
            <v>No</v>
          </cell>
          <cell r="N4420" t="str">
            <v>No</v>
          </cell>
          <cell r="O4420">
            <v>2</v>
          </cell>
          <cell r="P4420">
            <v>3.5</v>
          </cell>
          <cell r="Q4420" t="str">
            <v>Good</v>
          </cell>
          <cell r="R4420">
            <v>54</v>
          </cell>
        </row>
        <row r="4421">
          <cell r="A4421">
            <v>18466740</v>
          </cell>
          <cell r="C4421" t="str">
            <v>India</v>
          </cell>
          <cell r="D4421" t="str">
            <v>New Delhi</v>
          </cell>
          <cell r="E4421" t="str">
            <v>K2 Multi Cuisine Restaurant,A-44, 1st Floor, Lajpat Nagar 2, New Delhi</v>
          </cell>
          <cell r="F4421" t="str">
            <v>Lajpat Nagar 2</v>
          </cell>
          <cell r="G4421" t="str">
            <v>Lajpat Nagar 2, New Delhi</v>
          </cell>
          <cell r="H4421">
            <v>77.237327100000002</v>
          </cell>
          <cell r="I4421">
            <v>28.571719300000002</v>
          </cell>
          <cell r="J4421" t="str">
            <v>North Indian, Mughlai, Nepalese, Tibetan, Korean</v>
          </cell>
          <cell r="K4421">
            <v>1000</v>
          </cell>
          <cell r="L4421" t="str">
            <v>Indian Rupees(Rs.)</v>
          </cell>
          <cell r="M4421" t="str">
            <v>Yes</v>
          </cell>
          <cell r="N4421" t="str">
            <v>No</v>
          </cell>
          <cell r="O4421">
            <v>3</v>
          </cell>
          <cell r="P4421">
            <v>0</v>
          </cell>
          <cell r="Q4421" t="str">
            <v>Not rated</v>
          </cell>
          <cell r="R4421">
            <v>2</v>
          </cell>
        </row>
        <row r="4422">
          <cell r="A4422">
            <v>1533</v>
          </cell>
          <cell r="C4422" t="str">
            <v>India</v>
          </cell>
          <cell r="D4422" t="str">
            <v>New Delhi</v>
          </cell>
          <cell r="E4422" t="str">
            <v>Tibet Kitchen,G-15, Old Double Storey, Lajpat Nagar 4, New Delhi</v>
          </cell>
          <cell r="F4422" t="str">
            <v>Lajpat Nagar 4</v>
          </cell>
          <cell r="G4422" t="str">
            <v>Lajpat Nagar 4, New Delhi</v>
          </cell>
          <cell r="H4422">
            <v>77.245230100000001</v>
          </cell>
          <cell r="I4422">
            <v>28.563865700000001</v>
          </cell>
          <cell r="J4422" t="str">
            <v>Tibetan, Chinese</v>
          </cell>
          <cell r="K4422">
            <v>500</v>
          </cell>
          <cell r="L4422" t="str">
            <v>Indian Rupees(Rs.)</v>
          </cell>
          <cell r="M4422" t="str">
            <v>No</v>
          </cell>
          <cell r="N4422" t="str">
            <v>No</v>
          </cell>
          <cell r="O4422">
            <v>2</v>
          </cell>
          <cell r="P4422">
            <v>3.5</v>
          </cell>
          <cell r="Q4422" t="str">
            <v>Good</v>
          </cell>
          <cell r="R4422">
            <v>515</v>
          </cell>
        </row>
        <row r="4423">
          <cell r="A4423">
            <v>9529</v>
          </cell>
          <cell r="C4423" t="str">
            <v>India</v>
          </cell>
          <cell r="D4423" t="str">
            <v>New Delhi</v>
          </cell>
          <cell r="E4423" t="str">
            <v>Baba Nagpal Corner,7/25, Old Double Storey, Gupta Market, Lajpat Nagar 4, New Delhi</v>
          </cell>
          <cell r="F4423" t="str">
            <v>Lajpat Nagar 4</v>
          </cell>
          <cell r="G4423" t="str">
            <v>Lajpat Nagar 4, New Delhi</v>
          </cell>
          <cell r="H4423">
            <v>77.240650000000002</v>
          </cell>
          <cell r="I4423">
            <v>28.563788800000001</v>
          </cell>
          <cell r="J4423" t="str">
            <v>North Indian, Street Food</v>
          </cell>
          <cell r="K4423">
            <v>150</v>
          </cell>
          <cell r="L4423" t="str">
            <v>Indian Rupees(Rs.)</v>
          </cell>
          <cell r="M4423" t="str">
            <v>No</v>
          </cell>
          <cell r="N4423" t="str">
            <v>No</v>
          </cell>
          <cell r="O4423">
            <v>1</v>
          </cell>
          <cell r="P4423">
            <v>4.0999999999999996</v>
          </cell>
          <cell r="Q4423" t="str">
            <v>Very Good</v>
          </cell>
          <cell r="R4423">
            <v>577</v>
          </cell>
        </row>
        <row r="4424">
          <cell r="A4424">
            <v>311466</v>
          </cell>
          <cell r="C4424" t="str">
            <v>India</v>
          </cell>
          <cell r="D4424" t="str">
            <v>New Delhi</v>
          </cell>
          <cell r="E4424" t="str">
            <v>Burger Street,C 7/191, Keshav Puram, Lawrence Road, New Delhi</v>
          </cell>
          <cell r="F4424" t="str">
            <v>Lawrence Road</v>
          </cell>
          <cell r="G4424" t="str">
            <v>Lawrence Road, New Delhi</v>
          </cell>
          <cell r="H4424">
            <v>77.158043000000006</v>
          </cell>
          <cell r="I4424">
            <v>28.6920346</v>
          </cell>
          <cell r="J4424" t="str">
            <v>Fast Food</v>
          </cell>
          <cell r="K4424">
            <v>300</v>
          </cell>
          <cell r="L4424" t="str">
            <v>Indian Rupees(Rs.)</v>
          </cell>
          <cell r="M4424" t="str">
            <v>No</v>
          </cell>
          <cell r="N4424" t="str">
            <v>No</v>
          </cell>
          <cell r="O4424">
            <v>1</v>
          </cell>
          <cell r="P4424">
            <v>3.4</v>
          </cell>
          <cell r="Q4424" t="str">
            <v>Average</v>
          </cell>
          <cell r="R4424">
            <v>32</v>
          </cell>
        </row>
        <row r="4425">
          <cell r="A4425">
            <v>5358</v>
          </cell>
          <cell r="C4425" t="str">
            <v>India</v>
          </cell>
          <cell r="D4425" t="str">
            <v>New Delhi</v>
          </cell>
          <cell r="E4425" t="str">
            <v>Dilli Zaika,B-4/96 A, Keshavpuram, Lawrence Road, New Delhi</v>
          </cell>
          <cell r="F4425" t="str">
            <v>Lawrence Road</v>
          </cell>
          <cell r="G4425" t="str">
            <v>Lawrence Road, New Delhi</v>
          </cell>
          <cell r="H4425">
            <v>77.159850599999999</v>
          </cell>
          <cell r="I4425">
            <v>28.689719499999999</v>
          </cell>
          <cell r="J4425" t="str">
            <v>Fast Food, South Indian, Chinese</v>
          </cell>
          <cell r="K4425">
            <v>300</v>
          </cell>
          <cell r="L4425" t="str">
            <v>Indian Rupees(Rs.)</v>
          </cell>
          <cell r="M4425" t="str">
            <v>No</v>
          </cell>
          <cell r="N4425" t="str">
            <v>No</v>
          </cell>
          <cell r="O4425">
            <v>1</v>
          </cell>
          <cell r="P4425">
            <v>3.2</v>
          </cell>
          <cell r="Q4425" t="str">
            <v>Average</v>
          </cell>
          <cell r="R4425">
            <v>23</v>
          </cell>
        </row>
        <row r="4426">
          <cell r="A4426">
            <v>301532</v>
          </cell>
          <cell r="C4426" t="str">
            <v>India</v>
          </cell>
          <cell r="D4426" t="str">
            <v>New Delhi</v>
          </cell>
          <cell r="E4426" t="str">
            <v>Mughal Chic Inn,Near Petrol Pump, Hatoda Ram Park, Main, Lawrence Road, New Delhi</v>
          </cell>
          <cell r="F4426" t="str">
            <v>Lawrence Road</v>
          </cell>
          <cell r="G4426" t="str">
            <v>Lawrence Road, New Delhi</v>
          </cell>
          <cell r="H4426">
            <v>77.158087899999998</v>
          </cell>
          <cell r="I4426">
            <v>28.686262899999999</v>
          </cell>
          <cell r="J4426" t="str">
            <v>Mughlai, North Indian</v>
          </cell>
          <cell r="K4426">
            <v>600</v>
          </cell>
          <cell r="L4426" t="str">
            <v>Indian Rupees(Rs.)</v>
          </cell>
          <cell r="M4426" t="str">
            <v>No</v>
          </cell>
          <cell r="N4426" t="str">
            <v>No</v>
          </cell>
          <cell r="O4426">
            <v>2</v>
          </cell>
          <cell r="P4426">
            <v>3.3</v>
          </cell>
          <cell r="Q4426" t="str">
            <v>Average</v>
          </cell>
          <cell r="R4426">
            <v>23</v>
          </cell>
        </row>
        <row r="4427">
          <cell r="A4427">
            <v>18336529</v>
          </cell>
          <cell r="C4427" t="str">
            <v>India</v>
          </cell>
          <cell r="D4427" t="str">
            <v>New Delhi</v>
          </cell>
          <cell r="E4427" t="str">
            <v>Nutrition Theka,Shop A-4, Block B-4, Keshav Puram, Lawrence Road, New Delhi</v>
          </cell>
          <cell r="F4427" t="str">
            <v>Lawrence Road</v>
          </cell>
          <cell r="G4427" t="str">
            <v>Lawrence Road, New Delhi</v>
          </cell>
          <cell r="H4427">
            <v>77.159705599999995</v>
          </cell>
          <cell r="I4427">
            <v>28.688925600000001</v>
          </cell>
          <cell r="J4427" t="str">
            <v>Cafe</v>
          </cell>
          <cell r="K4427">
            <v>500</v>
          </cell>
          <cell r="L4427" t="str">
            <v>Indian Rupees(Rs.)</v>
          </cell>
          <cell r="M4427" t="str">
            <v>No</v>
          </cell>
          <cell r="N4427" t="str">
            <v>No</v>
          </cell>
          <cell r="O4427">
            <v>2</v>
          </cell>
          <cell r="P4427">
            <v>3.3</v>
          </cell>
          <cell r="Q4427" t="str">
            <v>Average</v>
          </cell>
          <cell r="R4427">
            <v>12</v>
          </cell>
        </row>
        <row r="4428">
          <cell r="A4428">
            <v>301530</v>
          </cell>
          <cell r="C4428" t="str">
            <v>India</v>
          </cell>
          <cell r="D4428" t="str">
            <v>New Delhi</v>
          </cell>
          <cell r="E4428" t="str">
            <v>Punjabi Chaap Corner,B-4/317 A, Keshav Puram, Lawrence Road, New Delhi</v>
          </cell>
          <cell r="F4428" t="str">
            <v>Lawrence Road</v>
          </cell>
          <cell r="G4428" t="str">
            <v>Lawrence Road, New Delhi</v>
          </cell>
          <cell r="H4428">
            <v>77.161360200000004</v>
          </cell>
          <cell r="I4428">
            <v>28.689126999999999</v>
          </cell>
          <cell r="J4428" t="str">
            <v>North Indian, Fast Food</v>
          </cell>
          <cell r="K4428">
            <v>550</v>
          </cell>
          <cell r="L4428" t="str">
            <v>Indian Rupees(Rs.)</v>
          </cell>
          <cell r="M4428" t="str">
            <v>No</v>
          </cell>
          <cell r="N4428" t="str">
            <v>No</v>
          </cell>
          <cell r="O4428">
            <v>2</v>
          </cell>
          <cell r="P4428">
            <v>3.1</v>
          </cell>
          <cell r="Q4428" t="str">
            <v>Average</v>
          </cell>
          <cell r="R4428">
            <v>20</v>
          </cell>
        </row>
        <row r="4429">
          <cell r="A4429">
            <v>18317975</v>
          </cell>
          <cell r="C4429" t="str">
            <v>India</v>
          </cell>
          <cell r="D4429" t="str">
            <v>New Delhi</v>
          </cell>
          <cell r="E4429" t="str">
            <v>Samosa Street,2149, Old Bus Stand, Tri Nagar, Lawrence Road, New Delhi</v>
          </cell>
          <cell r="F4429" t="str">
            <v>Lawrence Road</v>
          </cell>
          <cell r="G4429" t="str">
            <v>Lawrence Road, New Delhi</v>
          </cell>
          <cell r="H4429">
            <v>77.157638599999999</v>
          </cell>
          <cell r="I4429">
            <v>28.691682400000001</v>
          </cell>
          <cell r="J4429" t="str">
            <v>Fast Food, Street Food</v>
          </cell>
          <cell r="K4429">
            <v>200</v>
          </cell>
          <cell r="L4429" t="str">
            <v>Indian Rupees(Rs.)</v>
          </cell>
          <cell r="M4429" t="str">
            <v>No</v>
          </cell>
          <cell r="N4429" t="str">
            <v>No</v>
          </cell>
          <cell r="O4429">
            <v>1</v>
          </cell>
          <cell r="P4429">
            <v>3.3</v>
          </cell>
          <cell r="Q4429" t="str">
            <v>Average</v>
          </cell>
          <cell r="R4429">
            <v>7</v>
          </cell>
        </row>
        <row r="4430">
          <cell r="A4430">
            <v>18469935</v>
          </cell>
          <cell r="C4430" t="str">
            <v>India</v>
          </cell>
          <cell r="D4430" t="str">
            <v>New Delhi</v>
          </cell>
          <cell r="E4430" t="str">
            <v>Shanu's Chicken Planet,1, Block C8, DDA Market, Keshav Puram, Lawrence Road, New Delhi</v>
          </cell>
          <cell r="F4430" t="str">
            <v>Lawrence Road</v>
          </cell>
          <cell r="G4430" t="str">
            <v>Lawrence Road, New Delhi</v>
          </cell>
          <cell r="H4430">
            <v>77.160322440000002</v>
          </cell>
          <cell r="I4430">
            <v>28.690545889999999</v>
          </cell>
          <cell r="J4430" t="str">
            <v>North Indian, Mughlai, Chinese, Italian</v>
          </cell>
          <cell r="K4430">
            <v>450</v>
          </cell>
          <cell r="L4430" t="str">
            <v>Indian Rupees(Rs.)</v>
          </cell>
          <cell r="M4430" t="str">
            <v>No</v>
          </cell>
          <cell r="N4430" t="str">
            <v>No</v>
          </cell>
          <cell r="O4430">
            <v>1</v>
          </cell>
          <cell r="P4430">
            <v>3.2</v>
          </cell>
          <cell r="Q4430" t="str">
            <v>Average</v>
          </cell>
          <cell r="R4430">
            <v>11</v>
          </cell>
        </row>
        <row r="4431">
          <cell r="A4431">
            <v>300874</v>
          </cell>
          <cell r="C4431" t="str">
            <v>India</v>
          </cell>
          <cell r="D4431" t="str">
            <v>New Delhi</v>
          </cell>
          <cell r="E4431" t="str">
            <v>Shanu's Food Shop,3, Block C8, DDA Market, Keshav Puram, Lawrence Road, New Delhi</v>
          </cell>
          <cell r="F4431" t="str">
            <v>Lawrence Road</v>
          </cell>
          <cell r="G4431" t="str">
            <v>Lawrence Road, New Delhi</v>
          </cell>
          <cell r="H4431">
            <v>77.160215600000001</v>
          </cell>
          <cell r="I4431">
            <v>28.6906395</v>
          </cell>
          <cell r="J4431" t="str">
            <v>North Indian, Chinese, Fast Food</v>
          </cell>
          <cell r="K4431">
            <v>450</v>
          </cell>
          <cell r="L4431" t="str">
            <v>Indian Rupees(Rs.)</v>
          </cell>
          <cell r="M4431" t="str">
            <v>No</v>
          </cell>
          <cell r="N4431" t="str">
            <v>Yes</v>
          </cell>
          <cell r="O4431">
            <v>1</v>
          </cell>
          <cell r="P4431">
            <v>2.8</v>
          </cell>
          <cell r="Q4431" t="str">
            <v>Average</v>
          </cell>
          <cell r="R4431">
            <v>13</v>
          </cell>
        </row>
        <row r="4432">
          <cell r="A4432">
            <v>18357561</v>
          </cell>
          <cell r="C4432" t="str">
            <v>India</v>
          </cell>
          <cell r="D4432" t="str">
            <v>New Delhi</v>
          </cell>
          <cell r="E4432" t="str">
            <v>Bigbee,Shop A5, B4, DDA Market, Keshavpuram, Lawrence Road, New Delhi</v>
          </cell>
          <cell r="F4432" t="str">
            <v>Lawrence Road</v>
          </cell>
          <cell r="G4432" t="str">
            <v>Lawrence Road, New Delhi</v>
          </cell>
          <cell r="H4432">
            <v>77.158043000000006</v>
          </cell>
          <cell r="I4432">
            <v>28.691676399999999</v>
          </cell>
          <cell r="J4432" t="str">
            <v>Bakery</v>
          </cell>
          <cell r="K4432">
            <v>100</v>
          </cell>
          <cell r="L4432" t="str">
            <v>Indian Rupees(Rs.)</v>
          </cell>
          <cell r="M4432" t="str">
            <v>No</v>
          </cell>
          <cell r="N4432" t="str">
            <v>No</v>
          </cell>
          <cell r="O4432">
            <v>1</v>
          </cell>
          <cell r="P4432">
            <v>0</v>
          </cell>
          <cell r="Q4432" t="str">
            <v>Not rated</v>
          </cell>
          <cell r="R4432">
            <v>0</v>
          </cell>
        </row>
        <row r="4433">
          <cell r="A4433">
            <v>18445793</v>
          </cell>
          <cell r="C4433" t="str">
            <v>India</v>
          </cell>
          <cell r="D4433" t="str">
            <v>New Delhi</v>
          </cell>
          <cell r="E4433" t="str">
            <v>Delhi 6 Cafe,C-7/85, Near Mother Dairy, Keshav Puram, Lawrence Road, New Delhi</v>
          </cell>
          <cell r="F4433" t="str">
            <v>Lawrence Road</v>
          </cell>
          <cell r="G4433" t="str">
            <v>Lawrence Road, New Delhi</v>
          </cell>
          <cell r="H4433">
            <v>77.157779899999994</v>
          </cell>
          <cell r="I4433">
            <v>28.690152000000001</v>
          </cell>
          <cell r="J4433" t="str">
            <v>Chinese, South Indian</v>
          </cell>
          <cell r="K4433">
            <v>300</v>
          </cell>
          <cell r="L4433" t="str">
            <v>Indian Rupees(Rs.)</v>
          </cell>
          <cell r="M4433" t="str">
            <v>No</v>
          </cell>
          <cell r="N4433" t="str">
            <v>No</v>
          </cell>
          <cell r="O4433">
            <v>1</v>
          </cell>
          <cell r="P4433">
            <v>0</v>
          </cell>
          <cell r="Q4433" t="str">
            <v>Not rated</v>
          </cell>
          <cell r="R4433">
            <v>0</v>
          </cell>
        </row>
        <row r="4434">
          <cell r="A4434">
            <v>18458348</v>
          </cell>
          <cell r="C4434" t="str">
            <v>India</v>
          </cell>
          <cell r="D4434" t="str">
            <v>New Delhi</v>
          </cell>
          <cell r="E4434" t="str">
            <v>Lala Ji Sweets,Shop 2829/208, Old Bus Stand, Tri Nagar, Lawrence Road, New Delhi</v>
          </cell>
          <cell r="F4434" t="str">
            <v>Lawrence Road</v>
          </cell>
          <cell r="G4434" t="str">
            <v>Lawrence Road, New Delhi</v>
          </cell>
          <cell r="H4434">
            <v>0</v>
          </cell>
          <cell r="I4434">
            <v>0</v>
          </cell>
          <cell r="J4434" t="str">
            <v>Mithai, Street Food</v>
          </cell>
          <cell r="K4434">
            <v>300</v>
          </cell>
          <cell r="L4434" t="str">
            <v>Indian Rupees(Rs.)</v>
          </cell>
          <cell r="M4434" t="str">
            <v>No</v>
          </cell>
          <cell r="N4434" t="str">
            <v>No</v>
          </cell>
          <cell r="O4434">
            <v>1</v>
          </cell>
          <cell r="P4434">
            <v>0</v>
          </cell>
          <cell r="Q4434" t="str">
            <v>Not rated</v>
          </cell>
          <cell r="R4434">
            <v>0</v>
          </cell>
        </row>
        <row r="4435">
          <cell r="A4435">
            <v>18449646</v>
          </cell>
          <cell r="C4435" t="str">
            <v>India</v>
          </cell>
          <cell r="D4435" t="str">
            <v>New Delhi</v>
          </cell>
          <cell r="E4435" t="str">
            <v>MK's Chinese Food,Shop 19, A-1 Block, DDA Market, Keshav Puram, Lawrence Road, New Delhi</v>
          </cell>
          <cell r="F4435" t="str">
            <v>Lawrence Road</v>
          </cell>
          <cell r="G4435" t="str">
            <v>Lawrence Road, New Delhi</v>
          </cell>
          <cell r="H4435">
            <v>77.155584500000003</v>
          </cell>
          <cell r="I4435">
            <v>28.683434800000001</v>
          </cell>
          <cell r="J4435" t="str">
            <v>Chinese, Fast Food</v>
          </cell>
          <cell r="K4435">
            <v>250</v>
          </cell>
          <cell r="L4435" t="str">
            <v>Indian Rupees(Rs.)</v>
          </cell>
          <cell r="M4435" t="str">
            <v>No</v>
          </cell>
          <cell r="N4435" t="str">
            <v>No</v>
          </cell>
          <cell r="O4435">
            <v>1</v>
          </cell>
          <cell r="P4435">
            <v>0</v>
          </cell>
          <cell r="Q4435" t="str">
            <v>Not rated</v>
          </cell>
          <cell r="R4435">
            <v>0</v>
          </cell>
        </row>
        <row r="4436">
          <cell r="A4436">
            <v>18445784</v>
          </cell>
          <cell r="C4436" t="str">
            <v>India</v>
          </cell>
          <cell r="D4436" t="str">
            <v>New Delhi</v>
          </cell>
          <cell r="E4436" t="str">
            <v>Nirvana The Divine Kitchen,B-4, 1st Floor, DDA Market, Keshav Puram, Lawrence Road, New Delhi</v>
          </cell>
          <cell r="F4436" t="str">
            <v>Lawrence Road</v>
          </cell>
          <cell r="G4436" t="str">
            <v>Lawrence Road, New Delhi</v>
          </cell>
          <cell r="H4436">
            <v>77.159526600000007</v>
          </cell>
          <cell r="I4436">
            <v>28.688928700000002</v>
          </cell>
          <cell r="J4436" t="str">
            <v>North Indian, Chinese</v>
          </cell>
          <cell r="K4436">
            <v>700</v>
          </cell>
          <cell r="L4436" t="str">
            <v>Indian Rupees(Rs.)</v>
          </cell>
          <cell r="M4436" t="str">
            <v>No</v>
          </cell>
          <cell r="N4436" t="str">
            <v>No</v>
          </cell>
          <cell r="O4436">
            <v>2</v>
          </cell>
          <cell r="P4436">
            <v>0</v>
          </cell>
          <cell r="Q4436" t="str">
            <v>Not rated</v>
          </cell>
          <cell r="R4436">
            <v>0</v>
          </cell>
        </row>
        <row r="4437">
          <cell r="A4437">
            <v>18378861</v>
          </cell>
          <cell r="C4437" t="str">
            <v>India</v>
          </cell>
          <cell r="D4437" t="str">
            <v>New Delhi</v>
          </cell>
          <cell r="E4437" t="str">
            <v>Preechen,Keshav Puram, Lawrence Road, New Delhi</v>
          </cell>
          <cell r="F4437" t="str">
            <v>Lawrence Road</v>
          </cell>
          <cell r="G4437" t="str">
            <v>Lawrence Road, New Delhi</v>
          </cell>
          <cell r="H4437">
            <v>77.157638599999999</v>
          </cell>
          <cell r="I4437">
            <v>28.691861500000002</v>
          </cell>
          <cell r="J4437" t="str">
            <v>North Indian, Fast Food</v>
          </cell>
          <cell r="K4437">
            <v>400</v>
          </cell>
          <cell r="L4437" t="str">
            <v>Indian Rupees(Rs.)</v>
          </cell>
          <cell r="M4437" t="str">
            <v>No</v>
          </cell>
          <cell r="N4437" t="str">
            <v>No</v>
          </cell>
          <cell r="O4437">
            <v>1</v>
          </cell>
          <cell r="P4437">
            <v>0</v>
          </cell>
          <cell r="Q4437" t="str">
            <v>Not rated</v>
          </cell>
          <cell r="R4437">
            <v>0</v>
          </cell>
        </row>
        <row r="4438">
          <cell r="A4438">
            <v>301677</v>
          </cell>
          <cell r="C4438" t="str">
            <v>India</v>
          </cell>
          <cell r="D4438" t="str">
            <v>New Delhi</v>
          </cell>
          <cell r="E4438" t="str">
            <v>Rahul Eggs,B-4/300 A, Main Road, Near Keshavpuram Metro Station, Near, Lawrence Road, New Delhi</v>
          </cell>
          <cell r="F4438" t="str">
            <v>Lawrence Road</v>
          </cell>
          <cell r="G4438" t="str">
            <v>Lawrence Road, New Delhi</v>
          </cell>
          <cell r="H4438">
            <v>77.162716099999997</v>
          </cell>
          <cell r="I4438">
            <v>28.687110000000001</v>
          </cell>
          <cell r="J4438" t="str">
            <v>Fast Food, South Indian</v>
          </cell>
          <cell r="K4438">
            <v>400</v>
          </cell>
          <cell r="L4438" t="str">
            <v>Indian Rupees(Rs.)</v>
          </cell>
          <cell r="M4438" t="str">
            <v>No</v>
          </cell>
          <cell r="N4438" t="str">
            <v>No</v>
          </cell>
          <cell r="O4438">
            <v>1</v>
          </cell>
          <cell r="P4438">
            <v>4.2</v>
          </cell>
          <cell r="Q4438" t="str">
            <v>Very Good</v>
          </cell>
          <cell r="R4438">
            <v>762</v>
          </cell>
        </row>
        <row r="4439">
          <cell r="A4439">
            <v>8537</v>
          </cell>
          <cell r="C4439" t="str">
            <v>India</v>
          </cell>
          <cell r="D4439" t="str">
            <v>New Delhi</v>
          </cell>
          <cell r="E4439" t="str">
            <v>7 Stick,D-32, Laxmi Nagar, New Delhi</v>
          </cell>
          <cell r="F4439" t="str">
            <v>Laxmi Nagar</v>
          </cell>
          <cell r="G4439" t="str">
            <v>Laxmi Nagar, New Delhi</v>
          </cell>
          <cell r="H4439">
            <v>77.279126300000001</v>
          </cell>
          <cell r="I4439">
            <v>28.631571999999998</v>
          </cell>
          <cell r="J4439" t="str">
            <v>Pizza, Fast Food</v>
          </cell>
          <cell r="K4439">
            <v>250</v>
          </cell>
          <cell r="L4439" t="str">
            <v>Indian Rupees(Rs.)</v>
          </cell>
          <cell r="M4439" t="str">
            <v>No</v>
          </cell>
          <cell r="N4439" t="str">
            <v>No</v>
          </cell>
          <cell r="O4439">
            <v>1</v>
          </cell>
          <cell r="P4439">
            <v>2.8</v>
          </cell>
          <cell r="Q4439" t="str">
            <v>Average</v>
          </cell>
          <cell r="R4439">
            <v>8</v>
          </cell>
        </row>
        <row r="4440">
          <cell r="A4440">
            <v>18268367</v>
          </cell>
          <cell r="C4440" t="str">
            <v>India</v>
          </cell>
          <cell r="D4440" t="str">
            <v>New Delhi</v>
          </cell>
          <cell r="E4440" t="str">
            <v>Aashirwad Restaurant,B-125, Mangal Bazar Road, Guru Nanak Pura, Laxmi Nagar, New Delhi</v>
          </cell>
          <cell r="F4440" t="str">
            <v>Laxmi Nagar</v>
          </cell>
          <cell r="G4440" t="str">
            <v>Laxmi Nagar, New Delhi</v>
          </cell>
          <cell r="H4440">
            <v>77.284642199999993</v>
          </cell>
          <cell r="I4440">
            <v>28.6367385</v>
          </cell>
          <cell r="J4440" t="str">
            <v>North Indian, Chinese</v>
          </cell>
          <cell r="K4440">
            <v>400</v>
          </cell>
          <cell r="L4440" t="str">
            <v>Indian Rupees(Rs.)</v>
          </cell>
          <cell r="M4440" t="str">
            <v>No</v>
          </cell>
          <cell r="N4440" t="str">
            <v>Yes</v>
          </cell>
          <cell r="O4440">
            <v>1</v>
          </cell>
          <cell r="P4440">
            <v>2.6</v>
          </cell>
          <cell r="Q4440" t="str">
            <v>Average</v>
          </cell>
          <cell r="R4440">
            <v>5</v>
          </cell>
        </row>
        <row r="4441">
          <cell r="A4441">
            <v>18244534</v>
          </cell>
          <cell r="C4441" t="str">
            <v>India</v>
          </cell>
          <cell r="D4441" t="str">
            <v>New Delhi</v>
          </cell>
          <cell r="E4441" t="str">
            <v>Amar Bakery,72-B, Vikas Marg, Opposite Metro Pillar 50, Laxmi Nagar, New Delhi</v>
          </cell>
          <cell r="F4441" t="str">
            <v>Laxmi Nagar</v>
          </cell>
          <cell r="G4441" t="str">
            <v>Laxmi Nagar, New Delhi</v>
          </cell>
          <cell r="H4441">
            <v>77.282850699999997</v>
          </cell>
          <cell r="I4441">
            <v>28.634068800000001</v>
          </cell>
          <cell r="J4441" t="str">
            <v>Fast Food, Mithai, Bakery</v>
          </cell>
          <cell r="K4441">
            <v>250</v>
          </cell>
          <cell r="L4441" t="str">
            <v>Indian Rupees(Rs.)</v>
          </cell>
          <cell r="M4441" t="str">
            <v>No</v>
          </cell>
          <cell r="N4441" t="str">
            <v>No</v>
          </cell>
          <cell r="O4441">
            <v>1</v>
          </cell>
          <cell r="P4441">
            <v>3.3</v>
          </cell>
          <cell r="Q4441" t="str">
            <v>Average</v>
          </cell>
          <cell r="R4441">
            <v>13</v>
          </cell>
        </row>
        <row r="4442">
          <cell r="A4442">
            <v>8517</v>
          </cell>
          <cell r="C4442" t="str">
            <v>India</v>
          </cell>
          <cell r="D4442" t="str">
            <v>New Delhi</v>
          </cell>
          <cell r="E4442" t="str">
            <v>Apni Rasoi,A2, Ganesh Nagar, Laxmi Nagar, New Delhi</v>
          </cell>
          <cell r="F4442" t="str">
            <v>Laxmi Nagar</v>
          </cell>
          <cell r="G4442" t="str">
            <v>Laxmi Nagar, New Delhi</v>
          </cell>
          <cell r="H4442">
            <v>77.277689800000005</v>
          </cell>
          <cell r="I4442">
            <v>28.630718699999999</v>
          </cell>
          <cell r="J4442" t="str">
            <v>North Indian</v>
          </cell>
          <cell r="K4442">
            <v>400</v>
          </cell>
          <cell r="L4442" t="str">
            <v>Indian Rupees(Rs.)</v>
          </cell>
          <cell r="M4442" t="str">
            <v>No</v>
          </cell>
          <cell r="N4442" t="str">
            <v>No</v>
          </cell>
          <cell r="O4442">
            <v>1</v>
          </cell>
          <cell r="P4442">
            <v>3.1</v>
          </cell>
          <cell r="Q4442" t="str">
            <v>Average</v>
          </cell>
          <cell r="R4442">
            <v>24</v>
          </cell>
        </row>
        <row r="4443">
          <cell r="A4443">
            <v>310653</v>
          </cell>
          <cell r="C4443" t="str">
            <v>India</v>
          </cell>
          <cell r="D4443" t="str">
            <v>New Delhi</v>
          </cell>
          <cell r="E4443" t="str">
            <v>Baked Buns,6/276, Lalita Park, Laxmi Nagar, New Delhi</v>
          </cell>
          <cell r="F4443" t="str">
            <v>Laxmi Nagar</v>
          </cell>
          <cell r="G4443" t="str">
            <v>Laxmi Nagar, New Delhi</v>
          </cell>
          <cell r="H4443">
            <v>77.273160200000007</v>
          </cell>
          <cell r="I4443">
            <v>28.630173599999999</v>
          </cell>
          <cell r="J4443" t="str">
            <v>Fast Food</v>
          </cell>
          <cell r="K4443">
            <v>500</v>
          </cell>
          <cell r="L4443" t="str">
            <v>Indian Rupees(Rs.)</v>
          </cell>
          <cell r="M4443" t="str">
            <v>No</v>
          </cell>
          <cell r="N4443" t="str">
            <v>Yes</v>
          </cell>
          <cell r="O4443">
            <v>2</v>
          </cell>
          <cell r="P4443">
            <v>3.1</v>
          </cell>
          <cell r="Q4443" t="str">
            <v>Average</v>
          </cell>
          <cell r="R4443">
            <v>18</v>
          </cell>
        </row>
        <row r="4444">
          <cell r="A4444">
            <v>312479</v>
          </cell>
          <cell r="C4444" t="str">
            <v>India</v>
          </cell>
          <cell r="D4444" t="str">
            <v>New Delhi</v>
          </cell>
          <cell r="E4444" t="str">
            <v>Banspi,L-25, Vijay Chowk, Laxmi Nagar, New Delhi</v>
          </cell>
          <cell r="F4444" t="str">
            <v>Laxmi Nagar</v>
          </cell>
          <cell r="G4444" t="str">
            <v>Laxmi Nagar, New Delhi</v>
          </cell>
          <cell r="H4444">
            <v>77.278767099999996</v>
          </cell>
          <cell r="I4444">
            <v>28.634046999999999</v>
          </cell>
          <cell r="J4444" t="str">
            <v>Chinese</v>
          </cell>
          <cell r="K4444">
            <v>350</v>
          </cell>
          <cell r="L4444" t="str">
            <v>Indian Rupees(Rs.)</v>
          </cell>
          <cell r="M4444" t="str">
            <v>No</v>
          </cell>
          <cell r="N4444" t="str">
            <v>No</v>
          </cell>
          <cell r="O4444">
            <v>1</v>
          </cell>
          <cell r="P4444">
            <v>2.9</v>
          </cell>
          <cell r="Q4444" t="str">
            <v>Average</v>
          </cell>
          <cell r="R4444">
            <v>13</v>
          </cell>
        </row>
        <row r="4445">
          <cell r="A4445">
            <v>18222593</v>
          </cell>
          <cell r="C4445" t="str">
            <v>India</v>
          </cell>
          <cell r="D4445" t="str">
            <v>New Delhi</v>
          </cell>
          <cell r="E4445" t="str">
            <v>Benchmark,D-323, Street 11-12, Laxmi Nagar, New Delhi</v>
          </cell>
          <cell r="F4445" t="str">
            <v>Laxmi Nagar</v>
          </cell>
          <cell r="G4445" t="str">
            <v>Laxmi Nagar, New Delhi</v>
          </cell>
          <cell r="H4445">
            <v>77.276159500000006</v>
          </cell>
          <cell r="I4445">
            <v>28.630591800000001</v>
          </cell>
          <cell r="J4445" t="str">
            <v>Chinese, Continental, Mexican</v>
          </cell>
          <cell r="K4445">
            <v>500</v>
          </cell>
          <cell r="L4445" t="str">
            <v>Indian Rupees(Rs.)</v>
          </cell>
          <cell r="M4445" t="str">
            <v>No</v>
          </cell>
          <cell r="N4445" t="str">
            <v>No</v>
          </cell>
          <cell r="O4445">
            <v>2</v>
          </cell>
          <cell r="P4445">
            <v>2.8</v>
          </cell>
          <cell r="Q4445" t="str">
            <v>Average</v>
          </cell>
          <cell r="R4445">
            <v>14</v>
          </cell>
        </row>
        <row r="4446">
          <cell r="A4446">
            <v>2012</v>
          </cell>
          <cell r="C4446" t="str">
            <v>India</v>
          </cell>
          <cell r="D4446" t="str">
            <v>New Delhi</v>
          </cell>
          <cell r="E4446" t="str">
            <v>Bobby Tikki Wala,D-100, Vikas Marg, Laxmi Nagar, New Delhi</v>
          </cell>
          <cell r="F4446" t="str">
            <v>Laxmi Nagar</v>
          </cell>
          <cell r="G4446" t="str">
            <v>Laxmi Nagar, New Delhi</v>
          </cell>
          <cell r="H4446">
            <v>77.278427199999996</v>
          </cell>
          <cell r="I4446">
            <v>28.631536000000001</v>
          </cell>
          <cell r="J4446" t="str">
            <v>Street Food</v>
          </cell>
          <cell r="K4446">
            <v>250</v>
          </cell>
          <cell r="L4446" t="str">
            <v>Indian Rupees(Rs.)</v>
          </cell>
          <cell r="M4446" t="str">
            <v>No</v>
          </cell>
          <cell r="N4446" t="str">
            <v>No</v>
          </cell>
          <cell r="O4446">
            <v>1</v>
          </cell>
          <cell r="P4446">
            <v>3</v>
          </cell>
          <cell r="Q4446" t="str">
            <v>Average</v>
          </cell>
          <cell r="R4446">
            <v>74</v>
          </cell>
        </row>
        <row r="4447">
          <cell r="A4447">
            <v>6265</v>
          </cell>
          <cell r="C4447" t="str">
            <v>India</v>
          </cell>
          <cell r="D4447" t="str">
            <v>New Delhi</v>
          </cell>
          <cell r="E4447" t="str">
            <v>Cafe Coffee Day,G 4, Sikka Galaxy, ISC, Shrestha Vihar, Laxmi Nagar, New Delhi</v>
          </cell>
          <cell r="F4447" t="str">
            <v>Laxmi Nagar</v>
          </cell>
          <cell r="G4447" t="str">
            <v>Laxmi Nagar, New Delhi</v>
          </cell>
          <cell r="H4447">
            <v>77.285555400000007</v>
          </cell>
          <cell r="I4447">
            <v>28.636372900000001</v>
          </cell>
          <cell r="J4447" t="str">
            <v>Cafe</v>
          </cell>
          <cell r="K4447">
            <v>450</v>
          </cell>
          <cell r="L4447" t="str">
            <v>Indian Rupees(Rs.)</v>
          </cell>
          <cell r="M4447" t="str">
            <v>No</v>
          </cell>
          <cell r="N4447" t="str">
            <v>No</v>
          </cell>
          <cell r="O4447">
            <v>1</v>
          </cell>
          <cell r="P4447">
            <v>2.7</v>
          </cell>
          <cell r="Q4447" t="str">
            <v>Average</v>
          </cell>
          <cell r="R4447">
            <v>18</v>
          </cell>
        </row>
        <row r="4448">
          <cell r="A4448">
            <v>9829</v>
          </cell>
          <cell r="C4448" t="str">
            <v>India</v>
          </cell>
          <cell r="D4448" t="str">
            <v>New Delhi</v>
          </cell>
          <cell r="E4448" t="str">
            <v>Cafe Coffee Day,A 47, Ground Floor, Gurunanak Road, Opposite V3S Mall, Laxmi Nagar, New Delhi</v>
          </cell>
          <cell r="F4448" t="str">
            <v>Laxmi Nagar</v>
          </cell>
          <cell r="G4448" t="str">
            <v>Laxmi Nagar, New Delhi</v>
          </cell>
          <cell r="H4448">
            <v>77.286622800000004</v>
          </cell>
          <cell r="I4448">
            <v>28.6366215</v>
          </cell>
          <cell r="J4448" t="str">
            <v>Cafe</v>
          </cell>
          <cell r="K4448">
            <v>450</v>
          </cell>
          <cell r="L4448" t="str">
            <v>Indian Rupees(Rs.)</v>
          </cell>
          <cell r="M4448" t="str">
            <v>No</v>
          </cell>
          <cell r="N4448" t="str">
            <v>No</v>
          </cell>
          <cell r="O4448">
            <v>1</v>
          </cell>
          <cell r="P4448">
            <v>2.8</v>
          </cell>
          <cell r="Q4448" t="str">
            <v>Average</v>
          </cell>
          <cell r="R4448">
            <v>14</v>
          </cell>
        </row>
        <row r="4449">
          <cell r="A4449">
            <v>311949</v>
          </cell>
          <cell r="C4449" t="str">
            <v>India</v>
          </cell>
          <cell r="D4449" t="str">
            <v>New Delhi</v>
          </cell>
          <cell r="E4449" t="str">
            <v>Canteeno,D-61, Gali 3, Opposite Pillar 31, VIkas Marg, Laxmi Nagar, New Delhi</v>
          </cell>
          <cell r="F4449" t="str">
            <v>Laxmi Nagar</v>
          </cell>
          <cell r="G4449" t="str">
            <v>Laxmi Nagar, New Delhi</v>
          </cell>
          <cell r="H4449">
            <v>77.278284999999997</v>
          </cell>
          <cell r="I4449">
            <v>28.631552800000001</v>
          </cell>
          <cell r="J4449" t="str">
            <v>North Indian, Chinese</v>
          </cell>
          <cell r="K4449">
            <v>200</v>
          </cell>
          <cell r="L4449" t="str">
            <v>Indian Rupees(Rs.)</v>
          </cell>
          <cell r="M4449" t="str">
            <v>No</v>
          </cell>
          <cell r="N4449" t="str">
            <v>No</v>
          </cell>
          <cell r="O4449">
            <v>1</v>
          </cell>
          <cell r="P4449">
            <v>3</v>
          </cell>
          <cell r="Q4449" t="str">
            <v>Average</v>
          </cell>
          <cell r="R4449">
            <v>7</v>
          </cell>
        </row>
        <row r="4450">
          <cell r="A4450">
            <v>18421027</v>
          </cell>
          <cell r="C4450" t="str">
            <v>India</v>
          </cell>
          <cell r="D4450" t="str">
            <v>New Delhi</v>
          </cell>
          <cell r="E4450" t="str">
            <v>Chai Mantra,Opposite Laxmi Vaishno Dhaba, Jawahar Park, Laxmi Nagar, New Delhi</v>
          </cell>
          <cell r="F4450" t="str">
            <v>Laxmi Nagar</v>
          </cell>
          <cell r="G4450" t="str">
            <v>Laxmi Nagar, New Delhi</v>
          </cell>
          <cell r="H4450">
            <v>77.281300900000005</v>
          </cell>
          <cell r="I4450">
            <v>28.634200199999999</v>
          </cell>
          <cell r="J4450" t="str">
            <v>Fast Food, Beverages</v>
          </cell>
          <cell r="K4450">
            <v>200</v>
          </cell>
          <cell r="L4450" t="str">
            <v>Indian Rupees(Rs.)</v>
          </cell>
          <cell r="M4450" t="str">
            <v>No</v>
          </cell>
          <cell r="N4450" t="str">
            <v>No</v>
          </cell>
          <cell r="O4450">
            <v>1</v>
          </cell>
          <cell r="P4450">
            <v>3.2</v>
          </cell>
          <cell r="Q4450" t="str">
            <v>Average</v>
          </cell>
          <cell r="R4450">
            <v>15</v>
          </cell>
        </row>
        <row r="4451">
          <cell r="A4451">
            <v>304957</v>
          </cell>
          <cell r="C4451" t="str">
            <v>India</v>
          </cell>
          <cell r="D4451" t="str">
            <v>New Delhi</v>
          </cell>
          <cell r="E4451" t="str">
            <v>Chandni Chowk ke Mashhoor Makkhan Wale Paranthe,8, CR Road, Near Laxmi Nagar Metro Station, Laxmi Nagar, New Delhi</v>
          </cell>
          <cell r="F4451" t="str">
            <v>Laxmi Nagar</v>
          </cell>
          <cell r="G4451" t="str">
            <v>Laxmi Nagar, New Delhi</v>
          </cell>
          <cell r="H4451">
            <v>77.279126300000001</v>
          </cell>
          <cell r="I4451">
            <v>28.633364199999999</v>
          </cell>
          <cell r="J4451" t="str">
            <v>North Indian</v>
          </cell>
          <cell r="K4451">
            <v>200</v>
          </cell>
          <cell r="L4451" t="str">
            <v>Indian Rupees(Rs.)</v>
          </cell>
          <cell r="M4451" t="str">
            <v>No</v>
          </cell>
          <cell r="N4451" t="str">
            <v>No</v>
          </cell>
          <cell r="O4451">
            <v>1</v>
          </cell>
          <cell r="P4451">
            <v>2.8</v>
          </cell>
          <cell r="Q4451" t="str">
            <v>Average</v>
          </cell>
          <cell r="R4451">
            <v>9</v>
          </cell>
        </row>
        <row r="4452">
          <cell r="A4452">
            <v>305948</v>
          </cell>
          <cell r="C4452" t="str">
            <v>India</v>
          </cell>
          <cell r="D4452" t="str">
            <v>New Delhi</v>
          </cell>
          <cell r="E4452" t="str">
            <v>Chandni Chowk Parantha Corner,10, Latika Park, Laxmi Nagar, New Delhi</v>
          </cell>
          <cell r="F4452" t="str">
            <v>Laxmi Nagar</v>
          </cell>
          <cell r="G4452" t="str">
            <v>Laxmi Nagar, New Delhi</v>
          </cell>
          <cell r="H4452">
            <v>77.277324800000002</v>
          </cell>
          <cell r="I4452">
            <v>28.6312335</v>
          </cell>
          <cell r="J4452" t="str">
            <v>North Indian</v>
          </cell>
          <cell r="K4452">
            <v>100</v>
          </cell>
          <cell r="L4452" t="str">
            <v>Indian Rupees(Rs.)</v>
          </cell>
          <cell r="M4452" t="str">
            <v>No</v>
          </cell>
          <cell r="N4452" t="str">
            <v>No</v>
          </cell>
          <cell r="O4452">
            <v>1</v>
          </cell>
          <cell r="P4452">
            <v>3.1</v>
          </cell>
          <cell r="Q4452" t="str">
            <v>Average</v>
          </cell>
          <cell r="R4452">
            <v>8</v>
          </cell>
        </row>
        <row r="4453">
          <cell r="A4453">
            <v>306113</v>
          </cell>
          <cell r="C4453" t="str">
            <v>India</v>
          </cell>
          <cell r="D4453" t="str">
            <v>New Delhi</v>
          </cell>
          <cell r="E4453" t="str">
            <v>Chauhan Laxmi Sweets,D Block Market, Lalita Park, Laxmi Nagar, New Delhi</v>
          </cell>
          <cell r="F4453" t="str">
            <v>Laxmi Nagar</v>
          </cell>
          <cell r="G4453" t="str">
            <v>Laxmi Nagar, New Delhi</v>
          </cell>
          <cell r="H4453">
            <v>77.275496599999997</v>
          </cell>
          <cell r="I4453">
            <v>28.630672799999999</v>
          </cell>
          <cell r="J4453" t="str">
            <v>Mithai</v>
          </cell>
          <cell r="K4453">
            <v>150</v>
          </cell>
          <cell r="L4453" t="str">
            <v>Indian Rupees(Rs.)</v>
          </cell>
          <cell r="M4453" t="str">
            <v>No</v>
          </cell>
          <cell r="N4453" t="str">
            <v>No</v>
          </cell>
          <cell r="O4453">
            <v>1</v>
          </cell>
          <cell r="P4453">
            <v>3</v>
          </cell>
          <cell r="Q4453" t="str">
            <v>Average</v>
          </cell>
          <cell r="R4453">
            <v>11</v>
          </cell>
        </row>
        <row r="4454">
          <cell r="A4454">
            <v>305987</v>
          </cell>
          <cell r="C4454" t="str">
            <v>India</v>
          </cell>
          <cell r="D4454" t="str">
            <v>New Delhi</v>
          </cell>
          <cell r="E4454" t="str">
            <v>Chawla's The Cake Room,6, Krishan Kunj, Laxmi Nagar, New Delhi</v>
          </cell>
          <cell r="F4454" t="str">
            <v>Laxmi Nagar</v>
          </cell>
          <cell r="G4454" t="str">
            <v>Laxmi Nagar, New Delhi</v>
          </cell>
          <cell r="H4454">
            <v>77.279485399999999</v>
          </cell>
          <cell r="I4454">
            <v>28.639850200000001</v>
          </cell>
          <cell r="J4454" t="str">
            <v>Bakery, Fast Food, Beverages</v>
          </cell>
          <cell r="K4454">
            <v>250</v>
          </cell>
          <cell r="L4454" t="str">
            <v>Indian Rupees(Rs.)</v>
          </cell>
          <cell r="M4454" t="str">
            <v>No</v>
          </cell>
          <cell r="N4454" t="str">
            <v>Yes</v>
          </cell>
          <cell r="O4454">
            <v>1</v>
          </cell>
          <cell r="P4454">
            <v>3.4</v>
          </cell>
          <cell r="Q4454" t="str">
            <v>Average</v>
          </cell>
          <cell r="R4454">
            <v>17</v>
          </cell>
        </row>
        <row r="4455">
          <cell r="A4455">
            <v>4935</v>
          </cell>
          <cell r="C4455" t="str">
            <v>India</v>
          </cell>
          <cell r="D4455" t="str">
            <v>New Delhi</v>
          </cell>
          <cell r="E4455" t="str">
            <v>China Town,F-169/A, Main Market, Laxmi Nagar, New Delhi</v>
          </cell>
          <cell r="F4455" t="str">
            <v>Laxmi Nagar</v>
          </cell>
          <cell r="G4455" t="str">
            <v>Laxmi Nagar, New Delhi</v>
          </cell>
          <cell r="H4455">
            <v>77.279112400000002</v>
          </cell>
          <cell r="I4455">
            <v>28.637648299999999</v>
          </cell>
          <cell r="J4455" t="str">
            <v>Chinese</v>
          </cell>
          <cell r="K4455">
            <v>250</v>
          </cell>
          <cell r="L4455" t="str">
            <v>Indian Rupees(Rs.)</v>
          </cell>
          <cell r="M4455" t="str">
            <v>No</v>
          </cell>
          <cell r="N4455" t="str">
            <v>No</v>
          </cell>
          <cell r="O4455">
            <v>1</v>
          </cell>
          <cell r="P4455">
            <v>2.9</v>
          </cell>
          <cell r="Q4455" t="str">
            <v>Average</v>
          </cell>
          <cell r="R4455">
            <v>11</v>
          </cell>
        </row>
        <row r="4456">
          <cell r="A4456">
            <v>313265</v>
          </cell>
          <cell r="C4456" t="str">
            <v>India</v>
          </cell>
          <cell r="D4456" t="str">
            <v>New Delhi</v>
          </cell>
          <cell r="E4456" t="str">
            <v>Domino's Pizza,1st Floor, D-32, Plot 7-9/A, Near Sai Mandir, Laxmi Nagar, New Delhi</v>
          </cell>
          <cell r="F4456" t="str">
            <v>Laxmi Nagar</v>
          </cell>
          <cell r="G4456" t="str">
            <v>Laxmi Nagar, New Delhi</v>
          </cell>
          <cell r="H4456">
            <v>77.278767099999996</v>
          </cell>
          <cell r="I4456">
            <v>28.631896300000001</v>
          </cell>
          <cell r="J4456" t="str">
            <v>Pizza, Fast Food</v>
          </cell>
          <cell r="K4456">
            <v>700</v>
          </cell>
          <cell r="L4456" t="str">
            <v>Indian Rupees(Rs.)</v>
          </cell>
          <cell r="M4456" t="str">
            <v>No</v>
          </cell>
          <cell r="N4456" t="str">
            <v>No</v>
          </cell>
          <cell r="O4456">
            <v>2</v>
          </cell>
          <cell r="P4456">
            <v>2.6</v>
          </cell>
          <cell r="Q4456" t="str">
            <v>Average</v>
          </cell>
          <cell r="R4456">
            <v>46</v>
          </cell>
        </row>
        <row r="4457">
          <cell r="A4457">
            <v>18414470</v>
          </cell>
          <cell r="C4457" t="str">
            <v>India</v>
          </cell>
          <cell r="D4457" t="str">
            <v>New Delhi</v>
          </cell>
          <cell r="E4457" t="str">
            <v>Faasos,A-160, Near Laxmi Nagar Metro Pillar  41 &amp; 42, Vikas Marg, Laxmi Nagar, New Delhi</v>
          </cell>
          <cell r="F4457" t="str">
            <v>Laxmi Nagar</v>
          </cell>
          <cell r="G4457" t="str">
            <v>Laxmi Nagar, New Delhi</v>
          </cell>
          <cell r="H4457">
            <v>77.281710500000003</v>
          </cell>
          <cell r="I4457">
            <v>28.634161200000001</v>
          </cell>
          <cell r="J4457" t="str">
            <v>North Indian, Fast Food</v>
          </cell>
          <cell r="K4457">
            <v>600</v>
          </cell>
          <cell r="L4457" t="str">
            <v>Indian Rupees(Rs.)</v>
          </cell>
          <cell r="M4457" t="str">
            <v>No</v>
          </cell>
          <cell r="N4457" t="str">
            <v>Yes</v>
          </cell>
          <cell r="O4457">
            <v>2</v>
          </cell>
          <cell r="P4457">
            <v>2.6</v>
          </cell>
          <cell r="Q4457" t="str">
            <v>Average</v>
          </cell>
          <cell r="R4457">
            <v>10</v>
          </cell>
        </row>
        <row r="4458">
          <cell r="A4458">
            <v>18377903</v>
          </cell>
          <cell r="C4458" t="str">
            <v>India</v>
          </cell>
          <cell r="D4458" t="str">
            <v>New Delhi</v>
          </cell>
          <cell r="E4458" t="str">
            <v>Fast Trax,Opposite V3S Mall, Laxmi Nagar, New Delhi</v>
          </cell>
          <cell r="F4458" t="str">
            <v>Laxmi Nagar</v>
          </cell>
          <cell r="G4458" t="str">
            <v>Laxmi Nagar, New Delhi</v>
          </cell>
          <cell r="H4458">
            <v>77.2842251</v>
          </cell>
          <cell r="I4458">
            <v>28.638614799999999</v>
          </cell>
          <cell r="J4458" t="str">
            <v>Fast Food</v>
          </cell>
          <cell r="K4458">
            <v>250</v>
          </cell>
          <cell r="L4458" t="str">
            <v>Indian Rupees(Rs.)</v>
          </cell>
          <cell r="M4458" t="str">
            <v>No</v>
          </cell>
          <cell r="N4458" t="str">
            <v>Yes</v>
          </cell>
          <cell r="O4458">
            <v>1</v>
          </cell>
          <cell r="P4458">
            <v>3.2</v>
          </cell>
          <cell r="Q4458" t="str">
            <v>Average</v>
          </cell>
          <cell r="R4458">
            <v>4</v>
          </cell>
        </row>
        <row r="4459">
          <cell r="A4459">
            <v>300729</v>
          </cell>
          <cell r="C4459" t="str">
            <v>India</v>
          </cell>
          <cell r="D4459" t="str">
            <v>New Delhi</v>
          </cell>
          <cell r="E4459" t="str">
            <v>Finger Licious,A-72, Near Laxmi Nagar Metro Station, Guru Nanak Pura, Laxmi Nagar, New Delhi</v>
          </cell>
          <cell r="F4459" t="str">
            <v>Laxmi Nagar</v>
          </cell>
          <cell r="G4459" t="str">
            <v>Laxmi Nagar, New Delhi</v>
          </cell>
          <cell r="H4459">
            <v>77.285064899999995</v>
          </cell>
          <cell r="I4459">
            <v>28.635605300000002</v>
          </cell>
          <cell r="J4459" t="str">
            <v>Bakery, Fast Food</v>
          </cell>
          <cell r="K4459">
            <v>200</v>
          </cell>
          <cell r="L4459" t="str">
            <v>Indian Rupees(Rs.)</v>
          </cell>
          <cell r="M4459" t="str">
            <v>No</v>
          </cell>
          <cell r="N4459" t="str">
            <v>Yes</v>
          </cell>
          <cell r="O4459">
            <v>1</v>
          </cell>
          <cell r="P4459">
            <v>3.4</v>
          </cell>
          <cell r="Q4459" t="str">
            <v>Average</v>
          </cell>
          <cell r="R4459">
            <v>188</v>
          </cell>
        </row>
        <row r="4460">
          <cell r="A4460">
            <v>9850</v>
          </cell>
          <cell r="C4460" t="str">
            <v>India</v>
          </cell>
          <cell r="D4460" t="str">
            <v>New Delhi</v>
          </cell>
          <cell r="E4460" t="str">
            <v>Gulshan Pastry Shop,A 73, Silver Complex, Shakarpur, Madhuban Chowk, Laxmi Nagar, New Delhi</v>
          </cell>
          <cell r="F4460" t="str">
            <v>Laxmi Nagar</v>
          </cell>
          <cell r="G4460" t="str">
            <v>Laxmi Nagar, New Delhi</v>
          </cell>
          <cell r="H4460">
            <v>77.285355499999994</v>
          </cell>
          <cell r="I4460">
            <v>28.635838499999998</v>
          </cell>
          <cell r="J4460" t="str">
            <v>Bakery</v>
          </cell>
          <cell r="K4460">
            <v>200</v>
          </cell>
          <cell r="L4460" t="str">
            <v>Indian Rupees(Rs.)</v>
          </cell>
          <cell r="M4460" t="str">
            <v>No</v>
          </cell>
          <cell r="N4460" t="str">
            <v>No</v>
          </cell>
          <cell r="O4460">
            <v>1</v>
          </cell>
          <cell r="P4460">
            <v>3</v>
          </cell>
          <cell r="Q4460" t="str">
            <v>Average</v>
          </cell>
          <cell r="R4460">
            <v>9</v>
          </cell>
        </row>
        <row r="4461">
          <cell r="A4461">
            <v>4939</v>
          </cell>
          <cell r="C4461" t="str">
            <v>India</v>
          </cell>
          <cell r="D4461" t="str">
            <v>New Delhi</v>
          </cell>
          <cell r="E4461" t="str">
            <v>Handa's,292, Near Radhu Palace Cinema, West Guru Angad Nagar, Laxmi Nagar, New Delhi</v>
          </cell>
          <cell r="F4461" t="str">
            <v>Laxmi Nagar</v>
          </cell>
          <cell r="G4461" t="str">
            <v>Laxmi Nagar, New Delhi</v>
          </cell>
          <cell r="H4461">
            <v>77.283039599999995</v>
          </cell>
          <cell r="I4461">
            <v>28.640576899999999</v>
          </cell>
          <cell r="J4461" t="str">
            <v>North Indian, Chinese</v>
          </cell>
          <cell r="K4461">
            <v>500</v>
          </cell>
          <cell r="L4461" t="str">
            <v>Indian Rupees(Rs.)</v>
          </cell>
          <cell r="M4461" t="str">
            <v>No</v>
          </cell>
          <cell r="N4461" t="str">
            <v>Yes</v>
          </cell>
          <cell r="O4461">
            <v>2</v>
          </cell>
          <cell r="P4461">
            <v>2.6</v>
          </cell>
          <cell r="Q4461" t="str">
            <v>Average</v>
          </cell>
          <cell r="R4461">
            <v>8</v>
          </cell>
        </row>
        <row r="4462">
          <cell r="A4462">
            <v>18416369</v>
          </cell>
          <cell r="C4462" t="str">
            <v>India</v>
          </cell>
          <cell r="D4462" t="str">
            <v>New Delhi</v>
          </cell>
          <cell r="E4462" t="str">
            <v>Homely Delight,J 3/126, Kishankunj, Laxmi Nagar, New Delhi</v>
          </cell>
          <cell r="F4462" t="str">
            <v>Laxmi Nagar</v>
          </cell>
          <cell r="G4462" t="str">
            <v>Laxmi Nagar, New Delhi</v>
          </cell>
          <cell r="H4462">
            <v>77.282759200000001</v>
          </cell>
          <cell r="I4462">
            <v>28.6391685</v>
          </cell>
          <cell r="J4462" t="str">
            <v>Mughlai, Biryani</v>
          </cell>
          <cell r="K4462">
            <v>400</v>
          </cell>
          <cell r="L4462" t="str">
            <v>Indian Rupees(Rs.)</v>
          </cell>
          <cell r="M4462" t="str">
            <v>No</v>
          </cell>
          <cell r="N4462" t="str">
            <v>No</v>
          </cell>
          <cell r="O4462">
            <v>1</v>
          </cell>
          <cell r="P4462">
            <v>3.1</v>
          </cell>
          <cell r="Q4462" t="str">
            <v>Average</v>
          </cell>
          <cell r="R4462">
            <v>7</v>
          </cell>
        </row>
        <row r="4463">
          <cell r="A4463">
            <v>311194</v>
          </cell>
          <cell r="C4463" t="str">
            <v>India</v>
          </cell>
          <cell r="D4463" t="str">
            <v>New Delhi</v>
          </cell>
          <cell r="E4463" t="str">
            <v>Jahangeer Foods,B-44, Guru Nanak Pura, Near V3S Mall, Laxmi Nagar, New Delhi</v>
          </cell>
          <cell r="F4463" t="str">
            <v>Laxmi Nagar</v>
          </cell>
          <cell r="G4463" t="str">
            <v>Laxmi Nagar, New Delhi</v>
          </cell>
          <cell r="H4463">
            <v>77.284659500000004</v>
          </cell>
          <cell r="I4463">
            <v>28.637564999999999</v>
          </cell>
          <cell r="J4463" t="str">
            <v>North Indian, Mughlai</v>
          </cell>
          <cell r="K4463">
            <v>500</v>
          </cell>
          <cell r="L4463" t="str">
            <v>Indian Rupees(Rs.)</v>
          </cell>
          <cell r="M4463" t="str">
            <v>No</v>
          </cell>
          <cell r="N4463" t="str">
            <v>Yes</v>
          </cell>
          <cell r="O4463">
            <v>2</v>
          </cell>
          <cell r="P4463">
            <v>2.7</v>
          </cell>
          <cell r="Q4463" t="str">
            <v>Average</v>
          </cell>
          <cell r="R4463">
            <v>64</v>
          </cell>
        </row>
        <row r="4464">
          <cell r="A4464">
            <v>1205</v>
          </cell>
          <cell r="C4464" t="str">
            <v>India</v>
          </cell>
          <cell r="D4464" t="str">
            <v>New Delhi</v>
          </cell>
          <cell r="E4464" t="str">
            <v>Kaleva,17, Shanker Vihar, Laxmi Nagar, New Delhi</v>
          </cell>
          <cell r="F4464" t="str">
            <v>Laxmi Nagar</v>
          </cell>
          <cell r="G4464" t="str">
            <v>Laxmi Nagar, New Delhi</v>
          </cell>
          <cell r="H4464">
            <v>77.288922900000003</v>
          </cell>
          <cell r="I4464">
            <v>28.637897200000001</v>
          </cell>
          <cell r="J4464" t="str">
            <v>North Indian, Mithai</v>
          </cell>
          <cell r="K4464">
            <v>400</v>
          </cell>
          <cell r="L4464" t="str">
            <v>Indian Rupees(Rs.)</v>
          </cell>
          <cell r="M4464" t="str">
            <v>No</v>
          </cell>
          <cell r="N4464" t="str">
            <v>No</v>
          </cell>
          <cell r="O4464">
            <v>1</v>
          </cell>
          <cell r="P4464">
            <v>3.3</v>
          </cell>
          <cell r="Q4464" t="str">
            <v>Average</v>
          </cell>
          <cell r="R4464">
            <v>61</v>
          </cell>
        </row>
        <row r="4465">
          <cell r="A4465">
            <v>305949</v>
          </cell>
          <cell r="C4465" t="str">
            <v>India</v>
          </cell>
          <cell r="D4465" t="str">
            <v>New Delhi</v>
          </cell>
          <cell r="E4465" t="str">
            <v>Laxmi Vaishno Dhaba,E - 24, Jawahar Park, Laxmi Nagar, New Delhi</v>
          </cell>
          <cell r="F4465" t="str">
            <v>Laxmi Nagar</v>
          </cell>
          <cell r="G4465" t="str">
            <v>Laxmi Nagar, New Delhi</v>
          </cell>
          <cell r="H4465">
            <v>77.283254900000003</v>
          </cell>
          <cell r="I4465">
            <v>28.6346399</v>
          </cell>
          <cell r="J4465" t="str">
            <v>North Indian</v>
          </cell>
          <cell r="K4465">
            <v>300</v>
          </cell>
          <cell r="L4465" t="str">
            <v>Indian Rupees(Rs.)</v>
          </cell>
          <cell r="M4465" t="str">
            <v>No</v>
          </cell>
          <cell r="N4465" t="str">
            <v>No</v>
          </cell>
          <cell r="O4465">
            <v>1</v>
          </cell>
          <cell r="P4465">
            <v>3</v>
          </cell>
          <cell r="Q4465" t="str">
            <v>Average</v>
          </cell>
          <cell r="R4465">
            <v>13</v>
          </cell>
        </row>
        <row r="4466">
          <cell r="A4466">
            <v>18400760</v>
          </cell>
          <cell r="C4466" t="str">
            <v>India</v>
          </cell>
          <cell r="D4466" t="str">
            <v>New Delhi</v>
          </cell>
          <cell r="E4466" t="str">
            <v>Little Pleasure Restaurant &amp; Cafe,D 223, Shop 58, Laxmi Nagar, New Delhi</v>
          </cell>
          <cell r="F4466" t="str">
            <v>Laxmi Nagar</v>
          </cell>
          <cell r="G4466" t="str">
            <v>Laxmi Nagar, New Delhi</v>
          </cell>
          <cell r="H4466">
            <v>77.277689800000005</v>
          </cell>
          <cell r="I4466">
            <v>28.630718699999999</v>
          </cell>
          <cell r="J4466" t="str">
            <v>North Indian, Chinese</v>
          </cell>
          <cell r="K4466">
            <v>600</v>
          </cell>
          <cell r="L4466" t="str">
            <v>Indian Rupees(Rs.)</v>
          </cell>
          <cell r="M4466" t="str">
            <v>No</v>
          </cell>
          <cell r="N4466" t="str">
            <v>No</v>
          </cell>
          <cell r="O4466">
            <v>2</v>
          </cell>
          <cell r="P4466">
            <v>2.9</v>
          </cell>
          <cell r="Q4466" t="str">
            <v>Average</v>
          </cell>
          <cell r="R4466">
            <v>7</v>
          </cell>
        </row>
        <row r="4467">
          <cell r="A4467">
            <v>18372696</v>
          </cell>
          <cell r="C4467" t="str">
            <v>India</v>
          </cell>
          <cell r="D4467" t="str">
            <v>New Delhi</v>
          </cell>
          <cell r="E4467" t="str">
            <v>Mauryan Multi Cuisine Restaurant,A-6, Priya Darshani Vihar, Near Makkar Hospital, Laxmi Nagar, New Delhi</v>
          </cell>
          <cell r="F4467" t="str">
            <v>Laxmi Nagar</v>
          </cell>
          <cell r="G4467" t="str">
            <v>Laxmi Nagar, New Delhi</v>
          </cell>
          <cell r="H4467">
            <v>77.282553399999998</v>
          </cell>
          <cell r="I4467">
            <v>28.641302400000001</v>
          </cell>
          <cell r="J4467" t="str">
            <v>North Indian, Chinese</v>
          </cell>
          <cell r="K4467">
            <v>900</v>
          </cell>
          <cell r="L4467" t="str">
            <v>Indian Rupees(Rs.)</v>
          </cell>
          <cell r="M4467" t="str">
            <v>No</v>
          </cell>
          <cell r="N4467" t="str">
            <v>Yes</v>
          </cell>
          <cell r="O4467">
            <v>2</v>
          </cell>
          <cell r="P4467">
            <v>3.4</v>
          </cell>
          <cell r="Q4467" t="str">
            <v>Average</v>
          </cell>
          <cell r="R4467">
            <v>31</v>
          </cell>
        </row>
        <row r="4468">
          <cell r="A4468">
            <v>9849</v>
          </cell>
          <cell r="C4468" t="str">
            <v>India</v>
          </cell>
          <cell r="D4468" t="str">
            <v>New Delhi</v>
          </cell>
          <cell r="E4468" t="str">
            <v>Mehta Food Junction,434/113, Veer Savarkar Block, Shakarpur, Laxmi Nagar, New Delhi</v>
          </cell>
          <cell r="F4468" t="str">
            <v>Laxmi Nagar</v>
          </cell>
          <cell r="G4468" t="str">
            <v>Laxmi Nagar, New Delhi</v>
          </cell>
          <cell r="H4468">
            <v>77.2846148</v>
          </cell>
          <cell r="I4468">
            <v>28.635231000000001</v>
          </cell>
          <cell r="J4468" t="str">
            <v>North Indian, South Indian</v>
          </cell>
          <cell r="K4468">
            <v>300</v>
          </cell>
          <cell r="L4468" t="str">
            <v>Indian Rupees(Rs.)</v>
          </cell>
          <cell r="M4468" t="str">
            <v>No</v>
          </cell>
          <cell r="N4468" t="str">
            <v>Yes</v>
          </cell>
          <cell r="O4468">
            <v>1</v>
          </cell>
          <cell r="P4468">
            <v>3</v>
          </cell>
          <cell r="Q4468" t="str">
            <v>Average</v>
          </cell>
          <cell r="R4468">
            <v>8</v>
          </cell>
        </row>
        <row r="4469">
          <cell r="A4469">
            <v>305298</v>
          </cell>
          <cell r="C4469" t="str">
            <v>India</v>
          </cell>
          <cell r="D4469" t="str">
            <v>New Delhi</v>
          </cell>
          <cell r="E4469" t="str">
            <v>Om Bikaner Wale,A-64, Vikas Marg, Laxmi Nagar, New Delhi</v>
          </cell>
          <cell r="F4469" t="str">
            <v>Laxmi Nagar</v>
          </cell>
          <cell r="G4469" t="str">
            <v>Laxmi Nagar, New Delhi</v>
          </cell>
          <cell r="H4469">
            <v>77.284177499999998</v>
          </cell>
          <cell r="I4469">
            <v>28.635299100000001</v>
          </cell>
          <cell r="J4469" t="str">
            <v>Mithai, Street Food</v>
          </cell>
          <cell r="K4469">
            <v>200</v>
          </cell>
          <cell r="L4469" t="str">
            <v>Indian Rupees(Rs.)</v>
          </cell>
          <cell r="M4469" t="str">
            <v>No</v>
          </cell>
          <cell r="N4469" t="str">
            <v>No</v>
          </cell>
          <cell r="O4469">
            <v>1</v>
          </cell>
          <cell r="P4469">
            <v>2.8</v>
          </cell>
          <cell r="Q4469" t="str">
            <v>Average</v>
          </cell>
          <cell r="R4469">
            <v>8</v>
          </cell>
        </row>
        <row r="4470">
          <cell r="A4470">
            <v>18451584</v>
          </cell>
          <cell r="C4470" t="str">
            <v>India</v>
          </cell>
          <cell r="D4470" t="str">
            <v>New Delhi</v>
          </cell>
          <cell r="E4470" t="str">
            <v>Ovenstory Pizza,Laxmi Nagar, New Delhi</v>
          </cell>
          <cell r="F4470" t="str">
            <v>Laxmi Nagar</v>
          </cell>
          <cell r="G4470" t="str">
            <v>Laxmi Nagar, New Delhi</v>
          </cell>
          <cell r="H4470">
            <v>77.281315000000006</v>
          </cell>
          <cell r="I4470">
            <v>28.632792999999999</v>
          </cell>
          <cell r="J4470" t="str">
            <v>Pizza, Fast Food</v>
          </cell>
          <cell r="K4470">
            <v>500</v>
          </cell>
          <cell r="L4470" t="str">
            <v>Indian Rupees(Rs.)</v>
          </cell>
          <cell r="M4470" t="str">
            <v>No</v>
          </cell>
          <cell r="N4470" t="str">
            <v>Yes</v>
          </cell>
          <cell r="O4470">
            <v>2</v>
          </cell>
          <cell r="P4470">
            <v>2.9</v>
          </cell>
          <cell r="Q4470" t="str">
            <v>Average</v>
          </cell>
          <cell r="R4470">
            <v>17</v>
          </cell>
        </row>
        <row r="4471">
          <cell r="A4471">
            <v>18291212</v>
          </cell>
          <cell r="C4471" t="str">
            <v>India</v>
          </cell>
          <cell r="D4471" t="str">
            <v>New Delhi</v>
          </cell>
          <cell r="E4471" t="str">
            <v>Prasadam,G-57, Vikas Marg, Near Walia Nursing Home, Laxmi Nagar, New Delhi</v>
          </cell>
          <cell r="F4471" t="str">
            <v>Laxmi Nagar</v>
          </cell>
          <cell r="G4471" t="str">
            <v>Laxmi Nagar, New Delhi</v>
          </cell>
          <cell r="H4471">
            <v>77.280704799999995</v>
          </cell>
          <cell r="I4471">
            <v>28.6328809</v>
          </cell>
          <cell r="J4471" t="str">
            <v>South Indian, Fast Food</v>
          </cell>
          <cell r="K4471">
            <v>400</v>
          </cell>
          <cell r="L4471" t="str">
            <v>Indian Rupees(Rs.)</v>
          </cell>
          <cell r="M4471" t="str">
            <v>No</v>
          </cell>
          <cell r="N4471" t="str">
            <v>No</v>
          </cell>
          <cell r="O4471">
            <v>1</v>
          </cell>
          <cell r="P4471">
            <v>2.8</v>
          </cell>
          <cell r="Q4471" t="str">
            <v>Average</v>
          </cell>
          <cell r="R4471">
            <v>34</v>
          </cell>
        </row>
        <row r="4472">
          <cell r="A4472">
            <v>6072</v>
          </cell>
          <cell r="C4472" t="str">
            <v>India</v>
          </cell>
          <cell r="D4472" t="str">
            <v>New Delhi</v>
          </cell>
          <cell r="E4472" t="str">
            <v>Priyanshi Fast Food,H 43, Laxmi Nagar, New Delhi Lado Sarai</v>
          </cell>
          <cell r="F4472" t="str">
            <v>Laxmi Nagar</v>
          </cell>
          <cell r="G4472" t="str">
            <v>Laxmi Nagar, New Delhi</v>
          </cell>
          <cell r="H4472">
            <v>77.279861800000006</v>
          </cell>
          <cell r="I4472">
            <v>28.632121099999999</v>
          </cell>
          <cell r="J4472" t="str">
            <v>South Indian</v>
          </cell>
          <cell r="K4472">
            <v>300</v>
          </cell>
          <cell r="L4472" t="str">
            <v>Indian Rupees(Rs.)</v>
          </cell>
          <cell r="M4472" t="str">
            <v>No</v>
          </cell>
          <cell r="N4472" t="str">
            <v>No</v>
          </cell>
          <cell r="O4472">
            <v>1</v>
          </cell>
          <cell r="P4472">
            <v>3.3</v>
          </cell>
          <cell r="Q4472" t="str">
            <v>Average</v>
          </cell>
          <cell r="R4472">
            <v>29</v>
          </cell>
        </row>
        <row r="4473">
          <cell r="A4473">
            <v>308253</v>
          </cell>
          <cell r="C4473" t="str">
            <v>India</v>
          </cell>
          <cell r="D4473" t="str">
            <v>New Delhi</v>
          </cell>
          <cell r="E4473" t="str">
            <v>Punjabi Tadka,Shop 4, Gali 2, West Guru Angad Nagar, Main Market, Laxmi Nagar, New Delhi</v>
          </cell>
          <cell r="F4473" t="str">
            <v>Laxmi Nagar</v>
          </cell>
          <cell r="G4473" t="str">
            <v>Laxmi Nagar, New Delhi</v>
          </cell>
          <cell r="H4473">
            <v>77.279191299999994</v>
          </cell>
          <cell r="I4473">
            <v>28.639465999999999</v>
          </cell>
          <cell r="J4473" t="str">
            <v>North Indian</v>
          </cell>
          <cell r="K4473">
            <v>350</v>
          </cell>
          <cell r="L4473" t="str">
            <v>Indian Rupees(Rs.)</v>
          </cell>
          <cell r="M4473" t="str">
            <v>No</v>
          </cell>
          <cell r="N4473" t="str">
            <v>No</v>
          </cell>
          <cell r="O4473">
            <v>1</v>
          </cell>
          <cell r="P4473">
            <v>3.1</v>
          </cell>
          <cell r="Q4473" t="str">
            <v>Average</v>
          </cell>
          <cell r="R4473">
            <v>21</v>
          </cell>
        </row>
        <row r="4474">
          <cell r="A4474">
            <v>18354257</v>
          </cell>
          <cell r="C4474" t="str">
            <v>India</v>
          </cell>
          <cell r="D4474" t="str">
            <v>New Delhi</v>
          </cell>
          <cell r="E4474" t="str">
            <v>Pyaali,1st Floor, 72 A, Opposite Metro Pillar Number 50, Vikas Marg, Laxmi Nagar, New Delhi</v>
          </cell>
          <cell r="F4474" t="str">
            <v>Laxmi Nagar</v>
          </cell>
          <cell r="G4474" t="str">
            <v>Laxmi Nagar, New Delhi</v>
          </cell>
          <cell r="H4474">
            <v>77.282764610000001</v>
          </cell>
          <cell r="I4474">
            <v>28.634155190000001</v>
          </cell>
          <cell r="J4474" t="str">
            <v>Fast Food, Tea</v>
          </cell>
          <cell r="K4474">
            <v>200</v>
          </cell>
          <cell r="L4474" t="str">
            <v>Indian Rupees(Rs.)</v>
          </cell>
          <cell r="M4474" t="str">
            <v>No</v>
          </cell>
          <cell r="N4474" t="str">
            <v>Yes</v>
          </cell>
          <cell r="O4474">
            <v>1</v>
          </cell>
          <cell r="P4474">
            <v>2.8</v>
          </cell>
          <cell r="Q4474" t="str">
            <v>Average</v>
          </cell>
          <cell r="R4474">
            <v>7</v>
          </cell>
        </row>
        <row r="4475">
          <cell r="A4475">
            <v>6095</v>
          </cell>
          <cell r="C4475" t="str">
            <v>India</v>
          </cell>
          <cell r="D4475" t="str">
            <v>New Delhi</v>
          </cell>
          <cell r="E4475" t="str">
            <v>Ruby Dhaba,G 576, Khureji Khas, Laxmi Nagar, New Delhi</v>
          </cell>
          <cell r="F4475" t="str">
            <v>Laxmi Nagar</v>
          </cell>
          <cell r="G4475" t="str">
            <v>Laxmi Nagar, New Delhi</v>
          </cell>
          <cell r="H4475">
            <v>77.279485399999999</v>
          </cell>
          <cell r="I4475">
            <v>28.645585000000001</v>
          </cell>
          <cell r="J4475" t="str">
            <v>North Indian</v>
          </cell>
          <cell r="K4475">
            <v>500</v>
          </cell>
          <cell r="L4475" t="str">
            <v>Indian Rupees(Rs.)</v>
          </cell>
          <cell r="M4475" t="str">
            <v>No</v>
          </cell>
          <cell r="N4475" t="str">
            <v>No</v>
          </cell>
          <cell r="O4475">
            <v>2</v>
          </cell>
          <cell r="P4475">
            <v>2.7</v>
          </cell>
          <cell r="Q4475" t="str">
            <v>Average</v>
          </cell>
          <cell r="R4475">
            <v>25</v>
          </cell>
        </row>
        <row r="4476">
          <cell r="A4476">
            <v>305942</v>
          </cell>
          <cell r="C4476" t="str">
            <v>India</v>
          </cell>
          <cell r="D4476" t="str">
            <v>New Delhi</v>
          </cell>
          <cell r="E4476" t="str">
            <v>Shree Manakamna Fast Food,267, Ek Minar Masjid Road, Lalita Park, Laxmi Nagar, New Delhi</v>
          </cell>
          <cell r="F4476" t="str">
            <v>Laxmi Nagar</v>
          </cell>
          <cell r="G4476" t="str">
            <v>Laxmi Nagar, New Delhi</v>
          </cell>
          <cell r="H4476">
            <v>77.273255199999994</v>
          </cell>
          <cell r="I4476">
            <v>28.6300597</v>
          </cell>
          <cell r="J4476" t="str">
            <v>Chinese</v>
          </cell>
          <cell r="K4476">
            <v>300</v>
          </cell>
          <cell r="L4476" t="str">
            <v>Indian Rupees(Rs.)</v>
          </cell>
          <cell r="M4476" t="str">
            <v>No</v>
          </cell>
          <cell r="N4476" t="str">
            <v>No</v>
          </cell>
          <cell r="O4476">
            <v>1</v>
          </cell>
          <cell r="P4476">
            <v>3.4</v>
          </cell>
          <cell r="Q4476" t="str">
            <v>Average</v>
          </cell>
          <cell r="R4476">
            <v>31</v>
          </cell>
        </row>
        <row r="4477">
          <cell r="A4477">
            <v>18208895</v>
          </cell>
          <cell r="C4477" t="str">
            <v>India</v>
          </cell>
          <cell r="D4477" t="str">
            <v>New Delhi</v>
          </cell>
          <cell r="E4477" t="str">
            <v>The Chinese Hut,M-134, Jagat Ram Park, Laxmi Nagar, New Delhi</v>
          </cell>
          <cell r="F4477" t="str">
            <v>Laxmi Nagar</v>
          </cell>
          <cell r="G4477" t="str">
            <v>Laxmi Nagar, New Delhi</v>
          </cell>
          <cell r="H4477">
            <v>77.275919400000006</v>
          </cell>
          <cell r="I4477">
            <v>28.6351409</v>
          </cell>
          <cell r="J4477" t="str">
            <v>Chinese, Fast Food</v>
          </cell>
          <cell r="K4477">
            <v>350</v>
          </cell>
          <cell r="L4477" t="str">
            <v>Indian Rupees(Rs.)</v>
          </cell>
          <cell r="M4477" t="str">
            <v>No</v>
          </cell>
          <cell r="N4477" t="str">
            <v>No</v>
          </cell>
          <cell r="O4477">
            <v>1</v>
          </cell>
          <cell r="P4477">
            <v>3</v>
          </cell>
          <cell r="Q4477" t="str">
            <v>Average</v>
          </cell>
          <cell r="R4477">
            <v>10</v>
          </cell>
        </row>
        <row r="4478">
          <cell r="A4478">
            <v>309190</v>
          </cell>
          <cell r="C4478" t="str">
            <v>India</v>
          </cell>
          <cell r="D4478" t="str">
            <v>New Delhi</v>
          </cell>
          <cell r="E4478" t="str">
            <v>The Chinese Hut,Shop 9, West Guru Angad Nagar, Laxmi Nagar, New Delhi</v>
          </cell>
          <cell r="F4478" t="str">
            <v>Laxmi Nagar</v>
          </cell>
          <cell r="G4478" t="str">
            <v>Laxmi Nagar, New Delhi</v>
          </cell>
          <cell r="H4478">
            <v>77.2791371</v>
          </cell>
          <cell r="I4478">
            <v>28.639344900000001</v>
          </cell>
          <cell r="J4478" t="str">
            <v>Chinese, Fast Food</v>
          </cell>
          <cell r="K4478">
            <v>300</v>
          </cell>
          <cell r="L4478" t="str">
            <v>Indian Rupees(Rs.)</v>
          </cell>
          <cell r="M4478" t="str">
            <v>No</v>
          </cell>
          <cell r="N4478" t="str">
            <v>Yes</v>
          </cell>
          <cell r="O4478">
            <v>1</v>
          </cell>
          <cell r="P4478">
            <v>3.2</v>
          </cell>
          <cell r="Q4478" t="str">
            <v>Average</v>
          </cell>
          <cell r="R4478">
            <v>23</v>
          </cell>
        </row>
        <row r="4479">
          <cell r="A4479">
            <v>18472702</v>
          </cell>
          <cell r="C4479" t="str">
            <v>India</v>
          </cell>
          <cell r="D4479" t="str">
            <v>New Delhi</v>
          </cell>
          <cell r="E4479" t="str">
            <v>The Chinese Kitchen,F-11, Shop 10, Vijay Chowk, Laxmi Nagar, New Delhi</v>
          </cell>
          <cell r="F4479" t="str">
            <v>Laxmi Nagar</v>
          </cell>
          <cell r="G4479" t="str">
            <v>Laxmi Nagar, New Delhi</v>
          </cell>
          <cell r="H4479">
            <v>0</v>
          </cell>
          <cell r="I4479">
            <v>0</v>
          </cell>
          <cell r="J4479" t="str">
            <v>Chinese</v>
          </cell>
          <cell r="K4479">
            <v>350</v>
          </cell>
          <cell r="L4479" t="str">
            <v>Indian Rupees(Rs.)</v>
          </cell>
          <cell r="M4479" t="str">
            <v>No</v>
          </cell>
          <cell r="N4479" t="str">
            <v>No</v>
          </cell>
          <cell r="O4479">
            <v>1</v>
          </cell>
          <cell r="P4479">
            <v>3.1</v>
          </cell>
          <cell r="Q4479" t="str">
            <v>Average</v>
          </cell>
          <cell r="R4479">
            <v>7</v>
          </cell>
        </row>
        <row r="4480">
          <cell r="A4480">
            <v>311331</v>
          </cell>
          <cell r="C4480" t="str">
            <v>India</v>
          </cell>
          <cell r="D4480" t="str">
            <v>New Delhi</v>
          </cell>
          <cell r="E4480" t="str">
            <v>Twenty Four Seven,E-371, Nirman Vihar, Near, Laxmi Nagar, New Delhi</v>
          </cell>
          <cell r="F4480" t="str">
            <v>Laxmi Nagar</v>
          </cell>
          <cell r="G4480" t="str">
            <v>Laxmi Nagar, New Delhi</v>
          </cell>
          <cell r="H4480">
            <v>77.288266399999998</v>
          </cell>
          <cell r="I4480">
            <v>28.637064599999999</v>
          </cell>
          <cell r="J4480" t="str">
            <v>Fast Food</v>
          </cell>
          <cell r="K4480">
            <v>250</v>
          </cell>
          <cell r="L4480" t="str">
            <v>Indian Rupees(Rs.)</v>
          </cell>
          <cell r="M4480" t="str">
            <v>No</v>
          </cell>
          <cell r="N4480" t="str">
            <v>No</v>
          </cell>
          <cell r="O4480">
            <v>1</v>
          </cell>
          <cell r="P4480">
            <v>3.1</v>
          </cell>
          <cell r="Q4480" t="str">
            <v>Average</v>
          </cell>
          <cell r="R4480">
            <v>13</v>
          </cell>
        </row>
        <row r="4481">
          <cell r="A4481">
            <v>18418242</v>
          </cell>
          <cell r="C4481" t="str">
            <v>India</v>
          </cell>
          <cell r="D4481" t="str">
            <v>New Delhi</v>
          </cell>
          <cell r="E4481" t="str">
            <v>Vegie Kitchen,Shop 3, Krishan Kunj, Main Market, Laxmi Nagar, New Delhi</v>
          </cell>
          <cell r="F4481" t="str">
            <v>Laxmi Nagar</v>
          </cell>
          <cell r="G4481" t="str">
            <v>Laxmi Nagar, New Delhi</v>
          </cell>
          <cell r="H4481">
            <v>77.279844499999996</v>
          </cell>
          <cell r="I4481">
            <v>28.639167400000002</v>
          </cell>
          <cell r="J4481" t="str">
            <v>Chinese, North Indian</v>
          </cell>
          <cell r="K4481">
            <v>250</v>
          </cell>
          <cell r="L4481" t="str">
            <v>Indian Rupees(Rs.)</v>
          </cell>
          <cell r="M4481" t="str">
            <v>No</v>
          </cell>
          <cell r="N4481" t="str">
            <v>No</v>
          </cell>
          <cell r="O4481">
            <v>1</v>
          </cell>
          <cell r="P4481">
            <v>3.1</v>
          </cell>
          <cell r="Q4481" t="str">
            <v>Average</v>
          </cell>
          <cell r="R4481">
            <v>10</v>
          </cell>
        </row>
        <row r="4482">
          <cell r="A4482">
            <v>18365372</v>
          </cell>
          <cell r="C4482" t="str">
            <v>India</v>
          </cell>
          <cell r="D4482" t="str">
            <v>New Delhi</v>
          </cell>
          <cell r="E4482" t="str">
            <v>Behrouz Biryani,Laxmi Nagar, New Delhi</v>
          </cell>
          <cell r="F4482" t="str">
            <v>Laxmi Nagar</v>
          </cell>
          <cell r="G4482" t="str">
            <v>Laxmi Nagar, New Delhi</v>
          </cell>
          <cell r="H4482">
            <v>77.281355599999998</v>
          </cell>
          <cell r="I4482">
            <v>28.634218199999999</v>
          </cell>
          <cell r="J4482" t="str">
            <v>Biryani</v>
          </cell>
          <cell r="K4482">
            <v>600</v>
          </cell>
          <cell r="L4482" t="str">
            <v>Indian Rupees(Rs.)</v>
          </cell>
          <cell r="M4482" t="str">
            <v>No</v>
          </cell>
          <cell r="N4482" t="str">
            <v>Yes</v>
          </cell>
          <cell r="O4482">
            <v>2</v>
          </cell>
          <cell r="P4482">
            <v>3.5</v>
          </cell>
          <cell r="Q4482" t="str">
            <v>Good</v>
          </cell>
          <cell r="R4482">
            <v>22</v>
          </cell>
        </row>
        <row r="4483">
          <cell r="A4483">
            <v>18415367</v>
          </cell>
          <cell r="C4483" t="str">
            <v>India</v>
          </cell>
          <cell r="D4483" t="str">
            <v>New Delhi</v>
          </cell>
          <cell r="E4483" t="str">
            <v>Burger King,F-15 ,Vijay block, Laxmi Nagar, New Delhi</v>
          </cell>
          <cell r="F4483" t="str">
            <v>Laxmi Nagar</v>
          </cell>
          <cell r="G4483" t="str">
            <v>Laxmi Nagar, New Delhi</v>
          </cell>
          <cell r="H4483">
            <v>77.283843399999995</v>
          </cell>
          <cell r="I4483">
            <v>28.634668999999999</v>
          </cell>
          <cell r="J4483" t="str">
            <v>Burger, Fast Food</v>
          </cell>
          <cell r="K4483">
            <v>500</v>
          </cell>
          <cell r="L4483" t="str">
            <v>Indian Rupees(Rs.)</v>
          </cell>
          <cell r="M4483" t="str">
            <v>No</v>
          </cell>
          <cell r="N4483" t="str">
            <v>Yes</v>
          </cell>
          <cell r="O4483">
            <v>2</v>
          </cell>
          <cell r="P4483">
            <v>3.5</v>
          </cell>
          <cell r="Q4483" t="str">
            <v>Good</v>
          </cell>
          <cell r="R4483">
            <v>66</v>
          </cell>
        </row>
        <row r="4484">
          <cell r="A4484">
            <v>18382755</v>
          </cell>
          <cell r="C4484" t="str">
            <v>India</v>
          </cell>
          <cell r="D4484" t="str">
            <v>New Delhi</v>
          </cell>
          <cell r="E4484" t="str">
            <v>Mohit di Hatti,93-B,Guru Ram Das Nagar, Main Market, Laxmi Nagar, New Delhi</v>
          </cell>
          <cell r="F4484" t="str">
            <v>Laxmi Nagar</v>
          </cell>
          <cell r="G4484" t="str">
            <v>Laxmi Nagar, New Delhi</v>
          </cell>
          <cell r="H4484">
            <v>77.278767099999996</v>
          </cell>
          <cell r="I4484">
            <v>28.6390651</v>
          </cell>
          <cell r="J4484" t="str">
            <v>Street Food</v>
          </cell>
          <cell r="K4484">
            <v>200</v>
          </cell>
          <cell r="L4484" t="str">
            <v>Indian Rupees(Rs.)</v>
          </cell>
          <cell r="M4484" t="str">
            <v>No</v>
          </cell>
          <cell r="N4484" t="str">
            <v>No</v>
          </cell>
          <cell r="O4484">
            <v>1</v>
          </cell>
          <cell r="P4484">
            <v>3.8</v>
          </cell>
          <cell r="Q4484" t="str">
            <v>Good</v>
          </cell>
          <cell r="R4484">
            <v>70</v>
          </cell>
        </row>
        <row r="4485">
          <cell r="A4485">
            <v>312385</v>
          </cell>
          <cell r="C4485" t="str">
            <v>India</v>
          </cell>
          <cell r="D4485" t="str">
            <v>New Delhi</v>
          </cell>
          <cell r="E4485" t="str">
            <v>Play Pizza,Shop 2, DDA Market, Opposite V3S Mall, Laxmi Nagar, New Delhi</v>
          </cell>
          <cell r="F4485" t="str">
            <v>Laxmi Nagar</v>
          </cell>
          <cell r="G4485" t="str">
            <v>Laxmi Nagar, New Delhi</v>
          </cell>
          <cell r="H4485">
            <v>77.285933799999995</v>
          </cell>
          <cell r="I4485">
            <v>28.636818099999999</v>
          </cell>
          <cell r="J4485" t="str">
            <v>Italian, Pizza</v>
          </cell>
          <cell r="K4485">
            <v>600</v>
          </cell>
          <cell r="L4485" t="str">
            <v>Indian Rupees(Rs.)</v>
          </cell>
          <cell r="M4485" t="str">
            <v>No</v>
          </cell>
          <cell r="N4485" t="str">
            <v>Yes</v>
          </cell>
          <cell r="O4485">
            <v>2</v>
          </cell>
          <cell r="P4485">
            <v>3.8</v>
          </cell>
          <cell r="Q4485" t="str">
            <v>Good</v>
          </cell>
          <cell r="R4485">
            <v>270</v>
          </cell>
        </row>
        <row r="4486">
          <cell r="A4486">
            <v>18345730</v>
          </cell>
          <cell r="C4486" t="str">
            <v>India</v>
          </cell>
          <cell r="D4486" t="str">
            <v>New Delhi</v>
          </cell>
          <cell r="E4486" t="str">
            <v>Sushiya Express,L 49, Laxmi Nagar, New Delhi</v>
          </cell>
          <cell r="F4486" t="str">
            <v>Laxmi Nagar</v>
          </cell>
          <cell r="G4486" t="str">
            <v>Laxmi Nagar, New Delhi</v>
          </cell>
          <cell r="H4486">
            <v>77.285893000000002</v>
          </cell>
          <cell r="I4486">
            <v>28.635574399999999</v>
          </cell>
          <cell r="J4486" t="str">
            <v>Sushi, Asian</v>
          </cell>
          <cell r="K4486">
            <v>800</v>
          </cell>
          <cell r="L4486" t="str">
            <v>Indian Rupees(Rs.)</v>
          </cell>
          <cell r="M4486" t="str">
            <v>No</v>
          </cell>
          <cell r="N4486" t="str">
            <v>Yes</v>
          </cell>
          <cell r="O4486">
            <v>2</v>
          </cell>
          <cell r="P4486">
            <v>3.7</v>
          </cell>
          <cell r="Q4486" t="str">
            <v>Good</v>
          </cell>
          <cell r="R4486">
            <v>40</v>
          </cell>
        </row>
        <row r="4487">
          <cell r="A4487">
            <v>312639</v>
          </cell>
          <cell r="C4487" t="str">
            <v>India</v>
          </cell>
          <cell r="D4487" t="str">
            <v>New Delhi</v>
          </cell>
          <cell r="E4487" t="str">
            <v>Tantrum Coffee Bar,Near Nirman Vihar Metro Station, Laxmi Nagar, New Delhi</v>
          </cell>
          <cell r="F4487" t="str">
            <v>Laxmi Nagar</v>
          </cell>
          <cell r="G4487" t="str">
            <v>Laxmi Nagar, New Delhi</v>
          </cell>
          <cell r="H4487">
            <v>77.2868134</v>
          </cell>
          <cell r="I4487">
            <v>28.637843700000001</v>
          </cell>
          <cell r="J4487" t="str">
            <v>Cafe, Pizza</v>
          </cell>
          <cell r="K4487">
            <v>500</v>
          </cell>
          <cell r="L4487" t="str">
            <v>Indian Rupees(Rs.)</v>
          </cell>
          <cell r="M4487" t="str">
            <v>No</v>
          </cell>
          <cell r="N4487" t="str">
            <v>No</v>
          </cell>
          <cell r="O4487">
            <v>2</v>
          </cell>
          <cell r="P4487">
            <v>3.5</v>
          </cell>
          <cell r="Q4487" t="str">
            <v>Good</v>
          </cell>
          <cell r="R4487">
            <v>54</v>
          </cell>
        </row>
        <row r="4488">
          <cell r="A4488">
            <v>18381652</v>
          </cell>
          <cell r="C4488" t="str">
            <v>India</v>
          </cell>
          <cell r="D4488" t="str">
            <v>New Delhi</v>
          </cell>
          <cell r="E4488" t="str">
            <v>Chawla's Tandoori Junction,G1,2,3, Metroplex East Mall, Old Radhu Palace,  Laxmi Nagar, New Delhi</v>
          </cell>
          <cell r="F4488" t="str">
            <v>Laxmi Nagar</v>
          </cell>
          <cell r="G4488" t="str">
            <v>Laxmi Nagar, New Delhi</v>
          </cell>
          <cell r="H4488">
            <v>77.283675799999997</v>
          </cell>
          <cell r="I4488">
            <v>28.639889199999999</v>
          </cell>
          <cell r="J4488" t="str">
            <v>North Indian, Mughlai</v>
          </cell>
          <cell r="K4488">
            <v>500</v>
          </cell>
          <cell r="L4488" t="str">
            <v>Indian Rupees(Rs.)</v>
          </cell>
          <cell r="M4488" t="str">
            <v>No</v>
          </cell>
          <cell r="N4488" t="str">
            <v>No</v>
          </cell>
          <cell r="O4488">
            <v>2</v>
          </cell>
          <cell r="P4488">
            <v>0</v>
          </cell>
          <cell r="Q4488" t="str">
            <v>Not rated</v>
          </cell>
          <cell r="R4488">
            <v>3</v>
          </cell>
        </row>
        <row r="4489">
          <cell r="A4489">
            <v>18440186</v>
          </cell>
          <cell r="C4489" t="str">
            <v>India</v>
          </cell>
          <cell r="D4489" t="str">
            <v>New Delhi</v>
          </cell>
          <cell r="E4489" t="str">
            <v>Chennai Express Greens,U-135, Near Laxmi Nagar Metro Station, Laxmi Nagar, New Delhi</v>
          </cell>
          <cell r="F4489" t="str">
            <v>Laxmi Nagar</v>
          </cell>
          <cell r="G4489" t="str">
            <v>Laxmi Nagar, New Delhi</v>
          </cell>
          <cell r="H4489">
            <v>77.277387099999999</v>
          </cell>
          <cell r="I4489">
            <v>28.630667599999999</v>
          </cell>
          <cell r="J4489" t="str">
            <v>South Indian</v>
          </cell>
          <cell r="K4489">
            <v>250</v>
          </cell>
          <cell r="L4489" t="str">
            <v>Indian Rupees(Rs.)</v>
          </cell>
          <cell r="M4489" t="str">
            <v>No</v>
          </cell>
          <cell r="N4489" t="str">
            <v>No</v>
          </cell>
          <cell r="O4489">
            <v>1</v>
          </cell>
          <cell r="P4489">
            <v>0</v>
          </cell>
          <cell r="Q4489" t="str">
            <v>Not rated</v>
          </cell>
          <cell r="R4489">
            <v>0</v>
          </cell>
        </row>
        <row r="4490">
          <cell r="A4490">
            <v>18421464</v>
          </cell>
          <cell r="C4490" t="str">
            <v>India</v>
          </cell>
          <cell r="D4490" t="str">
            <v>New Delhi</v>
          </cell>
          <cell r="E4490" t="str">
            <v>Omi Pizza,D 3/93, Near Laxmi Nagar Metro Station, Laxmi Nagar, New Delhi</v>
          </cell>
          <cell r="F4490" t="str">
            <v>Laxmi Nagar</v>
          </cell>
          <cell r="G4490" t="str">
            <v>Laxmi Nagar, New Delhi</v>
          </cell>
          <cell r="H4490">
            <v>77.276253299999993</v>
          </cell>
          <cell r="I4490">
            <v>28.6302238</v>
          </cell>
          <cell r="J4490" t="str">
            <v>Fast Food</v>
          </cell>
          <cell r="K4490">
            <v>350</v>
          </cell>
          <cell r="L4490" t="str">
            <v>Indian Rupees(Rs.)</v>
          </cell>
          <cell r="M4490" t="str">
            <v>No</v>
          </cell>
          <cell r="N4490" t="str">
            <v>No</v>
          </cell>
          <cell r="O4490">
            <v>1</v>
          </cell>
          <cell r="P4490">
            <v>0</v>
          </cell>
          <cell r="Q4490" t="str">
            <v>Not rated</v>
          </cell>
          <cell r="R4490">
            <v>0</v>
          </cell>
        </row>
        <row r="4491">
          <cell r="A4491">
            <v>18440394</v>
          </cell>
          <cell r="C4491" t="str">
            <v>India</v>
          </cell>
          <cell r="D4491" t="str">
            <v>New Delhi</v>
          </cell>
          <cell r="E4491" t="str">
            <v>South Indian &amp; Chinese Fast Food,U-112, B/ 1, Vikas Marg, Near Laxmi Nagar Metro Station, Laxmi Nagar, New Delhi</v>
          </cell>
          <cell r="F4491" t="str">
            <v>Laxmi Nagar</v>
          </cell>
          <cell r="G4491" t="str">
            <v>Laxmi Nagar, New Delhi</v>
          </cell>
          <cell r="H4491">
            <v>77.277773300000007</v>
          </cell>
          <cell r="I4491">
            <v>28.630200599999998</v>
          </cell>
          <cell r="J4491" t="str">
            <v>South Indian, Chinese, Fast Food</v>
          </cell>
          <cell r="K4491">
            <v>350</v>
          </cell>
          <cell r="L4491" t="str">
            <v>Indian Rupees(Rs.)</v>
          </cell>
          <cell r="M4491" t="str">
            <v>No</v>
          </cell>
          <cell r="N4491" t="str">
            <v>No</v>
          </cell>
          <cell r="O4491">
            <v>1</v>
          </cell>
          <cell r="P4491">
            <v>0</v>
          </cell>
          <cell r="Q4491" t="str">
            <v>Not rated</v>
          </cell>
          <cell r="R4491">
            <v>0</v>
          </cell>
        </row>
        <row r="4492">
          <cell r="A4492">
            <v>18441680</v>
          </cell>
          <cell r="C4492" t="str">
            <v>India</v>
          </cell>
          <cell r="D4492" t="str">
            <v>New Delhi</v>
          </cell>
          <cell r="E4492" t="str">
            <v>The Khoj Cafe Restaurent,Galli 11-12, D-324, Lalita Park, Laxmi Nagar, New Delhi</v>
          </cell>
          <cell r="F4492" t="str">
            <v>Laxmi Nagar</v>
          </cell>
          <cell r="G4492" t="str">
            <v>Laxmi Nagar, New Delhi</v>
          </cell>
          <cell r="H4492">
            <v>77.276253299999993</v>
          </cell>
          <cell r="I4492">
            <v>28.6302238</v>
          </cell>
          <cell r="J4492" t="str">
            <v>Chinese, North Indian</v>
          </cell>
          <cell r="K4492">
            <v>300</v>
          </cell>
          <cell r="L4492" t="str">
            <v>Indian Rupees(Rs.)</v>
          </cell>
          <cell r="M4492" t="str">
            <v>No</v>
          </cell>
          <cell r="N4492" t="str">
            <v>No</v>
          </cell>
          <cell r="O4492">
            <v>1</v>
          </cell>
          <cell r="P4492">
            <v>0</v>
          </cell>
          <cell r="Q4492" t="str">
            <v>Not rated</v>
          </cell>
          <cell r="R4492">
            <v>0</v>
          </cell>
        </row>
        <row r="4493">
          <cell r="A4493">
            <v>6122</v>
          </cell>
          <cell r="C4493" t="str">
            <v>India</v>
          </cell>
          <cell r="D4493" t="str">
            <v>New Delhi</v>
          </cell>
          <cell r="E4493" t="str">
            <v>Bharat Chicken Inn,G-1, CSC, Pankaj Plaza, DDA Market, Near Nirman Vihar Metro Station, Laxmi Nagar, New Delhi</v>
          </cell>
          <cell r="F4493" t="str">
            <v>Laxmi Nagar</v>
          </cell>
          <cell r="G4493" t="str">
            <v>Laxmi Nagar, New Delhi</v>
          </cell>
          <cell r="H4493">
            <v>77.286301199999997</v>
          </cell>
          <cell r="I4493">
            <v>28.636816499999998</v>
          </cell>
          <cell r="J4493" t="str">
            <v>Mughlai, Fast Food, North Indian</v>
          </cell>
          <cell r="K4493">
            <v>800</v>
          </cell>
          <cell r="L4493" t="str">
            <v>Indian Rupees(Rs.)</v>
          </cell>
          <cell r="M4493" t="str">
            <v>No</v>
          </cell>
          <cell r="N4493" t="str">
            <v>Yes</v>
          </cell>
          <cell r="O4493">
            <v>2</v>
          </cell>
          <cell r="P4493">
            <v>2.4</v>
          </cell>
          <cell r="Q4493" t="str">
            <v>Poor</v>
          </cell>
          <cell r="R4493">
            <v>41</v>
          </cell>
        </row>
        <row r="4494">
          <cell r="A4494">
            <v>584</v>
          </cell>
          <cell r="C4494" t="str">
            <v>India</v>
          </cell>
          <cell r="D4494" t="str">
            <v>New Delhi</v>
          </cell>
          <cell r="E4494" t="str">
            <v>Nathu's Sweets,F-17, Vijay Block, Laxmi Nagar, New Delhi</v>
          </cell>
          <cell r="F4494" t="str">
            <v>Laxmi Nagar</v>
          </cell>
          <cell r="G4494" t="str">
            <v>Laxmi Nagar, New Delhi</v>
          </cell>
          <cell r="H4494">
            <v>77.283501599999994</v>
          </cell>
          <cell r="I4494">
            <v>28.634547000000001</v>
          </cell>
          <cell r="J4494" t="str">
            <v>North Indian, South Indian, Street Food, Chinese, Fast Food, Mithai</v>
          </cell>
          <cell r="K4494">
            <v>400</v>
          </cell>
          <cell r="L4494" t="str">
            <v>Indian Rupees(Rs.)</v>
          </cell>
          <cell r="M4494" t="str">
            <v>No</v>
          </cell>
          <cell r="N4494" t="str">
            <v>Yes</v>
          </cell>
          <cell r="O4494">
            <v>1</v>
          </cell>
          <cell r="P4494">
            <v>2.1</v>
          </cell>
          <cell r="Q4494" t="str">
            <v>Poor</v>
          </cell>
          <cell r="R4494">
            <v>121</v>
          </cell>
        </row>
        <row r="4495">
          <cell r="A4495">
            <v>4725</v>
          </cell>
          <cell r="C4495" t="str">
            <v>India</v>
          </cell>
          <cell r="D4495" t="str">
            <v>New Delhi</v>
          </cell>
          <cell r="E4495" t="str">
            <v>Wah Ji Wah,B-35, Gurunanak Pura, Near V3S Mall, Laxmi Nagar, New Delhi</v>
          </cell>
          <cell r="F4495" t="str">
            <v>Laxmi Nagar</v>
          </cell>
          <cell r="G4495" t="str">
            <v>Laxmi Nagar, New Delhi</v>
          </cell>
          <cell r="H4495">
            <v>77.285029800000004</v>
          </cell>
          <cell r="I4495">
            <v>28.637108099999999</v>
          </cell>
          <cell r="J4495" t="str">
            <v>North Indian, Chinese</v>
          </cell>
          <cell r="K4495">
            <v>500</v>
          </cell>
          <cell r="L4495" t="str">
            <v>Indian Rupees(Rs.)</v>
          </cell>
          <cell r="M4495" t="str">
            <v>No</v>
          </cell>
          <cell r="N4495" t="str">
            <v>Yes</v>
          </cell>
          <cell r="O4495">
            <v>2</v>
          </cell>
          <cell r="P4495">
            <v>2.2000000000000002</v>
          </cell>
          <cell r="Q4495" t="str">
            <v>Poor</v>
          </cell>
          <cell r="R4495">
            <v>120</v>
          </cell>
        </row>
        <row r="4496">
          <cell r="A4496">
            <v>18070486</v>
          </cell>
          <cell r="C4496" t="str">
            <v>India</v>
          </cell>
          <cell r="D4496" t="str">
            <v>New Delhi</v>
          </cell>
          <cell r="E4496" t="str">
            <v>QD's Restaurant,A-47, GuruNanakpura, Near Nirman Vihar Metro Station, Laxmi Nagar, New Delhi</v>
          </cell>
          <cell r="F4496" t="str">
            <v>Laxmi Nagar</v>
          </cell>
          <cell r="G4496" t="str">
            <v>Laxmi Nagar, New Delhi</v>
          </cell>
          <cell r="H4496">
            <v>77.285613699999999</v>
          </cell>
          <cell r="I4496">
            <v>28.636398499999999</v>
          </cell>
          <cell r="J4496" t="str">
            <v>Chinese, North Indian, Fast Food, Italian</v>
          </cell>
          <cell r="K4496">
            <v>800</v>
          </cell>
          <cell r="L4496" t="str">
            <v>Indian Rupees(Rs.)</v>
          </cell>
          <cell r="M4496" t="str">
            <v>No</v>
          </cell>
          <cell r="N4496" t="str">
            <v>Yes</v>
          </cell>
          <cell r="O4496">
            <v>2</v>
          </cell>
          <cell r="P4496">
            <v>4.0999999999999996</v>
          </cell>
          <cell r="Q4496" t="str">
            <v>Very Good</v>
          </cell>
          <cell r="R4496">
            <v>675</v>
          </cell>
        </row>
        <row r="4497">
          <cell r="A4497">
            <v>3943</v>
          </cell>
          <cell r="C4497" t="str">
            <v>India</v>
          </cell>
          <cell r="D4497" t="str">
            <v>New Delhi</v>
          </cell>
          <cell r="E4497" t="str">
            <v>Henri's Bar - Le Meridien,Le Meridien, Windsor Place, Janpath, New Delhi</v>
          </cell>
          <cell r="F4497" t="str">
            <v>Le Meridien, Janpath</v>
          </cell>
          <cell r="G4497" t="str">
            <v>Le Meridien, Janpath, New Delhi</v>
          </cell>
          <cell r="H4497">
            <v>77.218555199999997</v>
          </cell>
          <cell r="I4497">
            <v>28.618773600000001</v>
          </cell>
          <cell r="J4497" t="str">
            <v>Finger Food</v>
          </cell>
          <cell r="K4497">
            <v>2000</v>
          </cell>
          <cell r="L4497" t="str">
            <v>Indian Rupees(Rs.)</v>
          </cell>
          <cell r="M4497" t="str">
            <v>No</v>
          </cell>
          <cell r="N4497" t="str">
            <v>No</v>
          </cell>
          <cell r="O4497">
            <v>4</v>
          </cell>
          <cell r="P4497">
            <v>3.3</v>
          </cell>
          <cell r="Q4497" t="str">
            <v>Average</v>
          </cell>
          <cell r="R4497">
            <v>20</v>
          </cell>
        </row>
        <row r="4498">
          <cell r="A4498">
            <v>3246</v>
          </cell>
          <cell r="C4498" t="str">
            <v>India</v>
          </cell>
          <cell r="D4498" t="str">
            <v>New Delhi</v>
          </cell>
          <cell r="E4498" t="str">
            <v>Le Belvedere - Le Meridien,Le Meridien, Windsor Place, Janpath, New Delhi</v>
          </cell>
          <cell r="F4498" t="str">
            <v>Le Meridien, Janpath</v>
          </cell>
          <cell r="G4498" t="str">
            <v>Le Meridien, Janpath, New Delhi</v>
          </cell>
          <cell r="H4498">
            <v>77.218555199999997</v>
          </cell>
          <cell r="I4498">
            <v>28.6188632</v>
          </cell>
          <cell r="J4498" t="str">
            <v>Chinese</v>
          </cell>
          <cell r="K4498">
            <v>5000</v>
          </cell>
          <cell r="L4498" t="str">
            <v>Indian Rupees(Rs.)</v>
          </cell>
          <cell r="M4498" t="str">
            <v>Yes</v>
          </cell>
          <cell r="N4498" t="str">
            <v>No</v>
          </cell>
          <cell r="O4498">
            <v>4</v>
          </cell>
          <cell r="P4498">
            <v>3.5</v>
          </cell>
          <cell r="Q4498" t="str">
            <v>Good</v>
          </cell>
          <cell r="R4498">
            <v>114</v>
          </cell>
        </row>
        <row r="4499">
          <cell r="A4499">
            <v>4380</v>
          </cell>
          <cell r="C4499" t="str">
            <v>India</v>
          </cell>
          <cell r="D4499" t="str">
            <v>New Delhi</v>
          </cell>
          <cell r="E4499" t="str">
            <v>Longitude - Le Meridien,Le Meridien, Windsor Place, Janpath, New Delhi</v>
          </cell>
          <cell r="F4499" t="str">
            <v>Le Meridien, Janpath</v>
          </cell>
          <cell r="G4499" t="str">
            <v>Le Meridien, Janpath, New Delhi</v>
          </cell>
          <cell r="H4499">
            <v>77.218511399999997</v>
          </cell>
          <cell r="I4499">
            <v>28.618559399999999</v>
          </cell>
          <cell r="J4499" t="str">
            <v>Cafe</v>
          </cell>
          <cell r="K4499">
            <v>2000</v>
          </cell>
          <cell r="L4499" t="str">
            <v>Indian Rupees(Rs.)</v>
          </cell>
          <cell r="M4499" t="str">
            <v>No</v>
          </cell>
          <cell r="N4499" t="str">
            <v>No</v>
          </cell>
          <cell r="O4499">
            <v>4</v>
          </cell>
          <cell r="P4499">
            <v>3.9</v>
          </cell>
          <cell r="Q4499" t="str">
            <v>Good</v>
          </cell>
          <cell r="R4499">
            <v>90</v>
          </cell>
        </row>
        <row r="4500">
          <cell r="A4500">
            <v>6600</v>
          </cell>
          <cell r="C4500" t="str">
            <v>India</v>
          </cell>
          <cell r="D4500" t="str">
            <v>New Delhi</v>
          </cell>
          <cell r="E4500" t="str">
            <v>Nero - Le Meridien,Le Meridien, Windsor Place, Janpath, New Delhi</v>
          </cell>
          <cell r="F4500" t="str">
            <v>Le Meridien, Janpath</v>
          </cell>
          <cell r="G4500" t="str">
            <v>Le Meridien, Janpath, New Delhi</v>
          </cell>
          <cell r="H4500">
            <v>77.218465399999999</v>
          </cell>
          <cell r="I4500">
            <v>28.6188547</v>
          </cell>
          <cell r="J4500" t="str">
            <v>Finger Food</v>
          </cell>
          <cell r="K4500">
            <v>3000</v>
          </cell>
          <cell r="L4500" t="str">
            <v>Indian Rupees(Rs.)</v>
          </cell>
          <cell r="M4500" t="str">
            <v>Yes</v>
          </cell>
          <cell r="N4500" t="str">
            <v>No</v>
          </cell>
          <cell r="O4500">
            <v>4</v>
          </cell>
          <cell r="P4500">
            <v>3.5</v>
          </cell>
          <cell r="Q4500" t="str">
            <v>Good</v>
          </cell>
          <cell r="R4500">
            <v>39</v>
          </cell>
        </row>
        <row r="4501">
          <cell r="A4501">
            <v>3937</v>
          </cell>
          <cell r="C4501" t="str">
            <v>India</v>
          </cell>
          <cell r="D4501" t="str">
            <v>New Delhi</v>
          </cell>
          <cell r="E4501" t="str">
            <v>The One - Le Meridien,Le Meridien, Windsor Place, Janpath, New Delhi</v>
          </cell>
          <cell r="F4501" t="str">
            <v>Le Meridien, Janpath</v>
          </cell>
          <cell r="G4501" t="str">
            <v>Le Meridien, Janpath, New Delhi</v>
          </cell>
          <cell r="H4501">
            <v>77.218555199999997</v>
          </cell>
          <cell r="I4501">
            <v>28.6188632</v>
          </cell>
          <cell r="J4501" t="str">
            <v>Continental</v>
          </cell>
          <cell r="K4501">
            <v>4500</v>
          </cell>
          <cell r="L4501" t="str">
            <v>Indian Rupees(Rs.)</v>
          </cell>
          <cell r="M4501" t="str">
            <v>Yes</v>
          </cell>
          <cell r="N4501" t="str">
            <v>No</v>
          </cell>
          <cell r="O4501">
            <v>4</v>
          </cell>
          <cell r="P4501">
            <v>3.8</v>
          </cell>
          <cell r="Q4501" t="str">
            <v>Good</v>
          </cell>
          <cell r="R4501">
            <v>273</v>
          </cell>
        </row>
        <row r="4502">
          <cell r="A4502">
            <v>3235</v>
          </cell>
          <cell r="C4502" t="str">
            <v>India</v>
          </cell>
          <cell r="D4502" t="str">
            <v>New Delhi</v>
          </cell>
          <cell r="E4502" t="str">
            <v>Eau De Monsoon - Le Meridien,Le Meridien, Windsor Place, Janpath, New Delhi</v>
          </cell>
          <cell r="F4502" t="str">
            <v>Le Meridien, Janpath</v>
          </cell>
          <cell r="G4502" t="str">
            <v>Le Meridien, Janpath, New Delhi</v>
          </cell>
          <cell r="H4502">
            <v>77.218565299999995</v>
          </cell>
          <cell r="I4502">
            <v>28.618720700000001</v>
          </cell>
          <cell r="J4502" t="str">
            <v>Continental, European, North Indian, French</v>
          </cell>
          <cell r="K4502">
            <v>4500</v>
          </cell>
          <cell r="L4502" t="str">
            <v>Indian Rupees(Rs.)</v>
          </cell>
          <cell r="M4502" t="str">
            <v>Yes</v>
          </cell>
          <cell r="N4502" t="str">
            <v>No</v>
          </cell>
          <cell r="O4502">
            <v>4</v>
          </cell>
          <cell r="P4502">
            <v>4</v>
          </cell>
          <cell r="Q4502" t="str">
            <v>Very Good</v>
          </cell>
          <cell r="R4502">
            <v>189</v>
          </cell>
        </row>
        <row r="4503">
          <cell r="A4503">
            <v>306815</v>
          </cell>
          <cell r="C4503" t="str">
            <v>India</v>
          </cell>
          <cell r="D4503" t="str">
            <v>New Delhi</v>
          </cell>
          <cell r="E4503" t="str">
            <v>Slounge - Lemon Tree Premier,Lemon Tree Premier, Asset 6, Aerocity Hospitality District, Near, Aerocity, New Delhi</v>
          </cell>
          <cell r="F4503" t="str">
            <v>Lemon Tree Premier, Aerocity</v>
          </cell>
          <cell r="G4503" t="str">
            <v>Lemon Tree Premier, Aerocity, New Delhi</v>
          </cell>
          <cell r="H4503">
            <v>77.120911000000007</v>
          </cell>
          <cell r="I4503">
            <v>28.552036000000001</v>
          </cell>
          <cell r="J4503" t="str">
            <v>North Indian</v>
          </cell>
          <cell r="K4503">
            <v>1000</v>
          </cell>
          <cell r="L4503" t="str">
            <v>Indian Rupees(Rs.)</v>
          </cell>
          <cell r="M4503" t="str">
            <v>Yes</v>
          </cell>
          <cell r="N4503" t="str">
            <v>No</v>
          </cell>
          <cell r="O4503">
            <v>3</v>
          </cell>
          <cell r="P4503">
            <v>3.5</v>
          </cell>
          <cell r="Q4503" t="str">
            <v>Good</v>
          </cell>
          <cell r="R4503">
            <v>26</v>
          </cell>
        </row>
        <row r="4504">
          <cell r="A4504">
            <v>5869</v>
          </cell>
          <cell r="C4504" t="str">
            <v>India</v>
          </cell>
          <cell r="D4504" t="str">
            <v>New Delhi</v>
          </cell>
          <cell r="E4504" t="str">
            <v>Al Bake,32, Food Court, Living Style Mall, Main Kalindi Kunj Road, Jasola, New Delhi</v>
          </cell>
          <cell r="F4504" t="str">
            <v>Living Style Mall, Jasola</v>
          </cell>
          <cell r="G4504" t="str">
            <v>Living Style Mall, Jasola, New Delhi</v>
          </cell>
          <cell r="H4504">
            <v>77.296977900000002</v>
          </cell>
          <cell r="I4504">
            <v>28.541166100000002</v>
          </cell>
          <cell r="J4504" t="str">
            <v>North Indian, Chinese</v>
          </cell>
          <cell r="K4504">
            <v>600</v>
          </cell>
          <cell r="L4504" t="str">
            <v>Indian Rupees(Rs.)</v>
          </cell>
          <cell r="M4504" t="str">
            <v>No</v>
          </cell>
          <cell r="N4504" t="str">
            <v>No</v>
          </cell>
          <cell r="O4504">
            <v>2</v>
          </cell>
          <cell r="P4504">
            <v>2.5</v>
          </cell>
          <cell r="Q4504" t="str">
            <v>Average</v>
          </cell>
          <cell r="R4504">
            <v>66</v>
          </cell>
        </row>
        <row r="4505">
          <cell r="A4505">
            <v>18273623</v>
          </cell>
          <cell r="C4505" t="str">
            <v>India</v>
          </cell>
          <cell r="D4505" t="str">
            <v>New Delhi</v>
          </cell>
          <cell r="E4505" t="str">
            <v>Al-Bawarchi,33, Ground Floor, Living Style Mall, Jasola, New Delhi</v>
          </cell>
          <cell r="F4505" t="str">
            <v>Living Style Mall, Jasola</v>
          </cell>
          <cell r="G4505" t="str">
            <v>Living Style Mall, Jasola, New Delhi</v>
          </cell>
          <cell r="H4505">
            <v>77.297044200000002</v>
          </cell>
          <cell r="I4505">
            <v>28.541365899999999</v>
          </cell>
          <cell r="J4505" t="str">
            <v>North Indian, Mughlai, Chinese</v>
          </cell>
          <cell r="K4505">
            <v>650</v>
          </cell>
          <cell r="L4505" t="str">
            <v>Indian Rupees(Rs.)</v>
          </cell>
          <cell r="M4505" t="str">
            <v>No</v>
          </cell>
          <cell r="N4505" t="str">
            <v>No</v>
          </cell>
          <cell r="O4505">
            <v>2</v>
          </cell>
          <cell r="P4505">
            <v>3.1</v>
          </cell>
          <cell r="Q4505" t="str">
            <v>Average</v>
          </cell>
          <cell r="R4505">
            <v>15</v>
          </cell>
        </row>
        <row r="4506">
          <cell r="A4506">
            <v>2997</v>
          </cell>
          <cell r="C4506" t="str">
            <v>India</v>
          </cell>
          <cell r="D4506" t="str">
            <v>New Delhi</v>
          </cell>
          <cell r="E4506" t="str">
            <v>Big Dragon,42, Living Style Mall, Main Kalindi Kunj Road, Jasola, New Delhi</v>
          </cell>
          <cell r="F4506" t="str">
            <v>Living Style Mall, Jasola</v>
          </cell>
          <cell r="G4506" t="str">
            <v>Living Style Mall, Jasola, New Delhi</v>
          </cell>
          <cell r="H4506">
            <v>77.296874000000003</v>
          </cell>
          <cell r="I4506">
            <v>28.541138499999999</v>
          </cell>
          <cell r="J4506" t="str">
            <v>Chinese, Thai</v>
          </cell>
          <cell r="K4506">
            <v>650</v>
          </cell>
          <cell r="L4506" t="str">
            <v>Indian Rupees(Rs.)</v>
          </cell>
          <cell r="M4506" t="str">
            <v>No</v>
          </cell>
          <cell r="N4506" t="str">
            <v>No</v>
          </cell>
          <cell r="O4506">
            <v>2</v>
          </cell>
          <cell r="P4506">
            <v>3.1</v>
          </cell>
          <cell r="Q4506" t="str">
            <v>Average</v>
          </cell>
          <cell r="R4506">
            <v>81</v>
          </cell>
        </row>
        <row r="4507">
          <cell r="A4507">
            <v>3371</v>
          </cell>
          <cell r="C4507" t="str">
            <v>India</v>
          </cell>
          <cell r="D4507" t="str">
            <v>New Delhi</v>
          </cell>
          <cell r="E4507" t="str">
            <v>BTW,1 &amp; 2, Living Style Mall, Main Kalindi Kunj Road, Jasola, New Delhi</v>
          </cell>
          <cell r="F4507" t="str">
            <v>Living Style Mall, Jasola</v>
          </cell>
          <cell r="G4507" t="str">
            <v>Living Style Mall, Jasola, New Delhi</v>
          </cell>
          <cell r="H4507">
            <v>77.296770199999997</v>
          </cell>
          <cell r="I4507">
            <v>28.541125399999999</v>
          </cell>
          <cell r="J4507" t="str">
            <v>North Indian, Street Food, South Indian, Mithai</v>
          </cell>
          <cell r="K4507">
            <v>400</v>
          </cell>
          <cell r="L4507" t="str">
            <v>Indian Rupees(Rs.)</v>
          </cell>
          <cell r="M4507" t="str">
            <v>No</v>
          </cell>
          <cell r="N4507" t="str">
            <v>No</v>
          </cell>
          <cell r="O4507">
            <v>1</v>
          </cell>
          <cell r="P4507">
            <v>3.3</v>
          </cell>
          <cell r="Q4507" t="str">
            <v>Average</v>
          </cell>
          <cell r="R4507">
            <v>205</v>
          </cell>
        </row>
        <row r="4508">
          <cell r="A4508">
            <v>3003</v>
          </cell>
          <cell r="C4508" t="str">
            <v>India</v>
          </cell>
          <cell r="D4508" t="str">
            <v>New Delhi</v>
          </cell>
          <cell r="E4508" t="str">
            <v>Capital Curry,3rd Floor, Living Style Mall, Main Kalindi Kunj Road, Jasola, New Delhi</v>
          </cell>
          <cell r="F4508" t="str">
            <v>Living Style Mall, Jasola</v>
          </cell>
          <cell r="G4508" t="str">
            <v>Living Style Mall, Jasola, New Delhi</v>
          </cell>
          <cell r="H4508">
            <v>77.296804399999999</v>
          </cell>
          <cell r="I4508">
            <v>28.541139999999999</v>
          </cell>
          <cell r="J4508" t="str">
            <v>North Indian, Mughlai</v>
          </cell>
          <cell r="K4508">
            <v>1000</v>
          </cell>
          <cell r="L4508" t="str">
            <v>Indian Rupees(Rs.)</v>
          </cell>
          <cell r="M4508" t="str">
            <v>Yes</v>
          </cell>
          <cell r="N4508" t="str">
            <v>No</v>
          </cell>
          <cell r="O4508">
            <v>3</v>
          </cell>
          <cell r="P4508">
            <v>3.1</v>
          </cell>
          <cell r="Q4508" t="str">
            <v>Average</v>
          </cell>
          <cell r="R4508">
            <v>54</v>
          </cell>
        </row>
        <row r="4509">
          <cell r="A4509">
            <v>3004</v>
          </cell>
          <cell r="C4509" t="str">
            <v>India</v>
          </cell>
          <cell r="D4509" t="str">
            <v>New Delhi</v>
          </cell>
          <cell r="E4509" t="str">
            <v>Domino's Pizza,14-16, Ground Floor, Living Style Mall, Main Kalindi Kunj Road, Jasola, New Delhi</v>
          </cell>
          <cell r="F4509" t="str">
            <v>Living Style Mall, Jasola</v>
          </cell>
          <cell r="G4509" t="str">
            <v>Living Style Mall, Jasola, New Delhi</v>
          </cell>
          <cell r="H4509">
            <v>77.296870299999995</v>
          </cell>
          <cell r="I4509">
            <v>28.541291000000001</v>
          </cell>
          <cell r="J4509" t="str">
            <v>Pizza, Fast Food</v>
          </cell>
          <cell r="K4509">
            <v>700</v>
          </cell>
          <cell r="L4509" t="str">
            <v>Indian Rupees(Rs.)</v>
          </cell>
          <cell r="M4509" t="str">
            <v>No</v>
          </cell>
          <cell r="N4509" t="str">
            <v>No</v>
          </cell>
          <cell r="O4509">
            <v>2</v>
          </cell>
          <cell r="P4509">
            <v>2.5</v>
          </cell>
          <cell r="Q4509" t="str">
            <v>Average</v>
          </cell>
          <cell r="R4509">
            <v>81</v>
          </cell>
        </row>
        <row r="4510">
          <cell r="A4510">
            <v>3744</v>
          </cell>
          <cell r="C4510" t="str">
            <v>India</v>
          </cell>
          <cell r="D4510" t="str">
            <v>New Delhi</v>
          </cell>
          <cell r="E4510" t="str">
            <v>Ekta's Kitchen,34, Living Style Mall, Main Kalindi Kunj Road, Jasola, New Delhi</v>
          </cell>
          <cell r="F4510" t="str">
            <v>Living Style Mall, Jasola</v>
          </cell>
          <cell r="G4510" t="str">
            <v>Living Style Mall, Jasola, New Delhi</v>
          </cell>
          <cell r="H4510">
            <v>77.297236299999994</v>
          </cell>
          <cell r="I4510">
            <v>28.541319699999999</v>
          </cell>
          <cell r="J4510" t="str">
            <v>North Indian, Mughlai, Chinese</v>
          </cell>
          <cell r="K4510">
            <v>650</v>
          </cell>
          <cell r="L4510" t="str">
            <v>Indian Rupees(Rs.)</v>
          </cell>
          <cell r="M4510" t="str">
            <v>No</v>
          </cell>
          <cell r="N4510" t="str">
            <v>Yes</v>
          </cell>
          <cell r="O4510">
            <v>2</v>
          </cell>
          <cell r="P4510">
            <v>3.2</v>
          </cell>
          <cell r="Q4510" t="str">
            <v>Average</v>
          </cell>
          <cell r="R4510">
            <v>67</v>
          </cell>
        </row>
        <row r="4511">
          <cell r="A4511">
            <v>9996</v>
          </cell>
          <cell r="C4511" t="str">
            <v>India</v>
          </cell>
          <cell r="D4511" t="str">
            <v>New Delhi</v>
          </cell>
          <cell r="E4511" t="str">
            <v>Gopal's,Shop 23/24, Living Style Mall, Jasola, New Delhi</v>
          </cell>
          <cell r="F4511" t="str">
            <v>Living Style Mall, Jasola</v>
          </cell>
          <cell r="G4511" t="str">
            <v>Living Style Mall, Jasola, New Delhi</v>
          </cell>
          <cell r="H4511">
            <v>77.296747800000006</v>
          </cell>
          <cell r="I4511">
            <v>28.541202899999998</v>
          </cell>
          <cell r="J4511" t="str">
            <v>Ice Cream, Street Food</v>
          </cell>
          <cell r="K4511">
            <v>150</v>
          </cell>
          <cell r="L4511" t="str">
            <v>Indian Rupees(Rs.)</v>
          </cell>
          <cell r="M4511" t="str">
            <v>No</v>
          </cell>
          <cell r="N4511" t="str">
            <v>No</v>
          </cell>
          <cell r="O4511">
            <v>1</v>
          </cell>
          <cell r="P4511">
            <v>2.9</v>
          </cell>
          <cell r="Q4511" t="str">
            <v>Average</v>
          </cell>
          <cell r="R4511">
            <v>8</v>
          </cell>
        </row>
        <row r="4512">
          <cell r="A4512">
            <v>2999</v>
          </cell>
          <cell r="C4512" t="str">
            <v>India</v>
          </cell>
          <cell r="D4512" t="str">
            <v>New Delhi</v>
          </cell>
          <cell r="E4512" t="str">
            <v>Moti Mahal Delux,313, Living Style Mall, Main Kalindi Kunj Road, Jasola, New Delhi</v>
          </cell>
          <cell r="F4512" t="str">
            <v>Living Style Mall, Jasola</v>
          </cell>
          <cell r="G4512" t="str">
            <v>Living Style Mall, Jasola, New Delhi</v>
          </cell>
          <cell r="H4512">
            <v>77.297158400000001</v>
          </cell>
          <cell r="I4512">
            <v>28.541328400000001</v>
          </cell>
          <cell r="J4512" t="str">
            <v>North Indian, Mughlai, Chinese</v>
          </cell>
          <cell r="K4512">
            <v>1000</v>
          </cell>
          <cell r="L4512" t="str">
            <v>Indian Rupees(Rs.)</v>
          </cell>
          <cell r="M4512" t="str">
            <v>Yes</v>
          </cell>
          <cell r="N4512" t="str">
            <v>Yes</v>
          </cell>
          <cell r="O4512">
            <v>3</v>
          </cell>
          <cell r="P4512">
            <v>2.6</v>
          </cell>
          <cell r="Q4512" t="str">
            <v>Average</v>
          </cell>
          <cell r="R4512">
            <v>72</v>
          </cell>
        </row>
        <row r="4513">
          <cell r="A4513">
            <v>9929</v>
          </cell>
          <cell r="C4513" t="str">
            <v>India</v>
          </cell>
          <cell r="D4513" t="str">
            <v>New Delhi</v>
          </cell>
          <cell r="E4513" t="str">
            <v>Open Oven,GF 39, Living Style Mall, Main Kalindi Kunj Road, Jasola, New Delhi</v>
          </cell>
          <cell r="F4513" t="str">
            <v>Living Style Mall, Jasola</v>
          </cell>
          <cell r="G4513" t="str">
            <v>Living Style Mall, Jasola, New Delhi</v>
          </cell>
          <cell r="H4513">
            <v>77.296830200000002</v>
          </cell>
          <cell r="I4513">
            <v>28.541312399999999</v>
          </cell>
          <cell r="J4513" t="str">
            <v>Bakery, Desserts, Fast Food</v>
          </cell>
          <cell r="K4513">
            <v>250</v>
          </cell>
          <cell r="L4513" t="str">
            <v>Indian Rupees(Rs.)</v>
          </cell>
          <cell r="M4513" t="str">
            <v>No</v>
          </cell>
          <cell r="N4513" t="str">
            <v>No</v>
          </cell>
          <cell r="O4513">
            <v>1</v>
          </cell>
          <cell r="P4513">
            <v>3.4</v>
          </cell>
          <cell r="Q4513" t="str">
            <v>Average</v>
          </cell>
          <cell r="R4513">
            <v>51</v>
          </cell>
        </row>
        <row r="4514">
          <cell r="A4514">
            <v>3002</v>
          </cell>
          <cell r="C4514" t="str">
            <v>India</v>
          </cell>
          <cell r="D4514" t="str">
            <v>New Delhi</v>
          </cell>
          <cell r="E4514" t="str">
            <v>Relax Xpress,30 &amp; 31, Living Style Mall, Main Kalindi Kunj Road, Jasola, New Delhi</v>
          </cell>
          <cell r="F4514" t="str">
            <v>Living Style Mall, Jasola</v>
          </cell>
          <cell r="G4514" t="str">
            <v>Living Style Mall, Jasola, New Delhi</v>
          </cell>
          <cell r="H4514">
            <v>77.297259299999993</v>
          </cell>
          <cell r="I4514">
            <v>28.541297</v>
          </cell>
          <cell r="J4514" t="str">
            <v>North Indian, Mughlai, Chinese</v>
          </cell>
          <cell r="K4514">
            <v>700</v>
          </cell>
          <cell r="L4514" t="str">
            <v>Indian Rupees(Rs.)</v>
          </cell>
          <cell r="M4514" t="str">
            <v>No</v>
          </cell>
          <cell r="N4514" t="str">
            <v>Yes</v>
          </cell>
          <cell r="O4514">
            <v>2</v>
          </cell>
          <cell r="P4514">
            <v>3.2</v>
          </cell>
          <cell r="Q4514" t="str">
            <v>Average</v>
          </cell>
          <cell r="R4514">
            <v>75</v>
          </cell>
        </row>
        <row r="4515">
          <cell r="A4515">
            <v>5899</v>
          </cell>
          <cell r="C4515" t="str">
            <v>India</v>
          </cell>
          <cell r="D4515" t="str">
            <v>New Delhi</v>
          </cell>
          <cell r="E4515" t="str">
            <v>Roll Club,30,G.F, Living Style Mall, Main Kalindi Kunj Road, Jasola, New Delhi</v>
          </cell>
          <cell r="F4515" t="str">
            <v>Living Style Mall, Jasola</v>
          </cell>
          <cell r="G4515" t="str">
            <v>Living Style Mall, Jasola, New Delhi</v>
          </cell>
          <cell r="H4515">
            <v>77.296986799999999</v>
          </cell>
          <cell r="I4515">
            <v>28.541186</v>
          </cell>
          <cell r="J4515" t="str">
            <v>Fast Food</v>
          </cell>
          <cell r="K4515">
            <v>250</v>
          </cell>
          <cell r="L4515" t="str">
            <v>Indian Rupees(Rs.)</v>
          </cell>
          <cell r="M4515" t="str">
            <v>No</v>
          </cell>
          <cell r="N4515" t="str">
            <v>No</v>
          </cell>
          <cell r="O4515">
            <v>1</v>
          </cell>
          <cell r="P4515">
            <v>2.7</v>
          </cell>
          <cell r="Q4515" t="str">
            <v>Average</v>
          </cell>
          <cell r="R4515">
            <v>27</v>
          </cell>
        </row>
        <row r="4516">
          <cell r="A4516">
            <v>2995</v>
          </cell>
          <cell r="C4516" t="str">
            <v>India</v>
          </cell>
          <cell r="D4516" t="str">
            <v>New Delhi</v>
          </cell>
          <cell r="E4516" t="str">
            <v>SM Gopal Ice Cream &amp; Cakes,8, Ground Floor, Living Style Mall, Main Kalindi Kunj Road, Jasola, New Delhi</v>
          </cell>
          <cell r="F4516" t="str">
            <v>Living Style Mall, Jasola</v>
          </cell>
          <cell r="G4516" t="str">
            <v>Living Style Mall, Jasola, New Delhi</v>
          </cell>
          <cell r="H4516">
            <v>77.296850000000006</v>
          </cell>
          <cell r="I4516">
            <v>28.541272800000002</v>
          </cell>
          <cell r="J4516" t="str">
            <v>Ice Cream, Desserts</v>
          </cell>
          <cell r="K4516">
            <v>200</v>
          </cell>
          <cell r="L4516" t="str">
            <v>Indian Rupees(Rs.)</v>
          </cell>
          <cell r="M4516" t="str">
            <v>No</v>
          </cell>
          <cell r="N4516" t="str">
            <v>No</v>
          </cell>
          <cell r="O4516">
            <v>1</v>
          </cell>
          <cell r="P4516">
            <v>3.2</v>
          </cell>
          <cell r="Q4516" t="str">
            <v>Average</v>
          </cell>
          <cell r="R4516">
            <v>15</v>
          </cell>
        </row>
        <row r="4517">
          <cell r="A4517">
            <v>9316</v>
          </cell>
          <cell r="C4517" t="str">
            <v>India</v>
          </cell>
          <cell r="D4517" t="str">
            <v>New Delhi</v>
          </cell>
          <cell r="E4517" t="str">
            <v>Bangla Sweet Corner,32 &amp; 32/A, Khanna Market, Lodhi Colony, New Delhi</v>
          </cell>
          <cell r="F4517" t="str">
            <v>Lodhi Colony</v>
          </cell>
          <cell r="G4517" t="str">
            <v>Lodhi Colony, New Delhi</v>
          </cell>
          <cell r="H4517">
            <v>77.220710999999994</v>
          </cell>
          <cell r="I4517">
            <v>28.582058</v>
          </cell>
          <cell r="J4517" t="str">
            <v>Chinese, North Indian, Mithai, Street Food</v>
          </cell>
          <cell r="K4517">
            <v>400</v>
          </cell>
          <cell r="L4517" t="str">
            <v>Indian Rupees(Rs.)</v>
          </cell>
          <cell r="M4517" t="str">
            <v>No</v>
          </cell>
          <cell r="N4517" t="str">
            <v>No</v>
          </cell>
          <cell r="O4517">
            <v>1</v>
          </cell>
          <cell r="P4517">
            <v>2.6</v>
          </cell>
          <cell r="Q4517" t="str">
            <v>Average</v>
          </cell>
          <cell r="R4517">
            <v>32</v>
          </cell>
        </row>
        <row r="4518">
          <cell r="A4518">
            <v>311766</v>
          </cell>
          <cell r="C4518" t="str">
            <v>India</v>
          </cell>
          <cell r="D4518" t="str">
            <v>New Delhi</v>
          </cell>
          <cell r="E4518" t="str">
            <v>Chinois,27, Main Market, Lodhi Colony, New Delhi</v>
          </cell>
          <cell r="F4518" t="str">
            <v>Lodhi Colony</v>
          </cell>
          <cell r="G4518" t="str">
            <v>Lodhi Colony, New Delhi</v>
          </cell>
          <cell r="H4518">
            <v>77.223613189999995</v>
          </cell>
          <cell r="I4518">
            <v>28.584556460000002</v>
          </cell>
          <cell r="J4518" t="str">
            <v>Asian</v>
          </cell>
          <cell r="K4518">
            <v>1500</v>
          </cell>
          <cell r="L4518" t="str">
            <v>Indian Rupees(Rs.)</v>
          </cell>
          <cell r="M4518" t="str">
            <v>Yes</v>
          </cell>
          <cell r="N4518" t="str">
            <v>No</v>
          </cell>
          <cell r="O4518">
            <v>3</v>
          </cell>
          <cell r="P4518">
            <v>3</v>
          </cell>
          <cell r="Q4518" t="str">
            <v>Average</v>
          </cell>
          <cell r="R4518">
            <v>7</v>
          </cell>
        </row>
        <row r="4519">
          <cell r="A4519">
            <v>3493</v>
          </cell>
          <cell r="C4519" t="str">
            <v>India</v>
          </cell>
          <cell r="D4519" t="str">
            <v>New Delhi</v>
          </cell>
          <cell r="E4519" t="str">
            <v>Dawat,70, Khanna Market, Lodhi Colony, New Delhi</v>
          </cell>
          <cell r="F4519" t="str">
            <v>Lodhi Colony</v>
          </cell>
          <cell r="G4519" t="str">
            <v>Lodhi Colony, New Delhi</v>
          </cell>
          <cell r="H4519">
            <v>77.220531399999999</v>
          </cell>
          <cell r="I4519">
            <v>28.583833299999998</v>
          </cell>
          <cell r="J4519" t="str">
            <v>North Indian, Chinese, Mughlai</v>
          </cell>
          <cell r="K4519">
            <v>450</v>
          </cell>
          <cell r="L4519" t="str">
            <v>Indian Rupees(Rs.)</v>
          </cell>
          <cell r="M4519" t="str">
            <v>No</v>
          </cell>
          <cell r="N4519" t="str">
            <v>No</v>
          </cell>
          <cell r="O4519">
            <v>1</v>
          </cell>
          <cell r="P4519">
            <v>2.9</v>
          </cell>
          <cell r="Q4519" t="str">
            <v>Average</v>
          </cell>
          <cell r="R4519">
            <v>49</v>
          </cell>
        </row>
        <row r="4520">
          <cell r="A4520">
            <v>18027962</v>
          </cell>
          <cell r="C4520" t="str">
            <v>India</v>
          </cell>
          <cell r="D4520" t="str">
            <v>New Delhi</v>
          </cell>
          <cell r="E4520" t="str">
            <v>Establishment Ristorante,96, Meherchand Market, Lodhi Colony, New Delhi</v>
          </cell>
          <cell r="F4520" t="str">
            <v>Lodhi Colony</v>
          </cell>
          <cell r="G4520" t="str">
            <v>Lodhi Colony, New Delhi</v>
          </cell>
          <cell r="H4520">
            <v>0</v>
          </cell>
          <cell r="I4520">
            <v>0</v>
          </cell>
          <cell r="J4520" t="str">
            <v>Bakery</v>
          </cell>
          <cell r="K4520">
            <v>400</v>
          </cell>
          <cell r="L4520" t="str">
            <v>Indian Rupees(Rs.)</v>
          </cell>
          <cell r="M4520" t="str">
            <v>No</v>
          </cell>
          <cell r="N4520" t="str">
            <v>No</v>
          </cell>
          <cell r="O4520">
            <v>1</v>
          </cell>
          <cell r="P4520">
            <v>3.1</v>
          </cell>
          <cell r="Q4520" t="str">
            <v>Average</v>
          </cell>
          <cell r="R4520">
            <v>12</v>
          </cell>
        </row>
        <row r="4521">
          <cell r="A4521">
            <v>1407</v>
          </cell>
          <cell r="C4521" t="str">
            <v>India</v>
          </cell>
          <cell r="D4521" t="str">
            <v>New Delhi</v>
          </cell>
          <cell r="E4521" t="str">
            <v>Ganesha Sweets &amp; Restaurant,19, Mehar Chand Market, Lodhi Colony, New Delhi</v>
          </cell>
          <cell r="F4521" t="str">
            <v>Lodhi Colony</v>
          </cell>
          <cell r="G4521" t="str">
            <v>Lodhi Colony, New Delhi</v>
          </cell>
          <cell r="H4521">
            <v>77.226459500000004</v>
          </cell>
          <cell r="I4521">
            <v>28.586369900000001</v>
          </cell>
          <cell r="J4521" t="str">
            <v>North Indian, Mithai, Street Food</v>
          </cell>
          <cell r="K4521">
            <v>500</v>
          </cell>
          <cell r="L4521" t="str">
            <v>Indian Rupees(Rs.)</v>
          </cell>
          <cell r="M4521" t="str">
            <v>No</v>
          </cell>
          <cell r="N4521" t="str">
            <v>No</v>
          </cell>
          <cell r="O4521">
            <v>2</v>
          </cell>
          <cell r="P4521">
            <v>2.6</v>
          </cell>
          <cell r="Q4521" t="str">
            <v>Average</v>
          </cell>
          <cell r="R4521">
            <v>26</v>
          </cell>
        </row>
        <row r="4522">
          <cell r="A4522">
            <v>1917</v>
          </cell>
          <cell r="C4522" t="str">
            <v>India</v>
          </cell>
          <cell r="D4522" t="str">
            <v>New Delhi</v>
          </cell>
          <cell r="E4522" t="str">
            <v>Gopala,8, Meherchand Market, Lodhi Colony, New Delhi</v>
          </cell>
          <cell r="F4522" t="str">
            <v>Lodhi Colony</v>
          </cell>
          <cell r="G4522" t="str">
            <v>Lodhi Colony, New Delhi</v>
          </cell>
          <cell r="H4522">
            <v>77.226369700000006</v>
          </cell>
          <cell r="I4522">
            <v>28.586719800000001</v>
          </cell>
          <cell r="J4522" t="str">
            <v>Mithai, Street Food</v>
          </cell>
          <cell r="K4522">
            <v>250</v>
          </cell>
          <cell r="L4522" t="str">
            <v>Indian Rupees(Rs.)</v>
          </cell>
          <cell r="M4522" t="str">
            <v>No</v>
          </cell>
          <cell r="N4522" t="str">
            <v>No</v>
          </cell>
          <cell r="O4522">
            <v>1</v>
          </cell>
          <cell r="P4522">
            <v>3.3</v>
          </cell>
          <cell r="Q4522" t="str">
            <v>Average</v>
          </cell>
          <cell r="R4522">
            <v>25</v>
          </cell>
        </row>
        <row r="4523">
          <cell r="A4523">
            <v>3497</v>
          </cell>
          <cell r="C4523" t="str">
            <v>India</v>
          </cell>
          <cell r="D4523" t="str">
            <v>New Delhi</v>
          </cell>
          <cell r="E4523" t="str">
            <v>Green Chick Chop,56, Khanna Market, Lodhi Colony, New Delhi</v>
          </cell>
          <cell r="F4523" t="str">
            <v>Lodhi Colony</v>
          </cell>
          <cell r="G4523" t="str">
            <v>Lodhi Colony, New Delhi</v>
          </cell>
          <cell r="H4523">
            <v>77.220621199999997</v>
          </cell>
          <cell r="I4523">
            <v>28.5829457</v>
          </cell>
          <cell r="J4523" t="str">
            <v>Raw Meats, North Indian, Fast Food</v>
          </cell>
          <cell r="K4523">
            <v>350</v>
          </cell>
          <cell r="L4523" t="str">
            <v>Indian Rupees(Rs.)</v>
          </cell>
          <cell r="M4523" t="str">
            <v>No</v>
          </cell>
          <cell r="N4523" t="str">
            <v>No</v>
          </cell>
          <cell r="O4523">
            <v>1</v>
          </cell>
          <cell r="P4523">
            <v>2.9</v>
          </cell>
          <cell r="Q4523" t="str">
            <v>Average</v>
          </cell>
          <cell r="R4523">
            <v>12</v>
          </cell>
        </row>
        <row r="4524">
          <cell r="A4524">
            <v>3494</v>
          </cell>
          <cell r="C4524" t="str">
            <v>India</v>
          </cell>
          <cell r="D4524" t="str">
            <v>New Delhi</v>
          </cell>
          <cell r="E4524" t="str">
            <v>Hot Chimney,68-69, Khanna Market, Lodhi Colony, New Delhi</v>
          </cell>
          <cell r="F4524" t="str">
            <v>Lodhi Colony</v>
          </cell>
          <cell r="G4524" t="str">
            <v>Lodhi Colony, New Delhi</v>
          </cell>
          <cell r="H4524">
            <v>77.220531399999999</v>
          </cell>
          <cell r="I4524">
            <v>28.583743699999999</v>
          </cell>
          <cell r="J4524" t="str">
            <v>North Indian, Chinese, Mughlai</v>
          </cell>
          <cell r="K4524">
            <v>850</v>
          </cell>
          <cell r="L4524" t="str">
            <v>Indian Rupees(Rs.)</v>
          </cell>
          <cell r="M4524" t="str">
            <v>Yes</v>
          </cell>
          <cell r="N4524" t="str">
            <v>No</v>
          </cell>
          <cell r="O4524">
            <v>2</v>
          </cell>
          <cell r="P4524">
            <v>2.5</v>
          </cell>
          <cell r="Q4524" t="str">
            <v>Average</v>
          </cell>
          <cell r="R4524">
            <v>55</v>
          </cell>
        </row>
        <row r="4525">
          <cell r="A4525">
            <v>18222557</v>
          </cell>
          <cell r="C4525" t="str">
            <v>India</v>
          </cell>
          <cell r="D4525" t="str">
            <v>New Delhi</v>
          </cell>
          <cell r="E4525" t="str">
            <v>Icon,27, Main Market, Lodhi Colony, New Delhi</v>
          </cell>
          <cell r="F4525" t="str">
            <v>Lodhi Colony</v>
          </cell>
          <cell r="G4525" t="str">
            <v>Lodhi Colony, New Delhi</v>
          </cell>
          <cell r="H4525">
            <v>77.223764900000006</v>
          </cell>
          <cell r="I4525">
            <v>28.584589600000001</v>
          </cell>
          <cell r="J4525" t="str">
            <v>Chinese, North Indian</v>
          </cell>
          <cell r="K4525">
            <v>1000</v>
          </cell>
          <cell r="L4525" t="str">
            <v>Indian Rupees(Rs.)</v>
          </cell>
          <cell r="M4525" t="str">
            <v>Yes</v>
          </cell>
          <cell r="N4525" t="str">
            <v>No</v>
          </cell>
          <cell r="O4525">
            <v>3</v>
          </cell>
          <cell r="P4525">
            <v>3.2</v>
          </cell>
          <cell r="Q4525" t="str">
            <v>Average</v>
          </cell>
          <cell r="R4525">
            <v>18</v>
          </cell>
        </row>
        <row r="4526">
          <cell r="A4526">
            <v>1397</v>
          </cell>
          <cell r="C4526" t="str">
            <v>India</v>
          </cell>
          <cell r="D4526" t="str">
            <v>New Delhi</v>
          </cell>
          <cell r="E4526" t="str">
            <v>Juneja's Eating Plaza,74, Mehar Chand Market, Lodhi Colony, New Delhi</v>
          </cell>
          <cell r="F4526" t="str">
            <v>Lodhi Colony</v>
          </cell>
          <cell r="G4526" t="str">
            <v>Lodhi Colony, New Delhi</v>
          </cell>
          <cell r="H4526">
            <v>77.226729000000006</v>
          </cell>
          <cell r="I4526">
            <v>28.584513399999999</v>
          </cell>
          <cell r="J4526" t="str">
            <v>North Indian, Mughlai, Chinese, Fast Food</v>
          </cell>
          <cell r="K4526">
            <v>700</v>
          </cell>
          <cell r="L4526" t="str">
            <v>Indian Rupees(Rs.)</v>
          </cell>
          <cell r="M4526" t="str">
            <v>No</v>
          </cell>
          <cell r="N4526" t="str">
            <v>Yes</v>
          </cell>
          <cell r="O4526">
            <v>2</v>
          </cell>
          <cell r="P4526">
            <v>3.4</v>
          </cell>
          <cell r="Q4526" t="str">
            <v>Average</v>
          </cell>
          <cell r="R4526">
            <v>98</v>
          </cell>
        </row>
        <row r="4527">
          <cell r="A4527">
            <v>18346857</v>
          </cell>
          <cell r="C4527" t="str">
            <v>India</v>
          </cell>
          <cell r="D4527" t="str">
            <v>New Delhi</v>
          </cell>
          <cell r="E4527" t="str">
            <v>Lodhi Knights,Shop 14, Tejdar Babbar Market, Khanna Market, Lodhi Colony, New Delhi</v>
          </cell>
          <cell r="F4527" t="str">
            <v>Lodhi Colony</v>
          </cell>
          <cell r="G4527" t="str">
            <v>Lodhi Colony, New Delhi</v>
          </cell>
          <cell r="H4527">
            <v>77.2202427</v>
          </cell>
          <cell r="I4527">
            <v>28.5853283</v>
          </cell>
          <cell r="J4527" t="str">
            <v>Fast Food</v>
          </cell>
          <cell r="K4527">
            <v>200</v>
          </cell>
          <cell r="L4527" t="str">
            <v>Indian Rupees(Rs.)</v>
          </cell>
          <cell r="M4527" t="str">
            <v>No</v>
          </cell>
          <cell r="N4527" t="str">
            <v>No</v>
          </cell>
          <cell r="O4527">
            <v>1</v>
          </cell>
          <cell r="P4527">
            <v>3.1</v>
          </cell>
          <cell r="Q4527" t="str">
            <v>Average</v>
          </cell>
          <cell r="R4527">
            <v>8</v>
          </cell>
        </row>
        <row r="4528">
          <cell r="A4528">
            <v>6222</v>
          </cell>
          <cell r="C4528" t="str">
            <v>India</v>
          </cell>
          <cell r="D4528" t="str">
            <v>New Delhi</v>
          </cell>
          <cell r="E4528" t="str">
            <v>Ram Singh's Bhoj,66 A, Khanna Market, Lodhi Colony, New Delhi</v>
          </cell>
          <cell r="F4528" t="str">
            <v>Lodhi Colony</v>
          </cell>
          <cell r="G4528" t="str">
            <v>Lodhi Colony, New Delhi</v>
          </cell>
          <cell r="H4528">
            <v>77.220531399999999</v>
          </cell>
          <cell r="I4528">
            <v>28.583474899999999</v>
          </cell>
          <cell r="J4528" t="str">
            <v>Mithai, Street Food</v>
          </cell>
          <cell r="K4528">
            <v>350</v>
          </cell>
          <cell r="L4528" t="str">
            <v>Indian Rupees(Rs.)</v>
          </cell>
          <cell r="M4528" t="str">
            <v>No</v>
          </cell>
          <cell r="N4528" t="str">
            <v>No</v>
          </cell>
          <cell r="O4528">
            <v>1</v>
          </cell>
          <cell r="P4528">
            <v>2.9</v>
          </cell>
          <cell r="Q4528" t="str">
            <v>Average</v>
          </cell>
          <cell r="R4528">
            <v>6</v>
          </cell>
        </row>
        <row r="4529">
          <cell r="A4529">
            <v>5727</v>
          </cell>
          <cell r="C4529" t="str">
            <v>India</v>
          </cell>
          <cell r="D4529" t="str">
            <v>New Delhi</v>
          </cell>
          <cell r="E4529" t="str">
            <v>Republic of Chicken,96, Meharchand Market, Lodhi Colony, New Delhi</v>
          </cell>
          <cell r="F4529" t="str">
            <v>Lodhi Colony</v>
          </cell>
          <cell r="G4529" t="str">
            <v>Lodhi Colony, New Delhi</v>
          </cell>
          <cell r="H4529">
            <v>77.226818800000004</v>
          </cell>
          <cell r="I4529">
            <v>28.583625699999999</v>
          </cell>
          <cell r="J4529" t="str">
            <v>Raw Meats, Fast Food</v>
          </cell>
          <cell r="K4529">
            <v>400</v>
          </cell>
          <cell r="L4529" t="str">
            <v>Indian Rupees(Rs.)</v>
          </cell>
          <cell r="M4529" t="str">
            <v>No</v>
          </cell>
          <cell r="N4529" t="str">
            <v>No</v>
          </cell>
          <cell r="O4529">
            <v>1</v>
          </cell>
          <cell r="P4529">
            <v>2.7</v>
          </cell>
          <cell r="Q4529" t="str">
            <v>Average</v>
          </cell>
          <cell r="R4529">
            <v>10</v>
          </cell>
        </row>
        <row r="4530">
          <cell r="A4530">
            <v>776</v>
          </cell>
          <cell r="C4530" t="str">
            <v>India</v>
          </cell>
          <cell r="D4530" t="str">
            <v>New Delhi</v>
          </cell>
          <cell r="E4530" t="str">
            <v>Slice of Italy,Shop 147, Mehar Chand Market, Lodhi Colony, New Delhi</v>
          </cell>
          <cell r="F4530" t="str">
            <v>Lodhi Colony</v>
          </cell>
          <cell r="G4530" t="str">
            <v>Lodhi Colony, New Delhi</v>
          </cell>
          <cell r="H4530">
            <v>77.226902199999998</v>
          </cell>
          <cell r="I4530">
            <v>28.5823705</v>
          </cell>
          <cell r="J4530" t="str">
            <v>Italian, Pizza, Bakery</v>
          </cell>
          <cell r="K4530">
            <v>700</v>
          </cell>
          <cell r="L4530" t="str">
            <v>Indian Rupees(Rs.)</v>
          </cell>
          <cell r="M4530" t="str">
            <v>Yes</v>
          </cell>
          <cell r="N4530" t="str">
            <v>Yes</v>
          </cell>
          <cell r="O4530">
            <v>2</v>
          </cell>
          <cell r="P4530">
            <v>3.3</v>
          </cell>
          <cell r="Q4530" t="str">
            <v>Average</v>
          </cell>
          <cell r="R4530">
            <v>171</v>
          </cell>
        </row>
        <row r="4531">
          <cell r="A4531">
            <v>305604</v>
          </cell>
          <cell r="C4531" t="str">
            <v>India</v>
          </cell>
          <cell r="D4531" t="str">
            <v>New Delhi</v>
          </cell>
          <cell r="E4531" t="str">
            <v>Subway,107, Meharchand Market, Lodhi Colony, New Delhi</v>
          </cell>
          <cell r="F4531" t="str">
            <v>Lodhi Colony</v>
          </cell>
          <cell r="G4531" t="str">
            <v>Lodhi Colony, New Delhi</v>
          </cell>
          <cell r="H4531">
            <v>77.226729000000006</v>
          </cell>
          <cell r="I4531">
            <v>28.583169000000002</v>
          </cell>
          <cell r="J4531" t="str">
            <v>American, Fast Food, Salad, Healthy Food</v>
          </cell>
          <cell r="K4531">
            <v>500</v>
          </cell>
          <cell r="L4531" t="str">
            <v>Indian Rupees(Rs.)</v>
          </cell>
          <cell r="M4531" t="str">
            <v>No</v>
          </cell>
          <cell r="N4531" t="str">
            <v>Yes</v>
          </cell>
          <cell r="O4531">
            <v>2</v>
          </cell>
          <cell r="P4531">
            <v>3.2</v>
          </cell>
          <cell r="Q4531" t="str">
            <v>Average</v>
          </cell>
          <cell r="R4531">
            <v>66</v>
          </cell>
        </row>
        <row r="4532">
          <cell r="A4532">
            <v>18391309</v>
          </cell>
          <cell r="C4532" t="str">
            <v>India</v>
          </cell>
          <cell r="D4532" t="str">
            <v>New Delhi</v>
          </cell>
          <cell r="E4532" t="str">
            <v>The Altitude Cafe and Deli,116, Meher Chand Market, Lodhi Colony, New Delhi</v>
          </cell>
          <cell r="F4532" t="str">
            <v>Lodhi Colony</v>
          </cell>
          <cell r="G4532" t="str">
            <v>Lodhi Colony, New Delhi</v>
          </cell>
          <cell r="H4532">
            <v>77.168383599999999</v>
          </cell>
          <cell r="I4532">
            <v>28.595374400000001</v>
          </cell>
          <cell r="J4532" t="str">
            <v>Cafe</v>
          </cell>
          <cell r="K4532">
            <v>600</v>
          </cell>
          <cell r="L4532" t="str">
            <v>Indian Rupees(Rs.)</v>
          </cell>
          <cell r="M4532" t="str">
            <v>No</v>
          </cell>
          <cell r="N4532" t="str">
            <v>No</v>
          </cell>
          <cell r="O4532">
            <v>2</v>
          </cell>
          <cell r="P4532">
            <v>3.1</v>
          </cell>
          <cell r="Q4532" t="str">
            <v>Average</v>
          </cell>
          <cell r="R4532">
            <v>11</v>
          </cell>
        </row>
        <row r="4533">
          <cell r="A4533">
            <v>18255171</v>
          </cell>
          <cell r="C4533" t="str">
            <v>India</v>
          </cell>
          <cell r="D4533" t="str">
            <v>New Delhi</v>
          </cell>
          <cell r="E4533" t="str">
            <v>Tokyo Mon Amour,28, Main Market, Lodhi Colony, New Delhi</v>
          </cell>
          <cell r="F4533" t="str">
            <v>Lodhi Colony</v>
          </cell>
          <cell r="G4533" t="str">
            <v>Lodhi Colony, New Delhi</v>
          </cell>
          <cell r="H4533">
            <v>0</v>
          </cell>
          <cell r="I4533">
            <v>0</v>
          </cell>
          <cell r="J4533" t="str">
            <v>Japanese, French</v>
          </cell>
          <cell r="K4533">
            <v>2200</v>
          </cell>
          <cell r="L4533" t="str">
            <v>Indian Rupees(Rs.)</v>
          </cell>
          <cell r="M4533" t="str">
            <v>Yes</v>
          </cell>
          <cell r="N4533" t="str">
            <v>No</v>
          </cell>
          <cell r="O4533">
            <v>4</v>
          </cell>
          <cell r="P4533">
            <v>3.1</v>
          </cell>
          <cell r="Q4533" t="str">
            <v>Average</v>
          </cell>
          <cell r="R4533">
            <v>10</v>
          </cell>
        </row>
        <row r="4534">
          <cell r="A4534">
            <v>313280</v>
          </cell>
          <cell r="C4534" t="str">
            <v>India</v>
          </cell>
          <cell r="D4534" t="str">
            <v>New Delhi</v>
          </cell>
          <cell r="E4534" t="str">
            <v>Bhane,135/136, Mehar Chand Market, Lodhi Colony, New Delhi</v>
          </cell>
          <cell r="F4534" t="str">
            <v>Lodhi Colony</v>
          </cell>
          <cell r="G4534" t="str">
            <v>Lodhi Colony, New Delhi</v>
          </cell>
          <cell r="H4534">
            <v>77.226937449999994</v>
          </cell>
          <cell r="I4534">
            <v>28.582226179999999</v>
          </cell>
          <cell r="J4534" t="str">
            <v>Ice Cream</v>
          </cell>
          <cell r="K4534">
            <v>300</v>
          </cell>
          <cell r="L4534" t="str">
            <v>Indian Rupees(Rs.)</v>
          </cell>
          <cell r="M4534" t="str">
            <v>No</v>
          </cell>
          <cell r="N4534" t="str">
            <v>No</v>
          </cell>
          <cell r="O4534">
            <v>1</v>
          </cell>
          <cell r="P4534">
            <v>3.6</v>
          </cell>
          <cell r="Q4534" t="str">
            <v>Good</v>
          </cell>
          <cell r="R4534">
            <v>26</v>
          </cell>
        </row>
        <row r="4535">
          <cell r="A4535">
            <v>18279453</v>
          </cell>
          <cell r="C4535" t="str">
            <v>India</v>
          </cell>
          <cell r="D4535" t="str">
            <v>New Delhi</v>
          </cell>
          <cell r="E4535" t="str">
            <v>Celeste,48, Mehar Chand Market, Lodhi Colony, New Delhi</v>
          </cell>
          <cell r="F4535" t="str">
            <v>Lodhi Colony</v>
          </cell>
          <cell r="G4535" t="str">
            <v>Lodhi Colony, New Delhi</v>
          </cell>
          <cell r="H4535">
            <v>77.226459500000004</v>
          </cell>
          <cell r="I4535">
            <v>28.585294399999999</v>
          </cell>
          <cell r="J4535" t="str">
            <v>Cafe, Desserts, Bakery</v>
          </cell>
          <cell r="K4535">
            <v>500</v>
          </cell>
          <cell r="L4535" t="str">
            <v>Indian Rupees(Rs.)</v>
          </cell>
          <cell r="M4535" t="str">
            <v>No</v>
          </cell>
          <cell r="N4535" t="str">
            <v>No</v>
          </cell>
          <cell r="O4535">
            <v>2</v>
          </cell>
          <cell r="P4535">
            <v>3.5</v>
          </cell>
          <cell r="Q4535" t="str">
            <v>Good</v>
          </cell>
          <cell r="R4535">
            <v>14</v>
          </cell>
        </row>
        <row r="4536">
          <cell r="A4536">
            <v>9315</v>
          </cell>
          <cell r="C4536" t="str">
            <v>India</v>
          </cell>
          <cell r="D4536" t="str">
            <v>New Delhi</v>
          </cell>
          <cell r="E4536" t="str">
            <v>Chidambaram's New Madras Hotel,7, Khanna Market, Lodhi Colony, New Delhi</v>
          </cell>
          <cell r="F4536" t="str">
            <v>Lodhi Colony</v>
          </cell>
          <cell r="G4536" t="str">
            <v>Lodhi Colony, New Delhi</v>
          </cell>
          <cell r="H4536">
            <v>77.220845699999998</v>
          </cell>
          <cell r="I4536">
            <v>28.580771299999999</v>
          </cell>
          <cell r="J4536" t="str">
            <v>South Indian, Fast Food</v>
          </cell>
          <cell r="K4536">
            <v>400</v>
          </cell>
          <cell r="L4536" t="str">
            <v>Indian Rupees(Rs.)</v>
          </cell>
          <cell r="M4536" t="str">
            <v>No</v>
          </cell>
          <cell r="N4536" t="str">
            <v>Yes</v>
          </cell>
          <cell r="O4536">
            <v>1</v>
          </cell>
          <cell r="P4536">
            <v>3.8</v>
          </cell>
          <cell r="Q4536" t="str">
            <v>Good</v>
          </cell>
          <cell r="R4536">
            <v>330</v>
          </cell>
        </row>
        <row r="4537">
          <cell r="A4537">
            <v>18438416</v>
          </cell>
          <cell r="C4537" t="str">
            <v>India</v>
          </cell>
          <cell r="D4537" t="str">
            <v>New Delhi</v>
          </cell>
          <cell r="E4537" t="str">
            <v>CJ's Fresh,39 Meharchand Market, 1st floor, Lodhi Colony, New Delhi</v>
          </cell>
          <cell r="F4537" t="str">
            <v>Lodhi Colony</v>
          </cell>
          <cell r="G4537" t="str">
            <v>Lodhi Colony, New Delhi</v>
          </cell>
          <cell r="H4537">
            <v>77.226519400000001</v>
          </cell>
          <cell r="I4537">
            <v>28.585790500000002</v>
          </cell>
          <cell r="J4537" t="str">
            <v>American, Italian, Bakery, Deli, Burger, Sandwich, Pizza</v>
          </cell>
          <cell r="K4537">
            <v>1000</v>
          </cell>
          <cell r="L4537" t="str">
            <v>Indian Rupees(Rs.)</v>
          </cell>
          <cell r="M4537" t="str">
            <v>No</v>
          </cell>
          <cell r="N4537" t="str">
            <v>Yes</v>
          </cell>
          <cell r="O4537">
            <v>3</v>
          </cell>
          <cell r="P4537">
            <v>3.8</v>
          </cell>
          <cell r="Q4537" t="str">
            <v>Good</v>
          </cell>
          <cell r="R4537">
            <v>25</v>
          </cell>
        </row>
        <row r="4538">
          <cell r="A4538">
            <v>303753</v>
          </cell>
          <cell r="C4538" t="str">
            <v>India</v>
          </cell>
          <cell r="D4538" t="str">
            <v>New Delhi</v>
          </cell>
          <cell r="E4538" t="str">
            <v>Elma's Brasserie,73, Meherchand Market, Lodhi Colony, New Delhi</v>
          </cell>
          <cell r="F4538" t="str">
            <v>Lodhi Colony</v>
          </cell>
          <cell r="G4538" t="str">
            <v>Lodhi Colony, New Delhi</v>
          </cell>
          <cell r="H4538">
            <v>77.226710999999995</v>
          </cell>
          <cell r="I4538">
            <v>28.5844597</v>
          </cell>
          <cell r="J4538" t="str">
            <v>American, Continental, Italian, Bakery</v>
          </cell>
          <cell r="K4538">
            <v>2000</v>
          </cell>
          <cell r="L4538" t="str">
            <v>Indian Rupees(Rs.)</v>
          </cell>
          <cell r="M4538" t="str">
            <v>Yes</v>
          </cell>
          <cell r="N4538" t="str">
            <v>Yes</v>
          </cell>
          <cell r="O4538">
            <v>4</v>
          </cell>
          <cell r="P4538">
            <v>3.7</v>
          </cell>
          <cell r="Q4538" t="str">
            <v>Good</v>
          </cell>
          <cell r="R4538">
            <v>393</v>
          </cell>
        </row>
        <row r="4539">
          <cell r="A4539">
            <v>7515</v>
          </cell>
          <cell r="C4539" t="str">
            <v>India</v>
          </cell>
          <cell r="D4539" t="str">
            <v>New Delhi</v>
          </cell>
          <cell r="E4539" t="str">
            <v>Kunafa,70, Mehar Chand Market, Lodhi Colony, New Delhi</v>
          </cell>
          <cell r="F4539" t="str">
            <v>Lodhi Colony</v>
          </cell>
          <cell r="G4539" t="str">
            <v>Lodhi Colony, New Delhi</v>
          </cell>
          <cell r="H4539">
            <v>77.226560939999999</v>
          </cell>
          <cell r="I4539">
            <v>28.58456559</v>
          </cell>
          <cell r="J4539" t="str">
            <v>Desserts, Middle Eastern, Turkish</v>
          </cell>
          <cell r="K4539">
            <v>300</v>
          </cell>
          <cell r="L4539" t="str">
            <v>Indian Rupees(Rs.)</v>
          </cell>
          <cell r="M4539" t="str">
            <v>No</v>
          </cell>
          <cell r="N4539" t="str">
            <v>Yes</v>
          </cell>
          <cell r="O4539">
            <v>1</v>
          </cell>
          <cell r="P4539">
            <v>3.9</v>
          </cell>
          <cell r="Q4539" t="str">
            <v>Good</v>
          </cell>
          <cell r="R4539">
            <v>200</v>
          </cell>
        </row>
        <row r="4540">
          <cell r="A4540">
            <v>308195</v>
          </cell>
          <cell r="C4540" t="str">
            <v>India</v>
          </cell>
          <cell r="D4540" t="str">
            <v>New Delhi</v>
          </cell>
          <cell r="E4540" t="str">
            <v>Lahori Gate,97, Meherchand Market, Lodhi Colony, New Delhi</v>
          </cell>
          <cell r="F4540" t="str">
            <v>Lodhi Colony</v>
          </cell>
          <cell r="G4540" t="str">
            <v>Lodhi Colony, New Delhi</v>
          </cell>
          <cell r="H4540">
            <v>77.226908600000002</v>
          </cell>
          <cell r="I4540">
            <v>28.5836343</v>
          </cell>
          <cell r="J4540" t="str">
            <v>Mughlai, North Indian</v>
          </cell>
          <cell r="K4540">
            <v>1800</v>
          </cell>
          <cell r="L4540" t="str">
            <v>Indian Rupees(Rs.)</v>
          </cell>
          <cell r="M4540" t="str">
            <v>Yes</v>
          </cell>
          <cell r="N4540" t="str">
            <v>Yes</v>
          </cell>
          <cell r="O4540">
            <v>3</v>
          </cell>
          <cell r="P4540">
            <v>3.5</v>
          </cell>
          <cell r="Q4540" t="str">
            <v>Good</v>
          </cell>
          <cell r="R4540">
            <v>148</v>
          </cell>
        </row>
        <row r="4541">
          <cell r="A4541">
            <v>306088</v>
          </cell>
          <cell r="C4541" t="str">
            <v>India</v>
          </cell>
          <cell r="D4541" t="str">
            <v>New Delhi</v>
          </cell>
          <cell r="E4541" t="str">
            <v>M I Food Center,43, Mehar Chand Market, Lodhi Colony, New Delhi</v>
          </cell>
          <cell r="F4541" t="str">
            <v>Lodhi Colony</v>
          </cell>
          <cell r="G4541" t="str">
            <v>Lodhi Colony, New Delhi</v>
          </cell>
          <cell r="H4541">
            <v>77.226459500000004</v>
          </cell>
          <cell r="I4541">
            <v>28.585563199999999</v>
          </cell>
          <cell r="J4541" t="str">
            <v>North Indian, Mughlai, Chinese</v>
          </cell>
          <cell r="K4541">
            <v>600</v>
          </cell>
          <cell r="L4541" t="str">
            <v>Indian Rupees(Rs.)</v>
          </cell>
          <cell r="M4541" t="str">
            <v>No</v>
          </cell>
          <cell r="N4541" t="str">
            <v>No</v>
          </cell>
          <cell r="O4541">
            <v>2</v>
          </cell>
          <cell r="P4541">
            <v>3.8</v>
          </cell>
          <cell r="Q4541" t="str">
            <v>Good</v>
          </cell>
          <cell r="R4541">
            <v>202</v>
          </cell>
        </row>
        <row r="4542">
          <cell r="A4542">
            <v>307223</v>
          </cell>
          <cell r="C4542" t="str">
            <v>India</v>
          </cell>
          <cell r="D4542" t="str">
            <v>New Delhi</v>
          </cell>
          <cell r="E4542" t="str">
            <v>Sugar Blossoms,132 Meharchand Market, Lodhi Road, Lodhi Colony, New Delhi</v>
          </cell>
          <cell r="F4542" t="str">
            <v>Lodhi Colony</v>
          </cell>
          <cell r="G4542" t="str">
            <v>Lodhi Colony, New Delhi</v>
          </cell>
          <cell r="H4542">
            <v>77.226937000000007</v>
          </cell>
          <cell r="I4542">
            <v>28.582100000000001</v>
          </cell>
          <cell r="J4542" t="str">
            <v>Desserts, Bakery</v>
          </cell>
          <cell r="K4542">
            <v>300</v>
          </cell>
          <cell r="L4542" t="str">
            <v>Indian Rupees(Rs.)</v>
          </cell>
          <cell r="M4542" t="str">
            <v>No</v>
          </cell>
          <cell r="N4542" t="str">
            <v>No</v>
          </cell>
          <cell r="O4542">
            <v>1</v>
          </cell>
          <cell r="P4542">
            <v>3.6</v>
          </cell>
          <cell r="Q4542" t="str">
            <v>Good</v>
          </cell>
          <cell r="R4542">
            <v>58</v>
          </cell>
        </row>
        <row r="4543">
          <cell r="A4543">
            <v>18472648</v>
          </cell>
          <cell r="C4543" t="str">
            <v>India</v>
          </cell>
          <cell r="D4543" t="str">
            <v>New Delhi</v>
          </cell>
          <cell r="E4543" t="str">
            <v>Eywa by Saby @ Celeste,48, Mehar Chand Market, Lodhi Colony, New Delhi</v>
          </cell>
          <cell r="F4543" t="str">
            <v>Lodhi Colony</v>
          </cell>
          <cell r="G4543" t="str">
            <v>Lodhi Colony, New Delhi</v>
          </cell>
          <cell r="H4543">
            <v>0</v>
          </cell>
          <cell r="I4543">
            <v>0</v>
          </cell>
          <cell r="J4543" t="str">
            <v>Cafe</v>
          </cell>
          <cell r="K4543">
            <v>1000</v>
          </cell>
          <cell r="L4543" t="str">
            <v>Indian Rupees(Rs.)</v>
          </cell>
          <cell r="M4543" t="str">
            <v>Yes</v>
          </cell>
          <cell r="N4543" t="str">
            <v>No</v>
          </cell>
          <cell r="O4543">
            <v>3</v>
          </cell>
          <cell r="P4543">
            <v>0</v>
          </cell>
          <cell r="Q4543" t="str">
            <v>Not rated</v>
          </cell>
          <cell r="R4543">
            <v>2</v>
          </cell>
        </row>
        <row r="4544">
          <cell r="A4544">
            <v>658</v>
          </cell>
          <cell r="C4544" t="str">
            <v>India</v>
          </cell>
          <cell r="D4544" t="str">
            <v>New Delhi</v>
          </cell>
          <cell r="E4544" t="str">
            <v>Cafe Coffee Day,Meherchand Market, Lodhi Colony, New Delhi</v>
          </cell>
          <cell r="F4544" t="str">
            <v>Lodhi Colony</v>
          </cell>
          <cell r="G4544" t="str">
            <v>Lodhi Colony, New Delhi</v>
          </cell>
          <cell r="H4544">
            <v>77.226536699999997</v>
          </cell>
          <cell r="I4544">
            <v>28.5849428</v>
          </cell>
          <cell r="J4544" t="str">
            <v>Cafe</v>
          </cell>
          <cell r="K4544">
            <v>450</v>
          </cell>
          <cell r="L4544" t="str">
            <v>Indian Rupees(Rs.)</v>
          </cell>
          <cell r="M4544" t="str">
            <v>No</v>
          </cell>
          <cell r="N4544" t="str">
            <v>No</v>
          </cell>
          <cell r="O4544">
            <v>1</v>
          </cell>
          <cell r="P4544">
            <v>2.2999999999999998</v>
          </cell>
          <cell r="Q4544" t="str">
            <v>Poor</v>
          </cell>
          <cell r="R4544">
            <v>52</v>
          </cell>
        </row>
        <row r="4545">
          <cell r="A4545">
            <v>304931</v>
          </cell>
          <cell r="C4545" t="str">
            <v>India</v>
          </cell>
          <cell r="D4545" t="str">
            <v>New Delhi</v>
          </cell>
          <cell r="E4545" t="str">
            <v>Guppy,28, Main Market, Lodhi Colony, New Delhi</v>
          </cell>
          <cell r="F4545" t="str">
            <v>Lodhi Colony</v>
          </cell>
          <cell r="G4545" t="str">
            <v>Lodhi Colony, New Delhi</v>
          </cell>
          <cell r="H4545">
            <v>77.223906200000002</v>
          </cell>
          <cell r="I4545">
            <v>28.584686000000001</v>
          </cell>
          <cell r="J4545" t="str">
            <v>Japanese, Sushi</v>
          </cell>
          <cell r="K4545">
            <v>2900</v>
          </cell>
          <cell r="L4545" t="str">
            <v>Indian Rupees(Rs.)</v>
          </cell>
          <cell r="M4545" t="str">
            <v>Yes</v>
          </cell>
          <cell r="N4545" t="str">
            <v>No</v>
          </cell>
          <cell r="O4545">
            <v>4</v>
          </cell>
          <cell r="P4545">
            <v>4.0999999999999996</v>
          </cell>
          <cell r="Q4545" t="str">
            <v>Very Good</v>
          </cell>
          <cell r="R4545">
            <v>665</v>
          </cell>
        </row>
        <row r="4546">
          <cell r="A4546">
            <v>18277165</v>
          </cell>
          <cell r="C4546" t="str">
            <v>India</v>
          </cell>
          <cell r="D4546" t="str">
            <v>New Delhi</v>
          </cell>
          <cell r="E4546" t="str">
            <v>Ping's Cafí© Orient,13, Main Market, Lodhi Colony, New Delhi</v>
          </cell>
          <cell r="F4546" t="str">
            <v>Lodhi Colony</v>
          </cell>
          <cell r="G4546" t="str">
            <v>Lodhi Colony, New Delhi</v>
          </cell>
          <cell r="H4546">
            <v>77.223225999999997</v>
          </cell>
          <cell r="I4546">
            <v>28.5837316</v>
          </cell>
          <cell r="J4546" t="str">
            <v>Asian</v>
          </cell>
          <cell r="K4546">
            <v>2100</v>
          </cell>
          <cell r="L4546" t="str">
            <v>Indian Rupees(Rs.)</v>
          </cell>
          <cell r="M4546" t="str">
            <v>Yes</v>
          </cell>
          <cell r="N4546" t="str">
            <v>No</v>
          </cell>
          <cell r="O4546">
            <v>4</v>
          </cell>
          <cell r="P4546">
            <v>4.0999999999999996</v>
          </cell>
          <cell r="Q4546" t="str">
            <v>Very Good</v>
          </cell>
          <cell r="R4546">
            <v>278</v>
          </cell>
        </row>
        <row r="4547">
          <cell r="A4547">
            <v>1819</v>
          </cell>
          <cell r="C4547" t="str">
            <v>India</v>
          </cell>
          <cell r="D4547" t="str">
            <v>New Delhi</v>
          </cell>
          <cell r="E4547" t="str">
            <v>The All American Diner,India Habitat Centre, Lodhi Colony, New Delhi</v>
          </cell>
          <cell r="F4547" t="str">
            <v>Lodhi Colony</v>
          </cell>
          <cell r="G4547" t="str">
            <v>Lodhi Colony, New Delhi</v>
          </cell>
          <cell r="H4547">
            <v>77.225875700000003</v>
          </cell>
          <cell r="I4547">
            <v>28.588778900000001</v>
          </cell>
          <cell r="J4547" t="str">
            <v>American, Fast Food</v>
          </cell>
          <cell r="K4547">
            <v>1000</v>
          </cell>
          <cell r="L4547" t="str">
            <v>Indian Rupees(Rs.)</v>
          </cell>
          <cell r="M4547" t="str">
            <v>No</v>
          </cell>
          <cell r="N4547" t="str">
            <v>No</v>
          </cell>
          <cell r="O4547">
            <v>3</v>
          </cell>
          <cell r="P4547">
            <v>4.0999999999999996</v>
          </cell>
          <cell r="Q4547" t="str">
            <v>Very Good</v>
          </cell>
          <cell r="R4547">
            <v>3495</v>
          </cell>
        </row>
        <row r="4548">
          <cell r="A4548">
            <v>6203</v>
          </cell>
          <cell r="C4548" t="str">
            <v>India</v>
          </cell>
          <cell r="D4548" t="str">
            <v>New Delhi</v>
          </cell>
          <cell r="E4548" t="str">
            <v>Armaan's Restaurant,Shop 3, Market 2 Complex, Near Pragati Vihar Hostel, Lodhi Road, New Delhi</v>
          </cell>
          <cell r="F4548" t="str">
            <v>Lodhi Road</v>
          </cell>
          <cell r="G4548" t="str">
            <v>Lodhi Road, New Delhi</v>
          </cell>
          <cell r="H4548">
            <v>77.231129999999993</v>
          </cell>
          <cell r="I4548">
            <v>28.589055299999998</v>
          </cell>
          <cell r="J4548" t="str">
            <v>North Indian, South Indian, Chinese</v>
          </cell>
          <cell r="K4548">
            <v>500</v>
          </cell>
          <cell r="L4548" t="str">
            <v>Indian Rupees(Rs.)</v>
          </cell>
          <cell r="M4548" t="str">
            <v>No</v>
          </cell>
          <cell r="N4548" t="str">
            <v>No</v>
          </cell>
          <cell r="O4548">
            <v>2</v>
          </cell>
          <cell r="P4548">
            <v>2.8</v>
          </cell>
          <cell r="Q4548" t="str">
            <v>Average</v>
          </cell>
          <cell r="R4548">
            <v>8</v>
          </cell>
        </row>
        <row r="4549">
          <cell r="A4549">
            <v>5840</v>
          </cell>
          <cell r="C4549" t="str">
            <v>India</v>
          </cell>
          <cell r="D4549" t="str">
            <v>New Delhi</v>
          </cell>
          <cell r="E4549" t="str">
            <v>Garden Chef,Opposite Lodhi Road Post Office, Lodhi Road, New Delhi</v>
          </cell>
          <cell r="F4549" t="str">
            <v>Lodhi Road</v>
          </cell>
          <cell r="G4549" t="str">
            <v>Lodhi Road, New Delhi</v>
          </cell>
          <cell r="H4549">
            <v>77.219408599999994</v>
          </cell>
          <cell r="I4549">
            <v>28.589775800000002</v>
          </cell>
          <cell r="J4549" t="str">
            <v>Chinese</v>
          </cell>
          <cell r="K4549">
            <v>450</v>
          </cell>
          <cell r="L4549" t="str">
            <v>Indian Rupees(Rs.)</v>
          </cell>
          <cell r="M4549" t="str">
            <v>No</v>
          </cell>
          <cell r="N4549" t="str">
            <v>No</v>
          </cell>
          <cell r="O4549">
            <v>1</v>
          </cell>
          <cell r="P4549">
            <v>3</v>
          </cell>
          <cell r="Q4549" t="str">
            <v>Average</v>
          </cell>
          <cell r="R4549">
            <v>63</v>
          </cell>
        </row>
        <row r="4550">
          <cell r="A4550">
            <v>307695</v>
          </cell>
          <cell r="C4550" t="str">
            <v>India</v>
          </cell>
          <cell r="D4550" t="str">
            <v>New Delhi</v>
          </cell>
          <cell r="E4550" t="str">
            <v>Golooji's Chat Waat,India Habitat Centre, Lodhi Road, New Delhi</v>
          </cell>
          <cell r="F4550" t="str">
            <v>Lodhi Road</v>
          </cell>
          <cell r="G4550" t="str">
            <v>Lodhi Road, New Delhi</v>
          </cell>
          <cell r="H4550">
            <v>77.225606999999997</v>
          </cell>
          <cell r="I4550">
            <v>28.589970000000001</v>
          </cell>
          <cell r="J4550" t="str">
            <v>Street Food</v>
          </cell>
          <cell r="K4550">
            <v>400</v>
          </cell>
          <cell r="L4550" t="str">
            <v>Indian Rupees(Rs.)</v>
          </cell>
          <cell r="M4550" t="str">
            <v>No</v>
          </cell>
          <cell r="N4550" t="str">
            <v>No</v>
          </cell>
          <cell r="O4550">
            <v>1</v>
          </cell>
          <cell r="P4550">
            <v>3.3</v>
          </cell>
          <cell r="Q4550" t="str">
            <v>Average</v>
          </cell>
          <cell r="R4550">
            <v>13</v>
          </cell>
        </row>
        <row r="4551">
          <cell r="A4551">
            <v>307693</v>
          </cell>
          <cell r="C4551" t="str">
            <v>India</v>
          </cell>
          <cell r="D4551" t="str">
            <v>New Delhi</v>
          </cell>
          <cell r="E4551" t="str">
            <v>Oriental Lee,India Habitat Centre, Lodhi Road, New Delhi</v>
          </cell>
          <cell r="F4551" t="str">
            <v>Lodhi Road</v>
          </cell>
          <cell r="G4551" t="str">
            <v>Lodhi Road, New Delhi</v>
          </cell>
          <cell r="H4551">
            <v>77.225606999999997</v>
          </cell>
          <cell r="I4551">
            <v>28.589970000000001</v>
          </cell>
          <cell r="J4551" t="str">
            <v>Chinese, Thai</v>
          </cell>
          <cell r="K4551">
            <v>500</v>
          </cell>
          <cell r="L4551" t="str">
            <v>Indian Rupees(Rs.)</v>
          </cell>
          <cell r="M4551" t="str">
            <v>No</v>
          </cell>
          <cell r="N4551" t="str">
            <v>No</v>
          </cell>
          <cell r="O4551">
            <v>2</v>
          </cell>
          <cell r="P4551">
            <v>2.7</v>
          </cell>
          <cell r="Q4551" t="str">
            <v>Average</v>
          </cell>
          <cell r="R4551">
            <v>19</v>
          </cell>
        </row>
        <row r="4552">
          <cell r="A4552">
            <v>301654</v>
          </cell>
          <cell r="C4552" t="str">
            <v>India</v>
          </cell>
          <cell r="D4552" t="str">
            <v>New Delhi</v>
          </cell>
          <cell r="E4552" t="str">
            <v>Peshawari Restaurant,17, Khanna Market, Lodhi Road, New Delhi</v>
          </cell>
          <cell r="F4552" t="str">
            <v>Lodhi Road</v>
          </cell>
          <cell r="G4552" t="str">
            <v>Lodhi Road, New Delhi</v>
          </cell>
          <cell r="H4552">
            <v>77.220980499999996</v>
          </cell>
          <cell r="I4552">
            <v>28.581187400000001</v>
          </cell>
          <cell r="J4552" t="str">
            <v>North Indian, Chinese</v>
          </cell>
          <cell r="K4552">
            <v>700</v>
          </cell>
          <cell r="L4552" t="str">
            <v>Indian Rupees(Rs.)</v>
          </cell>
          <cell r="M4552" t="str">
            <v>No</v>
          </cell>
          <cell r="N4552" t="str">
            <v>No</v>
          </cell>
          <cell r="O4552">
            <v>2</v>
          </cell>
          <cell r="P4552">
            <v>3.1</v>
          </cell>
          <cell r="Q4552" t="str">
            <v>Average</v>
          </cell>
          <cell r="R4552">
            <v>55</v>
          </cell>
        </row>
        <row r="4553">
          <cell r="A4553">
            <v>307696</v>
          </cell>
          <cell r="C4553" t="str">
            <v>India</v>
          </cell>
          <cell r="D4553" t="str">
            <v>New Delhi</v>
          </cell>
          <cell r="E4553" t="str">
            <v>Tikka Town,India Habitat Centre, Lodhi Road, New Delhi</v>
          </cell>
          <cell r="F4553" t="str">
            <v>Lodhi Road</v>
          </cell>
          <cell r="G4553" t="str">
            <v>Lodhi Road, New Delhi</v>
          </cell>
          <cell r="H4553">
            <v>77.225571869999996</v>
          </cell>
          <cell r="I4553">
            <v>28.590261089999998</v>
          </cell>
          <cell r="J4553" t="str">
            <v>North Indian</v>
          </cell>
          <cell r="K4553">
            <v>550</v>
          </cell>
          <cell r="L4553" t="str">
            <v>Indian Rupees(Rs.)</v>
          </cell>
          <cell r="M4553" t="str">
            <v>No</v>
          </cell>
          <cell r="N4553" t="str">
            <v>No</v>
          </cell>
          <cell r="O4553">
            <v>2</v>
          </cell>
          <cell r="P4553">
            <v>3.1</v>
          </cell>
          <cell r="Q4553" t="str">
            <v>Average</v>
          </cell>
          <cell r="R4553">
            <v>53</v>
          </cell>
        </row>
        <row r="4554">
          <cell r="A4554">
            <v>6202</v>
          </cell>
          <cell r="C4554" t="str">
            <v>India</v>
          </cell>
          <cell r="D4554" t="str">
            <v>New Delhi</v>
          </cell>
          <cell r="E4554" t="str">
            <v>Titu Restaurant,5, Mini Market 2, CGO Complex, Lodhi Road, New Delhi</v>
          </cell>
          <cell r="F4554" t="str">
            <v>Lodhi Road</v>
          </cell>
          <cell r="G4554" t="str">
            <v>Lodhi Road, New Delhi</v>
          </cell>
          <cell r="H4554">
            <v>77.231129999999993</v>
          </cell>
          <cell r="I4554">
            <v>28.589144900000001</v>
          </cell>
          <cell r="J4554" t="str">
            <v>North Indian</v>
          </cell>
          <cell r="K4554">
            <v>300</v>
          </cell>
          <cell r="L4554" t="str">
            <v>Indian Rupees(Rs.)</v>
          </cell>
          <cell r="M4554" t="str">
            <v>No</v>
          </cell>
          <cell r="N4554" t="str">
            <v>No</v>
          </cell>
          <cell r="O4554">
            <v>1</v>
          </cell>
          <cell r="P4554">
            <v>2.9</v>
          </cell>
          <cell r="Q4554" t="str">
            <v>Average</v>
          </cell>
          <cell r="R4554">
            <v>13</v>
          </cell>
        </row>
        <row r="4555">
          <cell r="A4555">
            <v>300888</v>
          </cell>
          <cell r="C4555" t="str">
            <v>India</v>
          </cell>
          <cell r="D4555" t="str">
            <v>New Delhi</v>
          </cell>
          <cell r="E4555" t="str">
            <v>Vijay Dhaba,H 71, Karbla Jor Bagh Lane, Lodhi Road, New Delhi</v>
          </cell>
          <cell r="F4555" t="str">
            <v>Lodhi Road</v>
          </cell>
          <cell r="G4555" t="str">
            <v>Lodhi Road, New Delhi</v>
          </cell>
          <cell r="H4555">
            <v>77.217672089999994</v>
          </cell>
          <cell r="I4555">
            <v>28.584151940000002</v>
          </cell>
          <cell r="J4555" t="str">
            <v>North Indian</v>
          </cell>
          <cell r="K4555">
            <v>150</v>
          </cell>
          <cell r="L4555" t="str">
            <v>Indian Rupees(Rs.)</v>
          </cell>
          <cell r="M4555" t="str">
            <v>No</v>
          </cell>
          <cell r="N4555" t="str">
            <v>No</v>
          </cell>
          <cell r="O4555">
            <v>1</v>
          </cell>
          <cell r="P4555">
            <v>2.9</v>
          </cell>
          <cell r="Q4555" t="str">
            <v>Average</v>
          </cell>
          <cell r="R4555">
            <v>7</v>
          </cell>
        </row>
        <row r="4556">
          <cell r="A4556">
            <v>307694</v>
          </cell>
          <cell r="C4556" t="str">
            <v>India</v>
          </cell>
          <cell r="D4556" t="str">
            <v>New Delhi</v>
          </cell>
          <cell r="E4556" t="str">
            <v>Wild Willy,India Habitat Centre, Lodhi Road, New Delhi</v>
          </cell>
          <cell r="F4556" t="str">
            <v>Lodhi Road</v>
          </cell>
          <cell r="G4556" t="str">
            <v>Lodhi Road, New Delhi</v>
          </cell>
          <cell r="H4556">
            <v>77.225606999999997</v>
          </cell>
          <cell r="I4556">
            <v>28.589970000000001</v>
          </cell>
          <cell r="J4556" t="str">
            <v>Pizza, Fast Food</v>
          </cell>
          <cell r="K4556">
            <v>500</v>
          </cell>
          <cell r="L4556" t="str">
            <v>Indian Rupees(Rs.)</v>
          </cell>
          <cell r="M4556" t="str">
            <v>No</v>
          </cell>
          <cell r="N4556" t="str">
            <v>No</v>
          </cell>
          <cell r="O4556">
            <v>2</v>
          </cell>
          <cell r="P4556">
            <v>3.2</v>
          </cell>
          <cell r="Q4556" t="str">
            <v>Average</v>
          </cell>
          <cell r="R4556">
            <v>19</v>
          </cell>
        </row>
        <row r="4557">
          <cell r="A4557">
            <v>311470</v>
          </cell>
          <cell r="C4557" t="str">
            <v>India</v>
          </cell>
          <cell r="D4557" t="str">
            <v>New Delhi</v>
          </cell>
          <cell r="E4557" t="str">
            <v>Diva Spiced,79 &amp; 80, Meharchand Market, Lodhi Road, New Delhi</v>
          </cell>
          <cell r="F4557" t="str">
            <v>Lodhi Road</v>
          </cell>
          <cell r="G4557" t="str">
            <v>Lodhi Road, New Delhi</v>
          </cell>
          <cell r="H4557">
            <v>77.226459500000004</v>
          </cell>
          <cell r="I4557">
            <v>28.5842189</v>
          </cell>
          <cell r="J4557" t="str">
            <v>Asian, Chinese</v>
          </cell>
          <cell r="K4557">
            <v>2000</v>
          </cell>
          <cell r="L4557" t="str">
            <v>Indian Rupees(Rs.)</v>
          </cell>
          <cell r="M4557" t="str">
            <v>Yes</v>
          </cell>
          <cell r="N4557" t="str">
            <v>No</v>
          </cell>
          <cell r="O4557">
            <v>4</v>
          </cell>
          <cell r="P4557">
            <v>3.7</v>
          </cell>
          <cell r="Q4557" t="str">
            <v>Good</v>
          </cell>
          <cell r="R4557">
            <v>131</v>
          </cell>
        </row>
        <row r="4558">
          <cell r="A4558">
            <v>307692</v>
          </cell>
          <cell r="C4558" t="str">
            <v>India</v>
          </cell>
          <cell r="D4558" t="str">
            <v>New Delhi</v>
          </cell>
          <cell r="E4558" t="str">
            <v>Granma's Homemade,India Habitat Centre, Lodhi Road, New Delhi</v>
          </cell>
          <cell r="F4558" t="str">
            <v>Lodhi Road</v>
          </cell>
          <cell r="G4558" t="str">
            <v>Lodhi Road, New Delhi</v>
          </cell>
          <cell r="H4558">
            <v>77.225606999999997</v>
          </cell>
          <cell r="I4558">
            <v>28.589970000000001</v>
          </cell>
          <cell r="J4558" t="str">
            <v>Bakery, Desserts, Fast Food</v>
          </cell>
          <cell r="K4558">
            <v>200</v>
          </cell>
          <cell r="L4558" t="str">
            <v>Indian Rupees(Rs.)</v>
          </cell>
          <cell r="M4558" t="str">
            <v>No</v>
          </cell>
          <cell r="N4558" t="str">
            <v>No</v>
          </cell>
          <cell r="O4558">
            <v>1</v>
          </cell>
          <cell r="P4558">
            <v>3.6</v>
          </cell>
          <cell r="Q4558" t="str">
            <v>Good</v>
          </cell>
          <cell r="R4558">
            <v>25</v>
          </cell>
        </row>
        <row r="4559">
          <cell r="A4559">
            <v>4924</v>
          </cell>
          <cell r="C4559" t="str">
            <v>India</v>
          </cell>
          <cell r="D4559" t="str">
            <v>New Delhi</v>
          </cell>
          <cell r="E4559" t="str">
            <v>Karim's,87 &amp; 88, Indian Islamic Cultural Centre, Lodhi Road, New Delhi</v>
          </cell>
          <cell r="F4559" t="str">
            <v>Lodhi Road</v>
          </cell>
          <cell r="G4559" t="str">
            <v>Lodhi Road, New Delhi</v>
          </cell>
          <cell r="H4559">
            <v>77.222222500000001</v>
          </cell>
          <cell r="I4559">
            <v>28.5910546</v>
          </cell>
          <cell r="J4559" t="str">
            <v>North Indian, Mughlai</v>
          </cell>
          <cell r="K4559">
            <v>1000</v>
          </cell>
          <cell r="L4559" t="str">
            <v>Indian Rupees(Rs.)</v>
          </cell>
          <cell r="M4559" t="str">
            <v>Yes</v>
          </cell>
          <cell r="N4559" t="str">
            <v>No</v>
          </cell>
          <cell r="O4559">
            <v>3</v>
          </cell>
          <cell r="P4559">
            <v>3.8</v>
          </cell>
          <cell r="Q4559" t="str">
            <v>Good</v>
          </cell>
          <cell r="R4559">
            <v>194</v>
          </cell>
        </row>
        <row r="4560">
          <cell r="A4560">
            <v>302742</v>
          </cell>
          <cell r="C4560" t="str">
            <v>India</v>
          </cell>
          <cell r="D4560" t="str">
            <v>New Delhi</v>
          </cell>
          <cell r="E4560" t="str">
            <v>Sab Ki Khatir,Ispat Bhawan, Near Petrol Pump, MCD Stall, Lodhi Road, New Delhi</v>
          </cell>
          <cell r="F4560" t="str">
            <v>Lodhi Road</v>
          </cell>
          <cell r="G4560" t="str">
            <v>Lodhi Road, New Delhi</v>
          </cell>
          <cell r="H4560">
            <v>77.235747200000006</v>
          </cell>
          <cell r="I4560">
            <v>28.592280800000001</v>
          </cell>
          <cell r="J4560" t="str">
            <v>Mughlai</v>
          </cell>
          <cell r="K4560">
            <v>450</v>
          </cell>
          <cell r="L4560" t="str">
            <v>Indian Rupees(Rs.)</v>
          </cell>
          <cell r="M4560" t="str">
            <v>No</v>
          </cell>
          <cell r="N4560" t="str">
            <v>No</v>
          </cell>
          <cell r="O4560">
            <v>1</v>
          </cell>
          <cell r="P4560">
            <v>3.7</v>
          </cell>
          <cell r="Q4560" t="str">
            <v>Good</v>
          </cell>
          <cell r="R4560">
            <v>162</v>
          </cell>
        </row>
        <row r="4561">
          <cell r="A4561">
            <v>18471330</v>
          </cell>
          <cell r="C4561" t="str">
            <v>India</v>
          </cell>
          <cell r="D4561" t="str">
            <v>New Delhi</v>
          </cell>
          <cell r="E4561" t="str">
            <v>Golden Bakery,Shop 100, Khanna Market, Lodhi Road, New Delhi</v>
          </cell>
          <cell r="F4561" t="str">
            <v>Lodhi Road</v>
          </cell>
          <cell r="G4561" t="str">
            <v>Lodhi Road, New Delhi</v>
          </cell>
          <cell r="H4561">
            <v>77.220351699999995</v>
          </cell>
          <cell r="I4561">
            <v>28.585160599999998</v>
          </cell>
          <cell r="J4561" t="str">
            <v>Bakery</v>
          </cell>
          <cell r="K4561">
            <v>400</v>
          </cell>
          <cell r="L4561" t="str">
            <v>Indian Rupees(Rs.)</v>
          </cell>
          <cell r="M4561" t="str">
            <v>No</v>
          </cell>
          <cell r="N4561" t="str">
            <v>No</v>
          </cell>
          <cell r="O4561">
            <v>1</v>
          </cell>
          <cell r="P4561">
            <v>0</v>
          </cell>
          <cell r="Q4561" t="str">
            <v>Not rated</v>
          </cell>
          <cell r="R4561">
            <v>1</v>
          </cell>
        </row>
        <row r="4562">
          <cell r="A4562">
            <v>6269</v>
          </cell>
          <cell r="C4562" t="str">
            <v>India</v>
          </cell>
          <cell r="D4562" t="str">
            <v>New Delhi</v>
          </cell>
          <cell r="E4562" t="str">
            <v>Krishan Sweets,67, Khanna Market, Lodhi Road, New Delhi</v>
          </cell>
          <cell r="F4562" t="str">
            <v>Lodhi Road</v>
          </cell>
          <cell r="G4562" t="str">
            <v>Lodhi Road, New Delhi</v>
          </cell>
          <cell r="H4562">
            <v>77.220480559999999</v>
          </cell>
          <cell r="I4562">
            <v>28.583600000000001</v>
          </cell>
          <cell r="J4562" t="str">
            <v>Mithai</v>
          </cell>
          <cell r="K4562">
            <v>250</v>
          </cell>
          <cell r="L4562" t="str">
            <v>Indian Rupees(Rs.)</v>
          </cell>
          <cell r="M4562" t="str">
            <v>No</v>
          </cell>
          <cell r="N4562" t="str">
            <v>No</v>
          </cell>
          <cell r="O4562">
            <v>1</v>
          </cell>
          <cell r="P4562">
            <v>0</v>
          </cell>
          <cell r="Q4562" t="str">
            <v>Not rated</v>
          </cell>
          <cell r="R4562">
            <v>2</v>
          </cell>
        </row>
        <row r="4563">
          <cell r="A4563">
            <v>18423145</v>
          </cell>
          <cell r="C4563" t="str">
            <v>India</v>
          </cell>
          <cell r="D4563" t="str">
            <v>New Delhi</v>
          </cell>
          <cell r="E4563" t="str">
            <v>Rai Ji Caterers,6, Shop Mini Market, Lodhi Road Complex, Lodhi Road, New Delhi</v>
          </cell>
          <cell r="F4563" t="str">
            <v>Lodhi Road</v>
          </cell>
          <cell r="G4563" t="str">
            <v>Lodhi Road, New Delhi</v>
          </cell>
          <cell r="H4563">
            <v>77.228435500000003</v>
          </cell>
          <cell r="I4563">
            <v>28.582345700000001</v>
          </cell>
          <cell r="J4563" t="str">
            <v>North Indian</v>
          </cell>
          <cell r="K4563">
            <v>400</v>
          </cell>
          <cell r="L4563" t="str">
            <v>Indian Rupees(Rs.)</v>
          </cell>
          <cell r="M4563" t="str">
            <v>No</v>
          </cell>
          <cell r="N4563" t="str">
            <v>No</v>
          </cell>
          <cell r="O4563">
            <v>1</v>
          </cell>
          <cell r="P4563">
            <v>0</v>
          </cell>
          <cell r="Q4563" t="str">
            <v>Not rated</v>
          </cell>
          <cell r="R4563">
            <v>0</v>
          </cell>
        </row>
        <row r="4564">
          <cell r="A4564">
            <v>18444040</v>
          </cell>
          <cell r="C4564" t="str">
            <v>India</v>
          </cell>
          <cell r="D4564" t="str">
            <v>New Delhi</v>
          </cell>
          <cell r="E4564" t="str">
            <v>Szoun Chinese Food,E-89, BK Dutt Colony, Karbala Market, Lodhi Road, New Delhi</v>
          </cell>
          <cell r="F4564" t="str">
            <v>Lodhi Road</v>
          </cell>
          <cell r="G4564" t="str">
            <v>Lodhi Road, New Delhi</v>
          </cell>
          <cell r="H4564">
            <v>77.216173499999996</v>
          </cell>
          <cell r="I4564">
            <v>28.582340800000001</v>
          </cell>
          <cell r="J4564" t="str">
            <v>Chinese</v>
          </cell>
          <cell r="K4564">
            <v>300</v>
          </cell>
          <cell r="L4564" t="str">
            <v>Indian Rupees(Rs.)</v>
          </cell>
          <cell r="M4564" t="str">
            <v>No</v>
          </cell>
          <cell r="N4564" t="str">
            <v>No</v>
          </cell>
          <cell r="O4564">
            <v>1</v>
          </cell>
          <cell r="P4564">
            <v>0</v>
          </cell>
          <cell r="Q4564" t="str">
            <v>Not rated</v>
          </cell>
          <cell r="R4564">
            <v>0</v>
          </cell>
        </row>
        <row r="4565">
          <cell r="A4565">
            <v>18391691</v>
          </cell>
          <cell r="C4565" t="str">
            <v>India</v>
          </cell>
          <cell r="D4565" t="str">
            <v>New Delhi</v>
          </cell>
          <cell r="E4565" t="str">
            <v>Yummy Mummy @ Delhi,B-126, BK Dutt Colony, Lodhi Road, New Delhi</v>
          </cell>
          <cell r="F4565" t="str">
            <v>Lodhi Road</v>
          </cell>
          <cell r="G4565" t="str">
            <v>Lodhi Road, New Delhi</v>
          </cell>
          <cell r="H4565">
            <v>77.21643761</v>
          </cell>
          <cell r="I4565">
            <v>28.58161703</v>
          </cell>
          <cell r="J4565" t="str">
            <v>Bengali, North Indian</v>
          </cell>
          <cell r="K4565">
            <v>300</v>
          </cell>
          <cell r="L4565" t="str">
            <v>Indian Rupees(Rs.)</v>
          </cell>
          <cell r="M4565" t="str">
            <v>No</v>
          </cell>
          <cell r="N4565" t="str">
            <v>No</v>
          </cell>
          <cell r="O4565">
            <v>1</v>
          </cell>
          <cell r="P4565">
            <v>0</v>
          </cell>
          <cell r="Q4565" t="str">
            <v>Not rated</v>
          </cell>
          <cell r="R4565">
            <v>2</v>
          </cell>
        </row>
        <row r="4566">
          <cell r="A4566">
            <v>1188</v>
          </cell>
          <cell r="C4566" t="str">
            <v>India</v>
          </cell>
          <cell r="D4566" t="str">
            <v>New Delhi</v>
          </cell>
          <cell r="E4566" t="str">
            <v>Lodi - The Garden Restaurant,Opposite Mausam Bhawan, Near Gate 1, Lodhi Road, New Delhi</v>
          </cell>
          <cell r="F4566" t="str">
            <v>Lodhi Road</v>
          </cell>
          <cell r="G4566" t="str">
            <v>Lodhi Road, New Delhi</v>
          </cell>
          <cell r="H4566">
            <v>77.221058299999996</v>
          </cell>
          <cell r="I4566">
            <v>28.590443100000002</v>
          </cell>
          <cell r="J4566" t="str">
            <v>European, Lebanese, Mediterranean</v>
          </cell>
          <cell r="K4566">
            <v>2600</v>
          </cell>
          <cell r="L4566" t="str">
            <v>Indian Rupees(Rs.)</v>
          </cell>
          <cell r="M4566" t="str">
            <v>Yes</v>
          </cell>
          <cell r="N4566" t="str">
            <v>Yes</v>
          </cell>
          <cell r="O4566">
            <v>4</v>
          </cell>
          <cell r="P4566">
            <v>4.2</v>
          </cell>
          <cell r="Q4566" t="str">
            <v>Very Good</v>
          </cell>
          <cell r="R4566">
            <v>2549</v>
          </cell>
        </row>
        <row r="4567">
          <cell r="A4567">
            <v>7353</v>
          </cell>
          <cell r="C4567" t="str">
            <v>India</v>
          </cell>
          <cell r="D4567" t="str">
            <v>New Delhi</v>
          </cell>
          <cell r="E4567" t="str">
            <v>Aggarwal Sweets &amp; Restaurant,NH 8, Near Radission Hotel, Mahipalpur, New Delhi</v>
          </cell>
          <cell r="F4567" t="str">
            <v>Mahipalpur</v>
          </cell>
          <cell r="G4567" t="str">
            <v>Mahipalpur, New Delhi</v>
          </cell>
          <cell r="H4567">
            <v>77.123123199999995</v>
          </cell>
          <cell r="I4567">
            <v>28.545480900000001</v>
          </cell>
          <cell r="J4567" t="str">
            <v>North Indian, Mithai, South Indian, Street Food, Fast Food</v>
          </cell>
          <cell r="K4567">
            <v>400</v>
          </cell>
          <cell r="L4567" t="str">
            <v>Indian Rupees(Rs.)</v>
          </cell>
          <cell r="M4567" t="str">
            <v>No</v>
          </cell>
          <cell r="N4567" t="str">
            <v>No</v>
          </cell>
          <cell r="O4567">
            <v>1</v>
          </cell>
          <cell r="P4567">
            <v>2.7</v>
          </cell>
          <cell r="Q4567" t="str">
            <v>Average</v>
          </cell>
          <cell r="R4567">
            <v>11</v>
          </cell>
        </row>
        <row r="4568">
          <cell r="A4568">
            <v>7365</v>
          </cell>
          <cell r="C4568" t="str">
            <v>India</v>
          </cell>
          <cell r="D4568" t="str">
            <v>New Delhi</v>
          </cell>
          <cell r="E4568" t="str">
            <v>Ashirwad Dhaba,3, M.R. Complex, NH 8, Near Rangpuri Bus Stand, Mahipalpur, New Delhi</v>
          </cell>
          <cell r="F4568" t="str">
            <v>Mahipalpur</v>
          </cell>
          <cell r="G4568" t="str">
            <v>Mahipalpur, New Delhi</v>
          </cell>
          <cell r="H4568">
            <v>77.118358599999993</v>
          </cell>
          <cell r="I4568">
            <v>28.542245399999999</v>
          </cell>
          <cell r="J4568" t="str">
            <v>North Indian</v>
          </cell>
          <cell r="K4568">
            <v>200</v>
          </cell>
          <cell r="L4568" t="str">
            <v>Indian Rupees(Rs.)</v>
          </cell>
          <cell r="M4568" t="str">
            <v>No</v>
          </cell>
          <cell r="N4568" t="str">
            <v>No</v>
          </cell>
          <cell r="O4568">
            <v>1</v>
          </cell>
          <cell r="P4568">
            <v>2.9</v>
          </cell>
          <cell r="Q4568" t="str">
            <v>Average</v>
          </cell>
          <cell r="R4568">
            <v>5</v>
          </cell>
        </row>
        <row r="4569">
          <cell r="A4569">
            <v>303851</v>
          </cell>
          <cell r="C4569" t="str">
            <v>India</v>
          </cell>
          <cell r="D4569" t="str">
            <v>New Delhi</v>
          </cell>
          <cell r="E4569" t="str">
            <v>Barichi Restaurant,A 29/3, NH 8, Mahipalpur Extension, Mahipalpur, New Delhi</v>
          </cell>
          <cell r="F4569" t="str">
            <v>Mahipalpur</v>
          </cell>
          <cell r="G4569" t="str">
            <v>Mahipalpur, New Delhi</v>
          </cell>
          <cell r="H4569">
            <v>77.127797799999996</v>
          </cell>
          <cell r="I4569">
            <v>28.549334999999999</v>
          </cell>
          <cell r="J4569" t="str">
            <v>North Indian, South Indian, Chinese</v>
          </cell>
          <cell r="K4569">
            <v>1000</v>
          </cell>
          <cell r="L4569" t="str">
            <v>Indian Rupees(Rs.)</v>
          </cell>
          <cell r="M4569" t="str">
            <v>Yes</v>
          </cell>
          <cell r="N4569" t="str">
            <v>No</v>
          </cell>
          <cell r="O4569">
            <v>3</v>
          </cell>
          <cell r="P4569">
            <v>2.9</v>
          </cell>
          <cell r="Q4569" t="str">
            <v>Average</v>
          </cell>
          <cell r="R4569">
            <v>7</v>
          </cell>
        </row>
        <row r="4570">
          <cell r="A4570">
            <v>9097</v>
          </cell>
          <cell r="C4570" t="str">
            <v>India</v>
          </cell>
          <cell r="D4570" t="str">
            <v>New Delhi</v>
          </cell>
          <cell r="E4570" t="str">
            <v>Bikaner Sweets,104/2, Near Rangpuri Bus Stand, NH 8, Mahipalpur, New Delhi</v>
          </cell>
          <cell r="F4570" t="str">
            <v>Mahipalpur</v>
          </cell>
          <cell r="G4570" t="str">
            <v>Mahipalpur, New Delhi</v>
          </cell>
          <cell r="H4570">
            <v>77.118486300000001</v>
          </cell>
          <cell r="I4570">
            <v>28.542164</v>
          </cell>
          <cell r="J4570" t="str">
            <v>Mithai</v>
          </cell>
          <cell r="K4570">
            <v>200</v>
          </cell>
          <cell r="L4570" t="str">
            <v>Indian Rupees(Rs.)</v>
          </cell>
          <cell r="M4570" t="str">
            <v>No</v>
          </cell>
          <cell r="N4570" t="str">
            <v>No</v>
          </cell>
          <cell r="O4570">
            <v>1</v>
          </cell>
          <cell r="P4570">
            <v>2.7</v>
          </cell>
          <cell r="Q4570" t="str">
            <v>Average</v>
          </cell>
          <cell r="R4570">
            <v>14</v>
          </cell>
        </row>
        <row r="4571">
          <cell r="A4571">
            <v>7317</v>
          </cell>
          <cell r="C4571" t="str">
            <v>India</v>
          </cell>
          <cell r="D4571" t="str">
            <v>New Delhi</v>
          </cell>
          <cell r="E4571" t="str">
            <v>Bikaner,L-10, Near IGI Airport, Mahipalpur, New Delhi</v>
          </cell>
          <cell r="F4571" t="str">
            <v>Mahipalpur</v>
          </cell>
          <cell r="G4571" t="str">
            <v>Mahipalpur, New Delhi</v>
          </cell>
          <cell r="H4571">
            <v>77.124921200000003</v>
          </cell>
          <cell r="I4571">
            <v>28.54646</v>
          </cell>
          <cell r="J4571" t="str">
            <v>Mithai, North Indian, South Indian, Chinese, Street Food</v>
          </cell>
          <cell r="K4571">
            <v>600</v>
          </cell>
          <cell r="L4571" t="str">
            <v>Indian Rupees(Rs.)</v>
          </cell>
          <cell r="M4571" t="str">
            <v>No</v>
          </cell>
          <cell r="N4571" t="str">
            <v>No</v>
          </cell>
          <cell r="O4571">
            <v>2</v>
          </cell>
          <cell r="P4571">
            <v>2.9</v>
          </cell>
          <cell r="Q4571" t="str">
            <v>Average</v>
          </cell>
          <cell r="R4571">
            <v>6</v>
          </cell>
        </row>
        <row r="4572">
          <cell r="A4572">
            <v>311067</v>
          </cell>
          <cell r="C4572" t="str">
            <v>India</v>
          </cell>
          <cell r="D4572" t="str">
            <v>New Delhi</v>
          </cell>
          <cell r="E4572" t="str">
            <v>Chatori Zubaan 2,Near Nike Showroom, Rangpuri, NH-8, Mahipalpur, New Delhi</v>
          </cell>
          <cell r="F4572" t="str">
            <v>Mahipalpur</v>
          </cell>
          <cell r="G4572" t="str">
            <v>Mahipalpur, New Delhi</v>
          </cell>
          <cell r="H4572">
            <v>77.1166056</v>
          </cell>
          <cell r="I4572">
            <v>28.538537099999999</v>
          </cell>
          <cell r="J4572" t="str">
            <v>North Indian, Chinese</v>
          </cell>
          <cell r="K4572">
            <v>550</v>
          </cell>
          <cell r="L4572" t="str">
            <v>Indian Rupees(Rs.)</v>
          </cell>
          <cell r="M4572" t="str">
            <v>No</v>
          </cell>
          <cell r="N4572" t="str">
            <v>No</v>
          </cell>
          <cell r="O4572">
            <v>2</v>
          </cell>
          <cell r="P4572">
            <v>3</v>
          </cell>
          <cell r="Q4572" t="str">
            <v>Average</v>
          </cell>
          <cell r="R4572">
            <v>5</v>
          </cell>
        </row>
        <row r="4573">
          <cell r="A4573">
            <v>305201</v>
          </cell>
          <cell r="C4573" t="str">
            <v>India</v>
          </cell>
          <cell r="D4573" t="str">
            <v>New Delhi</v>
          </cell>
          <cell r="E4573" t="str">
            <v>Chinese Mania,Shop 2, J.D Complex, 11, Old Rangpuri Road, Mahipalpur Extension, Mahipalpur, New Delhi</v>
          </cell>
          <cell r="F4573" t="str">
            <v>Mahipalpur</v>
          </cell>
          <cell r="G4573" t="str">
            <v>Mahipalpur, New Delhi</v>
          </cell>
          <cell r="H4573">
            <v>77.122898500000005</v>
          </cell>
          <cell r="I4573">
            <v>28.5429052</v>
          </cell>
          <cell r="J4573" t="str">
            <v>Chinese</v>
          </cell>
          <cell r="K4573">
            <v>300</v>
          </cell>
          <cell r="L4573" t="str">
            <v>Indian Rupees(Rs.)</v>
          </cell>
          <cell r="M4573" t="str">
            <v>No</v>
          </cell>
          <cell r="N4573" t="str">
            <v>No</v>
          </cell>
          <cell r="O4573">
            <v>1</v>
          </cell>
          <cell r="P4573">
            <v>3.2</v>
          </cell>
          <cell r="Q4573" t="str">
            <v>Average</v>
          </cell>
          <cell r="R4573">
            <v>17</v>
          </cell>
        </row>
        <row r="4574">
          <cell r="A4574">
            <v>18312458</v>
          </cell>
          <cell r="C4574" t="str">
            <v>India</v>
          </cell>
          <cell r="D4574" t="str">
            <v>New Delhi</v>
          </cell>
          <cell r="E4574" t="str">
            <v>Da Pizza Corner,42, Near Sub Station, Mahipalpur, New Delhi</v>
          </cell>
          <cell r="F4574" t="str">
            <v>Mahipalpur</v>
          </cell>
          <cell r="G4574" t="str">
            <v>Mahipalpur, New Delhi</v>
          </cell>
          <cell r="H4574">
            <v>77.128157400000006</v>
          </cell>
          <cell r="I4574">
            <v>28.545246899999999</v>
          </cell>
          <cell r="J4574" t="str">
            <v>Fast Food, Pizza</v>
          </cell>
          <cell r="K4574">
            <v>600</v>
          </cell>
          <cell r="L4574" t="str">
            <v>Indian Rupees(Rs.)</v>
          </cell>
          <cell r="M4574" t="str">
            <v>No</v>
          </cell>
          <cell r="N4574" t="str">
            <v>Yes</v>
          </cell>
          <cell r="O4574">
            <v>2</v>
          </cell>
          <cell r="P4574">
            <v>2.5</v>
          </cell>
          <cell r="Q4574" t="str">
            <v>Average</v>
          </cell>
          <cell r="R4574">
            <v>6</v>
          </cell>
        </row>
        <row r="4575">
          <cell r="A4575">
            <v>7332</v>
          </cell>
          <cell r="C4575" t="str">
            <v>India</v>
          </cell>
          <cell r="D4575" t="str">
            <v>New Delhi</v>
          </cell>
          <cell r="E4575" t="str">
            <v>Dhaba Cash 'N' Carry Kitchen,Badam Singh Market, NH 8, Rangpuri Extention, Mahipalpur, New Delhi</v>
          </cell>
          <cell r="F4575" t="str">
            <v>Mahipalpur</v>
          </cell>
          <cell r="G4575" t="str">
            <v>Mahipalpur, New Delhi</v>
          </cell>
          <cell r="H4575">
            <v>77.118088900000004</v>
          </cell>
          <cell r="I4575">
            <v>28.5415025</v>
          </cell>
          <cell r="J4575" t="str">
            <v>North Indian</v>
          </cell>
          <cell r="K4575">
            <v>600</v>
          </cell>
          <cell r="L4575" t="str">
            <v>Indian Rupees(Rs.)</v>
          </cell>
          <cell r="M4575" t="str">
            <v>No</v>
          </cell>
          <cell r="N4575" t="str">
            <v>No</v>
          </cell>
          <cell r="O4575">
            <v>2</v>
          </cell>
          <cell r="P4575">
            <v>3.1</v>
          </cell>
          <cell r="Q4575" t="str">
            <v>Average</v>
          </cell>
          <cell r="R4575">
            <v>16</v>
          </cell>
        </row>
        <row r="4576">
          <cell r="A4576">
            <v>305180</v>
          </cell>
          <cell r="C4576" t="str">
            <v>India</v>
          </cell>
          <cell r="D4576" t="str">
            <v>New Delhi</v>
          </cell>
          <cell r="E4576" t="str">
            <v>Dom Dang Kins Restaurant,Shop 4, L 96, Rangpuri Road, Mahipalpur Extension, Mahipalpur, New Delhi</v>
          </cell>
          <cell r="F4576" t="str">
            <v>Mahipalpur</v>
          </cell>
          <cell r="G4576" t="str">
            <v>Mahipalpur, New Delhi</v>
          </cell>
          <cell r="H4576">
            <v>77.124302099999994</v>
          </cell>
          <cell r="I4576">
            <v>28.543499099999998</v>
          </cell>
          <cell r="J4576" t="str">
            <v>Chinese</v>
          </cell>
          <cell r="K4576">
            <v>400</v>
          </cell>
          <cell r="L4576" t="str">
            <v>Indian Rupees(Rs.)</v>
          </cell>
          <cell r="M4576" t="str">
            <v>No</v>
          </cell>
          <cell r="N4576" t="str">
            <v>No</v>
          </cell>
          <cell r="O4576">
            <v>1</v>
          </cell>
          <cell r="P4576">
            <v>3.1</v>
          </cell>
          <cell r="Q4576" t="str">
            <v>Average</v>
          </cell>
          <cell r="R4576">
            <v>12</v>
          </cell>
        </row>
        <row r="4577">
          <cell r="A4577">
            <v>4312</v>
          </cell>
          <cell r="C4577" t="str">
            <v>India</v>
          </cell>
          <cell r="D4577" t="str">
            <v>New Delhi</v>
          </cell>
          <cell r="E4577" t="str">
            <v>First Choice,77, Main Vasant Kunj Road, Near IDBI Bank, Mahipalpur, New Delhi</v>
          </cell>
          <cell r="F4577" t="str">
            <v>Mahipalpur</v>
          </cell>
          <cell r="G4577" t="str">
            <v>Mahipalpur, New Delhi</v>
          </cell>
          <cell r="H4577">
            <v>77.1285132</v>
          </cell>
          <cell r="I4577">
            <v>28.543750500000002</v>
          </cell>
          <cell r="J4577" t="str">
            <v>North Indian, Chinese, Fast Food</v>
          </cell>
          <cell r="K4577">
            <v>600</v>
          </cell>
          <cell r="L4577" t="str">
            <v>Indian Rupees(Rs.)</v>
          </cell>
          <cell r="M4577" t="str">
            <v>No</v>
          </cell>
          <cell r="N4577" t="str">
            <v>No</v>
          </cell>
          <cell r="O4577">
            <v>2</v>
          </cell>
          <cell r="P4577">
            <v>2.9</v>
          </cell>
          <cell r="Q4577" t="str">
            <v>Average</v>
          </cell>
          <cell r="R4577">
            <v>11</v>
          </cell>
        </row>
        <row r="4578">
          <cell r="A4578">
            <v>18356811</v>
          </cell>
          <cell r="C4578" t="str">
            <v>India</v>
          </cell>
          <cell r="D4578" t="str">
            <v>New Delhi</v>
          </cell>
          <cell r="E4578" t="str">
            <v>Hungry Hut,Main Vasant Kunj Road, Opposite OBC Bank, Mahipalpur, New Delhi</v>
          </cell>
          <cell r="F4578" t="str">
            <v>Mahipalpur</v>
          </cell>
          <cell r="G4578" t="str">
            <v>Mahipalpur, New Delhi</v>
          </cell>
          <cell r="H4578">
            <v>77.1291911</v>
          </cell>
          <cell r="I4578">
            <v>28.542074899999999</v>
          </cell>
          <cell r="J4578" t="str">
            <v>North Indian, Chinese, Mughlai</v>
          </cell>
          <cell r="K4578">
            <v>700</v>
          </cell>
          <cell r="L4578" t="str">
            <v>Indian Rupees(Rs.)</v>
          </cell>
          <cell r="M4578" t="str">
            <v>No</v>
          </cell>
          <cell r="N4578" t="str">
            <v>No</v>
          </cell>
          <cell r="O4578">
            <v>2</v>
          </cell>
          <cell r="P4578">
            <v>3.1</v>
          </cell>
          <cell r="Q4578" t="str">
            <v>Average</v>
          </cell>
          <cell r="R4578">
            <v>6</v>
          </cell>
        </row>
        <row r="4579">
          <cell r="A4579">
            <v>7315</v>
          </cell>
          <cell r="C4579" t="str">
            <v>India</v>
          </cell>
          <cell r="D4579" t="str">
            <v>New Delhi</v>
          </cell>
          <cell r="E4579" t="str">
            <v>Le Seasons Restaurant,A-1A, NH 8, Mahipalpur Extention, Mahipalpur, New Delhi</v>
          </cell>
          <cell r="F4579" t="str">
            <v>Mahipalpur</v>
          </cell>
          <cell r="G4579" t="str">
            <v>Mahipalpur, New Delhi</v>
          </cell>
          <cell r="H4579">
            <v>77.125280700000005</v>
          </cell>
          <cell r="I4579">
            <v>28.547390700000001</v>
          </cell>
          <cell r="J4579" t="str">
            <v>North Indian, Chinese</v>
          </cell>
          <cell r="K4579">
            <v>950</v>
          </cell>
          <cell r="L4579" t="str">
            <v>Indian Rupees(Rs.)</v>
          </cell>
          <cell r="M4579" t="str">
            <v>Yes</v>
          </cell>
          <cell r="N4579" t="str">
            <v>No</v>
          </cell>
          <cell r="O4579">
            <v>2</v>
          </cell>
          <cell r="P4579">
            <v>2.8</v>
          </cell>
          <cell r="Q4579" t="str">
            <v>Average</v>
          </cell>
          <cell r="R4579">
            <v>17</v>
          </cell>
        </row>
        <row r="4580">
          <cell r="A4580">
            <v>9145</v>
          </cell>
          <cell r="C4580" t="str">
            <v>India</v>
          </cell>
          <cell r="D4580" t="str">
            <v>New Delhi</v>
          </cell>
          <cell r="E4580" t="str">
            <v>Moti Mahal Delux,La-Sapphire Hotel, A-23, NH 8, Mahipalpur, New Delhi</v>
          </cell>
          <cell r="F4580" t="str">
            <v>Mahipalpur</v>
          </cell>
          <cell r="G4580" t="str">
            <v>Mahipalpur, New Delhi</v>
          </cell>
          <cell r="H4580">
            <v>77.125280700000005</v>
          </cell>
          <cell r="I4580">
            <v>28.5472115</v>
          </cell>
          <cell r="J4580" t="str">
            <v>North Indian, Mughlai, Chinese</v>
          </cell>
          <cell r="K4580">
            <v>800</v>
          </cell>
          <cell r="L4580" t="str">
            <v>Indian Rupees(Rs.)</v>
          </cell>
          <cell r="M4580" t="str">
            <v>Yes</v>
          </cell>
          <cell r="N4580" t="str">
            <v>No</v>
          </cell>
          <cell r="O4580">
            <v>2</v>
          </cell>
          <cell r="P4580">
            <v>3</v>
          </cell>
          <cell r="Q4580" t="str">
            <v>Average</v>
          </cell>
          <cell r="R4580">
            <v>22</v>
          </cell>
        </row>
        <row r="4581">
          <cell r="A4581">
            <v>18025111</v>
          </cell>
          <cell r="C4581" t="str">
            <v>India</v>
          </cell>
          <cell r="D4581" t="str">
            <v>New Delhi</v>
          </cell>
          <cell r="E4581" t="str">
            <v>Popsy's,Shop 1 &amp; 2, K Block, Mahipalpur Extension, Near Labor Chowk, Mahipalpur, New Delhi</v>
          </cell>
          <cell r="F4581" t="str">
            <v>Mahipalpur</v>
          </cell>
          <cell r="G4581" t="str">
            <v>Mahipalpur, New Delhi</v>
          </cell>
          <cell r="H4581">
            <v>77.124022199999999</v>
          </cell>
          <cell r="I4581">
            <v>28.543326700000001</v>
          </cell>
          <cell r="J4581" t="str">
            <v>North Indian, South Indian, Continental, Fast Food</v>
          </cell>
          <cell r="K4581">
            <v>550</v>
          </cell>
          <cell r="L4581" t="str">
            <v>Indian Rupees(Rs.)</v>
          </cell>
          <cell r="M4581" t="str">
            <v>No</v>
          </cell>
          <cell r="N4581" t="str">
            <v>No</v>
          </cell>
          <cell r="O4581">
            <v>2</v>
          </cell>
          <cell r="P4581">
            <v>3</v>
          </cell>
          <cell r="Q4581" t="str">
            <v>Average</v>
          </cell>
          <cell r="R4581">
            <v>5</v>
          </cell>
        </row>
        <row r="4582">
          <cell r="A4582">
            <v>303958</v>
          </cell>
          <cell r="C4582" t="str">
            <v>India</v>
          </cell>
          <cell r="D4582" t="str">
            <v>New Delhi</v>
          </cell>
          <cell r="E4582" t="str">
            <v>Prabhu,Opposite Vishal Mega Mart, Mahipalpur, New Delhi</v>
          </cell>
          <cell r="F4582" t="str">
            <v>Mahipalpur</v>
          </cell>
          <cell r="G4582" t="str">
            <v>Mahipalpur, New Delhi</v>
          </cell>
          <cell r="H4582">
            <v>77.124578299999996</v>
          </cell>
          <cell r="I4582">
            <v>28.547003100000001</v>
          </cell>
          <cell r="J4582" t="str">
            <v>Fast Food, North Indian, Bakery</v>
          </cell>
          <cell r="K4582">
            <v>500</v>
          </cell>
          <cell r="L4582" t="str">
            <v>Indian Rupees(Rs.)</v>
          </cell>
          <cell r="M4582" t="str">
            <v>No</v>
          </cell>
          <cell r="N4582" t="str">
            <v>No</v>
          </cell>
          <cell r="O4582">
            <v>2</v>
          </cell>
          <cell r="P4582">
            <v>3.1</v>
          </cell>
          <cell r="Q4582" t="str">
            <v>Average</v>
          </cell>
          <cell r="R4582">
            <v>8</v>
          </cell>
        </row>
        <row r="4583">
          <cell r="A4583">
            <v>4311</v>
          </cell>
          <cell r="C4583" t="str">
            <v>India</v>
          </cell>
          <cell r="D4583" t="str">
            <v>New Delhi</v>
          </cell>
          <cell r="E4583" t="str">
            <v>Saptagiri,L73/L322, NH8, Near IGI Airport, Mahipalpur Extension, Mahipalpur, New Delhi</v>
          </cell>
          <cell r="F4583" t="str">
            <v>Mahipalpur</v>
          </cell>
          <cell r="G4583" t="str">
            <v>Mahipalpur, New Delhi</v>
          </cell>
          <cell r="H4583">
            <v>77.122943500000005</v>
          </cell>
          <cell r="I4583">
            <v>28.545553300000002</v>
          </cell>
          <cell r="J4583" t="str">
            <v>North Indian, Mughlai, Chinese, Continental, Fast Food</v>
          </cell>
          <cell r="K4583">
            <v>900</v>
          </cell>
          <cell r="L4583" t="str">
            <v>Indian Rupees(Rs.)</v>
          </cell>
          <cell r="M4583" t="str">
            <v>Yes</v>
          </cell>
          <cell r="N4583" t="str">
            <v>No</v>
          </cell>
          <cell r="O4583">
            <v>2</v>
          </cell>
          <cell r="P4583">
            <v>2.8</v>
          </cell>
          <cell r="Q4583" t="str">
            <v>Average</v>
          </cell>
          <cell r="R4583">
            <v>10</v>
          </cell>
        </row>
        <row r="4584">
          <cell r="A4584">
            <v>7309</v>
          </cell>
          <cell r="C4584" t="str">
            <v>India</v>
          </cell>
          <cell r="D4584" t="str">
            <v>New Delhi</v>
          </cell>
          <cell r="E4584" t="str">
            <v>Spice Hut,L 380, Near Allahabad Bank &amp; Red Light Chowk, NH 8, Mahipalpur, New Delhi</v>
          </cell>
          <cell r="F4584" t="str">
            <v>Mahipalpur</v>
          </cell>
          <cell r="G4584" t="str">
            <v>Mahipalpur, New Delhi</v>
          </cell>
          <cell r="H4584">
            <v>77.123740799999993</v>
          </cell>
          <cell r="I4584">
            <v>28.546210899999998</v>
          </cell>
          <cell r="J4584" t="str">
            <v>North Indian, Fast Food, Biryani</v>
          </cell>
          <cell r="K4584">
            <v>500</v>
          </cell>
          <cell r="L4584" t="str">
            <v>Indian Rupees(Rs.)</v>
          </cell>
          <cell r="M4584" t="str">
            <v>No</v>
          </cell>
          <cell r="N4584" t="str">
            <v>No</v>
          </cell>
          <cell r="O4584">
            <v>2</v>
          </cell>
          <cell r="P4584">
            <v>2.9</v>
          </cell>
          <cell r="Q4584" t="str">
            <v>Average</v>
          </cell>
          <cell r="R4584">
            <v>15</v>
          </cell>
        </row>
        <row r="4585">
          <cell r="A4585">
            <v>7307</v>
          </cell>
          <cell r="C4585" t="str">
            <v>India</v>
          </cell>
          <cell r="D4585" t="str">
            <v>New Delhi</v>
          </cell>
          <cell r="E4585" t="str">
            <v>Taste of Vishal,Hotel Vishal Residency, NH 8, Rangpuri, Mahipalpur, New Delhi</v>
          </cell>
          <cell r="F4585" t="str">
            <v>Mahipalpur</v>
          </cell>
          <cell r="G4585" t="str">
            <v>Mahipalpur, New Delhi</v>
          </cell>
          <cell r="H4585">
            <v>77.118763200000004</v>
          </cell>
          <cell r="I4585">
            <v>28.5426875</v>
          </cell>
          <cell r="J4585" t="str">
            <v>North Indian, Chinese</v>
          </cell>
          <cell r="K4585">
            <v>900</v>
          </cell>
          <cell r="L4585" t="str">
            <v>Indian Rupees(Rs.)</v>
          </cell>
          <cell r="M4585" t="str">
            <v>Yes</v>
          </cell>
          <cell r="N4585" t="str">
            <v>No</v>
          </cell>
          <cell r="O4585">
            <v>2</v>
          </cell>
          <cell r="P4585">
            <v>2.9</v>
          </cell>
          <cell r="Q4585" t="str">
            <v>Average</v>
          </cell>
          <cell r="R4585">
            <v>6</v>
          </cell>
        </row>
        <row r="4586">
          <cell r="A4586">
            <v>4315</v>
          </cell>
          <cell r="C4586" t="str">
            <v>India</v>
          </cell>
          <cell r="D4586" t="str">
            <v>New Delhi</v>
          </cell>
          <cell r="E4586" t="str">
            <v>The Tandoori Night,A-79, Chandgi Ram Building, Vasant Kunj Road, NH 8, Mahipalpur, New Delhi</v>
          </cell>
          <cell r="F4586" t="str">
            <v>Mahipalpur</v>
          </cell>
          <cell r="G4586" t="str">
            <v>Mahipalpur, New Delhi</v>
          </cell>
          <cell r="H4586">
            <v>77.124921200000003</v>
          </cell>
          <cell r="I4586">
            <v>28.546728900000002</v>
          </cell>
          <cell r="J4586" t="str">
            <v>Biryani, Chinese, North Indian</v>
          </cell>
          <cell r="K4586">
            <v>300</v>
          </cell>
          <cell r="L4586" t="str">
            <v>Indian Rupees(Rs.)</v>
          </cell>
          <cell r="M4586" t="str">
            <v>No</v>
          </cell>
          <cell r="N4586" t="str">
            <v>No</v>
          </cell>
          <cell r="O4586">
            <v>1</v>
          </cell>
          <cell r="P4586">
            <v>2.8</v>
          </cell>
          <cell r="Q4586" t="str">
            <v>Average</v>
          </cell>
          <cell r="R4586">
            <v>5</v>
          </cell>
        </row>
        <row r="4587">
          <cell r="A4587">
            <v>305151</v>
          </cell>
          <cell r="C4587" t="str">
            <v>India</v>
          </cell>
          <cell r="D4587" t="str">
            <v>New Delhi</v>
          </cell>
          <cell r="E4587" t="str">
            <v>Traffic Jaam,A-63, Street 1, Mahipalpur, New Delhi</v>
          </cell>
          <cell r="F4587" t="str">
            <v>Mahipalpur</v>
          </cell>
          <cell r="G4587" t="str">
            <v>Mahipalpur, New Delhi</v>
          </cell>
          <cell r="H4587">
            <v>77.126719100000003</v>
          </cell>
          <cell r="I4587">
            <v>28.5468118</v>
          </cell>
          <cell r="J4587" t="str">
            <v>North Indian, Chinese</v>
          </cell>
          <cell r="K4587">
            <v>550</v>
          </cell>
          <cell r="L4587" t="str">
            <v>Indian Rupees(Rs.)</v>
          </cell>
          <cell r="M4587" t="str">
            <v>No</v>
          </cell>
          <cell r="N4587" t="str">
            <v>No</v>
          </cell>
          <cell r="O4587">
            <v>2</v>
          </cell>
          <cell r="P4587">
            <v>2.9</v>
          </cell>
          <cell r="Q4587" t="str">
            <v>Average</v>
          </cell>
          <cell r="R4587">
            <v>5</v>
          </cell>
        </row>
        <row r="4588">
          <cell r="A4588">
            <v>7366</v>
          </cell>
          <cell r="C4588" t="str">
            <v>India</v>
          </cell>
          <cell r="D4588" t="str">
            <v>New Delhi</v>
          </cell>
          <cell r="E4588" t="str">
            <v>Tripti,A-67/1, NH 8 Extention, Mahipalpur, New Delhi</v>
          </cell>
          <cell r="F4588" t="str">
            <v>Mahipalpur</v>
          </cell>
          <cell r="G4588" t="str">
            <v>Mahipalpur, New Delhi</v>
          </cell>
          <cell r="H4588">
            <v>77.127617999999998</v>
          </cell>
          <cell r="I4588">
            <v>28.549228100000001</v>
          </cell>
          <cell r="J4588" t="str">
            <v>North Indian, Chinese, Mughlai, South Indian</v>
          </cell>
          <cell r="K4588">
            <v>1000</v>
          </cell>
          <cell r="L4588" t="str">
            <v>Indian Rupees(Rs.)</v>
          </cell>
          <cell r="M4588" t="str">
            <v>Yes</v>
          </cell>
          <cell r="N4588" t="str">
            <v>No</v>
          </cell>
          <cell r="O4588">
            <v>3</v>
          </cell>
          <cell r="P4588">
            <v>3.1</v>
          </cell>
          <cell r="Q4588" t="str">
            <v>Average</v>
          </cell>
          <cell r="R4588">
            <v>16</v>
          </cell>
        </row>
        <row r="4589">
          <cell r="A4589">
            <v>9141</v>
          </cell>
          <cell r="C4589" t="str">
            <v>India</v>
          </cell>
          <cell r="D4589" t="str">
            <v>New Delhi</v>
          </cell>
          <cell r="E4589" t="str">
            <v>Uttaranchal Dhaba &amp; Restaurant,78, Main Mehrauli Road, Mahipalpur, New Delhi</v>
          </cell>
          <cell r="F4589" t="str">
            <v>Mahipalpur</v>
          </cell>
          <cell r="G4589" t="str">
            <v>Mahipalpur, New Delhi</v>
          </cell>
          <cell r="H4589">
            <v>77.128561899999994</v>
          </cell>
          <cell r="I4589">
            <v>28.543717399999998</v>
          </cell>
          <cell r="J4589" t="str">
            <v>North Indian</v>
          </cell>
          <cell r="K4589">
            <v>200</v>
          </cell>
          <cell r="L4589" t="str">
            <v>Indian Rupees(Rs.)</v>
          </cell>
          <cell r="M4589" t="str">
            <v>No</v>
          </cell>
          <cell r="N4589" t="str">
            <v>No</v>
          </cell>
          <cell r="O4589">
            <v>1</v>
          </cell>
          <cell r="P4589">
            <v>2.9</v>
          </cell>
          <cell r="Q4589" t="str">
            <v>Average</v>
          </cell>
          <cell r="R4589">
            <v>5</v>
          </cell>
        </row>
        <row r="4590">
          <cell r="A4590">
            <v>18333396</v>
          </cell>
          <cell r="C4590" t="str">
            <v>India</v>
          </cell>
          <cell r="D4590" t="str">
            <v>New Delhi</v>
          </cell>
          <cell r="E4590" t="str">
            <v>Wah Ji Wah,A-79, Main Red Light Chowk, Opposite Vishal Mega Mart, Main Vasant Kunj Road, Mahipalpur, New Delhi</v>
          </cell>
          <cell r="F4590" t="str">
            <v>Mahipalpur</v>
          </cell>
          <cell r="G4590" t="str">
            <v>Mahipalpur, New Delhi</v>
          </cell>
          <cell r="H4590">
            <v>77.124741400000005</v>
          </cell>
          <cell r="I4590">
            <v>28.546711599999998</v>
          </cell>
          <cell r="J4590" t="str">
            <v>North Indian, Chinese</v>
          </cell>
          <cell r="K4590">
            <v>450</v>
          </cell>
          <cell r="L4590" t="str">
            <v>Indian Rupees(Rs.)</v>
          </cell>
          <cell r="M4590" t="str">
            <v>No</v>
          </cell>
          <cell r="N4590" t="str">
            <v>No</v>
          </cell>
          <cell r="O4590">
            <v>1</v>
          </cell>
          <cell r="P4590">
            <v>2.9</v>
          </cell>
          <cell r="Q4590" t="str">
            <v>Average</v>
          </cell>
          <cell r="R4590">
            <v>6</v>
          </cell>
        </row>
        <row r="4591">
          <cell r="A4591">
            <v>7363</v>
          </cell>
          <cell r="C4591" t="str">
            <v>India</v>
          </cell>
          <cell r="D4591" t="str">
            <v>New Delhi</v>
          </cell>
          <cell r="E4591" t="str">
            <v>Resto 37,Hotel Delhi 37, A-78, NH 8, Mahipalpur, New Delhi</v>
          </cell>
          <cell r="F4591" t="str">
            <v>Mahipalpur</v>
          </cell>
          <cell r="G4591" t="str">
            <v>Mahipalpur, New Delhi</v>
          </cell>
          <cell r="H4591">
            <v>77.1286068</v>
          </cell>
          <cell r="I4591">
            <v>28.550039900000002</v>
          </cell>
          <cell r="J4591" t="str">
            <v>North Indian, Chinese, Continental, Fast Food</v>
          </cell>
          <cell r="K4591">
            <v>700</v>
          </cell>
          <cell r="L4591" t="str">
            <v>Indian Rupees(Rs.)</v>
          </cell>
          <cell r="M4591" t="str">
            <v>No</v>
          </cell>
          <cell r="N4591" t="str">
            <v>No</v>
          </cell>
          <cell r="O4591">
            <v>2</v>
          </cell>
          <cell r="P4591">
            <v>3.9</v>
          </cell>
          <cell r="Q4591" t="str">
            <v>Good</v>
          </cell>
          <cell r="R4591">
            <v>23</v>
          </cell>
        </row>
        <row r="4592">
          <cell r="A4592">
            <v>305181</v>
          </cell>
          <cell r="C4592" t="str">
            <v>India</v>
          </cell>
          <cell r="D4592" t="str">
            <v>New Delhi</v>
          </cell>
          <cell r="E4592" t="str">
            <v>Aakash Sweets &amp; Caterers,L 96, Old Rangpuri Road, Mahipalpur, New Delhi</v>
          </cell>
          <cell r="F4592" t="str">
            <v>Mahipalpur</v>
          </cell>
          <cell r="G4592" t="str">
            <v>Mahipalpur, New Delhi</v>
          </cell>
          <cell r="H4592">
            <v>77.124291900000003</v>
          </cell>
          <cell r="I4592">
            <v>28.543442200000001</v>
          </cell>
          <cell r="J4592" t="str">
            <v>Mithai, Street Food</v>
          </cell>
          <cell r="K4592">
            <v>150</v>
          </cell>
          <cell r="L4592" t="str">
            <v>Indian Rupees(Rs.)</v>
          </cell>
          <cell r="M4592" t="str">
            <v>No</v>
          </cell>
          <cell r="N4592" t="str">
            <v>No</v>
          </cell>
          <cell r="O4592">
            <v>1</v>
          </cell>
          <cell r="P4592">
            <v>0</v>
          </cell>
          <cell r="Q4592" t="str">
            <v>Not rated</v>
          </cell>
          <cell r="R4592">
            <v>0</v>
          </cell>
        </row>
        <row r="4593">
          <cell r="A4593">
            <v>18403469</v>
          </cell>
          <cell r="C4593" t="str">
            <v>India</v>
          </cell>
          <cell r="D4593" t="str">
            <v>New Delhi</v>
          </cell>
          <cell r="E4593" t="str">
            <v>Aapka Mangal Restaurant,L-192, Gali 7, Near Labour Chowk, Mahipalpur, New Delhi</v>
          </cell>
          <cell r="F4593" t="str">
            <v>Mahipalpur</v>
          </cell>
          <cell r="G4593" t="str">
            <v>Mahipalpur, New Delhi</v>
          </cell>
          <cell r="H4593">
            <v>77.123842400000001</v>
          </cell>
          <cell r="I4593">
            <v>28.544653700000001</v>
          </cell>
          <cell r="J4593" t="str">
            <v>North Indian</v>
          </cell>
          <cell r="K4593">
            <v>500</v>
          </cell>
          <cell r="L4593" t="str">
            <v>Indian Rupees(Rs.)</v>
          </cell>
          <cell r="M4593" t="str">
            <v>No</v>
          </cell>
          <cell r="N4593" t="str">
            <v>No</v>
          </cell>
          <cell r="O4593">
            <v>2</v>
          </cell>
          <cell r="P4593">
            <v>0</v>
          </cell>
          <cell r="Q4593" t="str">
            <v>Not rated</v>
          </cell>
          <cell r="R4593">
            <v>0</v>
          </cell>
        </row>
        <row r="4594">
          <cell r="A4594">
            <v>18416845</v>
          </cell>
          <cell r="C4594" t="str">
            <v>India</v>
          </cell>
          <cell r="D4594" t="str">
            <v>New Delhi</v>
          </cell>
          <cell r="E4594" t="str">
            <v>Al-Karim,L-1, Mahipalpur, New Delhi</v>
          </cell>
          <cell r="F4594" t="str">
            <v>Mahipalpur</v>
          </cell>
          <cell r="G4594" t="str">
            <v>Mahipalpur, New Delhi</v>
          </cell>
          <cell r="H4594">
            <v>77.125460500000003</v>
          </cell>
          <cell r="I4594">
            <v>28.545974099999999</v>
          </cell>
          <cell r="J4594" t="str">
            <v>North Indian</v>
          </cell>
          <cell r="K4594">
            <v>350</v>
          </cell>
          <cell r="L4594" t="str">
            <v>Indian Rupees(Rs.)</v>
          </cell>
          <cell r="M4594" t="str">
            <v>No</v>
          </cell>
          <cell r="N4594" t="str">
            <v>No</v>
          </cell>
          <cell r="O4594">
            <v>1</v>
          </cell>
          <cell r="P4594">
            <v>0</v>
          </cell>
          <cell r="Q4594" t="str">
            <v>Not rated</v>
          </cell>
          <cell r="R4594">
            <v>0</v>
          </cell>
        </row>
        <row r="4595">
          <cell r="A4595">
            <v>302475</v>
          </cell>
          <cell r="C4595" t="str">
            <v>India</v>
          </cell>
          <cell r="D4595" t="str">
            <v>New Delhi</v>
          </cell>
          <cell r="E4595" t="str">
            <v>Apna Dhaba,Near Kavira Garden, NH-8, Mahipalpur, New Delhi</v>
          </cell>
          <cell r="F4595" t="str">
            <v>Mahipalpur</v>
          </cell>
          <cell r="G4595" t="str">
            <v>Mahipalpur, New Delhi</v>
          </cell>
          <cell r="H4595">
            <v>77.099697599999999</v>
          </cell>
          <cell r="I4595">
            <v>28.5232706</v>
          </cell>
          <cell r="J4595" t="str">
            <v>North Indian</v>
          </cell>
          <cell r="K4595">
            <v>150</v>
          </cell>
          <cell r="L4595" t="str">
            <v>Indian Rupees(Rs.)</v>
          </cell>
          <cell r="M4595" t="str">
            <v>No</v>
          </cell>
          <cell r="N4595" t="str">
            <v>No</v>
          </cell>
          <cell r="O4595">
            <v>1</v>
          </cell>
          <cell r="P4595">
            <v>0</v>
          </cell>
          <cell r="Q4595" t="str">
            <v>Not rated</v>
          </cell>
          <cell r="R4595">
            <v>1</v>
          </cell>
        </row>
        <row r="4596">
          <cell r="A4596">
            <v>18489805</v>
          </cell>
          <cell r="C4596" t="str">
            <v>India</v>
          </cell>
          <cell r="D4596" t="str">
            <v>New Delhi</v>
          </cell>
          <cell r="E4596" t="str">
            <v>Burger Wala,K-26-C, Main Road, Mahipalpur, New Delhi</v>
          </cell>
          <cell r="F4596" t="str">
            <v>Mahipalpur</v>
          </cell>
          <cell r="G4596" t="str">
            <v>Mahipalpur, New Delhi</v>
          </cell>
          <cell r="H4596">
            <v>77.128427000000002</v>
          </cell>
          <cell r="I4596">
            <v>28.544107700000001</v>
          </cell>
          <cell r="J4596" t="str">
            <v>Burger, Fast Food</v>
          </cell>
          <cell r="K4596">
            <v>200</v>
          </cell>
          <cell r="L4596" t="str">
            <v>Indian Rupees(Rs.)</v>
          </cell>
          <cell r="M4596" t="str">
            <v>No</v>
          </cell>
          <cell r="N4596" t="str">
            <v>No</v>
          </cell>
          <cell r="O4596">
            <v>1</v>
          </cell>
          <cell r="P4596">
            <v>0</v>
          </cell>
          <cell r="Q4596" t="str">
            <v>Not rated</v>
          </cell>
          <cell r="R4596">
            <v>1</v>
          </cell>
        </row>
        <row r="4597">
          <cell r="A4597">
            <v>302473</v>
          </cell>
          <cell r="C4597" t="str">
            <v>India</v>
          </cell>
          <cell r="D4597" t="str">
            <v>New Delhi</v>
          </cell>
          <cell r="E4597" t="str">
            <v>Cafe Highway,Near Kavira Garden, NH-8, Mahipalpur, New Delhi</v>
          </cell>
          <cell r="F4597" t="str">
            <v>Mahipalpur</v>
          </cell>
          <cell r="G4597" t="str">
            <v>Mahipalpur, New Delhi</v>
          </cell>
          <cell r="H4597">
            <v>77.107737299999997</v>
          </cell>
          <cell r="I4597">
            <v>28.533242099999999</v>
          </cell>
          <cell r="J4597" t="str">
            <v>Fast Food, Chinese</v>
          </cell>
          <cell r="K4597">
            <v>250</v>
          </cell>
          <cell r="L4597" t="str">
            <v>Indian Rupees(Rs.)</v>
          </cell>
          <cell r="M4597" t="str">
            <v>No</v>
          </cell>
          <cell r="N4597" t="str">
            <v>No</v>
          </cell>
          <cell r="O4597">
            <v>1</v>
          </cell>
          <cell r="P4597">
            <v>0</v>
          </cell>
          <cell r="Q4597" t="str">
            <v>Not rated</v>
          </cell>
          <cell r="R4597">
            <v>0</v>
          </cell>
        </row>
        <row r="4598">
          <cell r="A4598">
            <v>18361932</v>
          </cell>
          <cell r="C4598" t="str">
            <v>India</v>
          </cell>
          <cell r="D4598" t="str">
            <v>New Delhi</v>
          </cell>
          <cell r="E4598" t="str">
            <v>Cake Point,Opposite NSG Camp, Mahipalpur Extension, Mahipalpur, New Delhi</v>
          </cell>
          <cell r="F4598" t="str">
            <v>Mahipalpur</v>
          </cell>
          <cell r="G4598" t="str">
            <v>Mahipalpur, New Delhi</v>
          </cell>
          <cell r="H4598">
            <v>77.1333427</v>
          </cell>
          <cell r="I4598">
            <v>28.548914700000001</v>
          </cell>
          <cell r="J4598" t="str">
            <v>Bakery, Desserts</v>
          </cell>
          <cell r="K4598">
            <v>600</v>
          </cell>
          <cell r="L4598" t="str">
            <v>Indian Rupees(Rs.)</v>
          </cell>
          <cell r="M4598" t="str">
            <v>No</v>
          </cell>
          <cell r="N4598" t="str">
            <v>Yes</v>
          </cell>
          <cell r="O4598">
            <v>2</v>
          </cell>
          <cell r="P4598">
            <v>0</v>
          </cell>
          <cell r="Q4598" t="str">
            <v>Not rated</v>
          </cell>
          <cell r="R4598">
            <v>0</v>
          </cell>
        </row>
        <row r="4599">
          <cell r="A4599">
            <v>18414467</v>
          </cell>
          <cell r="C4599" t="str">
            <v>India</v>
          </cell>
          <cell r="D4599" t="str">
            <v>New Delhi</v>
          </cell>
          <cell r="E4599" t="str">
            <v>Chatori Zubaan Chur Chur Naan,NH8, Opposite IGI Airport, Mahipalpur, New Delhi</v>
          </cell>
          <cell r="F4599" t="str">
            <v>Mahipalpur</v>
          </cell>
          <cell r="G4599" t="str">
            <v>Mahipalpur, New Delhi</v>
          </cell>
          <cell r="H4599">
            <v>77.116735199999994</v>
          </cell>
          <cell r="I4599">
            <v>28.538613300000002</v>
          </cell>
          <cell r="J4599" t="str">
            <v>North Indian</v>
          </cell>
          <cell r="K4599">
            <v>100</v>
          </cell>
          <cell r="L4599" t="str">
            <v>Indian Rupees(Rs.)</v>
          </cell>
          <cell r="M4599" t="str">
            <v>No</v>
          </cell>
          <cell r="N4599" t="str">
            <v>No</v>
          </cell>
          <cell r="O4599">
            <v>1</v>
          </cell>
          <cell r="P4599">
            <v>0</v>
          </cell>
          <cell r="Q4599" t="str">
            <v>Not rated</v>
          </cell>
          <cell r="R4599">
            <v>0</v>
          </cell>
        </row>
        <row r="4600">
          <cell r="A4600">
            <v>18358665</v>
          </cell>
          <cell r="C4600" t="str">
            <v>India</v>
          </cell>
          <cell r="D4600" t="str">
            <v>New Delhi</v>
          </cell>
          <cell r="E4600" t="str">
            <v>Coffee Shop,Dee Marks Hotel &amp; Resort, Adjoining Shiv Murti, NH 8, Mahipalpur, New Delhi</v>
          </cell>
          <cell r="F4600" t="str">
            <v>Mahipalpur</v>
          </cell>
          <cell r="G4600" t="str">
            <v>Mahipalpur, New Delhi</v>
          </cell>
          <cell r="H4600">
            <v>77.113773600000002</v>
          </cell>
          <cell r="I4600">
            <v>28.535442100000001</v>
          </cell>
          <cell r="J4600" t="str">
            <v>Cafe, North Indian, Continental</v>
          </cell>
          <cell r="K4600">
            <v>1000</v>
          </cell>
          <cell r="L4600" t="str">
            <v>Indian Rupees(Rs.)</v>
          </cell>
          <cell r="M4600" t="str">
            <v>No</v>
          </cell>
          <cell r="N4600" t="str">
            <v>No</v>
          </cell>
          <cell r="O4600">
            <v>3</v>
          </cell>
          <cell r="P4600">
            <v>0</v>
          </cell>
          <cell r="Q4600" t="str">
            <v>Not rated</v>
          </cell>
          <cell r="R4600">
            <v>0</v>
          </cell>
        </row>
        <row r="4601">
          <cell r="A4601">
            <v>18427203</v>
          </cell>
          <cell r="C4601" t="str">
            <v>India</v>
          </cell>
          <cell r="D4601" t="str">
            <v>New Delhi</v>
          </cell>
          <cell r="E4601" t="str">
            <v>Colonel's Kebabs &amp; Curries,21, Milestone Hotel and Resort, N.H 8, Near Shiv Murti, Rangpuri, Mahipalpur, New Delhi</v>
          </cell>
          <cell r="F4601" t="str">
            <v>Mahipalpur</v>
          </cell>
          <cell r="G4601" t="str">
            <v>Mahipalpur, New Delhi</v>
          </cell>
          <cell r="H4601">
            <v>0</v>
          </cell>
          <cell r="I4601">
            <v>0</v>
          </cell>
          <cell r="J4601" t="str">
            <v>North Indian, Chinese, Mughlai</v>
          </cell>
          <cell r="K4601">
            <v>600</v>
          </cell>
          <cell r="L4601" t="str">
            <v>Indian Rupees(Rs.)</v>
          </cell>
          <cell r="M4601" t="str">
            <v>No</v>
          </cell>
          <cell r="N4601" t="str">
            <v>No</v>
          </cell>
          <cell r="O4601">
            <v>2</v>
          </cell>
          <cell r="P4601">
            <v>0</v>
          </cell>
          <cell r="Q4601" t="str">
            <v>Not rated</v>
          </cell>
          <cell r="R4601">
            <v>0</v>
          </cell>
        </row>
        <row r="4602">
          <cell r="A4602">
            <v>18358663</v>
          </cell>
          <cell r="C4602" t="str">
            <v>India</v>
          </cell>
          <cell r="D4602" t="str">
            <v>New Delhi</v>
          </cell>
          <cell r="E4602" t="str">
            <v>Dhaba Cash 'n' Carry Kitchen Chur Chur Naan,Shop 1, Badam Singh Market, Rangpuri Bus Stop, Mahipalpur, New Delhi</v>
          </cell>
          <cell r="F4602" t="str">
            <v>Mahipalpur</v>
          </cell>
          <cell r="G4602" t="str">
            <v>Mahipalpur, New Delhi</v>
          </cell>
          <cell r="H4602">
            <v>77.118140600000004</v>
          </cell>
          <cell r="I4602">
            <v>28.541511700000001</v>
          </cell>
          <cell r="J4602" t="str">
            <v>North Indian</v>
          </cell>
          <cell r="K4602">
            <v>150</v>
          </cell>
          <cell r="L4602" t="str">
            <v>Indian Rupees(Rs.)</v>
          </cell>
          <cell r="M4602" t="str">
            <v>No</v>
          </cell>
          <cell r="N4602" t="str">
            <v>No</v>
          </cell>
          <cell r="O4602">
            <v>1</v>
          </cell>
          <cell r="P4602">
            <v>0</v>
          </cell>
          <cell r="Q4602" t="str">
            <v>Not rated</v>
          </cell>
          <cell r="R4602">
            <v>0</v>
          </cell>
        </row>
        <row r="4603">
          <cell r="A4603">
            <v>18489807</v>
          </cell>
          <cell r="C4603" t="str">
            <v>India</v>
          </cell>
          <cell r="D4603" t="str">
            <v>New Delhi</v>
          </cell>
          <cell r="E4603" t="str">
            <v>Dolphin - The Food Cafe,Labour Chouk Mahipalpur, Mahipalpur, New Delhi</v>
          </cell>
          <cell r="F4603" t="str">
            <v>Mahipalpur</v>
          </cell>
          <cell r="G4603" t="str">
            <v>Mahipalpur, New Delhi</v>
          </cell>
          <cell r="H4603">
            <v>77.124150400000005</v>
          </cell>
          <cell r="I4603">
            <v>28.5434269</v>
          </cell>
          <cell r="J4603" t="str">
            <v>North Indian, Mughlai, Chinese</v>
          </cell>
          <cell r="K4603">
            <v>300</v>
          </cell>
          <cell r="L4603" t="str">
            <v>Indian Rupees(Rs.)</v>
          </cell>
          <cell r="M4603" t="str">
            <v>No</v>
          </cell>
          <cell r="N4603" t="str">
            <v>No</v>
          </cell>
          <cell r="O4603">
            <v>1</v>
          </cell>
          <cell r="P4603">
            <v>0</v>
          </cell>
          <cell r="Q4603" t="str">
            <v>Not rated</v>
          </cell>
          <cell r="R4603">
            <v>0</v>
          </cell>
        </row>
        <row r="4604">
          <cell r="A4604">
            <v>305183</v>
          </cell>
          <cell r="C4604" t="str">
            <v>India</v>
          </cell>
          <cell r="D4604" t="str">
            <v>New Delhi</v>
          </cell>
          <cell r="E4604" t="str">
            <v>First Treat Bakers,K 98, Mahipalpur, New Delhi</v>
          </cell>
          <cell r="F4604" t="str">
            <v>Mahipalpur</v>
          </cell>
          <cell r="G4604" t="str">
            <v>Mahipalpur, New Delhi</v>
          </cell>
          <cell r="H4604">
            <v>77.126719100000003</v>
          </cell>
          <cell r="I4604">
            <v>28.544302399999999</v>
          </cell>
          <cell r="J4604" t="str">
            <v>Bakery</v>
          </cell>
          <cell r="K4604">
            <v>300</v>
          </cell>
          <cell r="L4604" t="str">
            <v>Indian Rupees(Rs.)</v>
          </cell>
          <cell r="M4604" t="str">
            <v>No</v>
          </cell>
          <cell r="N4604" t="str">
            <v>No</v>
          </cell>
          <cell r="O4604">
            <v>1</v>
          </cell>
          <cell r="P4604">
            <v>0</v>
          </cell>
          <cell r="Q4604" t="str">
            <v>Not rated</v>
          </cell>
          <cell r="R4604">
            <v>2</v>
          </cell>
        </row>
        <row r="4605">
          <cell r="A4605">
            <v>305153</v>
          </cell>
          <cell r="C4605" t="str">
            <v>India</v>
          </cell>
          <cell r="D4605" t="str">
            <v>New Delhi</v>
          </cell>
          <cell r="E4605" t="str">
            <v>Flavours Of Delhi,A-25, KH 393, Near IGI Airport, Mahipalpur, New Delhi</v>
          </cell>
          <cell r="F4605" t="str">
            <v>Mahipalpur</v>
          </cell>
          <cell r="G4605" t="str">
            <v>Mahipalpur, New Delhi</v>
          </cell>
          <cell r="H4605">
            <v>77.125029900000001</v>
          </cell>
          <cell r="I4605">
            <v>28.5472207</v>
          </cell>
          <cell r="J4605" t="str">
            <v>North Indian, Chinese, Fast Food</v>
          </cell>
          <cell r="K4605">
            <v>650</v>
          </cell>
          <cell r="L4605" t="str">
            <v>Indian Rupees(Rs.)</v>
          </cell>
          <cell r="M4605" t="str">
            <v>No</v>
          </cell>
          <cell r="N4605" t="str">
            <v>No</v>
          </cell>
          <cell r="O4605">
            <v>2</v>
          </cell>
          <cell r="P4605">
            <v>0</v>
          </cell>
          <cell r="Q4605" t="str">
            <v>Not rated</v>
          </cell>
          <cell r="R4605">
            <v>0</v>
          </cell>
        </row>
        <row r="4606">
          <cell r="A4606">
            <v>18372674</v>
          </cell>
          <cell r="C4606" t="str">
            <v>India</v>
          </cell>
          <cell r="D4606" t="str">
            <v>New Delhi</v>
          </cell>
          <cell r="E4606" t="str">
            <v>Foresto Lawn &amp; Restaurant,Plot 802/2, Block K, Main Vasant Kunj Road, Near Mata Chowk &amp; Prem Maruti, Mahipalpur, New Delhi</v>
          </cell>
          <cell r="F4606" t="str">
            <v>Mahipalpur</v>
          </cell>
          <cell r="G4606" t="str">
            <v>Mahipalpur, New Delhi</v>
          </cell>
          <cell r="H4606">
            <v>77.129306299999996</v>
          </cell>
          <cell r="I4606">
            <v>28.541620999999999</v>
          </cell>
          <cell r="J4606" t="str">
            <v>North Indian, Mughlai, Chinese</v>
          </cell>
          <cell r="K4606">
            <v>600</v>
          </cell>
          <cell r="L4606" t="str">
            <v>Indian Rupees(Rs.)</v>
          </cell>
          <cell r="M4606" t="str">
            <v>No</v>
          </cell>
          <cell r="N4606" t="str">
            <v>No</v>
          </cell>
          <cell r="O4606">
            <v>2</v>
          </cell>
          <cell r="P4606">
            <v>0</v>
          </cell>
          <cell r="Q4606" t="str">
            <v>Not rated</v>
          </cell>
          <cell r="R4606">
            <v>2</v>
          </cell>
        </row>
        <row r="4607">
          <cell r="A4607">
            <v>18356797</v>
          </cell>
          <cell r="C4607" t="str">
            <v>India</v>
          </cell>
          <cell r="D4607" t="str">
            <v>New Delhi</v>
          </cell>
          <cell r="E4607" t="str">
            <v>Jain Sweets &amp; Bakers,A Block, Near Main Red Light Chowk, Opposite Vishal Mega Mart, Mahipalpur, New Delhi</v>
          </cell>
          <cell r="F4607" t="str">
            <v>Mahipalpur</v>
          </cell>
          <cell r="G4607" t="str">
            <v>Mahipalpur, New Delhi</v>
          </cell>
          <cell r="H4607">
            <v>77.124741400000005</v>
          </cell>
          <cell r="I4607">
            <v>28.5469805</v>
          </cell>
          <cell r="J4607" t="str">
            <v>North Indian, Mithai</v>
          </cell>
          <cell r="K4607">
            <v>300</v>
          </cell>
          <cell r="L4607" t="str">
            <v>Indian Rupees(Rs.)</v>
          </cell>
          <cell r="M4607" t="str">
            <v>No</v>
          </cell>
          <cell r="N4607" t="str">
            <v>No</v>
          </cell>
          <cell r="O4607">
            <v>1</v>
          </cell>
          <cell r="P4607">
            <v>0</v>
          </cell>
          <cell r="Q4607" t="str">
            <v>Not rated</v>
          </cell>
          <cell r="R4607">
            <v>1</v>
          </cell>
        </row>
        <row r="4608">
          <cell r="A4608">
            <v>18414511</v>
          </cell>
          <cell r="C4608" t="str">
            <v>India</v>
          </cell>
          <cell r="D4608" t="str">
            <v>New Delhi</v>
          </cell>
          <cell r="E4608" t="str">
            <v>JD's Restaurant,A 50/2, Lane 1, Near Manoj Telecom, Mahipalpur, New Delhi</v>
          </cell>
          <cell r="F4608" t="str">
            <v>Mahipalpur</v>
          </cell>
          <cell r="G4608" t="str">
            <v>Mahipalpur, New Delhi</v>
          </cell>
          <cell r="H4608">
            <v>77.128131400000001</v>
          </cell>
          <cell r="I4608">
            <v>28.5470234</v>
          </cell>
          <cell r="J4608" t="str">
            <v>North Indian, Chinese</v>
          </cell>
          <cell r="K4608">
            <v>350</v>
          </cell>
          <cell r="L4608" t="str">
            <v>Indian Rupees(Rs.)</v>
          </cell>
          <cell r="M4608" t="str">
            <v>No</v>
          </cell>
          <cell r="N4608" t="str">
            <v>No</v>
          </cell>
          <cell r="O4608">
            <v>1</v>
          </cell>
          <cell r="P4608">
            <v>0</v>
          </cell>
          <cell r="Q4608" t="str">
            <v>Not rated</v>
          </cell>
          <cell r="R4608">
            <v>0</v>
          </cell>
        </row>
        <row r="4609">
          <cell r="A4609">
            <v>18408033</v>
          </cell>
          <cell r="C4609" t="str">
            <v>India</v>
          </cell>
          <cell r="D4609" t="str">
            <v>New Delhi</v>
          </cell>
          <cell r="E4609" t="str">
            <v>Just Vada Pav,KH 406, NH  8, Delhi - Gurgaon Road, Rangpuri, Near Shiv Murti, Mahipalpur, New Delhi</v>
          </cell>
          <cell r="F4609" t="str">
            <v>Mahipalpur</v>
          </cell>
          <cell r="G4609" t="str">
            <v>Mahipalpur, New Delhi</v>
          </cell>
          <cell r="H4609">
            <v>0</v>
          </cell>
          <cell r="I4609">
            <v>0</v>
          </cell>
          <cell r="J4609" t="str">
            <v>Street Food</v>
          </cell>
          <cell r="K4609">
            <v>150</v>
          </cell>
          <cell r="L4609" t="str">
            <v>Indian Rupees(Rs.)</v>
          </cell>
          <cell r="M4609" t="str">
            <v>No</v>
          </cell>
          <cell r="N4609" t="str">
            <v>No</v>
          </cell>
          <cell r="O4609">
            <v>1</v>
          </cell>
          <cell r="P4609">
            <v>0</v>
          </cell>
          <cell r="Q4609" t="str">
            <v>Not rated</v>
          </cell>
          <cell r="R4609">
            <v>0</v>
          </cell>
        </row>
        <row r="4610">
          <cell r="A4610">
            <v>18358661</v>
          </cell>
          <cell r="C4610" t="str">
            <v>India</v>
          </cell>
          <cell r="D4610" t="str">
            <v>New Delhi</v>
          </cell>
          <cell r="E4610" t="str">
            <v>Kaka De Dhaba,Badam Singh Market, Mahipalpur, New Delhi</v>
          </cell>
          <cell r="F4610" t="str">
            <v>Mahipalpur</v>
          </cell>
          <cell r="G4610" t="str">
            <v>Mahipalpur, New Delhi</v>
          </cell>
          <cell r="H4610">
            <v>77.122853599999999</v>
          </cell>
          <cell r="I4610">
            <v>28.545455100000002</v>
          </cell>
          <cell r="J4610" t="str">
            <v>North Indian</v>
          </cell>
          <cell r="K4610">
            <v>350</v>
          </cell>
          <cell r="L4610" t="str">
            <v>Indian Rupees(Rs.)</v>
          </cell>
          <cell r="M4610" t="str">
            <v>No</v>
          </cell>
          <cell r="N4610" t="str">
            <v>No</v>
          </cell>
          <cell r="O4610">
            <v>1</v>
          </cell>
          <cell r="P4610">
            <v>0</v>
          </cell>
          <cell r="Q4610" t="str">
            <v>Not rated</v>
          </cell>
          <cell r="R4610">
            <v>0</v>
          </cell>
        </row>
        <row r="4611">
          <cell r="A4611">
            <v>18180072</v>
          </cell>
          <cell r="C4611" t="str">
            <v>India</v>
          </cell>
          <cell r="D4611" t="str">
            <v>New Delhi</v>
          </cell>
          <cell r="E4611" t="str">
            <v>Kolcata Bengali Dhaba,Gali 7, Mahipalpur, New Delhi</v>
          </cell>
          <cell r="F4611" t="str">
            <v>Mahipalpur</v>
          </cell>
          <cell r="G4611" t="str">
            <v>Mahipalpur, New Delhi</v>
          </cell>
          <cell r="H4611">
            <v>77.123932300000007</v>
          </cell>
          <cell r="I4611">
            <v>28.543586900000001</v>
          </cell>
          <cell r="J4611" t="str">
            <v>North Indian</v>
          </cell>
          <cell r="K4611">
            <v>100</v>
          </cell>
          <cell r="L4611" t="str">
            <v>Indian Rupees(Rs.)</v>
          </cell>
          <cell r="M4611" t="str">
            <v>No</v>
          </cell>
          <cell r="N4611" t="str">
            <v>No</v>
          </cell>
          <cell r="O4611">
            <v>1</v>
          </cell>
          <cell r="P4611">
            <v>0</v>
          </cell>
          <cell r="Q4611" t="str">
            <v>Not rated</v>
          </cell>
          <cell r="R4611">
            <v>0</v>
          </cell>
        </row>
        <row r="4612">
          <cell r="A4612">
            <v>18311961</v>
          </cell>
          <cell r="C4612" t="str">
            <v>India</v>
          </cell>
          <cell r="D4612" t="str">
            <v>New Delhi</v>
          </cell>
          <cell r="E4612" t="str">
            <v>Kukkuu Da Dhaba,Shop 90A, Road 4, Gali 7, Near Anand Lok Inn, Mahipalpur, New Delhi</v>
          </cell>
          <cell r="F4612" t="str">
            <v>Mahipalpur</v>
          </cell>
          <cell r="G4612" t="str">
            <v>Mahipalpur, New Delhi</v>
          </cell>
          <cell r="H4612">
            <v>0</v>
          </cell>
          <cell r="I4612">
            <v>0</v>
          </cell>
          <cell r="J4612" t="str">
            <v>North Indian</v>
          </cell>
          <cell r="K4612">
            <v>400</v>
          </cell>
          <cell r="L4612" t="str">
            <v>Indian Rupees(Rs.)</v>
          </cell>
          <cell r="M4612" t="str">
            <v>No</v>
          </cell>
          <cell r="N4612" t="str">
            <v>No</v>
          </cell>
          <cell r="O4612">
            <v>1</v>
          </cell>
          <cell r="P4612">
            <v>0</v>
          </cell>
          <cell r="Q4612" t="str">
            <v>Not rated</v>
          </cell>
          <cell r="R4612">
            <v>3</v>
          </cell>
        </row>
        <row r="4613">
          <cell r="A4613">
            <v>18416830</v>
          </cell>
          <cell r="C4613" t="str">
            <v>India</v>
          </cell>
          <cell r="D4613" t="str">
            <v>New Delhi</v>
          </cell>
          <cell r="E4613" t="str">
            <v>M&amp;S Coffee Cafe,Shop 105, Old Rangpuri Road, Labour Chowk, Mahipalpur, New Delhi</v>
          </cell>
          <cell r="F4613" t="str">
            <v>Mahipalpur</v>
          </cell>
          <cell r="G4613" t="str">
            <v>Mahipalpur, New Delhi</v>
          </cell>
          <cell r="H4613">
            <v>77.124112100000005</v>
          </cell>
          <cell r="I4613">
            <v>28.543156</v>
          </cell>
          <cell r="J4613" t="str">
            <v>Fast Food</v>
          </cell>
          <cell r="K4613">
            <v>450</v>
          </cell>
          <cell r="L4613" t="str">
            <v>Indian Rupees(Rs.)</v>
          </cell>
          <cell r="M4613" t="str">
            <v>No</v>
          </cell>
          <cell r="N4613" t="str">
            <v>No</v>
          </cell>
          <cell r="O4613">
            <v>1</v>
          </cell>
          <cell r="P4613">
            <v>0</v>
          </cell>
          <cell r="Q4613" t="str">
            <v>Not rated</v>
          </cell>
          <cell r="R4613">
            <v>3</v>
          </cell>
        </row>
        <row r="4614">
          <cell r="A4614">
            <v>18357534</v>
          </cell>
          <cell r="C4614" t="str">
            <v>India</v>
          </cell>
          <cell r="D4614" t="str">
            <v>New Delhi</v>
          </cell>
          <cell r="E4614" t="str">
            <v>Malabar Style Kitchen,K-311, Gali No. 4, Mahipalpur, New Delhi</v>
          </cell>
          <cell r="F4614" t="str">
            <v>Mahipalpur</v>
          </cell>
          <cell r="G4614" t="str">
            <v>Mahipalpur, New Delhi</v>
          </cell>
          <cell r="H4614">
            <v>77.124927900000003</v>
          </cell>
          <cell r="I4614">
            <v>28.5429013</v>
          </cell>
          <cell r="J4614" t="str">
            <v>Kerala</v>
          </cell>
          <cell r="K4614">
            <v>350</v>
          </cell>
          <cell r="L4614" t="str">
            <v>Indian Rupees(Rs.)</v>
          </cell>
          <cell r="M4614" t="str">
            <v>No</v>
          </cell>
          <cell r="N4614" t="str">
            <v>No</v>
          </cell>
          <cell r="O4614">
            <v>1</v>
          </cell>
          <cell r="P4614">
            <v>0</v>
          </cell>
          <cell r="Q4614" t="str">
            <v>Not rated</v>
          </cell>
          <cell r="R4614">
            <v>0</v>
          </cell>
        </row>
        <row r="4615">
          <cell r="A4615">
            <v>18356819</v>
          </cell>
          <cell r="C4615" t="str">
            <v>India</v>
          </cell>
          <cell r="D4615" t="str">
            <v>New Delhi</v>
          </cell>
          <cell r="E4615" t="str">
            <v>Mathura Lassi Wala,K-Block, Rangpuri Road, Mahipalpur, New Delhi</v>
          </cell>
          <cell r="F4615" t="str">
            <v>Mahipalpur</v>
          </cell>
          <cell r="G4615" t="str">
            <v>Mahipalpur, New Delhi</v>
          </cell>
          <cell r="H4615">
            <v>77.125056000000001</v>
          </cell>
          <cell r="I4615">
            <v>28.543829200000001</v>
          </cell>
          <cell r="J4615" t="str">
            <v>North Indian, Chinese, South Indian</v>
          </cell>
          <cell r="K4615">
            <v>250</v>
          </cell>
          <cell r="L4615" t="str">
            <v>Indian Rupees(Rs.)</v>
          </cell>
          <cell r="M4615" t="str">
            <v>No</v>
          </cell>
          <cell r="N4615" t="str">
            <v>No</v>
          </cell>
          <cell r="O4615">
            <v>1</v>
          </cell>
          <cell r="P4615">
            <v>0</v>
          </cell>
          <cell r="Q4615" t="str">
            <v>Not rated</v>
          </cell>
          <cell r="R4615">
            <v>0</v>
          </cell>
        </row>
        <row r="4616">
          <cell r="A4616">
            <v>18356795</v>
          </cell>
          <cell r="C4616" t="str">
            <v>India</v>
          </cell>
          <cell r="D4616" t="str">
            <v>New Delhi</v>
          </cell>
          <cell r="E4616" t="str">
            <v>Metropolitan Cafe,A-2/269, Road 2, Near Good Luck Hotel, Mahipalpur, New Delhi</v>
          </cell>
          <cell r="F4616" t="str">
            <v>Mahipalpur</v>
          </cell>
          <cell r="G4616" t="str">
            <v>Mahipalpur, New Delhi</v>
          </cell>
          <cell r="H4616">
            <v>77.125730200000007</v>
          </cell>
          <cell r="I4616">
            <v>28.547702699999999</v>
          </cell>
          <cell r="J4616" t="str">
            <v>North Indian, Chinese</v>
          </cell>
          <cell r="K4616">
            <v>500</v>
          </cell>
          <cell r="L4616" t="str">
            <v>Indian Rupees(Rs.)</v>
          </cell>
          <cell r="M4616" t="str">
            <v>No</v>
          </cell>
          <cell r="N4616" t="str">
            <v>No</v>
          </cell>
          <cell r="O4616">
            <v>2</v>
          </cell>
          <cell r="P4616">
            <v>0</v>
          </cell>
          <cell r="Q4616" t="str">
            <v>Not rated</v>
          </cell>
          <cell r="R4616">
            <v>1</v>
          </cell>
        </row>
        <row r="4617">
          <cell r="A4617">
            <v>18357529</v>
          </cell>
          <cell r="C4617" t="str">
            <v>India</v>
          </cell>
          <cell r="D4617" t="str">
            <v>New Delhi</v>
          </cell>
          <cell r="E4617" t="str">
            <v>Mr. Bake,L-96, Shubraj Complex, Labour Chowk, Mahipalpur, New Delhi</v>
          </cell>
          <cell r="F4617" t="str">
            <v>Mahipalpur</v>
          </cell>
          <cell r="G4617" t="str">
            <v>Mahipalpur, New Delhi</v>
          </cell>
          <cell r="H4617">
            <v>77.124298300000007</v>
          </cell>
          <cell r="I4617">
            <v>28.5434512</v>
          </cell>
          <cell r="J4617" t="str">
            <v>Bakery</v>
          </cell>
          <cell r="K4617">
            <v>250</v>
          </cell>
          <cell r="L4617" t="str">
            <v>Indian Rupees(Rs.)</v>
          </cell>
          <cell r="M4617" t="str">
            <v>No</v>
          </cell>
          <cell r="N4617" t="str">
            <v>No</v>
          </cell>
          <cell r="O4617">
            <v>1</v>
          </cell>
          <cell r="P4617">
            <v>0</v>
          </cell>
          <cell r="Q4617" t="str">
            <v>Not rated</v>
          </cell>
          <cell r="R4617">
            <v>2</v>
          </cell>
        </row>
        <row r="4618">
          <cell r="A4618">
            <v>311666</v>
          </cell>
          <cell r="C4618" t="str">
            <v>India</v>
          </cell>
          <cell r="D4618" t="str">
            <v>New Delhi</v>
          </cell>
          <cell r="E4618" t="str">
            <v>Mughal-E-Zaika,K111 Rang Puri Road, Mahipalpur, New Delhi</v>
          </cell>
          <cell r="F4618" t="str">
            <v>Mahipalpur</v>
          </cell>
          <cell r="G4618" t="str">
            <v>Mahipalpur, New Delhi</v>
          </cell>
          <cell r="H4618">
            <v>77.123752499999995</v>
          </cell>
          <cell r="I4618">
            <v>28.543479999999999</v>
          </cell>
          <cell r="J4618" t="str">
            <v>Mughlai, North Indian</v>
          </cell>
          <cell r="K4618">
            <v>500</v>
          </cell>
          <cell r="L4618" t="str">
            <v>Indian Rupees(Rs.)</v>
          </cell>
          <cell r="M4618" t="str">
            <v>No</v>
          </cell>
          <cell r="N4618" t="str">
            <v>No</v>
          </cell>
          <cell r="O4618">
            <v>2</v>
          </cell>
          <cell r="P4618">
            <v>0</v>
          </cell>
          <cell r="Q4618" t="str">
            <v>Not rated</v>
          </cell>
          <cell r="R4618">
            <v>0</v>
          </cell>
        </row>
        <row r="4619">
          <cell r="A4619">
            <v>18357541</v>
          </cell>
          <cell r="C4619" t="str">
            <v>India</v>
          </cell>
          <cell r="D4619" t="str">
            <v>New Delhi</v>
          </cell>
          <cell r="E4619" t="str">
            <v>Mukesh Bhojnalaya,K-4, Shop 159, Rangpuri Road, Mahipalpur, New Delhi</v>
          </cell>
          <cell r="F4619" t="str">
            <v>Mahipalpur</v>
          </cell>
          <cell r="G4619" t="str">
            <v>Mahipalpur, New Delhi</v>
          </cell>
          <cell r="H4619">
            <v>77.124854200000001</v>
          </cell>
          <cell r="I4619">
            <v>28.543052500000002</v>
          </cell>
          <cell r="J4619" t="str">
            <v>North Indian</v>
          </cell>
          <cell r="K4619">
            <v>300</v>
          </cell>
          <cell r="L4619" t="str">
            <v>Indian Rupees(Rs.)</v>
          </cell>
          <cell r="M4619" t="str">
            <v>No</v>
          </cell>
          <cell r="N4619" t="str">
            <v>No</v>
          </cell>
          <cell r="O4619">
            <v>1</v>
          </cell>
          <cell r="P4619">
            <v>0</v>
          </cell>
          <cell r="Q4619" t="str">
            <v>Not rated</v>
          </cell>
          <cell r="R4619">
            <v>0</v>
          </cell>
        </row>
        <row r="4620">
          <cell r="A4620">
            <v>312970</v>
          </cell>
          <cell r="C4620" t="str">
            <v>India</v>
          </cell>
          <cell r="D4620" t="str">
            <v>New Delhi</v>
          </cell>
          <cell r="E4620" t="str">
            <v>New Royal Blue Dhaba,Lane 9, Old Rangpuri Road, Mahipalpur Extension, Mahipalpur, New Delhi</v>
          </cell>
          <cell r="F4620" t="str">
            <v>Mahipalpur</v>
          </cell>
          <cell r="G4620" t="str">
            <v>Mahipalpur, New Delhi</v>
          </cell>
          <cell r="H4620">
            <v>77.123123199999995</v>
          </cell>
          <cell r="I4620">
            <v>28.543598899999999</v>
          </cell>
          <cell r="J4620" t="str">
            <v>North Indian</v>
          </cell>
          <cell r="K4620">
            <v>300</v>
          </cell>
          <cell r="L4620" t="str">
            <v>Indian Rupees(Rs.)</v>
          </cell>
          <cell r="M4620" t="str">
            <v>No</v>
          </cell>
          <cell r="N4620" t="str">
            <v>No</v>
          </cell>
          <cell r="O4620">
            <v>1</v>
          </cell>
          <cell r="P4620">
            <v>0</v>
          </cell>
          <cell r="Q4620" t="str">
            <v>Not rated</v>
          </cell>
          <cell r="R4620">
            <v>0</v>
          </cell>
        </row>
        <row r="4621">
          <cell r="A4621">
            <v>305190</v>
          </cell>
          <cell r="C4621" t="str">
            <v>India</v>
          </cell>
          <cell r="D4621" t="str">
            <v>New Delhi</v>
          </cell>
          <cell r="E4621" t="str">
            <v>New Sharma Chicken Corner,814, Mahipalpur Mata Chowk, Vasant Kunj Road, Mahipalpur, New Delhi</v>
          </cell>
          <cell r="F4621" t="str">
            <v>Mahipalpur</v>
          </cell>
          <cell r="G4621" t="str">
            <v>Mahipalpur, New Delhi</v>
          </cell>
          <cell r="H4621">
            <v>77.129541500000002</v>
          </cell>
          <cell r="I4621">
            <v>28.541512099999998</v>
          </cell>
          <cell r="J4621" t="str">
            <v>North Indian, Biryani</v>
          </cell>
          <cell r="K4621">
            <v>150</v>
          </cell>
          <cell r="L4621" t="str">
            <v>Indian Rupees(Rs.)</v>
          </cell>
          <cell r="M4621" t="str">
            <v>No</v>
          </cell>
          <cell r="N4621" t="str">
            <v>No</v>
          </cell>
          <cell r="O4621">
            <v>1</v>
          </cell>
          <cell r="P4621">
            <v>0</v>
          </cell>
          <cell r="Q4621" t="str">
            <v>Not rated</v>
          </cell>
          <cell r="R4621">
            <v>2</v>
          </cell>
        </row>
        <row r="4622">
          <cell r="A4622">
            <v>303149</v>
          </cell>
          <cell r="C4622" t="str">
            <v>India</v>
          </cell>
          <cell r="D4622" t="str">
            <v>New Delhi</v>
          </cell>
          <cell r="E4622" t="str">
            <v>Pakwan,Shalimar Hotel, A-160, Road 4, Mahipalpur Extension, Mahipalpur, New Delhi</v>
          </cell>
          <cell r="F4622" t="str">
            <v>Mahipalpur</v>
          </cell>
          <cell r="G4622" t="str">
            <v>Mahipalpur, New Delhi</v>
          </cell>
          <cell r="H4622">
            <v>77.128813890000004</v>
          </cell>
          <cell r="I4622">
            <v>28.549536109999998</v>
          </cell>
          <cell r="J4622" t="str">
            <v>North Indian, Chinese, Fast Food</v>
          </cell>
          <cell r="K4622">
            <v>500</v>
          </cell>
          <cell r="L4622" t="str">
            <v>Indian Rupees(Rs.)</v>
          </cell>
          <cell r="M4622" t="str">
            <v>No</v>
          </cell>
          <cell r="N4622" t="str">
            <v>No</v>
          </cell>
          <cell r="O4622">
            <v>2</v>
          </cell>
          <cell r="P4622">
            <v>0</v>
          </cell>
          <cell r="Q4622" t="str">
            <v>Not rated</v>
          </cell>
          <cell r="R4622">
            <v>1</v>
          </cell>
        </row>
        <row r="4623">
          <cell r="A4623">
            <v>18168164</v>
          </cell>
          <cell r="C4623" t="str">
            <v>India</v>
          </cell>
          <cell r="D4623" t="str">
            <v>New Delhi</v>
          </cell>
          <cell r="E4623" t="str">
            <v>Pizza Corner,K-98, Rangpuri, Mahipalpur Road, Mahipalpur, New Delhi</v>
          </cell>
          <cell r="F4623" t="str">
            <v>Mahipalpur</v>
          </cell>
          <cell r="G4623" t="str">
            <v>Mahipalpur, New Delhi</v>
          </cell>
          <cell r="H4623">
            <v>77.123932300000007</v>
          </cell>
          <cell r="I4623">
            <v>28.5432284</v>
          </cell>
          <cell r="J4623" t="str">
            <v>Pizza, Fast Food</v>
          </cell>
          <cell r="K4623">
            <v>250</v>
          </cell>
          <cell r="L4623" t="str">
            <v>Indian Rupees(Rs.)</v>
          </cell>
          <cell r="M4623" t="str">
            <v>No</v>
          </cell>
          <cell r="N4623" t="str">
            <v>No</v>
          </cell>
          <cell r="O4623">
            <v>1</v>
          </cell>
          <cell r="P4623">
            <v>0</v>
          </cell>
          <cell r="Q4623" t="str">
            <v>Not rated</v>
          </cell>
          <cell r="R4623">
            <v>2</v>
          </cell>
        </row>
        <row r="4624">
          <cell r="A4624">
            <v>18489540</v>
          </cell>
          <cell r="C4624" t="str">
            <v>India</v>
          </cell>
          <cell r="D4624" t="str">
            <v>New Delhi</v>
          </cell>
          <cell r="E4624" t="str">
            <v>Pokhreli Kitchen,184, Ground Floor, Road 1, Mahipalpur, New Delhi</v>
          </cell>
          <cell r="F4624" t="str">
            <v>Mahipalpur</v>
          </cell>
          <cell r="G4624" t="str">
            <v>Mahipalpur, New Delhi</v>
          </cell>
          <cell r="H4624">
            <v>77.126449399999998</v>
          </cell>
          <cell r="I4624">
            <v>28.546965100000001</v>
          </cell>
          <cell r="J4624" t="str">
            <v>South Indian, Nepalese</v>
          </cell>
          <cell r="K4624">
            <v>450</v>
          </cell>
          <cell r="L4624" t="str">
            <v>Indian Rupees(Rs.)</v>
          </cell>
          <cell r="M4624" t="str">
            <v>No</v>
          </cell>
          <cell r="N4624" t="str">
            <v>No</v>
          </cell>
          <cell r="O4624">
            <v>1</v>
          </cell>
          <cell r="P4624">
            <v>0</v>
          </cell>
          <cell r="Q4624" t="str">
            <v>Not rated</v>
          </cell>
          <cell r="R4624">
            <v>1</v>
          </cell>
        </row>
        <row r="4625">
          <cell r="A4625">
            <v>18268344</v>
          </cell>
          <cell r="C4625" t="str">
            <v>India</v>
          </cell>
          <cell r="D4625" t="str">
            <v>New Delhi</v>
          </cell>
          <cell r="E4625" t="str">
            <v>Rasoi,A-160, Hotel Shalimaar, Mahipalpur, New Delhi</v>
          </cell>
          <cell r="F4625" t="str">
            <v>Mahipalpur</v>
          </cell>
          <cell r="G4625" t="str">
            <v>Mahipalpur, New Delhi</v>
          </cell>
          <cell r="H4625">
            <v>77.128516899999994</v>
          </cell>
          <cell r="I4625">
            <v>28.549583200000001</v>
          </cell>
          <cell r="J4625" t="str">
            <v>North Indian</v>
          </cell>
          <cell r="K4625">
            <v>500</v>
          </cell>
          <cell r="L4625" t="str">
            <v>Indian Rupees(Rs.)</v>
          </cell>
          <cell r="M4625" t="str">
            <v>No</v>
          </cell>
          <cell r="N4625" t="str">
            <v>No</v>
          </cell>
          <cell r="O4625">
            <v>2</v>
          </cell>
          <cell r="P4625">
            <v>0</v>
          </cell>
          <cell r="Q4625" t="str">
            <v>Not rated</v>
          </cell>
          <cell r="R4625">
            <v>1</v>
          </cell>
        </row>
        <row r="4626">
          <cell r="A4626">
            <v>309219</v>
          </cell>
          <cell r="C4626" t="str">
            <v>India</v>
          </cell>
          <cell r="D4626" t="str">
            <v>New Delhi</v>
          </cell>
          <cell r="E4626" t="str">
            <v>Satya Dhaba,L 321/13, N.H. 8, Near Saptagiri Hotel, Mahipalpur, New Delhi</v>
          </cell>
          <cell r="F4626" t="str">
            <v>Mahipalpur</v>
          </cell>
          <cell r="G4626" t="str">
            <v>Mahipalpur, New Delhi</v>
          </cell>
          <cell r="H4626">
            <v>77.122926500000005</v>
          </cell>
          <cell r="I4626">
            <v>28.545437</v>
          </cell>
          <cell r="J4626" t="str">
            <v>North Indian</v>
          </cell>
          <cell r="K4626">
            <v>450</v>
          </cell>
          <cell r="L4626" t="str">
            <v>Indian Rupees(Rs.)</v>
          </cell>
          <cell r="M4626" t="str">
            <v>No</v>
          </cell>
          <cell r="N4626" t="str">
            <v>No</v>
          </cell>
          <cell r="O4626">
            <v>1</v>
          </cell>
          <cell r="P4626">
            <v>0</v>
          </cell>
          <cell r="Q4626" t="str">
            <v>Not rated</v>
          </cell>
          <cell r="R4626">
            <v>2</v>
          </cell>
        </row>
        <row r="4627">
          <cell r="A4627">
            <v>9129</v>
          </cell>
          <cell r="C4627" t="str">
            <v>India</v>
          </cell>
          <cell r="D4627" t="str">
            <v>New Delhi</v>
          </cell>
          <cell r="E4627" t="str">
            <v>Sha-O-Lin Chinese Fast Food,3, A 104, Road 4, Mahipalpur, New Delhi</v>
          </cell>
          <cell r="F4627" t="str">
            <v>Mahipalpur</v>
          </cell>
          <cell r="G4627" t="str">
            <v>Mahipalpur, New Delhi</v>
          </cell>
          <cell r="H4627">
            <v>77.129505699999996</v>
          </cell>
          <cell r="I4627">
            <v>28.549498799999999</v>
          </cell>
          <cell r="J4627" t="str">
            <v>Chinese</v>
          </cell>
          <cell r="K4627">
            <v>300</v>
          </cell>
          <cell r="L4627" t="str">
            <v>Indian Rupees(Rs.)</v>
          </cell>
          <cell r="M4627" t="str">
            <v>No</v>
          </cell>
          <cell r="N4627" t="str">
            <v>No</v>
          </cell>
          <cell r="O4627">
            <v>1</v>
          </cell>
          <cell r="P4627">
            <v>0</v>
          </cell>
          <cell r="Q4627" t="str">
            <v>Not rated</v>
          </cell>
          <cell r="R4627">
            <v>1</v>
          </cell>
        </row>
        <row r="4628">
          <cell r="A4628">
            <v>18358657</v>
          </cell>
          <cell r="C4628" t="str">
            <v>India</v>
          </cell>
          <cell r="D4628" t="str">
            <v>New Delhi</v>
          </cell>
          <cell r="E4628" t="str">
            <v>Shahi Chicken Corner,L-25, Mahipalpur, New Delhi</v>
          </cell>
          <cell r="F4628" t="str">
            <v>Mahipalpur</v>
          </cell>
          <cell r="G4628" t="str">
            <v>Mahipalpur, New Delhi</v>
          </cell>
          <cell r="H4628">
            <v>77.123842400000001</v>
          </cell>
          <cell r="I4628">
            <v>28.5461773</v>
          </cell>
          <cell r="J4628" t="str">
            <v>Mughlai</v>
          </cell>
          <cell r="K4628">
            <v>300</v>
          </cell>
          <cell r="L4628" t="str">
            <v>Indian Rupees(Rs.)</v>
          </cell>
          <cell r="M4628" t="str">
            <v>No</v>
          </cell>
          <cell r="N4628" t="str">
            <v>No</v>
          </cell>
          <cell r="O4628">
            <v>1</v>
          </cell>
          <cell r="P4628">
            <v>0</v>
          </cell>
          <cell r="Q4628" t="str">
            <v>Not rated</v>
          </cell>
          <cell r="R4628">
            <v>1</v>
          </cell>
        </row>
        <row r="4629">
          <cell r="A4629">
            <v>312972</v>
          </cell>
          <cell r="C4629" t="str">
            <v>India</v>
          </cell>
          <cell r="D4629" t="str">
            <v>New Delhi</v>
          </cell>
          <cell r="E4629" t="str">
            <v>Shama Muradabadi,A-116, Road 4, Near IPH, Mahipalpur, New Delhi</v>
          </cell>
          <cell r="F4629" t="str">
            <v>Mahipalpur</v>
          </cell>
          <cell r="G4629" t="str">
            <v>Mahipalpur, New Delhi</v>
          </cell>
          <cell r="H4629">
            <v>77.128337099999996</v>
          </cell>
          <cell r="I4629">
            <v>28.544009500000001</v>
          </cell>
          <cell r="J4629" t="str">
            <v>North Indian, Biryani</v>
          </cell>
          <cell r="K4629">
            <v>250</v>
          </cell>
          <cell r="L4629" t="str">
            <v>Indian Rupees(Rs.)</v>
          </cell>
          <cell r="M4629" t="str">
            <v>No</v>
          </cell>
          <cell r="N4629" t="str">
            <v>No</v>
          </cell>
          <cell r="O4629">
            <v>1</v>
          </cell>
          <cell r="P4629">
            <v>0</v>
          </cell>
          <cell r="Q4629" t="str">
            <v>Not rated</v>
          </cell>
          <cell r="R4629">
            <v>2</v>
          </cell>
        </row>
        <row r="4630">
          <cell r="A4630">
            <v>18415377</v>
          </cell>
          <cell r="C4630" t="str">
            <v>India</v>
          </cell>
          <cell r="D4630" t="str">
            <v>New Delhi</v>
          </cell>
          <cell r="E4630" t="str">
            <v>Sunil Punjabi Dhaba,Main Vasant Kunj Road, Mahipalpur, New Delhi</v>
          </cell>
          <cell r="F4630" t="str">
            <v>Mahipalpur</v>
          </cell>
          <cell r="G4630" t="str">
            <v>Mahipalpur, New Delhi</v>
          </cell>
          <cell r="H4630">
            <v>77.129706100000007</v>
          </cell>
          <cell r="I4630">
            <v>28.541368599999998</v>
          </cell>
          <cell r="J4630" t="str">
            <v>North Indian</v>
          </cell>
          <cell r="K4630">
            <v>150</v>
          </cell>
          <cell r="L4630" t="str">
            <v>Indian Rupees(Rs.)</v>
          </cell>
          <cell r="M4630" t="str">
            <v>No</v>
          </cell>
          <cell r="N4630" t="str">
            <v>No</v>
          </cell>
          <cell r="O4630">
            <v>1</v>
          </cell>
          <cell r="P4630">
            <v>0</v>
          </cell>
          <cell r="Q4630" t="str">
            <v>Not rated</v>
          </cell>
          <cell r="R4630">
            <v>0</v>
          </cell>
        </row>
        <row r="4631">
          <cell r="A4631">
            <v>18489534</v>
          </cell>
          <cell r="C4631" t="str">
            <v>India</v>
          </cell>
          <cell r="D4631" t="str">
            <v>New Delhi</v>
          </cell>
          <cell r="E4631" t="str">
            <v>Sunita Dhaba,National Highway 8, Near Shanti Place Hotel, Mahipalpur, New Delhi</v>
          </cell>
          <cell r="F4631" t="str">
            <v>Mahipalpur</v>
          </cell>
          <cell r="G4631" t="str">
            <v>Mahipalpur, New Delhi</v>
          </cell>
          <cell r="H4631">
            <v>77.127922699999999</v>
          </cell>
          <cell r="I4631">
            <v>28.549416000000001</v>
          </cell>
          <cell r="J4631" t="str">
            <v>North Indian</v>
          </cell>
          <cell r="K4631">
            <v>250</v>
          </cell>
          <cell r="L4631" t="str">
            <v>Indian Rupees(Rs.)</v>
          </cell>
          <cell r="M4631" t="str">
            <v>No</v>
          </cell>
          <cell r="N4631" t="str">
            <v>No</v>
          </cell>
          <cell r="O4631">
            <v>1</v>
          </cell>
          <cell r="P4631">
            <v>0</v>
          </cell>
          <cell r="Q4631" t="str">
            <v>Not rated</v>
          </cell>
          <cell r="R4631">
            <v>0</v>
          </cell>
        </row>
        <row r="4632">
          <cell r="A4632">
            <v>18313112</v>
          </cell>
          <cell r="C4632" t="str">
            <v>India</v>
          </cell>
          <cell r="D4632" t="str">
            <v>New Delhi</v>
          </cell>
          <cell r="E4632" t="str">
            <v>Taste of India,A-53,   NH-8, Near IGI Airport, Mahipalpur, New Delhi</v>
          </cell>
          <cell r="F4632" t="str">
            <v>Mahipalpur</v>
          </cell>
          <cell r="G4632" t="str">
            <v>Mahipalpur, New Delhi</v>
          </cell>
          <cell r="H4632">
            <v>77.129370899999998</v>
          </cell>
          <cell r="I4632">
            <v>28.550516500000001</v>
          </cell>
          <cell r="J4632" t="str">
            <v>North Indian, Mughlai, Chinese</v>
          </cell>
          <cell r="K4632">
            <v>1000</v>
          </cell>
          <cell r="L4632" t="str">
            <v>Indian Rupees(Rs.)</v>
          </cell>
          <cell r="M4632" t="str">
            <v>Yes</v>
          </cell>
          <cell r="N4632" t="str">
            <v>No</v>
          </cell>
          <cell r="O4632">
            <v>3</v>
          </cell>
          <cell r="P4632">
            <v>0</v>
          </cell>
          <cell r="Q4632" t="str">
            <v>Not rated</v>
          </cell>
          <cell r="R4632">
            <v>0</v>
          </cell>
        </row>
        <row r="4633">
          <cell r="A4633">
            <v>18416842</v>
          </cell>
          <cell r="C4633" t="str">
            <v>India</v>
          </cell>
          <cell r="D4633" t="str">
            <v>New Delhi</v>
          </cell>
          <cell r="E4633" t="str">
            <v>U.P. Al-Flah Restaurant,L-1, Street 1, Mahipalpur, New Delhi</v>
          </cell>
          <cell r="F4633" t="str">
            <v>Mahipalpur</v>
          </cell>
          <cell r="G4633" t="str">
            <v>Mahipalpur, New Delhi</v>
          </cell>
          <cell r="H4633">
            <v>77.125280700000005</v>
          </cell>
          <cell r="I4633">
            <v>28.545777600000001</v>
          </cell>
          <cell r="J4633" t="str">
            <v>Biryani</v>
          </cell>
          <cell r="K4633">
            <v>350</v>
          </cell>
          <cell r="L4633" t="str">
            <v>Indian Rupees(Rs.)</v>
          </cell>
          <cell r="M4633" t="str">
            <v>No</v>
          </cell>
          <cell r="N4633" t="str">
            <v>No</v>
          </cell>
          <cell r="O4633">
            <v>1</v>
          </cell>
          <cell r="P4633">
            <v>0</v>
          </cell>
          <cell r="Q4633" t="str">
            <v>Not rated</v>
          </cell>
          <cell r="R4633">
            <v>0</v>
          </cell>
        </row>
        <row r="4634">
          <cell r="A4634">
            <v>7362</v>
          </cell>
          <cell r="C4634" t="str">
            <v>India</v>
          </cell>
          <cell r="D4634" t="str">
            <v>New Delhi</v>
          </cell>
          <cell r="E4634" t="str">
            <v>Vaishno Da Dhaba,Badam Singh Market, NH 8, Rangpuri, Mahipalpur, New Delhi</v>
          </cell>
          <cell r="F4634" t="str">
            <v>Mahipalpur</v>
          </cell>
          <cell r="G4634" t="str">
            <v>Mahipalpur, New Delhi</v>
          </cell>
          <cell r="H4634">
            <v>77.123033399999997</v>
          </cell>
          <cell r="I4634">
            <v>28.545113799999999</v>
          </cell>
          <cell r="J4634" t="str">
            <v>North Indian</v>
          </cell>
          <cell r="K4634">
            <v>200</v>
          </cell>
          <cell r="L4634" t="str">
            <v>Indian Rupees(Rs.)</v>
          </cell>
          <cell r="M4634" t="str">
            <v>No</v>
          </cell>
          <cell r="N4634" t="str">
            <v>No</v>
          </cell>
          <cell r="O4634">
            <v>1</v>
          </cell>
          <cell r="P4634">
            <v>0</v>
          </cell>
          <cell r="Q4634" t="str">
            <v>Not rated</v>
          </cell>
          <cell r="R4634">
            <v>0</v>
          </cell>
        </row>
        <row r="4635">
          <cell r="A4635">
            <v>305189</v>
          </cell>
          <cell r="C4635" t="str">
            <v>India</v>
          </cell>
          <cell r="D4635" t="str">
            <v>New Delhi</v>
          </cell>
          <cell r="E4635" t="str">
            <v>Yadav Sweets,Old Rangpuri, Near Sabzi Mandi, Mahipalpur, New Delhi</v>
          </cell>
          <cell r="F4635" t="str">
            <v>Mahipalpur</v>
          </cell>
          <cell r="G4635" t="str">
            <v>Mahipalpur, New Delhi</v>
          </cell>
          <cell r="H4635">
            <v>77.126763999999994</v>
          </cell>
          <cell r="I4635">
            <v>28.544261899999999</v>
          </cell>
          <cell r="J4635" t="str">
            <v>Mithai, Street Food</v>
          </cell>
          <cell r="K4635">
            <v>150</v>
          </cell>
          <cell r="L4635" t="str">
            <v>Indian Rupees(Rs.)</v>
          </cell>
          <cell r="M4635" t="str">
            <v>No</v>
          </cell>
          <cell r="N4635" t="str">
            <v>No</v>
          </cell>
          <cell r="O4635">
            <v>1</v>
          </cell>
          <cell r="P4635">
            <v>0</v>
          </cell>
          <cell r="Q4635" t="str">
            <v>Not rated</v>
          </cell>
          <cell r="R4635">
            <v>1</v>
          </cell>
        </row>
        <row r="4636">
          <cell r="A4636">
            <v>3286</v>
          </cell>
          <cell r="C4636" t="str">
            <v>India</v>
          </cell>
          <cell r="D4636" t="str">
            <v>New Delhi</v>
          </cell>
          <cell r="E4636" t="str">
            <v>The Cavalry Bar - Maidens Hotel,Maidens Hotel, 7, Shamnath Marg, Civil Lines, New Delhi</v>
          </cell>
          <cell r="F4636" t="str">
            <v>Maidens Hotel, Civil Lines</v>
          </cell>
          <cell r="G4636" t="str">
            <v>Maidens Hotel, Civil Lines, New Delhi</v>
          </cell>
          <cell r="H4636">
            <v>77.225830799999997</v>
          </cell>
          <cell r="I4636">
            <v>28.673670000000001</v>
          </cell>
          <cell r="J4636" t="str">
            <v>Finger Food</v>
          </cell>
          <cell r="K4636">
            <v>2000</v>
          </cell>
          <cell r="L4636" t="str">
            <v>Indian Rupees(Rs.)</v>
          </cell>
          <cell r="M4636" t="str">
            <v>Yes</v>
          </cell>
          <cell r="N4636" t="str">
            <v>No</v>
          </cell>
          <cell r="O4636">
            <v>4</v>
          </cell>
          <cell r="P4636">
            <v>2.7</v>
          </cell>
          <cell r="Q4636" t="str">
            <v>Average</v>
          </cell>
          <cell r="R4636">
            <v>17</v>
          </cell>
        </row>
        <row r="4637">
          <cell r="A4637">
            <v>4374</v>
          </cell>
          <cell r="C4637" t="str">
            <v>India</v>
          </cell>
          <cell r="D4637" t="str">
            <v>New Delhi</v>
          </cell>
          <cell r="E4637" t="str">
            <v>The Curzon Room - Maidens Hotel,Maidens Hotel, 7, Shamnath Marg, Civil Lines, New Delhi</v>
          </cell>
          <cell r="F4637" t="str">
            <v>Maidens Hotel, Civil Lines</v>
          </cell>
          <cell r="G4637" t="str">
            <v>Maidens Hotel, Civil Lines, New Delhi</v>
          </cell>
          <cell r="H4637">
            <v>77.225802900000005</v>
          </cell>
          <cell r="I4637">
            <v>28.6737511</v>
          </cell>
          <cell r="J4637" t="str">
            <v>European, North Indian</v>
          </cell>
          <cell r="K4637">
            <v>3200</v>
          </cell>
          <cell r="L4637" t="str">
            <v>Indian Rupees(Rs.)</v>
          </cell>
          <cell r="M4637" t="str">
            <v>Yes</v>
          </cell>
          <cell r="N4637" t="str">
            <v>No</v>
          </cell>
          <cell r="O4637">
            <v>4</v>
          </cell>
          <cell r="P4637">
            <v>3.4</v>
          </cell>
          <cell r="Q4637" t="str">
            <v>Average</v>
          </cell>
          <cell r="R4637">
            <v>39</v>
          </cell>
        </row>
        <row r="4638">
          <cell r="A4638">
            <v>4373</v>
          </cell>
          <cell r="C4638" t="str">
            <v>India</v>
          </cell>
          <cell r="D4638" t="str">
            <v>New Delhi</v>
          </cell>
          <cell r="E4638" t="str">
            <v>The Garden Terrace - Maidens Hotel,Maidens Hotel, 7, Shamnath Marg, Civil Lines, New Delhi</v>
          </cell>
          <cell r="F4638" t="str">
            <v>Maidens Hotel, Civil Lines</v>
          </cell>
          <cell r="G4638" t="str">
            <v>Maidens Hotel, Civil Lines, New Delhi</v>
          </cell>
          <cell r="H4638">
            <v>77.225696099999993</v>
          </cell>
          <cell r="I4638">
            <v>28.673701900000001</v>
          </cell>
          <cell r="J4638" t="str">
            <v>North Indian, Continental</v>
          </cell>
          <cell r="K4638">
            <v>3000</v>
          </cell>
          <cell r="L4638" t="str">
            <v>Indian Rupees(Rs.)</v>
          </cell>
          <cell r="M4638" t="str">
            <v>Yes</v>
          </cell>
          <cell r="N4638" t="str">
            <v>No</v>
          </cell>
          <cell r="O4638">
            <v>4</v>
          </cell>
          <cell r="P4638">
            <v>3.3</v>
          </cell>
          <cell r="Q4638" t="str">
            <v>Average</v>
          </cell>
          <cell r="R4638">
            <v>57</v>
          </cell>
        </row>
        <row r="4639">
          <cell r="A4639">
            <v>18232577</v>
          </cell>
          <cell r="C4639" t="str">
            <v>India</v>
          </cell>
          <cell r="D4639" t="str">
            <v>New Delhi</v>
          </cell>
          <cell r="E4639" t="str">
            <v>Ama Rabsel House,House 47, Majnu Ka Tila, New Delhi</v>
          </cell>
          <cell r="F4639" t="str">
            <v>Majnu ka Tila</v>
          </cell>
          <cell r="G4639" t="str">
            <v>Majnu ka Tila, New Delhi</v>
          </cell>
          <cell r="H4639">
            <v>77.228255899999994</v>
          </cell>
          <cell r="I4639">
            <v>28.7030113</v>
          </cell>
          <cell r="J4639" t="str">
            <v>Chinese, North Indian</v>
          </cell>
          <cell r="K4639">
            <v>500</v>
          </cell>
          <cell r="L4639" t="str">
            <v>Indian Rupees(Rs.)</v>
          </cell>
          <cell r="M4639" t="str">
            <v>No</v>
          </cell>
          <cell r="N4639" t="str">
            <v>No</v>
          </cell>
          <cell r="O4639">
            <v>2</v>
          </cell>
          <cell r="P4639">
            <v>3</v>
          </cell>
          <cell r="Q4639" t="str">
            <v>Average</v>
          </cell>
          <cell r="R4639">
            <v>8</v>
          </cell>
        </row>
        <row r="4640">
          <cell r="A4640">
            <v>18317502</v>
          </cell>
          <cell r="C4640" t="str">
            <v>India</v>
          </cell>
          <cell r="D4640" t="str">
            <v>New Delhi</v>
          </cell>
          <cell r="E4640" t="str">
            <v>Cafe Plus,B-29, New Sakya House, New Camp, Aruna Nagar, Majnu ka Tila, New Delhi</v>
          </cell>
          <cell r="F4640" t="str">
            <v>Majnu ka Tila</v>
          </cell>
          <cell r="G4640" t="str">
            <v>Majnu ka Tila, New Delhi</v>
          </cell>
          <cell r="H4640">
            <v>77.228749899999997</v>
          </cell>
          <cell r="I4640">
            <v>28.702476300000001</v>
          </cell>
          <cell r="J4640" t="str">
            <v>Cafe</v>
          </cell>
          <cell r="K4640">
            <v>500</v>
          </cell>
          <cell r="L4640" t="str">
            <v>Indian Rupees(Rs.)</v>
          </cell>
          <cell r="M4640" t="str">
            <v>No</v>
          </cell>
          <cell r="N4640" t="str">
            <v>No</v>
          </cell>
          <cell r="O4640">
            <v>2</v>
          </cell>
          <cell r="P4640">
            <v>3.2</v>
          </cell>
          <cell r="Q4640" t="str">
            <v>Average</v>
          </cell>
          <cell r="R4640">
            <v>13</v>
          </cell>
        </row>
        <row r="4641">
          <cell r="A4641">
            <v>18410770</v>
          </cell>
          <cell r="C4641" t="str">
            <v>India</v>
          </cell>
          <cell r="D4641" t="str">
            <v>New Delhi</v>
          </cell>
          <cell r="E4641" t="str">
            <v>Hornbill,158, Block 7, Majnu ka Tila, New Delhi</v>
          </cell>
          <cell r="F4641" t="str">
            <v>Majnu ka Tila</v>
          </cell>
          <cell r="G4641" t="str">
            <v>Majnu ka Tila, New Delhi</v>
          </cell>
          <cell r="H4641">
            <v>77.228390599999997</v>
          </cell>
          <cell r="I4641">
            <v>28.701546400000002</v>
          </cell>
          <cell r="J4641" t="str">
            <v>Naga, Chinese</v>
          </cell>
          <cell r="K4641">
            <v>450</v>
          </cell>
          <cell r="L4641" t="str">
            <v>Indian Rupees(Rs.)</v>
          </cell>
          <cell r="M4641" t="str">
            <v>No</v>
          </cell>
          <cell r="N4641" t="str">
            <v>No</v>
          </cell>
          <cell r="O4641">
            <v>1</v>
          </cell>
          <cell r="P4641">
            <v>3.1</v>
          </cell>
          <cell r="Q4641" t="str">
            <v>Average</v>
          </cell>
          <cell r="R4641">
            <v>7</v>
          </cell>
        </row>
        <row r="4642">
          <cell r="A4642">
            <v>18303701</v>
          </cell>
          <cell r="C4642" t="str">
            <v>India</v>
          </cell>
          <cell r="D4642" t="str">
            <v>New Delhi</v>
          </cell>
          <cell r="E4642" t="str">
            <v>Orange Cafe &amp; Restaurant,Block 10, House 7, New Aruna Nagar, Majnu ka Tila, New Delhi</v>
          </cell>
          <cell r="F4642" t="str">
            <v>Majnu ka Tila</v>
          </cell>
          <cell r="G4642" t="str">
            <v>Majnu ka Tila, New Delhi</v>
          </cell>
          <cell r="H4642">
            <v>77.228435500000003</v>
          </cell>
          <cell r="I4642">
            <v>28.702490999999998</v>
          </cell>
          <cell r="J4642" t="str">
            <v>Tibetan, Chinese</v>
          </cell>
          <cell r="K4642">
            <v>450</v>
          </cell>
          <cell r="L4642" t="str">
            <v>Indian Rupees(Rs.)</v>
          </cell>
          <cell r="M4642" t="str">
            <v>No</v>
          </cell>
          <cell r="N4642" t="str">
            <v>No</v>
          </cell>
          <cell r="O4642">
            <v>1</v>
          </cell>
          <cell r="P4642">
            <v>3.1</v>
          </cell>
          <cell r="Q4642" t="str">
            <v>Average</v>
          </cell>
          <cell r="R4642">
            <v>8</v>
          </cell>
        </row>
        <row r="4643">
          <cell r="A4643">
            <v>18272391</v>
          </cell>
          <cell r="C4643" t="str">
            <v>India</v>
          </cell>
          <cell r="D4643" t="str">
            <v>New Delhi</v>
          </cell>
          <cell r="E4643" t="str">
            <v>ABC Restaurant,House 74 A, Block H, New Aruna Nagar, Majnu ka Tila, New Delhi</v>
          </cell>
          <cell r="F4643" t="str">
            <v>Majnu ka Tila</v>
          </cell>
          <cell r="G4643" t="str">
            <v>Majnu ka Tila, New Delhi</v>
          </cell>
          <cell r="H4643">
            <v>77.227627200000001</v>
          </cell>
          <cell r="I4643">
            <v>28.7003539</v>
          </cell>
          <cell r="J4643" t="str">
            <v>North Indian, Chinese</v>
          </cell>
          <cell r="K4643">
            <v>300</v>
          </cell>
          <cell r="L4643" t="str">
            <v>Indian Rupees(Rs.)</v>
          </cell>
          <cell r="M4643" t="str">
            <v>No</v>
          </cell>
          <cell r="N4643" t="str">
            <v>No</v>
          </cell>
          <cell r="O4643">
            <v>1</v>
          </cell>
          <cell r="P4643">
            <v>0</v>
          </cell>
          <cell r="Q4643" t="str">
            <v>Not rated</v>
          </cell>
          <cell r="R4643">
            <v>0</v>
          </cell>
        </row>
        <row r="4644">
          <cell r="A4644">
            <v>18422748</v>
          </cell>
          <cell r="C4644" t="str">
            <v>India</v>
          </cell>
          <cell r="D4644" t="str">
            <v>New Delhi</v>
          </cell>
          <cell r="E4644" t="str">
            <v>Achi Restaurant,Ground Floor, Achi House, Majnu ka Tila, New Delhi</v>
          </cell>
          <cell r="F4644" t="str">
            <v>Majnu ka Tila</v>
          </cell>
          <cell r="G4644" t="str">
            <v>Majnu ka Tila, New Delhi</v>
          </cell>
          <cell r="H4644">
            <v>77.228435500000003</v>
          </cell>
          <cell r="I4644">
            <v>28.702490999999998</v>
          </cell>
          <cell r="J4644" t="str">
            <v>Chinese</v>
          </cell>
          <cell r="K4644">
            <v>400</v>
          </cell>
          <cell r="L4644" t="str">
            <v>Indian Rupees(Rs.)</v>
          </cell>
          <cell r="M4644" t="str">
            <v>No</v>
          </cell>
          <cell r="N4644" t="str">
            <v>No</v>
          </cell>
          <cell r="O4644">
            <v>1</v>
          </cell>
          <cell r="P4644">
            <v>0</v>
          </cell>
          <cell r="Q4644" t="str">
            <v>Not rated</v>
          </cell>
          <cell r="R4644">
            <v>1</v>
          </cell>
        </row>
        <row r="4645">
          <cell r="A4645">
            <v>18424643</v>
          </cell>
          <cell r="C4645" t="str">
            <v>India</v>
          </cell>
          <cell r="D4645" t="str">
            <v>New Delhi</v>
          </cell>
          <cell r="E4645" t="str">
            <v>Asian House Restaurant,1st floor, Asian Hotel, New Aruna Nagar, Majnu ka Tila, New Delhi</v>
          </cell>
          <cell r="F4645" t="str">
            <v>Majnu ka Tila</v>
          </cell>
          <cell r="G4645" t="str">
            <v>Majnu ka Tila, New Delhi</v>
          </cell>
          <cell r="H4645">
            <v>77.228076299999998</v>
          </cell>
          <cell r="I4645">
            <v>28.7008446</v>
          </cell>
          <cell r="J4645" t="str">
            <v>Tibetan, South Indian, North Indian</v>
          </cell>
          <cell r="K4645">
            <v>400</v>
          </cell>
          <cell r="L4645" t="str">
            <v>Indian Rupees(Rs.)</v>
          </cell>
          <cell r="M4645" t="str">
            <v>No</v>
          </cell>
          <cell r="N4645" t="str">
            <v>No</v>
          </cell>
          <cell r="O4645">
            <v>1</v>
          </cell>
          <cell r="P4645">
            <v>0</v>
          </cell>
          <cell r="Q4645" t="str">
            <v>Not rated</v>
          </cell>
          <cell r="R4645">
            <v>0</v>
          </cell>
        </row>
        <row r="4646">
          <cell r="A4646">
            <v>18481209</v>
          </cell>
          <cell r="C4646" t="str">
            <v>India</v>
          </cell>
          <cell r="D4646" t="str">
            <v>New Delhi</v>
          </cell>
          <cell r="E4646" t="str">
            <v>Cafe 59,New Aruna Nagar, Majnu ka Tila, New Delhi</v>
          </cell>
          <cell r="F4646" t="str">
            <v>Majnu ka Tila</v>
          </cell>
          <cell r="G4646" t="str">
            <v>Majnu ka Tila, New Delhi</v>
          </cell>
          <cell r="H4646">
            <v>0</v>
          </cell>
          <cell r="I4646">
            <v>0</v>
          </cell>
          <cell r="J4646" t="str">
            <v>Cafe, North Eastern</v>
          </cell>
          <cell r="K4646">
            <v>600</v>
          </cell>
          <cell r="L4646" t="str">
            <v>Indian Rupees(Rs.)</v>
          </cell>
          <cell r="M4646" t="str">
            <v>No</v>
          </cell>
          <cell r="N4646" t="str">
            <v>No</v>
          </cell>
          <cell r="O4646">
            <v>2</v>
          </cell>
          <cell r="P4646">
            <v>0</v>
          </cell>
          <cell r="Q4646" t="str">
            <v>Not rated</v>
          </cell>
          <cell r="R4646">
            <v>0</v>
          </cell>
        </row>
        <row r="4647">
          <cell r="A4647">
            <v>304280</v>
          </cell>
          <cell r="C4647" t="str">
            <v>India</v>
          </cell>
          <cell r="D4647" t="str">
            <v>New Delhi</v>
          </cell>
          <cell r="E4647" t="str">
            <v>Drepung Loselling,42, New Tibetan Colony, New Aruna Nagar, Majnu ka Tila, New Delhi</v>
          </cell>
          <cell r="F4647" t="str">
            <v>Majnu ka Tila</v>
          </cell>
          <cell r="G4647" t="str">
            <v>Majnu ka Tila, New Delhi</v>
          </cell>
          <cell r="H4647">
            <v>77.228345700000006</v>
          </cell>
          <cell r="I4647">
            <v>28.703378099999998</v>
          </cell>
          <cell r="J4647" t="str">
            <v>Tibetan, Chinese</v>
          </cell>
          <cell r="K4647">
            <v>400</v>
          </cell>
          <cell r="L4647" t="str">
            <v>Indian Rupees(Rs.)</v>
          </cell>
          <cell r="M4647" t="str">
            <v>No</v>
          </cell>
          <cell r="N4647" t="str">
            <v>No</v>
          </cell>
          <cell r="O4647">
            <v>1</v>
          </cell>
          <cell r="P4647">
            <v>0</v>
          </cell>
          <cell r="Q4647" t="str">
            <v>Not rated</v>
          </cell>
          <cell r="R4647">
            <v>3</v>
          </cell>
        </row>
        <row r="4648">
          <cell r="A4648">
            <v>18272389</v>
          </cell>
          <cell r="C4648" t="str">
            <v>India</v>
          </cell>
          <cell r="D4648" t="str">
            <v>New Delhi</v>
          </cell>
          <cell r="E4648" t="str">
            <v>Dus Bab,B-4, House 76, Majnu ka Tila, New Delhi</v>
          </cell>
          <cell r="F4648" t="str">
            <v>Majnu ka Tila</v>
          </cell>
          <cell r="G4648" t="str">
            <v>Majnu ka Tila, New Delhi</v>
          </cell>
          <cell r="H4648">
            <v>77.227447499999997</v>
          </cell>
          <cell r="I4648">
            <v>28.700068099999999</v>
          </cell>
          <cell r="J4648" t="str">
            <v>Tibetan</v>
          </cell>
          <cell r="K4648">
            <v>500</v>
          </cell>
          <cell r="L4648" t="str">
            <v>Indian Rupees(Rs.)</v>
          </cell>
          <cell r="M4648" t="str">
            <v>No</v>
          </cell>
          <cell r="N4648" t="str">
            <v>No</v>
          </cell>
          <cell r="O4648">
            <v>2</v>
          </cell>
          <cell r="P4648">
            <v>0</v>
          </cell>
          <cell r="Q4648" t="str">
            <v>Not rated</v>
          </cell>
          <cell r="R4648">
            <v>0</v>
          </cell>
        </row>
        <row r="4649">
          <cell r="A4649">
            <v>18261164</v>
          </cell>
          <cell r="C4649" t="str">
            <v>India</v>
          </cell>
          <cell r="D4649" t="str">
            <v>New Delhi</v>
          </cell>
          <cell r="E4649" t="str">
            <v>DZI House,188-A, Block 9, New Aruna Nagar, Majnu ka Tila, New Delhi</v>
          </cell>
          <cell r="F4649" t="str">
            <v>Majnu ka Tila</v>
          </cell>
          <cell r="G4649" t="str">
            <v>Majnu ka Tila, New Delhi</v>
          </cell>
          <cell r="H4649">
            <v>77.228255899999994</v>
          </cell>
          <cell r="I4649">
            <v>28.701847000000001</v>
          </cell>
          <cell r="J4649" t="str">
            <v>North Indian, Chinese, Tibetan</v>
          </cell>
          <cell r="K4649">
            <v>550</v>
          </cell>
          <cell r="L4649" t="str">
            <v>Indian Rupees(Rs.)</v>
          </cell>
          <cell r="M4649" t="str">
            <v>No</v>
          </cell>
          <cell r="N4649" t="str">
            <v>No</v>
          </cell>
          <cell r="O4649">
            <v>2</v>
          </cell>
          <cell r="P4649">
            <v>0</v>
          </cell>
          <cell r="Q4649" t="str">
            <v>Not rated</v>
          </cell>
          <cell r="R4649">
            <v>0</v>
          </cell>
        </row>
        <row r="4650">
          <cell r="A4650">
            <v>18391757</v>
          </cell>
          <cell r="C4650" t="str">
            <v>India</v>
          </cell>
          <cell r="D4650" t="str">
            <v>New Delhi</v>
          </cell>
          <cell r="E4650" t="str">
            <v>Good Luck Cafe,House 8A, Block 3, Tara House, Majnu ka Tila, New Delhi</v>
          </cell>
          <cell r="F4650" t="str">
            <v>Majnu ka Tila</v>
          </cell>
          <cell r="G4650" t="str">
            <v>Majnu ka Tila, New Delhi</v>
          </cell>
          <cell r="H4650">
            <v>77.228749899999997</v>
          </cell>
          <cell r="I4650">
            <v>28.702476300000001</v>
          </cell>
          <cell r="J4650" t="str">
            <v>Ice Cream</v>
          </cell>
          <cell r="K4650">
            <v>250</v>
          </cell>
          <cell r="L4650" t="str">
            <v>Indian Rupees(Rs.)</v>
          </cell>
          <cell r="M4650" t="str">
            <v>No</v>
          </cell>
          <cell r="N4650" t="str">
            <v>No</v>
          </cell>
          <cell r="O4650">
            <v>1</v>
          </cell>
          <cell r="P4650">
            <v>0</v>
          </cell>
          <cell r="Q4650" t="str">
            <v>Not rated</v>
          </cell>
          <cell r="R4650">
            <v>0</v>
          </cell>
        </row>
        <row r="4651">
          <cell r="A4651">
            <v>18273526</v>
          </cell>
          <cell r="C4651" t="str">
            <v>India</v>
          </cell>
          <cell r="D4651" t="str">
            <v>New Delhi</v>
          </cell>
          <cell r="E4651" t="str">
            <v>Kathmandu,Old Camp, Majnu ka Tila, New Delhi</v>
          </cell>
          <cell r="F4651" t="str">
            <v>Majnu ka Tila</v>
          </cell>
          <cell r="G4651" t="str">
            <v>Majnu ka Tila, New Delhi</v>
          </cell>
          <cell r="H4651">
            <v>77.227537299999995</v>
          </cell>
          <cell r="I4651">
            <v>28.6998976</v>
          </cell>
          <cell r="J4651" t="str">
            <v>Chinese</v>
          </cell>
          <cell r="K4651">
            <v>300</v>
          </cell>
          <cell r="L4651" t="str">
            <v>Indian Rupees(Rs.)</v>
          </cell>
          <cell r="M4651" t="str">
            <v>No</v>
          </cell>
          <cell r="N4651" t="str">
            <v>No</v>
          </cell>
          <cell r="O4651">
            <v>1</v>
          </cell>
          <cell r="P4651">
            <v>0</v>
          </cell>
          <cell r="Q4651" t="str">
            <v>Not rated</v>
          </cell>
          <cell r="R4651">
            <v>0</v>
          </cell>
        </row>
        <row r="4652">
          <cell r="A4652">
            <v>309101</v>
          </cell>
          <cell r="C4652" t="str">
            <v>India</v>
          </cell>
          <cell r="D4652" t="str">
            <v>New Delhi</v>
          </cell>
          <cell r="E4652" t="str">
            <v>Kullu Manali Restaurant,170, Main Road, Aruna Nagar, Majnu ka Tila, New Delhi</v>
          </cell>
          <cell r="F4652" t="str">
            <v>Majnu ka Tila</v>
          </cell>
          <cell r="G4652" t="str">
            <v>Majnu ka Tila, New Delhi</v>
          </cell>
          <cell r="H4652">
            <v>77.227716999999998</v>
          </cell>
          <cell r="I4652">
            <v>28.701437299999998</v>
          </cell>
          <cell r="J4652" t="str">
            <v>Tibetan, Chinese, North Indian</v>
          </cell>
          <cell r="K4652">
            <v>400</v>
          </cell>
          <cell r="L4652" t="str">
            <v>Indian Rupees(Rs.)</v>
          </cell>
          <cell r="M4652" t="str">
            <v>No</v>
          </cell>
          <cell r="N4652" t="str">
            <v>No</v>
          </cell>
          <cell r="O4652">
            <v>1</v>
          </cell>
          <cell r="P4652">
            <v>0</v>
          </cell>
          <cell r="Q4652" t="str">
            <v>Not rated</v>
          </cell>
          <cell r="R4652">
            <v>0</v>
          </cell>
        </row>
        <row r="4653">
          <cell r="A4653">
            <v>18446419</v>
          </cell>
          <cell r="C4653" t="str">
            <v>India</v>
          </cell>
          <cell r="D4653" t="str">
            <v>New Delhi</v>
          </cell>
          <cell r="E4653" t="str">
            <v>Lhamo's Kitchen,Block 10, House 7, New Aruna Nagar, Majnu ka Tila, New Delhi</v>
          </cell>
          <cell r="F4653" t="str">
            <v>Majnu ka Tila</v>
          </cell>
          <cell r="G4653" t="str">
            <v>Majnu ka Tila, New Delhi</v>
          </cell>
          <cell r="H4653">
            <v>77.228480399999995</v>
          </cell>
          <cell r="I4653">
            <v>28.702719200000001</v>
          </cell>
          <cell r="J4653" t="str">
            <v>Nepalese</v>
          </cell>
          <cell r="K4653">
            <v>300</v>
          </cell>
          <cell r="L4653" t="str">
            <v>Indian Rupees(Rs.)</v>
          </cell>
          <cell r="M4653" t="str">
            <v>No</v>
          </cell>
          <cell r="N4653" t="str">
            <v>No</v>
          </cell>
          <cell r="O4653">
            <v>1</v>
          </cell>
          <cell r="P4653">
            <v>0</v>
          </cell>
          <cell r="Q4653" t="str">
            <v>Not rated</v>
          </cell>
          <cell r="R4653">
            <v>0</v>
          </cell>
        </row>
        <row r="4654">
          <cell r="A4654">
            <v>18424639</v>
          </cell>
          <cell r="C4654" t="str">
            <v>India</v>
          </cell>
          <cell r="D4654" t="str">
            <v>New Delhi</v>
          </cell>
          <cell r="E4654" t="str">
            <v>Lhasa Manthang Restaurant,House 100/B, Block 5, New Aruna Nagar, Majnu ka Tila, New Delhi</v>
          </cell>
          <cell r="F4654" t="str">
            <v>Majnu ka Tila</v>
          </cell>
          <cell r="G4654" t="str">
            <v>Majnu ka Tila, New Delhi</v>
          </cell>
          <cell r="H4654">
            <v>77.227986400000006</v>
          </cell>
          <cell r="I4654">
            <v>28.7008361</v>
          </cell>
          <cell r="J4654" t="str">
            <v>Tibetan, Chinese</v>
          </cell>
          <cell r="K4654">
            <v>300</v>
          </cell>
          <cell r="L4654" t="str">
            <v>Indian Rupees(Rs.)</v>
          </cell>
          <cell r="M4654" t="str">
            <v>No</v>
          </cell>
          <cell r="N4654" t="str">
            <v>No</v>
          </cell>
          <cell r="O4654">
            <v>1</v>
          </cell>
          <cell r="P4654">
            <v>0</v>
          </cell>
          <cell r="Q4654" t="str">
            <v>Not rated</v>
          </cell>
          <cell r="R4654">
            <v>0</v>
          </cell>
        </row>
        <row r="4655">
          <cell r="A4655">
            <v>18446411</v>
          </cell>
          <cell r="C4655" t="str">
            <v>India</v>
          </cell>
          <cell r="D4655" t="str">
            <v>New Delhi</v>
          </cell>
          <cell r="E4655" t="str">
            <v>Lhasa Thali House,15-16, New Tibetan Camp, Majnu Ka Tila</v>
          </cell>
          <cell r="F4655" t="str">
            <v>Majnu ka Tila</v>
          </cell>
          <cell r="G4655" t="str">
            <v>Majnu ka Tila, New Delhi</v>
          </cell>
          <cell r="H4655">
            <v>77.228345700000006</v>
          </cell>
          <cell r="I4655">
            <v>28.702840699999999</v>
          </cell>
          <cell r="J4655" t="str">
            <v>Nepalese</v>
          </cell>
          <cell r="K4655">
            <v>300</v>
          </cell>
          <cell r="L4655" t="str">
            <v>Indian Rupees(Rs.)</v>
          </cell>
          <cell r="M4655" t="str">
            <v>No</v>
          </cell>
          <cell r="N4655" t="str">
            <v>No</v>
          </cell>
          <cell r="O4655">
            <v>1</v>
          </cell>
          <cell r="P4655">
            <v>0</v>
          </cell>
          <cell r="Q4655" t="str">
            <v>Not rated</v>
          </cell>
          <cell r="R4655">
            <v>0</v>
          </cell>
        </row>
        <row r="4656">
          <cell r="A4656">
            <v>18424646</v>
          </cell>
          <cell r="C4656" t="str">
            <v>India</v>
          </cell>
          <cell r="D4656" t="str">
            <v>New Delhi</v>
          </cell>
          <cell r="E4656" t="str">
            <v>Little Tibet,House 16, Block 7, New Aruna Nagar, Majnu ka Tila, New Delhi</v>
          </cell>
          <cell r="F4656" t="str">
            <v>Majnu ka Tila</v>
          </cell>
          <cell r="G4656" t="str">
            <v>Majnu ka Tila, New Delhi</v>
          </cell>
          <cell r="H4656">
            <v>77.228166099999996</v>
          </cell>
          <cell r="I4656">
            <v>28.701032300000001</v>
          </cell>
          <cell r="J4656" t="str">
            <v>Cafe, Tibetan</v>
          </cell>
          <cell r="K4656">
            <v>300</v>
          </cell>
          <cell r="L4656" t="str">
            <v>Indian Rupees(Rs.)</v>
          </cell>
          <cell r="M4656" t="str">
            <v>No</v>
          </cell>
          <cell r="N4656" t="str">
            <v>No</v>
          </cell>
          <cell r="O4656">
            <v>1</v>
          </cell>
          <cell r="P4656">
            <v>0</v>
          </cell>
          <cell r="Q4656" t="str">
            <v>Not rated</v>
          </cell>
          <cell r="R4656">
            <v>0</v>
          </cell>
        </row>
        <row r="4657">
          <cell r="A4657">
            <v>18261162</v>
          </cell>
          <cell r="C4657" t="str">
            <v>India</v>
          </cell>
          <cell r="D4657" t="str">
            <v>New Delhi</v>
          </cell>
          <cell r="E4657" t="str">
            <v>Lotus House Restaurant,House 24/25, New Tibet Camp, New Aruna Nagar, Majnu ka Tila, New Delhi</v>
          </cell>
          <cell r="F4657" t="str">
            <v>Majnu ka Tila</v>
          </cell>
          <cell r="G4657" t="str">
            <v>Majnu ka Tila, New Delhi</v>
          </cell>
          <cell r="H4657">
            <v>77.228345700000006</v>
          </cell>
          <cell r="I4657">
            <v>28.703109399999999</v>
          </cell>
          <cell r="J4657" t="str">
            <v>Tibetan, Chinese</v>
          </cell>
          <cell r="K4657">
            <v>600</v>
          </cell>
          <cell r="L4657" t="str">
            <v>Indian Rupees(Rs.)</v>
          </cell>
          <cell r="M4657" t="str">
            <v>No</v>
          </cell>
          <cell r="N4657" t="str">
            <v>No</v>
          </cell>
          <cell r="O4657">
            <v>2</v>
          </cell>
          <cell r="P4657">
            <v>0</v>
          </cell>
          <cell r="Q4657" t="str">
            <v>Not rated</v>
          </cell>
          <cell r="R4657">
            <v>1</v>
          </cell>
        </row>
        <row r="4658">
          <cell r="A4658">
            <v>18273530</v>
          </cell>
          <cell r="C4658" t="str">
            <v>India</v>
          </cell>
          <cell r="D4658" t="str">
            <v>New Delhi</v>
          </cell>
          <cell r="E4658" t="str">
            <v>Mahi Rasoi,11, Old Camp House, Majnu ka Tila, New Delhi</v>
          </cell>
          <cell r="F4658" t="str">
            <v>Majnu ka Tila</v>
          </cell>
          <cell r="G4658" t="str">
            <v>Majnu ka Tila, New Delhi</v>
          </cell>
          <cell r="H4658">
            <v>77.2275645</v>
          </cell>
          <cell r="I4658">
            <v>28.700346400000001</v>
          </cell>
          <cell r="J4658" t="str">
            <v>North Indian, South Indian, Fast Food</v>
          </cell>
          <cell r="K4658">
            <v>400</v>
          </cell>
          <cell r="L4658" t="str">
            <v>Indian Rupees(Rs.)</v>
          </cell>
          <cell r="M4658" t="str">
            <v>No</v>
          </cell>
          <cell r="N4658" t="str">
            <v>No</v>
          </cell>
          <cell r="O4658">
            <v>1</v>
          </cell>
          <cell r="P4658">
            <v>0</v>
          </cell>
          <cell r="Q4658" t="str">
            <v>Not rated</v>
          </cell>
          <cell r="R4658">
            <v>0</v>
          </cell>
        </row>
        <row r="4659">
          <cell r="A4659">
            <v>18446424</v>
          </cell>
          <cell r="C4659" t="str">
            <v>India</v>
          </cell>
          <cell r="D4659" t="str">
            <v>New Delhi</v>
          </cell>
          <cell r="E4659" t="str">
            <v>New Open Restaurant,House 48, Old Camp, New Aruna Nagar, Majnu ka Tila, New Delhi</v>
          </cell>
          <cell r="F4659" t="str">
            <v>Majnu ka Tila</v>
          </cell>
          <cell r="G4659" t="str">
            <v>Majnu ka Tila, New Delhi</v>
          </cell>
          <cell r="H4659">
            <v>77.227492400000003</v>
          </cell>
          <cell r="I4659">
            <v>28.699848500000002</v>
          </cell>
          <cell r="J4659" t="str">
            <v>Nepalese, Tibetan</v>
          </cell>
          <cell r="K4659">
            <v>300</v>
          </cell>
          <cell r="L4659" t="str">
            <v>Indian Rupees(Rs.)</v>
          </cell>
          <cell r="M4659" t="str">
            <v>No</v>
          </cell>
          <cell r="N4659" t="str">
            <v>No</v>
          </cell>
          <cell r="O4659">
            <v>1</v>
          </cell>
          <cell r="P4659">
            <v>0</v>
          </cell>
          <cell r="Q4659" t="str">
            <v>Not rated</v>
          </cell>
          <cell r="R4659">
            <v>0</v>
          </cell>
        </row>
        <row r="4660">
          <cell r="A4660">
            <v>18272385</v>
          </cell>
          <cell r="C4660" t="str">
            <v>India</v>
          </cell>
          <cell r="D4660" t="str">
            <v>New Delhi</v>
          </cell>
          <cell r="E4660" t="str">
            <v>Rooftop Restaurant,B-4, House 76, Majnu ka Tila, New Delhi</v>
          </cell>
          <cell r="F4660" t="str">
            <v>Majnu ka Tila</v>
          </cell>
          <cell r="G4660" t="str">
            <v>Majnu ka Tila, New Delhi</v>
          </cell>
          <cell r="H4660">
            <v>77.227722999999997</v>
          </cell>
          <cell r="I4660">
            <v>28.700355600000002</v>
          </cell>
          <cell r="J4660" t="str">
            <v>Chinese</v>
          </cell>
          <cell r="K4660">
            <v>450</v>
          </cell>
          <cell r="L4660" t="str">
            <v>Indian Rupees(Rs.)</v>
          </cell>
          <cell r="M4660" t="str">
            <v>No</v>
          </cell>
          <cell r="N4660" t="str">
            <v>No</v>
          </cell>
          <cell r="O4660">
            <v>1</v>
          </cell>
          <cell r="P4660">
            <v>0</v>
          </cell>
          <cell r="Q4660" t="str">
            <v>Not rated</v>
          </cell>
          <cell r="R4660">
            <v>3</v>
          </cell>
        </row>
        <row r="4661">
          <cell r="A4661">
            <v>18424635</v>
          </cell>
          <cell r="C4661" t="str">
            <v>India</v>
          </cell>
          <cell r="D4661" t="str">
            <v>New Delhi</v>
          </cell>
          <cell r="E4661" t="str">
            <v>Somang House Restaurant,4, Somang Complex, New Aruna Nagar, Majnu ka Tila, New Delhi</v>
          </cell>
          <cell r="F4661" t="str">
            <v>Majnu ka Tila</v>
          </cell>
          <cell r="G4661" t="str">
            <v>Majnu ka Tila, New Delhi</v>
          </cell>
          <cell r="H4661">
            <v>77.227896599999994</v>
          </cell>
          <cell r="I4661">
            <v>28.700827499999999</v>
          </cell>
          <cell r="J4661" t="str">
            <v>Asian, Chinese</v>
          </cell>
          <cell r="K4661">
            <v>500</v>
          </cell>
          <cell r="L4661" t="str">
            <v>Indian Rupees(Rs.)</v>
          </cell>
          <cell r="M4661" t="str">
            <v>No</v>
          </cell>
          <cell r="N4661" t="str">
            <v>No</v>
          </cell>
          <cell r="O4661">
            <v>2</v>
          </cell>
          <cell r="P4661">
            <v>0</v>
          </cell>
          <cell r="Q4661" t="str">
            <v>Not rated</v>
          </cell>
          <cell r="R4661">
            <v>0</v>
          </cell>
        </row>
        <row r="4662">
          <cell r="A4662">
            <v>18272376</v>
          </cell>
          <cell r="C4662" t="str">
            <v>India</v>
          </cell>
          <cell r="D4662" t="str">
            <v>New Delhi</v>
          </cell>
          <cell r="E4662" t="str">
            <v>Tandoori Khazana,2-B, Buta Singh Building, Majnu ka Tila, New Delhi</v>
          </cell>
          <cell r="F4662" t="str">
            <v>Majnu ka Tila</v>
          </cell>
          <cell r="G4662" t="str">
            <v>Majnu ka Tila, New Delhi</v>
          </cell>
          <cell r="H4662">
            <v>77.227627200000001</v>
          </cell>
          <cell r="I4662">
            <v>28.701160000000002</v>
          </cell>
          <cell r="J4662" t="str">
            <v>North Indian, Fast Food</v>
          </cell>
          <cell r="K4662">
            <v>350</v>
          </cell>
          <cell r="L4662" t="str">
            <v>Indian Rupees(Rs.)</v>
          </cell>
          <cell r="M4662" t="str">
            <v>No</v>
          </cell>
          <cell r="N4662" t="str">
            <v>No</v>
          </cell>
          <cell r="O4662">
            <v>1</v>
          </cell>
          <cell r="P4662">
            <v>0</v>
          </cell>
          <cell r="Q4662" t="str">
            <v>Not rated</v>
          </cell>
          <cell r="R4662">
            <v>0</v>
          </cell>
        </row>
        <row r="4663">
          <cell r="A4663">
            <v>18368943</v>
          </cell>
          <cell r="C4663" t="str">
            <v>India</v>
          </cell>
          <cell r="D4663" t="str">
            <v>New Delhi</v>
          </cell>
          <cell r="E4663" t="str">
            <v>Tsopema Restaurant,House 24/25, New Aruna Nagar, Majnu ka Tila, New Delhi</v>
          </cell>
          <cell r="F4663" t="str">
            <v>Majnu ka Tila</v>
          </cell>
          <cell r="G4663" t="str">
            <v>Majnu ka Tila, New Delhi</v>
          </cell>
          <cell r="H4663">
            <v>77.228255899999994</v>
          </cell>
          <cell r="I4663">
            <v>28.701667799999999</v>
          </cell>
          <cell r="J4663" t="str">
            <v>Tibetan, Chinese, North Indian</v>
          </cell>
          <cell r="K4663">
            <v>600</v>
          </cell>
          <cell r="L4663" t="str">
            <v>Indian Rupees(Rs.)</v>
          </cell>
          <cell r="M4663" t="str">
            <v>No</v>
          </cell>
          <cell r="N4663" t="str">
            <v>No</v>
          </cell>
          <cell r="O4663">
            <v>2</v>
          </cell>
          <cell r="P4663">
            <v>0</v>
          </cell>
          <cell r="Q4663" t="str">
            <v>Not rated</v>
          </cell>
          <cell r="R4663">
            <v>1</v>
          </cell>
        </row>
        <row r="4664">
          <cell r="A4664">
            <v>308286</v>
          </cell>
          <cell r="C4664" t="str">
            <v>India</v>
          </cell>
          <cell r="D4664" t="str">
            <v>New Delhi</v>
          </cell>
          <cell r="E4664" t="str">
            <v>33 Food,J-1/13, Gupta Colony, Khirki Extension, Malviya Nagar, New Delhi</v>
          </cell>
          <cell r="F4664" t="str">
            <v>Malviya Nagar</v>
          </cell>
          <cell r="G4664" t="str">
            <v>Malviya Nagar, New Delhi</v>
          </cell>
          <cell r="H4664">
            <v>77.216836999999998</v>
          </cell>
          <cell r="I4664">
            <v>28.535802100000002</v>
          </cell>
          <cell r="J4664" t="str">
            <v>North Indian, Mughlai</v>
          </cell>
          <cell r="K4664">
            <v>700</v>
          </cell>
          <cell r="L4664" t="str">
            <v>Indian Rupees(Rs.)</v>
          </cell>
          <cell r="M4664" t="str">
            <v>No</v>
          </cell>
          <cell r="N4664" t="str">
            <v>Yes</v>
          </cell>
          <cell r="O4664">
            <v>2</v>
          </cell>
          <cell r="P4664">
            <v>3.2</v>
          </cell>
          <cell r="Q4664" t="str">
            <v>Average</v>
          </cell>
          <cell r="R4664">
            <v>93</v>
          </cell>
        </row>
        <row r="4665">
          <cell r="A4665">
            <v>18261723</v>
          </cell>
          <cell r="C4665" t="str">
            <v>India</v>
          </cell>
          <cell r="D4665" t="str">
            <v>New Delhi</v>
          </cell>
          <cell r="E4665" t="str">
            <v>Burger Point,E-6/11,12, Main Road, Malviya Nagar, New Delhi</v>
          </cell>
          <cell r="F4665" t="str">
            <v>Malviya Nagar</v>
          </cell>
          <cell r="G4665" t="str">
            <v>Malviya Nagar, New Delhi</v>
          </cell>
          <cell r="H4665">
            <v>77.207787800000006</v>
          </cell>
          <cell r="I4665">
            <v>28.5328102</v>
          </cell>
          <cell r="J4665" t="str">
            <v>Burger, Fast Food</v>
          </cell>
          <cell r="K4665">
            <v>400</v>
          </cell>
          <cell r="L4665" t="str">
            <v>Indian Rupees(Rs.)</v>
          </cell>
          <cell r="M4665" t="str">
            <v>No</v>
          </cell>
          <cell r="N4665" t="str">
            <v>No</v>
          </cell>
          <cell r="O4665">
            <v>1</v>
          </cell>
          <cell r="P4665">
            <v>3.3</v>
          </cell>
          <cell r="Q4665" t="str">
            <v>Average</v>
          </cell>
          <cell r="R4665">
            <v>78</v>
          </cell>
        </row>
        <row r="4666">
          <cell r="A4666">
            <v>18463424</v>
          </cell>
          <cell r="C4666" t="str">
            <v>India</v>
          </cell>
          <cell r="D4666" t="str">
            <v>New Delhi</v>
          </cell>
          <cell r="E4666" t="str">
            <v>Cafe Blur,C 114, Panchsheel Vihar, Khirki Extension, Malviya Nagar, Malviya Nagar, New Delhi</v>
          </cell>
          <cell r="F4666" t="str">
            <v>Malviya Nagar</v>
          </cell>
          <cell r="G4666" t="str">
            <v>Malviya Nagar, New Delhi</v>
          </cell>
          <cell r="H4666">
            <v>77.218559099999993</v>
          </cell>
          <cell r="I4666">
            <v>28.5349127</v>
          </cell>
          <cell r="J4666" t="str">
            <v>Cafe, Chinese</v>
          </cell>
          <cell r="K4666">
            <v>450</v>
          </cell>
          <cell r="L4666" t="str">
            <v>Indian Rupees(Rs.)</v>
          </cell>
          <cell r="M4666" t="str">
            <v>No</v>
          </cell>
          <cell r="N4666" t="str">
            <v>No</v>
          </cell>
          <cell r="O4666">
            <v>1</v>
          </cell>
          <cell r="P4666">
            <v>3.1</v>
          </cell>
          <cell r="Q4666" t="str">
            <v>Average</v>
          </cell>
          <cell r="R4666">
            <v>7</v>
          </cell>
        </row>
        <row r="4667">
          <cell r="A4667">
            <v>650</v>
          </cell>
          <cell r="C4667" t="str">
            <v>India</v>
          </cell>
          <cell r="D4667" t="str">
            <v>New Delhi</v>
          </cell>
          <cell r="E4667" t="str">
            <v>Cafe Coffee Day,22, New Market, Malviya Nagar, New Delhi</v>
          </cell>
          <cell r="F4667" t="str">
            <v>Malviya Nagar</v>
          </cell>
          <cell r="G4667" t="str">
            <v>Malviya Nagar, New Delhi</v>
          </cell>
          <cell r="H4667">
            <v>77.213329200000004</v>
          </cell>
          <cell r="I4667">
            <v>28.5379729</v>
          </cell>
          <cell r="J4667" t="str">
            <v>Cafe</v>
          </cell>
          <cell r="K4667">
            <v>450</v>
          </cell>
          <cell r="L4667" t="str">
            <v>Indian Rupees(Rs.)</v>
          </cell>
          <cell r="M4667" t="str">
            <v>No</v>
          </cell>
          <cell r="N4667" t="str">
            <v>No</v>
          </cell>
          <cell r="O4667">
            <v>1</v>
          </cell>
          <cell r="P4667">
            <v>2.5</v>
          </cell>
          <cell r="Q4667" t="str">
            <v>Average</v>
          </cell>
          <cell r="R4667">
            <v>52</v>
          </cell>
        </row>
        <row r="4668">
          <cell r="A4668">
            <v>1037</v>
          </cell>
          <cell r="C4668" t="str">
            <v>India</v>
          </cell>
          <cell r="D4668" t="str">
            <v>New Delhi</v>
          </cell>
          <cell r="E4668" t="str">
            <v>Cafe Rendezvous,T-540, The Panchshila Rendezvous, Panchshila Park, Malviya Nagar, New Delhi</v>
          </cell>
          <cell r="F4668" t="str">
            <v>Malviya Nagar</v>
          </cell>
          <cell r="G4668" t="str">
            <v>Malviya Nagar, New Delhi</v>
          </cell>
          <cell r="H4668">
            <v>77.213274100000007</v>
          </cell>
          <cell r="I4668">
            <v>28.539620800000002</v>
          </cell>
          <cell r="J4668" t="str">
            <v>Mexican, Italian, North Indian, Continental, Asian</v>
          </cell>
          <cell r="K4668">
            <v>1550</v>
          </cell>
          <cell r="L4668" t="str">
            <v>Indian Rupees(Rs.)</v>
          </cell>
          <cell r="M4668" t="str">
            <v>Yes</v>
          </cell>
          <cell r="N4668" t="str">
            <v>Yes</v>
          </cell>
          <cell r="O4668">
            <v>3</v>
          </cell>
          <cell r="P4668">
            <v>3.3</v>
          </cell>
          <cell r="Q4668" t="str">
            <v>Average</v>
          </cell>
          <cell r="R4668">
            <v>191</v>
          </cell>
        </row>
        <row r="4669">
          <cell r="A4669">
            <v>6377</v>
          </cell>
          <cell r="C4669" t="str">
            <v>India</v>
          </cell>
          <cell r="D4669" t="str">
            <v>New Delhi</v>
          </cell>
          <cell r="E4669" t="str">
            <v>Cakes &amp; Bakes,C-77, Shivalik Road, Malviya Nagar, New Delhi</v>
          </cell>
          <cell r="F4669" t="str">
            <v>Malviya Nagar</v>
          </cell>
          <cell r="G4669" t="str">
            <v>Malviya Nagar, New Delhi</v>
          </cell>
          <cell r="H4669">
            <v>77.210736999999995</v>
          </cell>
          <cell r="I4669">
            <v>28.537819200000001</v>
          </cell>
          <cell r="J4669" t="str">
            <v>Bakery, Desserts</v>
          </cell>
          <cell r="K4669">
            <v>500</v>
          </cell>
          <cell r="L4669" t="str">
            <v>Indian Rupees(Rs.)</v>
          </cell>
          <cell r="M4669" t="str">
            <v>No</v>
          </cell>
          <cell r="N4669" t="str">
            <v>No</v>
          </cell>
          <cell r="O4669">
            <v>2</v>
          </cell>
          <cell r="P4669">
            <v>3.4</v>
          </cell>
          <cell r="Q4669" t="str">
            <v>Average</v>
          </cell>
          <cell r="R4669">
            <v>75</v>
          </cell>
        </row>
        <row r="4670">
          <cell r="A4670">
            <v>311609</v>
          </cell>
          <cell r="C4670" t="str">
            <v>India</v>
          </cell>
          <cell r="D4670" t="str">
            <v>New Delhi</v>
          </cell>
          <cell r="E4670" t="str">
            <v>Chatorey Chacha,E-2/16, Near Shani Mandir, Malviya Nagar, New Delhi</v>
          </cell>
          <cell r="F4670" t="str">
            <v>Malviya Nagar</v>
          </cell>
          <cell r="G4670" t="str">
            <v>Malviya Nagar, New Delhi</v>
          </cell>
          <cell r="H4670">
            <v>77.209738599999994</v>
          </cell>
          <cell r="I4670">
            <v>28.534019900000001</v>
          </cell>
          <cell r="J4670" t="str">
            <v>Street Food, North Indian</v>
          </cell>
          <cell r="K4670">
            <v>350</v>
          </cell>
          <cell r="L4670" t="str">
            <v>Indian Rupees(Rs.)</v>
          </cell>
          <cell r="M4670" t="str">
            <v>No</v>
          </cell>
          <cell r="N4670" t="str">
            <v>No</v>
          </cell>
          <cell r="O4670">
            <v>1</v>
          </cell>
          <cell r="P4670">
            <v>3.3</v>
          </cell>
          <cell r="Q4670" t="str">
            <v>Average</v>
          </cell>
          <cell r="R4670">
            <v>51</v>
          </cell>
        </row>
        <row r="4671">
          <cell r="A4671">
            <v>18175252</v>
          </cell>
          <cell r="C4671" t="str">
            <v>India</v>
          </cell>
          <cell r="D4671" t="str">
            <v>New Delhi</v>
          </cell>
          <cell r="E4671" t="str">
            <v>Chilli Dragon,C-2, Ground Floor, Panchsheel Vihar, Malviya Nagar, New Delhi</v>
          </cell>
          <cell r="F4671" t="str">
            <v>Malviya Nagar</v>
          </cell>
          <cell r="G4671" t="str">
            <v>Malviya Nagar, New Delhi</v>
          </cell>
          <cell r="H4671">
            <v>77.218812999999997</v>
          </cell>
          <cell r="I4671">
            <v>28.534251999999999</v>
          </cell>
          <cell r="J4671" t="str">
            <v>Chinese, Thai</v>
          </cell>
          <cell r="K4671">
            <v>650</v>
          </cell>
          <cell r="L4671" t="str">
            <v>Indian Rupees(Rs.)</v>
          </cell>
          <cell r="M4671" t="str">
            <v>No</v>
          </cell>
          <cell r="N4671" t="str">
            <v>Yes</v>
          </cell>
          <cell r="O4671">
            <v>2</v>
          </cell>
          <cell r="P4671">
            <v>3.3</v>
          </cell>
          <cell r="Q4671" t="str">
            <v>Average</v>
          </cell>
          <cell r="R4671">
            <v>35</v>
          </cell>
        </row>
        <row r="4672">
          <cell r="A4672">
            <v>309448</v>
          </cell>
          <cell r="C4672" t="str">
            <v>India</v>
          </cell>
          <cell r="D4672" t="str">
            <v>New Delhi</v>
          </cell>
          <cell r="E4672" t="str">
            <v>DCK- Dana Choga's Kitchen,E-2/4, Main Road, Malviya Nagar, New Delhi</v>
          </cell>
          <cell r="F4672" t="str">
            <v>Malviya Nagar</v>
          </cell>
          <cell r="G4672" t="str">
            <v>Malviya Nagar, New Delhi</v>
          </cell>
          <cell r="H4672">
            <v>77.209013299999995</v>
          </cell>
          <cell r="I4672">
            <v>28.533807899999999</v>
          </cell>
          <cell r="J4672" t="str">
            <v>North Indian, Mughlai</v>
          </cell>
          <cell r="K4672">
            <v>800</v>
          </cell>
          <cell r="L4672" t="str">
            <v>Indian Rupees(Rs.)</v>
          </cell>
          <cell r="M4672" t="str">
            <v>No</v>
          </cell>
          <cell r="N4672" t="str">
            <v>Yes</v>
          </cell>
          <cell r="O4672">
            <v>2</v>
          </cell>
          <cell r="P4672">
            <v>3.4</v>
          </cell>
          <cell r="Q4672" t="str">
            <v>Average</v>
          </cell>
          <cell r="R4672">
            <v>297</v>
          </cell>
        </row>
        <row r="4673">
          <cell r="A4673">
            <v>2863</v>
          </cell>
          <cell r="C4673" t="str">
            <v>India</v>
          </cell>
          <cell r="D4673" t="str">
            <v>New Delhi</v>
          </cell>
          <cell r="E4673" t="str">
            <v>Divya's Rimpy Restaurant,E-1/14, Main Road, Malviya Nagar, New Delhi</v>
          </cell>
          <cell r="F4673" t="str">
            <v>Malviya Nagar</v>
          </cell>
          <cell r="G4673" t="str">
            <v>Malviya Nagar, New Delhi</v>
          </cell>
          <cell r="H4673">
            <v>77.208901299999994</v>
          </cell>
          <cell r="I4673">
            <v>28.533834500000001</v>
          </cell>
          <cell r="J4673" t="str">
            <v>North Indian, Chinese, Mughlai</v>
          </cell>
          <cell r="K4673">
            <v>800</v>
          </cell>
          <cell r="L4673" t="str">
            <v>Indian Rupees(Rs.)</v>
          </cell>
          <cell r="M4673" t="str">
            <v>No</v>
          </cell>
          <cell r="N4673" t="str">
            <v>No</v>
          </cell>
          <cell r="O4673">
            <v>2</v>
          </cell>
          <cell r="P4673">
            <v>3.2</v>
          </cell>
          <cell r="Q4673" t="str">
            <v>Average</v>
          </cell>
          <cell r="R4673">
            <v>245</v>
          </cell>
        </row>
        <row r="4674">
          <cell r="A4674">
            <v>5135</v>
          </cell>
          <cell r="C4674" t="str">
            <v>India</v>
          </cell>
          <cell r="D4674" t="str">
            <v>New Delhi</v>
          </cell>
          <cell r="E4674" t="str">
            <v>Express Dhaba,489/55-1, Malviya Nagar, New Delhi</v>
          </cell>
          <cell r="F4674" t="str">
            <v>Malviya Nagar</v>
          </cell>
          <cell r="G4674" t="str">
            <v>Malviya Nagar, New Delhi</v>
          </cell>
          <cell r="H4674">
            <v>77.212755200000004</v>
          </cell>
          <cell r="I4674">
            <v>28.540327300000001</v>
          </cell>
          <cell r="J4674" t="str">
            <v>North Indian, Chinese, Mughlai</v>
          </cell>
          <cell r="K4674">
            <v>650</v>
          </cell>
          <cell r="L4674" t="str">
            <v>Indian Rupees(Rs.)</v>
          </cell>
          <cell r="M4674" t="str">
            <v>No</v>
          </cell>
          <cell r="N4674" t="str">
            <v>Yes</v>
          </cell>
          <cell r="O4674">
            <v>2</v>
          </cell>
          <cell r="P4674">
            <v>2.7</v>
          </cell>
          <cell r="Q4674" t="str">
            <v>Average</v>
          </cell>
          <cell r="R4674">
            <v>68</v>
          </cell>
        </row>
        <row r="4675">
          <cell r="A4675">
            <v>300828</v>
          </cell>
          <cell r="C4675" t="str">
            <v>India</v>
          </cell>
          <cell r="D4675" t="str">
            <v>New Delhi</v>
          </cell>
          <cell r="E4675" t="str">
            <v>Go Foodie,L-82, Shop 2, Ground Floor, Near Gol Chakkar, Malviya Nagar, New Delhi</v>
          </cell>
          <cell r="F4675" t="str">
            <v>Malviya Nagar</v>
          </cell>
          <cell r="G4675" t="str">
            <v>Malviya Nagar, New Delhi</v>
          </cell>
          <cell r="H4675">
            <v>77.207629900000001</v>
          </cell>
          <cell r="I4675">
            <v>28.531494599999998</v>
          </cell>
          <cell r="J4675" t="str">
            <v>North Indian, Chinese</v>
          </cell>
          <cell r="K4675">
            <v>500</v>
          </cell>
          <cell r="L4675" t="str">
            <v>Indian Rupees(Rs.)</v>
          </cell>
          <cell r="M4675" t="str">
            <v>No</v>
          </cell>
          <cell r="N4675" t="str">
            <v>No</v>
          </cell>
          <cell r="O4675">
            <v>2</v>
          </cell>
          <cell r="P4675">
            <v>3.3</v>
          </cell>
          <cell r="Q4675" t="str">
            <v>Average</v>
          </cell>
          <cell r="R4675">
            <v>105</v>
          </cell>
        </row>
        <row r="4676">
          <cell r="A4676">
            <v>18238307</v>
          </cell>
          <cell r="C4676" t="str">
            <v>India</v>
          </cell>
          <cell r="D4676" t="str">
            <v>New Delhi</v>
          </cell>
          <cell r="E4676" t="str">
            <v>Health Pan,210-B, Near Syndicate Bank, Savitri Nagar, Malviya Nagar, New Delhi</v>
          </cell>
          <cell r="F4676" t="str">
            <v>Malviya Nagar</v>
          </cell>
          <cell r="G4676" t="str">
            <v>Malviya Nagar, New Delhi</v>
          </cell>
          <cell r="H4676">
            <v>77.220214100000007</v>
          </cell>
          <cell r="I4676">
            <v>28.540299999999998</v>
          </cell>
          <cell r="J4676" t="str">
            <v>Healthy Food</v>
          </cell>
          <cell r="K4676">
            <v>200</v>
          </cell>
          <cell r="L4676" t="str">
            <v>Indian Rupees(Rs.)</v>
          </cell>
          <cell r="M4676" t="str">
            <v>No</v>
          </cell>
          <cell r="N4676" t="str">
            <v>Yes</v>
          </cell>
          <cell r="O4676">
            <v>1</v>
          </cell>
          <cell r="P4676">
            <v>3.4</v>
          </cell>
          <cell r="Q4676" t="str">
            <v>Average</v>
          </cell>
          <cell r="R4676">
            <v>45</v>
          </cell>
        </row>
        <row r="4677">
          <cell r="A4677">
            <v>1040</v>
          </cell>
          <cell r="C4677" t="str">
            <v>India</v>
          </cell>
          <cell r="D4677" t="str">
            <v>New Delhi</v>
          </cell>
          <cell r="E4677" t="str">
            <v>Karim's,40-B, Corner Market, Malviya Nagar, New Delhi</v>
          </cell>
          <cell r="F4677" t="str">
            <v>Malviya Nagar</v>
          </cell>
          <cell r="G4677" t="str">
            <v>Malviya Nagar, New Delhi</v>
          </cell>
          <cell r="H4677">
            <v>77.214666600000001</v>
          </cell>
          <cell r="I4677">
            <v>28.538342799999999</v>
          </cell>
          <cell r="J4677" t="str">
            <v>Mughlai, North Indian</v>
          </cell>
          <cell r="K4677">
            <v>800</v>
          </cell>
          <cell r="L4677" t="str">
            <v>Indian Rupees(Rs.)</v>
          </cell>
          <cell r="M4677" t="str">
            <v>Yes</v>
          </cell>
          <cell r="N4677" t="str">
            <v>Yes</v>
          </cell>
          <cell r="O4677">
            <v>2</v>
          </cell>
          <cell r="P4677">
            <v>3</v>
          </cell>
          <cell r="Q4677" t="str">
            <v>Average</v>
          </cell>
          <cell r="R4677">
            <v>183</v>
          </cell>
        </row>
        <row r="4678">
          <cell r="A4678">
            <v>18285199</v>
          </cell>
          <cell r="C4678" t="str">
            <v>India</v>
          </cell>
          <cell r="D4678" t="str">
            <v>New Delhi</v>
          </cell>
          <cell r="E4678" t="str">
            <v>Karuna,JB-9B, Shop 5, Gupta Colony, Khiki Extension, Malviya Nagar, New Delhi</v>
          </cell>
          <cell r="F4678" t="str">
            <v>Malviya Nagar</v>
          </cell>
          <cell r="G4678" t="str">
            <v>Malviya Nagar, New Delhi</v>
          </cell>
          <cell r="H4678">
            <v>77.216999700000002</v>
          </cell>
          <cell r="I4678">
            <v>28.534099900000001</v>
          </cell>
          <cell r="J4678" t="str">
            <v>South Indian</v>
          </cell>
          <cell r="K4678">
            <v>200</v>
          </cell>
          <cell r="L4678" t="str">
            <v>Indian Rupees(Rs.)</v>
          </cell>
          <cell r="M4678" t="str">
            <v>No</v>
          </cell>
          <cell r="N4678" t="str">
            <v>No</v>
          </cell>
          <cell r="O4678">
            <v>1</v>
          </cell>
          <cell r="P4678">
            <v>3</v>
          </cell>
          <cell r="Q4678" t="str">
            <v>Average</v>
          </cell>
          <cell r="R4678">
            <v>15</v>
          </cell>
        </row>
        <row r="4679">
          <cell r="A4679">
            <v>303423</v>
          </cell>
          <cell r="C4679" t="str">
            <v>India</v>
          </cell>
          <cell r="D4679" t="str">
            <v>New Delhi</v>
          </cell>
          <cell r="E4679" t="str">
            <v>Kathi,Shop 1, 179-D, Opposite Select City Walk Mall, Khirki Village, Malviya Nagar, New Delhi</v>
          </cell>
          <cell r="F4679" t="str">
            <v>Malviya Nagar</v>
          </cell>
          <cell r="G4679" t="str">
            <v>Malviya Nagar, New Delhi</v>
          </cell>
          <cell r="H4679">
            <v>77.2189683</v>
          </cell>
          <cell r="I4679">
            <v>28.530979899999998</v>
          </cell>
          <cell r="J4679" t="str">
            <v>North Indian, Fast Food, Chinese</v>
          </cell>
          <cell r="K4679">
            <v>400</v>
          </cell>
          <cell r="L4679" t="str">
            <v>Indian Rupees(Rs.)</v>
          </cell>
          <cell r="M4679" t="str">
            <v>No</v>
          </cell>
          <cell r="N4679" t="str">
            <v>Yes</v>
          </cell>
          <cell r="O4679">
            <v>1</v>
          </cell>
          <cell r="P4679">
            <v>2.8</v>
          </cell>
          <cell r="Q4679" t="str">
            <v>Average</v>
          </cell>
          <cell r="R4679">
            <v>75</v>
          </cell>
        </row>
        <row r="4680">
          <cell r="A4680">
            <v>18354972</v>
          </cell>
          <cell r="C4680" t="str">
            <v>India</v>
          </cell>
          <cell r="D4680" t="str">
            <v>New Delhi</v>
          </cell>
          <cell r="E4680" t="str">
            <v>King Chilly Kitchen,M-67-A, Malviya Nagar, New Delhi Tikona Park</v>
          </cell>
          <cell r="F4680" t="str">
            <v>Malviya Nagar</v>
          </cell>
          <cell r="G4680" t="str">
            <v>Malviya Nagar, New Delhi</v>
          </cell>
          <cell r="H4680">
            <v>77.216781400000002</v>
          </cell>
          <cell r="I4680">
            <v>28.535719199999999</v>
          </cell>
          <cell r="J4680" t="str">
            <v>Chinese, Tibetan</v>
          </cell>
          <cell r="K4680">
            <v>400</v>
          </cell>
          <cell r="L4680" t="str">
            <v>Indian Rupees(Rs.)</v>
          </cell>
          <cell r="M4680" t="str">
            <v>No</v>
          </cell>
          <cell r="N4680" t="str">
            <v>Yes</v>
          </cell>
          <cell r="O4680">
            <v>1</v>
          </cell>
          <cell r="P4680">
            <v>3.2</v>
          </cell>
          <cell r="Q4680" t="str">
            <v>Average</v>
          </cell>
          <cell r="R4680">
            <v>17</v>
          </cell>
        </row>
        <row r="4681">
          <cell r="A4681">
            <v>18332076</v>
          </cell>
          <cell r="C4681" t="str">
            <v>India</v>
          </cell>
          <cell r="D4681" t="str">
            <v>New Delhi</v>
          </cell>
          <cell r="E4681" t="str">
            <v>Kolhapuri Veg Non-Veg Foods,JD-26, Khidki Extension, Malviya Nagar, New Delhi</v>
          </cell>
          <cell r="F4681" t="str">
            <v>Malviya Nagar</v>
          </cell>
          <cell r="G4681" t="str">
            <v>Malviya Nagar, New Delhi</v>
          </cell>
          <cell r="H4681">
            <v>77.216906499999993</v>
          </cell>
          <cell r="I4681">
            <v>28.533793800000002</v>
          </cell>
          <cell r="J4681" t="str">
            <v>Maharashtrian</v>
          </cell>
          <cell r="K4681">
            <v>300</v>
          </cell>
          <cell r="L4681" t="str">
            <v>Indian Rupees(Rs.)</v>
          </cell>
          <cell r="M4681" t="str">
            <v>No</v>
          </cell>
          <cell r="N4681" t="str">
            <v>Yes</v>
          </cell>
          <cell r="O4681">
            <v>1</v>
          </cell>
          <cell r="P4681">
            <v>3.3</v>
          </cell>
          <cell r="Q4681" t="str">
            <v>Average</v>
          </cell>
          <cell r="R4681">
            <v>20</v>
          </cell>
        </row>
        <row r="4682">
          <cell r="A4682">
            <v>1406</v>
          </cell>
          <cell r="C4682" t="str">
            <v>India</v>
          </cell>
          <cell r="D4682" t="str">
            <v>New Delhi</v>
          </cell>
          <cell r="E4682" t="str">
            <v>Mehfil Dhaba,2, Main Market, Malviya Nagar, New Delhi</v>
          </cell>
          <cell r="F4682" t="str">
            <v>Malviya Nagar</v>
          </cell>
          <cell r="G4682" t="str">
            <v>Malviya Nagar, New Delhi</v>
          </cell>
          <cell r="H4682">
            <v>77.212907799999996</v>
          </cell>
          <cell r="I4682">
            <v>28.5369107</v>
          </cell>
          <cell r="J4682" t="str">
            <v>Fast Food, North Indian</v>
          </cell>
          <cell r="K4682">
            <v>300</v>
          </cell>
          <cell r="L4682" t="str">
            <v>Indian Rupees(Rs.)</v>
          </cell>
          <cell r="M4682" t="str">
            <v>No</v>
          </cell>
          <cell r="N4682" t="str">
            <v>No</v>
          </cell>
          <cell r="O4682">
            <v>1</v>
          </cell>
          <cell r="P4682">
            <v>3.4</v>
          </cell>
          <cell r="Q4682" t="str">
            <v>Average</v>
          </cell>
          <cell r="R4682">
            <v>214</v>
          </cell>
        </row>
        <row r="4683">
          <cell r="A4683">
            <v>308444</v>
          </cell>
          <cell r="C4683" t="str">
            <v>India</v>
          </cell>
          <cell r="D4683" t="str">
            <v>New Delhi</v>
          </cell>
          <cell r="E4683" t="str">
            <v>Moti Mahal Delux - Legendary Culinary,489/55/2, Corner Market, Malviya Nagar, New Delhi</v>
          </cell>
          <cell r="F4683" t="str">
            <v>Malviya Nagar</v>
          </cell>
          <cell r="G4683" t="str">
            <v>Malviya Nagar, New Delhi</v>
          </cell>
          <cell r="H4683">
            <v>77.212658599999997</v>
          </cell>
          <cell r="I4683">
            <v>28.540560500000002</v>
          </cell>
          <cell r="J4683" t="str">
            <v>North Indian, Chinese</v>
          </cell>
          <cell r="K4683">
            <v>600</v>
          </cell>
          <cell r="L4683" t="str">
            <v>Indian Rupees(Rs.)</v>
          </cell>
          <cell r="M4683" t="str">
            <v>No</v>
          </cell>
          <cell r="N4683" t="str">
            <v>Yes</v>
          </cell>
          <cell r="O4683">
            <v>2</v>
          </cell>
          <cell r="P4683">
            <v>2.6</v>
          </cell>
          <cell r="Q4683" t="str">
            <v>Average</v>
          </cell>
          <cell r="R4683">
            <v>146</v>
          </cell>
        </row>
        <row r="4684">
          <cell r="A4684">
            <v>309452</v>
          </cell>
          <cell r="C4684" t="str">
            <v>India</v>
          </cell>
          <cell r="D4684" t="str">
            <v>New Delhi</v>
          </cell>
          <cell r="E4684" t="str">
            <v>Open Oven,E-2/16, Malviya Nagar, New Delhi</v>
          </cell>
          <cell r="F4684" t="str">
            <v>Malviya Nagar</v>
          </cell>
          <cell r="G4684" t="str">
            <v>Malviya Nagar, New Delhi</v>
          </cell>
          <cell r="H4684">
            <v>77.209366000000003</v>
          </cell>
          <cell r="I4684">
            <v>28.534110200000001</v>
          </cell>
          <cell r="J4684" t="str">
            <v>Bakery, Desserts, Fast Food</v>
          </cell>
          <cell r="K4684">
            <v>250</v>
          </cell>
          <cell r="L4684" t="str">
            <v>Indian Rupees(Rs.)</v>
          </cell>
          <cell r="M4684" t="str">
            <v>No</v>
          </cell>
          <cell r="N4684" t="str">
            <v>Yes</v>
          </cell>
          <cell r="O4684">
            <v>1</v>
          </cell>
          <cell r="P4684">
            <v>3.4</v>
          </cell>
          <cell r="Q4684" t="str">
            <v>Average</v>
          </cell>
          <cell r="R4684">
            <v>103</v>
          </cell>
        </row>
        <row r="4685">
          <cell r="A4685">
            <v>310312</v>
          </cell>
          <cell r="C4685" t="str">
            <v>India</v>
          </cell>
          <cell r="D4685" t="str">
            <v>New Delhi</v>
          </cell>
          <cell r="E4685" t="str">
            <v>Paapi Paet,E-5/1, Shop 5, Malviya Nagar, New Delhi</v>
          </cell>
          <cell r="F4685" t="str">
            <v>Malviya Nagar</v>
          </cell>
          <cell r="G4685" t="str">
            <v>Malviya Nagar, New Delhi</v>
          </cell>
          <cell r="H4685">
            <v>77.207931500000001</v>
          </cell>
          <cell r="I4685">
            <v>28.533006700000001</v>
          </cell>
          <cell r="J4685" t="str">
            <v>Fast Food, Beverages</v>
          </cell>
          <cell r="K4685">
            <v>550</v>
          </cell>
          <cell r="L4685" t="str">
            <v>Indian Rupees(Rs.)</v>
          </cell>
          <cell r="M4685" t="str">
            <v>No</v>
          </cell>
          <cell r="N4685" t="str">
            <v>Yes</v>
          </cell>
          <cell r="O4685">
            <v>2</v>
          </cell>
          <cell r="P4685">
            <v>3.3</v>
          </cell>
          <cell r="Q4685" t="str">
            <v>Average</v>
          </cell>
          <cell r="R4685">
            <v>250</v>
          </cell>
        </row>
        <row r="4686">
          <cell r="A4686">
            <v>305162</v>
          </cell>
          <cell r="C4686" t="str">
            <v>India</v>
          </cell>
          <cell r="D4686" t="str">
            <v>New Delhi</v>
          </cell>
          <cell r="E4686" t="str">
            <v>Pepper Corn Express,T-540, Opposite Arya Samaj Mandir, Malviya Nagar Corner Market, Malviya Nagar, New Delhi</v>
          </cell>
          <cell r="F4686" t="str">
            <v>Malviya Nagar</v>
          </cell>
          <cell r="G4686" t="str">
            <v>Malviya Nagar, New Delhi</v>
          </cell>
          <cell r="H4686">
            <v>77.213230499999995</v>
          </cell>
          <cell r="I4686">
            <v>28.539452099999998</v>
          </cell>
          <cell r="J4686" t="str">
            <v>North Indian, Chinese, Fast Food</v>
          </cell>
          <cell r="K4686">
            <v>800</v>
          </cell>
          <cell r="L4686" t="str">
            <v>Indian Rupees(Rs.)</v>
          </cell>
          <cell r="M4686" t="str">
            <v>No</v>
          </cell>
          <cell r="N4686" t="str">
            <v>Yes</v>
          </cell>
          <cell r="O4686">
            <v>2</v>
          </cell>
          <cell r="P4686">
            <v>3.4</v>
          </cell>
          <cell r="Q4686" t="str">
            <v>Average</v>
          </cell>
          <cell r="R4686">
            <v>50</v>
          </cell>
        </row>
        <row r="4687">
          <cell r="A4687">
            <v>18471299</v>
          </cell>
          <cell r="C4687" t="str">
            <v>India</v>
          </cell>
          <cell r="D4687" t="str">
            <v>New Delhi</v>
          </cell>
          <cell r="E4687" t="str">
            <v>Pinch Of China,C-2, Shop 2, Panchsheel Vihar, Malviya Nagar, New Delhi</v>
          </cell>
          <cell r="F4687" t="str">
            <v>Malviya Nagar</v>
          </cell>
          <cell r="G4687" t="str">
            <v>Malviya Nagar, New Delhi</v>
          </cell>
          <cell r="H4687">
            <v>77.218629000000007</v>
          </cell>
          <cell r="I4687">
            <v>28.534403000000001</v>
          </cell>
          <cell r="J4687" t="str">
            <v>Chinese</v>
          </cell>
          <cell r="K4687">
            <v>400</v>
          </cell>
          <cell r="L4687" t="str">
            <v>Indian Rupees(Rs.)</v>
          </cell>
          <cell r="M4687" t="str">
            <v>No</v>
          </cell>
          <cell r="N4687" t="str">
            <v>No</v>
          </cell>
          <cell r="O4687">
            <v>1</v>
          </cell>
          <cell r="P4687">
            <v>3.2</v>
          </cell>
          <cell r="Q4687" t="str">
            <v>Average</v>
          </cell>
          <cell r="R4687">
            <v>14</v>
          </cell>
        </row>
        <row r="4688">
          <cell r="A4688">
            <v>4855</v>
          </cell>
          <cell r="C4688" t="str">
            <v>India</v>
          </cell>
          <cell r="D4688" t="str">
            <v>New Delhi</v>
          </cell>
          <cell r="E4688" t="str">
            <v>Pizza Hut Delivery,17 &amp; 18, Corner Market, Malviya Nagar, New Delhi</v>
          </cell>
          <cell r="F4688" t="str">
            <v>Malviya Nagar</v>
          </cell>
          <cell r="G4688" t="str">
            <v>Malviya Nagar, New Delhi</v>
          </cell>
          <cell r="H4688">
            <v>77.213783199999995</v>
          </cell>
          <cell r="I4688">
            <v>28.538605400000002</v>
          </cell>
          <cell r="J4688" t="str">
            <v>Italian, Pizza, Fast Food</v>
          </cell>
          <cell r="K4688">
            <v>800</v>
          </cell>
          <cell r="L4688" t="str">
            <v>Indian Rupees(Rs.)</v>
          </cell>
          <cell r="M4688" t="str">
            <v>No</v>
          </cell>
          <cell r="N4688" t="str">
            <v>Yes</v>
          </cell>
          <cell r="O4688">
            <v>2</v>
          </cell>
          <cell r="P4688">
            <v>2.8</v>
          </cell>
          <cell r="Q4688" t="str">
            <v>Average</v>
          </cell>
          <cell r="R4688">
            <v>120</v>
          </cell>
        </row>
        <row r="4689">
          <cell r="A4689">
            <v>18272382</v>
          </cell>
          <cell r="C4689" t="str">
            <v>India</v>
          </cell>
          <cell r="D4689" t="str">
            <v>New Delhi</v>
          </cell>
          <cell r="E4689" t="str">
            <v>Punjabee's Darbar,Shop 9, Corner Market, Malviya Nagar, New Delhi</v>
          </cell>
          <cell r="F4689" t="str">
            <v>Malviya Nagar</v>
          </cell>
          <cell r="G4689" t="str">
            <v>Malviya Nagar, New Delhi</v>
          </cell>
          <cell r="H4689">
            <v>77.213497099999998</v>
          </cell>
          <cell r="I4689">
            <v>28.538882000000001</v>
          </cell>
          <cell r="J4689" t="str">
            <v>North Indian, Chinese</v>
          </cell>
          <cell r="K4689">
            <v>700</v>
          </cell>
          <cell r="L4689" t="str">
            <v>Indian Rupees(Rs.)</v>
          </cell>
          <cell r="M4689" t="str">
            <v>No</v>
          </cell>
          <cell r="N4689" t="str">
            <v>Yes</v>
          </cell>
          <cell r="O4689">
            <v>2</v>
          </cell>
          <cell r="P4689">
            <v>3</v>
          </cell>
          <cell r="Q4689" t="str">
            <v>Average</v>
          </cell>
          <cell r="R4689">
            <v>34</v>
          </cell>
        </row>
        <row r="4690">
          <cell r="A4690">
            <v>313398</v>
          </cell>
          <cell r="C4690" t="str">
            <v>India</v>
          </cell>
          <cell r="D4690" t="str">
            <v>New Delhi</v>
          </cell>
          <cell r="E4690" t="str">
            <v>Ramjee's,E-2/16, 1st Floor, Near Shani Mandir, Malviya Nagar, New Delhi</v>
          </cell>
          <cell r="F4690" t="str">
            <v>Malviya Nagar</v>
          </cell>
          <cell r="G4690" t="str">
            <v>Malviya Nagar, New Delhi</v>
          </cell>
          <cell r="H4690">
            <v>77.209682299999997</v>
          </cell>
          <cell r="I4690">
            <v>28.534050700000002</v>
          </cell>
          <cell r="J4690" t="str">
            <v>Street Food, North Indian</v>
          </cell>
          <cell r="K4690">
            <v>150</v>
          </cell>
          <cell r="L4690" t="str">
            <v>Indian Rupees(Rs.)</v>
          </cell>
          <cell r="M4690" t="str">
            <v>No</v>
          </cell>
          <cell r="N4690" t="str">
            <v>Yes</v>
          </cell>
          <cell r="O4690">
            <v>1</v>
          </cell>
          <cell r="P4690">
            <v>3.3</v>
          </cell>
          <cell r="Q4690" t="str">
            <v>Average</v>
          </cell>
          <cell r="R4690">
            <v>62</v>
          </cell>
        </row>
        <row r="4691">
          <cell r="A4691">
            <v>307746</v>
          </cell>
          <cell r="C4691" t="str">
            <v>India</v>
          </cell>
          <cell r="D4691" t="str">
            <v>New Delhi</v>
          </cell>
          <cell r="E4691" t="str">
            <v>Rollmaal,Shop 9, Corner Market, Malviya Nagar, New Delhi</v>
          </cell>
          <cell r="F4691" t="str">
            <v>Malviya Nagar</v>
          </cell>
          <cell r="G4691" t="str">
            <v>Malviya Nagar, New Delhi</v>
          </cell>
          <cell r="H4691">
            <v>77.213513699999993</v>
          </cell>
          <cell r="I4691">
            <v>28.538889300000001</v>
          </cell>
          <cell r="J4691" t="str">
            <v>Fast Food, North Indian, Chinese</v>
          </cell>
          <cell r="K4691">
            <v>500</v>
          </cell>
          <cell r="L4691" t="str">
            <v>Indian Rupees(Rs.)</v>
          </cell>
          <cell r="M4691" t="str">
            <v>No</v>
          </cell>
          <cell r="N4691" t="str">
            <v>Yes</v>
          </cell>
          <cell r="O4691">
            <v>2</v>
          </cell>
          <cell r="P4691">
            <v>3.4</v>
          </cell>
          <cell r="Q4691" t="str">
            <v>Average</v>
          </cell>
          <cell r="R4691">
            <v>218</v>
          </cell>
        </row>
        <row r="4692">
          <cell r="A4692">
            <v>3043</v>
          </cell>
          <cell r="C4692" t="str">
            <v>India</v>
          </cell>
          <cell r="D4692" t="str">
            <v>New Delhi</v>
          </cell>
          <cell r="E4692" t="str">
            <v>Shaolin,2/30, Shivalik Geetanjali Road, Malviya Nagar, New Delhi</v>
          </cell>
          <cell r="F4692" t="str">
            <v>Malviya Nagar</v>
          </cell>
          <cell r="G4692" t="str">
            <v>Malviya Nagar, New Delhi</v>
          </cell>
          <cell r="H4692">
            <v>77.2069233</v>
          </cell>
          <cell r="I4692">
            <v>28.534142500000002</v>
          </cell>
          <cell r="J4692" t="str">
            <v>Chinese</v>
          </cell>
          <cell r="K4692">
            <v>800</v>
          </cell>
          <cell r="L4692" t="str">
            <v>Indian Rupees(Rs.)</v>
          </cell>
          <cell r="M4692" t="str">
            <v>No</v>
          </cell>
          <cell r="N4692" t="str">
            <v>Yes</v>
          </cell>
          <cell r="O4692">
            <v>2</v>
          </cell>
          <cell r="P4692">
            <v>3.4</v>
          </cell>
          <cell r="Q4692" t="str">
            <v>Average</v>
          </cell>
          <cell r="R4692">
            <v>217</v>
          </cell>
        </row>
        <row r="4693">
          <cell r="A4693">
            <v>301190</v>
          </cell>
          <cell r="C4693" t="str">
            <v>India</v>
          </cell>
          <cell r="D4693" t="str">
            <v>New Delhi</v>
          </cell>
          <cell r="E4693" t="str">
            <v>Subway,1/3, E Block, Main Road, Malviya Nagar, New Delhi</v>
          </cell>
          <cell r="F4693" t="str">
            <v>Malviya Nagar</v>
          </cell>
          <cell r="G4693" t="str">
            <v>Malviya Nagar, New Delhi</v>
          </cell>
          <cell r="H4693">
            <v>77.209510199999997</v>
          </cell>
          <cell r="I4693">
            <v>28.534046</v>
          </cell>
          <cell r="J4693" t="str">
            <v>American, Fast Food, Salad, Healthy Food</v>
          </cell>
          <cell r="K4693">
            <v>500</v>
          </cell>
          <cell r="L4693" t="str">
            <v>Indian Rupees(Rs.)</v>
          </cell>
          <cell r="M4693" t="str">
            <v>No</v>
          </cell>
          <cell r="N4693" t="str">
            <v>Yes</v>
          </cell>
          <cell r="O4693">
            <v>2</v>
          </cell>
          <cell r="P4693">
            <v>2.8</v>
          </cell>
          <cell r="Q4693" t="str">
            <v>Average</v>
          </cell>
          <cell r="R4693">
            <v>183</v>
          </cell>
        </row>
        <row r="4694">
          <cell r="A4694">
            <v>18233599</v>
          </cell>
          <cell r="C4694" t="str">
            <v>India</v>
          </cell>
          <cell r="D4694" t="str">
            <v>New Delhi</v>
          </cell>
          <cell r="E4694" t="str">
            <v>The Chocolate Room,B-6, Ground Floor, Shivalik, Malviya Nagar, New Delhi</v>
          </cell>
          <cell r="F4694" t="str">
            <v>Malviya Nagar</v>
          </cell>
          <cell r="G4694" t="str">
            <v>Malviya Nagar, New Delhi</v>
          </cell>
          <cell r="H4694">
            <v>77.206334699999999</v>
          </cell>
          <cell r="I4694">
            <v>28.533526899999998</v>
          </cell>
          <cell r="J4694" t="str">
            <v>Cafe, Italian, Mexican, Salad, Desserts</v>
          </cell>
          <cell r="K4694">
            <v>850</v>
          </cell>
          <cell r="L4694" t="str">
            <v>Indian Rupees(Rs.)</v>
          </cell>
          <cell r="M4694" t="str">
            <v>Yes</v>
          </cell>
          <cell r="N4694" t="str">
            <v>Yes</v>
          </cell>
          <cell r="O4694">
            <v>2</v>
          </cell>
          <cell r="P4694">
            <v>3.4</v>
          </cell>
          <cell r="Q4694" t="str">
            <v>Average</v>
          </cell>
          <cell r="R4694">
            <v>155</v>
          </cell>
        </row>
        <row r="4695">
          <cell r="A4695">
            <v>1036</v>
          </cell>
          <cell r="C4695" t="str">
            <v>India</v>
          </cell>
          <cell r="D4695" t="str">
            <v>New Delhi</v>
          </cell>
          <cell r="E4695" t="str">
            <v>The Delhi Heights,2 &amp; 3, E-6/12, Main Road, Malviya Nagar, New Delhi</v>
          </cell>
          <cell r="F4695" t="str">
            <v>Malviya Nagar</v>
          </cell>
          <cell r="G4695" t="str">
            <v>Malviya Nagar, New Delhi</v>
          </cell>
          <cell r="H4695">
            <v>77.207800399999996</v>
          </cell>
          <cell r="I4695">
            <v>28.532782600000001</v>
          </cell>
          <cell r="J4695" t="str">
            <v>North Indian, Mughlai, Chinese</v>
          </cell>
          <cell r="K4695">
            <v>800</v>
          </cell>
          <cell r="L4695" t="str">
            <v>Indian Rupees(Rs.)</v>
          </cell>
          <cell r="M4695" t="str">
            <v>Yes</v>
          </cell>
          <cell r="N4695" t="str">
            <v>Yes</v>
          </cell>
          <cell r="O4695">
            <v>2</v>
          </cell>
          <cell r="P4695">
            <v>2.8</v>
          </cell>
          <cell r="Q4695" t="str">
            <v>Average</v>
          </cell>
          <cell r="R4695">
            <v>198</v>
          </cell>
        </row>
        <row r="4696">
          <cell r="A4696">
            <v>310665</v>
          </cell>
          <cell r="C4696" t="str">
            <v>India</v>
          </cell>
          <cell r="D4696" t="str">
            <v>New Delhi</v>
          </cell>
          <cell r="E4696" t="str">
            <v>Thok (The House of Kakori),Malviya Nagar, New Delhi</v>
          </cell>
          <cell r="F4696" t="str">
            <v>Malviya Nagar</v>
          </cell>
          <cell r="G4696" t="str">
            <v>Malviya Nagar, New Delhi</v>
          </cell>
          <cell r="H4696">
            <v>77.209681900000007</v>
          </cell>
          <cell r="I4696">
            <v>28.534082000000001</v>
          </cell>
          <cell r="J4696" t="str">
            <v>North Indian, Mughlai, Chinese</v>
          </cell>
          <cell r="K4696">
            <v>600</v>
          </cell>
          <cell r="L4696" t="str">
            <v>Indian Rupees(Rs.)</v>
          </cell>
          <cell r="M4696" t="str">
            <v>No</v>
          </cell>
          <cell r="N4696" t="str">
            <v>Yes</v>
          </cell>
          <cell r="O4696">
            <v>2</v>
          </cell>
          <cell r="P4696">
            <v>3.4</v>
          </cell>
          <cell r="Q4696" t="str">
            <v>Average</v>
          </cell>
          <cell r="R4696">
            <v>485</v>
          </cell>
        </row>
        <row r="4697">
          <cell r="A4697">
            <v>18322671</v>
          </cell>
          <cell r="C4697" t="str">
            <v>India</v>
          </cell>
          <cell r="D4697" t="str">
            <v>New Delhi</v>
          </cell>
          <cell r="E4697" t="str">
            <v>Uloo,JE 2, Malviya Nagar, New Delhi</v>
          </cell>
          <cell r="F4697" t="str">
            <v>Malviya Nagar</v>
          </cell>
          <cell r="G4697" t="str">
            <v>Malviya Nagar, New Delhi</v>
          </cell>
          <cell r="H4697">
            <v>77.215501200000006</v>
          </cell>
          <cell r="I4697">
            <v>28.5354885</v>
          </cell>
          <cell r="J4697" t="str">
            <v>North Indian, Mughlai, Chinese</v>
          </cell>
          <cell r="K4697">
            <v>600</v>
          </cell>
          <cell r="L4697" t="str">
            <v>Indian Rupees(Rs.)</v>
          </cell>
          <cell r="M4697" t="str">
            <v>No</v>
          </cell>
          <cell r="N4697" t="str">
            <v>Yes</v>
          </cell>
          <cell r="O4697">
            <v>2</v>
          </cell>
          <cell r="P4697">
            <v>3.2</v>
          </cell>
          <cell r="Q4697" t="str">
            <v>Average</v>
          </cell>
          <cell r="R4697">
            <v>134</v>
          </cell>
        </row>
        <row r="4698">
          <cell r="A4698">
            <v>18353692</v>
          </cell>
          <cell r="C4698" t="str">
            <v>India</v>
          </cell>
          <cell r="D4698" t="str">
            <v>New Delhi</v>
          </cell>
          <cell r="E4698" t="str">
            <v>Vadapav Junction &amp; More,Shop 4, Opposite Main Market, Malviya Nagar, New Delhi</v>
          </cell>
          <cell r="F4698" t="str">
            <v>Malviya Nagar</v>
          </cell>
          <cell r="G4698" t="str">
            <v>Malviya Nagar, New Delhi</v>
          </cell>
          <cell r="H4698">
            <v>77.212286599999999</v>
          </cell>
          <cell r="I4698">
            <v>28.536996299999998</v>
          </cell>
          <cell r="J4698" t="str">
            <v>Street Food, Fast Food</v>
          </cell>
          <cell r="K4698">
            <v>350</v>
          </cell>
          <cell r="L4698" t="str">
            <v>Indian Rupees(Rs.)</v>
          </cell>
          <cell r="M4698" t="str">
            <v>No</v>
          </cell>
          <cell r="N4698" t="str">
            <v>Yes</v>
          </cell>
          <cell r="O4698">
            <v>1</v>
          </cell>
          <cell r="P4698">
            <v>3.3</v>
          </cell>
          <cell r="Q4698" t="str">
            <v>Average</v>
          </cell>
          <cell r="R4698">
            <v>37</v>
          </cell>
        </row>
        <row r="4699">
          <cell r="A4699">
            <v>18365877</v>
          </cell>
          <cell r="C4699" t="str">
            <v>India</v>
          </cell>
          <cell r="D4699" t="str">
            <v>New Delhi</v>
          </cell>
          <cell r="E4699" t="str">
            <v>Behrouz Biryani,Malviya Nagar, New Delhi</v>
          </cell>
          <cell r="F4699" t="str">
            <v>Malviya Nagar</v>
          </cell>
          <cell r="G4699" t="str">
            <v>Malviya Nagar, New Delhi</v>
          </cell>
          <cell r="H4699">
            <v>77.211912900000002</v>
          </cell>
          <cell r="I4699">
            <v>28.536943300000001</v>
          </cell>
          <cell r="J4699" t="str">
            <v>Biryani</v>
          </cell>
          <cell r="K4699">
            <v>600</v>
          </cell>
          <cell r="L4699" t="str">
            <v>Indian Rupees(Rs.)</v>
          </cell>
          <cell r="M4699" t="str">
            <v>No</v>
          </cell>
          <cell r="N4699" t="str">
            <v>Yes</v>
          </cell>
          <cell r="O4699">
            <v>2</v>
          </cell>
          <cell r="P4699">
            <v>3.6</v>
          </cell>
          <cell r="Q4699" t="str">
            <v>Good</v>
          </cell>
          <cell r="R4699">
            <v>61</v>
          </cell>
        </row>
        <row r="4700">
          <cell r="A4700">
            <v>310848</v>
          </cell>
          <cell r="C4700" t="str">
            <v>India</v>
          </cell>
          <cell r="D4700" t="str">
            <v>New Delhi</v>
          </cell>
          <cell r="E4700" t="str">
            <v>Beliram Degchiwala,Shop 10 &amp; 11, Corner Market, Malviya Nagar, New Delhi</v>
          </cell>
          <cell r="F4700" t="str">
            <v>Malviya Nagar</v>
          </cell>
          <cell r="G4700" t="str">
            <v>Malviya Nagar, New Delhi</v>
          </cell>
          <cell r="H4700">
            <v>77.213550600000005</v>
          </cell>
          <cell r="I4700">
            <v>28.538685099999999</v>
          </cell>
          <cell r="J4700" t="str">
            <v>North Indian, Mughlai, Chinese</v>
          </cell>
          <cell r="K4700">
            <v>900</v>
          </cell>
          <cell r="L4700" t="str">
            <v>Indian Rupees(Rs.)</v>
          </cell>
          <cell r="M4700" t="str">
            <v>No</v>
          </cell>
          <cell r="N4700" t="str">
            <v>Yes</v>
          </cell>
          <cell r="O4700">
            <v>2</v>
          </cell>
          <cell r="P4700">
            <v>3.5</v>
          </cell>
          <cell r="Q4700" t="str">
            <v>Good</v>
          </cell>
          <cell r="R4700">
            <v>226</v>
          </cell>
        </row>
        <row r="4701">
          <cell r="A4701">
            <v>18398602</v>
          </cell>
          <cell r="C4701" t="str">
            <v>India</v>
          </cell>
          <cell r="D4701" t="str">
            <v>New Delhi</v>
          </cell>
          <cell r="E4701" t="str">
            <v>Bhukkhar,T -7A, Opposite 90/14-A, Khirki Extension, Malviya Nagar, New Delhi</v>
          </cell>
          <cell r="F4701" t="str">
            <v>Malviya Nagar</v>
          </cell>
          <cell r="G4701" t="str">
            <v>Malviya Nagar, New Delhi</v>
          </cell>
          <cell r="H4701">
            <v>77.214436000000006</v>
          </cell>
          <cell r="I4701">
            <v>28.5344871</v>
          </cell>
          <cell r="J4701" t="str">
            <v>North Indian, Chinese, Mughlai</v>
          </cell>
          <cell r="K4701">
            <v>500</v>
          </cell>
          <cell r="L4701" t="str">
            <v>Indian Rupees(Rs.)</v>
          </cell>
          <cell r="M4701" t="str">
            <v>No</v>
          </cell>
          <cell r="N4701" t="str">
            <v>Yes</v>
          </cell>
          <cell r="O4701">
            <v>2</v>
          </cell>
          <cell r="P4701">
            <v>3.9</v>
          </cell>
          <cell r="Q4701" t="str">
            <v>Good</v>
          </cell>
          <cell r="R4701">
            <v>100</v>
          </cell>
        </row>
        <row r="4702">
          <cell r="A4702">
            <v>18376472</v>
          </cell>
          <cell r="C4702" t="str">
            <v>India</v>
          </cell>
          <cell r="D4702" t="str">
            <v>New Delhi</v>
          </cell>
          <cell r="E4702" t="str">
            <v>Biryani Blues,Building 2, Ground Floor, Corner Market, Maharishi Dayanand Marg, Malviya Nagar, New Delhi</v>
          </cell>
          <cell r="F4702" t="str">
            <v>Malviya Nagar</v>
          </cell>
          <cell r="G4702" t="str">
            <v>Malviya Nagar, New Delhi</v>
          </cell>
          <cell r="H4702">
            <v>77.213235400000002</v>
          </cell>
          <cell r="I4702">
            <v>28.5391434</v>
          </cell>
          <cell r="J4702" t="str">
            <v>Biryani, Hyderabadi</v>
          </cell>
          <cell r="K4702">
            <v>1000</v>
          </cell>
          <cell r="L4702" t="str">
            <v>Indian Rupees(Rs.)</v>
          </cell>
          <cell r="M4702" t="str">
            <v>No</v>
          </cell>
          <cell r="N4702" t="str">
            <v>Yes</v>
          </cell>
          <cell r="O4702">
            <v>3</v>
          </cell>
          <cell r="P4702">
            <v>3.9</v>
          </cell>
          <cell r="Q4702" t="str">
            <v>Good</v>
          </cell>
          <cell r="R4702">
            <v>113</v>
          </cell>
        </row>
        <row r="4703">
          <cell r="A4703">
            <v>18455531</v>
          </cell>
          <cell r="C4703" t="str">
            <v>India</v>
          </cell>
          <cell r="D4703" t="str">
            <v>New Delhi</v>
          </cell>
          <cell r="E4703" t="str">
            <v>Bun Intended,Malviya Nagar, New Delhi</v>
          </cell>
          <cell r="F4703" t="str">
            <v>Malviya Nagar</v>
          </cell>
          <cell r="G4703" t="str">
            <v>Malviya Nagar, New Delhi</v>
          </cell>
          <cell r="H4703">
            <v>77.210346310000006</v>
          </cell>
          <cell r="I4703">
            <v>28.534490439999999</v>
          </cell>
          <cell r="J4703" t="str">
            <v>Burger, American, Fast Food</v>
          </cell>
          <cell r="K4703">
            <v>850</v>
          </cell>
          <cell r="L4703" t="str">
            <v>Indian Rupees(Rs.)</v>
          </cell>
          <cell r="M4703" t="str">
            <v>No</v>
          </cell>
          <cell r="N4703" t="str">
            <v>Yes</v>
          </cell>
          <cell r="O4703">
            <v>2</v>
          </cell>
          <cell r="P4703">
            <v>3.9</v>
          </cell>
          <cell r="Q4703" t="str">
            <v>Good</v>
          </cell>
          <cell r="R4703">
            <v>50</v>
          </cell>
        </row>
        <row r="4704">
          <cell r="A4704">
            <v>18208912</v>
          </cell>
          <cell r="C4704" t="str">
            <v>India</v>
          </cell>
          <cell r="D4704" t="str">
            <v>New Delhi</v>
          </cell>
          <cell r="E4704" t="str">
            <v>Casa Asia,Opposite Select Citywalk, J Block, Malviya Nagar, New Delhi</v>
          </cell>
          <cell r="F4704" t="str">
            <v>Malviya Nagar</v>
          </cell>
          <cell r="G4704" t="str">
            <v>Malviya Nagar, New Delhi</v>
          </cell>
          <cell r="H4704">
            <v>77.212420100000003</v>
          </cell>
          <cell r="I4704">
            <v>28.535751300000001</v>
          </cell>
          <cell r="J4704" t="str">
            <v>Chinese</v>
          </cell>
          <cell r="K4704">
            <v>650</v>
          </cell>
          <cell r="L4704" t="str">
            <v>Indian Rupees(Rs.)</v>
          </cell>
          <cell r="M4704" t="str">
            <v>No</v>
          </cell>
          <cell r="N4704" t="str">
            <v>Yes</v>
          </cell>
          <cell r="O4704">
            <v>2</v>
          </cell>
          <cell r="P4704">
            <v>3.8</v>
          </cell>
          <cell r="Q4704" t="str">
            <v>Good</v>
          </cell>
          <cell r="R4704">
            <v>306</v>
          </cell>
        </row>
        <row r="4705">
          <cell r="A4705">
            <v>2586</v>
          </cell>
          <cell r="C4705" t="str">
            <v>India</v>
          </cell>
          <cell r="D4705" t="str">
            <v>New Delhi</v>
          </cell>
          <cell r="E4705" t="str">
            <v>Chic Fish,32, Corner Market, Maharishi Dayanand Marg, Malviya Nagar, New Delhi</v>
          </cell>
          <cell r="F4705" t="str">
            <v>Malviya Nagar</v>
          </cell>
          <cell r="G4705" t="str">
            <v>Malviya Nagar, New Delhi</v>
          </cell>
          <cell r="H4705">
            <v>77.2143619</v>
          </cell>
          <cell r="I4705">
            <v>28.5382487</v>
          </cell>
          <cell r="J4705" t="str">
            <v>North Indian, Chinese</v>
          </cell>
          <cell r="K4705">
            <v>750</v>
          </cell>
          <cell r="L4705" t="str">
            <v>Indian Rupees(Rs.)</v>
          </cell>
          <cell r="M4705" t="str">
            <v>No</v>
          </cell>
          <cell r="N4705" t="str">
            <v>Yes</v>
          </cell>
          <cell r="O4705">
            <v>2</v>
          </cell>
          <cell r="P4705">
            <v>3.5</v>
          </cell>
          <cell r="Q4705" t="str">
            <v>Good</v>
          </cell>
          <cell r="R4705">
            <v>361</v>
          </cell>
        </row>
        <row r="4706">
          <cell r="A4706">
            <v>301722</v>
          </cell>
          <cell r="C4706" t="str">
            <v>India</v>
          </cell>
          <cell r="D4706" t="str">
            <v>New Delhi</v>
          </cell>
          <cell r="E4706" t="str">
            <v>Dunkin' Donuts,C-6, Main Market, Malviya Nagar, New Delhi</v>
          </cell>
          <cell r="F4706" t="str">
            <v>Malviya Nagar</v>
          </cell>
          <cell r="G4706" t="str">
            <v>Malviya Nagar, New Delhi</v>
          </cell>
          <cell r="H4706">
            <v>77.211533599999996</v>
          </cell>
          <cell r="I4706">
            <v>28.536347599999999</v>
          </cell>
          <cell r="J4706" t="str">
            <v>Burger, Desserts, Fast Food</v>
          </cell>
          <cell r="K4706">
            <v>600</v>
          </cell>
          <cell r="L4706" t="str">
            <v>Indian Rupees(Rs.)</v>
          </cell>
          <cell r="M4706" t="str">
            <v>No</v>
          </cell>
          <cell r="N4706" t="str">
            <v>Yes</v>
          </cell>
          <cell r="O4706">
            <v>2</v>
          </cell>
          <cell r="P4706">
            <v>3.6</v>
          </cell>
          <cell r="Q4706" t="str">
            <v>Good</v>
          </cell>
          <cell r="R4706">
            <v>290</v>
          </cell>
        </row>
        <row r="4707">
          <cell r="A4707">
            <v>18285729</v>
          </cell>
          <cell r="C4707" t="str">
            <v>India</v>
          </cell>
          <cell r="D4707" t="str">
            <v>New Delhi</v>
          </cell>
          <cell r="E4707" t="str">
            <v>Farratta,17-18, 1st Floor, Corner Market, Malviya Nagar, New Delhi</v>
          </cell>
          <cell r="F4707" t="str">
            <v>Malviya Nagar</v>
          </cell>
          <cell r="G4707" t="str">
            <v>Malviya Nagar, New Delhi</v>
          </cell>
          <cell r="H4707">
            <v>77.213867699999994</v>
          </cell>
          <cell r="I4707">
            <v>28.538634200000001</v>
          </cell>
          <cell r="J4707" t="str">
            <v>North Indian, Chinese</v>
          </cell>
          <cell r="K4707">
            <v>800</v>
          </cell>
          <cell r="L4707" t="str">
            <v>Indian Rupees(Rs.)</v>
          </cell>
          <cell r="M4707" t="str">
            <v>No</v>
          </cell>
          <cell r="N4707" t="str">
            <v>Yes</v>
          </cell>
          <cell r="O4707">
            <v>2</v>
          </cell>
          <cell r="P4707">
            <v>3.7</v>
          </cell>
          <cell r="Q4707" t="str">
            <v>Good</v>
          </cell>
          <cell r="R4707">
            <v>93</v>
          </cell>
        </row>
        <row r="4708">
          <cell r="A4708">
            <v>305526</v>
          </cell>
          <cell r="C4708" t="str">
            <v>India</v>
          </cell>
          <cell r="D4708" t="str">
            <v>New Delhi</v>
          </cell>
          <cell r="E4708" t="str">
            <v>Flavors of Chennai,6, Corner Market, Near Hanuman Temple, Malviya Nagar, New Delhi</v>
          </cell>
          <cell r="F4708" t="str">
            <v>Malviya Nagar</v>
          </cell>
          <cell r="G4708" t="str">
            <v>Malviya Nagar, New Delhi</v>
          </cell>
          <cell r="H4708">
            <v>77.213668699999999</v>
          </cell>
          <cell r="I4708">
            <v>28.538921999999999</v>
          </cell>
          <cell r="J4708" t="str">
            <v>South Indian</v>
          </cell>
          <cell r="K4708">
            <v>400</v>
          </cell>
          <cell r="L4708" t="str">
            <v>Indian Rupees(Rs.)</v>
          </cell>
          <cell r="M4708" t="str">
            <v>No</v>
          </cell>
          <cell r="N4708" t="str">
            <v>Yes</v>
          </cell>
          <cell r="O4708">
            <v>1</v>
          </cell>
          <cell r="P4708">
            <v>3.7</v>
          </cell>
          <cell r="Q4708" t="str">
            <v>Good</v>
          </cell>
          <cell r="R4708">
            <v>370</v>
          </cell>
        </row>
        <row r="4709">
          <cell r="A4709">
            <v>18357542</v>
          </cell>
          <cell r="C4709" t="str">
            <v>India</v>
          </cell>
          <cell r="D4709" t="str">
            <v>New Delhi</v>
          </cell>
          <cell r="E4709" t="str">
            <v>Food For Thought,14, Navjivan Vihar, Malviya Nagar, New Delhi</v>
          </cell>
          <cell r="F4709" t="str">
            <v>Malviya Nagar</v>
          </cell>
          <cell r="G4709" t="str">
            <v>Malviya Nagar, New Delhi</v>
          </cell>
          <cell r="H4709">
            <v>77.200137699999999</v>
          </cell>
          <cell r="I4709">
            <v>28.5322332</v>
          </cell>
          <cell r="J4709" t="str">
            <v>North Indian, Italian</v>
          </cell>
          <cell r="K4709">
            <v>700</v>
          </cell>
          <cell r="L4709" t="str">
            <v>Indian Rupees(Rs.)</v>
          </cell>
          <cell r="M4709" t="str">
            <v>No</v>
          </cell>
          <cell r="N4709" t="str">
            <v>Yes</v>
          </cell>
          <cell r="O4709">
            <v>2</v>
          </cell>
          <cell r="P4709">
            <v>3.8</v>
          </cell>
          <cell r="Q4709" t="str">
            <v>Good</v>
          </cell>
          <cell r="R4709">
            <v>55</v>
          </cell>
        </row>
        <row r="4710">
          <cell r="A4710">
            <v>18291199</v>
          </cell>
          <cell r="C4710" t="str">
            <v>India</v>
          </cell>
          <cell r="D4710" t="str">
            <v>New Delhi</v>
          </cell>
          <cell r="E4710" t="str">
            <v>FreshMenu,181-C, Khirki Extension, Malviya Nagar, New Delhi</v>
          </cell>
          <cell r="F4710" t="str">
            <v>Malviya Nagar</v>
          </cell>
          <cell r="G4710" t="str">
            <v>Malviya Nagar, New Delhi</v>
          </cell>
          <cell r="H4710">
            <v>77.219114899999994</v>
          </cell>
          <cell r="I4710">
            <v>28.530617299999999</v>
          </cell>
          <cell r="J4710" t="str">
            <v>Italian, Chinese, Continental, Thai, Mediterranean, Lebanese</v>
          </cell>
          <cell r="K4710">
            <v>600</v>
          </cell>
          <cell r="L4710" t="str">
            <v>Indian Rupees(Rs.)</v>
          </cell>
          <cell r="M4710" t="str">
            <v>No</v>
          </cell>
          <cell r="N4710" t="str">
            <v>Yes</v>
          </cell>
          <cell r="O4710">
            <v>2</v>
          </cell>
          <cell r="P4710">
            <v>3.7</v>
          </cell>
          <cell r="Q4710" t="str">
            <v>Good</v>
          </cell>
          <cell r="R4710">
            <v>132</v>
          </cell>
        </row>
        <row r="4711">
          <cell r="A4711">
            <v>5726</v>
          </cell>
          <cell r="C4711" t="str">
            <v>India</v>
          </cell>
          <cell r="D4711" t="str">
            <v>New Delhi</v>
          </cell>
          <cell r="E4711" t="str">
            <v>Giani's,2, C-10, Opposite ITI, Main Market, Malviya Nagar, New Delhi</v>
          </cell>
          <cell r="F4711" t="str">
            <v>Malviya Nagar</v>
          </cell>
          <cell r="G4711" t="str">
            <v>Malviya Nagar, New Delhi</v>
          </cell>
          <cell r="H4711">
            <v>77.211555500000003</v>
          </cell>
          <cell r="I4711">
            <v>28.536334799999999</v>
          </cell>
          <cell r="J4711" t="str">
            <v>Ice Cream, Desserts</v>
          </cell>
          <cell r="K4711">
            <v>400</v>
          </cell>
          <cell r="L4711" t="str">
            <v>Indian Rupees(Rs.)</v>
          </cell>
          <cell r="M4711" t="str">
            <v>No</v>
          </cell>
          <cell r="N4711" t="str">
            <v>Yes</v>
          </cell>
          <cell r="O4711">
            <v>1</v>
          </cell>
          <cell r="P4711">
            <v>3.7</v>
          </cell>
          <cell r="Q4711" t="str">
            <v>Good</v>
          </cell>
          <cell r="R4711">
            <v>145</v>
          </cell>
        </row>
        <row r="4712">
          <cell r="A4712">
            <v>302922</v>
          </cell>
          <cell r="C4712" t="str">
            <v>India</v>
          </cell>
          <cell r="D4712" t="str">
            <v>New Delhi</v>
          </cell>
          <cell r="E4712" t="str">
            <v>Gopala,C31, Main Market, Near HDFC Bank, Malviya Nagar, New Delhi</v>
          </cell>
          <cell r="F4712" t="str">
            <v>Malviya Nagar</v>
          </cell>
          <cell r="G4712" t="str">
            <v>Malviya Nagar, New Delhi</v>
          </cell>
          <cell r="H4712">
            <v>77.211196299999997</v>
          </cell>
          <cell r="I4712">
            <v>28.5364161</v>
          </cell>
          <cell r="J4712" t="str">
            <v>Mithai, Street Food</v>
          </cell>
          <cell r="K4712">
            <v>250</v>
          </cell>
          <cell r="L4712" t="str">
            <v>Indian Rupees(Rs.)</v>
          </cell>
          <cell r="M4712" t="str">
            <v>No</v>
          </cell>
          <cell r="N4712" t="str">
            <v>No</v>
          </cell>
          <cell r="O4712">
            <v>1</v>
          </cell>
          <cell r="P4712">
            <v>3.8</v>
          </cell>
          <cell r="Q4712" t="str">
            <v>Good</v>
          </cell>
          <cell r="R4712">
            <v>45</v>
          </cell>
        </row>
        <row r="4713">
          <cell r="A4713">
            <v>7658</v>
          </cell>
          <cell r="C4713" t="str">
            <v>India</v>
          </cell>
          <cell r="D4713" t="str">
            <v>New Delhi</v>
          </cell>
          <cell r="E4713" t="str">
            <v>Green Chick Chop,E 6/75, Main Road, Malviya Nagar, New Delhi</v>
          </cell>
          <cell r="F4713" t="str">
            <v>Malviya Nagar</v>
          </cell>
          <cell r="G4713" t="str">
            <v>Malviya Nagar, New Delhi</v>
          </cell>
          <cell r="H4713">
            <v>77.209341800000004</v>
          </cell>
          <cell r="I4713">
            <v>28.534123600000001</v>
          </cell>
          <cell r="J4713" t="str">
            <v>Raw Meats, North Indian, Fast Food</v>
          </cell>
          <cell r="K4713">
            <v>350</v>
          </cell>
          <cell r="L4713" t="str">
            <v>Indian Rupees(Rs.)</v>
          </cell>
          <cell r="M4713" t="str">
            <v>No</v>
          </cell>
          <cell r="N4713" t="str">
            <v>No</v>
          </cell>
          <cell r="O4713">
            <v>1</v>
          </cell>
          <cell r="P4713">
            <v>3.5</v>
          </cell>
          <cell r="Q4713" t="str">
            <v>Good</v>
          </cell>
          <cell r="R4713">
            <v>52</v>
          </cell>
        </row>
        <row r="4714">
          <cell r="A4714">
            <v>18286490</v>
          </cell>
          <cell r="C4714" t="str">
            <v>India</v>
          </cell>
          <cell r="D4714" t="str">
            <v>New Delhi</v>
          </cell>
          <cell r="E4714" t="str">
            <v>Hunger Must Die,Malviya Nagar, New Delhi</v>
          </cell>
          <cell r="F4714" t="str">
            <v>Malviya Nagar</v>
          </cell>
          <cell r="G4714" t="str">
            <v>Malviya Nagar, New Delhi</v>
          </cell>
          <cell r="H4714">
            <v>77.208784899999998</v>
          </cell>
          <cell r="I4714">
            <v>28.5312482</v>
          </cell>
          <cell r="J4714" t="str">
            <v>Italian, North Indian, Chinese, Mughlai</v>
          </cell>
          <cell r="K4714">
            <v>500</v>
          </cell>
          <cell r="L4714" t="str">
            <v>Indian Rupees(Rs.)</v>
          </cell>
          <cell r="M4714" t="str">
            <v>No</v>
          </cell>
          <cell r="N4714" t="str">
            <v>Yes</v>
          </cell>
          <cell r="O4714">
            <v>2</v>
          </cell>
          <cell r="P4714">
            <v>3.7</v>
          </cell>
          <cell r="Q4714" t="str">
            <v>Good</v>
          </cell>
          <cell r="R4714">
            <v>99</v>
          </cell>
        </row>
        <row r="4715">
          <cell r="A4715">
            <v>7654</v>
          </cell>
          <cell r="C4715" t="str">
            <v>India</v>
          </cell>
          <cell r="D4715" t="str">
            <v>New Delhi</v>
          </cell>
          <cell r="E4715" t="str">
            <v>Kolkata Kathi Roll,3, E-2/16, Malviya Nagar, New Delhi</v>
          </cell>
          <cell r="F4715" t="str">
            <v>Malviya Nagar</v>
          </cell>
          <cell r="G4715" t="str">
            <v>Malviya Nagar, New Delhi</v>
          </cell>
          <cell r="H4715">
            <v>77.209711200000001</v>
          </cell>
          <cell r="I4715">
            <v>28.534056499999998</v>
          </cell>
          <cell r="J4715" t="str">
            <v>Fast Food</v>
          </cell>
          <cell r="K4715">
            <v>150</v>
          </cell>
          <cell r="L4715" t="str">
            <v>Indian Rupees(Rs.)</v>
          </cell>
          <cell r="M4715" t="str">
            <v>No</v>
          </cell>
          <cell r="N4715" t="str">
            <v>No</v>
          </cell>
          <cell r="O4715">
            <v>1</v>
          </cell>
          <cell r="P4715">
            <v>3.6</v>
          </cell>
          <cell r="Q4715" t="str">
            <v>Good</v>
          </cell>
          <cell r="R4715">
            <v>82</v>
          </cell>
        </row>
        <row r="4716">
          <cell r="A4716">
            <v>18254534</v>
          </cell>
          <cell r="C4716" t="str">
            <v>India</v>
          </cell>
          <cell r="D4716" t="str">
            <v>New Delhi</v>
          </cell>
          <cell r="E4716" t="str">
            <v>Max Grille and Kitchen,2A, Corner Market, Near Arya Samaj Mandir, Malviya Nagar, New Delhi</v>
          </cell>
          <cell r="F4716" t="str">
            <v>Malviya Nagar</v>
          </cell>
          <cell r="G4716" t="str">
            <v>Malviya Nagar, New Delhi</v>
          </cell>
          <cell r="H4716">
            <v>77.213321300000004</v>
          </cell>
          <cell r="I4716">
            <v>28.5393306</v>
          </cell>
          <cell r="J4716" t="str">
            <v>North Indian, Mughlai, Chinese</v>
          </cell>
          <cell r="K4716">
            <v>850</v>
          </cell>
          <cell r="L4716" t="str">
            <v>Indian Rupees(Rs.)</v>
          </cell>
          <cell r="M4716" t="str">
            <v>Yes</v>
          </cell>
          <cell r="N4716" t="str">
            <v>Yes</v>
          </cell>
          <cell r="O4716">
            <v>2</v>
          </cell>
          <cell r="P4716">
            <v>3.5</v>
          </cell>
          <cell r="Q4716" t="str">
            <v>Good</v>
          </cell>
          <cell r="R4716">
            <v>99</v>
          </cell>
        </row>
        <row r="4717">
          <cell r="A4717">
            <v>9100</v>
          </cell>
          <cell r="C4717" t="str">
            <v>India</v>
          </cell>
          <cell r="D4717" t="str">
            <v>New Delhi</v>
          </cell>
          <cell r="E4717" t="str">
            <v>Moti Sweets,C-5, Main Market, Malviya Nagar, New Delhi</v>
          </cell>
          <cell r="F4717" t="str">
            <v>Malviya Nagar</v>
          </cell>
          <cell r="G4717" t="str">
            <v>Malviya Nagar, New Delhi</v>
          </cell>
          <cell r="H4717">
            <v>77.211526599999999</v>
          </cell>
          <cell r="I4717">
            <v>28.536395500000001</v>
          </cell>
          <cell r="J4717" t="str">
            <v>Mithai, Street Food</v>
          </cell>
          <cell r="K4717">
            <v>100</v>
          </cell>
          <cell r="L4717" t="str">
            <v>Indian Rupees(Rs.)</v>
          </cell>
          <cell r="M4717" t="str">
            <v>No</v>
          </cell>
          <cell r="N4717" t="str">
            <v>No</v>
          </cell>
          <cell r="O4717">
            <v>1</v>
          </cell>
          <cell r="P4717">
            <v>3.6</v>
          </cell>
          <cell r="Q4717" t="str">
            <v>Good</v>
          </cell>
          <cell r="R4717">
            <v>114</v>
          </cell>
        </row>
        <row r="4718">
          <cell r="A4718">
            <v>6475</v>
          </cell>
          <cell r="C4718" t="str">
            <v>India</v>
          </cell>
          <cell r="D4718" t="str">
            <v>New Delhi</v>
          </cell>
          <cell r="E4718" t="str">
            <v>Nazeer Foods,C-5, Ground Floor, Main Market, Malviya Nagar, New Delhi</v>
          </cell>
          <cell r="F4718" t="str">
            <v>Malviya Nagar</v>
          </cell>
          <cell r="G4718" t="str">
            <v>Malviya Nagar, New Delhi</v>
          </cell>
          <cell r="H4718">
            <v>77.212335300000007</v>
          </cell>
          <cell r="I4718">
            <v>28.536637299999999</v>
          </cell>
          <cell r="J4718" t="str">
            <v>North Indian, Mughlai, Chinese</v>
          </cell>
          <cell r="K4718">
            <v>650</v>
          </cell>
          <cell r="L4718" t="str">
            <v>Indian Rupees(Rs.)</v>
          </cell>
          <cell r="M4718" t="str">
            <v>No</v>
          </cell>
          <cell r="N4718" t="str">
            <v>No</v>
          </cell>
          <cell r="O4718">
            <v>2</v>
          </cell>
          <cell r="P4718">
            <v>3.6</v>
          </cell>
          <cell r="Q4718" t="str">
            <v>Good</v>
          </cell>
          <cell r="R4718">
            <v>427</v>
          </cell>
        </row>
        <row r="4719">
          <cell r="A4719">
            <v>300302</v>
          </cell>
          <cell r="C4719" t="str">
            <v>India</v>
          </cell>
          <cell r="D4719" t="str">
            <v>New Delhi</v>
          </cell>
          <cell r="E4719" t="str">
            <v>Nikashee,E-1/12, Ground Floor, Main Market, Malviya Nagar, New Delhi</v>
          </cell>
          <cell r="F4719" t="str">
            <v>Malviya Nagar</v>
          </cell>
          <cell r="G4719" t="str">
            <v>Malviya Nagar, New Delhi</v>
          </cell>
          <cell r="H4719">
            <v>77.209044199999994</v>
          </cell>
          <cell r="I4719">
            <v>28.534028299999999</v>
          </cell>
          <cell r="J4719" t="str">
            <v>Chinese, Thai</v>
          </cell>
          <cell r="K4719">
            <v>600</v>
          </cell>
          <cell r="L4719" t="str">
            <v>Indian Rupees(Rs.)</v>
          </cell>
          <cell r="M4719" t="str">
            <v>No</v>
          </cell>
          <cell r="N4719" t="str">
            <v>No</v>
          </cell>
          <cell r="O4719">
            <v>2</v>
          </cell>
          <cell r="P4719">
            <v>3.7</v>
          </cell>
          <cell r="Q4719" t="str">
            <v>Good</v>
          </cell>
          <cell r="R4719">
            <v>408</v>
          </cell>
        </row>
        <row r="4720">
          <cell r="A4720">
            <v>304302</v>
          </cell>
          <cell r="C4720" t="str">
            <v>India</v>
          </cell>
          <cell r="D4720" t="str">
            <v>New Delhi</v>
          </cell>
          <cell r="E4720" t="str">
            <v>Noodle Box,B1/12, Near Apeejay School, Malviya Nagar, New Delhi</v>
          </cell>
          <cell r="F4720" t="str">
            <v>Malviya Nagar</v>
          </cell>
          <cell r="G4720" t="str">
            <v>Malviya Nagar, New Delhi</v>
          </cell>
          <cell r="H4720">
            <v>77.217799600000006</v>
          </cell>
          <cell r="I4720">
            <v>28.537057699999998</v>
          </cell>
          <cell r="J4720" t="str">
            <v>Chinese, Thai</v>
          </cell>
          <cell r="K4720">
            <v>700</v>
          </cell>
          <cell r="L4720" t="str">
            <v>Indian Rupees(Rs.)</v>
          </cell>
          <cell r="M4720" t="str">
            <v>No</v>
          </cell>
          <cell r="N4720" t="str">
            <v>Yes</v>
          </cell>
          <cell r="O4720">
            <v>2</v>
          </cell>
          <cell r="P4720">
            <v>3.5</v>
          </cell>
          <cell r="Q4720" t="str">
            <v>Good</v>
          </cell>
          <cell r="R4720">
            <v>60</v>
          </cell>
        </row>
        <row r="4721">
          <cell r="A4721">
            <v>306166</v>
          </cell>
          <cell r="C4721" t="str">
            <v>India</v>
          </cell>
          <cell r="D4721" t="str">
            <v>New Delhi</v>
          </cell>
          <cell r="E4721" t="str">
            <v>Pema's,Shop 3, 3/31, Upper Ground Floor, Shivalik Road, Malviya Nagar, New Delhi</v>
          </cell>
          <cell r="F4721" t="str">
            <v>Malviya Nagar</v>
          </cell>
          <cell r="G4721" t="str">
            <v>Malviya Nagar, New Delhi</v>
          </cell>
          <cell r="H4721">
            <v>77.207290700000001</v>
          </cell>
          <cell r="I4721">
            <v>28.534207500000001</v>
          </cell>
          <cell r="J4721" t="str">
            <v>Chinese, Tibetan, Japanese</v>
          </cell>
          <cell r="K4721">
            <v>700</v>
          </cell>
          <cell r="L4721" t="str">
            <v>Indian Rupees(Rs.)</v>
          </cell>
          <cell r="M4721" t="str">
            <v>No</v>
          </cell>
          <cell r="N4721" t="str">
            <v>Yes</v>
          </cell>
          <cell r="O4721">
            <v>2</v>
          </cell>
          <cell r="P4721">
            <v>3.6</v>
          </cell>
          <cell r="Q4721" t="str">
            <v>Good</v>
          </cell>
          <cell r="R4721">
            <v>412</v>
          </cell>
        </row>
        <row r="4722">
          <cell r="A4722">
            <v>18345755</v>
          </cell>
          <cell r="C4722" t="str">
            <v>India</v>
          </cell>
          <cell r="D4722" t="str">
            <v>New Delhi</v>
          </cell>
          <cell r="E4722" t="str">
            <v>Plumber - The Lounge,10 &amp; 11, Corner Market, Malviya Nagar, New Delhi</v>
          </cell>
          <cell r="F4722" t="str">
            <v>Malviya Nagar</v>
          </cell>
          <cell r="G4722" t="str">
            <v>Malviya Nagar, New Delhi</v>
          </cell>
          <cell r="H4722">
            <v>77.213642399999998</v>
          </cell>
          <cell r="I4722">
            <v>28.538889300000001</v>
          </cell>
          <cell r="J4722" t="str">
            <v>Thai, Chinese, North Indian</v>
          </cell>
          <cell r="K4722">
            <v>1500</v>
          </cell>
          <cell r="L4722" t="str">
            <v>Indian Rupees(Rs.)</v>
          </cell>
          <cell r="M4722" t="str">
            <v>No</v>
          </cell>
          <cell r="N4722" t="str">
            <v>No</v>
          </cell>
          <cell r="O4722">
            <v>3</v>
          </cell>
          <cell r="P4722">
            <v>3.9</v>
          </cell>
          <cell r="Q4722" t="str">
            <v>Good</v>
          </cell>
          <cell r="R4722">
            <v>38</v>
          </cell>
        </row>
        <row r="4723">
          <cell r="A4723">
            <v>9751</v>
          </cell>
          <cell r="C4723" t="str">
            <v>India</v>
          </cell>
          <cell r="D4723" t="str">
            <v>New Delhi</v>
          </cell>
          <cell r="E4723" t="str">
            <v>Pudding &amp; Pie,C-60, Shivalik Road, Malviya Nagar, New Delhi</v>
          </cell>
          <cell r="F4723" t="str">
            <v>Malviya Nagar</v>
          </cell>
          <cell r="G4723" t="str">
            <v>Malviya Nagar, New Delhi</v>
          </cell>
          <cell r="H4723">
            <v>77.209377700000005</v>
          </cell>
          <cell r="I4723">
            <v>28.536356399999999</v>
          </cell>
          <cell r="J4723" t="str">
            <v>Bakery, Fast Food</v>
          </cell>
          <cell r="K4723">
            <v>450</v>
          </cell>
          <cell r="L4723" t="str">
            <v>Indian Rupees(Rs.)</v>
          </cell>
          <cell r="M4723" t="str">
            <v>No</v>
          </cell>
          <cell r="N4723" t="str">
            <v>No</v>
          </cell>
          <cell r="O4723">
            <v>1</v>
          </cell>
          <cell r="P4723">
            <v>3.7</v>
          </cell>
          <cell r="Q4723" t="str">
            <v>Good</v>
          </cell>
          <cell r="R4723">
            <v>137</v>
          </cell>
        </row>
        <row r="4724">
          <cell r="A4724">
            <v>2867</v>
          </cell>
          <cell r="C4724" t="str">
            <v>India</v>
          </cell>
          <cell r="D4724" t="str">
            <v>New Delhi</v>
          </cell>
          <cell r="E4724" t="str">
            <v>RP's Restaurant,50-D, Savitri Nagar, Main Road, Malviya Nagar, New Delhi</v>
          </cell>
          <cell r="F4724" t="str">
            <v>Malviya Nagar</v>
          </cell>
          <cell r="G4724" t="str">
            <v>Malviya Nagar, New Delhi</v>
          </cell>
          <cell r="H4724">
            <v>77.218507099999997</v>
          </cell>
          <cell r="I4724">
            <v>28.5406266</v>
          </cell>
          <cell r="J4724" t="str">
            <v>Mughlai, North Indian, Chinese</v>
          </cell>
          <cell r="K4724">
            <v>700</v>
          </cell>
          <cell r="L4724" t="str">
            <v>Indian Rupees(Rs.)</v>
          </cell>
          <cell r="M4724" t="str">
            <v>No</v>
          </cell>
          <cell r="N4724" t="str">
            <v>Yes</v>
          </cell>
          <cell r="O4724">
            <v>2</v>
          </cell>
          <cell r="P4724">
            <v>3.5</v>
          </cell>
          <cell r="Q4724" t="str">
            <v>Good</v>
          </cell>
          <cell r="R4724">
            <v>259</v>
          </cell>
        </row>
        <row r="4725">
          <cell r="A4725">
            <v>8346</v>
          </cell>
          <cell r="C4725" t="str">
            <v>India</v>
          </cell>
          <cell r="D4725" t="str">
            <v>New Delhi</v>
          </cell>
          <cell r="E4725" t="str">
            <v>Soi Thai,Shop 3, Navjivan Vihar Market, Navjivan Vihar, Malviya Nagar, New Delhi</v>
          </cell>
          <cell r="F4725" t="str">
            <v>Malviya Nagar</v>
          </cell>
          <cell r="G4725" t="str">
            <v>Malviya Nagar, New Delhi</v>
          </cell>
          <cell r="H4725">
            <v>77.200063200000002</v>
          </cell>
          <cell r="I4725">
            <v>28.532072700000001</v>
          </cell>
          <cell r="J4725" t="str">
            <v>Thai, Japanese</v>
          </cell>
          <cell r="K4725">
            <v>1500</v>
          </cell>
          <cell r="L4725" t="str">
            <v>Indian Rupees(Rs.)</v>
          </cell>
          <cell r="M4725" t="str">
            <v>No</v>
          </cell>
          <cell r="N4725" t="str">
            <v>Yes</v>
          </cell>
          <cell r="O4725">
            <v>3</v>
          </cell>
          <cell r="P4725">
            <v>3.6</v>
          </cell>
          <cell r="Q4725" t="str">
            <v>Good</v>
          </cell>
          <cell r="R4725">
            <v>148</v>
          </cell>
        </row>
        <row r="4726">
          <cell r="A4726">
            <v>305871</v>
          </cell>
          <cell r="C4726" t="str">
            <v>India</v>
          </cell>
          <cell r="D4726" t="str">
            <v>New Delhi</v>
          </cell>
          <cell r="E4726" t="str">
            <v>Speedy Chow,9, 1st Floor, Corner Market, Maharishi Dayanand Marg, Malviya Nagar, New Delhi</v>
          </cell>
          <cell r="F4726" t="str">
            <v>Malviya Nagar</v>
          </cell>
          <cell r="G4726" t="str">
            <v>Malviya Nagar, New Delhi</v>
          </cell>
          <cell r="H4726">
            <v>77.213534600000003</v>
          </cell>
          <cell r="I4726">
            <v>28.538886000000002</v>
          </cell>
          <cell r="J4726" t="str">
            <v>Chinese, Thai</v>
          </cell>
          <cell r="K4726">
            <v>850</v>
          </cell>
          <cell r="L4726" t="str">
            <v>Indian Rupees(Rs.)</v>
          </cell>
          <cell r="M4726" t="str">
            <v>No</v>
          </cell>
          <cell r="N4726" t="str">
            <v>Yes</v>
          </cell>
          <cell r="O4726">
            <v>2</v>
          </cell>
          <cell r="P4726">
            <v>3.6</v>
          </cell>
          <cell r="Q4726" t="str">
            <v>Good</v>
          </cell>
          <cell r="R4726">
            <v>268</v>
          </cell>
        </row>
        <row r="4727">
          <cell r="A4727">
            <v>18425151</v>
          </cell>
          <cell r="C4727" t="str">
            <v>India</v>
          </cell>
          <cell r="D4727" t="str">
            <v>New Delhi</v>
          </cell>
          <cell r="E4727" t="str">
            <v>Stoned Age Kitchen,H-18/11, Malviya Nagar, New Delhi</v>
          </cell>
          <cell r="F4727" t="str">
            <v>Malviya Nagar</v>
          </cell>
          <cell r="G4727" t="str">
            <v>Malviya Nagar, New Delhi</v>
          </cell>
          <cell r="H4727">
            <v>77.207931500000001</v>
          </cell>
          <cell r="I4727">
            <v>28.531704600000001</v>
          </cell>
          <cell r="J4727" t="str">
            <v>Continental</v>
          </cell>
          <cell r="K4727">
            <v>400</v>
          </cell>
          <cell r="L4727" t="str">
            <v>Indian Rupees(Rs.)</v>
          </cell>
          <cell r="M4727" t="str">
            <v>No</v>
          </cell>
          <cell r="N4727" t="str">
            <v>Yes</v>
          </cell>
          <cell r="O4727">
            <v>1</v>
          </cell>
          <cell r="P4727">
            <v>3.9</v>
          </cell>
          <cell r="Q4727" t="str">
            <v>Good</v>
          </cell>
          <cell r="R4727">
            <v>91</v>
          </cell>
        </row>
        <row r="4728">
          <cell r="A4728">
            <v>998</v>
          </cell>
          <cell r="C4728" t="str">
            <v>India</v>
          </cell>
          <cell r="D4728" t="str">
            <v>New Delhi</v>
          </cell>
          <cell r="E4728" t="str">
            <v>Suribachi,T-540, Panchshila Park, Malviya Nagar, New Delhi</v>
          </cell>
          <cell r="F4728" t="str">
            <v>Malviya Nagar</v>
          </cell>
          <cell r="G4728" t="str">
            <v>Malviya Nagar, New Delhi</v>
          </cell>
          <cell r="H4728">
            <v>77.213275800000005</v>
          </cell>
          <cell r="I4728">
            <v>28.539624</v>
          </cell>
          <cell r="J4728" t="str">
            <v>Asian, North Indian, Continental</v>
          </cell>
          <cell r="K4728">
            <v>1500</v>
          </cell>
          <cell r="L4728" t="str">
            <v>Indian Rupees(Rs.)</v>
          </cell>
          <cell r="M4728" t="str">
            <v>Yes</v>
          </cell>
          <cell r="N4728" t="str">
            <v>Yes</v>
          </cell>
          <cell r="O4728">
            <v>3</v>
          </cell>
          <cell r="P4728">
            <v>3.5</v>
          </cell>
          <cell r="Q4728" t="str">
            <v>Good</v>
          </cell>
          <cell r="R4728">
            <v>104</v>
          </cell>
        </row>
        <row r="4729">
          <cell r="A4729">
            <v>452</v>
          </cell>
          <cell r="C4729" t="str">
            <v>India</v>
          </cell>
          <cell r="D4729" t="str">
            <v>New Delhi</v>
          </cell>
          <cell r="E4729" t="str">
            <v>Swagath,C-8, Main Market, Malviya Nagar, New Delhi</v>
          </cell>
          <cell r="F4729" t="str">
            <v>Malviya Nagar</v>
          </cell>
          <cell r="G4729" t="str">
            <v>Malviya Nagar, New Delhi</v>
          </cell>
          <cell r="H4729">
            <v>77.2116173</v>
          </cell>
          <cell r="I4729">
            <v>28.536405800000001</v>
          </cell>
          <cell r="J4729" t="str">
            <v>North Indian, Chinese, Seafood, Chettinad</v>
          </cell>
          <cell r="K4729">
            <v>1500</v>
          </cell>
          <cell r="L4729" t="str">
            <v>Indian Rupees(Rs.)</v>
          </cell>
          <cell r="M4729" t="str">
            <v>Yes</v>
          </cell>
          <cell r="N4729" t="str">
            <v>No</v>
          </cell>
          <cell r="O4729">
            <v>3</v>
          </cell>
          <cell r="P4729">
            <v>3.5</v>
          </cell>
          <cell r="Q4729" t="str">
            <v>Good</v>
          </cell>
          <cell r="R4729">
            <v>168</v>
          </cell>
        </row>
        <row r="4730">
          <cell r="A4730">
            <v>18163892</v>
          </cell>
          <cell r="C4730" t="str">
            <v>India</v>
          </cell>
          <cell r="D4730" t="str">
            <v>New Delhi</v>
          </cell>
          <cell r="E4730" t="str">
            <v>The Delhi Canteen,30, Corner Market, Malviya Nagar, New Delhi</v>
          </cell>
          <cell r="F4730" t="str">
            <v>Malviya Nagar</v>
          </cell>
          <cell r="G4730" t="str">
            <v>Malviya Nagar, New Delhi</v>
          </cell>
          <cell r="H4730">
            <v>77.214262399999996</v>
          </cell>
          <cell r="I4730">
            <v>28.5384888</v>
          </cell>
          <cell r="J4730" t="str">
            <v>North Indian, Continental, Asian, Chinese, Thai</v>
          </cell>
          <cell r="K4730">
            <v>1000</v>
          </cell>
          <cell r="L4730" t="str">
            <v>Indian Rupees(Rs.)</v>
          </cell>
          <cell r="M4730" t="str">
            <v>Yes</v>
          </cell>
          <cell r="N4730" t="str">
            <v>Yes</v>
          </cell>
          <cell r="O4730">
            <v>3</v>
          </cell>
          <cell r="P4730">
            <v>3.6</v>
          </cell>
          <cell r="Q4730" t="str">
            <v>Good</v>
          </cell>
          <cell r="R4730">
            <v>305</v>
          </cell>
        </row>
        <row r="4731">
          <cell r="A4731">
            <v>18432219</v>
          </cell>
          <cell r="C4731" t="str">
            <v>India</v>
          </cell>
          <cell r="D4731" t="str">
            <v>New Delhi</v>
          </cell>
          <cell r="E4731" t="str">
            <v>The Grill Kitchen,Opposite Gurudwara, L Block Road, Sector 6, Malviya Nagar, New Delhi</v>
          </cell>
          <cell r="F4731" t="str">
            <v>Malviya Nagar</v>
          </cell>
          <cell r="G4731" t="str">
            <v>Malviya Nagar, New Delhi</v>
          </cell>
          <cell r="H4731">
            <v>77.206066300000003</v>
          </cell>
          <cell r="I4731">
            <v>28.5331227</v>
          </cell>
          <cell r="J4731" t="str">
            <v>North Indian, Mughlai</v>
          </cell>
          <cell r="K4731">
            <v>650</v>
          </cell>
          <cell r="L4731" t="str">
            <v>Indian Rupees(Rs.)</v>
          </cell>
          <cell r="M4731" t="str">
            <v>No</v>
          </cell>
          <cell r="N4731" t="str">
            <v>Yes</v>
          </cell>
          <cell r="O4731">
            <v>2</v>
          </cell>
          <cell r="P4731">
            <v>3.8</v>
          </cell>
          <cell r="Q4731" t="str">
            <v>Good</v>
          </cell>
          <cell r="R4731">
            <v>75</v>
          </cell>
        </row>
        <row r="4732">
          <cell r="A4732">
            <v>18458339</v>
          </cell>
          <cell r="C4732" t="str">
            <v>India</v>
          </cell>
          <cell r="D4732" t="str">
            <v>New Delhi</v>
          </cell>
          <cell r="E4732" t="str">
            <v>The Midnight Heroes,Sri Aurbindo Marg, Malviya Nagar, New Delhi</v>
          </cell>
          <cell r="F4732" t="str">
            <v>Malviya Nagar</v>
          </cell>
          <cell r="G4732" t="str">
            <v>Malviya Nagar, New Delhi</v>
          </cell>
          <cell r="H4732">
            <v>77.210558879999994</v>
          </cell>
          <cell r="I4732">
            <v>28.533957300000001</v>
          </cell>
          <cell r="J4732" t="str">
            <v>North Indian, Biryani, Chinese, Fast Food</v>
          </cell>
          <cell r="K4732">
            <v>950</v>
          </cell>
          <cell r="L4732" t="str">
            <v>Indian Rupees(Rs.)</v>
          </cell>
          <cell r="M4732" t="str">
            <v>No</v>
          </cell>
          <cell r="N4732" t="str">
            <v>Yes</v>
          </cell>
          <cell r="O4732">
            <v>2</v>
          </cell>
          <cell r="P4732">
            <v>3.7</v>
          </cell>
          <cell r="Q4732" t="str">
            <v>Good</v>
          </cell>
          <cell r="R4732">
            <v>41</v>
          </cell>
        </row>
        <row r="4733">
          <cell r="A4733">
            <v>18375421</v>
          </cell>
          <cell r="C4733" t="str">
            <v>India</v>
          </cell>
          <cell r="D4733" t="str">
            <v>New Delhi</v>
          </cell>
          <cell r="E4733" t="str">
            <v>The Salad Bowl,Navjeevan Vihar, Malviya Nagar, New Delhi</v>
          </cell>
          <cell r="F4733" t="str">
            <v>Malviya Nagar</v>
          </cell>
          <cell r="G4733" t="str">
            <v>Malviya Nagar, New Delhi</v>
          </cell>
          <cell r="H4733">
            <v>77.200283900000002</v>
          </cell>
          <cell r="I4733">
            <v>28.532232700000002</v>
          </cell>
          <cell r="J4733" t="str">
            <v>Healthy Food, Salad</v>
          </cell>
          <cell r="K4733">
            <v>800</v>
          </cell>
          <cell r="L4733" t="str">
            <v>Indian Rupees(Rs.)</v>
          </cell>
          <cell r="M4733" t="str">
            <v>No</v>
          </cell>
          <cell r="N4733" t="str">
            <v>Yes</v>
          </cell>
          <cell r="O4733">
            <v>2</v>
          </cell>
          <cell r="P4733">
            <v>3.5</v>
          </cell>
          <cell r="Q4733" t="str">
            <v>Good</v>
          </cell>
          <cell r="R4733">
            <v>34</v>
          </cell>
        </row>
        <row r="4734">
          <cell r="A4734">
            <v>209</v>
          </cell>
          <cell r="C4734" t="str">
            <v>India</v>
          </cell>
          <cell r="D4734" t="str">
            <v>New Delhi</v>
          </cell>
          <cell r="E4734" t="str">
            <v>Domino's Pizza,C-7, Malviya Nagar, New Delhi</v>
          </cell>
          <cell r="F4734" t="str">
            <v>Malviya Nagar</v>
          </cell>
          <cell r="G4734" t="str">
            <v>Malviya Nagar, New Delhi</v>
          </cell>
          <cell r="H4734">
            <v>77.211528000000001</v>
          </cell>
          <cell r="I4734">
            <v>28.536324100000002</v>
          </cell>
          <cell r="J4734" t="str">
            <v>Pizza, Fast Food</v>
          </cell>
          <cell r="K4734">
            <v>700</v>
          </cell>
          <cell r="L4734" t="str">
            <v>Indian Rupees(Rs.)</v>
          </cell>
          <cell r="M4734" t="str">
            <v>No</v>
          </cell>
          <cell r="N4734" t="str">
            <v>No</v>
          </cell>
          <cell r="O4734">
            <v>2</v>
          </cell>
          <cell r="P4734">
            <v>2.2999999999999998</v>
          </cell>
          <cell r="Q4734" t="str">
            <v>Poor</v>
          </cell>
          <cell r="R4734">
            <v>185</v>
          </cell>
        </row>
        <row r="4735">
          <cell r="A4735">
            <v>18428394</v>
          </cell>
          <cell r="C4735" t="str">
            <v>India</v>
          </cell>
          <cell r="D4735" t="str">
            <v>New Delhi</v>
          </cell>
          <cell r="E4735" t="str">
            <v>Food Army,T-265 C/8A, Chirag Dilli, Malviya Nagar, New Delhi</v>
          </cell>
          <cell r="F4735" t="str">
            <v>Malviya Nagar</v>
          </cell>
          <cell r="G4735" t="str">
            <v>Malviya Nagar, New Delhi</v>
          </cell>
          <cell r="H4735">
            <v>77.224327599999995</v>
          </cell>
          <cell r="I4735">
            <v>28.537399199999999</v>
          </cell>
          <cell r="J4735" t="str">
            <v>North Indian, Mughlai, Chinese</v>
          </cell>
          <cell r="K4735">
            <v>450</v>
          </cell>
          <cell r="L4735" t="str">
            <v>Indian Rupees(Rs.)</v>
          </cell>
          <cell r="M4735" t="str">
            <v>No</v>
          </cell>
          <cell r="N4735" t="str">
            <v>Yes</v>
          </cell>
          <cell r="O4735">
            <v>1</v>
          </cell>
          <cell r="P4735">
            <v>2.2999999999999998</v>
          </cell>
          <cell r="Q4735" t="str">
            <v>Poor</v>
          </cell>
          <cell r="R4735">
            <v>18</v>
          </cell>
        </row>
        <row r="4736">
          <cell r="A4736">
            <v>1030</v>
          </cell>
          <cell r="C4736" t="str">
            <v>India</v>
          </cell>
          <cell r="D4736" t="str">
            <v>New Delhi</v>
          </cell>
          <cell r="E4736" t="str">
            <v>Moti Restaurant,16, Main Market, Malviya Nagar, New Delhi</v>
          </cell>
          <cell r="F4736" t="str">
            <v>Malviya Nagar</v>
          </cell>
          <cell r="G4736" t="str">
            <v>Malviya Nagar, New Delhi</v>
          </cell>
          <cell r="H4736">
            <v>77.212114099999994</v>
          </cell>
          <cell r="I4736">
            <v>28.536674000000001</v>
          </cell>
          <cell r="J4736" t="str">
            <v>North Indian, South Indian, Chinese, Mughlai</v>
          </cell>
          <cell r="K4736">
            <v>550</v>
          </cell>
          <cell r="L4736" t="str">
            <v>Indian Rupees(Rs.)</v>
          </cell>
          <cell r="M4736" t="str">
            <v>No</v>
          </cell>
          <cell r="N4736" t="str">
            <v>Yes</v>
          </cell>
          <cell r="O4736">
            <v>2</v>
          </cell>
          <cell r="P4736">
            <v>2.4</v>
          </cell>
          <cell r="Q4736" t="str">
            <v>Poor</v>
          </cell>
          <cell r="R4736">
            <v>137</v>
          </cell>
        </row>
        <row r="4737">
          <cell r="A4737">
            <v>7661</v>
          </cell>
          <cell r="C4737" t="str">
            <v>India</v>
          </cell>
          <cell r="D4737" t="str">
            <v>New Delhi</v>
          </cell>
          <cell r="E4737" t="str">
            <v>New Baba Da Dhaba,J1/110, Gupta Colony, Near Saini Estate, Khirki Extension, Malviya Nagar, New Delhi</v>
          </cell>
          <cell r="F4737" t="str">
            <v>Malviya Nagar</v>
          </cell>
          <cell r="G4737" t="str">
            <v>Malviya Nagar, New Delhi</v>
          </cell>
          <cell r="H4737">
            <v>77.2170275</v>
          </cell>
          <cell r="I4737">
            <v>28.5331218</v>
          </cell>
          <cell r="J4737" t="str">
            <v>North Indian, Mughlai, Chinese</v>
          </cell>
          <cell r="K4737">
            <v>400</v>
          </cell>
          <cell r="L4737" t="str">
            <v>Indian Rupees(Rs.)</v>
          </cell>
          <cell r="M4737" t="str">
            <v>No</v>
          </cell>
          <cell r="N4737" t="str">
            <v>Yes</v>
          </cell>
          <cell r="O4737">
            <v>1</v>
          </cell>
          <cell r="P4737">
            <v>2</v>
          </cell>
          <cell r="Q4737" t="str">
            <v>Poor</v>
          </cell>
          <cell r="R4737">
            <v>84</v>
          </cell>
        </row>
        <row r="4738">
          <cell r="A4738">
            <v>6179</v>
          </cell>
          <cell r="C4738" t="str">
            <v>India</v>
          </cell>
          <cell r="D4738" t="str">
            <v>New Delhi</v>
          </cell>
          <cell r="E4738" t="str">
            <v>Tunday Kababi,489, 55/4, Corner Market, Malviya Nagar, New Delhi</v>
          </cell>
          <cell r="F4738" t="str">
            <v>Malviya Nagar</v>
          </cell>
          <cell r="G4738" t="str">
            <v>Malviya Nagar, New Delhi</v>
          </cell>
          <cell r="H4738">
            <v>77.212655499999997</v>
          </cell>
          <cell r="I4738">
            <v>28.5406063</v>
          </cell>
          <cell r="J4738" t="str">
            <v>Lucknowi, Mughlai</v>
          </cell>
          <cell r="K4738">
            <v>600</v>
          </cell>
          <cell r="L4738" t="str">
            <v>Indian Rupees(Rs.)</v>
          </cell>
          <cell r="M4738" t="str">
            <v>No</v>
          </cell>
          <cell r="N4738" t="str">
            <v>Yes</v>
          </cell>
          <cell r="O4738">
            <v>2</v>
          </cell>
          <cell r="P4738">
            <v>2.2000000000000002</v>
          </cell>
          <cell r="Q4738" t="str">
            <v>Poor</v>
          </cell>
          <cell r="R4738">
            <v>182</v>
          </cell>
        </row>
        <row r="4739">
          <cell r="A4739">
            <v>18446475</v>
          </cell>
          <cell r="C4739" t="str">
            <v>India</v>
          </cell>
          <cell r="D4739" t="str">
            <v>New Delhi</v>
          </cell>
          <cell r="E4739" t="str">
            <v>Dilli BC,B-2, Local Shopping Complex, STC/MMTC Market, Near Sri Aurobindo College, Malviya Nagar, New Delhi</v>
          </cell>
          <cell r="F4739" t="str">
            <v>Malviya Nagar</v>
          </cell>
          <cell r="G4739" t="str">
            <v>Malviya Nagar, New Delhi</v>
          </cell>
          <cell r="H4739">
            <v>77.203611699999996</v>
          </cell>
          <cell r="I4739">
            <v>28.5325807</v>
          </cell>
          <cell r="J4739" t="str">
            <v>North Indian, Mughlai</v>
          </cell>
          <cell r="K4739">
            <v>700</v>
          </cell>
          <cell r="L4739" t="str">
            <v>Indian Rupees(Rs.)</v>
          </cell>
          <cell r="M4739" t="str">
            <v>No</v>
          </cell>
          <cell r="N4739" t="str">
            <v>Yes</v>
          </cell>
          <cell r="O4739">
            <v>2</v>
          </cell>
          <cell r="P4739">
            <v>4.4000000000000004</v>
          </cell>
          <cell r="Q4739" t="str">
            <v>Very Good</v>
          </cell>
          <cell r="R4739">
            <v>84</v>
          </cell>
        </row>
        <row r="4740">
          <cell r="A4740">
            <v>311161</v>
          </cell>
          <cell r="C4740" t="str">
            <v>India</v>
          </cell>
          <cell r="D4740" t="str">
            <v>New Delhi</v>
          </cell>
          <cell r="E4740" t="str">
            <v>Litti.In,Shop 1-A, C-10, Ground Floor, Opposite HDFC Bank, Malviya Nagar, New Delhi</v>
          </cell>
          <cell r="F4740" t="str">
            <v>Malviya Nagar</v>
          </cell>
          <cell r="G4740" t="str">
            <v>Malviya Nagar, New Delhi</v>
          </cell>
          <cell r="H4740">
            <v>77.211180200000001</v>
          </cell>
          <cell r="I4740">
            <v>28.536405800000001</v>
          </cell>
          <cell r="J4740" t="str">
            <v>Bihari</v>
          </cell>
          <cell r="K4740">
            <v>300</v>
          </cell>
          <cell r="L4740" t="str">
            <v>Indian Rupees(Rs.)</v>
          </cell>
          <cell r="M4740" t="str">
            <v>No</v>
          </cell>
          <cell r="N4740" t="str">
            <v>Yes</v>
          </cell>
          <cell r="O4740">
            <v>1</v>
          </cell>
          <cell r="P4740">
            <v>4</v>
          </cell>
          <cell r="Q4740" t="str">
            <v>Very Good</v>
          </cell>
          <cell r="R4740">
            <v>308</v>
          </cell>
        </row>
        <row r="4741">
          <cell r="A4741">
            <v>313206</v>
          </cell>
          <cell r="C4741" t="str">
            <v>India</v>
          </cell>
          <cell r="D4741" t="str">
            <v>New Delhi</v>
          </cell>
          <cell r="E4741" t="str">
            <v>Nizam's Kathi Kabab,33, Corner Market, Malviya Nagar, New Delhi</v>
          </cell>
          <cell r="F4741" t="str">
            <v>Malviya Nagar</v>
          </cell>
          <cell r="G4741" t="str">
            <v>Malviya Nagar, New Delhi</v>
          </cell>
          <cell r="H4741">
            <v>77.214540900000003</v>
          </cell>
          <cell r="I4741">
            <v>28.538490199999998</v>
          </cell>
          <cell r="J4741" t="str">
            <v>North Indian, Fast Food</v>
          </cell>
          <cell r="K4741">
            <v>900</v>
          </cell>
          <cell r="L4741" t="str">
            <v>Indian Rupees(Rs.)</v>
          </cell>
          <cell r="M4741" t="str">
            <v>Yes</v>
          </cell>
          <cell r="N4741" t="str">
            <v>Yes</v>
          </cell>
          <cell r="O4741">
            <v>2</v>
          </cell>
          <cell r="P4741">
            <v>4</v>
          </cell>
          <cell r="Q4741" t="str">
            <v>Very Good</v>
          </cell>
          <cell r="R4741">
            <v>153</v>
          </cell>
        </row>
        <row r="4742">
          <cell r="A4742">
            <v>18334452</v>
          </cell>
          <cell r="C4742" t="str">
            <v>India</v>
          </cell>
          <cell r="D4742" t="str">
            <v>New Delhi</v>
          </cell>
          <cell r="E4742" t="str">
            <v>Pepper Kitchen,C 51, Ground Floor, Main Market, Malviya Nagar, New Delhi</v>
          </cell>
          <cell r="F4742" t="str">
            <v>Malviya Nagar</v>
          </cell>
          <cell r="G4742" t="str">
            <v>Malviya Nagar, New Delhi</v>
          </cell>
          <cell r="H4742">
            <v>77.210477800000007</v>
          </cell>
          <cell r="I4742">
            <v>28.535560400000001</v>
          </cell>
          <cell r="J4742" t="str">
            <v>Cafe, American, Italian</v>
          </cell>
          <cell r="K4742">
            <v>500</v>
          </cell>
          <cell r="L4742" t="str">
            <v>Indian Rupees(Rs.)</v>
          </cell>
          <cell r="M4742" t="str">
            <v>No</v>
          </cell>
          <cell r="N4742" t="str">
            <v>Yes</v>
          </cell>
          <cell r="O4742">
            <v>2</v>
          </cell>
          <cell r="P4742">
            <v>4</v>
          </cell>
          <cell r="Q4742" t="str">
            <v>Very Good</v>
          </cell>
          <cell r="R4742">
            <v>244</v>
          </cell>
        </row>
        <row r="4743">
          <cell r="A4743">
            <v>18253111</v>
          </cell>
          <cell r="C4743" t="str">
            <v>India</v>
          </cell>
          <cell r="D4743" t="str">
            <v>New Delhi</v>
          </cell>
          <cell r="E4743" t="str">
            <v>Rustom's Cafe &amp; Bakery,Khoj International Artists Association, S-17, Khirkee Extension, Malviya Nagar, New Delhi</v>
          </cell>
          <cell r="F4743" t="str">
            <v>Malviya Nagar</v>
          </cell>
          <cell r="G4743" t="str">
            <v>Malviya Nagar, New Delhi</v>
          </cell>
          <cell r="H4743">
            <v>77.218440900000004</v>
          </cell>
          <cell r="I4743">
            <v>28.531153199999999</v>
          </cell>
          <cell r="J4743" t="str">
            <v>Cafe, Bakery, Parsi</v>
          </cell>
          <cell r="K4743">
            <v>700</v>
          </cell>
          <cell r="L4743" t="str">
            <v>Indian Rupees(Rs.)</v>
          </cell>
          <cell r="M4743" t="str">
            <v>No</v>
          </cell>
          <cell r="N4743" t="str">
            <v>Yes</v>
          </cell>
          <cell r="O4743">
            <v>2</v>
          </cell>
          <cell r="P4743">
            <v>4.0999999999999996</v>
          </cell>
          <cell r="Q4743" t="str">
            <v>Very Good</v>
          </cell>
          <cell r="R4743">
            <v>84</v>
          </cell>
        </row>
        <row r="4744">
          <cell r="A4744">
            <v>18219545</v>
          </cell>
          <cell r="C4744" t="str">
            <v>India</v>
          </cell>
          <cell r="D4744" t="str">
            <v>New Delhi</v>
          </cell>
          <cell r="E4744" t="str">
            <v>Salad Days,Shop 1&amp;2, C51, Ground Floor, Malviya Nagar, New Delhi</v>
          </cell>
          <cell r="F4744" t="str">
            <v>Malviya Nagar</v>
          </cell>
          <cell r="G4744" t="str">
            <v>Malviya Nagar, New Delhi</v>
          </cell>
          <cell r="H4744">
            <v>77.210509999999999</v>
          </cell>
          <cell r="I4744">
            <v>28.535703999999999</v>
          </cell>
          <cell r="J4744" t="str">
            <v>Healthy Food, Salad</v>
          </cell>
          <cell r="K4744">
            <v>800</v>
          </cell>
          <cell r="L4744" t="str">
            <v>Indian Rupees(Rs.)</v>
          </cell>
          <cell r="M4744" t="str">
            <v>No</v>
          </cell>
          <cell r="N4744" t="str">
            <v>Yes</v>
          </cell>
          <cell r="O4744">
            <v>2</v>
          </cell>
          <cell r="P4744">
            <v>4</v>
          </cell>
          <cell r="Q4744" t="str">
            <v>Very Good</v>
          </cell>
          <cell r="R4744">
            <v>255</v>
          </cell>
        </row>
        <row r="4745">
          <cell r="A4745">
            <v>18348970</v>
          </cell>
          <cell r="C4745" t="str">
            <v>India</v>
          </cell>
          <cell r="D4745" t="str">
            <v>New Delhi</v>
          </cell>
          <cell r="E4745" t="str">
            <v>Stop My Starvation,C-10, Malviya Nagar, New Delhi</v>
          </cell>
          <cell r="F4745" t="str">
            <v>Malviya Nagar</v>
          </cell>
          <cell r="G4745" t="str">
            <v>Malviya Nagar, New Delhi</v>
          </cell>
          <cell r="H4745">
            <v>77.211220900000001</v>
          </cell>
          <cell r="I4745">
            <v>28.536404300000001</v>
          </cell>
          <cell r="J4745" t="str">
            <v>Cafe, Desserts</v>
          </cell>
          <cell r="K4745">
            <v>300</v>
          </cell>
          <cell r="L4745" t="str">
            <v>Indian Rupees(Rs.)</v>
          </cell>
          <cell r="M4745" t="str">
            <v>No</v>
          </cell>
          <cell r="N4745" t="str">
            <v>Yes</v>
          </cell>
          <cell r="O4745">
            <v>1</v>
          </cell>
          <cell r="P4745">
            <v>4.3</v>
          </cell>
          <cell r="Q4745" t="str">
            <v>Very Good</v>
          </cell>
          <cell r="R4745">
            <v>126</v>
          </cell>
        </row>
        <row r="4746">
          <cell r="A4746">
            <v>18334465</v>
          </cell>
          <cell r="C4746" t="str">
            <v>India</v>
          </cell>
          <cell r="D4746" t="str">
            <v>New Delhi</v>
          </cell>
          <cell r="E4746" t="str">
            <v>Sushi Junction,Shivalik Road, Malviya Nagar, New Delhi</v>
          </cell>
          <cell r="F4746" t="str">
            <v>Malviya Nagar</v>
          </cell>
          <cell r="G4746" t="str">
            <v>Malviya Nagar, New Delhi</v>
          </cell>
          <cell r="H4746">
            <v>77.207282599999999</v>
          </cell>
          <cell r="I4746">
            <v>28.5340992</v>
          </cell>
          <cell r="J4746" t="str">
            <v>Sushi, Japanese, Healthy Food</v>
          </cell>
          <cell r="K4746">
            <v>1000</v>
          </cell>
          <cell r="L4746" t="str">
            <v>Indian Rupees(Rs.)</v>
          </cell>
          <cell r="M4746" t="str">
            <v>No</v>
          </cell>
          <cell r="N4746" t="str">
            <v>Yes</v>
          </cell>
          <cell r="O4746">
            <v>3</v>
          </cell>
          <cell r="P4746">
            <v>4</v>
          </cell>
          <cell r="Q4746" t="str">
            <v>Very Good</v>
          </cell>
          <cell r="R4746">
            <v>53</v>
          </cell>
        </row>
        <row r="4747">
          <cell r="A4747">
            <v>18272370</v>
          </cell>
          <cell r="C4747" t="str">
            <v>India</v>
          </cell>
          <cell r="D4747" t="str">
            <v>New Delhi</v>
          </cell>
          <cell r="E4747" t="str">
            <v>Vero Gusto,C-4, Main Market, Malviya Nagar, New Delhi</v>
          </cell>
          <cell r="F4747" t="str">
            <v>Malviya Nagar</v>
          </cell>
          <cell r="G4747" t="str">
            <v>Malviya Nagar, New Delhi</v>
          </cell>
          <cell r="H4747">
            <v>77.211849700000002</v>
          </cell>
          <cell r="I4747">
            <v>28.5367368</v>
          </cell>
          <cell r="J4747" t="str">
            <v>Cafe, Fast Food, Healthy Food</v>
          </cell>
          <cell r="K4747">
            <v>250</v>
          </cell>
          <cell r="L4747" t="str">
            <v>Indian Rupees(Rs.)</v>
          </cell>
          <cell r="M4747" t="str">
            <v>No</v>
          </cell>
          <cell r="N4747" t="str">
            <v>Yes</v>
          </cell>
          <cell r="O4747">
            <v>1</v>
          </cell>
          <cell r="P4747">
            <v>4.0999999999999996</v>
          </cell>
          <cell r="Q4747" t="str">
            <v>Very Good</v>
          </cell>
          <cell r="R4747">
            <v>135</v>
          </cell>
        </row>
        <row r="4748">
          <cell r="A4748">
            <v>311846</v>
          </cell>
          <cell r="C4748" t="str">
            <v>India</v>
          </cell>
          <cell r="D4748" t="str">
            <v>New Delhi</v>
          </cell>
          <cell r="E4748" t="str">
            <v>Snack Junction,Opposite FICCI Auditorium, Near Metro Station, Mandi House, New Delhi</v>
          </cell>
          <cell r="F4748" t="str">
            <v>Mandi House</v>
          </cell>
          <cell r="G4748" t="str">
            <v>Mandi House, New Delhi</v>
          </cell>
          <cell r="H4748">
            <v>77.232179200000004</v>
          </cell>
          <cell r="I4748">
            <v>28.6268536</v>
          </cell>
          <cell r="J4748" t="str">
            <v>Chinese</v>
          </cell>
          <cell r="K4748">
            <v>300</v>
          </cell>
          <cell r="L4748" t="str">
            <v>Indian Rupees(Rs.)</v>
          </cell>
          <cell r="M4748" t="str">
            <v>No</v>
          </cell>
          <cell r="N4748" t="str">
            <v>No</v>
          </cell>
          <cell r="O4748">
            <v>1</v>
          </cell>
          <cell r="P4748">
            <v>3.2</v>
          </cell>
          <cell r="Q4748" t="str">
            <v>Average</v>
          </cell>
          <cell r="R4748">
            <v>10</v>
          </cell>
        </row>
        <row r="4749">
          <cell r="A4749">
            <v>311432</v>
          </cell>
          <cell r="C4749" t="str">
            <v>India</v>
          </cell>
          <cell r="D4749" t="str">
            <v>New Delhi</v>
          </cell>
          <cell r="E4749" t="str">
            <v>Turant,Opposite FICCI Auditorium, Near Metro Station, Mandi House, New Delhi</v>
          </cell>
          <cell r="F4749" t="str">
            <v>Mandi House</v>
          </cell>
          <cell r="G4749" t="str">
            <v>Mandi House, New Delhi</v>
          </cell>
          <cell r="H4749">
            <v>77.231985100000003</v>
          </cell>
          <cell r="I4749">
            <v>28.626728199999999</v>
          </cell>
          <cell r="J4749" t="str">
            <v>Chinese</v>
          </cell>
          <cell r="K4749">
            <v>300</v>
          </cell>
          <cell r="L4749" t="str">
            <v>Indian Rupees(Rs.)</v>
          </cell>
          <cell r="M4749" t="str">
            <v>No</v>
          </cell>
          <cell r="N4749" t="str">
            <v>No</v>
          </cell>
          <cell r="O4749">
            <v>1</v>
          </cell>
          <cell r="P4749">
            <v>3.3</v>
          </cell>
          <cell r="Q4749" t="str">
            <v>Average</v>
          </cell>
          <cell r="R4749">
            <v>47</v>
          </cell>
        </row>
        <row r="4750">
          <cell r="A4750">
            <v>304972</v>
          </cell>
          <cell r="C4750" t="str">
            <v>India</v>
          </cell>
          <cell r="D4750" t="str">
            <v>New Delhi</v>
          </cell>
          <cell r="E4750" t="str">
            <v>Snacks Point,Mandi House Metro Station, Mandi House, New Delhi</v>
          </cell>
          <cell r="F4750" t="str">
            <v>Mandi House</v>
          </cell>
          <cell r="G4750" t="str">
            <v>Mandi House, New Delhi</v>
          </cell>
          <cell r="H4750">
            <v>77.233717400000003</v>
          </cell>
          <cell r="I4750">
            <v>28.62540821</v>
          </cell>
          <cell r="J4750" t="str">
            <v>Fast Food</v>
          </cell>
          <cell r="K4750">
            <v>100</v>
          </cell>
          <cell r="L4750" t="str">
            <v>Indian Rupees(Rs.)</v>
          </cell>
          <cell r="M4750" t="str">
            <v>No</v>
          </cell>
          <cell r="N4750" t="str">
            <v>No</v>
          </cell>
          <cell r="O4750">
            <v>1</v>
          </cell>
          <cell r="P4750">
            <v>0</v>
          </cell>
          <cell r="Q4750" t="str">
            <v>Not rated</v>
          </cell>
          <cell r="R4750">
            <v>1</v>
          </cell>
        </row>
        <row r="4751">
          <cell r="A4751">
            <v>18356812</v>
          </cell>
          <cell r="C4751" t="str">
            <v>India</v>
          </cell>
          <cell r="D4751" t="str">
            <v>New Delhi</v>
          </cell>
          <cell r="E4751" t="str">
            <v>The Sweet Spot,25, Central Lane, Bengali Market, Mandi House, New Delhi</v>
          </cell>
          <cell r="F4751" t="str">
            <v>Mandi House</v>
          </cell>
          <cell r="G4751" t="str">
            <v>Mandi House, New Delhi</v>
          </cell>
          <cell r="H4751">
            <v>77.230579599999999</v>
          </cell>
          <cell r="I4751">
            <v>28.630483399999999</v>
          </cell>
          <cell r="J4751" t="str">
            <v>Bakery</v>
          </cell>
          <cell r="K4751">
            <v>600</v>
          </cell>
          <cell r="L4751" t="str">
            <v>Indian Rupees(Rs.)</v>
          </cell>
          <cell r="M4751" t="str">
            <v>No</v>
          </cell>
          <cell r="N4751" t="str">
            <v>No</v>
          </cell>
          <cell r="O4751">
            <v>2</v>
          </cell>
          <cell r="P4751">
            <v>0</v>
          </cell>
          <cell r="Q4751" t="str">
            <v>Not rated</v>
          </cell>
          <cell r="R4751">
            <v>2</v>
          </cell>
        </row>
        <row r="4752">
          <cell r="A4752">
            <v>18294392</v>
          </cell>
          <cell r="C4752" t="str">
            <v>India</v>
          </cell>
          <cell r="D4752" t="str">
            <v>New Delhi</v>
          </cell>
          <cell r="E4752" t="str">
            <v>Kafe @ Museum,National Museum, Mansingh Road, New Delhi</v>
          </cell>
          <cell r="F4752" t="str">
            <v>Mansingh Road</v>
          </cell>
          <cell r="G4752" t="str">
            <v>Mansingh Road, New Delhi</v>
          </cell>
          <cell r="H4752">
            <v>77.22</v>
          </cell>
          <cell r="I4752">
            <v>28.61</v>
          </cell>
          <cell r="J4752" t="str">
            <v>North Indian, Continental</v>
          </cell>
          <cell r="K4752">
            <v>300</v>
          </cell>
          <cell r="L4752" t="str">
            <v>Indian Rupees(Rs.)</v>
          </cell>
          <cell r="M4752" t="str">
            <v>No</v>
          </cell>
          <cell r="N4752" t="str">
            <v>No</v>
          </cell>
          <cell r="O4752">
            <v>1</v>
          </cell>
          <cell r="P4752">
            <v>0</v>
          </cell>
          <cell r="Q4752" t="str">
            <v>Not rated</v>
          </cell>
          <cell r="R4752">
            <v>2</v>
          </cell>
        </row>
        <row r="4753">
          <cell r="A4753">
            <v>308489</v>
          </cell>
          <cell r="C4753" t="str">
            <v>India</v>
          </cell>
          <cell r="D4753" t="str">
            <v>New Delhi</v>
          </cell>
          <cell r="E4753" t="str">
            <v>Friends Cafe,A-36, Mohan Cooperative Industrial Estate, Mathura Road, New Delhi</v>
          </cell>
          <cell r="F4753" t="str">
            <v>Mathura Road</v>
          </cell>
          <cell r="G4753" t="str">
            <v>Mathura Road, New Delhi</v>
          </cell>
          <cell r="H4753">
            <v>77.292133910000004</v>
          </cell>
          <cell r="I4753">
            <v>28.521823439999999</v>
          </cell>
          <cell r="J4753" t="str">
            <v>North Indian</v>
          </cell>
          <cell r="K4753">
            <v>500</v>
          </cell>
          <cell r="L4753" t="str">
            <v>Indian Rupees(Rs.)</v>
          </cell>
          <cell r="M4753" t="str">
            <v>No</v>
          </cell>
          <cell r="N4753" t="str">
            <v>No</v>
          </cell>
          <cell r="O4753">
            <v>2</v>
          </cell>
          <cell r="P4753">
            <v>0</v>
          </cell>
          <cell r="Q4753" t="str">
            <v>Not rated</v>
          </cell>
          <cell r="R4753">
            <v>2</v>
          </cell>
        </row>
        <row r="4754">
          <cell r="A4754">
            <v>313175</v>
          </cell>
          <cell r="C4754" t="str">
            <v>India</v>
          </cell>
          <cell r="D4754" t="str">
            <v>New Delhi</v>
          </cell>
          <cell r="E4754" t="str">
            <v>Aromas of Pind,A-38, Mohan Cooperative Estate, Near Sarita Vihar Metro Station, Opposite Metro Pillar 302, Mathura Road, New Delhi</v>
          </cell>
          <cell r="F4754" t="str">
            <v>Mathura Road</v>
          </cell>
          <cell r="G4754" t="str">
            <v>Mathura Road, New Delhi</v>
          </cell>
          <cell r="H4754">
            <v>77.293387839999994</v>
          </cell>
          <cell r="I4754">
            <v>28.521759809999999</v>
          </cell>
          <cell r="J4754" t="str">
            <v>North Indian, Chinese</v>
          </cell>
          <cell r="K4754">
            <v>1200</v>
          </cell>
          <cell r="L4754" t="str">
            <v>Indian Rupees(Rs.)</v>
          </cell>
          <cell r="M4754" t="str">
            <v>Yes</v>
          </cell>
          <cell r="N4754" t="str">
            <v>Yes</v>
          </cell>
          <cell r="O4754">
            <v>3</v>
          </cell>
          <cell r="P4754">
            <v>4.2</v>
          </cell>
          <cell r="Q4754" t="str">
            <v>Very Good</v>
          </cell>
          <cell r="R4754">
            <v>278</v>
          </cell>
        </row>
        <row r="4755">
          <cell r="A4755">
            <v>301842</v>
          </cell>
          <cell r="C4755" t="str">
            <v>India</v>
          </cell>
          <cell r="D4755" t="str">
            <v>New Delhi</v>
          </cell>
          <cell r="E4755" t="str">
            <v>Apna Dhaba and Caters,Street 2, BE-335, Hari Nagar, Mayapuri Phase 2, New Delhi</v>
          </cell>
          <cell r="F4755" t="str">
            <v>Mayapuri Phase 2</v>
          </cell>
          <cell r="G4755" t="str">
            <v>Mayapuri Phase 2, New Delhi</v>
          </cell>
          <cell r="H4755">
            <v>77.119035999999994</v>
          </cell>
          <cell r="I4755">
            <v>28.6307787</v>
          </cell>
          <cell r="J4755" t="str">
            <v>North Indian</v>
          </cell>
          <cell r="K4755">
            <v>300</v>
          </cell>
          <cell r="L4755" t="str">
            <v>Indian Rupees(Rs.)</v>
          </cell>
          <cell r="M4755" t="str">
            <v>No</v>
          </cell>
          <cell r="N4755" t="str">
            <v>No</v>
          </cell>
          <cell r="O4755">
            <v>1</v>
          </cell>
          <cell r="P4755">
            <v>3.2</v>
          </cell>
          <cell r="Q4755" t="str">
            <v>Average</v>
          </cell>
          <cell r="R4755">
            <v>20</v>
          </cell>
        </row>
        <row r="4756">
          <cell r="A4756">
            <v>311378</v>
          </cell>
          <cell r="C4756" t="str">
            <v>India</v>
          </cell>
          <cell r="D4756" t="str">
            <v>New Delhi</v>
          </cell>
          <cell r="E4756" t="str">
            <v>Green Chick Chop,BE 359-A, Swargashram Road, Hari Nagar, Mayapuri Phase 2, New Delhi</v>
          </cell>
          <cell r="F4756" t="str">
            <v>Mayapuri Phase 2</v>
          </cell>
          <cell r="G4756" t="str">
            <v>Mayapuri Phase 2, New Delhi</v>
          </cell>
          <cell r="H4756">
            <v>77.118621700000006</v>
          </cell>
          <cell r="I4756">
            <v>28.6308872</v>
          </cell>
          <cell r="J4756" t="str">
            <v>Raw Meats, North Indian, Fast Food</v>
          </cell>
          <cell r="K4756">
            <v>350</v>
          </cell>
          <cell r="L4756" t="str">
            <v>Indian Rupees(Rs.)</v>
          </cell>
          <cell r="M4756" t="str">
            <v>No</v>
          </cell>
          <cell r="N4756" t="str">
            <v>Yes</v>
          </cell>
          <cell r="O4756">
            <v>1</v>
          </cell>
          <cell r="P4756">
            <v>2.7</v>
          </cell>
          <cell r="Q4756" t="str">
            <v>Average</v>
          </cell>
          <cell r="R4756">
            <v>7</v>
          </cell>
        </row>
        <row r="4757">
          <cell r="A4757">
            <v>301830</v>
          </cell>
          <cell r="C4757" t="str">
            <v>India</v>
          </cell>
          <cell r="D4757" t="str">
            <v>New Delhi</v>
          </cell>
          <cell r="E4757" t="str">
            <v>Jai Shree Durga South Indian Corner,BE-324, Street 4, Hari Nagar, Mayapuri Phase 2, New Delhi</v>
          </cell>
          <cell r="F4757" t="str">
            <v>Mayapuri Phase 2</v>
          </cell>
          <cell r="G4757" t="str">
            <v>Mayapuri Phase 2, New Delhi</v>
          </cell>
          <cell r="H4757">
            <v>77.120188999999996</v>
          </cell>
          <cell r="I4757">
            <v>28.630813799999999</v>
          </cell>
          <cell r="J4757" t="str">
            <v>South Indian, Chinese</v>
          </cell>
          <cell r="K4757">
            <v>350</v>
          </cell>
          <cell r="L4757" t="str">
            <v>Indian Rupees(Rs.)</v>
          </cell>
          <cell r="M4757" t="str">
            <v>No</v>
          </cell>
          <cell r="N4757" t="str">
            <v>No</v>
          </cell>
          <cell r="O4757">
            <v>1</v>
          </cell>
          <cell r="P4757">
            <v>3</v>
          </cell>
          <cell r="Q4757" t="str">
            <v>Average</v>
          </cell>
          <cell r="R4757">
            <v>6</v>
          </cell>
        </row>
        <row r="4758">
          <cell r="A4758">
            <v>18323144</v>
          </cell>
          <cell r="C4758" t="str">
            <v>India</v>
          </cell>
          <cell r="D4758" t="str">
            <v>New Delhi</v>
          </cell>
          <cell r="E4758" t="str">
            <v>Malabar Catering House,C-84, Mayapuri Industrial Area, Mayapuri Phase 2, New Delhi</v>
          </cell>
          <cell r="F4758" t="str">
            <v>Mayapuri Phase 2</v>
          </cell>
          <cell r="G4758" t="str">
            <v>Mayapuri Phase 2, New Delhi</v>
          </cell>
          <cell r="H4758">
            <v>77.119369199999994</v>
          </cell>
          <cell r="I4758">
            <v>28.621627100000001</v>
          </cell>
          <cell r="J4758" t="str">
            <v>Biryani, Kerala</v>
          </cell>
          <cell r="K4758">
            <v>400</v>
          </cell>
          <cell r="L4758" t="str">
            <v>Indian Rupees(Rs.)</v>
          </cell>
          <cell r="M4758" t="str">
            <v>No</v>
          </cell>
          <cell r="N4758" t="str">
            <v>No</v>
          </cell>
          <cell r="O4758">
            <v>1</v>
          </cell>
          <cell r="P4758">
            <v>3.2</v>
          </cell>
          <cell r="Q4758" t="str">
            <v>Average</v>
          </cell>
          <cell r="R4758">
            <v>13</v>
          </cell>
        </row>
        <row r="4759">
          <cell r="A4759">
            <v>311377</v>
          </cell>
          <cell r="C4759" t="str">
            <v>India</v>
          </cell>
          <cell r="D4759" t="str">
            <v>New Delhi</v>
          </cell>
          <cell r="E4759" t="str">
            <v>Meenakshi Bhawan,BE-334, Main Road, Hari Nagar, Mayapuri Phase 2, New Delhi</v>
          </cell>
          <cell r="F4759" t="str">
            <v>Mayapuri Phase 2</v>
          </cell>
          <cell r="G4759" t="str">
            <v>Mayapuri Phase 2, New Delhi</v>
          </cell>
          <cell r="H4759">
            <v>77.119336000000004</v>
          </cell>
          <cell r="I4759">
            <v>28.630784200000001</v>
          </cell>
          <cell r="J4759" t="str">
            <v>South Indian, Chinese</v>
          </cell>
          <cell r="K4759">
            <v>300</v>
          </cell>
          <cell r="L4759" t="str">
            <v>Indian Rupees(Rs.)</v>
          </cell>
          <cell r="M4759" t="str">
            <v>No</v>
          </cell>
          <cell r="N4759" t="str">
            <v>No</v>
          </cell>
          <cell r="O4759">
            <v>1</v>
          </cell>
          <cell r="P4759">
            <v>3.1</v>
          </cell>
          <cell r="Q4759" t="str">
            <v>Average</v>
          </cell>
          <cell r="R4759">
            <v>14</v>
          </cell>
        </row>
        <row r="4760">
          <cell r="A4760">
            <v>301848</v>
          </cell>
          <cell r="C4760" t="str">
            <v>India</v>
          </cell>
          <cell r="D4760" t="str">
            <v>New Delhi</v>
          </cell>
          <cell r="E4760" t="str">
            <v>New Raja Sweets,A 140, Gandhi Nagar, Hari Nagar, Mayapuri Phase 2, New Delhi</v>
          </cell>
          <cell r="F4760" t="str">
            <v>Mayapuri Phase 2</v>
          </cell>
          <cell r="G4760" t="str">
            <v>Mayapuri Phase 2, New Delhi</v>
          </cell>
          <cell r="H4760">
            <v>77.114445599999996</v>
          </cell>
          <cell r="I4760">
            <v>28.625846899999999</v>
          </cell>
          <cell r="J4760" t="str">
            <v>Mithai, Street Food</v>
          </cell>
          <cell r="K4760">
            <v>150</v>
          </cell>
          <cell r="L4760" t="str">
            <v>Indian Rupees(Rs.)</v>
          </cell>
          <cell r="M4760" t="str">
            <v>No</v>
          </cell>
          <cell r="N4760" t="str">
            <v>No</v>
          </cell>
          <cell r="O4760">
            <v>1</v>
          </cell>
          <cell r="P4760">
            <v>2.9</v>
          </cell>
          <cell r="Q4760" t="str">
            <v>Average</v>
          </cell>
          <cell r="R4760">
            <v>18</v>
          </cell>
        </row>
        <row r="4761">
          <cell r="A4761">
            <v>307998</v>
          </cell>
          <cell r="C4761" t="str">
            <v>India</v>
          </cell>
          <cell r="D4761" t="str">
            <v>New Delhi</v>
          </cell>
          <cell r="E4761" t="str">
            <v>Pizza Treat,A1, Main Gandhi Market, Hari Nagar, Mayapuri Phase 2, New Delhi</v>
          </cell>
          <cell r="F4761" t="str">
            <v>Mayapuri Phase 2</v>
          </cell>
          <cell r="G4761" t="str">
            <v>Mayapuri Phase 2, New Delhi</v>
          </cell>
          <cell r="H4761">
            <v>77.115594599999994</v>
          </cell>
          <cell r="I4761">
            <v>28.625881499999998</v>
          </cell>
          <cell r="J4761" t="str">
            <v>Pizza, Fast Food</v>
          </cell>
          <cell r="K4761">
            <v>250</v>
          </cell>
          <cell r="L4761" t="str">
            <v>Indian Rupees(Rs.)</v>
          </cell>
          <cell r="M4761" t="str">
            <v>No</v>
          </cell>
          <cell r="N4761" t="str">
            <v>No</v>
          </cell>
          <cell r="O4761">
            <v>1</v>
          </cell>
          <cell r="P4761">
            <v>3</v>
          </cell>
          <cell r="Q4761" t="str">
            <v>Average</v>
          </cell>
          <cell r="R4761">
            <v>6</v>
          </cell>
        </row>
        <row r="4762">
          <cell r="A4762">
            <v>5940</v>
          </cell>
          <cell r="C4762" t="str">
            <v>India</v>
          </cell>
          <cell r="D4762" t="str">
            <v>New Delhi</v>
          </cell>
          <cell r="E4762" t="str">
            <v>Pudding &amp; Pie,B-99, Mayapuri Industrial Area, Mayapuri Phase 2, New Delhi</v>
          </cell>
          <cell r="F4762" t="str">
            <v>Mayapuri Phase 2</v>
          </cell>
          <cell r="G4762" t="str">
            <v>Mayapuri Phase 2, New Delhi</v>
          </cell>
          <cell r="H4762">
            <v>77.114193799999995</v>
          </cell>
          <cell r="I4762">
            <v>28.625834699999999</v>
          </cell>
          <cell r="J4762" t="str">
            <v>Bakery, Fast Food</v>
          </cell>
          <cell r="K4762">
            <v>450</v>
          </cell>
          <cell r="L4762" t="str">
            <v>Indian Rupees(Rs.)</v>
          </cell>
          <cell r="M4762" t="str">
            <v>No</v>
          </cell>
          <cell r="N4762" t="str">
            <v>No</v>
          </cell>
          <cell r="O4762">
            <v>1</v>
          </cell>
          <cell r="P4762">
            <v>3.1</v>
          </cell>
          <cell r="Q4762" t="str">
            <v>Average</v>
          </cell>
          <cell r="R4762">
            <v>7</v>
          </cell>
        </row>
        <row r="4763">
          <cell r="A4763">
            <v>301826</v>
          </cell>
          <cell r="C4763" t="str">
            <v>India</v>
          </cell>
          <cell r="D4763" t="str">
            <v>New Delhi</v>
          </cell>
          <cell r="E4763" t="str">
            <v>Rita Chinese Food,B 357, Hari Nagar, Mayapuri Phase 2, New Delhi</v>
          </cell>
          <cell r="F4763" t="str">
            <v>Mayapuri Phase 2</v>
          </cell>
          <cell r="G4763" t="str">
            <v>Mayapuri Phase 2, New Delhi</v>
          </cell>
          <cell r="H4763">
            <v>77.116034900000002</v>
          </cell>
          <cell r="I4763">
            <v>28.625782099999999</v>
          </cell>
          <cell r="J4763" t="str">
            <v>Chinese</v>
          </cell>
          <cell r="K4763">
            <v>350</v>
          </cell>
          <cell r="L4763" t="str">
            <v>Indian Rupees(Rs.)</v>
          </cell>
          <cell r="M4763" t="str">
            <v>No</v>
          </cell>
          <cell r="N4763" t="str">
            <v>No</v>
          </cell>
          <cell r="O4763">
            <v>1</v>
          </cell>
          <cell r="P4763">
            <v>3.1</v>
          </cell>
          <cell r="Q4763" t="str">
            <v>Average</v>
          </cell>
          <cell r="R4763">
            <v>10</v>
          </cell>
        </row>
        <row r="4764">
          <cell r="A4764">
            <v>312923</v>
          </cell>
          <cell r="C4764" t="str">
            <v>India</v>
          </cell>
          <cell r="D4764" t="str">
            <v>New Delhi</v>
          </cell>
          <cell r="E4764" t="str">
            <v>Vibes of Punjab,C-101, Mayapuri, Main Road, Near DD Motors, Mayapuri Phase 2, New Delhi</v>
          </cell>
          <cell r="F4764" t="str">
            <v>Mayapuri Phase 2</v>
          </cell>
          <cell r="G4764" t="str">
            <v>Mayapuri Phase 2, New Delhi</v>
          </cell>
          <cell r="H4764">
            <v>77.1176174</v>
          </cell>
          <cell r="I4764">
            <v>28.6227746</v>
          </cell>
          <cell r="J4764" t="str">
            <v>North Indian, Mughlai, Chinese</v>
          </cell>
          <cell r="K4764">
            <v>700</v>
          </cell>
          <cell r="L4764" t="str">
            <v>Indian Rupees(Rs.)</v>
          </cell>
          <cell r="M4764" t="str">
            <v>No</v>
          </cell>
          <cell r="N4764" t="str">
            <v>No</v>
          </cell>
          <cell r="O4764">
            <v>2</v>
          </cell>
          <cell r="P4764">
            <v>3.2</v>
          </cell>
          <cell r="Q4764" t="str">
            <v>Average</v>
          </cell>
          <cell r="R4764">
            <v>21</v>
          </cell>
        </row>
        <row r="4765">
          <cell r="A4765">
            <v>301817</v>
          </cell>
          <cell r="C4765" t="str">
            <v>India</v>
          </cell>
          <cell r="D4765" t="str">
            <v>New Delhi</v>
          </cell>
          <cell r="E4765" t="str">
            <v>Ramji Di Hatti &amp; Caterers,BE-324, Street 4, Opposite M.I.G. Flats, Hari Nagar, Mayapuri Phase 2, New Delhi</v>
          </cell>
          <cell r="F4765" t="str">
            <v>Mayapuri Phase 2</v>
          </cell>
          <cell r="G4765" t="str">
            <v>Mayapuri Phase 2, New Delhi</v>
          </cell>
          <cell r="H4765">
            <v>77.120273999999995</v>
          </cell>
          <cell r="I4765">
            <v>28.630749300000002</v>
          </cell>
          <cell r="J4765" t="str">
            <v>North Indian</v>
          </cell>
          <cell r="K4765">
            <v>350</v>
          </cell>
          <cell r="L4765" t="str">
            <v>Indian Rupees(Rs.)</v>
          </cell>
          <cell r="M4765" t="str">
            <v>No</v>
          </cell>
          <cell r="N4765" t="str">
            <v>No</v>
          </cell>
          <cell r="O4765">
            <v>1</v>
          </cell>
          <cell r="P4765">
            <v>3.5</v>
          </cell>
          <cell r="Q4765" t="str">
            <v>Good</v>
          </cell>
          <cell r="R4765">
            <v>25</v>
          </cell>
        </row>
        <row r="4766">
          <cell r="A4766">
            <v>301820</v>
          </cell>
          <cell r="C4766" t="str">
            <v>India</v>
          </cell>
          <cell r="D4766" t="str">
            <v>New Delhi</v>
          </cell>
          <cell r="E4766" t="str">
            <v>Spicy Tadka,BE 332, Hari Nagar Street 3, Mayapuri Phase 2, New Delhi</v>
          </cell>
          <cell r="F4766" t="str">
            <v>Mayapuri Phase 2</v>
          </cell>
          <cell r="G4766" t="str">
            <v>Mayapuri Phase 2, New Delhi</v>
          </cell>
          <cell r="H4766">
            <v>77.119606200000007</v>
          </cell>
          <cell r="I4766">
            <v>28.630816800000002</v>
          </cell>
          <cell r="J4766" t="str">
            <v>North Indian, Chinese</v>
          </cell>
          <cell r="K4766">
            <v>600</v>
          </cell>
          <cell r="L4766" t="str">
            <v>Indian Rupees(Rs.)</v>
          </cell>
          <cell r="M4766" t="str">
            <v>No</v>
          </cell>
          <cell r="N4766" t="str">
            <v>Yes</v>
          </cell>
          <cell r="O4766">
            <v>2</v>
          </cell>
          <cell r="P4766">
            <v>3.5</v>
          </cell>
          <cell r="Q4766" t="str">
            <v>Good</v>
          </cell>
          <cell r="R4766">
            <v>24</v>
          </cell>
        </row>
        <row r="4767">
          <cell r="A4767">
            <v>18460315</v>
          </cell>
          <cell r="C4767" t="str">
            <v>India</v>
          </cell>
          <cell r="D4767" t="str">
            <v>New Delhi</v>
          </cell>
          <cell r="E4767" t="str">
            <v>Mr. Tandoori Lal,BE-321/A, Hari Nagar, Mayapuri Phase 2, New Delhi</v>
          </cell>
          <cell r="F4767" t="str">
            <v>Mayapuri Phase 2</v>
          </cell>
          <cell r="G4767" t="str">
            <v>Mayapuri Phase 2, New Delhi</v>
          </cell>
          <cell r="H4767">
            <v>77.120470400000002</v>
          </cell>
          <cell r="I4767">
            <v>28.6307568</v>
          </cell>
          <cell r="J4767" t="str">
            <v>Chinese, North Indian</v>
          </cell>
          <cell r="K4767">
            <v>300</v>
          </cell>
          <cell r="L4767" t="str">
            <v>Indian Rupees(Rs.)</v>
          </cell>
          <cell r="M4767" t="str">
            <v>No</v>
          </cell>
          <cell r="N4767" t="str">
            <v>No</v>
          </cell>
          <cell r="O4767">
            <v>1</v>
          </cell>
          <cell r="P4767">
            <v>0</v>
          </cell>
          <cell r="Q4767" t="str">
            <v>Not rated</v>
          </cell>
          <cell r="R4767">
            <v>3</v>
          </cell>
        </row>
        <row r="4768">
          <cell r="A4768">
            <v>301809</v>
          </cell>
          <cell r="C4768" t="str">
            <v>India</v>
          </cell>
          <cell r="D4768" t="str">
            <v>New Delhi</v>
          </cell>
          <cell r="E4768" t="str">
            <v>Om Sweets &amp; Caterers,70, Hari Nagar, Near Jasrotia Hospital, Mayapuri Phase 2, New Delhi</v>
          </cell>
          <cell r="F4768" t="str">
            <v>Mayapuri Phase 2</v>
          </cell>
          <cell r="G4768" t="str">
            <v>Mayapuri Phase 2, New Delhi</v>
          </cell>
          <cell r="H4768">
            <v>77.111870699999997</v>
          </cell>
          <cell r="I4768">
            <v>28.625826799999999</v>
          </cell>
          <cell r="J4768" t="str">
            <v>North Indian</v>
          </cell>
          <cell r="K4768">
            <v>200</v>
          </cell>
          <cell r="L4768" t="str">
            <v>Indian Rupees(Rs.)</v>
          </cell>
          <cell r="M4768" t="str">
            <v>No</v>
          </cell>
          <cell r="N4768" t="str">
            <v>No</v>
          </cell>
          <cell r="O4768">
            <v>1</v>
          </cell>
          <cell r="P4768">
            <v>0</v>
          </cell>
          <cell r="Q4768" t="str">
            <v>Not rated</v>
          </cell>
          <cell r="R4768">
            <v>3</v>
          </cell>
        </row>
        <row r="4769">
          <cell r="A4769">
            <v>18368012</v>
          </cell>
          <cell r="C4769" t="str">
            <v>India</v>
          </cell>
          <cell r="D4769" t="str">
            <v>New Delhi</v>
          </cell>
          <cell r="E4769" t="str">
            <v>Sardar Ji Take Away &amp; Caterers,A 148, Gandhi Market, Hari Nagar, Mayapuri Phase 2, New Delhi</v>
          </cell>
          <cell r="F4769" t="str">
            <v>Mayapuri Phase 2</v>
          </cell>
          <cell r="G4769" t="str">
            <v>Mayapuri Phase 2, New Delhi</v>
          </cell>
          <cell r="H4769">
            <v>77.1139522</v>
          </cell>
          <cell r="I4769">
            <v>28.6259394</v>
          </cell>
          <cell r="J4769" t="str">
            <v>North Indian, Chinese</v>
          </cell>
          <cell r="K4769">
            <v>450</v>
          </cell>
          <cell r="L4769" t="str">
            <v>Indian Rupees(Rs.)</v>
          </cell>
          <cell r="M4769" t="str">
            <v>No</v>
          </cell>
          <cell r="N4769" t="str">
            <v>No</v>
          </cell>
          <cell r="O4769">
            <v>1</v>
          </cell>
          <cell r="P4769">
            <v>0</v>
          </cell>
          <cell r="Q4769" t="str">
            <v>Not rated</v>
          </cell>
          <cell r="R4769">
            <v>2</v>
          </cell>
        </row>
        <row r="4770">
          <cell r="A4770">
            <v>18429423</v>
          </cell>
          <cell r="C4770" t="str">
            <v>India</v>
          </cell>
          <cell r="D4770" t="str">
            <v>New Delhi</v>
          </cell>
          <cell r="E4770" t="str">
            <v>9 is Mine,4, BSES market, Pocket 1, Mayur Vihar Phase 1, New Delhi</v>
          </cell>
          <cell r="F4770" t="str">
            <v>Mayur Vihar Phase 1</v>
          </cell>
          <cell r="G4770" t="str">
            <v>Mayur Vihar Phase 1, New Delhi</v>
          </cell>
          <cell r="H4770">
            <v>77.297847000000004</v>
          </cell>
          <cell r="I4770">
            <v>28.607116000000001</v>
          </cell>
          <cell r="J4770" t="str">
            <v>Fast Food</v>
          </cell>
          <cell r="K4770">
            <v>300</v>
          </cell>
          <cell r="L4770" t="str">
            <v>Indian Rupees(Rs.)</v>
          </cell>
          <cell r="M4770" t="str">
            <v>No</v>
          </cell>
          <cell r="N4770" t="str">
            <v>Yes</v>
          </cell>
          <cell r="O4770">
            <v>1</v>
          </cell>
          <cell r="P4770">
            <v>2.6</v>
          </cell>
          <cell r="Q4770" t="str">
            <v>Average</v>
          </cell>
          <cell r="R4770">
            <v>4</v>
          </cell>
        </row>
        <row r="4771">
          <cell r="A4771">
            <v>6180</v>
          </cell>
          <cell r="C4771" t="str">
            <v>India</v>
          </cell>
          <cell r="D4771" t="str">
            <v>New Delhi</v>
          </cell>
          <cell r="E4771" t="str">
            <v>Aashirwad,A 1, Acharya Niketan, Mayur Vihar Phase 1, New Delhi</v>
          </cell>
          <cell r="F4771" t="str">
            <v>Mayur Vihar Phase 1</v>
          </cell>
          <cell r="G4771" t="str">
            <v>Mayur Vihar Phase 1, New Delhi</v>
          </cell>
          <cell r="H4771">
            <v>77.292481100000003</v>
          </cell>
          <cell r="I4771">
            <v>28.608958399999999</v>
          </cell>
          <cell r="J4771" t="str">
            <v>Chinese, North Indian</v>
          </cell>
          <cell r="K4771">
            <v>450</v>
          </cell>
          <cell r="L4771" t="str">
            <v>Indian Rupees(Rs.)</v>
          </cell>
          <cell r="M4771" t="str">
            <v>No</v>
          </cell>
          <cell r="N4771" t="str">
            <v>No</v>
          </cell>
          <cell r="O4771">
            <v>1</v>
          </cell>
          <cell r="P4771">
            <v>3.2</v>
          </cell>
          <cell r="Q4771" t="str">
            <v>Average</v>
          </cell>
          <cell r="R4771">
            <v>19</v>
          </cell>
        </row>
        <row r="4772">
          <cell r="A4772">
            <v>301108</v>
          </cell>
          <cell r="C4772" t="str">
            <v>India</v>
          </cell>
          <cell r="D4772" t="str">
            <v>New Delhi</v>
          </cell>
          <cell r="E4772" t="str">
            <v>Aggarwal Sweet &amp; Bakers,B-1/3B, New Ashok Nagar, Mayur Vihar Phase 1, New Delhi</v>
          </cell>
          <cell r="F4772" t="str">
            <v>Mayur Vihar Phase 1</v>
          </cell>
          <cell r="G4772" t="str">
            <v>Mayur Vihar Phase 1, New Delhi</v>
          </cell>
          <cell r="H4772">
            <v>77.308161200000001</v>
          </cell>
          <cell r="I4772">
            <v>28.589146199999998</v>
          </cell>
          <cell r="J4772" t="str">
            <v>Mithai, Street Food</v>
          </cell>
          <cell r="K4772">
            <v>150</v>
          </cell>
          <cell r="L4772" t="str">
            <v>Indian Rupees(Rs.)</v>
          </cell>
          <cell r="M4772" t="str">
            <v>No</v>
          </cell>
          <cell r="N4772" t="str">
            <v>No</v>
          </cell>
          <cell r="O4772">
            <v>1</v>
          </cell>
          <cell r="P4772">
            <v>2.9</v>
          </cell>
          <cell r="Q4772" t="str">
            <v>Average</v>
          </cell>
          <cell r="R4772">
            <v>5</v>
          </cell>
        </row>
        <row r="4773">
          <cell r="A4773">
            <v>8105</v>
          </cell>
          <cell r="C4773" t="str">
            <v>India</v>
          </cell>
          <cell r="D4773" t="str">
            <v>New Delhi</v>
          </cell>
          <cell r="E4773" t="str">
            <v>Amit Hotel,A 110, New Ashok Nagar, Near, Mayur Vihar Phase 1, New Delhi</v>
          </cell>
          <cell r="F4773" t="str">
            <v>Mayur Vihar Phase 1</v>
          </cell>
          <cell r="G4773" t="str">
            <v>Mayur Vihar Phase 1, New Delhi</v>
          </cell>
          <cell r="H4773">
            <v>77.308820600000004</v>
          </cell>
          <cell r="I4773">
            <v>28.5903034</v>
          </cell>
          <cell r="J4773" t="str">
            <v>North Indian</v>
          </cell>
          <cell r="K4773">
            <v>150</v>
          </cell>
          <cell r="L4773" t="str">
            <v>Indian Rupees(Rs.)</v>
          </cell>
          <cell r="M4773" t="str">
            <v>No</v>
          </cell>
          <cell r="N4773" t="str">
            <v>No</v>
          </cell>
          <cell r="O4773">
            <v>1</v>
          </cell>
          <cell r="P4773">
            <v>2.9</v>
          </cell>
          <cell r="Q4773" t="str">
            <v>Average</v>
          </cell>
          <cell r="R4773">
            <v>7</v>
          </cell>
        </row>
        <row r="4774">
          <cell r="A4774">
            <v>313185</v>
          </cell>
          <cell r="C4774" t="str">
            <v>India</v>
          </cell>
          <cell r="D4774" t="str">
            <v>New Delhi</v>
          </cell>
          <cell r="E4774" t="str">
            <v>Angrezee Dhaba,Mini DDA Market, Mayur Kunj, Mayur Vihar Phase 1, New Delhi</v>
          </cell>
          <cell r="F4774" t="str">
            <v>Mayur Vihar Phase 1</v>
          </cell>
          <cell r="G4774" t="str">
            <v>Mayur Vihar Phase 1, New Delhi</v>
          </cell>
          <cell r="H4774">
            <v>77.302097979999999</v>
          </cell>
          <cell r="I4774">
            <v>28.58521417</v>
          </cell>
          <cell r="J4774" t="str">
            <v>North Indian, Mughlai, Chinese</v>
          </cell>
          <cell r="K4774">
            <v>350</v>
          </cell>
          <cell r="L4774" t="str">
            <v>Indian Rupees(Rs.)</v>
          </cell>
          <cell r="M4774" t="str">
            <v>No</v>
          </cell>
          <cell r="N4774" t="str">
            <v>Yes</v>
          </cell>
          <cell r="O4774">
            <v>1</v>
          </cell>
          <cell r="P4774">
            <v>2.8</v>
          </cell>
          <cell r="Q4774" t="str">
            <v>Average</v>
          </cell>
          <cell r="R4774">
            <v>7</v>
          </cell>
        </row>
        <row r="4775">
          <cell r="A4775">
            <v>8109</v>
          </cell>
          <cell r="C4775" t="str">
            <v>India</v>
          </cell>
          <cell r="D4775" t="str">
            <v>New Delhi</v>
          </cell>
          <cell r="E4775" t="str">
            <v>Ankur Family Restaurant,B 17/E Metro Station, New Ashok Nagar, Near Mayur Vihar Phase 1, New Delhi</v>
          </cell>
          <cell r="F4775" t="str">
            <v>Mayur Vihar Phase 1</v>
          </cell>
          <cell r="G4775" t="str">
            <v>Mayur Vihar Phase 1, New Delhi</v>
          </cell>
          <cell r="H4775">
            <v>77.306278599999999</v>
          </cell>
          <cell r="I4775">
            <v>28.5892005</v>
          </cell>
          <cell r="J4775" t="str">
            <v>North Indian</v>
          </cell>
          <cell r="K4775">
            <v>300</v>
          </cell>
          <cell r="L4775" t="str">
            <v>Indian Rupees(Rs.)</v>
          </cell>
          <cell r="M4775" t="str">
            <v>No</v>
          </cell>
          <cell r="N4775" t="str">
            <v>No</v>
          </cell>
          <cell r="O4775">
            <v>1</v>
          </cell>
          <cell r="P4775">
            <v>2.9</v>
          </cell>
          <cell r="Q4775" t="str">
            <v>Average</v>
          </cell>
          <cell r="R4775">
            <v>4</v>
          </cell>
        </row>
        <row r="4776">
          <cell r="A4776">
            <v>304267</v>
          </cell>
          <cell r="C4776" t="str">
            <v>India</v>
          </cell>
          <cell r="D4776" t="str">
            <v>New Delhi</v>
          </cell>
          <cell r="E4776" t="str">
            <v>Bansal Sweet,A 4/1, Acharya Niketan, Mayur Vihar Phase 1, New Delhi</v>
          </cell>
          <cell r="F4776" t="str">
            <v>Mayur Vihar Phase 1</v>
          </cell>
          <cell r="G4776" t="str">
            <v>Mayur Vihar Phase 1, New Delhi</v>
          </cell>
          <cell r="H4776">
            <v>77.293429500000002</v>
          </cell>
          <cell r="I4776">
            <v>28.6082009</v>
          </cell>
          <cell r="J4776" t="str">
            <v>Desserts, Street Food</v>
          </cell>
          <cell r="K4776">
            <v>150</v>
          </cell>
          <cell r="L4776" t="str">
            <v>Indian Rupees(Rs.)</v>
          </cell>
          <cell r="M4776" t="str">
            <v>No</v>
          </cell>
          <cell r="N4776" t="str">
            <v>No</v>
          </cell>
          <cell r="O4776">
            <v>1</v>
          </cell>
          <cell r="P4776">
            <v>2.7</v>
          </cell>
          <cell r="Q4776" t="str">
            <v>Average</v>
          </cell>
          <cell r="R4776">
            <v>20</v>
          </cell>
        </row>
        <row r="4777">
          <cell r="A4777">
            <v>313351</v>
          </cell>
          <cell r="C4777" t="str">
            <v>India</v>
          </cell>
          <cell r="D4777" t="str">
            <v>New Delhi</v>
          </cell>
          <cell r="E4777" t="str">
            <v>Baskin Robbins,G-7-9, Sikka Plaza 2, Near Ahlcon Public School, Mayur Vihar Phase 1, New Delhi</v>
          </cell>
          <cell r="F4777" t="str">
            <v>Mayur Vihar Phase 1</v>
          </cell>
          <cell r="G4777" t="str">
            <v>Mayur Vihar Phase 1, New Delhi</v>
          </cell>
          <cell r="H4777">
            <v>77.290586099999999</v>
          </cell>
          <cell r="I4777">
            <v>28.607152200000002</v>
          </cell>
          <cell r="J4777" t="str">
            <v>Ice Cream</v>
          </cell>
          <cell r="K4777">
            <v>300</v>
          </cell>
          <cell r="L4777" t="str">
            <v>Indian Rupees(Rs.)</v>
          </cell>
          <cell r="M4777" t="str">
            <v>No</v>
          </cell>
          <cell r="N4777" t="str">
            <v>Yes</v>
          </cell>
          <cell r="O4777">
            <v>1</v>
          </cell>
          <cell r="P4777">
            <v>3.1</v>
          </cell>
          <cell r="Q4777" t="str">
            <v>Average</v>
          </cell>
          <cell r="R4777">
            <v>13</v>
          </cell>
        </row>
        <row r="4778">
          <cell r="A4778">
            <v>309227</v>
          </cell>
          <cell r="C4778" t="str">
            <v>India</v>
          </cell>
          <cell r="D4778" t="str">
            <v>New Delhi</v>
          </cell>
          <cell r="E4778" t="str">
            <v>Caravan Resto Bar,A-10, Acharya Niketan, Mayur Vihar Phase 1, New Delhi</v>
          </cell>
          <cell r="F4778" t="str">
            <v>Mayur Vihar Phase 1</v>
          </cell>
          <cell r="G4778" t="str">
            <v>Mayur Vihar Phase 1, New Delhi</v>
          </cell>
          <cell r="H4778">
            <v>77.293835299999998</v>
          </cell>
          <cell r="I4778">
            <v>28.6078005</v>
          </cell>
          <cell r="J4778" t="str">
            <v>North Indian, Chinese, Mughlai</v>
          </cell>
          <cell r="K4778">
            <v>1100</v>
          </cell>
          <cell r="L4778" t="str">
            <v>Indian Rupees(Rs.)</v>
          </cell>
          <cell r="M4778" t="str">
            <v>Yes</v>
          </cell>
          <cell r="N4778" t="str">
            <v>Yes</v>
          </cell>
          <cell r="O4778">
            <v>3</v>
          </cell>
          <cell r="P4778">
            <v>3.2</v>
          </cell>
          <cell r="Q4778" t="str">
            <v>Average</v>
          </cell>
          <cell r="R4778">
            <v>51</v>
          </cell>
        </row>
        <row r="4779">
          <cell r="A4779">
            <v>18285695</v>
          </cell>
          <cell r="C4779" t="str">
            <v>India</v>
          </cell>
          <cell r="D4779" t="str">
            <v>New Delhi</v>
          </cell>
          <cell r="E4779" t="str">
            <v>Celebration Multi Cuisine Restaurant,15, Upper Ground Floor, Pratap Nagar, Near Mayur Vihar Phase 1, New Delhi</v>
          </cell>
          <cell r="F4779" t="str">
            <v>Mayur Vihar Phase 1</v>
          </cell>
          <cell r="G4779" t="str">
            <v>Mayur Vihar Phase 1, New Delhi</v>
          </cell>
          <cell r="H4779">
            <v>77.295248400000006</v>
          </cell>
          <cell r="I4779">
            <v>28.6065957</v>
          </cell>
          <cell r="J4779" t="str">
            <v>North Indian, Chinese</v>
          </cell>
          <cell r="K4779">
            <v>500</v>
          </cell>
          <cell r="L4779" t="str">
            <v>Indian Rupees(Rs.)</v>
          </cell>
          <cell r="M4779" t="str">
            <v>No</v>
          </cell>
          <cell r="N4779" t="str">
            <v>No</v>
          </cell>
          <cell r="O4779">
            <v>2</v>
          </cell>
          <cell r="P4779">
            <v>2.7</v>
          </cell>
          <cell r="Q4779" t="str">
            <v>Average</v>
          </cell>
          <cell r="R4779">
            <v>14</v>
          </cell>
        </row>
        <row r="4780">
          <cell r="A4780">
            <v>18146358</v>
          </cell>
          <cell r="C4780" t="str">
            <v>India</v>
          </cell>
          <cell r="D4780" t="str">
            <v>New Delhi</v>
          </cell>
          <cell r="E4780" t="str">
            <v>Chatto Chapati,288-B, Pocket 2, Mayur Vihar Phase 1, New Delhi</v>
          </cell>
          <cell r="F4780" t="str">
            <v>Mayur Vihar Phase 1</v>
          </cell>
          <cell r="G4780" t="str">
            <v>Mayur Vihar Phase 1, New Delhi</v>
          </cell>
          <cell r="H4780">
            <v>77.300965750000003</v>
          </cell>
          <cell r="I4780">
            <v>28.610135809999999</v>
          </cell>
          <cell r="J4780" t="str">
            <v>North Indian</v>
          </cell>
          <cell r="K4780">
            <v>250</v>
          </cell>
          <cell r="L4780" t="str">
            <v>Indian Rupees(Rs.)</v>
          </cell>
          <cell r="M4780" t="str">
            <v>No</v>
          </cell>
          <cell r="N4780" t="str">
            <v>No</v>
          </cell>
          <cell r="O4780">
            <v>1</v>
          </cell>
          <cell r="P4780">
            <v>3</v>
          </cell>
          <cell r="Q4780" t="str">
            <v>Average</v>
          </cell>
          <cell r="R4780">
            <v>8</v>
          </cell>
        </row>
        <row r="4781">
          <cell r="A4781">
            <v>312715</v>
          </cell>
          <cell r="C4781" t="str">
            <v>India</v>
          </cell>
          <cell r="D4781" t="str">
            <v>New Delhi</v>
          </cell>
          <cell r="E4781" t="str">
            <v>Chawla'sŒ_,Acharya Niketan, Mayur Vihar Phase 1, New Delhi</v>
          </cell>
          <cell r="F4781" t="str">
            <v>Mayur Vihar Phase 1</v>
          </cell>
          <cell r="G4781" t="str">
            <v>Mayur Vihar Phase 1, New Delhi</v>
          </cell>
          <cell r="H4781">
            <v>77.301098179999997</v>
          </cell>
          <cell r="I4781">
            <v>28.589186250000001</v>
          </cell>
          <cell r="J4781" t="str">
            <v>North Indian, Mughlai</v>
          </cell>
          <cell r="K4781">
            <v>750</v>
          </cell>
          <cell r="L4781" t="str">
            <v>Indian Rupees(Rs.)</v>
          </cell>
          <cell r="M4781" t="str">
            <v>Yes</v>
          </cell>
          <cell r="N4781" t="str">
            <v>No</v>
          </cell>
          <cell r="O4781">
            <v>2</v>
          </cell>
          <cell r="P4781">
            <v>2.7</v>
          </cell>
          <cell r="Q4781" t="str">
            <v>Average</v>
          </cell>
          <cell r="R4781">
            <v>29</v>
          </cell>
        </row>
        <row r="4782">
          <cell r="A4782">
            <v>311245</v>
          </cell>
          <cell r="C4782" t="str">
            <v>India</v>
          </cell>
          <cell r="D4782" t="str">
            <v>New Delhi</v>
          </cell>
          <cell r="E4782" t="str">
            <v>China Town,Samachar Market, DAV Complex, Mayur Vihar Phase 1, New Delhi</v>
          </cell>
          <cell r="F4782" t="str">
            <v>Mayur Vihar Phase 1</v>
          </cell>
          <cell r="G4782" t="str">
            <v>Mayur Vihar Phase 1, New Delhi</v>
          </cell>
          <cell r="H4782">
            <v>77.295296100000002</v>
          </cell>
          <cell r="I4782">
            <v>28.5979305</v>
          </cell>
          <cell r="J4782" t="str">
            <v>Chinese</v>
          </cell>
          <cell r="K4782">
            <v>300</v>
          </cell>
          <cell r="L4782" t="str">
            <v>Indian Rupees(Rs.)</v>
          </cell>
          <cell r="M4782" t="str">
            <v>No</v>
          </cell>
          <cell r="N4782" t="str">
            <v>Yes</v>
          </cell>
          <cell r="O4782">
            <v>1</v>
          </cell>
          <cell r="P4782">
            <v>2.7</v>
          </cell>
          <cell r="Q4782" t="str">
            <v>Average</v>
          </cell>
          <cell r="R4782">
            <v>11</v>
          </cell>
        </row>
        <row r="4783">
          <cell r="A4783">
            <v>6173</v>
          </cell>
          <cell r="C4783" t="str">
            <v>India</v>
          </cell>
          <cell r="D4783" t="str">
            <v>New Delhi</v>
          </cell>
          <cell r="E4783" t="str">
            <v>China Town,Opposite Fine Home Apartments, Acharya Niketan, Mayur Vihar Phase 1, New Delhi</v>
          </cell>
          <cell r="F4783" t="str">
            <v>Mayur Vihar Phase 1</v>
          </cell>
          <cell r="G4783" t="str">
            <v>Mayur Vihar Phase 1, New Delhi</v>
          </cell>
          <cell r="H4783">
            <v>77.293655700000002</v>
          </cell>
          <cell r="I4783">
            <v>28.608009800000001</v>
          </cell>
          <cell r="J4783" t="str">
            <v>Chinese</v>
          </cell>
          <cell r="K4783">
            <v>350</v>
          </cell>
          <cell r="L4783" t="str">
            <v>Indian Rupees(Rs.)</v>
          </cell>
          <cell r="M4783" t="str">
            <v>No</v>
          </cell>
          <cell r="N4783" t="str">
            <v>No</v>
          </cell>
          <cell r="O4783">
            <v>1</v>
          </cell>
          <cell r="P4783">
            <v>2.7</v>
          </cell>
          <cell r="Q4783" t="str">
            <v>Average</v>
          </cell>
          <cell r="R4783">
            <v>28</v>
          </cell>
        </row>
        <row r="4784">
          <cell r="A4784">
            <v>301353</v>
          </cell>
          <cell r="C4784" t="str">
            <v>India</v>
          </cell>
          <cell r="D4784" t="str">
            <v>New Delhi</v>
          </cell>
          <cell r="E4784" t="str">
            <v>Dazzle Pastry Shop,P 19, Acharya Niketan, Mayur Vihar Phase 1, New Delhi</v>
          </cell>
          <cell r="F4784" t="str">
            <v>Mayur Vihar Phase 1</v>
          </cell>
          <cell r="G4784" t="str">
            <v>Mayur Vihar Phase 1, New Delhi</v>
          </cell>
          <cell r="H4784">
            <v>77.292813300000006</v>
          </cell>
          <cell r="I4784">
            <v>28.6083198</v>
          </cell>
          <cell r="J4784" t="str">
            <v>Bakery, Fast Food</v>
          </cell>
          <cell r="K4784">
            <v>150</v>
          </cell>
          <cell r="L4784" t="str">
            <v>Indian Rupees(Rs.)</v>
          </cell>
          <cell r="M4784" t="str">
            <v>No</v>
          </cell>
          <cell r="N4784" t="str">
            <v>No</v>
          </cell>
          <cell r="O4784">
            <v>1</v>
          </cell>
          <cell r="P4784">
            <v>2.6</v>
          </cell>
          <cell r="Q4784" t="str">
            <v>Average</v>
          </cell>
          <cell r="R4784">
            <v>25</v>
          </cell>
        </row>
        <row r="4785">
          <cell r="A4785">
            <v>300957</v>
          </cell>
          <cell r="C4785" t="str">
            <v>India</v>
          </cell>
          <cell r="D4785" t="str">
            <v>New Delhi</v>
          </cell>
          <cell r="E4785" t="str">
            <v>Delicacy Foods,1, DDA Market, Pocket 4, Near Maharaja Agrasen College, Mayur Vihar Phase 1, New Delhi</v>
          </cell>
          <cell r="F4785" t="str">
            <v>Mayur Vihar Phase 1</v>
          </cell>
          <cell r="G4785" t="str">
            <v>Mayur Vihar Phase 1, New Delhi</v>
          </cell>
          <cell r="H4785">
            <v>77.293258100000003</v>
          </cell>
          <cell r="I4785">
            <v>28.603087299999999</v>
          </cell>
          <cell r="J4785" t="str">
            <v>North Indian, Mughlai, Chinese</v>
          </cell>
          <cell r="K4785">
            <v>650</v>
          </cell>
          <cell r="L4785" t="str">
            <v>Indian Rupees(Rs.)</v>
          </cell>
          <cell r="M4785" t="str">
            <v>No</v>
          </cell>
          <cell r="N4785" t="str">
            <v>No</v>
          </cell>
          <cell r="O4785">
            <v>2</v>
          </cell>
          <cell r="P4785">
            <v>3.2</v>
          </cell>
          <cell r="Q4785" t="str">
            <v>Average</v>
          </cell>
          <cell r="R4785">
            <v>86</v>
          </cell>
        </row>
        <row r="4786">
          <cell r="A4786">
            <v>312703</v>
          </cell>
          <cell r="C4786" t="str">
            <v>India</v>
          </cell>
          <cell r="D4786" t="str">
            <v>New Delhi</v>
          </cell>
          <cell r="E4786" t="str">
            <v>Dolphin Rolls,Shop 389, B Block, New Ashok Nagar, Mayur Vihar Phase 1, New Delhi</v>
          </cell>
          <cell r="F4786" t="str">
            <v>Mayur Vihar Phase 1</v>
          </cell>
          <cell r="G4786" t="str">
            <v>Mayur Vihar Phase 1, New Delhi</v>
          </cell>
          <cell r="H4786">
            <v>77.307818699999999</v>
          </cell>
          <cell r="I4786">
            <v>28.5898772</v>
          </cell>
          <cell r="J4786" t="str">
            <v>Fast Food, Chinese</v>
          </cell>
          <cell r="K4786">
            <v>200</v>
          </cell>
          <cell r="L4786" t="str">
            <v>Indian Rupees(Rs.)</v>
          </cell>
          <cell r="M4786" t="str">
            <v>No</v>
          </cell>
          <cell r="N4786" t="str">
            <v>No</v>
          </cell>
          <cell r="O4786">
            <v>1</v>
          </cell>
          <cell r="P4786">
            <v>2.9</v>
          </cell>
          <cell r="Q4786" t="str">
            <v>Average</v>
          </cell>
          <cell r="R4786">
            <v>6</v>
          </cell>
        </row>
        <row r="4787">
          <cell r="A4787">
            <v>6183</v>
          </cell>
          <cell r="C4787" t="str">
            <v>India</v>
          </cell>
          <cell r="D4787" t="str">
            <v>New Delhi</v>
          </cell>
          <cell r="E4787" t="str">
            <v>Durbar Restaurant,166, Pratap Nagar, Opposite Pocket 4, Mayur Vihar Phase 1, New Delhi</v>
          </cell>
          <cell r="F4787" t="str">
            <v>Mayur Vihar Phase 1</v>
          </cell>
          <cell r="G4787" t="str">
            <v>Mayur Vihar Phase 1, New Delhi</v>
          </cell>
          <cell r="H4787">
            <v>77.293035500000002</v>
          </cell>
          <cell r="I4787">
            <v>28.6043403</v>
          </cell>
          <cell r="J4787" t="str">
            <v>North Indian, Chinese</v>
          </cell>
          <cell r="K4787">
            <v>500</v>
          </cell>
          <cell r="L4787" t="str">
            <v>Indian Rupees(Rs.)</v>
          </cell>
          <cell r="M4787" t="str">
            <v>No</v>
          </cell>
          <cell r="N4787" t="str">
            <v>No</v>
          </cell>
          <cell r="O4787">
            <v>2</v>
          </cell>
          <cell r="P4787">
            <v>2.7</v>
          </cell>
          <cell r="Q4787" t="str">
            <v>Average</v>
          </cell>
          <cell r="R4787">
            <v>33</v>
          </cell>
        </row>
        <row r="4788">
          <cell r="A4788">
            <v>301037</v>
          </cell>
          <cell r="C4788" t="str">
            <v>India</v>
          </cell>
          <cell r="D4788" t="str">
            <v>New Delhi</v>
          </cell>
          <cell r="E4788" t="str">
            <v>Ever Green Pastry Shop,230, Main Market, Mayur Vihar Phase 1, New Delhi</v>
          </cell>
          <cell r="F4788" t="str">
            <v>Mayur Vihar Phase 1</v>
          </cell>
          <cell r="G4788" t="str">
            <v>Mayur Vihar Phase 1, New Delhi</v>
          </cell>
          <cell r="H4788">
            <v>77.291701000000003</v>
          </cell>
          <cell r="I4788">
            <v>28.609561299999999</v>
          </cell>
          <cell r="J4788" t="str">
            <v>Bakery</v>
          </cell>
          <cell r="K4788">
            <v>200</v>
          </cell>
          <cell r="L4788" t="str">
            <v>Indian Rupees(Rs.)</v>
          </cell>
          <cell r="M4788" t="str">
            <v>No</v>
          </cell>
          <cell r="N4788" t="str">
            <v>No</v>
          </cell>
          <cell r="O4788">
            <v>1</v>
          </cell>
          <cell r="P4788">
            <v>3.1</v>
          </cell>
          <cell r="Q4788" t="str">
            <v>Average</v>
          </cell>
          <cell r="R4788">
            <v>34</v>
          </cell>
        </row>
        <row r="4789">
          <cell r="A4789">
            <v>8069</v>
          </cell>
          <cell r="C4789" t="str">
            <v>India</v>
          </cell>
          <cell r="D4789" t="str">
            <v>New Delhi</v>
          </cell>
          <cell r="E4789" t="str">
            <v>Evergreen Sweets Corner,A-650, New Ashok Nagar, Near Mayur Vihar Phase 1, New Delhi</v>
          </cell>
          <cell r="F4789" t="str">
            <v>Mayur Vihar Phase 1</v>
          </cell>
          <cell r="G4789" t="str">
            <v>Mayur Vihar Phase 1, New Delhi</v>
          </cell>
          <cell r="H4789">
            <v>77.312280200000004</v>
          </cell>
          <cell r="I4789">
            <v>28.594681399999999</v>
          </cell>
          <cell r="J4789" t="str">
            <v>Mithai, Street Food</v>
          </cell>
          <cell r="K4789">
            <v>100</v>
          </cell>
          <cell r="L4789" t="str">
            <v>Indian Rupees(Rs.)</v>
          </cell>
          <cell r="M4789" t="str">
            <v>No</v>
          </cell>
          <cell r="N4789" t="str">
            <v>No</v>
          </cell>
          <cell r="O4789">
            <v>1</v>
          </cell>
          <cell r="P4789">
            <v>3</v>
          </cell>
          <cell r="Q4789" t="str">
            <v>Average</v>
          </cell>
          <cell r="R4789">
            <v>8</v>
          </cell>
        </row>
        <row r="4790">
          <cell r="A4790">
            <v>306107</v>
          </cell>
          <cell r="C4790" t="str">
            <v>India</v>
          </cell>
          <cell r="D4790" t="str">
            <v>New Delhi</v>
          </cell>
          <cell r="E4790" t="str">
            <v>Great Plates By AJ,G-1-4, DLF Galleria Mall, District Centre, Mayur Vihar Phase 1, New Delhi</v>
          </cell>
          <cell r="F4790" t="str">
            <v>Mayur Vihar Phase 1</v>
          </cell>
          <cell r="G4790" t="str">
            <v>Mayur Vihar Phase 1, New Delhi</v>
          </cell>
          <cell r="H4790">
            <v>77.296412700000005</v>
          </cell>
          <cell r="I4790">
            <v>28.592181400000001</v>
          </cell>
          <cell r="J4790" t="str">
            <v>North Indian, Chinese, Mughlai</v>
          </cell>
          <cell r="K4790">
            <v>900</v>
          </cell>
          <cell r="L4790" t="str">
            <v>Indian Rupees(Rs.)</v>
          </cell>
          <cell r="M4790" t="str">
            <v>Yes</v>
          </cell>
          <cell r="N4790" t="str">
            <v>Yes</v>
          </cell>
          <cell r="O4790">
            <v>2</v>
          </cell>
          <cell r="P4790">
            <v>3.1</v>
          </cell>
          <cell r="Q4790" t="str">
            <v>Average</v>
          </cell>
          <cell r="R4790">
            <v>77</v>
          </cell>
        </row>
        <row r="4791">
          <cell r="A4791">
            <v>308359</v>
          </cell>
          <cell r="C4791" t="str">
            <v>India</v>
          </cell>
          <cell r="D4791" t="str">
            <v>New Delhi</v>
          </cell>
          <cell r="E4791" t="str">
            <v>Green Chick Chop,Shop 3, 4, &amp; 4-A, Samachar Market, Mayur Vihar Phase 1 Extension, Mayur Vihar Phase 1, New Delhi</v>
          </cell>
          <cell r="F4791" t="str">
            <v>Mayur Vihar Phase 1</v>
          </cell>
          <cell r="G4791" t="str">
            <v>Mayur Vihar Phase 1, New Delhi</v>
          </cell>
          <cell r="H4791">
            <v>77.294651599999995</v>
          </cell>
          <cell r="I4791">
            <v>28.597845499999998</v>
          </cell>
          <cell r="J4791" t="str">
            <v>Raw Meats, North Indian, Fast Food</v>
          </cell>
          <cell r="K4791">
            <v>350</v>
          </cell>
          <cell r="L4791" t="str">
            <v>Indian Rupees(Rs.)</v>
          </cell>
          <cell r="M4791" t="str">
            <v>No</v>
          </cell>
          <cell r="N4791" t="str">
            <v>No</v>
          </cell>
          <cell r="O4791">
            <v>1</v>
          </cell>
          <cell r="P4791">
            <v>3.2</v>
          </cell>
          <cell r="Q4791" t="str">
            <v>Average</v>
          </cell>
          <cell r="R4791">
            <v>24</v>
          </cell>
        </row>
        <row r="4792">
          <cell r="A4792">
            <v>18260604</v>
          </cell>
          <cell r="C4792" t="str">
            <v>India</v>
          </cell>
          <cell r="D4792" t="str">
            <v>New Delhi</v>
          </cell>
          <cell r="E4792" t="str">
            <v>Haqeem's,Shop 2, Plot 1, Sikka Plaza, Mayur Vihar Phase 1, New Delhi</v>
          </cell>
          <cell r="F4792" t="str">
            <v>Mayur Vihar Phase 1</v>
          </cell>
          <cell r="G4792" t="str">
            <v>Mayur Vihar Phase 1, New Delhi</v>
          </cell>
          <cell r="H4792">
            <v>77.290461899999997</v>
          </cell>
          <cell r="I4792">
            <v>28.607046199999999</v>
          </cell>
          <cell r="J4792" t="str">
            <v>North Indian</v>
          </cell>
          <cell r="K4792">
            <v>250</v>
          </cell>
          <cell r="L4792" t="str">
            <v>Indian Rupees(Rs.)</v>
          </cell>
          <cell r="M4792" t="str">
            <v>No</v>
          </cell>
          <cell r="N4792" t="str">
            <v>No</v>
          </cell>
          <cell r="O4792">
            <v>1</v>
          </cell>
          <cell r="P4792">
            <v>2.7</v>
          </cell>
          <cell r="Q4792" t="str">
            <v>Average</v>
          </cell>
          <cell r="R4792">
            <v>14</v>
          </cell>
        </row>
        <row r="4793">
          <cell r="A4793">
            <v>6185</v>
          </cell>
          <cell r="C4793" t="str">
            <v>India</v>
          </cell>
          <cell r="D4793" t="str">
            <v>New Delhi</v>
          </cell>
          <cell r="E4793" t="str">
            <v>Himalaya Food Corner,C-24, Acharya Niketan, Near ICICI Bank, Mayur Vihar Phase 1, New Delhi</v>
          </cell>
          <cell r="F4793" t="str">
            <v>Mayur Vihar Phase 1</v>
          </cell>
          <cell r="G4793" t="str">
            <v>Mayur Vihar Phase 1, New Delhi</v>
          </cell>
          <cell r="H4793">
            <v>77.295698900000005</v>
          </cell>
          <cell r="I4793">
            <v>28.607826299999999</v>
          </cell>
          <cell r="J4793" t="str">
            <v>North Indian, Mughlai, Chinese</v>
          </cell>
          <cell r="K4793">
            <v>500</v>
          </cell>
          <cell r="L4793" t="str">
            <v>Indian Rupees(Rs.)</v>
          </cell>
          <cell r="M4793" t="str">
            <v>No</v>
          </cell>
          <cell r="N4793" t="str">
            <v>No</v>
          </cell>
          <cell r="O4793">
            <v>2</v>
          </cell>
          <cell r="P4793">
            <v>2.7</v>
          </cell>
          <cell r="Q4793" t="str">
            <v>Average</v>
          </cell>
          <cell r="R4793">
            <v>46</v>
          </cell>
        </row>
        <row r="4794">
          <cell r="A4794">
            <v>304259</v>
          </cell>
          <cell r="C4794" t="str">
            <v>India</v>
          </cell>
          <cell r="D4794" t="str">
            <v>New Delhi</v>
          </cell>
          <cell r="E4794" t="str">
            <v>Hot Joint Fast Food,Metro Station Gate 1, Mayur Vihar Phase 1, New Delhi</v>
          </cell>
          <cell r="F4794" t="str">
            <v>Mayur Vihar Phase 1</v>
          </cell>
          <cell r="G4794" t="str">
            <v>Mayur Vihar Phase 1, New Delhi</v>
          </cell>
          <cell r="H4794">
            <v>77.289495200000005</v>
          </cell>
          <cell r="I4794">
            <v>28.604549299999999</v>
          </cell>
          <cell r="J4794" t="str">
            <v>Chinese, Fast Food</v>
          </cell>
          <cell r="K4794">
            <v>350</v>
          </cell>
          <cell r="L4794" t="str">
            <v>Indian Rupees(Rs.)</v>
          </cell>
          <cell r="M4794" t="str">
            <v>No</v>
          </cell>
          <cell r="N4794" t="str">
            <v>No</v>
          </cell>
          <cell r="O4794">
            <v>1</v>
          </cell>
          <cell r="P4794">
            <v>2.6</v>
          </cell>
          <cell r="Q4794" t="str">
            <v>Average</v>
          </cell>
          <cell r="R4794">
            <v>61</v>
          </cell>
        </row>
        <row r="4795">
          <cell r="A4795">
            <v>300959</v>
          </cell>
          <cell r="C4795" t="str">
            <v>India</v>
          </cell>
          <cell r="D4795" t="str">
            <v>New Delhi</v>
          </cell>
          <cell r="E4795" t="str">
            <v>Hyderabadi Dum Biryani,24, DDA Market, Pocket 4, Mayur Vihar Phase 1, New Delhi</v>
          </cell>
          <cell r="F4795" t="str">
            <v>Mayur Vihar Phase 1</v>
          </cell>
          <cell r="G4795" t="str">
            <v>Mayur Vihar Phase 1, New Delhi</v>
          </cell>
          <cell r="H4795">
            <v>77.29358397</v>
          </cell>
          <cell r="I4795">
            <v>28.603188020000001</v>
          </cell>
          <cell r="J4795" t="str">
            <v>Biryani, Hyderabadi</v>
          </cell>
          <cell r="K4795">
            <v>650</v>
          </cell>
          <cell r="L4795" t="str">
            <v>Indian Rupees(Rs.)</v>
          </cell>
          <cell r="M4795" t="str">
            <v>No</v>
          </cell>
          <cell r="N4795" t="str">
            <v>Yes</v>
          </cell>
          <cell r="O4795">
            <v>2</v>
          </cell>
          <cell r="P4795">
            <v>2.7</v>
          </cell>
          <cell r="Q4795" t="str">
            <v>Average</v>
          </cell>
          <cell r="R4795">
            <v>60</v>
          </cell>
        </row>
        <row r="4796">
          <cell r="A4796">
            <v>18238249</v>
          </cell>
          <cell r="C4796" t="str">
            <v>India</v>
          </cell>
          <cell r="D4796" t="str">
            <v>New Delhi</v>
          </cell>
          <cell r="E4796" t="str">
            <v>Kasturi Family Restaurant,1st Floor, P-13/A, Aacharya Niketan Market, Mayur Vihar Phase 1, New Delhi</v>
          </cell>
          <cell r="F4796" t="str">
            <v>Mayur Vihar Phase 1</v>
          </cell>
          <cell r="G4796" t="str">
            <v>Mayur Vihar Phase 1, New Delhi</v>
          </cell>
          <cell r="H4796">
            <v>77.292574700000003</v>
          </cell>
          <cell r="I4796">
            <v>28.609032599999999</v>
          </cell>
          <cell r="J4796" t="str">
            <v>North Indian, Chinese</v>
          </cell>
          <cell r="K4796">
            <v>400</v>
          </cell>
          <cell r="L4796" t="str">
            <v>Indian Rupees(Rs.)</v>
          </cell>
          <cell r="M4796" t="str">
            <v>No</v>
          </cell>
          <cell r="N4796" t="str">
            <v>Yes</v>
          </cell>
          <cell r="O4796">
            <v>1</v>
          </cell>
          <cell r="P4796">
            <v>3</v>
          </cell>
          <cell r="Q4796" t="str">
            <v>Average</v>
          </cell>
          <cell r="R4796">
            <v>20</v>
          </cell>
        </row>
        <row r="4797">
          <cell r="A4797">
            <v>309346</v>
          </cell>
          <cell r="C4797" t="str">
            <v>India</v>
          </cell>
          <cell r="D4797" t="str">
            <v>New Delhi</v>
          </cell>
          <cell r="E4797" t="str">
            <v>Kerala Cafe,Shop 4 &amp; 5, 1st Floor, Block A/18, Acharya Niketan, Mayur Vihar Phase 1, New Delhi</v>
          </cell>
          <cell r="F4797" t="str">
            <v>Mayur Vihar Phase 1</v>
          </cell>
          <cell r="G4797" t="str">
            <v>Mayur Vihar Phase 1, New Delhi</v>
          </cell>
          <cell r="H4797">
            <v>77.294742200000002</v>
          </cell>
          <cell r="I4797">
            <v>28.607104400000001</v>
          </cell>
          <cell r="J4797" t="str">
            <v>Kerala</v>
          </cell>
          <cell r="K4797">
            <v>300</v>
          </cell>
          <cell r="L4797" t="str">
            <v>Indian Rupees(Rs.)</v>
          </cell>
          <cell r="M4797" t="str">
            <v>No</v>
          </cell>
          <cell r="N4797" t="str">
            <v>No</v>
          </cell>
          <cell r="O4797">
            <v>1</v>
          </cell>
          <cell r="P4797">
            <v>3.3</v>
          </cell>
          <cell r="Q4797" t="str">
            <v>Average</v>
          </cell>
          <cell r="R4797">
            <v>45</v>
          </cell>
        </row>
        <row r="4798">
          <cell r="A4798">
            <v>307306</v>
          </cell>
          <cell r="C4798" t="str">
            <v>India</v>
          </cell>
          <cell r="D4798" t="str">
            <v>New Delhi</v>
          </cell>
          <cell r="E4798" t="str">
            <v>Keuchen Paradise,A-7, Acharya Niketan, Mayur Vihar Phase 1, New Delhi</v>
          </cell>
          <cell r="F4798" t="str">
            <v>Mayur Vihar Phase 1</v>
          </cell>
          <cell r="G4798" t="str">
            <v>Mayur Vihar Phase 1, New Delhi</v>
          </cell>
          <cell r="H4798">
            <v>77.293875299999996</v>
          </cell>
          <cell r="I4798">
            <v>28.6081948</v>
          </cell>
          <cell r="J4798" t="str">
            <v>Bakery</v>
          </cell>
          <cell r="K4798">
            <v>300</v>
          </cell>
          <cell r="L4798" t="str">
            <v>Indian Rupees(Rs.)</v>
          </cell>
          <cell r="M4798" t="str">
            <v>No</v>
          </cell>
          <cell r="N4798" t="str">
            <v>Yes</v>
          </cell>
          <cell r="O4798">
            <v>1</v>
          </cell>
          <cell r="P4798">
            <v>2.8</v>
          </cell>
          <cell r="Q4798" t="str">
            <v>Average</v>
          </cell>
          <cell r="R4798">
            <v>8</v>
          </cell>
        </row>
        <row r="4799">
          <cell r="A4799">
            <v>18203881</v>
          </cell>
          <cell r="C4799" t="str">
            <v>India</v>
          </cell>
          <cell r="D4799" t="str">
            <v>New Delhi</v>
          </cell>
          <cell r="E4799" t="str">
            <v>Kook For Health,A 8, Acharya Niketan Market, Opposite Janta Book Depot, Mayur Vihar Phase 1, New Delhi</v>
          </cell>
          <cell r="F4799" t="str">
            <v>Mayur Vihar Phase 1</v>
          </cell>
          <cell r="G4799" t="str">
            <v>Mayur Vihar Phase 1, New Delhi</v>
          </cell>
          <cell r="H4799">
            <v>77.293885700000004</v>
          </cell>
          <cell r="I4799">
            <v>28.608173600000001</v>
          </cell>
          <cell r="J4799" t="str">
            <v>American, Asian, North Indian, Mexican, South Indian</v>
          </cell>
          <cell r="K4799">
            <v>500</v>
          </cell>
          <cell r="L4799" t="str">
            <v>Indian Rupees(Rs.)</v>
          </cell>
          <cell r="M4799" t="str">
            <v>No</v>
          </cell>
          <cell r="N4799" t="str">
            <v>Yes</v>
          </cell>
          <cell r="O4799">
            <v>2</v>
          </cell>
          <cell r="P4799">
            <v>3.3</v>
          </cell>
          <cell r="Q4799" t="str">
            <v>Average</v>
          </cell>
          <cell r="R4799">
            <v>21</v>
          </cell>
        </row>
        <row r="4800">
          <cell r="A4800">
            <v>18138441</v>
          </cell>
          <cell r="C4800" t="str">
            <v>India</v>
          </cell>
          <cell r="D4800" t="str">
            <v>New Delhi</v>
          </cell>
          <cell r="E4800" t="str">
            <v>Lahorian's Sweets &amp; Bakers,Shop 5, Plot 101, Gali 15, Pratap Nagar, Mayur Vihar Phase 1, New Delhi</v>
          </cell>
          <cell r="F4800" t="str">
            <v>Mayur Vihar Phase 1</v>
          </cell>
          <cell r="G4800" t="str">
            <v>Mayur Vihar Phase 1, New Delhi</v>
          </cell>
          <cell r="H4800">
            <v>77.293569000000005</v>
          </cell>
          <cell r="I4800">
            <v>28.604443499999999</v>
          </cell>
          <cell r="J4800" t="str">
            <v>Street Food, Desserts</v>
          </cell>
          <cell r="K4800">
            <v>250</v>
          </cell>
          <cell r="L4800" t="str">
            <v>Indian Rupees(Rs.)</v>
          </cell>
          <cell r="M4800" t="str">
            <v>No</v>
          </cell>
          <cell r="N4800" t="str">
            <v>No</v>
          </cell>
          <cell r="O4800">
            <v>1</v>
          </cell>
          <cell r="P4800">
            <v>2.9</v>
          </cell>
          <cell r="Q4800" t="str">
            <v>Average</v>
          </cell>
          <cell r="R4800">
            <v>5</v>
          </cell>
        </row>
        <row r="4801">
          <cell r="A4801">
            <v>8531</v>
          </cell>
          <cell r="C4801" t="str">
            <v>India</v>
          </cell>
          <cell r="D4801" t="str">
            <v>New Delhi</v>
          </cell>
          <cell r="E4801" t="str">
            <v>Mr. Baker's,G2-G3, DAV Complex, LSC, Mayur Vihar Phase 1, New Delhi</v>
          </cell>
          <cell r="F4801" t="str">
            <v>Mayur Vihar Phase 1</v>
          </cell>
          <cell r="G4801" t="str">
            <v>Mayur Vihar Phase 1, New Delhi</v>
          </cell>
          <cell r="H4801">
            <v>77.294957299999993</v>
          </cell>
          <cell r="I4801">
            <v>28.597761599999998</v>
          </cell>
          <cell r="J4801" t="str">
            <v>Bakery, Fast Food</v>
          </cell>
          <cell r="K4801">
            <v>100</v>
          </cell>
          <cell r="L4801" t="str">
            <v>Indian Rupees(Rs.)</v>
          </cell>
          <cell r="M4801" t="str">
            <v>No</v>
          </cell>
          <cell r="N4801" t="str">
            <v>No</v>
          </cell>
          <cell r="O4801">
            <v>1</v>
          </cell>
          <cell r="P4801">
            <v>3</v>
          </cell>
          <cell r="Q4801" t="str">
            <v>Average</v>
          </cell>
          <cell r="R4801">
            <v>22</v>
          </cell>
        </row>
        <row r="4802">
          <cell r="A4802">
            <v>18267785</v>
          </cell>
          <cell r="C4802" t="str">
            <v>India</v>
          </cell>
          <cell r="D4802" t="str">
            <v>New Delhi</v>
          </cell>
          <cell r="E4802" t="str">
            <v>Night Food Delivery,Near Sikka Plaza, Mayur Vihar Phase 1, New Delhi</v>
          </cell>
          <cell r="F4802" t="str">
            <v>Mayur Vihar Phase 1</v>
          </cell>
          <cell r="G4802" t="str">
            <v>Mayur Vihar Phase 1, New Delhi</v>
          </cell>
          <cell r="H4802">
            <v>77.290882999999994</v>
          </cell>
          <cell r="I4802">
            <v>28.606978000000002</v>
          </cell>
          <cell r="J4802" t="str">
            <v>North Indian, Chinese</v>
          </cell>
          <cell r="K4802">
            <v>500</v>
          </cell>
          <cell r="L4802" t="str">
            <v>Indian Rupees(Rs.)</v>
          </cell>
          <cell r="M4802" t="str">
            <v>No</v>
          </cell>
          <cell r="N4802" t="str">
            <v>Yes</v>
          </cell>
          <cell r="O4802">
            <v>2</v>
          </cell>
          <cell r="P4802">
            <v>2.7</v>
          </cell>
          <cell r="Q4802" t="str">
            <v>Average</v>
          </cell>
          <cell r="R4802">
            <v>5</v>
          </cell>
        </row>
        <row r="4803">
          <cell r="A4803">
            <v>8110</v>
          </cell>
          <cell r="C4803" t="str">
            <v>India</v>
          </cell>
          <cell r="D4803" t="str">
            <v>New Delhi</v>
          </cell>
          <cell r="E4803" t="str">
            <v>Nine 2 Nine Snacks &amp; Restaurant,B-1/26, New Ashok Nagar, Near, Mayur Vihar Phase 1, New Delhi</v>
          </cell>
          <cell r="F4803" t="str">
            <v>Mayur Vihar Phase 1</v>
          </cell>
          <cell r="G4803" t="str">
            <v>Mayur Vihar Phase 1, New Delhi</v>
          </cell>
          <cell r="H4803">
            <v>77.306590700000001</v>
          </cell>
          <cell r="I4803">
            <v>28.5890442</v>
          </cell>
          <cell r="J4803" t="str">
            <v>North Indian, Street Food</v>
          </cell>
          <cell r="K4803">
            <v>250</v>
          </cell>
          <cell r="L4803" t="str">
            <v>Indian Rupees(Rs.)</v>
          </cell>
          <cell r="M4803" t="str">
            <v>No</v>
          </cell>
          <cell r="N4803" t="str">
            <v>No</v>
          </cell>
          <cell r="O4803">
            <v>1</v>
          </cell>
          <cell r="P4803">
            <v>2.9</v>
          </cell>
          <cell r="Q4803" t="str">
            <v>Average</v>
          </cell>
          <cell r="R4803">
            <v>5</v>
          </cell>
        </row>
        <row r="4804">
          <cell r="A4804">
            <v>18281964</v>
          </cell>
          <cell r="C4804" t="str">
            <v>India</v>
          </cell>
          <cell r="D4804" t="str">
            <v>New Delhi</v>
          </cell>
          <cell r="E4804" t="str">
            <v>Punjabi Mirch,D-35, Acharya Niketan, Near Kukreja Hospital, Mayur Vihar Phase 1, New Delhi</v>
          </cell>
          <cell r="F4804" t="str">
            <v>Mayur Vihar Phase 1</v>
          </cell>
          <cell r="G4804" t="str">
            <v>Mayur Vihar Phase 1, New Delhi</v>
          </cell>
          <cell r="H4804">
            <v>77.295218399999996</v>
          </cell>
          <cell r="I4804">
            <v>28.607492499999999</v>
          </cell>
          <cell r="J4804" t="str">
            <v>North Indian</v>
          </cell>
          <cell r="K4804">
            <v>400</v>
          </cell>
          <cell r="L4804" t="str">
            <v>Indian Rupees(Rs.)</v>
          </cell>
          <cell r="M4804" t="str">
            <v>No</v>
          </cell>
          <cell r="N4804" t="str">
            <v>No</v>
          </cell>
          <cell r="O4804">
            <v>1</v>
          </cell>
          <cell r="P4804">
            <v>3</v>
          </cell>
          <cell r="Q4804" t="str">
            <v>Average</v>
          </cell>
          <cell r="R4804">
            <v>4</v>
          </cell>
        </row>
        <row r="4805">
          <cell r="A4805">
            <v>2932</v>
          </cell>
          <cell r="C4805" t="str">
            <v>India</v>
          </cell>
          <cell r="D4805" t="str">
            <v>New Delhi</v>
          </cell>
          <cell r="E4805" t="str">
            <v>Rasoi The Food Express,38, DDA Market, Jeevan Anmol Hospital, Mayur Vihar Phase 1, New Delhi</v>
          </cell>
          <cell r="F4805" t="str">
            <v>Mayur Vihar Phase 1</v>
          </cell>
          <cell r="G4805" t="str">
            <v>Mayur Vihar Phase 1, New Delhi</v>
          </cell>
          <cell r="H4805">
            <v>77.2953531</v>
          </cell>
          <cell r="I4805">
            <v>28.6065091</v>
          </cell>
          <cell r="J4805" t="str">
            <v>North Indian, Chinese</v>
          </cell>
          <cell r="K4805">
            <v>600</v>
          </cell>
          <cell r="L4805" t="str">
            <v>Indian Rupees(Rs.)</v>
          </cell>
          <cell r="M4805" t="str">
            <v>No</v>
          </cell>
          <cell r="N4805" t="str">
            <v>Yes</v>
          </cell>
          <cell r="O4805">
            <v>2</v>
          </cell>
          <cell r="P4805">
            <v>2.6</v>
          </cell>
          <cell r="Q4805" t="str">
            <v>Average</v>
          </cell>
          <cell r="R4805">
            <v>53</v>
          </cell>
        </row>
        <row r="4806">
          <cell r="A4806">
            <v>6182</v>
          </cell>
          <cell r="C4806" t="str">
            <v>India</v>
          </cell>
          <cell r="D4806" t="str">
            <v>New Delhi</v>
          </cell>
          <cell r="E4806" t="str">
            <v>Republic of Chicken,G-10, Samachar Market, Mayur Vihar Phase 1, New Delhi</v>
          </cell>
          <cell r="F4806" t="str">
            <v>Mayur Vihar Phase 1</v>
          </cell>
          <cell r="G4806" t="str">
            <v>Mayur Vihar Phase 1, New Delhi</v>
          </cell>
          <cell r="H4806">
            <v>77.294916599999993</v>
          </cell>
          <cell r="I4806">
            <v>28.597730800000001</v>
          </cell>
          <cell r="J4806" t="str">
            <v>Raw Meats, Fast Food</v>
          </cell>
          <cell r="K4806">
            <v>400</v>
          </cell>
          <cell r="L4806" t="str">
            <v>Indian Rupees(Rs.)</v>
          </cell>
          <cell r="M4806" t="str">
            <v>No</v>
          </cell>
          <cell r="N4806" t="str">
            <v>No</v>
          </cell>
          <cell r="O4806">
            <v>1</v>
          </cell>
          <cell r="P4806">
            <v>2.8</v>
          </cell>
          <cell r="Q4806" t="str">
            <v>Average</v>
          </cell>
          <cell r="R4806">
            <v>11</v>
          </cell>
        </row>
        <row r="4807">
          <cell r="A4807">
            <v>18324529</v>
          </cell>
          <cell r="C4807" t="str">
            <v>India</v>
          </cell>
          <cell r="D4807" t="str">
            <v>New Delhi</v>
          </cell>
          <cell r="E4807" t="str">
            <v>Sandwichai,Sandwichai, Shop no 2,3-Sikka Plaza, Mayur Vihar Phase-1</v>
          </cell>
          <cell r="F4807" t="str">
            <v>Mayur Vihar Phase 1</v>
          </cell>
          <cell r="G4807" t="str">
            <v>Mayur Vihar Phase 1, New Delhi</v>
          </cell>
          <cell r="H4807">
            <v>77.290469999999999</v>
          </cell>
          <cell r="I4807">
            <v>28.606973799999999</v>
          </cell>
          <cell r="J4807" t="str">
            <v>Fast Food</v>
          </cell>
          <cell r="K4807">
            <v>350</v>
          </cell>
          <cell r="L4807" t="str">
            <v>Indian Rupees(Rs.)</v>
          </cell>
          <cell r="M4807" t="str">
            <v>No</v>
          </cell>
          <cell r="N4807" t="str">
            <v>Yes</v>
          </cell>
          <cell r="O4807">
            <v>1</v>
          </cell>
          <cell r="P4807">
            <v>3.3</v>
          </cell>
          <cell r="Q4807" t="str">
            <v>Average</v>
          </cell>
          <cell r="R4807">
            <v>58</v>
          </cell>
        </row>
        <row r="4808">
          <cell r="A4808">
            <v>308237</v>
          </cell>
          <cell r="C4808" t="str">
            <v>India</v>
          </cell>
          <cell r="D4808" t="str">
            <v>New Delhi</v>
          </cell>
          <cell r="E4808" t="str">
            <v>SB's Raisins,A-9/1, Acharya Niketan, Central Market, Mayur Vihar Phase 1, New Delhi</v>
          </cell>
          <cell r="F4808" t="str">
            <v>Mayur Vihar Phase 1</v>
          </cell>
          <cell r="G4808" t="str">
            <v>Mayur Vihar Phase 1, New Delhi</v>
          </cell>
          <cell r="H4808">
            <v>77.293833500000005</v>
          </cell>
          <cell r="I4808">
            <v>28.607822299999999</v>
          </cell>
          <cell r="J4808" t="str">
            <v>Bakery, Desserts, Fast Food</v>
          </cell>
          <cell r="K4808">
            <v>350</v>
          </cell>
          <cell r="L4808" t="str">
            <v>Indian Rupees(Rs.)</v>
          </cell>
          <cell r="M4808" t="str">
            <v>No</v>
          </cell>
          <cell r="N4808" t="str">
            <v>Yes</v>
          </cell>
          <cell r="O4808">
            <v>1</v>
          </cell>
          <cell r="P4808">
            <v>2.8</v>
          </cell>
          <cell r="Q4808" t="str">
            <v>Average</v>
          </cell>
          <cell r="R4808">
            <v>15</v>
          </cell>
        </row>
        <row r="4809">
          <cell r="A4809">
            <v>311894</v>
          </cell>
          <cell r="C4809" t="str">
            <v>India</v>
          </cell>
          <cell r="D4809" t="str">
            <v>New Delhi</v>
          </cell>
          <cell r="E4809" t="str">
            <v>Shanghai Kitchen,C-19, Opposite Ahlcon International School, Mayur Vihar Phase 1, New Delhi</v>
          </cell>
          <cell r="F4809" t="str">
            <v>Mayur Vihar Phase 1</v>
          </cell>
          <cell r="G4809" t="str">
            <v>Mayur Vihar Phase 1, New Delhi</v>
          </cell>
          <cell r="H4809">
            <v>77.288708389999996</v>
          </cell>
          <cell r="I4809">
            <v>28.611849429999999</v>
          </cell>
          <cell r="J4809" t="str">
            <v>Chinese, Fast Food</v>
          </cell>
          <cell r="K4809">
            <v>300</v>
          </cell>
          <cell r="L4809" t="str">
            <v>Indian Rupees(Rs.)</v>
          </cell>
          <cell r="M4809" t="str">
            <v>No</v>
          </cell>
          <cell r="N4809" t="str">
            <v>No</v>
          </cell>
          <cell r="O4809">
            <v>1</v>
          </cell>
          <cell r="P4809">
            <v>3.1</v>
          </cell>
          <cell r="Q4809" t="str">
            <v>Average</v>
          </cell>
          <cell r="R4809">
            <v>26</v>
          </cell>
        </row>
        <row r="4810">
          <cell r="A4810">
            <v>300960</v>
          </cell>
          <cell r="C4810" t="str">
            <v>India</v>
          </cell>
          <cell r="D4810" t="str">
            <v>New Delhi</v>
          </cell>
          <cell r="E4810" t="str">
            <v>Shiv Shakti Restaurant,11, DDA Market, Pocket 4, Mayur Vihar Phase 1, New Delhi</v>
          </cell>
          <cell r="F4810" t="str">
            <v>Mayur Vihar Phase 1</v>
          </cell>
          <cell r="G4810" t="str">
            <v>Mayur Vihar Phase 1, New Delhi</v>
          </cell>
          <cell r="H4810">
            <v>77.293357099999994</v>
          </cell>
          <cell r="I4810">
            <v>28.6035787</v>
          </cell>
          <cell r="J4810" t="str">
            <v>South Indian, Chinese</v>
          </cell>
          <cell r="K4810">
            <v>200</v>
          </cell>
          <cell r="L4810" t="str">
            <v>Indian Rupees(Rs.)</v>
          </cell>
          <cell r="M4810" t="str">
            <v>No</v>
          </cell>
          <cell r="N4810" t="str">
            <v>No</v>
          </cell>
          <cell r="O4810">
            <v>1</v>
          </cell>
          <cell r="P4810">
            <v>3</v>
          </cell>
          <cell r="Q4810" t="str">
            <v>Average</v>
          </cell>
          <cell r="R4810">
            <v>18</v>
          </cell>
        </row>
        <row r="4811">
          <cell r="A4811">
            <v>308222</v>
          </cell>
          <cell r="C4811" t="str">
            <v>India</v>
          </cell>
          <cell r="D4811" t="str">
            <v>New Delhi</v>
          </cell>
          <cell r="E4811" t="str">
            <v>Smoky Chettinad,Shop 2, Local Shopping Complex, DDA Market, Acharya Niketan, Mayur Vihar Phase 1, New Delhi</v>
          </cell>
          <cell r="F4811" t="str">
            <v>Mayur Vihar Phase 1</v>
          </cell>
          <cell r="G4811" t="str">
            <v>Mayur Vihar Phase 1, New Delhi</v>
          </cell>
          <cell r="H4811">
            <v>77.295346859999995</v>
          </cell>
          <cell r="I4811">
            <v>28.606909519999999</v>
          </cell>
          <cell r="J4811" t="str">
            <v>South Indian, Chettinad</v>
          </cell>
          <cell r="K4811">
            <v>600</v>
          </cell>
          <cell r="L4811" t="str">
            <v>Indian Rupees(Rs.)</v>
          </cell>
          <cell r="M4811" t="str">
            <v>No</v>
          </cell>
          <cell r="N4811" t="str">
            <v>No</v>
          </cell>
          <cell r="O4811">
            <v>2</v>
          </cell>
          <cell r="P4811">
            <v>2.8</v>
          </cell>
          <cell r="Q4811" t="str">
            <v>Average</v>
          </cell>
          <cell r="R4811">
            <v>49</v>
          </cell>
        </row>
        <row r="4812">
          <cell r="A4812">
            <v>18258510</v>
          </cell>
          <cell r="C4812" t="str">
            <v>India</v>
          </cell>
          <cell r="D4812" t="str">
            <v>New Delhi</v>
          </cell>
          <cell r="E4812" t="str">
            <v>Spice Fusion,Shop 12, DDA Local Shoping Center Market, Mayur Vihar Phase 1</v>
          </cell>
          <cell r="F4812" t="str">
            <v>Mayur Vihar Phase 1</v>
          </cell>
          <cell r="G4812" t="str">
            <v>Mayur Vihar Phase 1, New Delhi</v>
          </cell>
          <cell r="H4812">
            <v>77.295649400000002</v>
          </cell>
          <cell r="I4812">
            <v>28.606541700000001</v>
          </cell>
          <cell r="J4812" t="str">
            <v>North Indian, Mughlai</v>
          </cell>
          <cell r="K4812">
            <v>400</v>
          </cell>
          <cell r="L4812" t="str">
            <v>Indian Rupees(Rs.)</v>
          </cell>
          <cell r="M4812" t="str">
            <v>No</v>
          </cell>
          <cell r="N4812" t="str">
            <v>No</v>
          </cell>
          <cell r="O4812">
            <v>1</v>
          </cell>
          <cell r="P4812">
            <v>3.1</v>
          </cell>
          <cell r="Q4812" t="str">
            <v>Average</v>
          </cell>
          <cell r="R4812">
            <v>7</v>
          </cell>
        </row>
        <row r="4813">
          <cell r="A4813">
            <v>308526</v>
          </cell>
          <cell r="C4813" t="str">
            <v>India</v>
          </cell>
          <cell r="D4813" t="str">
            <v>New Delhi</v>
          </cell>
          <cell r="E4813" t="str">
            <v>Sweet Toof Designer Cakes,16-A, Pocket 3, Mayur Vihar Phase 1, New Delhi</v>
          </cell>
          <cell r="F4813" t="str">
            <v>Mayur Vihar Phase 1</v>
          </cell>
          <cell r="G4813" t="str">
            <v>Mayur Vihar Phase 1, New Delhi</v>
          </cell>
          <cell r="H4813">
            <v>77.299098259999994</v>
          </cell>
          <cell r="I4813">
            <v>28.605451009999999</v>
          </cell>
          <cell r="J4813" t="str">
            <v>Bakery, Desserts</v>
          </cell>
          <cell r="K4813">
            <v>250</v>
          </cell>
          <cell r="L4813" t="str">
            <v>Indian Rupees(Rs.)</v>
          </cell>
          <cell r="M4813" t="str">
            <v>No</v>
          </cell>
          <cell r="N4813" t="str">
            <v>No</v>
          </cell>
          <cell r="O4813">
            <v>1</v>
          </cell>
          <cell r="P4813">
            <v>3.1</v>
          </cell>
          <cell r="Q4813" t="str">
            <v>Average</v>
          </cell>
          <cell r="R4813">
            <v>7</v>
          </cell>
        </row>
        <row r="4814">
          <cell r="A4814">
            <v>301118</v>
          </cell>
          <cell r="C4814" t="str">
            <v>India</v>
          </cell>
          <cell r="D4814" t="str">
            <v>New Delhi</v>
          </cell>
          <cell r="E4814" t="str">
            <v>The Chef,Shop 7 &amp; 8, Block A, Main Road, Ashok Nagar, Near Mayur Vihar Phase 1, New Delhi</v>
          </cell>
          <cell r="F4814" t="str">
            <v>Mayur Vihar Phase 1</v>
          </cell>
          <cell r="G4814" t="str">
            <v>Mayur Vihar Phase 1, New Delhi</v>
          </cell>
          <cell r="H4814">
            <v>77.308432100000005</v>
          </cell>
          <cell r="I4814">
            <v>28.589426100000001</v>
          </cell>
          <cell r="J4814" t="str">
            <v>North Indian, Chinese</v>
          </cell>
          <cell r="K4814">
            <v>600</v>
          </cell>
          <cell r="L4814" t="str">
            <v>Indian Rupees(Rs.)</v>
          </cell>
          <cell r="M4814" t="str">
            <v>No</v>
          </cell>
          <cell r="N4814" t="str">
            <v>Yes</v>
          </cell>
          <cell r="O4814">
            <v>2</v>
          </cell>
          <cell r="P4814">
            <v>3.2</v>
          </cell>
          <cell r="Q4814" t="str">
            <v>Average</v>
          </cell>
          <cell r="R4814">
            <v>23</v>
          </cell>
        </row>
        <row r="4815">
          <cell r="A4815">
            <v>309551</v>
          </cell>
          <cell r="C4815" t="str">
            <v>India</v>
          </cell>
          <cell r="D4815" t="str">
            <v>New Delhi</v>
          </cell>
          <cell r="E4815" t="str">
            <v>The Edge Cafe,32-B, JP Complex, Opposite UNA Enclave, Mayur Vihar Phase 1, New Delhi</v>
          </cell>
          <cell r="F4815" t="str">
            <v>Mayur Vihar Phase 1</v>
          </cell>
          <cell r="G4815" t="str">
            <v>Mayur Vihar Phase 1, New Delhi</v>
          </cell>
          <cell r="H4815">
            <v>77.289176769999997</v>
          </cell>
          <cell r="I4815">
            <v>28.610923750000001</v>
          </cell>
          <cell r="J4815" t="str">
            <v>Fast Food, Chinese</v>
          </cell>
          <cell r="K4815">
            <v>400</v>
          </cell>
          <cell r="L4815" t="str">
            <v>Indian Rupees(Rs.)</v>
          </cell>
          <cell r="M4815" t="str">
            <v>No</v>
          </cell>
          <cell r="N4815" t="str">
            <v>Yes</v>
          </cell>
          <cell r="O4815">
            <v>1</v>
          </cell>
          <cell r="P4815">
            <v>3.1</v>
          </cell>
          <cell r="Q4815" t="str">
            <v>Average</v>
          </cell>
          <cell r="R4815">
            <v>53</v>
          </cell>
        </row>
        <row r="4816">
          <cell r="A4816">
            <v>9736</v>
          </cell>
          <cell r="C4816" t="str">
            <v>India</v>
          </cell>
          <cell r="D4816" t="str">
            <v>New Delhi</v>
          </cell>
          <cell r="E4816" t="str">
            <v>The Epicure - Fraser Suites,Fraser Suites, 4-A, District Centre,  Mayur Vihar Phase 1, New Delhi</v>
          </cell>
          <cell r="F4816" t="str">
            <v>Mayur Vihar Phase 1</v>
          </cell>
          <cell r="G4816" t="str">
            <v>Mayur Vihar Phase 1, New Delhi</v>
          </cell>
          <cell r="H4816">
            <v>77.299539999999993</v>
          </cell>
          <cell r="I4816">
            <v>28.5939142</v>
          </cell>
          <cell r="J4816" t="str">
            <v>Asian, Thai, Chinese, North Indian</v>
          </cell>
          <cell r="K4816">
            <v>2000</v>
          </cell>
          <cell r="L4816" t="str">
            <v>Indian Rupees(Rs.)</v>
          </cell>
          <cell r="M4816" t="str">
            <v>Yes</v>
          </cell>
          <cell r="N4816" t="str">
            <v>No</v>
          </cell>
          <cell r="O4816">
            <v>4</v>
          </cell>
          <cell r="P4816">
            <v>3.1</v>
          </cell>
          <cell r="Q4816" t="str">
            <v>Average</v>
          </cell>
          <cell r="R4816">
            <v>80</v>
          </cell>
        </row>
        <row r="4817">
          <cell r="A4817">
            <v>18022625</v>
          </cell>
          <cell r="C4817" t="str">
            <v>India</v>
          </cell>
          <cell r="D4817" t="str">
            <v>New Delhi</v>
          </cell>
          <cell r="E4817" t="str">
            <v>Udupidarshini Veg Restaurant,C-24/A, Acharya Niketan, Mayur Vihar Phase 1, New Delhi</v>
          </cell>
          <cell r="F4817" t="str">
            <v>Mayur Vihar Phase 1</v>
          </cell>
          <cell r="G4817" t="str">
            <v>Mayur Vihar Phase 1, New Delhi</v>
          </cell>
          <cell r="H4817">
            <v>77.295744299999996</v>
          </cell>
          <cell r="I4817">
            <v>28.6076829</v>
          </cell>
          <cell r="J4817" t="str">
            <v>Chinese, North Indian, South Indian</v>
          </cell>
          <cell r="K4817">
            <v>550</v>
          </cell>
          <cell r="L4817" t="str">
            <v>Indian Rupees(Rs.)</v>
          </cell>
          <cell r="M4817" t="str">
            <v>No</v>
          </cell>
          <cell r="N4817" t="str">
            <v>Yes</v>
          </cell>
          <cell r="O4817">
            <v>2</v>
          </cell>
          <cell r="P4817">
            <v>3.4</v>
          </cell>
          <cell r="Q4817" t="str">
            <v>Average</v>
          </cell>
          <cell r="R4817">
            <v>33</v>
          </cell>
        </row>
        <row r="4818">
          <cell r="A4818">
            <v>18420679</v>
          </cell>
          <cell r="C4818" t="str">
            <v>India</v>
          </cell>
          <cell r="D4818" t="str">
            <v>New Delhi</v>
          </cell>
          <cell r="E4818" t="str">
            <v>36 lebzelter,P 37/38, Pandav Nagar, Mayur Vihar Phase 1, New Delhi</v>
          </cell>
          <cell r="F4818" t="str">
            <v>Mayur Vihar Phase 1</v>
          </cell>
          <cell r="G4818" t="str">
            <v>Mayur Vihar Phase 1, New Delhi</v>
          </cell>
          <cell r="H4818">
            <v>0</v>
          </cell>
          <cell r="I4818">
            <v>0</v>
          </cell>
          <cell r="J4818" t="str">
            <v>Bakery, Desserts</v>
          </cell>
          <cell r="K4818">
            <v>150</v>
          </cell>
          <cell r="L4818" t="str">
            <v>Indian Rupees(Rs.)</v>
          </cell>
          <cell r="M4818" t="str">
            <v>No</v>
          </cell>
          <cell r="N4818" t="str">
            <v>No</v>
          </cell>
          <cell r="O4818">
            <v>1</v>
          </cell>
          <cell r="P4818">
            <v>3.7</v>
          </cell>
          <cell r="Q4818" t="str">
            <v>Good</v>
          </cell>
          <cell r="R4818">
            <v>39</v>
          </cell>
        </row>
        <row r="4819">
          <cell r="A4819">
            <v>301361</v>
          </cell>
          <cell r="C4819" t="str">
            <v>India</v>
          </cell>
          <cell r="D4819" t="str">
            <v>New Delhi</v>
          </cell>
          <cell r="E4819" t="str">
            <v>Baked Buns,Shop 12, BR Complex, Near Alchon International School, Opposite UNA Enclave, Mayur Vihar Phase 1, New Delhi</v>
          </cell>
          <cell r="F4819" t="str">
            <v>Mayur Vihar Phase 1</v>
          </cell>
          <cell r="G4819" t="str">
            <v>Mayur Vihar Phase 1, New Delhi</v>
          </cell>
          <cell r="H4819">
            <v>77.334799599999997</v>
          </cell>
          <cell r="I4819">
            <v>28.604001799999999</v>
          </cell>
          <cell r="J4819" t="str">
            <v>Fast Food, Pizza, Burger</v>
          </cell>
          <cell r="K4819">
            <v>500</v>
          </cell>
          <cell r="L4819" t="str">
            <v>Indian Rupees(Rs.)</v>
          </cell>
          <cell r="M4819" t="str">
            <v>No</v>
          </cell>
          <cell r="N4819" t="str">
            <v>Yes</v>
          </cell>
          <cell r="O4819">
            <v>2</v>
          </cell>
          <cell r="P4819">
            <v>3.6</v>
          </cell>
          <cell r="Q4819" t="str">
            <v>Good</v>
          </cell>
          <cell r="R4819">
            <v>165</v>
          </cell>
        </row>
        <row r="4820">
          <cell r="A4820">
            <v>312991</v>
          </cell>
          <cell r="C4820" t="str">
            <v>India</v>
          </cell>
          <cell r="D4820" t="str">
            <v>New Delhi</v>
          </cell>
          <cell r="E4820" t="str">
            <v>Freakin Beans,606, Shikha Plaza 1, Shashi Park Road, Mayur Vihar Phase 1, New Delhi</v>
          </cell>
          <cell r="F4820" t="str">
            <v>Mayur Vihar Phase 1</v>
          </cell>
          <cell r="G4820" t="str">
            <v>Mayur Vihar Phase 1, New Delhi</v>
          </cell>
          <cell r="H4820">
            <v>77.290567800000005</v>
          </cell>
          <cell r="I4820">
            <v>28.6068499</v>
          </cell>
          <cell r="J4820" t="str">
            <v>Cafe</v>
          </cell>
          <cell r="K4820">
            <v>250</v>
          </cell>
          <cell r="L4820" t="str">
            <v>Indian Rupees(Rs.)</v>
          </cell>
          <cell r="M4820" t="str">
            <v>No</v>
          </cell>
          <cell r="N4820" t="str">
            <v>No</v>
          </cell>
          <cell r="O4820">
            <v>1</v>
          </cell>
          <cell r="P4820">
            <v>3.7</v>
          </cell>
          <cell r="Q4820" t="str">
            <v>Good</v>
          </cell>
          <cell r="R4820">
            <v>72</v>
          </cell>
        </row>
        <row r="4821">
          <cell r="A4821">
            <v>18277153</v>
          </cell>
          <cell r="C4821" t="str">
            <v>India</v>
          </cell>
          <cell r="D4821" t="str">
            <v>New Delhi</v>
          </cell>
          <cell r="E4821" t="str">
            <v>Nutri Cafe,Shop G-3, Plot 1, LSC 11, Atlantic Plaza, Mayur Vihar Phase 1, New Delhi</v>
          </cell>
          <cell r="F4821" t="str">
            <v>Mayur Vihar Phase 1</v>
          </cell>
          <cell r="G4821" t="str">
            <v>Mayur Vihar Phase 1, New Delhi</v>
          </cell>
          <cell r="H4821">
            <v>77.295272900000001</v>
          </cell>
          <cell r="I4821">
            <v>28.597572899999999</v>
          </cell>
          <cell r="J4821" t="str">
            <v>Fast Food</v>
          </cell>
          <cell r="K4821">
            <v>500</v>
          </cell>
          <cell r="L4821" t="str">
            <v>Indian Rupees(Rs.)</v>
          </cell>
          <cell r="M4821" t="str">
            <v>No</v>
          </cell>
          <cell r="N4821" t="str">
            <v>Yes</v>
          </cell>
          <cell r="O4821">
            <v>2</v>
          </cell>
          <cell r="P4821">
            <v>3.7</v>
          </cell>
          <cell r="Q4821" t="str">
            <v>Good</v>
          </cell>
          <cell r="R4821">
            <v>49</v>
          </cell>
        </row>
        <row r="4822">
          <cell r="A4822">
            <v>18273548</v>
          </cell>
          <cell r="C4822" t="str">
            <v>India</v>
          </cell>
          <cell r="D4822" t="str">
            <v>New Delhi</v>
          </cell>
          <cell r="E4822" t="str">
            <v>Senorita's,10, Samachar Market, Mayur Vihar Phase 1 Extension, Mayur Vihar Phase 1, New Delhi</v>
          </cell>
          <cell r="F4822" t="str">
            <v>Mayur Vihar Phase 1</v>
          </cell>
          <cell r="G4822" t="str">
            <v>Mayur Vihar Phase 1, New Delhi</v>
          </cell>
          <cell r="H4822">
            <v>77.294967200000002</v>
          </cell>
          <cell r="I4822">
            <v>28.597776</v>
          </cell>
          <cell r="J4822" t="str">
            <v>Mexican, North Indian</v>
          </cell>
          <cell r="K4822">
            <v>550</v>
          </cell>
          <cell r="L4822" t="str">
            <v>Indian Rupees(Rs.)</v>
          </cell>
          <cell r="M4822" t="str">
            <v>No</v>
          </cell>
          <cell r="N4822" t="str">
            <v>No</v>
          </cell>
          <cell r="O4822">
            <v>2</v>
          </cell>
          <cell r="P4822">
            <v>3.7</v>
          </cell>
          <cell r="Q4822" t="str">
            <v>Good</v>
          </cell>
          <cell r="R4822">
            <v>57</v>
          </cell>
        </row>
        <row r="4823">
          <cell r="A4823">
            <v>18399818</v>
          </cell>
          <cell r="C4823" t="str">
            <v>India</v>
          </cell>
          <cell r="D4823" t="str">
            <v>New Delhi</v>
          </cell>
          <cell r="E4823" t="str">
            <v>Village - The House of Food,B-1, Acharya Niketan, Mayur Vihar Phase 1, New Delhi</v>
          </cell>
          <cell r="F4823" t="str">
            <v>Mayur Vihar Phase 1</v>
          </cell>
          <cell r="G4823" t="str">
            <v>Mayur Vihar Phase 1, New Delhi</v>
          </cell>
          <cell r="H4823">
            <v>77.29340594</v>
          </cell>
          <cell r="I4823">
            <v>28.608731800000001</v>
          </cell>
          <cell r="J4823" t="str">
            <v>Street Food, Fast Food, Chinese, South Indian, North Indian</v>
          </cell>
          <cell r="K4823">
            <v>300</v>
          </cell>
          <cell r="L4823" t="str">
            <v>Indian Rupees(Rs.)</v>
          </cell>
          <cell r="M4823" t="str">
            <v>No</v>
          </cell>
          <cell r="N4823" t="str">
            <v>Yes</v>
          </cell>
          <cell r="O4823">
            <v>1</v>
          </cell>
          <cell r="P4823">
            <v>3.7</v>
          </cell>
          <cell r="Q4823" t="str">
            <v>Good</v>
          </cell>
          <cell r="R4823">
            <v>65</v>
          </cell>
        </row>
        <row r="4824">
          <cell r="A4824">
            <v>8062</v>
          </cell>
          <cell r="C4824" t="str">
            <v>India</v>
          </cell>
          <cell r="D4824" t="str">
            <v>New Delhi</v>
          </cell>
          <cell r="E4824" t="str">
            <v>Aman Vaishno Dhaba,417, New Ashok Nagar, Near Mayur Vihar Phase 1, New Delhi</v>
          </cell>
          <cell r="F4824" t="str">
            <v>Mayur Vihar Phase 1</v>
          </cell>
          <cell r="G4824" t="str">
            <v>Mayur Vihar Phase 1, New Delhi</v>
          </cell>
          <cell r="H4824">
            <v>77.312281900000002</v>
          </cell>
          <cell r="I4824">
            <v>28.594716999999999</v>
          </cell>
          <cell r="J4824" t="str">
            <v>North Indian</v>
          </cell>
          <cell r="K4824">
            <v>150</v>
          </cell>
          <cell r="L4824" t="str">
            <v>Indian Rupees(Rs.)</v>
          </cell>
          <cell r="M4824" t="str">
            <v>No</v>
          </cell>
          <cell r="N4824" t="str">
            <v>No</v>
          </cell>
          <cell r="O4824">
            <v>1</v>
          </cell>
          <cell r="P4824">
            <v>0</v>
          </cell>
          <cell r="Q4824" t="str">
            <v>Not rated</v>
          </cell>
          <cell r="R4824">
            <v>1</v>
          </cell>
        </row>
        <row r="4825">
          <cell r="A4825">
            <v>304254</v>
          </cell>
          <cell r="C4825" t="str">
            <v>India</v>
          </cell>
          <cell r="D4825" t="str">
            <v>New Delhi</v>
          </cell>
          <cell r="E4825" t="str">
            <v>Anupam Hotel,A 60, Main Market Road, New Ashok Nagar, Near, Mayur Vihar Phase 1, New Delhi</v>
          </cell>
          <cell r="F4825" t="str">
            <v>Mayur Vihar Phase 1</v>
          </cell>
          <cell r="G4825" t="str">
            <v>Mayur Vihar Phase 1, New Delhi</v>
          </cell>
          <cell r="H4825">
            <v>77.307882800000002</v>
          </cell>
          <cell r="I4825">
            <v>28.590196200000001</v>
          </cell>
          <cell r="J4825" t="str">
            <v>North Indian</v>
          </cell>
          <cell r="K4825">
            <v>200</v>
          </cell>
          <cell r="L4825" t="str">
            <v>Indian Rupees(Rs.)</v>
          </cell>
          <cell r="M4825" t="str">
            <v>No</v>
          </cell>
          <cell r="N4825" t="str">
            <v>No</v>
          </cell>
          <cell r="O4825">
            <v>1</v>
          </cell>
          <cell r="P4825">
            <v>0</v>
          </cell>
          <cell r="Q4825" t="str">
            <v>Not rated</v>
          </cell>
          <cell r="R4825">
            <v>2</v>
          </cell>
        </row>
        <row r="4826">
          <cell r="A4826">
            <v>18469823</v>
          </cell>
          <cell r="C4826" t="str">
            <v>India</v>
          </cell>
          <cell r="D4826" t="str">
            <v>New Delhi</v>
          </cell>
          <cell r="E4826" t="str">
            <v>Bake Bank,B-19, Acharya Niketan Market, Mayur Vihar Phase 1, New Delhi</v>
          </cell>
          <cell r="F4826" t="str">
            <v>Mayur Vihar Phase 1</v>
          </cell>
          <cell r="G4826" t="str">
            <v>Mayur Vihar Phase 1, New Delhi</v>
          </cell>
          <cell r="H4826">
            <v>77.294978439999994</v>
          </cell>
          <cell r="I4826">
            <v>28.607248439999999</v>
          </cell>
          <cell r="J4826" t="str">
            <v>Bakery, Desserts</v>
          </cell>
          <cell r="K4826">
            <v>300</v>
          </cell>
          <cell r="L4826" t="str">
            <v>Indian Rupees(Rs.)</v>
          </cell>
          <cell r="M4826" t="str">
            <v>No</v>
          </cell>
          <cell r="N4826" t="str">
            <v>No</v>
          </cell>
          <cell r="O4826">
            <v>1</v>
          </cell>
          <cell r="P4826">
            <v>0</v>
          </cell>
          <cell r="Q4826" t="str">
            <v>Not rated</v>
          </cell>
          <cell r="R4826">
            <v>0</v>
          </cell>
        </row>
        <row r="4827">
          <cell r="A4827">
            <v>18057803</v>
          </cell>
          <cell r="C4827" t="str">
            <v>India</v>
          </cell>
          <cell r="D4827" t="str">
            <v>New Delhi</v>
          </cell>
          <cell r="E4827" t="str">
            <v>Buzybee,17/602, Eastend Apartments, Mayur Vihar Phase 1, New Delhi</v>
          </cell>
          <cell r="F4827" t="str">
            <v>Mayur Vihar Phase 1</v>
          </cell>
          <cell r="G4827" t="str">
            <v>Mayur Vihar Phase 1, New Delhi</v>
          </cell>
          <cell r="H4827">
            <v>0</v>
          </cell>
          <cell r="I4827">
            <v>0</v>
          </cell>
          <cell r="J4827" t="str">
            <v>Bakery, Desserts</v>
          </cell>
          <cell r="K4827">
            <v>300</v>
          </cell>
          <cell r="L4827" t="str">
            <v>Indian Rupees(Rs.)</v>
          </cell>
          <cell r="M4827" t="str">
            <v>No</v>
          </cell>
          <cell r="N4827" t="str">
            <v>No</v>
          </cell>
          <cell r="O4827">
            <v>1</v>
          </cell>
          <cell r="P4827">
            <v>0</v>
          </cell>
          <cell r="Q4827" t="str">
            <v>Not rated</v>
          </cell>
          <cell r="R4827">
            <v>0</v>
          </cell>
        </row>
        <row r="4828">
          <cell r="A4828">
            <v>18208900</v>
          </cell>
          <cell r="C4828" t="str">
            <v>India</v>
          </cell>
          <cell r="D4828" t="str">
            <v>New Delhi</v>
          </cell>
          <cell r="E4828" t="str">
            <v>Cafe Tandoor,G-6, Kanishka Complex, Mayur Vihar Phase 1, New Delhi</v>
          </cell>
          <cell r="F4828" t="str">
            <v>Mayur Vihar Phase 1</v>
          </cell>
          <cell r="G4828" t="str">
            <v>Mayur Vihar Phase 1, New Delhi</v>
          </cell>
          <cell r="H4828">
            <v>0</v>
          </cell>
          <cell r="I4828">
            <v>0</v>
          </cell>
          <cell r="J4828" t="str">
            <v>Fast Food</v>
          </cell>
          <cell r="K4828">
            <v>250</v>
          </cell>
          <cell r="L4828" t="str">
            <v>Indian Rupees(Rs.)</v>
          </cell>
          <cell r="M4828" t="str">
            <v>No</v>
          </cell>
          <cell r="N4828" t="str">
            <v>No</v>
          </cell>
          <cell r="O4828">
            <v>1</v>
          </cell>
          <cell r="P4828">
            <v>0</v>
          </cell>
          <cell r="Q4828" t="str">
            <v>Not rated</v>
          </cell>
          <cell r="R4828">
            <v>2</v>
          </cell>
        </row>
        <row r="4829">
          <cell r="A4829">
            <v>18420694</v>
          </cell>
          <cell r="C4829" t="str">
            <v>India</v>
          </cell>
          <cell r="D4829" t="str">
            <v>New Delhi</v>
          </cell>
          <cell r="E4829" t="str">
            <v>Chawlas 2,C31, C Block, Acharya Niketan, Mayur Vihar Phase 1, New Delhi</v>
          </cell>
          <cell r="F4829" t="str">
            <v>Mayur Vihar Phase 1</v>
          </cell>
          <cell r="G4829" t="str">
            <v>Mayur Vihar Phase 1, New Delhi</v>
          </cell>
          <cell r="H4829">
            <v>77.295698999999999</v>
          </cell>
          <cell r="I4829">
            <v>28.6073217</v>
          </cell>
          <cell r="J4829" t="str">
            <v>North Indian, Mughlai</v>
          </cell>
          <cell r="K4829">
            <v>500</v>
          </cell>
          <cell r="L4829" t="str">
            <v>Indian Rupees(Rs.)</v>
          </cell>
          <cell r="M4829" t="str">
            <v>No</v>
          </cell>
          <cell r="N4829" t="str">
            <v>No</v>
          </cell>
          <cell r="O4829">
            <v>2</v>
          </cell>
          <cell r="P4829">
            <v>0</v>
          </cell>
          <cell r="Q4829" t="str">
            <v>Not rated</v>
          </cell>
          <cell r="R4829">
            <v>1</v>
          </cell>
        </row>
        <row r="4830">
          <cell r="A4830">
            <v>18438463</v>
          </cell>
          <cell r="C4830" t="str">
            <v>India</v>
          </cell>
          <cell r="D4830" t="str">
            <v>New Delhi</v>
          </cell>
          <cell r="E4830" t="str">
            <v>Choksi Chinese,Mayur Vihar Phase 1, New Delhi</v>
          </cell>
          <cell r="F4830" t="str">
            <v>Mayur Vihar Phase 1</v>
          </cell>
          <cell r="G4830" t="str">
            <v>Mayur Vihar Phase 1, New Delhi</v>
          </cell>
          <cell r="H4830">
            <v>77.308642199999994</v>
          </cell>
          <cell r="I4830">
            <v>28.589949699999998</v>
          </cell>
          <cell r="J4830" t="str">
            <v>Chinese</v>
          </cell>
          <cell r="K4830">
            <v>200</v>
          </cell>
          <cell r="L4830" t="str">
            <v>Indian Rupees(Rs.)</v>
          </cell>
          <cell r="M4830" t="str">
            <v>No</v>
          </cell>
          <cell r="N4830" t="str">
            <v>No</v>
          </cell>
          <cell r="O4830">
            <v>1</v>
          </cell>
          <cell r="P4830">
            <v>0</v>
          </cell>
          <cell r="Q4830" t="str">
            <v>Not rated</v>
          </cell>
          <cell r="R4830">
            <v>0</v>
          </cell>
        </row>
        <row r="4831">
          <cell r="A4831">
            <v>18317329</v>
          </cell>
          <cell r="C4831" t="str">
            <v>India</v>
          </cell>
          <cell r="D4831" t="str">
            <v>New Delhi</v>
          </cell>
          <cell r="E4831" t="str">
            <v>Desi Chulha,193 Main Road, Shashi Garden, Mayur Vihar Phase 1, New Delhi</v>
          </cell>
          <cell r="F4831" t="str">
            <v>Mayur Vihar Phase 1</v>
          </cell>
          <cell r="G4831" t="str">
            <v>Mayur Vihar Phase 1, New Delhi</v>
          </cell>
          <cell r="H4831">
            <v>77.295835100000005</v>
          </cell>
          <cell r="I4831">
            <v>28.609786199999999</v>
          </cell>
          <cell r="J4831" t="str">
            <v>North Indian, Chinese</v>
          </cell>
          <cell r="K4831">
            <v>400</v>
          </cell>
          <cell r="L4831" t="str">
            <v>Indian Rupees(Rs.)</v>
          </cell>
          <cell r="M4831" t="str">
            <v>No</v>
          </cell>
          <cell r="N4831" t="str">
            <v>No</v>
          </cell>
          <cell r="O4831">
            <v>1</v>
          </cell>
          <cell r="P4831">
            <v>0</v>
          </cell>
          <cell r="Q4831" t="str">
            <v>Not rated</v>
          </cell>
          <cell r="R4831">
            <v>0</v>
          </cell>
        </row>
        <row r="4832">
          <cell r="A4832">
            <v>18442896</v>
          </cell>
          <cell r="C4832" t="str">
            <v>India</v>
          </cell>
          <cell r="D4832" t="str">
            <v>New Delhi</v>
          </cell>
          <cell r="E4832" t="str">
            <v>Fumble Foods,East End Apartments, Near New Ashok Nagar Metro Station, Mayur Vihar Phase 1, New Delhi</v>
          </cell>
          <cell r="F4832" t="str">
            <v>Mayur Vihar Phase 1</v>
          </cell>
          <cell r="G4832" t="str">
            <v>Mayur Vihar Phase 1, New Delhi</v>
          </cell>
          <cell r="H4832">
            <v>0</v>
          </cell>
          <cell r="I4832">
            <v>0</v>
          </cell>
          <cell r="J4832" t="str">
            <v>North Indian, Fast Food</v>
          </cell>
          <cell r="K4832">
            <v>150</v>
          </cell>
          <cell r="L4832" t="str">
            <v>Indian Rupees(Rs.)</v>
          </cell>
          <cell r="M4832" t="str">
            <v>No</v>
          </cell>
          <cell r="N4832" t="str">
            <v>No</v>
          </cell>
          <cell r="O4832">
            <v>1</v>
          </cell>
          <cell r="P4832">
            <v>0</v>
          </cell>
          <cell r="Q4832" t="str">
            <v>Not rated</v>
          </cell>
          <cell r="R4832">
            <v>0</v>
          </cell>
        </row>
        <row r="4833">
          <cell r="A4833">
            <v>18494989</v>
          </cell>
          <cell r="C4833" t="str">
            <v>India</v>
          </cell>
          <cell r="D4833" t="str">
            <v>New Delhi</v>
          </cell>
          <cell r="E4833" t="str">
            <v>Games v/s Cafe,Shop 15, DDA Local Shopping Center, Mayur Vihar Phase 1, New Delhi</v>
          </cell>
          <cell r="F4833" t="str">
            <v>Mayur Vihar Phase 1</v>
          </cell>
          <cell r="G4833" t="str">
            <v>Mayur Vihar Phase 1, New Delhi</v>
          </cell>
          <cell r="H4833">
            <v>77.295725140000002</v>
          </cell>
          <cell r="I4833">
            <v>28.606700499999999</v>
          </cell>
          <cell r="J4833" t="str">
            <v>Cafe, Beverages</v>
          </cell>
          <cell r="K4833">
            <v>200</v>
          </cell>
          <cell r="L4833" t="str">
            <v>Indian Rupees(Rs.)</v>
          </cell>
          <cell r="M4833" t="str">
            <v>No</v>
          </cell>
          <cell r="N4833" t="str">
            <v>No</v>
          </cell>
          <cell r="O4833">
            <v>1</v>
          </cell>
          <cell r="P4833">
            <v>0</v>
          </cell>
          <cell r="Q4833" t="str">
            <v>Not rated</v>
          </cell>
          <cell r="R4833">
            <v>0</v>
          </cell>
        </row>
        <row r="4834">
          <cell r="A4834">
            <v>18432170</v>
          </cell>
          <cell r="C4834" t="str">
            <v>India</v>
          </cell>
          <cell r="D4834" t="str">
            <v>New Delhi</v>
          </cell>
          <cell r="E4834" t="str">
            <v>Goodies- Snacks N More,E 62 Pratap Nagar, Mayur Vihar Phase 1, New Delhi</v>
          </cell>
          <cell r="F4834" t="str">
            <v>Mayur Vihar Phase 1</v>
          </cell>
          <cell r="G4834" t="str">
            <v>Mayur Vihar Phase 1, New Delhi</v>
          </cell>
          <cell r="H4834">
            <v>0</v>
          </cell>
          <cell r="I4834">
            <v>0</v>
          </cell>
          <cell r="J4834" t="str">
            <v>Fast Food, Chinese</v>
          </cell>
          <cell r="K4834">
            <v>400</v>
          </cell>
          <cell r="L4834" t="str">
            <v>Indian Rupees(Rs.)</v>
          </cell>
          <cell r="M4834" t="str">
            <v>No</v>
          </cell>
          <cell r="N4834" t="str">
            <v>No</v>
          </cell>
          <cell r="O4834">
            <v>1</v>
          </cell>
          <cell r="P4834">
            <v>0</v>
          </cell>
          <cell r="Q4834" t="str">
            <v>Not rated</v>
          </cell>
          <cell r="R4834">
            <v>1</v>
          </cell>
        </row>
        <row r="4835">
          <cell r="A4835">
            <v>18489526</v>
          </cell>
          <cell r="C4835" t="str">
            <v>India</v>
          </cell>
          <cell r="D4835" t="str">
            <v>New Delhi</v>
          </cell>
          <cell r="E4835" t="str">
            <v>Grubhouse Cafe,D 33, Acharya Niketan, Mayur Vihar Phase 1, New Delhi</v>
          </cell>
          <cell r="F4835" t="str">
            <v>Mayur Vihar Phase 1</v>
          </cell>
          <cell r="G4835" t="str">
            <v>Mayur Vihar Phase 1, New Delhi</v>
          </cell>
          <cell r="H4835">
            <v>0</v>
          </cell>
          <cell r="I4835">
            <v>0</v>
          </cell>
          <cell r="J4835" t="str">
            <v>Fast Food</v>
          </cell>
          <cell r="K4835">
            <v>300</v>
          </cell>
          <cell r="L4835" t="str">
            <v>Indian Rupees(Rs.)</v>
          </cell>
          <cell r="M4835" t="str">
            <v>No</v>
          </cell>
          <cell r="N4835" t="str">
            <v>No</v>
          </cell>
          <cell r="O4835">
            <v>1</v>
          </cell>
          <cell r="P4835">
            <v>0</v>
          </cell>
          <cell r="Q4835" t="str">
            <v>Not rated</v>
          </cell>
          <cell r="R4835">
            <v>0</v>
          </cell>
        </row>
        <row r="4836">
          <cell r="A4836">
            <v>18375372</v>
          </cell>
          <cell r="C4836" t="str">
            <v>India</v>
          </cell>
          <cell r="D4836" t="str">
            <v>New Delhi</v>
          </cell>
          <cell r="E4836" t="str">
            <v>Mr. Baker's,C-29, Acharya Niketan, Mayur Vihar Phase 1, New Delhi</v>
          </cell>
          <cell r="F4836" t="str">
            <v>Mayur Vihar Phase 1</v>
          </cell>
          <cell r="G4836" t="str">
            <v>Mayur Vihar Phase 1, New Delhi</v>
          </cell>
          <cell r="H4836">
            <v>77.295692900000006</v>
          </cell>
          <cell r="I4836">
            <v>28.607355399999999</v>
          </cell>
          <cell r="J4836" t="str">
            <v>Bakery</v>
          </cell>
          <cell r="K4836">
            <v>250</v>
          </cell>
          <cell r="L4836" t="str">
            <v>Indian Rupees(Rs.)</v>
          </cell>
          <cell r="M4836" t="str">
            <v>No</v>
          </cell>
          <cell r="N4836" t="str">
            <v>No</v>
          </cell>
          <cell r="O4836">
            <v>1</v>
          </cell>
          <cell r="P4836">
            <v>0</v>
          </cell>
          <cell r="Q4836" t="str">
            <v>Not rated</v>
          </cell>
          <cell r="R4836">
            <v>1</v>
          </cell>
        </row>
        <row r="4837">
          <cell r="A4837">
            <v>8108</v>
          </cell>
          <cell r="C4837" t="str">
            <v>India</v>
          </cell>
          <cell r="D4837" t="str">
            <v>New Delhi</v>
          </cell>
          <cell r="E4837" t="str">
            <v>Muradabadi Chicken Biryani &amp; Dhaba,B-116, New Ashok Nagar, Near Mayur Vihar Phase 1, New Delhi</v>
          </cell>
          <cell r="F4837" t="str">
            <v>Mayur Vihar Phase 1</v>
          </cell>
          <cell r="G4837" t="str">
            <v>Mayur Vihar Phase 1, New Delhi</v>
          </cell>
          <cell r="H4837">
            <v>77.306353099999995</v>
          </cell>
          <cell r="I4837">
            <v>28.589274</v>
          </cell>
          <cell r="J4837" t="str">
            <v>North Indian</v>
          </cell>
          <cell r="K4837">
            <v>450</v>
          </cell>
          <cell r="L4837" t="str">
            <v>Indian Rupees(Rs.)</v>
          </cell>
          <cell r="M4837" t="str">
            <v>No</v>
          </cell>
          <cell r="N4837" t="str">
            <v>No</v>
          </cell>
          <cell r="O4837">
            <v>1</v>
          </cell>
          <cell r="P4837">
            <v>0</v>
          </cell>
          <cell r="Q4837" t="str">
            <v>Not rated</v>
          </cell>
          <cell r="R4837">
            <v>3</v>
          </cell>
        </row>
        <row r="4838">
          <cell r="A4838">
            <v>6237</v>
          </cell>
          <cell r="C4838" t="str">
            <v>India</v>
          </cell>
          <cell r="D4838" t="str">
            <v>New Delhi</v>
          </cell>
          <cell r="E4838" t="str">
            <v>Pakiza Restaurant,30, Block 15, Vasundhra Road, Mayur Vihar Phase 1, New Delhi Near Mayur Vihar Phase 1</v>
          </cell>
          <cell r="F4838" t="str">
            <v>Mayur Vihar Phase 1</v>
          </cell>
          <cell r="G4838" t="str">
            <v>Mayur Vihar Phase 1, New Delhi</v>
          </cell>
          <cell r="H4838">
            <v>77.308886650000005</v>
          </cell>
          <cell r="I4838">
            <v>28.60906117</v>
          </cell>
          <cell r="J4838" t="str">
            <v>North Indian, Mughlai</v>
          </cell>
          <cell r="K4838">
            <v>600</v>
          </cell>
          <cell r="L4838" t="str">
            <v>Indian Rupees(Rs.)</v>
          </cell>
          <cell r="M4838" t="str">
            <v>No</v>
          </cell>
          <cell r="N4838" t="str">
            <v>No</v>
          </cell>
          <cell r="O4838">
            <v>2</v>
          </cell>
          <cell r="P4838">
            <v>0</v>
          </cell>
          <cell r="Q4838" t="str">
            <v>Not rated</v>
          </cell>
          <cell r="R4838">
            <v>2</v>
          </cell>
        </row>
        <row r="4839">
          <cell r="A4839">
            <v>311993</v>
          </cell>
          <cell r="C4839" t="str">
            <v>India</v>
          </cell>
          <cell r="D4839" t="str">
            <v>New Delhi</v>
          </cell>
          <cell r="E4839" t="str">
            <v>Riddhi Siddhi Restaurant,A, Ground Floor , Near Ganpati Complex, New Ashok Nagar, Mayur Vihar Phase 1, New Delhi</v>
          </cell>
          <cell r="F4839" t="str">
            <v>Mayur Vihar Phase 1</v>
          </cell>
          <cell r="G4839" t="str">
            <v>Mayur Vihar Phase 1, New Delhi</v>
          </cell>
          <cell r="H4839">
            <v>77.309161799999998</v>
          </cell>
          <cell r="I4839">
            <v>28.590319099999999</v>
          </cell>
          <cell r="J4839" t="str">
            <v>North Indian, Fast Food</v>
          </cell>
          <cell r="K4839">
            <v>200</v>
          </cell>
          <cell r="L4839" t="str">
            <v>Indian Rupees(Rs.)</v>
          </cell>
          <cell r="M4839" t="str">
            <v>No</v>
          </cell>
          <cell r="N4839" t="str">
            <v>No</v>
          </cell>
          <cell r="O4839">
            <v>1</v>
          </cell>
          <cell r="P4839">
            <v>0</v>
          </cell>
          <cell r="Q4839" t="str">
            <v>Not rated</v>
          </cell>
          <cell r="R4839">
            <v>2</v>
          </cell>
        </row>
        <row r="4840">
          <cell r="A4840">
            <v>18479003</v>
          </cell>
          <cell r="C4840" t="str">
            <v>India</v>
          </cell>
          <cell r="D4840" t="str">
            <v>New Delhi</v>
          </cell>
          <cell r="E4840" t="str">
            <v>Rockers &amp; Shockers,S-19, 2nd Floor, Star City Mall, Mayur Vihar Phase 1, New Delhi</v>
          </cell>
          <cell r="F4840" t="str">
            <v>Mayur Vihar Phase 1</v>
          </cell>
          <cell r="G4840" t="str">
            <v>Mayur Vihar Phase 1, New Delhi</v>
          </cell>
          <cell r="H4840">
            <v>0</v>
          </cell>
          <cell r="I4840">
            <v>0</v>
          </cell>
          <cell r="J4840" t="str">
            <v>North Indian, Mughlai, Chinese</v>
          </cell>
          <cell r="K4840">
            <v>550</v>
          </cell>
          <cell r="L4840" t="str">
            <v>Indian Rupees(Rs.)</v>
          </cell>
          <cell r="M4840" t="str">
            <v>No</v>
          </cell>
          <cell r="N4840" t="str">
            <v>No</v>
          </cell>
          <cell r="O4840">
            <v>2</v>
          </cell>
          <cell r="P4840">
            <v>0</v>
          </cell>
          <cell r="Q4840" t="str">
            <v>Not rated</v>
          </cell>
          <cell r="R4840">
            <v>0</v>
          </cell>
        </row>
        <row r="4841">
          <cell r="A4841">
            <v>18472612</v>
          </cell>
          <cell r="C4841" t="str">
            <v>India</v>
          </cell>
          <cell r="D4841" t="str">
            <v>New Delhi</v>
          </cell>
          <cell r="E4841" t="str">
            <v>Saikutir Food,F/206, Samaspur Road, Pandav Nagar, Mayur Vihar Phase 1, New Delhi</v>
          </cell>
          <cell r="F4841" t="str">
            <v>Mayur Vihar Phase 1</v>
          </cell>
          <cell r="G4841" t="str">
            <v>Mayur Vihar Phase 1, New Delhi</v>
          </cell>
          <cell r="H4841">
            <v>0</v>
          </cell>
          <cell r="I4841">
            <v>0</v>
          </cell>
          <cell r="J4841" t="str">
            <v>North Indian, South Indian, Chinese</v>
          </cell>
          <cell r="K4841">
            <v>200</v>
          </cell>
          <cell r="L4841" t="str">
            <v>Indian Rupees(Rs.)</v>
          </cell>
          <cell r="M4841" t="str">
            <v>No</v>
          </cell>
          <cell r="N4841" t="str">
            <v>No</v>
          </cell>
          <cell r="O4841">
            <v>1</v>
          </cell>
          <cell r="P4841">
            <v>0</v>
          </cell>
          <cell r="Q4841" t="str">
            <v>Not rated</v>
          </cell>
          <cell r="R4841">
            <v>0</v>
          </cell>
        </row>
        <row r="4842">
          <cell r="A4842">
            <v>18357972</v>
          </cell>
          <cell r="C4842" t="str">
            <v>India</v>
          </cell>
          <cell r="D4842" t="str">
            <v>New Delhi</v>
          </cell>
          <cell r="E4842" t="str">
            <v>Satnaam Foods,101 A, Pratap Nagar, Mayur Vihar Phase 1, New Delhi</v>
          </cell>
          <cell r="F4842" t="str">
            <v>Mayur Vihar Phase 1</v>
          </cell>
          <cell r="G4842" t="str">
            <v>Mayur Vihar Phase 1, New Delhi</v>
          </cell>
          <cell r="H4842">
            <v>0</v>
          </cell>
          <cell r="I4842">
            <v>0</v>
          </cell>
          <cell r="J4842" t="str">
            <v>North Indian</v>
          </cell>
          <cell r="K4842">
            <v>300</v>
          </cell>
          <cell r="L4842" t="str">
            <v>Indian Rupees(Rs.)</v>
          </cell>
          <cell r="M4842" t="str">
            <v>No</v>
          </cell>
          <cell r="N4842" t="str">
            <v>No</v>
          </cell>
          <cell r="O4842">
            <v>1</v>
          </cell>
          <cell r="P4842">
            <v>0</v>
          </cell>
          <cell r="Q4842" t="str">
            <v>Not rated</v>
          </cell>
          <cell r="R4842">
            <v>0</v>
          </cell>
        </row>
        <row r="4843">
          <cell r="A4843">
            <v>18375388</v>
          </cell>
          <cell r="C4843" t="str">
            <v>India</v>
          </cell>
          <cell r="D4843" t="str">
            <v>New Delhi</v>
          </cell>
          <cell r="E4843" t="str">
            <v>Senorita's,Pankaj Tower, Mayur Vihar Phase 1, New Delhi</v>
          </cell>
          <cell r="F4843" t="str">
            <v>Mayur Vihar Phase 1</v>
          </cell>
          <cell r="G4843" t="str">
            <v>Mayur Vihar Phase 1, New Delhi</v>
          </cell>
          <cell r="H4843">
            <v>77.290529899999996</v>
          </cell>
          <cell r="I4843">
            <v>28.606839900000001</v>
          </cell>
          <cell r="J4843" t="str">
            <v>Mexican</v>
          </cell>
          <cell r="K4843">
            <v>300</v>
          </cell>
          <cell r="L4843" t="str">
            <v>Indian Rupees(Rs.)</v>
          </cell>
          <cell r="M4843" t="str">
            <v>No</v>
          </cell>
          <cell r="N4843" t="str">
            <v>No</v>
          </cell>
          <cell r="O4843">
            <v>1</v>
          </cell>
          <cell r="P4843">
            <v>0</v>
          </cell>
          <cell r="Q4843" t="str">
            <v>Not rated</v>
          </cell>
          <cell r="R4843">
            <v>3</v>
          </cell>
        </row>
        <row r="4844">
          <cell r="A4844">
            <v>18292453</v>
          </cell>
          <cell r="C4844" t="str">
            <v>India</v>
          </cell>
          <cell r="D4844" t="str">
            <v>New Delhi</v>
          </cell>
          <cell r="E4844" t="str">
            <v>Shri Bala Ji Rasoi,Near Authority, Main Road, Mayur Vihar Phase 1, New Delhi</v>
          </cell>
          <cell r="F4844" t="str">
            <v>Mayur Vihar Phase 1</v>
          </cell>
          <cell r="G4844" t="str">
            <v>Mayur Vihar Phase 1, New Delhi</v>
          </cell>
          <cell r="H4844">
            <v>77.296163000000007</v>
          </cell>
          <cell r="I4844">
            <v>28.605170900000001</v>
          </cell>
          <cell r="J4844" t="str">
            <v>North Indian</v>
          </cell>
          <cell r="K4844">
            <v>200</v>
          </cell>
          <cell r="L4844" t="str">
            <v>Indian Rupees(Rs.)</v>
          </cell>
          <cell r="M4844" t="str">
            <v>No</v>
          </cell>
          <cell r="N4844" t="str">
            <v>No</v>
          </cell>
          <cell r="O4844">
            <v>1</v>
          </cell>
          <cell r="P4844">
            <v>0</v>
          </cell>
          <cell r="Q4844" t="str">
            <v>Not rated</v>
          </cell>
          <cell r="R4844">
            <v>0</v>
          </cell>
        </row>
        <row r="4845">
          <cell r="A4845">
            <v>18421494</v>
          </cell>
          <cell r="C4845" t="str">
            <v>India</v>
          </cell>
          <cell r="D4845" t="str">
            <v>New Delhi</v>
          </cell>
          <cell r="E4845" t="str">
            <v>South Indian,Opposite Balaji Dental Clinic, Mayur Vihar Phase 1, New Delhi</v>
          </cell>
          <cell r="F4845" t="str">
            <v>Mayur Vihar Phase 1</v>
          </cell>
          <cell r="G4845" t="str">
            <v>Mayur Vihar Phase 1, New Delhi</v>
          </cell>
          <cell r="H4845">
            <v>0</v>
          </cell>
          <cell r="I4845">
            <v>0</v>
          </cell>
          <cell r="J4845" t="str">
            <v>South Indian</v>
          </cell>
          <cell r="K4845">
            <v>150</v>
          </cell>
          <cell r="L4845" t="str">
            <v>Indian Rupees(Rs.)</v>
          </cell>
          <cell r="M4845" t="str">
            <v>No</v>
          </cell>
          <cell r="N4845" t="str">
            <v>No</v>
          </cell>
          <cell r="O4845">
            <v>1</v>
          </cell>
          <cell r="P4845">
            <v>0</v>
          </cell>
          <cell r="Q4845" t="str">
            <v>Not rated</v>
          </cell>
          <cell r="R4845">
            <v>0</v>
          </cell>
        </row>
        <row r="4846">
          <cell r="A4846">
            <v>8033</v>
          </cell>
          <cell r="C4846" t="str">
            <v>India</v>
          </cell>
          <cell r="D4846" t="str">
            <v>New Delhi</v>
          </cell>
          <cell r="E4846" t="str">
            <v>Tip Top Eating Corner,A 55 &amp; 56, New Ashok Nagar, Near, Mayur Vihar Phase 1, New Delhi</v>
          </cell>
          <cell r="F4846" t="str">
            <v>Mayur Vihar Phase 1</v>
          </cell>
          <cell r="G4846" t="str">
            <v>Mayur Vihar Phase 1, New Delhi</v>
          </cell>
          <cell r="H4846">
            <v>77.309342599999994</v>
          </cell>
          <cell r="I4846">
            <v>28.5905357</v>
          </cell>
          <cell r="J4846" t="str">
            <v>North Indian</v>
          </cell>
          <cell r="K4846">
            <v>100</v>
          </cell>
          <cell r="L4846" t="str">
            <v>Indian Rupees(Rs.)</v>
          </cell>
          <cell r="M4846" t="str">
            <v>No</v>
          </cell>
          <cell r="N4846" t="str">
            <v>No</v>
          </cell>
          <cell r="O4846">
            <v>1</v>
          </cell>
          <cell r="P4846">
            <v>0</v>
          </cell>
          <cell r="Q4846" t="str">
            <v>Not rated</v>
          </cell>
          <cell r="R4846">
            <v>0</v>
          </cell>
        </row>
        <row r="4847">
          <cell r="A4847">
            <v>18360957</v>
          </cell>
          <cell r="C4847" t="str">
            <v>India</v>
          </cell>
          <cell r="D4847" t="str">
            <v>New Delhi</v>
          </cell>
          <cell r="E4847" t="str">
            <v>ToLoveFromLove,Mayur Vihar Phase 1, New Delhi</v>
          </cell>
          <cell r="F4847" t="str">
            <v>Mayur Vihar Phase 1</v>
          </cell>
          <cell r="G4847" t="str">
            <v>Mayur Vihar Phase 1, New Delhi</v>
          </cell>
          <cell r="H4847">
            <v>0</v>
          </cell>
          <cell r="I4847">
            <v>0</v>
          </cell>
          <cell r="J4847" t="str">
            <v>Bakery, Desserts</v>
          </cell>
          <cell r="K4847">
            <v>300</v>
          </cell>
          <cell r="L4847" t="str">
            <v>Indian Rupees(Rs.)</v>
          </cell>
          <cell r="M4847" t="str">
            <v>No</v>
          </cell>
          <cell r="N4847" t="str">
            <v>No</v>
          </cell>
          <cell r="O4847">
            <v>1</v>
          </cell>
          <cell r="P4847">
            <v>0</v>
          </cell>
          <cell r="Q4847" t="str">
            <v>Not rated</v>
          </cell>
          <cell r="R4847">
            <v>0</v>
          </cell>
        </row>
        <row r="4848">
          <cell r="A4848">
            <v>18281993</v>
          </cell>
          <cell r="C4848" t="str">
            <v>India</v>
          </cell>
          <cell r="D4848" t="str">
            <v>New Delhi</v>
          </cell>
          <cell r="E4848" t="str">
            <v>Tripti Foods,Shop 31, DDA Market, Near Jeevan Anmol Hospital, Mayur Vihar Phase 1, New Delhi</v>
          </cell>
          <cell r="F4848" t="str">
            <v>Mayur Vihar Phase 1</v>
          </cell>
          <cell r="G4848" t="str">
            <v>Mayur Vihar Phase 1, New Delhi</v>
          </cell>
          <cell r="H4848">
            <v>77.295587249999997</v>
          </cell>
          <cell r="I4848">
            <v>28.60682357</v>
          </cell>
          <cell r="J4848" t="str">
            <v>South Indian</v>
          </cell>
          <cell r="K4848">
            <v>200</v>
          </cell>
          <cell r="L4848" t="str">
            <v>Indian Rupees(Rs.)</v>
          </cell>
          <cell r="M4848" t="str">
            <v>No</v>
          </cell>
          <cell r="N4848" t="str">
            <v>No</v>
          </cell>
          <cell r="O4848">
            <v>1</v>
          </cell>
          <cell r="P4848">
            <v>0</v>
          </cell>
          <cell r="Q4848" t="str">
            <v>Not rated</v>
          </cell>
          <cell r="R4848">
            <v>1</v>
          </cell>
        </row>
        <row r="4849">
          <cell r="A4849">
            <v>18282003</v>
          </cell>
          <cell r="C4849" t="str">
            <v>India</v>
          </cell>
          <cell r="D4849" t="str">
            <v>New Delhi</v>
          </cell>
          <cell r="E4849" t="str">
            <v>U Like,G-7, LSC 11, Main Market, Mayur Vihar Phase 1, New Delhi</v>
          </cell>
          <cell r="F4849" t="str">
            <v>Mayur Vihar Phase 1</v>
          </cell>
          <cell r="G4849" t="str">
            <v>Mayur Vihar Phase 1, New Delhi</v>
          </cell>
          <cell r="H4849">
            <v>77.294938000000002</v>
          </cell>
          <cell r="I4849">
            <v>28.598067499999999</v>
          </cell>
          <cell r="J4849" t="str">
            <v>Bakery</v>
          </cell>
          <cell r="K4849">
            <v>150</v>
          </cell>
          <cell r="L4849" t="str">
            <v>Indian Rupees(Rs.)</v>
          </cell>
          <cell r="M4849" t="str">
            <v>No</v>
          </cell>
          <cell r="N4849" t="str">
            <v>No</v>
          </cell>
          <cell r="O4849">
            <v>1</v>
          </cell>
          <cell r="P4849">
            <v>0</v>
          </cell>
          <cell r="Q4849" t="str">
            <v>Not rated</v>
          </cell>
          <cell r="R4849">
            <v>3</v>
          </cell>
        </row>
        <row r="4850">
          <cell r="A4850">
            <v>18421492</v>
          </cell>
          <cell r="C4850" t="str">
            <v>India</v>
          </cell>
          <cell r="D4850" t="str">
            <v>New Delhi</v>
          </cell>
          <cell r="E4850" t="str">
            <v>Zayka chicken restaurant,C 31, Acharya niketan, Mayur Vihar Phase 1, New Delhi</v>
          </cell>
          <cell r="F4850" t="str">
            <v>Mayur Vihar Phase 1</v>
          </cell>
          <cell r="G4850" t="str">
            <v>Mayur Vihar Phase 1, New Delhi</v>
          </cell>
          <cell r="H4850">
            <v>77.296009299999994</v>
          </cell>
          <cell r="I4850">
            <v>28.6073214</v>
          </cell>
          <cell r="J4850" t="str">
            <v>North Indian, Biryani</v>
          </cell>
          <cell r="K4850">
            <v>300</v>
          </cell>
          <cell r="L4850" t="str">
            <v>Indian Rupees(Rs.)</v>
          </cell>
          <cell r="M4850" t="str">
            <v>No</v>
          </cell>
          <cell r="N4850" t="str">
            <v>No</v>
          </cell>
          <cell r="O4850">
            <v>1</v>
          </cell>
          <cell r="P4850">
            <v>0</v>
          </cell>
          <cell r="Q4850" t="str">
            <v>Not rated</v>
          </cell>
          <cell r="R4850">
            <v>0</v>
          </cell>
        </row>
        <row r="4851">
          <cell r="A4851">
            <v>6190</v>
          </cell>
          <cell r="C4851" t="str">
            <v>India</v>
          </cell>
          <cell r="D4851" t="str">
            <v>New Delhi</v>
          </cell>
          <cell r="E4851" t="str">
            <v>Cafe Coffee Day,Sikka Plaza, Near Ahlcon Public School, Opposite UNA Enclave, Mayur Vihar Phase 1, New Delhi</v>
          </cell>
          <cell r="F4851" t="str">
            <v>Mayur Vihar Phase 1</v>
          </cell>
          <cell r="G4851" t="str">
            <v>Mayur Vihar Phase 1, New Delhi</v>
          </cell>
          <cell r="H4851">
            <v>77.290605999999997</v>
          </cell>
          <cell r="I4851">
            <v>28.6070669</v>
          </cell>
          <cell r="J4851" t="str">
            <v>Cafe</v>
          </cell>
          <cell r="K4851">
            <v>450</v>
          </cell>
          <cell r="L4851" t="str">
            <v>Indian Rupees(Rs.)</v>
          </cell>
          <cell r="M4851" t="str">
            <v>No</v>
          </cell>
          <cell r="N4851" t="str">
            <v>No</v>
          </cell>
          <cell r="O4851">
            <v>1</v>
          </cell>
          <cell r="P4851">
            <v>2.4</v>
          </cell>
          <cell r="Q4851" t="str">
            <v>Poor</v>
          </cell>
          <cell r="R4851">
            <v>49</v>
          </cell>
        </row>
        <row r="4852">
          <cell r="A4852">
            <v>2017</v>
          </cell>
          <cell r="C4852" t="str">
            <v>India</v>
          </cell>
          <cell r="D4852" t="str">
            <v>New Delhi</v>
          </cell>
          <cell r="E4852" t="str">
            <v>Food Fantasy,P-35-36, Opposite Fine Home Apartments, Mayur Vihar Phase 1, New Delhi</v>
          </cell>
          <cell r="F4852" t="str">
            <v>Mayur Vihar Phase 1</v>
          </cell>
          <cell r="G4852" t="str">
            <v>Mayur Vihar Phase 1, New Delhi</v>
          </cell>
          <cell r="H4852">
            <v>77.292801499999996</v>
          </cell>
          <cell r="I4852">
            <v>28.6082787</v>
          </cell>
          <cell r="J4852" t="str">
            <v>North Indian, Chinese, Fast Food</v>
          </cell>
          <cell r="K4852">
            <v>500</v>
          </cell>
          <cell r="L4852" t="str">
            <v>Indian Rupees(Rs.)</v>
          </cell>
          <cell r="M4852" t="str">
            <v>No</v>
          </cell>
          <cell r="N4852" t="str">
            <v>Yes</v>
          </cell>
          <cell r="O4852">
            <v>2</v>
          </cell>
          <cell r="P4852">
            <v>2.4</v>
          </cell>
          <cell r="Q4852" t="str">
            <v>Poor</v>
          </cell>
          <cell r="R4852">
            <v>76</v>
          </cell>
        </row>
        <row r="4853">
          <cell r="A4853">
            <v>308812</v>
          </cell>
          <cell r="C4853" t="str">
            <v>India</v>
          </cell>
          <cell r="D4853" t="str">
            <v>New Delhi</v>
          </cell>
          <cell r="E4853" t="str">
            <v>Just Chinese,C-2, Acharya Niketan, Mayur Vihar Phase 1, New Delhi</v>
          </cell>
          <cell r="F4853" t="str">
            <v>Mayur Vihar Phase 1</v>
          </cell>
          <cell r="G4853" t="str">
            <v>Mayur Vihar Phase 1, New Delhi</v>
          </cell>
          <cell r="H4853">
            <v>77.2935856</v>
          </cell>
          <cell r="I4853">
            <v>28.608891100000001</v>
          </cell>
          <cell r="J4853" t="str">
            <v>Chinese</v>
          </cell>
          <cell r="K4853">
            <v>300</v>
          </cell>
          <cell r="L4853" t="str">
            <v>Indian Rupees(Rs.)</v>
          </cell>
          <cell r="M4853" t="str">
            <v>No</v>
          </cell>
          <cell r="N4853" t="str">
            <v>Yes</v>
          </cell>
          <cell r="O4853">
            <v>1</v>
          </cell>
          <cell r="P4853">
            <v>2.4</v>
          </cell>
          <cell r="Q4853" t="str">
            <v>Poor</v>
          </cell>
          <cell r="R4853">
            <v>36</v>
          </cell>
        </row>
        <row r="4854">
          <cell r="A4854">
            <v>308848</v>
          </cell>
          <cell r="C4854" t="str">
            <v>India</v>
          </cell>
          <cell r="D4854" t="str">
            <v>New Delhi</v>
          </cell>
          <cell r="E4854" t="str">
            <v>Agarwal Bikaneri Sweets,Shop 7, Pocket A, Mayur Vihar Phase 2, New Delhi</v>
          </cell>
          <cell r="F4854" t="str">
            <v>Mayur Vihar Phase 2</v>
          </cell>
          <cell r="G4854" t="str">
            <v>Mayur Vihar Phase 2, New Delhi</v>
          </cell>
          <cell r="H4854">
            <v>77.2971024</v>
          </cell>
          <cell r="I4854">
            <v>28.6185258</v>
          </cell>
          <cell r="J4854" t="str">
            <v>Mithai, Street Food</v>
          </cell>
          <cell r="K4854">
            <v>100</v>
          </cell>
          <cell r="L4854" t="str">
            <v>Indian Rupees(Rs.)</v>
          </cell>
          <cell r="M4854" t="str">
            <v>No</v>
          </cell>
          <cell r="N4854" t="str">
            <v>No</v>
          </cell>
          <cell r="O4854">
            <v>1</v>
          </cell>
          <cell r="P4854">
            <v>3.1</v>
          </cell>
          <cell r="Q4854" t="str">
            <v>Average</v>
          </cell>
          <cell r="R4854">
            <v>12</v>
          </cell>
        </row>
        <row r="4855">
          <cell r="A4855">
            <v>301056</v>
          </cell>
          <cell r="C4855" t="str">
            <v>India</v>
          </cell>
          <cell r="D4855" t="str">
            <v>New Delhi</v>
          </cell>
          <cell r="E4855" t="str">
            <v>Bikaner Sweets,1, Durga Complex, Mayur Vihar Phase 2, New Delhi</v>
          </cell>
          <cell r="F4855" t="str">
            <v>Mayur Vihar Phase 2</v>
          </cell>
          <cell r="G4855" t="str">
            <v>Mayur Vihar Phase 2, New Delhi</v>
          </cell>
          <cell r="H4855">
            <v>77.300797599999996</v>
          </cell>
          <cell r="I4855">
            <v>28.619823499999999</v>
          </cell>
          <cell r="J4855" t="str">
            <v>Mithai</v>
          </cell>
          <cell r="K4855">
            <v>100</v>
          </cell>
          <cell r="L4855" t="str">
            <v>Indian Rupees(Rs.)</v>
          </cell>
          <cell r="M4855" t="str">
            <v>No</v>
          </cell>
          <cell r="N4855" t="str">
            <v>No</v>
          </cell>
          <cell r="O4855">
            <v>1</v>
          </cell>
          <cell r="P4855">
            <v>2.8</v>
          </cell>
          <cell r="Q4855" t="str">
            <v>Average</v>
          </cell>
          <cell r="R4855">
            <v>14</v>
          </cell>
        </row>
        <row r="4856">
          <cell r="A4856">
            <v>301692</v>
          </cell>
          <cell r="C4856" t="str">
            <v>India</v>
          </cell>
          <cell r="D4856" t="str">
            <v>New Delhi</v>
          </cell>
          <cell r="E4856" t="str">
            <v>Breadz,Below Canara Bank, A Block Market, Mayur Vihar Phase 2, New Delhi</v>
          </cell>
          <cell r="F4856" t="str">
            <v>Mayur Vihar Phase 2</v>
          </cell>
          <cell r="G4856" t="str">
            <v>Mayur Vihar Phase 2, New Delhi</v>
          </cell>
          <cell r="H4856">
            <v>77.296003400000004</v>
          </cell>
          <cell r="I4856">
            <v>28.617041700000001</v>
          </cell>
          <cell r="J4856" t="str">
            <v>Bakery, Fast Food</v>
          </cell>
          <cell r="K4856">
            <v>300</v>
          </cell>
          <cell r="L4856" t="str">
            <v>Indian Rupees(Rs.)</v>
          </cell>
          <cell r="M4856" t="str">
            <v>No</v>
          </cell>
          <cell r="N4856" t="str">
            <v>Yes</v>
          </cell>
          <cell r="O4856">
            <v>1</v>
          </cell>
          <cell r="P4856">
            <v>3.3</v>
          </cell>
          <cell r="Q4856" t="str">
            <v>Average</v>
          </cell>
          <cell r="R4856">
            <v>48</v>
          </cell>
        </row>
        <row r="4857">
          <cell r="A4857">
            <v>18265707</v>
          </cell>
          <cell r="C4857" t="str">
            <v>India</v>
          </cell>
          <cell r="D4857" t="str">
            <v>New Delhi</v>
          </cell>
          <cell r="E4857" t="str">
            <v>Desi Jugaad,G-6, Plot 14, Vardhaman Plaza, Mayur Vihar Phase 2, New Delhi</v>
          </cell>
          <cell r="F4857" t="str">
            <v>Mayur Vihar Phase 2</v>
          </cell>
          <cell r="G4857" t="str">
            <v>Mayur Vihar Phase 2, New Delhi</v>
          </cell>
          <cell r="H4857">
            <v>77.300718649999993</v>
          </cell>
          <cell r="I4857">
            <v>28.619311400000001</v>
          </cell>
          <cell r="J4857" t="str">
            <v>North Indian, Chinese</v>
          </cell>
          <cell r="K4857">
            <v>350</v>
          </cell>
          <cell r="L4857" t="str">
            <v>Indian Rupees(Rs.)</v>
          </cell>
          <cell r="M4857" t="str">
            <v>No</v>
          </cell>
          <cell r="N4857" t="str">
            <v>No</v>
          </cell>
          <cell r="O4857">
            <v>1</v>
          </cell>
          <cell r="P4857">
            <v>3.2</v>
          </cell>
          <cell r="Q4857" t="str">
            <v>Average</v>
          </cell>
          <cell r="R4857">
            <v>12</v>
          </cell>
        </row>
        <row r="4858">
          <cell r="A4858">
            <v>18368006</v>
          </cell>
          <cell r="C4858" t="str">
            <v>India</v>
          </cell>
          <cell r="D4858" t="str">
            <v>New Delhi</v>
          </cell>
          <cell r="E4858" t="str">
            <v>Food Trax,G-8, Durga Complex LSC, Mayur Vihar Phase 2, New Delhi</v>
          </cell>
          <cell r="F4858" t="str">
            <v>Mayur Vihar Phase 2</v>
          </cell>
          <cell r="G4858" t="str">
            <v>Mayur Vihar Phase 2, New Delhi</v>
          </cell>
          <cell r="H4858">
            <v>77.301179320000003</v>
          </cell>
          <cell r="I4858">
            <v>28.61981733</v>
          </cell>
          <cell r="J4858" t="str">
            <v>Chinese</v>
          </cell>
          <cell r="K4858">
            <v>300</v>
          </cell>
          <cell r="L4858" t="str">
            <v>Indian Rupees(Rs.)</v>
          </cell>
          <cell r="M4858" t="str">
            <v>No</v>
          </cell>
          <cell r="N4858" t="str">
            <v>No</v>
          </cell>
          <cell r="O4858">
            <v>1</v>
          </cell>
          <cell r="P4858">
            <v>2.9</v>
          </cell>
          <cell r="Q4858" t="str">
            <v>Average</v>
          </cell>
          <cell r="R4858">
            <v>4</v>
          </cell>
        </row>
        <row r="4859">
          <cell r="A4859">
            <v>18225277</v>
          </cell>
          <cell r="C4859" t="str">
            <v>India</v>
          </cell>
          <cell r="D4859" t="str">
            <v>New Delhi</v>
          </cell>
          <cell r="E4859" t="str">
            <v>Hub Tub,112-A, Pocket F, Mayur Vihar Phase 2, New Delhi</v>
          </cell>
          <cell r="F4859" t="str">
            <v>Mayur Vihar Phase 2</v>
          </cell>
          <cell r="G4859" t="str">
            <v>Mayur Vihar Phase 2, New Delhi</v>
          </cell>
          <cell r="H4859">
            <v>77.30196454</v>
          </cell>
          <cell r="I4859">
            <v>28.619651040000001</v>
          </cell>
          <cell r="J4859" t="str">
            <v>Chinese, Fast Food</v>
          </cell>
          <cell r="K4859">
            <v>300</v>
          </cell>
          <cell r="L4859" t="str">
            <v>Indian Rupees(Rs.)</v>
          </cell>
          <cell r="M4859" t="str">
            <v>No</v>
          </cell>
          <cell r="N4859" t="str">
            <v>No</v>
          </cell>
          <cell r="O4859">
            <v>1</v>
          </cell>
          <cell r="P4859">
            <v>3</v>
          </cell>
          <cell r="Q4859" t="str">
            <v>Average</v>
          </cell>
          <cell r="R4859">
            <v>7</v>
          </cell>
        </row>
        <row r="4860">
          <cell r="A4860">
            <v>2936</v>
          </cell>
          <cell r="C4860" t="str">
            <v>India</v>
          </cell>
          <cell r="D4860" t="str">
            <v>New Delhi</v>
          </cell>
          <cell r="E4860" t="str">
            <v>Malabar Foods,G-9, Krishna Plaza Complex, Pocket A Bus Stand, Mayur Vihar Phase 2, New Delhi</v>
          </cell>
          <cell r="F4860" t="str">
            <v>Mayur Vihar Phase 2</v>
          </cell>
          <cell r="G4860" t="str">
            <v>Mayur Vihar Phase 2, New Delhi</v>
          </cell>
          <cell r="H4860">
            <v>77.301097299999995</v>
          </cell>
          <cell r="I4860">
            <v>28.6196099</v>
          </cell>
          <cell r="J4860" t="str">
            <v>North Indian, Fast Food</v>
          </cell>
          <cell r="K4860">
            <v>500</v>
          </cell>
          <cell r="L4860" t="str">
            <v>Indian Rupees(Rs.)</v>
          </cell>
          <cell r="M4860" t="str">
            <v>No</v>
          </cell>
          <cell r="N4860" t="str">
            <v>Yes</v>
          </cell>
          <cell r="O4860">
            <v>2</v>
          </cell>
          <cell r="P4860">
            <v>2.7</v>
          </cell>
          <cell r="Q4860" t="str">
            <v>Average</v>
          </cell>
          <cell r="R4860">
            <v>49</v>
          </cell>
        </row>
        <row r="4861">
          <cell r="A4861">
            <v>18291201</v>
          </cell>
          <cell r="C4861" t="str">
            <v>India</v>
          </cell>
          <cell r="D4861" t="str">
            <v>New Delhi</v>
          </cell>
          <cell r="E4861" t="str">
            <v>Mitra Di Chaap,D-1, Opposite Mayur Vihar Bus Depot, Mayur Vihar Phase 2, New Delhi</v>
          </cell>
          <cell r="F4861" t="str">
            <v>Mayur Vihar Phase 2</v>
          </cell>
          <cell r="G4861" t="str">
            <v>Mayur Vihar Phase 2, New Delhi</v>
          </cell>
          <cell r="H4861">
            <v>77.299921359999999</v>
          </cell>
          <cell r="I4861">
            <v>28.619613959999999</v>
          </cell>
          <cell r="J4861" t="str">
            <v>Street Food, Fast Food</v>
          </cell>
          <cell r="K4861">
            <v>300</v>
          </cell>
          <cell r="L4861" t="str">
            <v>Indian Rupees(Rs.)</v>
          </cell>
          <cell r="M4861" t="str">
            <v>No</v>
          </cell>
          <cell r="N4861" t="str">
            <v>No</v>
          </cell>
          <cell r="O4861">
            <v>1</v>
          </cell>
          <cell r="P4861">
            <v>3</v>
          </cell>
          <cell r="Q4861" t="str">
            <v>Average</v>
          </cell>
          <cell r="R4861">
            <v>5</v>
          </cell>
        </row>
        <row r="4862">
          <cell r="A4862">
            <v>3854</v>
          </cell>
          <cell r="C4862" t="str">
            <v>India</v>
          </cell>
          <cell r="D4862" t="str">
            <v>New Delhi</v>
          </cell>
          <cell r="E4862" t="str">
            <v>New Hyderabadi Biryani House,G-8, Manish Chamber, Pocket B Market, Near Neelam Mata Mandir, Mayur Vihar Phase 2, New Delhi</v>
          </cell>
          <cell r="F4862" t="str">
            <v>Mayur Vihar Phase 2</v>
          </cell>
          <cell r="G4862" t="str">
            <v>Mayur Vihar Phase 2, New Delhi</v>
          </cell>
          <cell r="H4862">
            <v>77.301317999999995</v>
          </cell>
          <cell r="I4862">
            <v>28.619674100000001</v>
          </cell>
          <cell r="J4862" t="str">
            <v>North Indian, Biryani</v>
          </cell>
          <cell r="K4862">
            <v>500</v>
          </cell>
          <cell r="L4862" t="str">
            <v>Indian Rupees(Rs.)</v>
          </cell>
          <cell r="M4862" t="str">
            <v>No</v>
          </cell>
          <cell r="N4862" t="str">
            <v>Yes</v>
          </cell>
          <cell r="O4862">
            <v>2</v>
          </cell>
          <cell r="P4862">
            <v>2.5</v>
          </cell>
          <cell r="Q4862" t="str">
            <v>Average</v>
          </cell>
          <cell r="R4862">
            <v>25</v>
          </cell>
        </row>
        <row r="4863">
          <cell r="A4863">
            <v>308831</v>
          </cell>
          <cell r="C4863" t="str">
            <v>India</v>
          </cell>
          <cell r="D4863" t="str">
            <v>New Delhi</v>
          </cell>
          <cell r="E4863" t="str">
            <v>New Madras Cafe,Shop 15, DDA Market, Pocket C, Mayur Vihar Phase 2, New Delhi</v>
          </cell>
          <cell r="F4863" t="str">
            <v>Mayur Vihar Phase 2</v>
          </cell>
          <cell r="G4863" t="str">
            <v>Mayur Vihar Phase 2, New Delhi</v>
          </cell>
          <cell r="H4863">
            <v>77.305033399999999</v>
          </cell>
          <cell r="I4863">
            <v>28.6189331</v>
          </cell>
          <cell r="J4863" t="str">
            <v>South Indian</v>
          </cell>
          <cell r="K4863">
            <v>250</v>
          </cell>
          <cell r="L4863" t="str">
            <v>Indian Rupees(Rs.)</v>
          </cell>
          <cell r="M4863" t="str">
            <v>No</v>
          </cell>
          <cell r="N4863" t="str">
            <v>No</v>
          </cell>
          <cell r="O4863">
            <v>1</v>
          </cell>
          <cell r="P4863">
            <v>2.8</v>
          </cell>
          <cell r="Q4863" t="str">
            <v>Average</v>
          </cell>
          <cell r="R4863">
            <v>11</v>
          </cell>
        </row>
        <row r="4864">
          <cell r="A4864">
            <v>301062</v>
          </cell>
          <cell r="C4864" t="str">
            <v>India</v>
          </cell>
          <cell r="D4864" t="str">
            <v>New Delhi</v>
          </cell>
          <cell r="E4864" t="str">
            <v>Roll Club,G-6, Sachdeva Plaza, Mayur Vihar Phase 2, New Delhi</v>
          </cell>
          <cell r="F4864" t="str">
            <v>Mayur Vihar Phase 2</v>
          </cell>
          <cell r="G4864" t="str">
            <v>Mayur Vihar Phase 2, New Delhi</v>
          </cell>
          <cell r="H4864">
            <v>77.300371600000005</v>
          </cell>
          <cell r="I4864">
            <v>28.619631999999999</v>
          </cell>
          <cell r="J4864" t="str">
            <v>Fast Food</v>
          </cell>
          <cell r="K4864">
            <v>250</v>
          </cell>
          <cell r="L4864" t="str">
            <v>Indian Rupees(Rs.)</v>
          </cell>
          <cell r="M4864" t="str">
            <v>No</v>
          </cell>
          <cell r="N4864" t="str">
            <v>No</v>
          </cell>
          <cell r="O4864">
            <v>1</v>
          </cell>
          <cell r="P4864">
            <v>3.2</v>
          </cell>
          <cell r="Q4864" t="str">
            <v>Average</v>
          </cell>
          <cell r="R4864">
            <v>44</v>
          </cell>
        </row>
        <row r="4865">
          <cell r="A4865">
            <v>5186</v>
          </cell>
          <cell r="C4865" t="str">
            <v>India</v>
          </cell>
          <cell r="D4865" t="str">
            <v>New Delhi</v>
          </cell>
          <cell r="E4865" t="str">
            <v>Sanju Cool &amp; Hot Hut,7, Purvanchal Plaza, ISC Market, Pocket B, Mayur Vihar Phase 2, New Delhi</v>
          </cell>
          <cell r="F4865" t="str">
            <v>Mayur Vihar Phase 2</v>
          </cell>
          <cell r="G4865" t="str">
            <v>Mayur Vihar Phase 2, New Delhi</v>
          </cell>
          <cell r="H4865">
            <v>77.300925899999996</v>
          </cell>
          <cell r="I4865">
            <v>28.619914900000001</v>
          </cell>
          <cell r="J4865" t="str">
            <v>North Indian, Street Food</v>
          </cell>
          <cell r="K4865">
            <v>250</v>
          </cell>
          <cell r="L4865" t="str">
            <v>Indian Rupees(Rs.)</v>
          </cell>
          <cell r="M4865" t="str">
            <v>No</v>
          </cell>
          <cell r="N4865" t="str">
            <v>No</v>
          </cell>
          <cell r="O4865">
            <v>1</v>
          </cell>
          <cell r="P4865">
            <v>2.8</v>
          </cell>
          <cell r="Q4865" t="str">
            <v>Average</v>
          </cell>
          <cell r="R4865">
            <v>8</v>
          </cell>
        </row>
        <row r="4866">
          <cell r="A4866">
            <v>3851</v>
          </cell>
          <cell r="C4866" t="str">
            <v>India</v>
          </cell>
          <cell r="D4866" t="str">
            <v>New Delhi</v>
          </cell>
          <cell r="E4866" t="str">
            <v>Sethi's Kabab &amp; Curries,G-5, Manish Chamber, LSC, Pocket B, Near Virmani Hospital, Mayur Vihar Phase 2, New Delhi</v>
          </cell>
          <cell r="F4866" t="str">
            <v>Mayur Vihar Phase 2</v>
          </cell>
          <cell r="G4866" t="str">
            <v>Mayur Vihar Phase 2, New Delhi</v>
          </cell>
          <cell r="H4866">
            <v>77.301307899999998</v>
          </cell>
          <cell r="I4866">
            <v>28.619851600000001</v>
          </cell>
          <cell r="J4866" t="str">
            <v>North Indian</v>
          </cell>
          <cell r="K4866">
            <v>500</v>
          </cell>
          <cell r="L4866" t="str">
            <v>Indian Rupees(Rs.)</v>
          </cell>
          <cell r="M4866" t="str">
            <v>No</v>
          </cell>
          <cell r="N4866" t="str">
            <v>No</v>
          </cell>
          <cell r="O4866">
            <v>2</v>
          </cell>
          <cell r="P4866">
            <v>3.1</v>
          </cell>
          <cell r="Q4866" t="str">
            <v>Average</v>
          </cell>
          <cell r="R4866">
            <v>22</v>
          </cell>
        </row>
        <row r="4867">
          <cell r="A4867">
            <v>305357</v>
          </cell>
          <cell r="C4867" t="str">
            <v>India</v>
          </cell>
          <cell r="D4867" t="str">
            <v>New Delhi</v>
          </cell>
          <cell r="E4867" t="str">
            <v>South Indian Fast Food,Near Canara Bank, Block A, Mayur Vihar Phase 2, New Delhi</v>
          </cell>
          <cell r="F4867" t="str">
            <v>Mayur Vihar Phase 2</v>
          </cell>
          <cell r="G4867" t="str">
            <v>Mayur Vihar Phase 2, New Delhi</v>
          </cell>
          <cell r="H4867">
            <v>77.297015599999995</v>
          </cell>
          <cell r="I4867">
            <v>28.618666600000001</v>
          </cell>
          <cell r="J4867" t="str">
            <v>South Indian</v>
          </cell>
          <cell r="K4867">
            <v>300</v>
          </cell>
          <cell r="L4867" t="str">
            <v>Indian Rupees(Rs.)</v>
          </cell>
          <cell r="M4867" t="str">
            <v>No</v>
          </cell>
          <cell r="N4867" t="str">
            <v>No</v>
          </cell>
          <cell r="O4867">
            <v>1</v>
          </cell>
          <cell r="P4867">
            <v>3.3</v>
          </cell>
          <cell r="Q4867" t="str">
            <v>Average</v>
          </cell>
          <cell r="R4867">
            <v>23</v>
          </cell>
        </row>
        <row r="4868">
          <cell r="A4868">
            <v>2019</v>
          </cell>
          <cell r="C4868" t="str">
            <v>India</v>
          </cell>
          <cell r="D4868" t="str">
            <v>New Delhi</v>
          </cell>
          <cell r="E4868" t="str">
            <v>Sweets and Spices,G-1, Sagar Galaxy, Pocket B, Commercial Complex, Mayur Vihar Phase 2, New Delhi</v>
          </cell>
          <cell r="F4868" t="str">
            <v>Mayur Vihar Phase 2</v>
          </cell>
          <cell r="G4868" t="str">
            <v>Mayur Vihar Phase 2, New Delhi</v>
          </cell>
          <cell r="H4868">
            <v>77.300811699999997</v>
          </cell>
          <cell r="I4868">
            <v>28.619642200000001</v>
          </cell>
          <cell r="J4868" t="str">
            <v>North Indian, Chinese, South Indian, Fast Food</v>
          </cell>
          <cell r="K4868">
            <v>400</v>
          </cell>
          <cell r="L4868" t="str">
            <v>Indian Rupees(Rs.)</v>
          </cell>
          <cell r="M4868" t="str">
            <v>No</v>
          </cell>
          <cell r="N4868" t="str">
            <v>No</v>
          </cell>
          <cell r="O4868">
            <v>1</v>
          </cell>
          <cell r="P4868">
            <v>2.8</v>
          </cell>
          <cell r="Q4868" t="str">
            <v>Average</v>
          </cell>
          <cell r="R4868">
            <v>69</v>
          </cell>
        </row>
        <row r="4869">
          <cell r="A4869">
            <v>305370</v>
          </cell>
          <cell r="C4869" t="str">
            <v>India</v>
          </cell>
          <cell r="D4869" t="str">
            <v>New Delhi</v>
          </cell>
          <cell r="E4869" t="str">
            <v>Urban Degchi Kitchen &amp; Bar,Shop 5-10, LSC Pocket B, Mayur Vihar Phase 2, New Delhi</v>
          </cell>
          <cell r="F4869" t="str">
            <v>Mayur Vihar Phase 2</v>
          </cell>
          <cell r="G4869" t="str">
            <v>Mayur Vihar Phase 2, New Delhi</v>
          </cell>
          <cell r="H4869">
            <v>77.300816699999999</v>
          </cell>
          <cell r="I4869">
            <v>28.619465900000002</v>
          </cell>
          <cell r="J4869" t="str">
            <v>North Indian, Chinese</v>
          </cell>
          <cell r="K4869">
            <v>1000</v>
          </cell>
          <cell r="L4869" t="str">
            <v>Indian Rupees(Rs.)</v>
          </cell>
          <cell r="M4869" t="str">
            <v>Yes</v>
          </cell>
          <cell r="N4869" t="str">
            <v>Yes</v>
          </cell>
          <cell r="O4869">
            <v>3</v>
          </cell>
          <cell r="P4869">
            <v>2.6</v>
          </cell>
          <cell r="Q4869" t="str">
            <v>Average</v>
          </cell>
          <cell r="R4869">
            <v>94</v>
          </cell>
        </row>
        <row r="4870">
          <cell r="A4870">
            <v>301053</v>
          </cell>
          <cell r="C4870" t="str">
            <v>India</v>
          </cell>
          <cell r="D4870" t="str">
            <v>New Delhi</v>
          </cell>
          <cell r="E4870" t="str">
            <v>Wah Ji Wah,3, Sachdeva Plaza, Mayur Vihar Phase 2, New Delhi</v>
          </cell>
          <cell r="F4870" t="str">
            <v>Mayur Vihar Phase 2</v>
          </cell>
          <cell r="G4870" t="str">
            <v>Mayur Vihar Phase 2, New Delhi</v>
          </cell>
          <cell r="H4870">
            <v>77.300371499999997</v>
          </cell>
          <cell r="I4870">
            <v>28.619648000000002</v>
          </cell>
          <cell r="J4870" t="str">
            <v>North Indian, Fast Food</v>
          </cell>
          <cell r="K4870">
            <v>400</v>
          </cell>
          <cell r="L4870" t="str">
            <v>Indian Rupees(Rs.)</v>
          </cell>
          <cell r="M4870" t="str">
            <v>No</v>
          </cell>
          <cell r="N4870" t="str">
            <v>Yes</v>
          </cell>
          <cell r="O4870">
            <v>1</v>
          </cell>
          <cell r="P4870">
            <v>3.1</v>
          </cell>
          <cell r="Q4870" t="str">
            <v>Average</v>
          </cell>
          <cell r="R4870">
            <v>81</v>
          </cell>
        </row>
        <row r="4871">
          <cell r="A4871">
            <v>308844</v>
          </cell>
          <cell r="C4871" t="str">
            <v>India</v>
          </cell>
          <cell r="D4871" t="str">
            <v>New Delhi</v>
          </cell>
          <cell r="E4871" t="str">
            <v>Zaiqa Kathi Roll &amp; Momos,4, Pocket B, Mayur Vihar Phase 2, New Delhi</v>
          </cell>
          <cell r="F4871" t="str">
            <v>Mayur Vihar Phase 2</v>
          </cell>
          <cell r="G4871" t="str">
            <v>Mayur Vihar Phase 2, New Delhi</v>
          </cell>
          <cell r="H4871">
            <v>77.300243100000003</v>
          </cell>
          <cell r="I4871">
            <v>28.619912200000002</v>
          </cell>
          <cell r="J4871" t="str">
            <v>Street Food</v>
          </cell>
          <cell r="K4871">
            <v>150</v>
          </cell>
          <cell r="L4871" t="str">
            <v>Indian Rupees(Rs.)</v>
          </cell>
          <cell r="M4871" t="str">
            <v>No</v>
          </cell>
          <cell r="N4871" t="str">
            <v>No</v>
          </cell>
          <cell r="O4871">
            <v>1</v>
          </cell>
          <cell r="P4871">
            <v>3.3</v>
          </cell>
          <cell r="Q4871" t="str">
            <v>Average</v>
          </cell>
          <cell r="R4871">
            <v>16</v>
          </cell>
        </row>
        <row r="4872">
          <cell r="A4872">
            <v>308839</v>
          </cell>
          <cell r="C4872" t="str">
            <v>India</v>
          </cell>
          <cell r="D4872" t="str">
            <v>New Delhi</v>
          </cell>
          <cell r="E4872" t="str">
            <v>Duggal Snacks,G-S, Abhishek Plaza, Pocket B, Mayur Vihar Phase 2, New Delhi</v>
          </cell>
          <cell r="F4872" t="str">
            <v>Mayur Vihar Phase 2</v>
          </cell>
          <cell r="G4872" t="str">
            <v>Mayur Vihar Phase 2, New Delhi</v>
          </cell>
          <cell r="H4872">
            <v>77.300648899999999</v>
          </cell>
          <cell r="I4872">
            <v>28.6193502</v>
          </cell>
          <cell r="J4872" t="str">
            <v>Street Food</v>
          </cell>
          <cell r="K4872">
            <v>50</v>
          </cell>
          <cell r="L4872" t="str">
            <v>Indian Rupees(Rs.)</v>
          </cell>
          <cell r="M4872" t="str">
            <v>No</v>
          </cell>
          <cell r="N4872" t="str">
            <v>No</v>
          </cell>
          <cell r="O4872">
            <v>1</v>
          </cell>
          <cell r="P4872">
            <v>3.6</v>
          </cell>
          <cell r="Q4872" t="str">
            <v>Good</v>
          </cell>
          <cell r="R4872">
            <v>32</v>
          </cell>
        </row>
        <row r="4873">
          <cell r="A4873">
            <v>18440191</v>
          </cell>
          <cell r="C4873" t="str">
            <v>India</v>
          </cell>
          <cell r="D4873" t="str">
            <v>New Delhi</v>
          </cell>
          <cell r="E4873" t="str">
            <v>Granny's Flavour,11/7 Purvanchal Plaza, Mayur Vihar Phase 2, New Delhi</v>
          </cell>
          <cell r="F4873" t="str">
            <v>Mayur Vihar Phase 2</v>
          </cell>
          <cell r="G4873" t="str">
            <v>Mayur Vihar Phase 2, New Delhi</v>
          </cell>
          <cell r="H4873">
            <v>77.301416399999994</v>
          </cell>
          <cell r="I4873">
            <v>28.619529400000001</v>
          </cell>
          <cell r="J4873" t="str">
            <v>Street Food</v>
          </cell>
          <cell r="K4873">
            <v>150</v>
          </cell>
          <cell r="L4873" t="str">
            <v>Indian Rupees(Rs.)</v>
          </cell>
          <cell r="M4873" t="str">
            <v>No</v>
          </cell>
          <cell r="N4873" t="str">
            <v>No</v>
          </cell>
          <cell r="O4873">
            <v>1</v>
          </cell>
          <cell r="P4873">
            <v>3.5</v>
          </cell>
          <cell r="Q4873" t="str">
            <v>Good</v>
          </cell>
          <cell r="R4873">
            <v>16</v>
          </cell>
        </row>
        <row r="4874">
          <cell r="A4874">
            <v>18203185</v>
          </cell>
          <cell r="C4874" t="str">
            <v>India</v>
          </cell>
          <cell r="D4874" t="str">
            <v>New Delhi</v>
          </cell>
          <cell r="E4874" t="str">
            <v>Moustache Coffee,G-6, Vardhman Shrenik Plaza, Pocket B, Mayur Vihar Phase 2, New Delhi</v>
          </cell>
          <cell r="F4874" t="str">
            <v>Mayur Vihar Phase 2</v>
          </cell>
          <cell r="G4874" t="str">
            <v>Mayur Vihar Phase 2, New Delhi</v>
          </cell>
          <cell r="H4874">
            <v>77.301684249999994</v>
          </cell>
          <cell r="I4874">
            <v>28.619569519999999</v>
          </cell>
          <cell r="J4874" t="str">
            <v>Cafe</v>
          </cell>
          <cell r="K4874">
            <v>400</v>
          </cell>
          <cell r="L4874" t="str">
            <v>Indian Rupees(Rs.)</v>
          </cell>
          <cell r="M4874" t="str">
            <v>No</v>
          </cell>
          <cell r="N4874" t="str">
            <v>Yes</v>
          </cell>
          <cell r="O4874">
            <v>1</v>
          </cell>
          <cell r="P4874">
            <v>3.7</v>
          </cell>
          <cell r="Q4874" t="str">
            <v>Good</v>
          </cell>
          <cell r="R4874">
            <v>79</v>
          </cell>
        </row>
        <row r="4875">
          <cell r="A4875">
            <v>301047</v>
          </cell>
          <cell r="C4875" t="str">
            <v>India</v>
          </cell>
          <cell r="D4875" t="str">
            <v>New Delhi</v>
          </cell>
          <cell r="E4875" t="str">
            <v>Pradeep Pav Bhaji,G-2, Vardhman Sainik Plaza, Pocket B-2, Mayur Vihar Phase 2, New Delhi</v>
          </cell>
          <cell r="F4875" t="str">
            <v>Mayur Vihar Phase 2</v>
          </cell>
          <cell r="G4875" t="str">
            <v>Mayur Vihar Phase 2, New Delhi</v>
          </cell>
          <cell r="H4875">
            <v>77.302030200000004</v>
          </cell>
          <cell r="I4875">
            <v>28.619488700000002</v>
          </cell>
          <cell r="J4875" t="str">
            <v>Street Food</v>
          </cell>
          <cell r="K4875">
            <v>200</v>
          </cell>
          <cell r="L4875" t="str">
            <v>Indian Rupees(Rs.)</v>
          </cell>
          <cell r="M4875" t="str">
            <v>No</v>
          </cell>
          <cell r="N4875" t="str">
            <v>No</v>
          </cell>
          <cell r="O4875">
            <v>1</v>
          </cell>
          <cell r="P4875">
            <v>3.8</v>
          </cell>
          <cell r="Q4875" t="str">
            <v>Good</v>
          </cell>
          <cell r="R4875">
            <v>94</v>
          </cell>
        </row>
        <row r="4876">
          <cell r="A4876">
            <v>312492</v>
          </cell>
          <cell r="C4876" t="str">
            <v>India</v>
          </cell>
          <cell r="D4876" t="str">
            <v>New Delhi</v>
          </cell>
          <cell r="E4876" t="str">
            <v>Sandwich Factory,25A, Pocket B, Mayur Vihar Phase 2, New Delhi</v>
          </cell>
          <cell r="F4876" t="str">
            <v>Mayur Vihar Phase 2</v>
          </cell>
          <cell r="G4876" t="str">
            <v>Mayur Vihar Phase 2, New Delhi</v>
          </cell>
          <cell r="H4876">
            <v>77.301121800000004</v>
          </cell>
          <cell r="I4876">
            <v>28.619279299999999</v>
          </cell>
          <cell r="J4876" t="str">
            <v>Cafe</v>
          </cell>
          <cell r="K4876">
            <v>500</v>
          </cell>
          <cell r="L4876" t="str">
            <v>Indian Rupees(Rs.)</v>
          </cell>
          <cell r="M4876" t="str">
            <v>No</v>
          </cell>
          <cell r="N4876" t="str">
            <v>Yes</v>
          </cell>
          <cell r="O4876">
            <v>2</v>
          </cell>
          <cell r="P4876">
            <v>3.9</v>
          </cell>
          <cell r="Q4876" t="str">
            <v>Good</v>
          </cell>
          <cell r="R4876">
            <v>254</v>
          </cell>
        </row>
        <row r="4877">
          <cell r="A4877">
            <v>4672</v>
          </cell>
          <cell r="C4877" t="str">
            <v>India</v>
          </cell>
          <cell r="D4877" t="str">
            <v>New Delhi</v>
          </cell>
          <cell r="E4877" t="str">
            <v>Scorpio Cafe,G-4, Durga Complex, Pocket B, Mayur Vihar Phase 2, New Delhi</v>
          </cell>
          <cell r="F4877" t="str">
            <v>Mayur Vihar Phase 2</v>
          </cell>
          <cell r="G4877" t="str">
            <v>Mayur Vihar Phase 2, New Delhi</v>
          </cell>
          <cell r="H4877">
            <v>77.3012169</v>
          </cell>
          <cell r="I4877">
            <v>28.619685499999999</v>
          </cell>
          <cell r="J4877" t="str">
            <v>Chinese, Fast Food</v>
          </cell>
          <cell r="K4877">
            <v>400</v>
          </cell>
          <cell r="L4877" t="str">
            <v>Indian Rupees(Rs.)</v>
          </cell>
          <cell r="M4877" t="str">
            <v>No</v>
          </cell>
          <cell r="N4877" t="str">
            <v>Yes</v>
          </cell>
          <cell r="O4877">
            <v>1</v>
          </cell>
          <cell r="P4877">
            <v>3.7</v>
          </cell>
          <cell r="Q4877" t="str">
            <v>Good</v>
          </cell>
          <cell r="R4877">
            <v>410</v>
          </cell>
        </row>
        <row r="4878">
          <cell r="A4878">
            <v>311336</v>
          </cell>
          <cell r="C4878" t="str">
            <v>India</v>
          </cell>
          <cell r="D4878" t="str">
            <v>New Delhi</v>
          </cell>
          <cell r="E4878" t="str">
            <v>Veggie-Licious,G-6, GS Arcade, Pocket B, Behind State Bank of India, Mayur Vihar Phase 2, New Delhi</v>
          </cell>
          <cell r="F4878" t="str">
            <v>Mayur Vihar Phase 2</v>
          </cell>
          <cell r="G4878" t="str">
            <v>Mayur Vihar Phase 2, New Delhi</v>
          </cell>
          <cell r="H4878">
            <v>77.301157200000006</v>
          </cell>
          <cell r="I4878">
            <v>28.619286500000001</v>
          </cell>
          <cell r="J4878" t="str">
            <v>North Indian, Chinese, Continental, Fast Food</v>
          </cell>
          <cell r="K4878">
            <v>450</v>
          </cell>
          <cell r="L4878" t="str">
            <v>Indian Rupees(Rs.)</v>
          </cell>
          <cell r="M4878" t="str">
            <v>No</v>
          </cell>
          <cell r="N4878" t="str">
            <v>Yes</v>
          </cell>
          <cell r="O4878">
            <v>1</v>
          </cell>
          <cell r="P4878">
            <v>3.6</v>
          </cell>
          <cell r="Q4878" t="str">
            <v>Good</v>
          </cell>
          <cell r="R4878">
            <v>100</v>
          </cell>
        </row>
        <row r="4879">
          <cell r="A4879">
            <v>18379056</v>
          </cell>
          <cell r="C4879" t="str">
            <v>India</v>
          </cell>
          <cell r="D4879" t="str">
            <v>New Delhi</v>
          </cell>
          <cell r="E4879" t="str">
            <v>Creamy Creation,B-66, East Vinod Nagar, Near Mayur Vihar Phase 2, New Delhi</v>
          </cell>
          <cell r="F4879" t="str">
            <v>Mayur Vihar Phase 2</v>
          </cell>
          <cell r="G4879" t="str">
            <v>Mayur Vihar Phase 2, New Delhi</v>
          </cell>
          <cell r="H4879">
            <v>77.309697999999997</v>
          </cell>
          <cell r="I4879">
            <v>28.623975000000002</v>
          </cell>
          <cell r="J4879" t="str">
            <v>Bakery</v>
          </cell>
          <cell r="K4879">
            <v>300</v>
          </cell>
          <cell r="L4879" t="str">
            <v>Indian Rupees(Rs.)</v>
          </cell>
          <cell r="M4879" t="str">
            <v>No</v>
          </cell>
          <cell r="N4879" t="str">
            <v>No</v>
          </cell>
          <cell r="O4879">
            <v>1</v>
          </cell>
          <cell r="P4879">
            <v>0</v>
          </cell>
          <cell r="Q4879" t="str">
            <v>Not rated</v>
          </cell>
          <cell r="R4879">
            <v>0</v>
          </cell>
        </row>
        <row r="4880">
          <cell r="A4880">
            <v>18440185</v>
          </cell>
          <cell r="C4880" t="str">
            <v>India</v>
          </cell>
          <cell r="D4880" t="str">
            <v>New Delhi</v>
          </cell>
          <cell r="E4880" t="str">
            <v>Evergreen Food Corner,55, A Block Market, Mayur Vihar Phase 2, New Delhi</v>
          </cell>
          <cell r="F4880" t="str">
            <v>Mayur Vihar Phase 2</v>
          </cell>
          <cell r="G4880" t="str">
            <v>Mayur Vihar Phase 2, New Delhi</v>
          </cell>
          <cell r="H4880">
            <v>77.297934799999993</v>
          </cell>
          <cell r="I4880">
            <v>28.619134800000001</v>
          </cell>
          <cell r="J4880" t="str">
            <v>Fast Food, Raw Meats</v>
          </cell>
          <cell r="K4880">
            <v>350</v>
          </cell>
          <cell r="L4880" t="str">
            <v>Indian Rupees(Rs.)</v>
          </cell>
          <cell r="M4880" t="str">
            <v>No</v>
          </cell>
          <cell r="N4880" t="str">
            <v>No</v>
          </cell>
          <cell r="O4880">
            <v>1</v>
          </cell>
          <cell r="P4880">
            <v>0</v>
          </cell>
          <cell r="Q4880" t="str">
            <v>Not rated</v>
          </cell>
          <cell r="R4880">
            <v>3</v>
          </cell>
        </row>
        <row r="4881">
          <cell r="A4881">
            <v>18440429</v>
          </cell>
          <cell r="C4881" t="str">
            <v>India</v>
          </cell>
          <cell r="D4881" t="str">
            <v>New Delhi</v>
          </cell>
          <cell r="E4881" t="str">
            <v>K.D Corner,B-65, East Vinod Nagar, Near, Mayur Vihar Phase 2, New Delhi</v>
          </cell>
          <cell r="F4881" t="str">
            <v>Mayur Vihar Phase 2</v>
          </cell>
          <cell r="G4881" t="str">
            <v>Mayur Vihar Phase 2, New Delhi</v>
          </cell>
          <cell r="H4881">
            <v>77.309447899999995</v>
          </cell>
          <cell r="I4881">
            <v>28.6232139</v>
          </cell>
          <cell r="J4881" t="str">
            <v>North Indian</v>
          </cell>
          <cell r="K4881">
            <v>300</v>
          </cell>
          <cell r="L4881" t="str">
            <v>Indian Rupees(Rs.)</v>
          </cell>
          <cell r="M4881" t="str">
            <v>No</v>
          </cell>
          <cell r="N4881" t="str">
            <v>No</v>
          </cell>
          <cell r="O4881">
            <v>1</v>
          </cell>
          <cell r="P4881">
            <v>0</v>
          </cell>
          <cell r="Q4881" t="str">
            <v>Not rated</v>
          </cell>
          <cell r="R4881">
            <v>0</v>
          </cell>
        </row>
        <row r="4882">
          <cell r="A4882">
            <v>2942</v>
          </cell>
          <cell r="C4882" t="str">
            <v>India</v>
          </cell>
          <cell r="D4882" t="str">
            <v>New Delhi</v>
          </cell>
          <cell r="E4882" t="str">
            <v>Slice Of Italy,104 &amp; 105, Durga Complex, LSC Market, Pocket B, Mayur Vihar Phase 2, New Delhi</v>
          </cell>
          <cell r="F4882" t="str">
            <v>Mayur Vihar Phase 2</v>
          </cell>
          <cell r="G4882" t="str">
            <v>Mayur Vihar Phase 2, New Delhi</v>
          </cell>
          <cell r="H4882">
            <v>77.301157200000006</v>
          </cell>
          <cell r="I4882">
            <v>28.619737400000002</v>
          </cell>
          <cell r="J4882" t="str">
            <v>Italian, Pizza, Bakery</v>
          </cell>
          <cell r="K4882">
            <v>700</v>
          </cell>
          <cell r="L4882" t="str">
            <v>Indian Rupees(Rs.)</v>
          </cell>
          <cell r="M4882" t="str">
            <v>No</v>
          </cell>
          <cell r="N4882" t="str">
            <v>Yes</v>
          </cell>
          <cell r="O4882">
            <v>2</v>
          </cell>
          <cell r="P4882">
            <v>2.2000000000000002</v>
          </cell>
          <cell r="Q4882" t="str">
            <v>Poor</v>
          </cell>
          <cell r="R4882">
            <v>119</v>
          </cell>
        </row>
        <row r="4883">
          <cell r="A4883">
            <v>301103</v>
          </cell>
          <cell r="C4883" t="str">
            <v>India</v>
          </cell>
          <cell r="D4883" t="str">
            <v>New Delhi</v>
          </cell>
          <cell r="E4883" t="str">
            <v>Anokha Chinese Hut,D-1/30, New Kondli, Mayur Vihar Phase 3, New Delhi</v>
          </cell>
          <cell r="F4883" t="str">
            <v>Mayur Vihar Phase 3</v>
          </cell>
          <cell r="G4883" t="str">
            <v>Mayur Vihar Phase 3, New Delhi</v>
          </cell>
          <cell r="H4883">
            <v>77.329622200000003</v>
          </cell>
          <cell r="I4883">
            <v>28.603847200000001</v>
          </cell>
          <cell r="J4883" t="str">
            <v>North Indian, Chinese</v>
          </cell>
          <cell r="K4883">
            <v>700</v>
          </cell>
          <cell r="L4883" t="str">
            <v>Indian Rupees(Rs.)</v>
          </cell>
          <cell r="M4883" t="str">
            <v>No</v>
          </cell>
          <cell r="N4883" t="str">
            <v>No</v>
          </cell>
          <cell r="O4883">
            <v>2</v>
          </cell>
          <cell r="P4883">
            <v>2.6</v>
          </cell>
          <cell r="Q4883" t="str">
            <v>Average</v>
          </cell>
          <cell r="R4883">
            <v>27</v>
          </cell>
        </row>
        <row r="4884">
          <cell r="A4884">
            <v>18292451</v>
          </cell>
          <cell r="C4884" t="str">
            <v>India</v>
          </cell>
          <cell r="D4884" t="str">
            <v>New Delhi</v>
          </cell>
          <cell r="E4884" t="str">
            <v>Bobby Dhaba &amp; Caterers,C-3/88, New Kondli, Mayur Vihar Phase 3, New Delhi</v>
          </cell>
          <cell r="F4884" t="str">
            <v>Mayur Vihar Phase 3</v>
          </cell>
          <cell r="G4884" t="str">
            <v>Mayur Vihar Phase 3, New Delhi</v>
          </cell>
          <cell r="H4884">
            <v>77.334700560000002</v>
          </cell>
          <cell r="I4884">
            <v>28.604268300000001</v>
          </cell>
          <cell r="J4884" t="str">
            <v>North Indian, Mughlai</v>
          </cell>
          <cell r="K4884">
            <v>450</v>
          </cell>
          <cell r="L4884" t="str">
            <v>Indian Rupees(Rs.)</v>
          </cell>
          <cell r="M4884" t="str">
            <v>No</v>
          </cell>
          <cell r="N4884" t="str">
            <v>No</v>
          </cell>
          <cell r="O4884">
            <v>1</v>
          </cell>
          <cell r="P4884">
            <v>3.1</v>
          </cell>
          <cell r="Q4884" t="str">
            <v>Average</v>
          </cell>
          <cell r="R4884">
            <v>5</v>
          </cell>
        </row>
        <row r="4885">
          <cell r="A4885">
            <v>9740</v>
          </cell>
          <cell r="C4885" t="str">
            <v>India</v>
          </cell>
          <cell r="D4885" t="str">
            <v>New Delhi</v>
          </cell>
          <cell r="E4885" t="str">
            <v>Clever Fox Cafe,Red Fox Hotel, Community Center, Mayur Vihar Phase 3, New Delhi</v>
          </cell>
          <cell r="F4885" t="str">
            <v>Mayur Vihar Phase 3</v>
          </cell>
          <cell r="G4885" t="str">
            <v>Mayur Vihar Phase 3, New Delhi</v>
          </cell>
          <cell r="H4885">
            <v>77.332861699999995</v>
          </cell>
          <cell r="I4885">
            <v>28.607170199999999</v>
          </cell>
          <cell r="J4885" t="str">
            <v>North Indian, Continental, Chinese</v>
          </cell>
          <cell r="K4885">
            <v>900</v>
          </cell>
          <cell r="L4885" t="str">
            <v>Indian Rupees(Rs.)</v>
          </cell>
          <cell r="M4885" t="str">
            <v>Yes</v>
          </cell>
          <cell r="N4885" t="str">
            <v>No</v>
          </cell>
          <cell r="O4885">
            <v>2</v>
          </cell>
          <cell r="P4885">
            <v>3</v>
          </cell>
          <cell r="Q4885" t="str">
            <v>Average</v>
          </cell>
          <cell r="R4885">
            <v>25</v>
          </cell>
        </row>
        <row r="4886">
          <cell r="A4886">
            <v>301106</v>
          </cell>
          <cell r="C4886" t="str">
            <v>India</v>
          </cell>
          <cell r="D4886" t="str">
            <v>New Delhi</v>
          </cell>
          <cell r="E4886" t="str">
            <v>Dana Pani,B-1/60, New Kondli, Mayur Vihar Phase 3, New Delhi</v>
          </cell>
          <cell r="F4886" t="str">
            <v>Mayur Vihar Phase 3</v>
          </cell>
          <cell r="G4886" t="str">
            <v>Mayur Vihar Phase 3, New Delhi</v>
          </cell>
          <cell r="H4886">
            <v>77.330243199999998</v>
          </cell>
          <cell r="I4886">
            <v>28.603221399999999</v>
          </cell>
          <cell r="J4886" t="str">
            <v>North Indian, Chinese</v>
          </cell>
          <cell r="K4886">
            <v>300</v>
          </cell>
          <cell r="L4886" t="str">
            <v>Indian Rupees(Rs.)</v>
          </cell>
          <cell r="M4886" t="str">
            <v>No</v>
          </cell>
          <cell r="N4886" t="str">
            <v>No</v>
          </cell>
          <cell r="O4886">
            <v>1</v>
          </cell>
          <cell r="P4886">
            <v>2.8</v>
          </cell>
          <cell r="Q4886" t="str">
            <v>Average</v>
          </cell>
          <cell r="R4886">
            <v>4</v>
          </cell>
        </row>
        <row r="4887">
          <cell r="A4887">
            <v>6225</v>
          </cell>
          <cell r="C4887" t="str">
            <v>India</v>
          </cell>
          <cell r="D4887" t="str">
            <v>New Delhi</v>
          </cell>
          <cell r="E4887" t="str">
            <v>Hotel Malabar,A-1312, Main Road, Opposite  Pocket A-2, GD Colony, Mayur Vihar Phase 3, New Delhi</v>
          </cell>
          <cell r="F4887" t="str">
            <v>Mayur Vihar Phase 3</v>
          </cell>
          <cell r="G4887" t="str">
            <v>Mayur Vihar Phase 3, New Delhi</v>
          </cell>
          <cell r="H4887">
            <v>77.336368199999995</v>
          </cell>
          <cell r="I4887">
            <v>28.612808300000001</v>
          </cell>
          <cell r="J4887" t="str">
            <v>Kerala</v>
          </cell>
          <cell r="K4887">
            <v>300</v>
          </cell>
          <cell r="L4887" t="str">
            <v>Indian Rupees(Rs.)</v>
          </cell>
          <cell r="M4887" t="str">
            <v>No</v>
          </cell>
          <cell r="N4887" t="str">
            <v>No</v>
          </cell>
          <cell r="O4887">
            <v>1</v>
          </cell>
          <cell r="P4887">
            <v>3</v>
          </cell>
          <cell r="Q4887" t="str">
            <v>Average</v>
          </cell>
          <cell r="R4887">
            <v>24</v>
          </cell>
        </row>
        <row r="4888">
          <cell r="A4888">
            <v>301120</v>
          </cell>
          <cell r="C4888" t="str">
            <v>India</v>
          </cell>
          <cell r="D4888" t="str">
            <v>New Delhi</v>
          </cell>
          <cell r="E4888" t="str">
            <v>Lumbini Fast Point,1-A, Pocket A3, Mayur Vihar Phase 3, New Delhi</v>
          </cell>
          <cell r="F4888" t="str">
            <v>Mayur Vihar Phase 3</v>
          </cell>
          <cell r="G4888" t="str">
            <v>Mayur Vihar Phase 3, New Delhi</v>
          </cell>
          <cell r="H4888">
            <v>77.337521100000004</v>
          </cell>
          <cell r="I4888">
            <v>28.613714699999999</v>
          </cell>
          <cell r="J4888" t="str">
            <v>Chinese, Fast Food</v>
          </cell>
          <cell r="K4888">
            <v>400</v>
          </cell>
          <cell r="L4888" t="str">
            <v>Indian Rupees(Rs.)</v>
          </cell>
          <cell r="M4888" t="str">
            <v>No</v>
          </cell>
          <cell r="N4888" t="str">
            <v>No</v>
          </cell>
          <cell r="O4888">
            <v>1</v>
          </cell>
          <cell r="P4888">
            <v>3</v>
          </cell>
          <cell r="Q4888" t="str">
            <v>Average</v>
          </cell>
          <cell r="R4888">
            <v>30</v>
          </cell>
        </row>
        <row r="4889">
          <cell r="A4889">
            <v>307850</v>
          </cell>
          <cell r="C4889" t="str">
            <v>India</v>
          </cell>
          <cell r="D4889" t="str">
            <v>New Delhi</v>
          </cell>
          <cell r="E4889" t="str">
            <v>Mayur Restaurant,81-B,Pocket A-2, Mayur Vihar Phase 3, New Delhi</v>
          </cell>
          <cell r="F4889" t="str">
            <v>Mayur Vihar Phase 3</v>
          </cell>
          <cell r="G4889" t="str">
            <v>Mayur Vihar Phase 3, New Delhi</v>
          </cell>
          <cell r="H4889">
            <v>77.336972200000005</v>
          </cell>
          <cell r="I4889">
            <v>28.613482999999999</v>
          </cell>
          <cell r="J4889" t="str">
            <v>North Indian, South Indian, Chinese</v>
          </cell>
          <cell r="K4889">
            <v>400</v>
          </cell>
          <cell r="L4889" t="str">
            <v>Indian Rupees(Rs.)</v>
          </cell>
          <cell r="M4889" t="str">
            <v>No</v>
          </cell>
          <cell r="N4889" t="str">
            <v>No</v>
          </cell>
          <cell r="O4889">
            <v>1</v>
          </cell>
          <cell r="P4889">
            <v>2.8</v>
          </cell>
          <cell r="Q4889" t="str">
            <v>Average</v>
          </cell>
          <cell r="R4889">
            <v>19</v>
          </cell>
        </row>
        <row r="4890">
          <cell r="A4890">
            <v>18292449</v>
          </cell>
          <cell r="C4890" t="str">
            <v>India</v>
          </cell>
          <cell r="D4890" t="str">
            <v>New Delhi</v>
          </cell>
          <cell r="E4890" t="str">
            <v>MOC - The American Restaurant,38-A, Pocket A-2, Mayur Vihar Phase 3, New Delhi</v>
          </cell>
          <cell r="F4890" t="str">
            <v>Mayur Vihar Phase 3</v>
          </cell>
          <cell r="G4890" t="str">
            <v>Mayur Vihar Phase 3, New Delhi</v>
          </cell>
          <cell r="H4890">
            <v>77.33534496</v>
          </cell>
          <cell r="I4890">
            <v>28.611235449999999</v>
          </cell>
          <cell r="J4890" t="str">
            <v>American, Fast Food</v>
          </cell>
          <cell r="K4890">
            <v>400</v>
          </cell>
          <cell r="L4890" t="str">
            <v>Indian Rupees(Rs.)</v>
          </cell>
          <cell r="M4890" t="str">
            <v>No</v>
          </cell>
          <cell r="N4890" t="str">
            <v>No</v>
          </cell>
          <cell r="O4890">
            <v>1</v>
          </cell>
          <cell r="P4890">
            <v>2.6</v>
          </cell>
          <cell r="Q4890" t="str">
            <v>Average</v>
          </cell>
          <cell r="R4890">
            <v>35</v>
          </cell>
        </row>
        <row r="4891">
          <cell r="A4891">
            <v>301116</v>
          </cell>
          <cell r="C4891" t="str">
            <v>India</v>
          </cell>
          <cell r="D4891" t="str">
            <v>New Delhi</v>
          </cell>
          <cell r="E4891" t="str">
            <v>Muradabadi Chicken Biryani,C-1/30, New Kondli, Near Mangal Bazar Chowk, Mayur Vihar Phase 3, New Delhi</v>
          </cell>
          <cell r="F4891" t="str">
            <v>Mayur Vihar Phase 3</v>
          </cell>
          <cell r="G4891" t="str">
            <v>Mayur Vihar Phase 3, New Delhi</v>
          </cell>
          <cell r="H4891">
            <v>77.3335984</v>
          </cell>
          <cell r="I4891">
            <v>28.605430800000001</v>
          </cell>
          <cell r="J4891" t="str">
            <v>North Indian</v>
          </cell>
          <cell r="K4891">
            <v>450</v>
          </cell>
          <cell r="L4891" t="str">
            <v>Indian Rupees(Rs.)</v>
          </cell>
          <cell r="M4891" t="str">
            <v>No</v>
          </cell>
          <cell r="N4891" t="str">
            <v>No</v>
          </cell>
          <cell r="O4891">
            <v>1</v>
          </cell>
          <cell r="P4891">
            <v>3.3</v>
          </cell>
          <cell r="Q4891" t="str">
            <v>Average</v>
          </cell>
          <cell r="R4891">
            <v>28</v>
          </cell>
        </row>
        <row r="4892">
          <cell r="A4892">
            <v>8462</v>
          </cell>
          <cell r="C4892" t="str">
            <v>India</v>
          </cell>
          <cell r="D4892" t="str">
            <v>New Delhi</v>
          </cell>
          <cell r="E4892" t="str">
            <v>New Aggarwal Sweet Corner,A-1240/2, DDA Market, Mayur Vihar Phase 3, New Delhi</v>
          </cell>
          <cell r="F4892" t="str">
            <v>Mayur Vihar Phase 3</v>
          </cell>
          <cell r="G4892" t="str">
            <v>Mayur Vihar Phase 3, New Delhi</v>
          </cell>
          <cell r="H4892">
            <v>77.336023600000004</v>
          </cell>
          <cell r="I4892">
            <v>28.611784100000001</v>
          </cell>
          <cell r="J4892" t="str">
            <v>Mithai</v>
          </cell>
          <cell r="K4892">
            <v>100</v>
          </cell>
          <cell r="L4892" t="str">
            <v>Indian Rupees(Rs.)</v>
          </cell>
          <cell r="M4892" t="str">
            <v>No</v>
          </cell>
          <cell r="N4892" t="str">
            <v>No</v>
          </cell>
          <cell r="O4892">
            <v>1</v>
          </cell>
          <cell r="P4892">
            <v>2.7</v>
          </cell>
          <cell r="Q4892" t="str">
            <v>Average</v>
          </cell>
          <cell r="R4892">
            <v>11</v>
          </cell>
        </row>
        <row r="4893">
          <cell r="A4893">
            <v>309599</v>
          </cell>
          <cell r="C4893" t="str">
            <v>India</v>
          </cell>
          <cell r="D4893" t="str">
            <v>New Delhi</v>
          </cell>
          <cell r="E4893" t="str">
            <v>Pizza Castle,80/A, Pocket A, LIG Flat, Mayur Vihar Phase 3, New Delhi</v>
          </cell>
          <cell r="F4893" t="str">
            <v>Mayur Vihar Phase 3</v>
          </cell>
          <cell r="G4893" t="str">
            <v>Mayur Vihar Phase 3, New Delhi</v>
          </cell>
          <cell r="H4893">
            <v>77.335127299999996</v>
          </cell>
          <cell r="I4893">
            <v>28.610355500000001</v>
          </cell>
          <cell r="J4893" t="str">
            <v>Pizza, Fast Food</v>
          </cell>
          <cell r="K4893">
            <v>500</v>
          </cell>
          <cell r="L4893" t="str">
            <v>Indian Rupees(Rs.)</v>
          </cell>
          <cell r="M4893" t="str">
            <v>No</v>
          </cell>
          <cell r="N4893" t="str">
            <v>Yes</v>
          </cell>
          <cell r="O4893">
            <v>2</v>
          </cell>
          <cell r="P4893">
            <v>2.7</v>
          </cell>
          <cell r="Q4893" t="str">
            <v>Average</v>
          </cell>
          <cell r="R4893">
            <v>29</v>
          </cell>
        </row>
        <row r="4894">
          <cell r="A4894">
            <v>309499</v>
          </cell>
          <cell r="C4894" t="str">
            <v>India</v>
          </cell>
          <cell r="D4894" t="str">
            <v>New Delhi</v>
          </cell>
          <cell r="E4894" t="str">
            <v>Punjabi Dhaba,140-A, Pocket A3, Mayur Vihar Phase 3, New Delhi</v>
          </cell>
          <cell r="F4894" t="str">
            <v>Mayur Vihar Phase 3</v>
          </cell>
          <cell r="G4894" t="str">
            <v>Mayur Vihar Phase 3, New Delhi</v>
          </cell>
          <cell r="H4894">
            <v>77.329209800000001</v>
          </cell>
          <cell r="I4894">
            <v>28.601423199999999</v>
          </cell>
          <cell r="J4894" t="str">
            <v>North Indian</v>
          </cell>
          <cell r="K4894">
            <v>200</v>
          </cell>
          <cell r="L4894" t="str">
            <v>Indian Rupees(Rs.)</v>
          </cell>
          <cell r="M4894" t="str">
            <v>No</v>
          </cell>
          <cell r="N4894" t="str">
            <v>No</v>
          </cell>
          <cell r="O4894">
            <v>1</v>
          </cell>
          <cell r="P4894">
            <v>3</v>
          </cell>
          <cell r="Q4894" t="str">
            <v>Average</v>
          </cell>
          <cell r="R4894">
            <v>6</v>
          </cell>
        </row>
        <row r="4895">
          <cell r="A4895">
            <v>300958</v>
          </cell>
          <cell r="C4895" t="str">
            <v>India</v>
          </cell>
          <cell r="D4895" t="str">
            <v>New Delhi</v>
          </cell>
          <cell r="E4895" t="str">
            <v>Qureshi Chicken Corner,Near Ryan International School, Mayur Vihar Phase 3, New Delhi</v>
          </cell>
          <cell r="F4895" t="str">
            <v>Mayur Vihar Phase 3</v>
          </cell>
          <cell r="G4895" t="str">
            <v>Mayur Vihar Phase 3, New Delhi</v>
          </cell>
          <cell r="H4895">
            <v>77.336415400000007</v>
          </cell>
          <cell r="I4895">
            <v>28.613267700000002</v>
          </cell>
          <cell r="J4895" t="str">
            <v>North Indian</v>
          </cell>
          <cell r="K4895">
            <v>200</v>
          </cell>
          <cell r="L4895" t="str">
            <v>Indian Rupees(Rs.)</v>
          </cell>
          <cell r="M4895" t="str">
            <v>No</v>
          </cell>
          <cell r="N4895" t="str">
            <v>No</v>
          </cell>
          <cell r="O4895">
            <v>1</v>
          </cell>
          <cell r="P4895">
            <v>3</v>
          </cell>
          <cell r="Q4895" t="str">
            <v>Average</v>
          </cell>
          <cell r="R4895">
            <v>6</v>
          </cell>
        </row>
        <row r="4896">
          <cell r="A4896">
            <v>301105</v>
          </cell>
          <cell r="C4896" t="str">
            <v>India</v>
          </cell>
          <cell r="D4896" t="str">
            <v>New Delhi</v>
          </cell>
          <cell r="E4896" t="str">
            <v>Samarpan Fast Food,118 - A2, LIG Flat Market, Opposite Sharma Medical Store, Mayur Vihar Phase 3, New Delhi</v>
          </cell>
          <cell r="F4896" t="str">
            <v>Mayur Vihar Phase 3</v>
          </cell>
          <cell r="G4896" t="str">
            <v>Mayur Vihar Phase 3, New Delhi</v>
          </cell>
          <cell r="H4896">
            <v>77.336538700000006</v>
          </cell>
          <cell r="I4896">
            <v>28.610162299999999</v>
          </cell>
          <cell r="J4896" t="str">
            <v>Chinese</v>
          </cell>
          <cell r="K4896">
            <v>300</v>
          </cell>
          <cell r="L4896" t="str">
            <v>Indian Rupees(Rs.)</v>
          </cell>
          <cell r="M4896" t="str">
            <v>No</v>
          </cell>
          <cell r="N4896" t="str">
            <v>No</v>
          </cell>
          <cell r="O4896">
            <v>1</v>
          </cell>
          <cell r="P4896">
            <v>2.9</v>
          </cell>
          <cell r="Q4896" t="str">
            <v>Average</v>
          </cell>
          <cell r="R4896">
            <v>9</v>
          </cell>
        </row>
        <row r="4897">
          <cell r="A4897">
            <v>311228</v>
          </cell>
          <cell r="C4897" t="str">
            <v>India</v>
          </cell>
          <cell r="D4897" t="str">
            <v>New Delhi</v>
          </cell>
          <cell r="E4897" t="str">
            <v>Shaan-E-Tandoorz,G-14, SSG East Plaza, DDA Local Shopping Centre, Mayur Vihar Phase 3, New Delhi</v>
          </cell>
          <cell r="F4897" t="str">
            <v>Mayur Vihar Phase 3</v>
          </cell>
          <cell r="G4897" t="str">
            <v>Mayur Vihar Phase 3, New Delhi</v>
          </cell>
          <cell r="H4897">
            <v>77.339060399999994</v>
          </cell>
          <cell r="I4897">
            <v>28.607831300000001</v>
          </cell>
          <cell r="J4897" t="str">
            <v>North Indian</v>
          </cell>
          <cell r="K4897">
            <v>400</v>
          </cell>
          <cell r="L4897" t="str">
            <v>Indian Rupees(Rs.)</v>
          </cell>
          <cell r="M4897" t="str">
            <v>No</v>
          </cell>
          <cell r="N4897" t="str">
            <v>No</v>
          </cell>
          <cell r="O4897">
            <v>1</v>
          </cell>
          <cell r="P4897">
            <v>2.9</v>
          </cell>
          <cell r="Q4897" t="str">
            <v>Average</v>
          </cell>
          <cell r="R4897">
            <v>5</v>
          </cell>
        </row>
        <row r="4898">
          <cell r="A4898">
            <v>6226</v>
          </cell>
          <cell r="C4898" t="str">
            <v>India</v>
          </cell>
          <cell r="D4898" t="str">
            <v>New Delhi</v>
          </cell>
          <cell r="E4898" t="str">
            <v>Sonu Sudh Bhojnalaya,B 1/1 B, Janta Flat, Mayur Vihar Phase 3, New Delhi</v>
          </cell>
          <cell r="F4898" t="str">
            <v>Mayur Vihar Phase 3</v>
          </cell>
          <cell r="G4898" t="str">
            <v>Mayur Vihar Phase 3, New Delhi</v>
          </cell>
          <cell r="H4898">
            <v>77.336318000000006</v>
          </cell>
          <cell r="I4898">
            <v>28.612667399999999</v>
          </cell>
          <cell r="J4898" t="str">
            <v>North Indian</v>
          </cell>
          <cell r="K4898">
            <v>250</v>
          </cell>
          <cell r="L4898" t="str">
            <v>Indian Rupees(Rs.)</v>
          </cell>
          <cell r="M4898" t="str">
            <v>No</v>
          </cell>
          <cell r="N4898" t="str">
            <v>No</v>
          </cell>
          <cell r="O4898">
            <v>1</v>
          </cell>
          <cell r="P4898">
            <v>2.8</v>
          </cell>
          <cell r="Q4898" t="str">
            <v>Average</v>
          </cell>
          <cell r="R4898">
            <v>10</v>
          </cell>
        </row>
        <row r="4899">
          <cell r="A4899">
            <v>311229</v>
          </cell>
          <cell r="C4899" t="str">
            <v>India</v>
          </cell>
          <cell r="D4899" t="str">
            <v>New Delhi</v>
          </cell>
          <cell r="E4899" t="str">
            <v>The Test,G-11, Plot 1-2, SSG East Plaza, Mayur Vihar Phase 3, New Delhi</v>
          </cell>
          <cell r="F4899" t="str">
            <v>Mayur Vihar Phase 3</v>
          </cell>
          <cell r="G4899" t="str">
            <v>Mayur Vihar Phase 3, New Delhi</v>
          </cell>
          <cell r="H4899">
            <v>77.339103399999999</v>
          </cell>
          <cell r="I4899">
            <v>28.6077552</v>
          </cell>
          <cell r="J4899" t="str">
            <v>North Indian</v>
          </cell>
          <cell r="K4899">
            <v>500</v>
          </cell>
          <cell r="L4899" t="str">
            <v>Indian Rupees(Rs.)</v>
          </cell>
          <cell r="M4899" t="str">
            <v>No</v>
          </cell>
          <cell r="N4899" t="str">
            <v>No</v>
          </cell>
          <cell r="O4899">
            <v>2</v>
          </cell>
          <cell r="P4899">
            <v>2.9</v>
          </cell>
          <cell r="Q4899" t="str">
            <v>Average</v>
          </cell>
          <cell r="R4899">
            <v>4</v>
          </cell>
        </row>
        <row r="4900">
          <cell r="A4900">
            <v>306555</v>
          </cell>
          <cell r="C4900" t="str">
            <v>India</v>
          </cell>
          <cell r="D4900" t="str">
            <v>New Delhi</v>
          </cell>
          <cell r="E4900" t="str">
            <v>True Blue,8, DDA Shopping Complex, Mayur Vihar Phase 3, New Delhi</v>
          </cell>
          <cell r="F4900" t="str">
            <v>Mayur Vihar Phase 3</v>
          </cell>
          <cell r="G4900" t="str">
            <v>Mayur Vihar Phase 3, New Delhi</v>
          </cell>
          <cell r="H4900">
            <v>77.339088099999998</v>
          </cell>
          <cell r="I4900">
            <v>28.6076461</v>
          </cell>
          <cell r="J4900" t="str">
            <v>Chinese, North Indian</v>
          </cell>
          <cell r="K4900">
            <v>900</v>
          </cell>
          <cell r="L4900" t="str">
            <v>Indian Rupees(Rs.)</v>
          </cell>
          <cell r="M4900" t="str">
            <v>Yes</v>
          </cell>
          <cell r="N4900" t="str">
            <v>No</v>
          </cell>
          <cell r="O4900">
            <v>2</v>
          </cell>
          <cell r="P4900">
            <v>3.3</v>
          </cell>
          <cell r="Q4900" t="str">
            <v>Average</v>
          </cell>
          <cell r="R4900">
            <v>26</v>
          </cell>
        </row>
        <row r="4901">
          <cell r="A4901">
            <v>301110</v>
          </cell>
          <cell r="C4901" t="str">
            <v>India</v>
          </cell>
          <cell r="D4901" t="str">
            <v>New Delhi</v>
          </cell>
          <cell r="E4901" t="str">
            <v>Zaika Kathi Rolls,GD Colony, Mayur Vihar Phase 3, New Delhi</v>
          </cell>
          <cell r="F4901" t="str">
            <v>Mayur Vihar Phase 3</v>
          </cell>
          <cell r="G4901" t="str">
            <v>Mayur Vihar Phase 3, New Delhi</v>
          </cell>
          <cell r="H4901">
            <v>77.329291499999997</v>
          </cell>
          <cell r="I4901">
            <v>28.602922199999998</v>
          </cell>
          <cell r="J4901" t="str">
            <v>Fast Food</v>
          </cell>
          <cell r="K4901">
            <v>150</v>
          </cell>
          <cell r="L4901" t="str">
            <v>Indian Rupees(Rs.)</v>
          </cell>
          <cell r="M4901" t="str">
            <v>No</v>
          </cell>
          <cell r="N4901" t="str">
            <v>No</v>
          </cell>
          <cell r="O4901">
            <v>1</v>
          </cell>
          <cell r="P4901">
            <v>3</v>
          </cell>
          <cell r="Q4901" t="str">
            <v>Average</v>
          </cell>
          <cell r="R4901">
            <v>13</v>
          </cell>
        </row>
        <row r="4902">
          <cell r="A4902">
            <v>304986</v>
          </cell>
          <cell r="C4902" t="str">
            <v>India</v>
          </cell>
          <cell r="D4902" t="str">
            <v>New Delhi</v>
          </cell>
          <cell r="E4902" t="str">
            <v>Baked Buns,C-4/79, Near Indian Oil Petrol Pump, Mayur Vihar Phase 3, New Delhi</v>
          </cell>
          <cell r="F4902" t="str">
            <v>Mayur Vihar Phase 3</v>
          </cell>
          <cell r="G4902" t="str">
            <v>Mayur Vihar Phase 3, New Delhi</v>
          </cell>
          <cell r="H4902">
            <v>77.334765700000005</v>
          </cell>
          <cell r="I4902">
            <v>28.6040454</v>
          </cell>
          <cell r="J4902" t="str">
            <v>Fast Food</v>
          </cell>
          <cell r="K4902">
            <v>500</v>
          </cell>
          <cell r="L4902" t="str">
            <v>Indian Rupees(Rs.)</v>
          </cell>
          <cell r="M4902" t="str">
            <v>No</v>
          </cell>
          <cell r="N4902" t="str">
            <v>Yes</v>
          </cell>
          <cell r="O4902">
            <v>2</v>
          </cell>
          <cell r="P4902">
            <v>3.5</v>
          </cell>
          <cell r="Q4902" t="str">
            <v>Good</v>
          </cell>
          <cell r="R4902">
            <v>90</v>
          </cell>
        </row>
        <row r="4903">
          <cell r="A4903">
            <v>311256</v>
          </cell>
          <cell r="C4903" t="str">
            <v>India</v>
          </cell>
          <cell r="D4903" t="str">
            <v>New Delhi</v>
          </cell>
          <cell r="E4903" t="str">
            <v>A One Muradabadi,A 118, Pocket A 2, Mayur Vihar Phase 3, New Delhi</v>
          </cell>
          <cell r="F4903" t="str">
            <v>Mayur Vihar Phase 3</v>
          </cell>
          <cell r="G4903" t="str">
            <v>Mayur Vihar Phase 3, New Delhi</v>
          </cell>
          <cell r="H4903">
            <v>77.336751000000007</v>
          </cell>
          <cell r="I4903">
            <v>28.613017599999999</v>
          </cell>
          <cell r="J4903" t="str">
            <v>North Indian</v>
          </cell>
          <cell r="K4903">
            <v>300</v>
          </cell>
          <cell r="L4903" t="str">
            <v>Indian Rupees(Rs.)</v>
          </cell>
          <cell r="M4903" t="str">
            <v>No</v>
          </cell>
          <cell r="N4903" t="str">
            <v>No</v>
          </cell>
          <cell r="O4903">
            <v>1</v>
          </cell>
          <cell r="P4903">
            <v>0</v>
          </cell>
          <cell r="Q4903" t="str">
            <v>Not rated</v>
          </cell>
          <cell r="R4903">
            <v>3</v>
          </cell>
        </row>
        <row r="4904">
          <cell r="A4904">
            <v>307847</v>
          </cell>
          <cell r="C4904" t="str">
            <v>India</v>
          </cell>
          <cell r="D4904" t="str">
            <v>New Delhi</v>
          </cell>
          <cell r="E4904" t="str">
            <v>Annapurna,Shop 1, Basement, Tularam Complex, Old Kondi, Mayur Vihar Phase 3, New Delhi</v>
          </cell>
          <cell r="F4904" t="str">
            <v>Mayur Vihar Phase 3</v>
          </cell>
          <cell r="G4904" t="str">
            <v>Mayur Vihar Phase 3, New Delhi</v>
          </cell>
          <cell r="H4904">
            <v>77.336979200000002</v>
          </cell>
          <cell r="I4904">
            <v>28.613475300000001</v>
          </cell>
          <cell r="J4904" t="str">
            <v>North Indian</v>
          </cell>
          <cell r="K4904">
            <v>100</v>
          </cell>
          <cell r="L4904" t="str">
            <v>Indian Rupees(Rs.)</v>
          </cell>
          <cell r="M4904" t="str">
            <v>No</v>
          </cell>
          <cell r="N4904" t="str">
            <v>No</v>
          </cell>
          <cell r="O4904">
            <v>1</v>
          </cell>
          <cell r="P4904">
            <v>0</v>
          </cell>
          <cell r="Q4904" t="str">
            <v>Not rated</v>
          </cell>
          <cell r="R4904">
            <v>1</v>
          </cell>
        </row>
        <row r="4905">
          <cell r="A4905">
            <v>18376492</v>
          </cell>
          <cell r="C4905" t="str">
            <v>India</v>
          </cell>
          <cell r="D4905" t="str">
            <v>New Delhi</v>
          </cell>
          <cell r="E4905" t="str">
            <v>Cake Walkers,84-B, Pocket A-1, Mayur Vihar Phase 3, New Delhi</v>
          </cell>
          <cell r="F4905" t="str">
            <v>Mayur Vihar Phase 3</v>
          </cell>
          <cell r="G4905" t="str">
            <v>Mayur Vihar Phase 3, New Delhi</v>
          </cell>
          <cell r="H4905">
            <v>77.335575629999994</v>
          </cell>
          <cell r="I4905">
            <v>28.61051668</v>
          </cell>
          <cell r="J4905" t="str">
            <v>Bakery</v>
          </cell>
          <cell r="K4905">
            <v>200</v>
          </cell>
          <cell r="L4905" t="str">
            <v>Indian Rupees(Rs.)</v>
          </cell>
          <cell r="M4905" t="str">
            <v>No</v>
          </cell>
          <cell r="N4905" t="str">
            <v>No</v>
          </cell>
          <cell r="O4905">
            <v>1</v>
          </cell>
          <cell r="P4905">
            <v>0</v>
          </cell>
          <cell r="Q4905" t="str">
            <v>Not rated</v>
          </cell>
          <cell r="R4905">
            <v>2</v>
          </cell>
        </row>
        <row r="4906">
          <cell r="A4906">
            <v>6216</v>
          </cell>
          <cell r="C4906" t="str">
            <v>India</v>
          </cell>
          <cell r="D4906" t="str">
            <v>New Delhi</v>
          </cell>
          <cell r="E4906" t="str">
            <v>Harish And Sonu Sudh Bhojnalya,Old Kondli, Near State Bank Of Patiala, Mayur Vihar Phase 3, New Delhi</v>
          </cell>
          <cell r="F4906" t="str">
            <v>Mayur Vihar Phase 3</v>
          </cell>
          <cell r="G4906" t="str">
            <v>Mayur Vihar Phase 3, New Delhi</v>
          </cell>
          <cell r="H4906">
            <v>77.334014199999999</v>
          </cell>
          <cell r="I4906">
            <v>28.608299800000001</v>
          </cell>
          <cell r="J4906" t="str">
            <v>North Indian</v>
          </cell>
          <cell r="K4906">
            <v>300</v>
          </cell>
          <cell r="L4906" t="str">
            <v>Indian Rupees(Rs.)</v>
          </cell>
          <cell r="M4906" t="str">
            <v>No</v>
          </cell>
          <cell r="N4906" t="str">
            <v>No</v>
          </cell>
          <cell r="O4906">
            <v>1</v>
          </cell>
          <cell r="P4906">
            <v>0</v>
          </cell>
          <cell r="Q4906" t="str">
            <v>Not rated</v>
          </cell>
          <cell r="R4906">
            <v>1</v>
          </cell>
        </row>
        <row r="4907">
          <cell r="A4907">
            <v>313360</v>
          </cell>
          <cell r="C4907" t="str">
            <v>India</v>
          </cell>
          <cell r="D4907" t="str">
            <v>New Delhi</v>
          </cell>
          <cell r="E4907" t="str">
            <v>Mitra Da Dhaba,DDA, Convenient Shopping Centre 1, Pocket C1, Sector C, Kondli Gharoli, Mayur Vihar Phase 3, New Delhi</v>
          </cell>
          <cell r="F4907" t="str">
            <v>Mayur Vihar Phase 3</v>
          </cell>
          <cell r="G4907" t="str">
            <v>Mayur Vihar Phase 3, New Delhi</v>
          </cell>
          <cell r="H4907">
            <v>77.3369754</v>
          </cell>
          <cell r="I4907">
            <v>28.6134959</v>
          </cell>
          <cell r="J4907" t="str">
            <v>North Indian, Chinese</v>
          </cell>
          <cell r="K4907">
            <v>200</v>
          </cell>
          <cell r="L4907" t="str">
            <v>Indian Rupees(Rs.)</v>
          </cell>
          <cell r="M4907" t="str">
            <v>No</v>
          </cell>
          <cell r="N4907" t="str">
            <v>No</v>
          </cell>
          <cell r="O4907">
            <v>1</v>
          </cell>
          <cell r="P4907">
            <v>0</v>
          </cell>
          <cell r="Q4907" t="str">
            <v>Not rated</v>
          </cell>
          <cell r="R4907">
            <v>2</v>
          </cell>
        </row>
        <row r="4908">
          <cell r="A4908">
            <v>18490756</v>
          </cell>
          <cell r="C4908" t="str">
            <v>India</v>
          </cell>
          <cell r="D4908" t="str">
            <v>New Delhi</v>
          </cell>
          <cell r="E4908" t="str">
            <v>Munchies Midnight Delivery,Mayur Vihar Phase 3, New Delhi</v>
          </cell>
          <cell r="F4908" t="str">
            <v>Mayur Vihar Phase 3</v>
          </cell>
          <cell r="G4908" t="str">
            <v>Mayur Vihar Phase 3, New Delhi</v>
          </cell>
          <cell r="H4908">
            <v>77.3363461</v>
          </cell>
          <cell r="I4908">
            <v>28.60584544</v>
          </cell>
          <cell r="J4908" t="str">
            <v>Continental, Italian, Fast Food</v>
          </cell>
          <cell r="K4908">
            <v>300</v>
          </cell>
          <cell r="L4908" t="str">
            <v>Indian Rupees(Rs.)</v>
          </cell>
          <cell r="M4908" t="str">
            <v>No</v>
          </cell>
          <cell r="N4908" t="str">
            <v>No</v>
          </cell>
          <cell r="O4908">
            <v>1</v>
          </cell>
          <cell r="P4908">
            <v>0</v>
          </cell>
          <cell r="Q4908" t="str">
            <v>Not rated</v>
          </cell>
          <cell r="R4908">
            <v>1</v>
          </cell>
        </row>
        <row r="4909">
          <cell r="A4909">
            <v>18375376</v>
          </cell>
          <cell r="C4909" t="str">
            <v>India</v>
          </cell>
          <cell r="D4909" t="str">
            <v>New Delhi</v>
          </cell>
          <cell r="E4909" t="str">
            <v>Muradabadi Chicken Corner,C-1/130, New Kondli, Mayur Vihar Phase 3, New Delhi</v>
          </cell>
          <cell r="F4909" t="str">
            <v>Mayur Vihar Phase 3</v>
          </cell>
          <cell r="G4909" t="str">
            <v>Mayur Vihar Phase 3, New Delhi</v>
          </cell>
          <cell r="H4909">
            <v>77.339081280000002</v>
          </cell>
          <cell r="I4909">
            <v>28.607772239999999</v>
          </cell>
          <cell r="J4909" t="str">
            <v>Mughlai</v>
          </cell>
          <cell r="K4909">
            <v>500</v>
          </cell>
          <cell r="L4909" t="str">
            <v>Indian Rupees(Rs.)</v>
          </cell>
          <cell r="M4909" t="str">
            <v>No</v>
          </cell>
          <cell r="N4909" t="str">
            <v>No</v>
          </cell>
          <cell r="O4909">
            <v>2</v>
          </cell>
          <cell r="P4909">
            <v>0</v>
          </cell>
          <cell r="Q4909" t="str">
            <v>Not rated</v>
          </cell>
          <cell r="R4909">
            <v>3</v>
          </cell>
        </row>
        <row r="4910">
          <cell r="A4910">
            <v>18089212</v>
          </cell>
          <cell r="C4910" t="str">
            <v>India</v>
          </cell>
          <cell r="D4910" t="str">
            <v>New Delhi</v>
          </cell>
          <cell r="E4910" t="str">
            <v>Riyaz Chicken Corner,1A, Pocket A-3, Mayur Vihar Phase 3, New Delhi</v>
          </cell>
          <cell r="F4910" t="str">
            <v>Mayur Vihar Phase 3</v>
          </cell>
          <cell r="G4910" t="str">
            <v>Mayur Vihar Phase 3, New Delhi</v>
          </cell>
          <cell r="H4910">
            <v>77.337971999999993</v>
          </cell>
          <cell r="I4910">
            <v>28.613382399999999</v>
          </cell>
          <cell r="J4910" t="str">
            <v>Biryani</v>
          </cell>
          <cell r="K4910">
            <v>300</v>
          </cell>
          <cell r="L4910" t="str">
            <v>Indian Rupees(Rs.)</v>
          </cell>
          <cell r="M4910" t="str">
            <v>No</v>
          </cell>
          <cell r="N4910" t="str">
            <v>No</v>
          </cell>
          <cell r="O4910">
            <v>1</v>
          </cell>
          <cell r="P4910">
            <v>0</v>
          </cell>
          <cell r="Q4910" t="str">
            <v>Not rated</v>
          </cell>
          <cell r="R4910">
            <v>1</v>
          </cell>
        </row>
        <row r="4911">
          <cell r="A4911">
            <v>18375395</v>
          </cell>
          <cell r="C4911" t="str">
            <v>India</v>
          </cell>
          <cell r="D4911" t="str">
            <v>New Delhi</v>
          </cell>
          <cell r="E4911" t="str">
            <v>Romano's Pizza,81A, Pocket A-2, Mayur Vihar Phase 3, New Delhi</v>
          </cell>
          <cell r="F4911" t="str">
            <v>Mayur Vihar Phase 3</v>
          </cell>
          <cell r="G4911" t="str">
            <v>Mayur Vihar Phase 3, New Delhi</v>
          </cell>
          <cell r="H4911">
            <v>77.337106500000004</v>
          </cell>
          <cell r="I4911">
            <v>28.61364897</v>
          </cell>
          <cell r="J4911" t="str">
            <v>Pizza</v>
          </cell>
          <cell r="K4911">
            <v>300</v>
          </cell>
          <cell r="L4911" t="str">
            <v>Indian Rupees(Rs.)</v>
          </cell>
          <cell r="M4911" t="str">
            <v>No</v>
          </cell>
          <cell r="N4911" t="str">
            <v>No</v>
          </cell>
          <cell r="O4911">
            <v>1</v>
          </cell>
          <cell r="P4911">
            <v>0</v>
          </cell>
          <cell r="Q4911" t="str">
            <v>Not rated</v>
          </cell>
          <cell r="R4911">
            <v>0</v>
          </cell>
        </row>
        <row r="4912">
          <cell r="A4912">
            <v>18237719</v>
          </cell>
          <cell r="C4912" t="str">
            <v>India</v>
          </cell>
          <cell r="D4912" t="str">
            <v>New Delhi</v>
          </cell>
          <cell r="E4912" t="str">
            <v>Royal Spice,A-1155-1156, GD Colony, Mayur Vihar Phase 3, New Delhi</v>
          </cell>
          <cell r="F4912" t="str">
            <v>Mayur Vihar Phase 3</v>
          </cell>
          <cell r="G4912" t="str">
            <v>Mayur Vihar Phase 3, New Delhi</v>
          </cell>
          <cell r="H4912">
            <v>77.3351677</v>
          </cell>
          <cell r="I4912">
            <v>28.610804810000001</v>
          </cell>
          <cell r="J4912" t="str">
            <v>Continental, North Indian, South Indian</v>
          </cell>
          <cell r="K4912">
            <v>500</v>
          </cell>
          <cell r="L4912" t="str">
            <v>Indian Rupees(Rs.)</v>
          </cell>
          <cell r="M4912" t="str">
            <v>No</v>
          </cell>
          <cell r="N4912" t="str">
            <v>No</v>
          </cell>
          <cell r="O4912">
            <v>2</v>
          </cell>
          <cell r="P4912">
            <v>0</v>
          </cell>
          <cell r="Q4912" t="str">
            <v>Not rated</v>
          </cell>
          <cell r="R4912">
            <v>1</v>
          </cell>
        </row>
        <row r="4913">
          <cell r="A4913">
            <v>18082236</v>
          </cell>
          <cell r="C4913" t="str">
            <v>India</v>
          </cell>
          <cell r="D4913" t="str">
            <v>New Delhi</v>
          </cell>
          <cell r="E4913" t="str">
            <v>Sonu Bhojanalya,D-1/29, New Kondli, Sani Bazar Road, Mayur Vihar Phase 3, New Delhi</v>
          </cell>
          <cell r="F4913" t="str">
            <v>Mayur Vihar Phase 3</v>
          </cell>
          <cell r="G4913" t="str">
            <v>Mayur Vihar Phase 3, New Delhi</v>
          </cell>
          <cell r="H4913">
            <v>77.329599000000002</v>
          </cell>
          <cell r="I4913">
            <v>28.603840699999999</v>
          </cell>
          <cell r="J4913" t="str">
            <v>North Indian</v>
          </cell>
          <cell r="K4913">
            <v>250</v>
          </cell>
          <cell r="L4913" t="str">
            <v>Indian Rupees(Rs.)</v>
          </cell>
          <cell r="M4913" t="str">
            <v>No</v>
          </cell>
          <cell r="N4913" t="str">
            <v>No</v>
          </cell>
          <cell r="O4913">
            <v>1</v>
          </cell>
          <cell r="P4913">
            <v>0</v>
          </cell>
          <cell r="Q4913" t="str">
            <v>Not rated</v>
          </cell>
          <cell r="R4913">
            <v>2</v>
          </cell>
        </row>
        <row r="4914">
          <cell r="A4914">
            <v>18375383</v>
          </cell>
          <cell r="C4914" t="str">
            <v>India</v>
          </cell>
          <cell r="D4914" t="str">
            <v>New Delhi</v>
          </cell>
          <cell r="E4914" t="str">
            <v>The Deshi Bites,SFS Flats, Near Pocket-C, Mayur Vihar Phase 3, New Delhi</v>
          </cell>
          <cell r="F4914" t="str">
            <v>Mayur Vihar Phase 3</v>
          </cell>
          <cell r="G4914" t="str">
            <v>Mayur Vihar Phase 3, New Delhi</v>
          </cell>
          <cell r="H4914">
            <v>77.339138610000006</v>
          </cell>
          <cell r="I4914">
            <v>28.60797505</v>
          </cell>
          <cell r="J4914" t="str">
            <v>North Indian</v>
          </cell>
          <cell r="K4914">
            <v>500</v>
          </cell>
          <cell r="L4914" t="str">
            <v>Indian Rupees(Rs.)</v>
          </cell>
          <cell r="M4914" t="str">
            <v>No</v>
          </cell>
          <cell r="N4914" t="str">
            <v>No</v>
          </cell>
          <cell r="O4914">
            <v>2</v>
          </cell>
          <cell r="P4914">
            <v>0</v>
          </cell>
          <cell r="Q4914" t="str">
            <v>Not rated</v>
          </cell>
          <cell r="R4914">
            <v>0</v>
          </cell>
        </row>
        <row r="4915">
          <cell r="A4915">
            <v>309979</v>
          </cell>
          <cell r="C4915" t="str">
            <v>India</v>
          </cell>
          <cell r="D4915" t="str">
            <v>New Delhi</v>
          </cell>
          <cell r="E4915" t="str">
            <v>Green Chick Chop,13/2, Ward 1, LIC Road, Near Bhool Bhulia, Mehrauli, New Delhi</v>
          </cell>
          <cell r="F4915" t="str">
            <v>Mehrauli</v>
          </cell>
          <cell r="G4915" t="str">
            <v>Mehrauli, New Delhi</v>
          </cell>
          <cell r="H4915">
            <v>77.1814052</v>
          </cell>
          <cell r="I4915">
            <v>28.522812699999999</v>
          </cell>
          <cell r="J4915" t="str">
            <v>Raw Meats, North Indian, Fast Food</v>
          </cell>
          <cell r="K4915">
            <v>350</v>
          </cell>
          <cell r="L4915" t="str">
            <v>Indian Rupees(Rs.)</v>
          </cell>
          <cell r="M4915" t="str">
            <v>No</v>
          </cell>
          <cell r="N4915" t="str">
            <v>No</v>
          </cell>
          <cell r="O4915">
            <v>1</v>
          </cell>
          <cell r="P4915">
            <v>3</v>
          </cell>
          <cell r="Q4915" t="str">
            <v>Average</v>
          </cell>
          <cell r="R4915">
            <v>7</v>
          </cell>
        </row>
        <row r="4916">
          <cell r="A4916">
            <v>18025093</v>
          </cell>
          <cell r="C4916" t="str">
            <v>India</v>
          </cell>
          <cell r="D4916" t="str">
            <v>New Delhi</v>
          </cell>
          <cell r="E4916" t="str">
            <v>Mahara Hotel,13/2, Ward 1, LIC Road, Near Bus Terminal, Mehrauli, New Delhi</v>
          </cell>
          <cell r="F4916" t="str">
            <v>Mehrauli</v>
          </cell>
          <cell r="G4916" t="str">
            <v>Mehrauli, New Delhi</v>
          </cell>
          <cell r="H4916">
            <v>77.181433699999999</v>
          </cell>
          <cell r="I4916">
            <v>28.522888699999999</v>
          </cell>
          <cell r="J4916" t="str">
            <v>North Indian, South Indian</v>
          </cell>
          <cell r="K4916">
            <v>400</v>
          </cell>
          <cell r="L4916" t="str">
            <v>Indian Rupees(Rs.)</v>
          </cell>
          <cell r="M4916" t="str">
            <v>No</v>
          </cell>
          <cell r="N4916" t="str">
            <v>No</v>
          </cell>
          <cell r="O4916">
            <v>1</v>
          </cell>
          <cell r="P4916">
            <v>2.9</v>
          </cell>
          <cell r="Q4916" t="str">
            <v>Average</v>
          </cell>
          <cell r="R4916">
            <v>4</v>
          </cell>
        </row>
        <row r="4917">
          <cell r="A4917">
            <v>307990</v>
          </cell>
          <cell r="C4917" t="str">
            <v>India</v>
          </cell>
          <cell r="D4917" t="str">
            <v>New Delhi</v>
          </cell>
          <cell r="E4917" t="str">
            <v>Malik Vegetarian Rasoi,13-A/4, Ward 1, Opposite Bhool Bhuliyan, Mehrauli, New Delhi</v>
          </cell>
          <cell r="F4917" t="str">
            <v>Mehrauli</v>
          </cell>
          <cell r="G4917" t="str">
            <v>Mehrauli, New Delhi</v>
          </cell>
          <cell r="H4917">
            <v>77.181890600000003</v>
          </cell>
          <cell r="I4917">
            <v>28.522737599999999</v>
          </cell>
          <cell r="J4917" t="str">
            <v>North Indian</v>
          </cell>
          <cell r="K4917">
            <v>250</v>
          </cell>
          <cell r="L4917" t="str">
            <v>Indian Rupees(Rs.)</v>
          </cell>
          <cell r="M4917" t="str">
            <v>No</v>
          </cell>
          <cell r="N4917" t="str">
            <v>No</v>
          </cell>
          <cell r="O4917">
            <v>1</v>
          </cell>
          <cell r="P4917">
            <v>2.9</v>
          </cell>
          <cell r="Q4917" t="str">
            <v>Average</v>
          </cell>
          <cell r="R4917">
            <v>9</v>
          </cell>
        </row>
        <row r="4918">
          <cell r="A4918">
            <v>309517</v>
          </cell>
          <cell r="C4918" t="str">
            <v>India</v>
          </cell>
          <cell r="D4918" t="str">
            <v>New Delhi</v>
          </cell>
          <cell r="E4918" t="str">
            <v>Yash Aadi Food Corner,F-210/A, Main Market, Mehrauli, New Delhi Near Mehrauli</v>
          </cell>
          <cell r="F4918" t="str">
            <v>Mehrauli</v>
          </cell>
          <cell r="G4918" t="str">
            <v>Mehrauli, New Delhi</v>
          </cell>
          <cell r="H4918">
            <v>77.193888900000005</v>
          </cell>
          <cell r="I4918">
            <v>28.523747499999999</v>
          </cell>
          <cell r="J4918" t="str">
            <v>North Indian, Chinese</v>
          </cell>
          <cell r="K4918">
            <v>400</v>
          </cell>
          <cell r="L4918" t="str">
            <v>Indian Rupees(Rs.)</v>
          </cell>
          <cell r="M4918" t="str">
            <v>No</v>
          </cell>
          <cell r="N4918" t="str">
            <v>No</v>
          </cell>
          <cell r="O4918">
            <v>1</v>
          </cell>
          <cell r="P4918">
            <v>2.9</v>
          </cell>
          <cell r="Q4918" t="str">
            <v>Average</v>
          </cell>
          <cell r="R4918">
            <v>6</v>
          </cell>
        </row>
        <row r="4919">
          <cell r="A4919">
            <v>18489842</v>
          </cell>
          <cell r="C4919" t="str">
            <v>India</v>
          </cell>
          <cell r="D4919" t="str">
            <v>New Delhi</v>
          </cell>
          <cell r="E4919" t="str">
            <v>#hashtag,1092/1, Mehrauli Bus Stand, Mehrauli, New Delhi</v>
          </cell>
          <cell r="F4919" t="str">
            <v>Mehrauli</v>
          </cell>
          <cell r="G4919" t="str">
            <v>Mehrauli, New Delhi</v>
          </cell>
          <cell r="H4919">
            <v>77.181864899999994</v>
          </cell>
          <cell r="I4919">
            <v>28.522205100000001</v>
          </cell>
          <cell r="J4919" t="str">
            <v>Cafe</v>
          </cell>
          <cell r="K4919">
            <v>500</v>
          </cell>
          <cell r="L4919" t="str">
            <v>Indian Rupees(Rs.)</v>
          </cell>
          <cell r="M4919" t="str">
            <v>No</v>
          </cell>
          <cell r="N4919" t="str">
            <v>No</v>
          </cell>
          <cell r="O4919">
            <v>2</v>
          </cell>
          <cell r="P4919">
            <v>0</v>
          </cell>
          <cell r="Q4919" t="str">
            <v>Not rated</v>
          </cell>
          <cell r="R4919">
            <v>0</v>
          </cell>
        </row>
        <row r="4920">
          <cell r="A4920">
            <v>18350159</v>
          </cell>
          <cell r="C4920" t="str">
            <v>India</v>
          </cell>
          <cell r="D4920" t="str">
            <v>New Delhi</v>
          </cell>
          <cell r="E4920" t="str">
            <v>Al Zaika,F-341, Lado Sarai, Mehrauli, New Delhi</v>
          </cell>
          <cell r="F4920" t="str">
            <v>Mehrauli</v>
          </cell>
          <cell r="G4920" t="str">
            <v>Mehrauli, New Delhi</v>
          </cell>
          <cell r="H4920">
            <v>77.191235800000001</v>
          </cell>
          <cell r="I4920">
            <v>28.524498300000001</v>
          </cell>
          <cell r="J4920" t="str">
            <v>Mughlai</v>
          </cell>
          <cell r="K4920">
            <v>300</v>
          </cell>
          <cell r="L4920" t="str">
            <v>Indian Rupees(Rs.)</v>
          </cell>
          <cell r="M4920" t="str">
            <v>No</v>
          </cell>
          <cell r="N4920" t="str">
            <v>No</v>
          </cell>
          <cell r="O4920">
            <v>1</v>
          </cell>
          <cell r="P4920">
            <v>0</v>
          </cell>
          <cell r="Q4920" t="str">
            <v>Not rated</v>
          </cell>
          <cell r="R4920">
            <v>1</v>
          </cell>
        </row>
        <row r="4921">
          <cell r="A4921">
            <v>18375201</v>
          </cell>
          <cell r="C4921" t="str">
            <v>India</v>
          </cell>
          <cell r="D4921" t="str">
            <v>New Delhi</v>
          </cell>
          <cell r="E4921" t="str">
            <v>Ashiyan Foods,D-3/491, Chhatarpur Pahari, Mehrauli, New Delhi</v>
          </cell>
          <cell r="F4921" t="str">
            <v>Mehrauli</v>
          </cell>
          <cell r="G4921" t="str">
            <v>Mehrauli, New Delhi</v>
          </cell>
          <cell r="H4921">
            <v>77.190167299999999</v>
          </cell>
          <cell r="I4921">
            <v>28.526619199999999</v>
          </cell>
          <cell r="J4921" t="str">
            <v>North Indian, Chinese, Continental</v>
          </cell>
          <cell r="K4921">
            <v>700</v>
          </cell>
          <cell r="L4921" t="str">
            <v>Indian Rupees(Rs.)</v>
          </cell>
          <cell r="M4921" t="str">
            <v>No</v>
          </cell>
          <cell r="N4921" t="str">
            <v>No</v>
          </cell>
          <cell r="O4921">
            <v>2</v>
          </cell>
          <cell r="P4921">
            <v>0</v>
          </cell>
          <cell r="Q4921" t="str">
            <v>Not rated</v>
          </cell>
          <cell r="R4921">
            <v>0</v>
          </cell>
        </row>
        <row r="4922">
          <cell r="A4922">
            <v>18025127</v>
          </cell>
          <cell r="C4922" t="str">
            <v>India</v>
          </cell>
          <cell r="D4922" t="str">
            <v>New Delhi</v>
          </cell>
          <cell r="E4922" t="str">
            <v>Bake My Day,Shop 1, Ambawata Complex, Gurudwara Road, Mehrauli, New Delhi</v>
          </cell>
          <cell r="F4922" t="str">
            <v>Mehrauli</v>
          </cell>
          <cell r="G4922" t="str">
            <v>Mehrauli, New Delhi</v>
          </cell>
          <cell r="H4922">
            <v>77.181852199999994</v>
          </cell>
          <cell r="I4922">
            <v>28.5222187</v>
          </cell>
          <cell r="J4922" t="str">
            <v>Bakery, Desserts, Fast Food</v>
          </cell>
          <cell r="K4922">
            <v>250</v>
          </cell>
          <cell r="L4922" t="str">
            <v>Indian Rupees(Rs.)</v>
          </cell>
          <cell r="M4922" t="str">
            <v>No</v>
          </cell>
          <cell r="N4922" t="str">
            <v>No</v>
          </cell>
          <cell r="O4922">
            <v>1</v>
          </cell>
          <cell r="P4922">
            <v>0</v>
          </cell>
          <cell r="Q4922" t="str">
            <v>Not rated</v>
          </cell>
          <cell r="R4922">
            <v>2</v>
          </cell>
        </row>
        <row r="4923">
          <cell r="A4923">
            <v>18478990</v>
          </cell>
          <cell r="C4923" t="str">
            <v>India</v>
          </cell>
          <cell r="D4923" t="str">
            <v>New Delhi</v>
          </cell>
          <cell r="E4923" t="str">
            <v>Bhutani Chaap,Shop 1, Ambawata Complex, Gurudwara Road, Mehrauli, New Delhi</v>
          </cell>
          <cell r="F4923" t="str">
            <v>Mehrauli</v>
          </cell>
          <cell r="G4923" t="str">
            <v>Mehrauli, New Delhi</v>
          </cell>
          <cell r="H4923">
            <v>77.181848599999995</v>
          </cell>
          <cell r="I4923">
            <v>28.522229599999999</v>
          </cell>
          <cell r="J4923" t="str">
            <v>North Indian, Fast Food</v>
          </cell>
          <cell r="K4923">
            <v>250</v>
          </cell>
          <cell r="L4923" t="str">
            <v>Indian Rupees(Rs.)</v>
          </cell>
          <cell r="M4923" t="str">
            <v>No</v>
          </cell>
          <cell r="N4923" t="str">
            <v>No</v>
          </cell>
          <cell r="O4923">
            <v>1</v>
          </cell>
          <cell r="P4923">
            <v>0</v>
          </cell>
          <cell r="Q4923" t="str">
            <v>Not rated</v>
          </cell>
          <cell r="R4923">
            <v>0</v>
          </cell>
        </row>
        <row r="4924">
          <cell r="A4924">
            <v>18433297</v>
          </cell>
          <cell r="C4924" t="str">
            <v>India</v>
          </cell>
          <cell r="D4924" t="str">
            <v>New Delhi</v>
          </cell>
          <cell r="E4924" t="str">
            <v>China Pan,16 A, Ward 1, LIC Building, Mehrauli, New Delhi</v>
          </cell>
          <cell r="F4924" t="str">
            <v>Mehrauli</v>
          </cell>
          <cell r="G4924" t="str">
            <v>Mehrauli, New Delhi</v>
          </cell>
          <cell r="H4924">
            <v>77.190347000000003</v>
          </cell>
          <cell r="I4924">
            <v>28.526546700000001</v>
          </cell>
          <cell r="J4924" t="str">
            <v>Chinese, Fast Food</v>
          </cell>
          <cell r="K4924">
            <v>200</v>
          </cell>
          <cell r="L4924" t="str">
            <v>Indian Rupees(Rs.)</v>
          </cell>
          <cell r="M4924" t="str">
            <v>No</v>
          </cell>
          <cell r="N4924" t="str">
            <v>No</v>
          </cell>
          <cell r="O4924">
            <v>1</v>
          </cell>
          <cell r="P4924">
            <v>0</v>
          </cell>
          <cell r="Q4924" t="str">
            <v>Not rated</v>
          </cell>
          <cell r="R4924">
            <v>0</v>
          </cell>
        </row>
        <row r="4925">
          <cell r="A4925">
            <v>18472695</v>
          </cell>
          <cell r="C4925" t="str">
            <v>India</v>
          </cell>
          <cell r="D4925" t="str">
            <v>New Delhi</v>
          </cell>
          <cell r="E4925" t="str">
            <v>Chinese Fast Food,Mehrauli, New Delhi</v>
          </cell>
          <cell r="F4925" t="str">
            <v>Mehrauli</v>
          </cell>
          <cell r="G4925" t="str">
            <v>Mehrauli, New Delhi</v>
          </cell>
          <cell r="H4925">
            <v>77.191900799999999</v>
          </cell>
          <cell r="I4925">
            <v>28.527972800000001</v>
          </cell>
          <cell r="J4925" t="str">
            <v>Chinese, Fast Food</v>
          </cell>
          <cell r="K4925">
            <v>200</v>
          </cell>
          <cell r="L4925" t="str">
            <v>Indian Rupees(Rs.)</v>
          </cell>
          <cell r="M4925" t="str">
            <v>No</v>
          </cell>
          <cell r="N4925" t="str">
            <v>No</v>
          </cell>
          <cell r="O4925">
            <v>1</v>
          </cell>
          <cell r="P4925">
            <v>0</v>
          </cell>
          <cell r="Q4925" t="str">
            <v>Not rated</v>
          </cell>
          <cell r="R4925">
            <v>0</v>
          </cell>
        </row>
        <row r="4926">
          <cell r="A4926">
            <v>18415339</v>
          </cell>
          <cell r="C4926" t="str">
            <v>India</v>
          </cell>
          <cell r="D4926" t="str">
            <v>New Delhi</v>
          </cell>
          <cell r="E4926" t="str">
            <v>Dilkhush Punjabi Dhaba,893/8 Mehta Tailor Wali Gali Sarai Mehrauli, Mehrauli, New Delhi</v>
          </cell>
          <cell r="F4926" t="str">
            <v>Mehrauli</v>
          </cell>
          <cell r="G4926" t="str">
            <v>Mehrauli, New Delhi</v>
          </cell>
          <cell r="H4926">
            <v>77.179025899999999</v>
          </cell>
          <cell r="I4926">
            <v>28.515336000000001</v>
          </cell>
          <cell r="J4926" t="str">
            <v>North Indian</v>
          </cell>
          <cell r="K4926">
            <v>500</v>
          </cell>
          <cell r="L4926" t="str">
            <v>Indian Rupees(Rs.)</v>
          </cell>
          <cell r="M4926" t="str">
            <v>No</v>
          </cell>
          <cell r="N4926" t="str">
            <v>No</v>
          </cell>
          <cell r="O4926">
            <v>2</v>
          </cell>
          <cell r="P4926">
            <v>0</v>
          </cell>
          <cell r="Q4926" t="str">
            <v>Not rated</v>
          </cell>
          <cell r="R4926">
            <v>3</v>
          </cell>
        </row>
        <row r="4927">
          <cell r="A4927">
            <v>311683</v>
          </cell>
          <cell r="C4927" t="str">
            <v>India</v>
          </cell>
          <cell r="D4927" t="str">
            <v>New Delhi</v>
          </cell>
          <cell r="E4927" t="str">
            <v>Dragun Hut,Lado Sarai Near Park, Mehrauli, New Delhi</v>
          </cell>
          <cell r="F4927" t="str">
            <v>Mehrauli</v>
          </cell>
          <cell r="G4927" t="str">
            <v>Mehrauli, New Delhi</v>
          </cell>
          <cell r="H4927">
            <v>77.195655900000006</v>
          </cell>
          <cell r="I4927">
            <v>28.523062400000001</v>
          </cell>
          <cell r="J4927" t="str">
            <v>Chinese</v>
          </cell>
          <cell r="K4927">
            <v>400</v>
          </cell>
          <cell r="L4927" t="str">
            <v>Indian Rupees(Rs.)</v>
          </cell>
          <cell r="M4927" t="str">
            <v>No</v>
          </cell>
          <cell r="N4927" t="str">
            <v>No</v>
          </cell>
          <cell r="O4927">
            <v>1</v>
          </cell>
          <cell r="P4927">
            <v>0</v>
          </cell>
          <cell r="Q4927" t="str">
            <v>Not rated</v>
          </cell>
          <cell r="R4927">
            <v>1</v>
          </cell>
        </row>
        <row r="4928">
          <cell r="A4928">
            <v>313073</v>
          </cell>
          <cell r="C4928" t="str">
            <v>India</v>
          </cell>
          <cell r="D4928" t="str">
            <v>New Delhi</v>
          </cell>
          <cell r="E4928" t="str">
            <v>Giani's,Qutub Tiffin, Ten Style Mile, Kalkadas Marg, Mehrauli, New Delhi</v>
          </cell>
          <cell r="F4928" t="str">
            <v>Mehrauli</v>
          </cell>
          <cell r="G4928" t="str">
            <v>Mehrauli, New Delhi</v>
          </cell>
          <cell r="H4928">
            <v>77.1873875</v>
          </cell>
          <cell r="I4928">
            <v>28.5266257</v>
          </cell>
          <cell r="J4928" t="str">
            <v>Ice Cream, Desserts</v>
          </cell>
          <cell r="K4928">
            <v>400</v>
          </cell>
          <cell r="L4928" t="str">
            <v>Indian Rupees(Rs.)</v>
          </cell>
          <cell r="M4928" t="str">
            <v>No</v>
          </cell>
          <cell r="N4928" t="str">
            <v>No</v>
          </cell>
          <cell r="O4928">
            <v>1</v>
          </cell>
          <cell r="P4928">
            <v>0</v>
          </cell>
          <cell r="Q4928" t="str">
            <v>Not rated</v>
          </cell>
          <cell r="R4928">
            <v>3</v>
          </cell>
        </row>
        <row r="4929">
          <cell r="A4929">
            <v>18415338</v>
          </cell>
          <cell r="C4929" t="str">
            <v>India</v>
          </cell>
          <cell r="D4929" t="str">
            <v>New Delhi</v>
          </cell>
          <cell r="E4929" t="str">
            <v>Kathi House,F-21, Lado Sarai, Mehrauli, New Delhi</v>
          </cell>
          <cell r="F4929" t="str">
            <v>Mehrauli</v>
          </cell>
          <cell r="G4929" t="str">
            <v>Mehrauli, New Delhi</v>
          </cell>
          <cell r="H4929">
            <v>77.192373000000003</v>
          </cell>
          <cell r="I4929">
            <v>28.527832799999999</v>
          </cell>
          <cell r="J4929" t="str">
            <v>Fast Food</v>
          </cell>
          <cell r="K4929">
            <v>200</v>
          </cell>
          <cell r="L4929" t="str">
            <v>Indian Rupees(Rs.)</v>
          </cell>
          <cell r="M4929" t="str">
            <v>No</v>
          </cell>
          <cell r="N4929" t="str">
            <v>No</v>
          </cell>
          <cell r="O4929">
            <v>1</v>
          </cell>
          <cell r="P4929">
            <v>0</v>
          </cell>
          <cell r="Q4929" t="str">
            <v>Not rated</v>
          </cell>
          <cell r="R4929">
            <v>0</v>
          </cell>
        </row>
        <row r="4930">
          <cell r="A4930">
            <v>18168122</v>
          </cell>
          <cell r="C4930" t="str">
            <v>India</v>
          </cell>
          <cell r="D4930" t="str">
            <v>New Delhi</v>
          </cell>
          <cell r="E4930" t="str">
            <v>Kerala Kitchen &amp; Restaurant,F-228, Lado Sarai, Mehrauli, New Delhi</v>
          </cell>
          <cell r="F4930" t="str">
            <v>Mehrauli</v>
          </cell>
          <cell r="G4930" t="str">
            <v>Mehrauli, New Delhi</v>
          </cell>
          <cell r="H4930">
            <v>77.193738400000001</v>
          </cell>
          <cell r="I4930">
            <v>28.527825</v>
          </cell>
          <cell r="J4930" t="str">
            <v>South Indian</v>
          </cell>
          <cell r="K4930">
            <v>250</v>
          </cell>
          <cell r="L4930" t="str">
            <v>Indian Rupees(Rs.)</v>
          </cell>
          <cell r="M4930" t="str">
            <v>No</v>
          </cell>
          <cell r="N4930" t="str">
            <v>No</v>
          </cell>
          <cell r="O4930">
            <v>1</v>
          </cell>
          <cell r="P4930">
            <v>0</v>
          </cell>
          <cell r="Q4930" t="str">
            <v>Not rated</v>
          </cell>
          <cell r="R4930">
            <v>0</v>
          </cell>
        </row>
        <row r="4931">
          <cell r="A4931">
            <v>18478992</v>
          </cell>
          <cell r="C4931" t="str">
            <v>India</v>
          </cell>
          <cell r="D4931" t="str">
            <v>New Delhi</v>
          </cell>
          <cell r="E4931" t="str">
            <v>Retro Kichen,1st Floor, Opposite Police Station, Mehrauli, New Delhi</v>
          </cell>
          <cell r="F4931" t="str">
            <v>Mehrauli</v>
          </cell>
          <cell r="G4931" t="str">
            <v>Mehrauli, New Delhi</v>
          </cell>
          <cell r="H4931">
            <v>77.179902200000001</v>
          </cell>
          <cell r="I4931">
            <v>28.521324199999999</v>
          </cell>
          <cell r="J4931" t="str">
            <v>Chinese, North Indian</v>
          </cell>
          <cell r="K4931">
            <v>300</v>
          </cell>
          <cell r="L4931" t="str">
            <v>Indian Rupees(Rs.)</v>
          </cell>
          <cell r="M4931" t="str">
            <v>No</v>
          </cell>
          <cell r="N4931" t="str">
            <v>No</v>
          </cell>
          <cell r="O4931">
            <v>1</v>
          </cell>
          <cell r="P4931">
            <v>0</v>
          </cell>
          <cell r="Q4931" t="str">
            <v>Not rated</v>
          </cell>
          <cell r="R4931">
            <v>0</v>
          </cell>
        </row>
        <row r="4932">
          <cell r="A4932">
            <v>18168124</v>
          </cell>
          <cell r="C4932" t="str">
            <v>India</v>
          </cell>
          <cell r="D4932" t="str">
            <v>New Delhi</v>
          </cell>
          <cell r="E4932" t="str">
            <v>The China Town,F-117, Lado Sarai, Mehrauli, New Delhi</v>
          </cell>
          <cell r="F4932" t="str">
            <v>Mehrauli</v>
          </cell>
          <cell r="G4932" t="str">
            <v>Mehrauli, New Delhi</v>
          </cell>
          <cell r="H4932">
            <v>77.192244000000002</v>
          </cell>
          <cell r="I4932">
            <v>28.525991000000001</v>
          </cell>
          <cell r="J4932" t="str">
            <v>Chinese</v>
          </cell>
          <cell r="K4932">
            <v>250</v>
          </cell>
          <cell r="L4932" t="str">
            <v>Indian Rupees(Rs.)</v>
          </cell>
          <cell r="M4932" t="str">
            <v>No</v>
          </cell>
          <cell r="N4932" t="str">
            <v>No</v>
          </cell>
          <cell r="O4932">
            <v>1</v>
          </cell>
          <cell r="P4932">
            <v>0</v>
          </cell>
          <cell r="Q4932" t="str">
            <v>Not rated</v>
          </cell>
          <cell r="R4932">
            <v>1</v>
          </cell>
        </row>
        <row r="4933">
          <cell r="A4933">
            <v>18414506</v>
          </cell>
          <cell r="C4933" t="str">
            <v>India</v>
          </cell>
          <cell r="D4933" t="str">
            <v>New Delhi</v>
          </cell>
          <cell r="E4933" t="str">
            <v>The Urban Dhaba,F-703, Lado Sarai, Mehrauli, New Delhi</v>
          </cell>
          <cell r="F4933" t="str">
            <v>Mehrauli</v>
          </cell>
          <cell r="G4933" t="str">
            <v>Mehrauli, New Delhi</v>
          </cell>
          <cell r="H4933">
            <v>77.193724500000002</v>
          </cell>
          <cell r="I4933">
            <v>28.5278198</v>
          </cell>
          <cell r="J4933" t="str">
            <v>North Indian</v>
          </cell>
          <cell r="K4933">
            <v>600</v>
          </cell>
          <cell r="L4933" t="str">
            <v>Indian Rupees(Rs.)</v>
          </cell>
          <cell r="M4933" t="str">
            <v>No</v>
          </cell>
          <cell r="N4933" t="str">
            <v>No</v>
          </cell>
          <cell r="O4933">
            <v>2</v>
          </cell>
          <cell r="P4933">
            <v>0</v>
          </cell>
          <cell r="Q4933" t="str">
            <v>Not rated</v>
          </cell>
          <cell r="R4933">
            <v>1</v>
          </cell>
        </row>
        <row r="4934">
          <cell r="A4934">
            <v>18409207</v>
          </cell>
          <cell r="C4934" t="str">
            <v>India</v>
          </cell>
          <cell r="D4934" t="str">
            <v>New Delhi</v>
          </cell>
          <cell r="E4934" t="str">
            <v>Twenty Four Seven,M/S Qutab Service Station, IOC Pump, Opposite STC &amp; MMTC Housing Colony, Mehrauli, New Delhi</v>
          </cell>
          <cell r="F4934" t="str">
            <v>Mehrauli</v>
          </cell>
          <cell r="G4934" t="str">
            <v>Mehrauli, New Delhi</v>
          </cell>
          <cell r="H4934">
            <v>77.189848499999997</v>
          </cell>
          <cell r="I4934">
            <v>28.523913400000001</v>
          </cell>
          <cell r="J4934" t="str">
            <v>Fast Food, North Indian</v>
          </cell>
          <cell r="K4934">
            <v>300</v>
          </cell>
          <cell r="L4934" t="str">
            <v>Indian Rupees(Rs.)</v>
          </cell>
          <cell r="M4934" t="str">
            <v>No</v>
          </cell>
          <cell r="N4934" t="str">
            <v>No</v>
          </cell>
          <cell r="O4934">
            <v>1</v>
          </cell>
          <cell r="P4934">
            <v>0</v>
          </cell>
          <cell r="Q4934" t="str">
            <v>Not rated</v>
          </cell>
          <cell r="R4934">
            <v>0</v>
          </cell>
        </row>
        <row r="4935">
          <cell r="A4935">
            <v>6341</v>
          </cell>
          <cell r="C4935" t="str">
            <v>India</v>
          </cell>
          <cell r="D4935" t="str">
            <v>New Delhi</v>
          </cell>
          <cell r="E4935" t="str">
            <v>McDonald's,Ground Floor, Metro Walk Mall, Rohini, New Delhi</v>
          </cell>
          <cell r="F4935" t="str">
            <v>Metro Walk Mall, Rohini</v>
          </cell>
          <cell r="G4935" t="str">
            <v>Metro Walk Mall, Rohini, New Delhi</v>
          </cell>
          <cell r="H4935">
            <v>77.113593800000004</v>
          </cell>
          <cell r="I4935">
            <v>28.7240647</v>
          </cell>
          <cell r="J4935" t="str">
            <v>Fast Food, Burger</v>
          </cell>
          <cell r="K4935">
            <v>500</v>
          </cell>
          <cell r="L4935" t="str">
            <v>Indian Rupees(Rs.)</v>
          </cell>
          <cell r="M4935" t="str">
            <v>No</v>
          </cell>
          <cell r="N4935" t="str">
            <v>No</v>
          </cell>
          <cell r="O4935">
            <v>2</v>
          </cell>
          <cell r="P4935">
            <v>3.4</v>
          </cell>
          <cell r="Q4935" t="str">
            <v>Average</v>
          </cell>
          <cell r="R4935">
            <v>91</v>
          </cell>
        </row>
        <row r="4936">
          <cell r="A4936">
            <v>1951</v>
          </cell>
          <cell r="C4936" t="str">
            <v>India</v>
          </cell>
          <cell r="D4936" t="str">
            <v>New Delhi</v>
          </cell>
          <cell r="E4936" t="str">
            <v>Moti Mahal Delux Tandoori Trail,GA-7 &amp; 8, Metro Walk Mall, Rohini, New Delhi</v>
          </cell>
          <cell r="F4936" t="str">
            <v>Metro Walk Mall, Rohini</v>
          </cell>
          <cell r="G4936" t="str">
            <v>Metro Walk Mall, Rohini, New Delhi</v>
          </cell>
          <cell r="H4936">
            <v>77.113683699999996</v>
          </cell>
          <cell r="I4936">
            <v>28.724073300000001</v>
          </cell>
          <cell r="J4936" t="str">
            <v>North Indian, Mughlai, Chinese</v>
          </cell>
          <cell r="K4936">
            <v>1000</v>
          </cell>
          <cell r="L4936" t="str">
            <v>Indian Rupees(Rs.)</v>
          </cell>
          <cell r="M4936" t="str">
            <v>Yes</v>
          </cell>
          <cell r="N4936" t="str">
            <v>Yes</v>
          </cell>
          <cell r="O4936">
            <v>3</v>
          </cell>
          <cell r="P4936">
            <v>3.2</v>
          </cell>
          <cell r="Q4936" t="str">
            <v>Average</v>
          </cell>
          <cell r="R4936">
            <v>151</v>
          </cell>
        </row>
        <row r="4937">
          <cell r="A4937">
            <v>250</v>
          </cell>
          <cell r="C4937" t="str">
            <v>India</v>
          </cell>
          <cell r="D4937" t="str">
            <v>New Delhi</v>
          </cell>
          <cell r="E4937" t="str">
            <v>Pizza Hut,FA 7 &amp; 8, Metro Walk Mall, Sector 11, Rohini, New Delhi</v>
          </cell>
          <cell r="F4937" t="str">
            <v>Metro Walk Mall, Rohini</v>
          </cell>
          <cell r="G4937" t="str">
            <v>Metro Walk Mall, Rohini, New Delhi</v>
          </cell>
          <cell r="H4937">
            <v>77.113683699999996</v>
          </cell>
          <cell r="I4937">
            <v>28.7241629</v>
          </cell>
          <cell r="J4937" t="str">
            <v>Italian, Pizza, Fast Food</v>
          </cell>
          <cell r="K4937">
            <v>1000</v>
          </cell>
          <cell r="L4937" t="str">
            <v>Indian Rupees(Rs.)</v>
          </cell>
          <cell r="M4937" t="str">
            <v>No</v>
          </cell>
          <cell r="N4937" t="str">
            <v>No</v>
          </cell>
          <cell r="O4937">
            <v>3</v>
          </cell>
          <cell r="P4937">
            <v>2.8</v>
          </cell>
          <cell r="Q4937" t="str">
            <v>Average</v>
          </cell>
          <cell r="R4937">
            <v>83</v>
          </cell>
        </row>
        <row r="4938">
          <cell r="A4938">
            <v>312753</v>
          </cell>
          <cell r="C4938" t="str">
            <v>India</v>
          </cell>
          <cell r="D4938" t="str">
            <v>New Delhi</v>
          </cell>
          <cell r="E4938" t="str">
            <v>Dill's Chawla Chik-Inn,1843, Ghitorni, MG Road, New Delhi</v>
          </cell>
          <cell r="F4938" t="str">
            <v>MG Road</v>
          </cell>
          <cell r="G4938" t="str">
            <v>MG Road, New Delhi</v>
          </cell>
          <cell r="H4938">
            <v>77.144478100000001</v>
          </cell>
          <cell r="I4938">
            <v>28.494557</v>
          </cell>
          <cell r="J4938" t="str">
            <v>North Indian, Mughlai</v>
          </cell>
          <cell r="K4938">
            <v>700</v>
          </cell>
          <cell r="L4938" t="str">
            <v>Indian Rupees(Rs.)</v>
          </cell>
          <cell r="M4938" t="str">
            <v>No</v>
          </cell>
          <cell r="N4938" t="str">
            <v>No</v>
          </cell>
          <cell r="O4938">
            <v>2</v>
          </cell>
          <cell r="P4938">
            <v>2.9</v>
          </cell>
          <cell r="Q4938" t="str">
            <v>Average</v>
          </cell>
          <cell r="R4938">
            <v>4</v>
          </cell>
        </row>
        <row r="4939">
          <cell r="A4939">
            <v>312983</v>
          </cell>
          <cell r="C4939" t="str">
            <v>India</v>
          </cell>
          <cell r="D4939" t="str">
            <v>New Delhi</v>
          </cell>
          <cell r="E4939" t="str">
            <v>Tandoori Zaaika,Main Road, Aaya Nagar, Near Honda Showroom, MG Road, New Delhi</v>
          </cell>
          <cell r="F4939" t="str">
            <v>MG Road</v>
          </cell>
          <cell r="G4939" t="str">
            <v>MG Road, New Delhi</v>
          </cell>
          <cell r="H4939">
            <v>77.128051099999993</v>
          </cell>
          <cell r="I4939">
            <v>28.4785954</v>
          </cell>
          <cell r="J4939" t="str">
            <v>North Indian</v>
          </cell>
          <cell r="K4939">
            <v>500</v>
          </cell>
          <cell r="L4939" t="str">
            <v>Indian Rupees(Rs.)</v>
          </cell>
          <cell r="M4939" t="str">
            <v>No</v>
          </cell>
          <cell r="N4939" t="str">
            <v>No</v>
          </cell>
          <cell r="O4939">
            <v>2</v>
          </cell>
          <cell r="P4939">
            <v>3</v>
          </cell>
          <cell r="Q4939" t="str">
            <v>Average</v>
          </cell>
          <cell r="R4939">
            <v>4</v>
          </cell>
        </row>
        <row r="4940">
          <cell r="A4940">
            <v>18492029</v>
          </cell>
          <cell r="C4940" t="str">
            <v>India</v>
          </cell>
          <cell r="D4940" t="str">
            <v>New Delhi</v>
          </cell>
          <cell r="E4940" t="str">
            <v>Aap Ki Khatir,Near Ghitorni Metro Station, Near MG Road, New Delhi</v>
          </cell>
          <cell r="F4940" t="str">
            <v>MG Road</v>
          </cell>
          <cell r="G4940" t="str">
            <v>MG Road, New Delhi</v>
          </cell>
          <cell r="H4940">
            <v>77.148213400000003</v>
          </cell>
          <cell r="I4940">
            <v>28.493234099999999</v>
          </cell>
          <cell r="J4940" t="str">
            <v>Mughlai, North Indian</v>
          </cell>
          <cell r="K4940">
            <v>400</v>
          </cell>
          <cell r="L4940" t="str">
            <v>Indian Rupees(Rs.)</v>
          </cell>
          <cell r="M4940" t="str">
            <v>No</v>
          </cell>
          <cell r="N4940" t="str">
            <v>No</v>
          </cell>
          <cell r="O4940">
            <v>1</v>
          </cell>
          <cell r="P4940">
            <v>0</v>
          </cell>
          <cell r="Q4940" t="str">
            <v>Not rated</v>
          </cell>
          <cell r="R4940">
            <v>0</v>
          </cell>
        </row>
        <row r="4941">
          <cell r="A4941">
            <v>18489541</v>
          </cell>
          <cell r="C4941" t="str">
            <v>India</v>
          </cell>
          <cell r="D4941" t="str">
            <v>New Delhi</v>
          </cell>
          <cell r="E4941" t="str">
            <v>Aggarwal Sweets,Main Market, Ghitorni, MG Road, New Delhi</v>
          </cell>
          <cell r="F4941" t="str">
            <v>MG Road</v>
          </cell>
          <cell r="G4941" t="str">
            <v>MG Road, New Delhi</v>
          </cell>
          <cell r="H4941">
            <v>77.145957699999997</v>
          </cell>
          <cell r="I4941">
            <v>28.493198</v>
          </cell>
          <cell r="J4941" t="str">
            <v>Mithai, South Indian, Street Food</v>
          </cell>
          <cell r="K4941">
            <v>250</v>
          </cell>
          <cell r="L4941" t="str">
            <v>Indian Rupees(Rs.)</v>
          </cell>
          <cell r="M4941" t="str">
            <v>No</v>
          </cell>
          <cell r="N4941" t="str">
            <v>No</v>
          </cell>
          <cell r="O4941">
            <v>1</v>
          </cell>
          <cell r="P4941">
            <v>0</v>
          </cell>
          <cell r="Q4941" t="str">
            <v>Not rated</v>
          </cell>
          <cell r="R4941">
            <v>0</v>
          </cell>
        </row>
        <row r="4942">
          <cell r="A4942">
            <v>18486862</v>
          </cell>
          <cell r="C4942" t="str">
            <v>India</v>
          </cell>
          <cell r="D4942" t="str">
            <v>New Delhi</v>
          </cell>
          <cell r="E4942" t="str">
            <v>Baskin Robbins,The Gallery, New Manglapuri, MG Road, New Delhi</v>
          </cell>
          <cell r="F4942" t="str">
            <v>MG Road</v>
          </cell>
          <cell r="G4942" t="str">
            <v>MG Road, New Delhi</v>
          </cell>
          <cell r="H4942">
            <v>77.166377400000002</v>
          </cell>
          <cell r="I4942">
            <v>28.5009424</v>
          </cell>
          <cell r="J4942" t="str">
            <v>Ice Cream</v>
          </cell>
          <cell r="K4942">
            <v>300</v>
          </cell>
          <cell r="L4942" t="str">
            <v>Indian Rupees(Rs.)</v>
          </cell>
          <cell r="M4942" t="str">
            <v>No</v>
          </cell>
          <cell r="N4942" t="str">
            <v>No</v>
          </cell>
          <cell r="O4942">
            <v>1</v>
          </cell>
          <cell r="P4942">
            <v>0</v>
          </cell>
          <cell r="Q4942" t="str">
            <v>Not rated</v>
          </cell>
          <cell r="R4942">
            <v>1</v>
          </cell>
        </row>
        <row r="4943">
          <cell r="A4943">
            <v>18492025</v>
          </cell>
          <cell r="C4943" t="str">
            <v>India</v>
          </cell>
          <cell r="D4943" t="str">
            <v>New Delhi</v>
          </cell>
          <cell r="E4943" t="str">
            <v>Bikaner Sweets,Mandi Gaon Road, Sultanpur, Near, MG Road, New Delhi</v>
          </cell>
          <cell r="F4943" t="str">
            <v>MG Road</v>
          </cell>
          <cell r="G4943" t="str">
            <v>MG Road, New Delhi</v>
          </cell>
          <cell r="H4943">
            <v>77.165108200000006</v>
          </cell>
          <cell r="I4943">
            <v>28.494040699999999</v>
          </cell>
          <cell r="J4943" t="str">
            <v>Mithai, North Indian, South Indian, Chinese, Street Food, Bakery</v>
          </cell>
          <cell r="K4943">
            <v>400</v>
          </cell>
          <cell r="L4943" t="str">
            <v>Indian Rupees(Rs.)</v>
          </cell>
          <cell r="M4943" t="str">
            <v>No</v>
          </cell>
          <cell r="N4943" t="str">
            <v>No</v>
          </cell>
          <cell r="O4943">
            <v>1</v>
          </cell>
          <cell r="P4943">
            <v>0</v>
          </cell>
          <cell r="Q4943" t="str">
            <v>Not rated</v>
          </cell>
          <cell r="R4943">
            <v>0</v>
          </cell>
        </row>
        <row r="4944">
          <cell r="A4944">
            <v>18352672</v>
          </cell>
          <cell r="C4944" t="str">
            <v>India</v>
          </cell>
          <cell r="D4944" t="str">
            <v>New Delhi</v>
          </cell>
          <cell r="E4944" t="str">
            <v>Bollywood Khana,Shop 2, Arjangarh Metro Station, MG Road, New Delhi</v>
          </cell>
          <cell r="F4944" t="str">
            <v>MG Road</v>
          </cell>
          <cell r="G4944" t="str">
            <v>MG Road, New Delhi</v>
          </cell>
          <cell r="H4944">
            <v>77.125762399999999</v>
          </cell>
          <cell r="I4944">
            <v>28.479847800000002</v>
          </cell>
          <cell r="J4944" t="str">
            <v>North Indian, Fast Food</v>
          </cell>
          <cell r="K4944">
            <v>150</v>
          </cell>
          <cell r="L4944" t="str">
            <v>Indian Rupees(Rs.)</v>
          </cell>
          <cell r="M4944" t="str">
            <v>No</v>
          </cell>
          <cell r="N4944" t="str">
            <v>No</v>
          </cell>
          <cell r="O4944">
            <v>1</v>
          </cell>
          <cell r="P4944">
            <v>0</v>
          </cell>
          <cell r="Q4944" t="str">
            <v>Not rated</v>
          </cell>
          <cell r="R4944">
            <v>0</v>
          </cell>
        </row>
        <row r="4945">
          <cell r="A4945">
            <v>18489825</v>
          </cell>
          <cell r="C4945" t="str">
            <v>India</v>
          </cell>
          <cell r="D4945" t="str">
            <v>New Delhi</v>
          </cell>
          <cell r="E4945" t="str">
            <v>Cake And Bakes,Main Market, Ghitorni, MG Road, New Delhi</v>
          </cell>
          <cell r="F4945" t="str">
            <v>MG Road</v>
          </cell>
          <cell r="G4945" t="str">
            <v>MG Road, New Delhi</v>
          </cell>
          <cell r="H4945">
            <v>77.144937400000003</v>
          </cell>
          <cell r="I4945">
            <v>28.494130500000001</v>
          </cell>
          <cell r="J4945" t="str">
            <v>Bakery</v>
          </cell>
          <cell r="K4945">
            <v>200</v>
          </cell>
          <cell r="L4945" t="str">
            <v>Indian Rupees(Rs.)</v>
          </cell>
          <cell r="M4945" t="str">
            <v>No</v>
          </cell>
          <cell r="N4945" t="str">
            <v>No</v>
          </cell>
          <cell r="O4945">
            <v>1</v>
          </cell>
          <cell r="P4945">
            <v>0</v>
          </cell>
          <cell r="Q4945" t="str">
            <v>Not rated</v>
          </cell>
          <cell r="R4945">
            <v>0</v>
          </cell>
        </row>
        <row r="4946">
          <cell r="A4946">
            <v>18340302</v>
          </cell>
          <cell r="C4946" t="str">
            <v>India</v>
          </cell>
          <cell r="D4946" t="str">
            <v>New Delhi</v>
          </cell>
          <cell r="E4946" t="str">
            <v>Cake Point,House 709-D, Ghitorni, Near MG Road, New Delhi</v>
          </cell>
          <cell r="F4946" t="str">
            <v>MG Road</v>
          </cell>
          <cell r="G4946" t="str">
            <v>MG Road, New Delhi</v>
          </cell>
          <cell r="H4946">
            <v>77.150134100000002</v>
          </cell>
          <cell r="I4946">
            <v>28.494510300000002</v>
          </cell>
          <cell r="J4946" t="str">
            <v>Bakery, Desserts</v>
          </cell>
          <cell r="K4946">
            <v>600</v>
          </cell>
          <cell r="L4946" t="str">
            <v>Indian Rupees(Rs.)</v>
          </cell>
          <cell r="M4946" t="str">
            <v>No</v>
          </cell>
          <cell r="N4946" t="str">
            <v>Yes</v>
          </cell>
          <cell r="O4946">
            <v>2</v>
          </cell>
          <cell r="P4946">
            <v>0</v>
          </cell>
          <cell r="Q4946" t="str">
            <v>Not rated</v>
          </cell>
          <cell r="R4946">
            <v>0</v>
          </cell>
        </row>
        <row r="4947">
          <cell r="A4947">
            <v>18489819</v>
          </cell>
          <cell r="C4947" t="str">
            <v>India</v>
          </cell>
          <cell r="D4947" t="str">
            <v>New Delhi</v>
          </cell>
          <cell r="E4947" t="str">
            <v>Chinese Corner,Main Market, Ghitorni, MG Road, New Delhi</v>
          </cell>
          <cell r="F4947" t="str">
            <v>MG Road</v>
          </cell>
          <cell r="G4947" t="str">
            <v>MG Road, New Delhi</v>
          </cell>
          <cell r="H4947">
            <v>77.1451213</v>
          </cell>
          <cell r="I4947">
            <v>28.494083100000001</v>
          </cell>
          <cell r="J4947" t="str">
            <v>Chinese</v>
          </cell>
          <cell r="K4947">
            <v>150</v>
          </cell>
          <cell r="L4947" t="str">
            <v>Indian Rupees(Rs.)</v>
          </cell>
          <cell r="M4947" t="str">
            <v>No</v>
          </cell>
          <cell r="N4947" t="str">
            <v>No</v>
          </cell>
          <cell r="O4947">
            <v>1</v>
          </cell>
          <cell r="P4947">
            <v>0</v>
          </cell>
          <cell r="Q4947" t="str">
            <v>Not rated</v>
          </cell>
          <cell r="R4947">
            <v>0</v>
          </cell>
        </row>
        <row r="4948">
          <cell r="A4948">
            <v>18175297</v>
          </cell>
          <cell r="C4948" t="str">
            <v>India</v>
          </cell>
          <cell r="D4948" t="str">
            <v>New Delhi</v>
          </cell>
          <cell r="E4948" t="str">
            <v>Choudhary Dhaba,Main Market, Ghitorni, MG Road, New Delhi</v>
          </cell>
          <cell r="F4948" t="str">
            <v>MG Road</v>
          </cell>
          <cell r="G4948" t="str">
            <v>MG Road, New Delhi</v>
          </cell>
          <cell r="H4948">
            <v>77.146274099999999</v>
          </cell>
          <cell r="I4948">
            <v>28.493073200000001</v>
          </cell>
          <cell r="J4948" t="str">
            <v>North Indian</v>
          </cell>
          <cell r="K4948">
            <v>350</v>
          </cell>
          <cell r="L4948" t="str">
            <v>Indian Rupees(Rs.)</v>
          </cell>
          <cell r="M4948" t="str">
            <v>No</v>
          </cell>
          <cell r="N4948" t="str">
            <v>No</v>
          </cell>
          <cell r="O4948">
            <v>1</v>
          </cell>
          <cell r="P4948">
            <v>0</v>
          </cell>
          <cell r="Q4948" t="str">
            <v>Not rated</v>
          </cell>
          <cell r="R4948">
            <v>2</v>
          </cell>
        </row>
        <row r="4949">
          <cell r="A4949">
            <v>18034037</v>
          </cell>
          <cell r="C4949" t="str">
            <v>India</v>
          </cell>
          <cell r="D4949" t="str">
            <v>New Delhi</v>
          </cell>
          <cell r="E4949" t="str">
            <v>Green Chick Chop,Khasara Number 580, Sultanpur, MG Road, New Delhi</v>
          </cell>
          <cell r="F4949" t="str">
            <v>MG Road</v>
          </cell>
          <cell r="G4949" t="str">
            <v>MG Road, New Delhi</v>
          </cell>
          <cell r="H4949">
            <v>77.164632999999995</v>
          </cell>
          <cell r="I4949">
            <v>28.4932439</v>
          </cell>
          <cell r="J4949" t="str">
            <v>Raw Meats, North Indian, Fast Food</v>
          </cell>
          <cell r="K4949">
            <v>350</v>
          </cell>
          <cell r="L4949" t="str">
            <v>Indian Rupees(Rs.)</v>
          </cell>
          <cell r="M4949" t="str">
            <v>No</v>
          </cell>
          <cell r="N4949" t="str">
            <v>No</v>
          </cell>
          <cell r="O4949">
            <v>1</v>
          </cell>
          <cell r="P4949">
            <v>0</v>
          </cell>
          <cell r="Q4949" t="str">
            <v>Not rated</v>
          </cell>
          <cell r="R4949">
            <v>0</v>
          </cell>
        </row>
        <row r="4950">
          <cell r="A4950">
            <v>18175282</v>
          </cell>
          <cell r="C4950" t="str">
            <v>India</v>
          </cell>
          <cell r="D4950" t="str">
            <v>New Delhi</v>
          </cell>
          <cell r="E4950" t="str">
            <v>Green Chick Chop,Near Air Force Staion Arjangarh, MG Road, New Delhi</v>
          </cell>
          <cell r="F4950" t="str">
            <v>MG Road</v>
          </cell>
          <cell r="G4950" t="str">
            <v>MG Road, New Delhi</v>
          </cell>
          <cell r="H4950">
            <v>77.120841400000003</v>
          </cell>
          <cell r="I4950">
            <v>28.4786827</v>
          </cell>
          <cell r="J4950" t="str">
            <v>Raw Meats, North Indian, Fast Food</v>
          </cell>
          <cell r="K4950">
            <v>350</v>
          </cell>
          <cell r="L4950" t="str">
            <v>Indian Rupees(Rs.)</v>
          </cell>
          <cell r="M4950" t="str">
            <v>No</v>
          </cell>
          <cell r="N4950" t="str">
            <v>No</v>
          </cell>
          <cell r="O4950">
            <v>1</v>
          </cell>
          <cell r="P4950">
            <v>0</v>
          </cell>
          <cell r="Q4950" t="str">
            <v>Not rated</v>
          </cell>
          <cell r="R4950">
            <v>3</v>
          </cell>
        </row>
        <row r="4951">
          <cell r="A4951">
            <v>18489532</v>
          </cell>
          <cell r="C4951" t="str">
            <v>India</v>
          </cell>
          <cell r="D4951" t="str">
            <v>New Delhi</v>
          </cell>
          <cell r="E4951" t="str">
            <v>Gujjar Dhaba,Arjangarh, MG Road, New Delhi</v>
          </cell>
          <cell r="F4951" t="str">
            <v>MG Road</v>
          </cell>
          <cell r="G4951" t="str">
            <v>MG Road, New Delhi</v>
          </cell>
          <cell r="H4951">
            <v>77.124641999999994</v>
          </cell>
          <cell r="I4951">
            <v>28.480101399999999</v>
          </cell>
          <cell r="J4951" t="str">
            <v>Mughlai, North Indian</v>
          </cell>
          <cell r="K4951">
            <v>200</v>
          </cell>
          <cell r="L4951" t="str">
            <v>Indian Rupees(Rs.)</v>
          </cell>
          <cell r="M4951" t="str">
            <v>No</v>
          </cell>
          <cell r="N4951" t="str">
            <v>No</v>
          </cell>
          <cell r="O4951">
            <v>1</v>
          </cell>
          <cell r="P4951">
            <v>0</v>
          </cell>
          <cell r="Q4951" t="str">
            <v>Not rated</v>
          </cell>
          <cell r="R4951">
            <v>0</v>
          </cell>
        </row>
        <row r="4952">
          <cell r="A4952">
            <v>18277178</v>
          </cell>
          <cell r="C4952" t="str">
            <v>India</v>
          </cell>
          <cell r="D4952" t="str">
            <v>New Delhi</v>
          </cell>
          <cell r="E4952" t="str">
            <v>Hotel Aditi,Shop 3, Khasra 385, Near Union Bank, 100 Feet Road, MG Road, New Delhi</v>
          </cell>
          <cell r="F4952" t="str">
            <v>MG Road</v>
          </cell>
          <cell r="G4952" t="str">
            <v>MG Road, New Delhi</v>
          </cell>
          <cell r="H4952">
            <v>77.145726870000004</v>
          </cell>
          <cell r="I4952">
            <v>28.493664379999998</v>
          </cell>
          <cell r="J4952" t="str">
            <v>North Indian</v>
          </cell>
          <cell r="K4952">
            <v>200</v>
          </cell>
          <cell r="L4952" t="str">
            <v>Indian Rupees(Rs.)</v>
          </cell>
          <cell r="M4952" t="str">
            <v>No</v>
          </cell>
          <cell r="N4952" t="str">
            <v>No</v>
          </cell>
          <cell r="O4952">
            <v>1</v>
          </cell>
          <cell r="P4952">
            <v>0</v>
          </cell>
          <cell r="Q4952" t="str">
            <v>Not rated</v>
          </cell>
          <cell r="R4952">
            <v>1</v>
          </cell>
        </row>
        <row r="4953">
          <cell r="A4953">
            <v>18408079</v>
          </cell>
          <cell r="C4953" t="str">
            <v>India</v>
          </cell>
          <cell r="D4953" t="str">
            <v>New Delhi</v>
          </cell>
          <cell r="E4953" t="str">
            <v>JMD Food Palace,Shasta 388-369, Chaudhary Market, Sultanpur, MG Road, New Delhi</v>
          </cell>
          <cell r="F4953" t="str">
            <v>MG Road</v>
          </cell>
          <cell r="G4953" t="str">
            <v>MG Road, New Delhi</v>
          </cell>
          <cell r="H4953">
            <v>77.160336799999996</v>
          </cell>
          <cell r="I4953">
            <v>28.497595799999999</v>
          </cell>
          <cell r="J4953" t="str">
            <v>North Indian</v>
          </cell>
          <cell r="K4953">
            <v>500</v>
          </cell>
          <cell r="L4953" t="str">
            <v>Indian Rupees(Rs.)</v>
          </cell>
          <cell r="M4953" t="str">
            <v>No</v>
          </cell>
          <cell r="N4953" t="str">
            <v>No</v>
          </cell>
          <cell r="O4953">
            <v>2</v>
          </cell>
          <cell r="P4953">
            <v>0</v>
          </cell>
          <cell r="Q4953" t="str">
            <v>Not rated</v>
          </cell>
          <cell r="R4953">
            <v>2</v>
          </cell>
        </row>
        <row r="4954">
          <cell r="A4954">
            <v>18232989</v>
          </cell>
          <cell r="C4954" t="str">
            <v>India</v>
          </cell>
          <cell r="D4954" t="str">
            <v>New Delhi</v>
          </cell>
          <cell r="E4954" t="str">
            <v>Kitchen Namaste,Khatana Market, Near Sultanpur Metro Station, MG Road, New Delhi</v>
          </cell>
          <cell r="F4954" t="str">
            <v>MG Road</v>
          </cell>
          <cell r="G4954" t="str">
            <v>MG Road, New Delhi</v>
          </cell>
          <cell r="H4954">
            <v>77.161854300000002</v>
          </cell>
          <cell r="I4954">
            <v>28.499730100000001</v>
          </cell>
          <cell r="J4954" t="str">
            <v>North Indian, Chinese</v>
          </cell>
          <cell r="K4954">
            <v>200</v>
          </cell>
          <cell r="L4954" t="str">
            <v>Indian Rupees(Rs.)</v>
          </cell>
          <cell r="M4954" t="str">
            <v>No</v>
          </cell>
          <cell r="N4954" t="str">
            <v>No</v>
          </cell>
          <cell r="O4954">
            <v>1</v>
          </cell>
          <cell r="P4954">
            <v>0</v>
          </cell>
          <cell r="Q4954" t="str">
            <v>Not rated</v>
          </cell>
          <cell r="R4954">
            <v>0</v>
          </cell>
        </row>
        <row r="4955">
          <cell r="A4955">
            <v>18492033</v>
          </cell>
          <cell r="C4955" t="str">
            <v>India</v>
          </cell>
          <cell r="D4955" t="str">
            <v>New Delhi</v>
          </cell>
          <cell r="E4955" t="str">
            <v>Lajawab Chicken &amp; Fish Fry,843/1, Opposite Metro Pillar 116, Ghitorni, Near MG Road, New Delhi</v>
          </cell>
          <cell r="F4955" t="str">
            <v>MG Road</v>
          </cell>
          <cell r="G4955" t="str">
            <v>MG Road, New Delhi</v>
          </cell>
          <cell r="H4955">
            <v>77.146535799999995</v>
          </cell>
          <cell r="I4955">
            <v>28.4925721</v>
          </cell>
          <cell r="J4955" t="str">
            <v>Mughlai</v>
          </cell>
          <cell r="K4955">
            <v>350</v>
          </cell>
          <cell r="L4955" t="str">
            <v>Indian Rupees(Rs.)</v>
          </cell>
          <cell r="M4955" t="str">
            <v>No</v>
          </cell>
          <cell r="N4955" t="str">
            <v>No</v>
          </cell>
          <cell r="O4955">
            <v>1</v>
          </cell>
          <cell r="P4955">
            <v>0</v>
          </cell>
          <cell r="Q4955" t="str">
            <v>Not rated</v>
          </cell>
          <cell r="R4955">
            <v>0</v>
          </cell>
        </row>
        <row r="4956">
          <cell r="A4956">
            <v>18489832</v>
          </cell>
          <cell r="C4956" t="str">
            <v>India</v>
          </cell>
          <cell r="D4956" t="str">
            <v>New Delhi</v>
          </cell>
          <cell r="E4956" t="str">
            <v>Lotus Kitchen,Near Post Office, Main Market, Ghitorni, MG Road, New Delhi</v>
          </cell>
          <cell r="F4956" t="str">
            <v>MG Road</v>
          </cell>
          <cell r="G4956" t="str">
            <v>MG Road, New Delhi</v>
          </cell>
          <cell r="H4956">
            <v>77.144485599999996</v>
          </cell>
          <cell r="I4956">
            <v>28.4945886</v>
          </cell>
          <cell r="J4956" t="str">
            <v>North Indian</v>
          </cell>
          <cell r="K4956">
            <v>100</v>
          </cell>
          <cell r="L4956" t="str">
            <v>Indian Rupees(Rs.)</v>
          </cell>
          <cell r="M4956" t="str">
            <v>No</v>
          </cell>
          <cell r="N4956" t="str">
            <v>No</v>
          </cell>
          <cell r="O4956">
            <v>1</v>
          </cell>
          <cell r="P4956">
            <v>0</v>
          </cell>
          <cell r="Q4956" t="str">
            <v>Not rated</v>
          </cell>
          <cell r="R4956">
            <v>0</v>
          </cell>
        </row>
        <row r="4957">
          <cell r="A4957">
            <v>18467388</v>
          </cell>
          <cell r="C4957" t="str">
            <v>India</v>
          </cell>
          <cell r="D4957" t="str">
            <v>New Delhi</v>
          </cell>
          <cell r="E4957" t="str">
            <v>Manami Japanese Restaurant,Avalon Hotel, Near Sultanpur Metro Station, Sultanpur, MG Road, New Delhi</v>
          </cell>
          <cell r="F4957" t="str">
            <v>MG Road</v>
          </cell>
          <cell r="G4957" t="str">
            <v>MG Road, New Delhi</v>
          </cell>
          <cell r="H4957">
            <v>77.160488299999997</v>
          </cell>
          <cell r="I4957">
            <v>28.4968258</v>
          </cell>
          <cell r="J4957" t="str">
            <v>Japanese</v>
          </cell>
          <cell r="K4957">
            <v>1000</v>
          </cell>
          <cell r="L4957" t="str">
            <v>Indian Rupees(Rs.)</v>
          </cell>
          <cell r="M4957" t="str">
            <v>Yes</v>
          </cell>
          <cell r="N4957" t="str">
            <v>No</v>
          </cell>
          <cell r="O4957">
            <v>3</v>
          </cell>
          <cell r="P4957">
            <v>0</v>
          </cell>
          <cell r="Q4957" t="str">
            <v>Not rated</v>
          </cell>
          <cell r="R4957">
            <v>0</v>
          </cell>
        </row>
        <row r="4958">
          <cell r="A4958">
            <v>18175299</v>
          </cell>
          <cell r="C4958" t="str">
            <v>India</v>
          </cell>
          <cell r="D4958" t="str">
            <v>New Delhi</v>
          </cell>
          <cell r="E4958" t="str">
            <v>Manna Sweets &amp; Restaurant,Main Market, Ghitorni, MG Road, New Delhi</v>
          </cell>
          <cell r="F4958" t="str">
            <v>MG Road</v>
          </cell>
          <cell r="G4958" t="str">
            <v>MG Road, New Delhi</v>
          </cell>
          <cell r="H4958">
            <v>77.145630560000001</v>
          </cell>
          <cell r="I4958">
            <v>28.49609444</v>
          </cell>
          <cell r="J4958" t="str">
            <v>Mithai, Bakery, North Indian</v>
          </cell>
          <cell r="K4958">
            <v>200</v>
          </cell>
          <cell r="L4958" t="str">
            <v>Indian Rupees(Rs.)</v>
          </cell>
          <cell r="M4958" t="str">
            <v>No</v>
          </cell>
          <cell r="N4958" t="str">
            <v>No</v>
          </cell>
          <cell r="O4958">
            <v>1</v>
          </cell>
          <cell r="P4958">
            <v>0</v>
          </cell>
          <cell r="Q4958" t="str">
            <v>Not rated</v>
          </cell>
          <cell r="R4958">
            <v>1</v>
          </cell>
        </row>
        <row r="4959">
          <cell r="A4959">
            <v>18337908</v>
          </cell>
          <cell r="C4959" t="str">
            <v>India</v>
          </cell>
          <cell r="D4959" t="str">
            <v>New Delhi</v>
          </cell>
          <cell r="E4959" t="str">
            <v>Moets Curry Pot,Khasra 382, Shree Shyam Property, 100 Feet Road, Ghitorni, MG Road, New Delhi</v>
          </cell>
          <cell r="F4959" t="str">
            <v>MG Road</v>
          </cell>
          <cell r="G4959" t="str">
            <v>MG Road, New Delhi</v>
          </cell>
          <cell r="H4959">
            <v>77.1442598</v>
          </cell>
          <cell r="I4959">
            <v>28.499628099999999</v>
          </cell>
          <cell r="J4959" t="str">
            <v>North Indian, Chinese, Italian</v>
          </cell>
          <cell r="K4959">
            <v>1200</v>
          </cell>
          <cell r="L4959" t="str">
            <v>Indian Rupees(Rs.)</v>
          </cell>
          <cell r="M4959" t="str">
            <v>No</v>
          </cell>
          <cell r="N4959" t="str">
            <v>No</v>
          </cell>
          <cell r="O4959">
            <v>3</v>
          </cell>
          <cell r="P4959">
            <v>0</v>
          </cell>
          <cell r="Q4959" t="str">
            <v>Not rated</v>
          </cell>
          <cell r="R4959">
            <v>1</v>
          </cell>
        </row>
        <row r="4960">
          <cell r="A4960">
            <v>18463608</v>
          </cell>
          <cell r="C4960" t="str">
            <v>India</v>
          </cell>
          <cell r="D4960" t="str">
            <v>New Delhi</v>
          </cell>
          <cell r="E4960" t="str">
            <v>Mr. Sub,The Gallery on MG, MG Road, New Delhi</v>
          </cell>
          <cell r="F4960" t="str">
            <v>MG Road</v>
          </cell>
          <cell r="G4960" t="str">
            <v>MG Road, New Delhi</v>
          </cell>
          <cell r="H4960">
            <v>77.166325700000002</v>
          </cell>
          <cell r="I4960">
            <v>28.500868000000001</v>
          </cell>
          <cell r="J4960" t="str">
            <v>Fast Food</v>
          </cell>
          <cell r="K4960">
            <v>400</v>
          </cell>
          <cell r="L4960" t="str">
            <v>Indian Rupees(Rs.)</v>
          </cell>
          <cell r="M4960" t="str">
            <v>No</v>
          </cell>
          <cell r="N4960" t="str">
            <v>No</v>
          </cell>
          <cell r="O4960">
            <v>1</v>
          </cell>
          <cell r="P4960">
            <v>0</v>
          </cell>
          <cell r="Q4960" t="str">
            <v>Not rated</v>
          </cell>
          <cell r="R4960">
            <v>2</v>
          </cell>
        </row>
        <row r="4961">
          <cell r="A4961">
            <v>18489836</v>
          </cell>
          <cell r="C4961" t="str">
            <v>India</v>
          </cell>
          <cell r="D4961" t="str">
            <v>New Delhi</v>
          </cell>
          <cell r="E4961" t="str">
            <v>New Gaurav Dhaba,New Mangalapuri, MG Road, New Delhi</v>
          </cell>
          <cell r="F4961" t="str">
            <v>MG Road</v>
          </cell>
          <cell r="G4961" t="str">
            <v>MG Road, New Delhi</v>
          </cell>
          <cell r="H4961">
            <v>77.168211700000001</v>
          </cell>
          <cell r="I4961">
            <v>28.502029100000001</v>
          </cell>
          <cell r="J4961" t="str">
            <v>North Indian</v>
          </cell>
          <cell r="K4961">
            <v>250</v>
          </cell>
          <cell r="L4961" t="str">
            <v>Indian Rupees(Rs.)</v>
          </cell>
          <cell r="M4961" t="str">
            <v>No</v>
          </cell>
          <cell r="N4961" t="str">
            <v>No</v>
          </cell>
          <cell r="O4961">
            <v>1</v>
          </cell>
          <cell r="P4961">
            <v>0</v>
          </cell>
          <cell r="Q4961" t="str">
            <v>Not rated</v>
          </cell>
          <cell r="R4961">
            <v>0</v>
          </cell>
        </row>
        <row r="4962">
          <cell r="A4962">
            <v>18277163</v>
          </cell>
          <cell r="C4962" t="str">
            <v>India</v>
          </cell>
          <cell r="D4962" t="str">
            <v>New Delhi</v>
          </cell>
          <cell r="E4962" t="str">
            <v>Pandit Ji Ki Apni Rasoi,Near Post Office, Main Market, Ghitorni, MG Road, New Delhi</v>
          </cell>
          <cell r="F4962" t="str">
            <v>MG Road</v>
          </cell>
          <cell r="G4962" t="str">
            <v>MG Road, New Delhi</v>
          </cell>
          <cell r="H4962">
            <v>77.144362400000006</v>
          </cell>
          <cell r="I4962">
            <v>28.494586699999999</v>
          </cell>
          <cell r="J4962" t="str">
            <v>North Indian</v>
          </cell>
          <cell r="K4962">
            <v>250</v>
          </cell>
          <cell r="L4962" t="str">
            <v>Indian Rupees(Rs.)</v>
          </cell>
          <cell r="M4962" t="str">
            <v>No</v>
          </cell>
          <cell r="N4962" t="str">
            <v>Yes</v>
          </cell>
          <cell r="O4962">
            <v>1</v>
          </cell>
          <cell r="P4962">
            <v>0</v>
          </cell>
          <cell r="Q4962" t="str">
            <v>Not rated</v>
          </cell>
          <cell r="R4962">
            <v>2</v>
          </cell>
        </row>
        <row r="4963">
          <cell r="A4963">
            <v>18489545</v>
          </cell>
          <cell r="C4963" t="str">
            <v>India</v>
          </cell>
          <cell r="D4963" t="str">
            <v>New Delhi</v>
          </cell>
          <cell r="E4963" t="str">
            <v>Rajdhani Restaurant,Main Road, MG Road, New Delhi</v>
          </cell>
          <cell r="F4963" t="str">
            <v>MG Road</v>
          </cell>
          <cell r="G4963" t="str">
            <v>MG Road, New Delhi</v>
          </cell>
          <cell r="H4963">
            <v>77.126808999999994</v>
          </cell>
          <cell r="I4963">
            <v>28.5456553</v>
          </cell>
          <cell r="J4963" t="str">
            <v>North Indian</v>
          </cell>
          <cell r="K4963">
            <v>200</v>
          </cell>
          <cell r="L4963" t="str">
            <v>Indian Rupees(Rs.)</v>
          </cell>
          <cell r="M4963" t="str">
            <v>No</v>
          </cell>
          <cell r="N4963" t="str">
            <v>No</v>
          </cell>
          <cell r="O4963">
            <v>1</v>
          </cell>
          <cell r="P4963">
            <v>0</v>
          </cell>
          <cell r="Q4963" t="str">
            <v>Not rated</v>
          </cell>
          <cell r="R4963">
            <v>0</v>
          </cell>
        </row>
        <row r="4964">
          <cell r="A4964">
            <v>18277176</v>
          </cell>
          <cell r="C4964" t="str">
            <v>India</v>
          </cell>
          <cell r="D4964" t="str">
            <v>New Delhi</v>
          </cell>
          <cell r="E4964" t="str">
            <v>Saraswati Food Corner,Shop 240, 100 Feet Road, Ghitorni Village, Near, MG Road, New Delhi</v>
          </cell>
          <cell r="F4964" t="str">
            <v>MG Road</v>
          </cell>
          <cell r="G4964" t="str">
            <v>MG Road, New Delhi</v>
          </cell>
          <cell r="H4964">
            <v>77.145732199999998</v>
          </cell>
          <cell r="I4964">
            <v>28.494762999999999</v>
          </cell>
          <cell r="J4964" t="str">
            <v>Chinese, North Indian, South Indian</v>
          </cell>
          <cell r="K4964">
            <v>250</v>
          </cell>
          <cell r="L4964" t="str">
            <v>Indian Rupees(Rs.)</v>
          </cell>
          <cell r="M4964" t="str">
            <v>No</v>
          </cell>
          <cell r="N4964" t="str">
            <v>No</v>
          </cell>
          <cell r="O4964">
            <v>1</v>
          </cell>
          <cell r="P4964">
            <v>0</v>
          </cell>
          <cell r="Q4964" t="str">
            <v>Not rated</v>
          </cell>
          <cell r="R4964">
            <v>1</v>
          </cell>
        </row>
        <row r="4965">
          <cell r="A4965">
            <v>18175278</v>
          </cell>
          <cell r="C4965" t="str">
            <v>India</v>
          </cell>
          <cell r="D4965" t="str">
            <v>New Delhi</v>
          </cell>
          <cell r="E4965" t="str">
            <v>Shri Balaji Bhojnalaya,Main Market, Ghitorni, MG Road, New Delhi</v>
          </cell>
          <cell r="F4965" t="str">
            <v>MG Road</v>
          </cell>
          <cell r="G4965" t="str">
            <v>MG Road, New Delhi</v>
          </cell>
          <cell r="H4965">
            <v>77.144365500000006</v>
          </cell>
          <cell r="I4965">
            <v>28.494567199999999</v>
          </cell>
          <cell r="J4965" t="str">
            <v>North Indian</v>
          </cell>
          <cell r="K4965">
            <v>250</v>
          </cell>
          <cell r="L4965" t="str">
            <v>Indian Rupees(Rs.)</v>
          </cell>
          <cell r="M4965" t="str">
            <v>No</v>
          </cell>
          <cell r="N4965" t="str">
            <v>No</v>
          </cell>
          <cell r="O4965">
            <v>1</v>
          </cell>
          <cell r="P4965">
            <v>0</v>
          </cell>
          <cell r="Q4965" t="str">
            <v>Not rated</v>
          </cell>
          <cell r="R4965">
            <v>1</v>
          </cell>
        </row>
        <row r="4966">
          <cell r="A4966">
            <v>18489808</v>
          </cell>
          <cell r="C4966" t="str">
            <v>India</v>
          </cell>
          <cell r="D4966" t="str">
            <v>New Delhi</v>
          </cell>
          <cell r="E4966" t="str">
            <v>Swadist Bhojnalaya,Shop 240, Ghitorni Village, MG Road, New Delhi</v>
          </cell>
          <cell r="F4966" t="str">
            <v>MG Road</v>
          </cell>
          <cell r="G4966" t="str">
            <v>MG Road, New Delhi</v>
          </cell>
          <cell r="H4966">
            <v>77.145774000000003</v>
          </cell>
          <cell r="I4966">
            <v>28.494662000000002</v>
          </cell>
          <cell r="J4966" t="str">
            <v>Chinese, North Indian</v>
          </cell>
          <cell r="K4966">
            <v>200</v>
          </cell>
          <cell r="L4966" t="str">
            <v>Indian Rupees(Rs.)</v>
          </cell>
          <cell r="M4966" t="str">
            <v>No</v>
          </cell>
          <cell r="N4966" t="str">
            <v>No</v>
          </cell>
          <cell r="O4966">
            <v>1</v>
          </cell>
          <cell r="P4966">
            <v>0</v>
          </cell>
          <cell r="Q4966" t="str">
            <v>Not rated</v>
          </cell>
          <cell r="R4966">
            <v>2</v>
          </cell>
        </row>
        <row r="4967">
          <cell r="A4967">
            <v>18446867</v>
          </cell>
          <cell r="C4967" t="str">
            <v>India</v>
          </cell>
          <cell r="D4967" t="str">
            <v>New Delhi</v>
          </cell>
          <cell r="E4967" t="str">
            <v>Swiss Gourmessa,Khasra 361/16, Sultanpur Village, MG Road, New Delhi</v>
          </cell>
          <cell r="F4967" t="str">
            <v>MG Road</v>
          </cell>
          <cell r="G4967" t="str">
            <v>MG Road, New Delhi</v>
          </cell>
          <cell r="H4967">
            <v>77.162105999999994</v>
          </cell>
          <cell r="I4967">
            <v>28.496089099999999</v>
          </cell>
          <cell r="J4967" t="str">
            <v>Bakery</v>
          </cell>
          <cell r="K4967">
            <v>500</v>
          </cell>
          <cell r="L4967" t="str">
            <v>Indian Rupees(Rs.)</v>
          </cell>
          <cell r="M4967" t="str">
            <v>No</v>
          </cell>
          <cell r="N4967" t="str">
            <v>No</v>
          </cell>
          <cell r="O4967">
            <v>2</v>
          </cell>
          <cell r="P4967">
            <v>0</v>
          </cell>
          <cell r="Q4967" t="str">
            <v>Not rated</v>
          </cell>
          <cell r="R4967">
            <v>0</v>
          </cell>
        </row>
        <row r="4968">
          <cell r="A4968">
            <v>18486879</v>
          </cell>
          <cell r="C4968" t="str">
            <v>India</v>
          </cell>
          <cell r="D4968" t="str">
            <v>New Delhi</v>
          </cell>
          <cell r="E4968" t="str">
            <v>Truly Yours,Khasra 368, Sultanpur, MG Road, New Delhi</v>
          </cell>
          <cell r="F4968" t="str">
            <v>MG Road</v>
          </cell>
          <cell r="G4968" t="str">
            <v>MG Road, New Delhi</v>
          </cell>
          <cell r="H4968">
            <v>77.160367199999996</v>
          </cell>
          <cell r="I4968">
            <v>28.497583500000001</v>
          </cell>
          <cell r="J4968" t="str">
            <v>North Indian, Street Food, Fast Food</v>
          </cell>
          <cell r="K4968">
            <v>200</v>
          </cell>
          <cell r="L4968" t="str">
            <v>Indian Rupees(Rs.)</v>
          </cell>
          <cell r="M4968" t="str">
            <v>No</v>
          </cell>
          <cell r="N4968" t="str">
            <v>No</v>
          </cell>
          <cell r="O4968">
            <v>1</v>
          </cell>
          <cell r="P4968">
            <v>0</v>
          </cell>
          <cell r="Q4968" t="str">
            <v>Not rated</v>
          </cell>
          <cell r="R4968">
            <v>0</v>
          </cell>
        </row>
        <row r="4969">
          <cell r="A4969">
            <v>18489852</v>
          </cell>
          <cell r="C4969" t="str">
            <v>India</v>
          </cell>
          <cell r="D4969" t="str">
            <v>New Delhi</v>
          </cell>
          <cell r="E4969" t="str">
            <v>Uttrakhand Hotel,Khatana Market Sultanpur, Near Gurudwara, MG Road, New Delhi</v>
          </cell>
          <cell r="F4969" t="str">
            <v>MG Road</v>
          </cell>
          <cell r="G4969" t="str">
            <v>MG Road, New Delhi</v>
          </cell>
          <cell r="H4969">
            <v>77.160628700000004</v>
          </cell>
          <cell r="I4969">
            <v>28.494947799999998</v>
          </cell>
          <cell r="J4969" t="str">
            <v>North Indian</v>
          </cell>
          <cell r="K4969">
            <v>200</v>
          </cell>
          <cell r="L4969" t="str">
            <v>Indian Rupees(Rs.)</v>
          </cell>
          <cell r="M4969" t="str">
            <v>No</v>
          </cell>
          <cell r="N4969" t="str">
            <v>No</v>
          </cell>
          <cell r="O4969">
            <v>1</v>
          </cell>
          <cell r="P4969">
            <v>0</v>
          </cell>
          <cell r="Q4969" t="str">
            <v>Not rated</v>
          </cell>
          <cell r="R4969">
            <v>0</v>
          </cell>
        </row>
        <row r="4970">
          <cell r="A4970">
            <v>18489804</v>
          </cell>
          <cell r="C4970" t="str">
            <v>India</v>
          </cell>
          <cell r="D4970" t="str">
            <v>New Delhi</v>
          </cell>
          <cell r="E4970" t="str">
            <v>Vandana Food Corner,100 Feet Road, MG Road, New Delhi</v>
          </cell>
          <cell r="F4970" t="str">
            <v>MG Road</v>
          </cell>
          <cell r="G4970" t="str">
            <v>MG Road, New Delhi</v>
          </cell>
          <cell r="H4970">
            <v>77.145707900000005</v>
          </cell>
          <cell r="I4970">
            <v>28.4946506</v>
          </cell>
          <cell r="J4970" t="str">
            <v>Fast Food, North Indian, South Indian</v>
          </cell>
          <cell r="K4970">
            <v>150</v>
          </cell>
          <cell r="L4970" t="str">
            <v>Indian Rupees(Rs.)</v>
          </cell>
          <cell r="M4970" t="str">
            <v>No</v>
          </cell>
          <cell r="N4970" t="str">
            <v>No</v>
          </cell>
          <cell r="O4970">
            <v>1</v>
          </cell>
          <cell r="P4970">
            <v>0</v>
          </cell>
          <cell r="Q4970" t="str">
            <v>Not rated</v>
          </cell>
          <cell r="R4970">
            <v>0</v>
          </cell>
        </row>
        <row r="4971">
          <cell r="A4971">
            <v>18489802</v>
          </cell>
          <cell r="C4971" t="str">
            <v>India</v>
          </cell>
          <cell r="D4971" t="str">
            <v>New Delhi</v>
          </cell>
          <cell r="E4971" t="str">
            <v>Zaika Biryani,Main Market, Ghitorni, MG Road, New Delhi</v>
          </cell>
          <cell r="F4971" t="str">
            <v>MG Road</v>
          </cell>
          <cell r="G4971" t="str">
            <v>MG Road, New Delhi</v>
          </cell>
          <cell r="H4971">
            <v>77.145735799999997</v>
          </cell>
          <cell r="I4971">
            <v>28.493668499999998</v>
          </cell>
          <cell r="J4971" t="str">
            <v>Mughlai, North Indian</v>
          </cell>
          <cell r="K4971">
            <v>350</v>
          </cell>
          <cell r="L4971" t="str">
            <v>Indian Rupees(Rs.)</v>
          </cell>
          <cell r="M4971" t="str">
            <v>No</v>
          </cell>
          <cell r="N4971" t="str">
            <v>No</v>
          </cell>
          <cell r="O4971">
            <v>1</v>
          </cell>
          <cell r="P4971">
            <v>0</v>
          </cell>
          <cell r="Q4971" t="str">
            <v>Not rated</v>
          </cell>
          <cell r="R4971">
            <v>0</v>
          </cell>
        </row>
        <row r="4972">
          <cell r="A4972">
            <v>3207</v>
          </cell>
          <cell r="C4972" t="str">
            <v>India</v>
          </cell>
          <cell r="D4972" t="str">
            <v>New Delhi</v>
          </cell>
          <cell r="E4972" t="str">
            <v>Buzz,Ground Floor, MGF Metropolitan Mall, Saket, New Delhi</v>
          </cell>
          <cell r="F4972" t="str">
            <v>MGF Metropolitan Mall, Saket</v>
          </cell>
          <cell r="G4972" t="str">
            <v>MGF Metropolitan Mall, Saket, New Delhi</v>
          </cell>
          <cell r="H4972">
            <v>77.220221530000003</v>
          </cell>
          <cell r="I4972">
            <v>28.52954866</v>
          </cell>
          <cell r="J4972" t="str">
            <v>North Indian, Chinese, Italian, Finger Food</v>
          </cell>
          <cell r="K4972">
            <v>2000</v>
          </cell>
          <cell r="L4972" t="str">
            <v>Indian Rupees(Rs.)</v>
          </cell>
          <cell r="M4972" t="str">
            <v>No</v>
          </cell>
          <cell r="N4972" t="str">
            <v>Yes</v>
          </cell>
          <cell r="O4972">
            <v>4</v>
          </cell>
          <cell r="P4972">
            <v>3.4</v>
          </cell>
          <cell r="Q4972" t="str">
            <v>Average</v>
          </cell>
          <cell r="R4972">
            <v>220</v>
          </cell>
        </row>
        <row r="4973">
          <cell r="A4973">
            <v>4752</v>
          </cell>
          <cell r="C4973" t="str">
            <v>India</v>
          </cell>
          <cell r="D4973" t="str">
            <v>New Delhi</v>
          </cell>
          <cell r="E4973" t="str">
            <v>Lighthouse 13,13, 1st Floor, MGF Metropolitan Mall, Saket, New Delhi</v>
          </cell>
          <cell r="F4973" t="str">
            <v>MGF Metropolitan Mall, Saket</v>
          </cell>
          <cell r="G4973" t="str">
            <v>MGF Metropolitan Mall, Saket, New Delhi</v>
          </cell>
          <cell r="H4973">
            <v>77.219503369999998</v>
          </cell>
          <cell r="I4973">
            <v>28.53013602</v>
          </cell>
          <cell r="J4973" t="str">
            <v>North Indian, European, Chinese</v>
          </cell>
          <cell r="K4973">
            <v>2100</v>
          </cell>
          <cell r="L4973" t="str">
            <v>Indian Rupees(Rs.)</v>
          </cell>
          <cell r="M4973" t="str">
            <v>Yes</v>
          </cell>
          <cell r="N4973" t="str">
            <v>No</v>
          </cell>
          <cell r="O4973">
            <v>4</v>
          </cell>
          <cell r="P4973">
            <v>3.4</v>
          </cell>
          <cell r="Q4973" t="str">
            <v>Average</v>
          </cell>
          <cell r="R4973">
            <v>570</v>
          </cell>
        </row>
        <row r="4974">
          <cell r="A4974">
            <v>4830</v>
          </cell>
          <cell r="C4974" t="str">
            <v>India</v>
          </cell>
          <cell r="D4974" t="str">
            <v>New Delhi</v>
          </cell>
          <cell r="E4974" t="str">
            <v>Berco's,2nd Floor, MGF Metropolitan Mall, Saket, New Delhi</v>
          </cell>
          <cell r="F4974" t="str">
            <v>MGF Metropolitan Mall, Saket</v>
          </cell>
          <cell r="G4974" t="str">
            <v>MGF Metropolitan Mall, Saket, New Delhi</v>
          </cell>
          <cell r="H4974">
            <v>77.220082199999993</v>
          </cell>
          <cell r="I4974">
            <v>28.529380199999999</v>
          </cell>
          <cell r="J4974" t="str">
            <v>Chinese, Thai</v>
          </cell>
          <cell r="K4974">
            <v>1100</v>
          </cell>
          <cell r="L4974" t="str">
            <v>Indian Rupees(Rs.)</v>
          </cell>
          <cell r="M4974" t="str">
            <v>No</v>
          </cell>
          <cell r="N4974" t="str">
            <v>Yes</v>
          </cell>
          <cell r="O4974">
            <v>3</v>
          </cell>
          <cell r="P4974">
            <v>3.8</v>
          </cell>
          <cell r="Q4974" t="str">
            <v>Good</v>
          </cell>
          <cell r="R4974">
            <v>565</v>
          </cell>
        </row>
        <row r="4975">
          <cell r="A4975">
            <v>4341</v>
          </cell>
          <cell r="C4975" t="str">
            <v>India</v>
          </cell>
          <cell r="D4975" t="str">
            <v>New Delhi</v>
          </cell>
          <cell r="E4975" t="str">
            <v>The Great Kabab Factory,1st Floor, MGF Metropolitan Mall, Saket, New Delhi</v>
          </cell>
          <cell r="F4975" t="str">
            <v>MGF Metropolitan Mall, Saket</v>
          </cell>
          <cell r="G4975" t="str">
            <v>MGF Metropolitan Mall, Saket, New Delhi</v>
          </cell>
          <cell r="H4975">
            <v>77.22012531</v>
          </cell>
          <cell r="I4975">
            <v>28.52937369</v>
          </cell>
          <cell r="J4975" t="str">
            <v>North Indian, Mughlai</v>
          </cell>
          <cell r="K4975">
            <v>2200</v>
          </cell>
          <cell r="L4975" t="str">
            <v>Indian Rupees(Rs.)</v>
          </cell>
          <cell r="M4975" t="str">
            <v>Yes</v>
          </cell>
          <cell r="N4975" t="str">
            <v>Yes</v>
          </cell>
          <cell r="O4975">
            <v>4</v>
          </cell>
          <cell r="P4975">
            <v>3.5</v>
          </cell>
          <cell r="Q4975" t="str">
            <v>Good</v>
          </cell>
          <cell r="R4975">
            <v>498</v>
          </cell>
        </row>
        <row r="4976">
          <cell r="A4976">
            <v>307237</v>
          </cell>
          <cell r="C4976" t="str">
            <v>India</v>
          </cell>
          <cell r="D4976" t="str">
            <v>New Delhi</v>
          </cell>
          <cell r="E4976" t="str">
            <v>The Tea Place by Manjushree,8, Ground Floor, MGF Metropolitan Mall</v>
          </cell>
          <cell r="F4976" t="str">
            <v>MGF Metropolitan Mall, Saket</v>
          </cell>
          <cell r="G4976" t="str">
            <v>MGF Metropolitan Mall, Saket, New Delhi</v>
          </cell>
          <cell r="H4976">
            <v>77.219969410000004</v>
          </cell>
          <cell r="I4976">
            <v>28.529875619999999</v>
          </cell>
          <cell r="J4976" t="str">
            <v>Cafe, Beverages</v>
          </cell>
          <cell r="K4976">
            <v>700</v>
          </cell>
          <cell r="L4976" t="str">
            <v>Indian Rupees(Rs.)</v>
          </cell>
          <cell r="M4976" t="str">
            <v>No</v>
          </cell>
          <cell r="N4976" t="str">
            <v>No</v>
          </cell>
          <cell r="O4976">
            <v>2</v>
          </cell>
          <cell r="P4976">
            <v>4.0999999999999996</v>
          </cell>
          <cell r="Q4976" t="str">
            <v>Very Good</v>
          </cell>
          <cell r="R4976">
            <v>92</v>
          </cell>
        </row>
        <row r="4977">
          <cell r="A4977">
            <v>18260028</v>
          </cell>
          <cell r="C4977" t="str">
            <v>India</v>
          </cell>
          <cell r="D4977" t="str">
            <v>New Delhi</v>
          </cell>
          <cell r="E4977" t="str">
            <v>Victoria,19, Ansari Road, Ring Road, MGM Club, Daryaganj, New Delhi</v>
          </cell>
          <cell r="F4977" t="str">
            <v>MGM Club, Daryaganj</v>
          </cell>
          <cell r="G4977" t="str">
            <v>MGM Club, Daryaganj, New Delhi</v>
          </cell>
          <cell r="H4977">
            <v>77.242985000000004</v>
          </cell>
          <cell r="I4977">
            <v>28.646548599999999</v>
          </cell>
          <cell r="J4977" t="str">
            <v>North Indian, Chinese</v>
          </cell>
          <cell r="K4977">
            <v>1200</v>
          </cell>
          <cell r="L4977" t="str">
            <v>Indian Rupees(Rs.)</v>
          </cell>
          <cell r="M4977" t="str">
            <v>Yes</v>
          </cell>
          <cell r="N4977" t="str">
            <v>No</v>
          </cell>
          <cell r="O4977">
            <v>3</v>
          </cell>
          <cell r="P4977">
            <v>3.2</v>
          </cell>
          <cell r="Q4977" t="str">
            <v>Average</v>
          </cell>
          <cell r="R4977">
            <v>20</v>
          </cell>
        </row>
        <row r="4978">
          <cell r="A4978">
            <v>18317481</v>
          </cell>
          <cell r="C4978" t="str">
            <v>India</v>
          </cell>
          <cell r="D4978" t="str">
            <v>New Delhi</v>
          </cell>
          <cell r="E4978" t="str">
            <v>Aces - The Card Room,19, Ansari Road, Ring Road, MGM Club, Daryaganj, New Delhi</v>
          </cell>
          <cell r="F4978" t="str">
            <v>MGM Club, Daryaganj</v>
          </cell>
          <cell r="G4978" t="str">
            <v>MGM Club, Daryaganj, New Delhi</v>
          </cell>
          <cell r="H4978">
            <v>77.2431646</v>
          </cell>
          <cell r="I4978">
            <v>28.646386499999998</v>
          </cell>
          <cell r="J4978" t="str">
            <v>Finger Food</v>
          </cell>
          <cell r="K4978">
            <v>2000</v>
          </cell>
          <cell r="L4978" t="str">
            <v>Indian Rupees(Rs.)</v>
          </cell>
          <cell r="M4978" t="str">
            <v>Yes</v>
          </cell>
          <cell r="N4978" t="str">
            <v>No</v>
          </cell>
          <cell r="O4978">
            <v>4</v>
          </cell>
          <cell r="P4978">
            <v>0</v>
          </cell>
          <cell r="Q4978" t="str">
            <v>Not rated</v>
          </cell>
          <cell r="R4978">
            <v>2</v>
          </cell>
        </row>
        <row r="4979">
          <cell r="A4979">
            <v>18317473</v>
          </cell>
          <cell r="C4979" t="str">
            <v>India</v>
          </cell>
          <cell r="D4979" t="str">
            <v>New Delhi</v>
          </cell>
          <cell r="E4979" t="str">
            <v>Curzon - The Royal Bar,19, Ansari Road, Ring Road, MGM Club, Daryaganj, New Delhi</v>
          </cell>
          <cell r="F4979" t="str">
            <v>MGM Club, Daryaganj</v>
          </cell>
          <cell r="G4979" t="str">
            <v>MGM Club, Daryaganj, New Delhi</v>
          </cell>
          <cell r="H4979">
            <v>77.243074800000002</v>
          </cell>
          <cell r="I4979">
            <v>28.6464675</v>
          </cell>
          <cell r="J4979" t="str">
            <v>Finger Food</v>
          </cell>
          <cell r="K4979">
            <v>1000</v>
          </cell>
          <cell r="L4979" t="str">
            <v>Indian Rupees(Rs.)</v>
          </cell>
          <cell r="M4979" t="str">
            <v>Yes</v>
          </cell>
          <cell r="N4979" t="str">
            <v>No</v>
          </cell>
          <cell r="O4979">
            <v>3</v>
          </cell>
          <cell r="P4979">
            <v>0</v>
          </cell>
          <cell r="Q4979" t="str">
            <v>Not rated</v>
          </cell>
          <cell r="R4979">
            <v>0</v>
          </cell>
        </row>
        <row r="4980">
          <cell r="A4980">
            <v>18317479</v>
          </cell>
          <cell r="C4980" t="str">
            <v>India</v>
          </cell>
          <cell r="D4980" t="str">
            <v>New Delhi</v>
          </cell>
          <cell r="E4980" t="str">
            <v>London Eye - The Open Lounge,19, Ansari Road, Ring Road, MGM Club, Daryaganj, New Delhi</v>
          </cell>
          <cell r="F4980" t="str">
            <v>MGM Club, Daryaganj</v>
          </cell>
          <cell r="G4980" t="str">
            <v>MGM Club, Daryaganj, New Delhi</v>
          </cell>
          <cell r="H4980">
            <v>77.243074800000002</v>
          </cell>
          <cell r="I4980">
            <v>28.6464675</v>
          </cell>
          <cell r="J4980" t="str">
            <v>Finger Food</v>
          </cell>
          <cell r="K4980">
            <v>2000</v>
          </cell>
          <cell r="L4980" t="str">
            <v>Indian Rupees(Rs.)</v>
          </cell>
          <cell r="M4980" t="str">
            <v>Yes</v>
          </cell>
          <cell r="N4980" t="str">
            <v>No</v>
          </cell>
          <cell r="O4980">
            <v>4</v>
          </cell>
          <cell r="P4980">
            <v>0</v>
          </cell>
          <cell r="Q4980" t="str">
            <v>Not rated</v>
          </cell>
          <cell r="R4980">
            <v>0</v>
          </cell>
        </row>
        <row r="4981">
          <cell r="A4981">
            <v>18317476</v>
          </cell>
          <cell r="C4981" t="str">
            <v>India</v>
          </cell>
          <cell r="D4981" t="str">
            <v>New Delhi</v>
          </cell>
          <cell r="E4981" t="str">
            <v>Lord's - The Sports Lounge,19, Ansari Road, Ring Road, MGM Club, Daryaganj, New Delhi</v>
          </cell>
          <cell r="F4981" t="str">
            <v>MGM Club, Daryaganj</v>
          </cell>
          <cell r="G4981" t="str">
            <v>MGM Club, Daryaganj, New Delhi</v>
          </cell>
          <cell r="H4981">
            <v>77.243119699999994</v>
          </cell>
          <cell r="I4981">
            <v>28.6463374</v>
          </cell>
          <cell r="J4981" t="str">
            <v>Finger Food</v>
          </cell>
          <cell r="K4981">
            <v>2000</v>
          </cell>
          <cell r="L4981" t="str">
            <v>Indian Rupees(Rs.)</v>
          </cell>
          <cell r="M4981" t="str">
            <v>Yes</v>
          </cell>
          <cell r="N4981" t="str">
            <v>No</v>
          </cell>
          <cell r="O4981">
            <v>4</v>
          </cell>
          <cell r="P4981">
            <v>0</v>
          </cell>
          <cell r="Q4981" t="str">
            <v>Not rated</v>
          </cell>
          <cell r="R4981">
            <v>1</v>
          </cell>
        </row>
        <row r="4982">
          <cell r="A4982">
            <v>18317483</v>
          </cell>
          <cell r="C4982" t="str">
            <v>India</v>
          </cell>
          <cell r="D4982" t="str">
            <v>New Delhi</v>
          </cell>
          <cell r="E4982" t="str">
            <v>Viceroy - The Coffee Shop,19, Ansari Road, Ring Road, MGM Club, Daryaganj, New Delhi</v>
          </cell>
          <cell r="F4982" t="str">
            <v>MGM Club, Daryaganj</v>
          </cell>
          <cell r="G4982" t="str">
            <v>MGM Club, Daryaganj, New Delhi</v>
          </cell>
          <cell r="H4982">
            <v>77.2431646</v>
          </cell>
          <cell r="I4982">
            <v>28.646386499999998</v>
          </cell>
          <cell r="J4982" t="str">
            <v>Cafe</v>
          </cell>
          <cell r="K4982">
            <v>1000</v>
          </cell>
          <cell r="L4982" t="str">
            <v>Indian Rupees(Rs.)</v>
          </cell>
          <cell r="M4982" t="str">
            <v>No</v>
          </cell>
          <cell r="N4982" t="str">
            <v>No</v>
          </cell>
          <cell r="O4982">
            <v>3</v>
          </cell>
          <cell r="P4982">
            <v>0</v>
          </cell>
          <cell r="Q4982" t="str">
            <v>Not rated</v>
          </cell>
          <cell r="R4982">
            <v>0</v>
          </cell>
        </row>
        <row r="4983">
          <cell r="A4983">
            <v>312576</v>
          </cell>
          <cell r="C4983" t="str">
            <v>India</v>
          </cell>
          <cell r="D4983" t="str">
            <v>New Delhi</v>
          </cell>
          <cell r="E4983" t="str">
            <v>Munch Nation,Model Town 1, New Delhi</v>
          </cell>
          <cell r="F4983" t="str">
            <v>Model Town 1</v>
          </cell>
          <cell r="G4983" t="str">
            <v>Model Town 1, New Delhi</v>
          </cell>
          <cell r="H4983">
            <v>77.195771699999995</v>
          </cell>
          <cell r="I4983">
            <v>28.7053075</v>
          </cell>
          <cell r="J4983" t="str">
            <v>Chinese, Fast Food</v>
          </cell>
          <cell r="K4983">
            <v>350</v>
          </cell>
          <cell r="L4983" t="str">
            <v>Indian Rupees(Rs.)</v>
          </cell>
          <cell r="M4983" t="str">
            <v>No</v>
          </cell>
          <cell r="N4983" t="str">
            <v>Yes</v>
          </cell>
          <cell r="O4983">
            <v>1</v>
          </cell>
          <cell r="P4983">
            <v>3.8</v>
          </cell>
          <cell r="Q4983" t="str">
            <v>Good</v>
          </cell>
          <cell r="R4983">
            <v>727</v>
          </cell>
        </row>
        <row r="4984">
          <cell r="A4984">
            <v>5347</v>
          </cell>
          <cell r="C4984" t="str">
            <v>India</v>
          </cell>
          <cell r="D4984" t="str">
            <v>New Delhi</v>
          </cell>
          <cell r="E4984" t="str">
            <v>34, Chowringhee Lane,B-10, Opposite Metro Pillar 21, Model Town 2, New Delhi</v>
          </cell>
          <cell r="F4984" t="str">
            <v>Model Town 2</v>
          </cell>
          <cell r="G4984" t="str">
            <v>Model Town 2, New Delhi</v>
          </cell>
          <cell r="H4984">
            <v>77.190123099999994</v>
          </cell>
          <cell r="I4984">
            <v>28.704613500000001</v>
          </cell>
          <cell r="J4984" t="str">
            <v>Fast Food</v>
          </cell>
          <cell r="K4984">
            <v>250</v>
          </cell>
          <cell r="L4984" t="str">
            <v>Indian Rupees(Rs.)</v>
          </cell>
          <cell r="M4984" t="str">
            <v>No</v>
          </cell>
          <cell r="N4984" t="str">
            <v>No</v>
          </cell>
          <cell r="O4984">
            <v>1</v>
          </cell>
          <cell r="P4984">
            <v>3.2</v>
          </cell>
          <cell r="Q4984" t="str">
            <v>Average</v>
          </cell>
          <cell r="R4984">
            <v>62</v>
          </cell>
        </row>
        <row r="4985">
          <cell r="A4985">
            <v>300945</v>
          </cell>
          <cell r="C4985" t="str">
            <v>India</v>
          </cell>
          <cell r="D4985" t="str">
            <v>New Delhi</v>
          </cell>
          <cell r="E4985" t="str">
            <v>Any Time Food,F-14/16, Model Town 2, New Delhi</v>
          </cell>
          <cell r="F4985" t="str">
            <v>Model Town 2</v>
          </cell>
          <cell r="G4985" t="str">
            <v>Model Town 2, New Delhi</v>
          </cell>
          <cell r="H4985">
            <v>77.190616500000004</v>
          </cell>
          <cell r="I4985">
            <v>28.706038599999999</v>
          </cell>
          <cell r="J4985" t="str">
            <v>Fast Food, Beverages</v>
          </cell>
          <cell r="K4985">
            <v>400</v>
          </cell>
          <cell r="L4985" t="str">
            <v>Indian Rupees(Rs.)</v>
          </cell>
          <cell r="M4985" t="str">
            <v>No</v>
          </cell>
          <cell r="N4985" t="str">
            <v>Yes</v>
          </cell>
          <cell r="O4985">
            <v>1</v>
          </cell>
          <cell r="P4985">
            <v>2.6</v>
          </cell>
          <cell r="Q4985" t="str">
            <v>Average</v>
          </cell>
          <cell r="R4985">
            <v>52</v>
          </cell>
        </row>
        <row r="4986">
          <cell r="A4986">
            <v>300934</v>
          </cell>
          <cell r="C4986" t="str">
            <v>India</v>
          </cell>
          <cell r="D4986" t="str">
            <v>New Delhi</v>
          </cell>
          <cell r="E4986" t="str">
            <v>Bikaner Sweet House,F-14/17, Model Town 2, New Delhi</v>
          </cell>
          <cell r="F4986" t="str">
            <v>Model Town 2</v>
          </cell>
          <cell r="G4986" t="str">
            <v>Model Town 2, New Delhi</v>
          </cell>
          <cell r="H4986">
            <v>77.190706399999996</v>
          </cell>
          <cell r="I4986">
            <v>28.705957699999999</v>
          </cell>
          <cell r="J4986" t="str">
            <v>Mithai</v>
          </cell>
          <cell r="K4986">
            <v>200</v>
          </cell>
          <cell r="L4986" t="str">
            <v>Indian Rupees(Rs.)</v>
          </cell>
          <cell r="M4986" t="str">
            <v>No</v>
          </cell>
          <cell r="N4986" t="str">
            <v>No</v>
          </cell>
          <cell r="O4986">
            <v>1</v>
          </cell>
          <cell r="P4986">
            <v>3.2</v>
          </cell>
          <cell r="Q4986" t="str">
            <v>Average</v>
          </cell>
          <cell r="R4986">
            <v>16</v>
          </cell>
        </row>
        <row r="4987">
          <cell r="A4987">
            <v>3223</v>
          </cell>
          <cell r="C4987" t="str">
            <v>India</v>
          </cell>
          <cell r="D4987" t="str">
            <v>New Delhi</v>
          </cell>
          <cell r="E4987" t="str">
            <v>Domino's Pizza,F-14/12 A, Upper Ground Floor, Model Town 2, New Delhi</v>
          </cell>
          <cell r="F4987" t="str">
            <v>Model Town 2</v>
          </cell>
          <cell r="G4987" t="str">
            <v>Model Town 2, New Delhi</v>
          </cell>
          <cell r="H4987">
            <v>77.189987599999995</v>
          </cell>
          <cell r="I4987">
            <v>28.705888900000001</v>
          </cell>
          <cell r="J4987" t="str">
            <v>Pizza, Fast Food</v>
          </cell>
          <cell r="K4987">
            <v>700</v>
          </cell>
          <cell r="L4987" t="str">
            <v>Indian Rupees(Rs.)</v>
          </cell>
          <cell r="M4987" t="str">
            <v>No</v>
          </cell>
          <cell r="N4987" t="str">
            <v>No</v>
          </cell>
          <cell r="O4987">
            <v>2</v>
          </cell>
          <cell r="P4987">
            <v>2.8</v>
          </cell>
          <cell r="Q4987" t="str">
            <v>Average</v>
          </cell>
          <cell r="R4987">
            <v>94</v>
          </cell>
        </row>
        <row r="4988">
          <cell r="A4988">
            <v>307554</v>
          </cell>
          <cell r="C4988" t="str">
            <v>India</v>
          </cell>
          <cell r="D4988" t="str">
            <v>New Delhi</v>
          </cell>
          <cell r="E4988" t="str">
            <v>Giani,F-14/17, Model Town 2, New Delhi</v>
          </cell>
          <cell r="F4988" t="str">
            <v>Model Town 2</v>
          </cell>
          <cell r="G4988" t="str">
            <v>Model Town 2, New Delhi</v>
          </cell>
          <cell r="H4988">
            <v>77.190526700000007</v>
          </cell>
          <cell r="I4988">
            <v>28.7057614</v>
          </cell>
          <cell r="J4988" t="str">
            <v>Ice Cream, Desserts</v>
          </cell>
          <cell r="K4988">
            <v>400</v>
          </cell>
          <cell r="L4988" t="str">
            <v>Indian Rupees(Rs.)</v>
          </cell>
          <cell r="M4988" t="str">
            <v>No</v>
          </cell>
          <cell r="N4988" t="str">
            <v>Yes</v>
          </cell>
          <cell r="O4988">
            <v>1</v>
          </cell>
          <cell r="P4988">
            <v>2.9</v>
          </cell>
          <cell r="Q4988" t="str">
            <v>Average</v>
          </cell>
          <cell r="R4988">
            <v>39</v>
          </cell>
        </row>
        <row r="4989">
          <cell r="A4989">
            <v>967</v>
          </cell>
          <cell r="C4989" t="str">
            <v>India</v>
          </cell>
          <cell r="D4989" t="str">
            <v>New Delhi</v>
          </cell>
          <cell r="E4989" t="str">
            <v>Grand Plaza,B-1, Model Town 2, New Delhi</v>
          </cell>
          <cell r="F4989" t="str">
            <v>Model Town 2</v>
          </cell>
          <cell r="G4989" t="str">
            <v>Model Town 2, New Delhi</v>
          </cell>
          <cell r="H4989">
            <v>77.190077400000007</v>
          </cell>
          <cell r="I4989">
            <v>28.705181100000001</v>
          </cell>
          <cell r="J4989" t="str">
            <v>North Indian, Chinese, Fast Food</v>
          </cell>
          <cell r="K4989">
            <v>800</v>
          </cell>
          <cell r="L4989" t="str">
            <v>Indian Rupees(Rs.)</v>
          </cell>
          <cell r="M4989" t="str">
            <v>No</v>
          </cell>
          <cell r="N4989" t="str">
            <v>Yes</v>
          </cell>
          <cell r="O4989">
            <v>2</v>
          </cell>
          <cell r="P4989">
            <v>3.3</v>
          </cell>
          <cell r="Q4989" t="str">
            <v>Average</v>
          </cell>
          <cell r="R4989">
            <v>255</v>
          </cell>
        </row>
        <row r="4990">
          <cell r="A4990">
            <v>6196</v>
          </cell>
          <cell r="C4990" t="str">
            <v>India</v>
          </cell>
          <cell r="D4990" t="str">
            <v>New Delhi</v>
          </cell>
          <cell r="E4990" t="str">
            <v>Great Wall,F-14/55, Model Town 2, New Delhi</v>
          </cell>
          <cell r="F4990" t="str">
            <v>Model Town 2</v>
          </cell>
          <cell r="G4990" t="str">
            <v>Model Town 2, New Delhi</v>
          </cell>
          <cell r="H4990">
            <v>77.191425100000004</v>
          </cell>
          <cell r="I4990">
            <v>28.708444400000001</v>
          </cell>
          <cell r="J4990" t="str">
            <v>North Indian, Mughlai, Chinese</v>
          </cell>
          <cell r="K4990">
            <v>1200</v>
          </cell>
          <cell r="L4990" t="str">
            <v>Indian Rupees(Rs.)</v>
          </cell>
          <cell r="M4990" t="str">
            <v>No</v>
          </cell>
          <cell r="N4990" t="str">
            <v>No</v>
          </cell>
          <cell r="O4990">
            <v>3</v>
          </cell>
          <cell r="P4990">
            <v>2.7</v>
          </cell>
          <cell r="Q4990" t="str">
            <v>Average</v>
          </cell>
          <cell r="R4990">
            <v>47</v>
          </cell>
        </row>
        <row r="4991">
          <cell r="A4991">
            <v>18381220</v>
          </cell>
          <cell r="C4991" t="str">
            <v>India</v>
          </cell>
          <cell r="D4991" t="str">
            <v>New Delhi</v>
          </cell>
          <cell r="E4991" t="str">
            <v>Healthy Food Station,Model Town 2, New Delhi</v>
          </cell>
          <cell r="F4991" t="str">
            <v>Model Town 2</v>
          </cell>
          <cell r="G4991" t="str">
            <v>Model Town 2, New Delhi</v>
          </cell>
          <cell r="H4991">
            <v>77.191604799999993</v>
          </cell>
          <cell r="I4991">
            <v>28.708282499999999</v>
          </cell>
          <cell r="J4991" t="str">
            <v>Salad, Healthy Food, Burger, Italian, Continental, Chinese, North Indian, Beverages</v>
          </cell>
          <cell r="K4991">
            <v>400</v>
          </cell>
          <cell r="L4991" t="str">
            <v>Indian Rupees(Rs.)</v>
          </cell>
          <cell r="M4991" t="str">
            <v>No</v>
          </cell>
          <cell r="N4991" t="str">
            <v>Yes</v>
          </cell>
          <cell r="O4991">
            <v>1</v>
          </cell>
          <cell r="P4991">
            <v>3.1</v>
          </cell>
          <cell r="Q4991" t="str">
            <v>Average</v>
          </cell>
          <cell r="R4991">
            <v>25</v>
          </cell>
        </row>
        <row r="4992">
          <cell r="A4992">
            <v>2491</v>
          </cell>
          <cell r="C4992" t="str">
            <v>India</v>
          </cell>
          <cell r="D4992" t="str">
            <v>New Delhi</v>
          </cell>
          <cell r="E4992" t="str">
            <v>Hostess Tasty Bites,F Block, Near Mother Dairy Booth, Ramlila Ground, Model Town 2, New Delhi</v>
          </cell>
          <cell r="F4992" t="str">
            <v>Model Town 2</v>
          </cell>
          <cell r="G4992" t="str">
            <v>Model Town 2, New Delhi</v>
          </cell>
          <cell r="H4992">
            <v>77.190545999999998</v>
          </cell>
          <cell r="I4992">
            <v>28.706519199999999</v>
          </cell>
          <cell r="J4992" t="str">
            <v>Chinese</v>
          </cell>
          <cell r="K4992">
            <v>500</v>
          </cell>
          <cell r="L4992" t="str">
            <v>Indian Rupees(Rs.)</v>
          </cell>
          <cell r="M4992" t="str">
            <v>No</v>
          </cell>
          <cell r="N4992" t="str">
            <v>No</v>
          </cell>
          <cell r="O4992">
            <v>2</v>
          </cell>
          <cell r="P4992">
            <v>3.1</v>
          </cell>
          <cell r="Q4992" t="str">
            <v>Average</v>
          </cell>
          <cell r="R4992">
            <v>16</v>
          </cell>
        </row>
        <row r="4993">
          <cell r="A4993">
            <v>1041</v>
          </cell>
          <cell r="C4993" t="str">
            <v>India</v>
          </cell>
          <cell r="D4993" t="str">
            <v>New Delhi</v>
          </cell>
          <cell r="E4993" t="str">
            <v>Hot Pot,F Block, Near Mother Diary, Opposite Ramlila Ground, Model Town 2, New Delhi</v>
          </cell>
          <cell r="F4993" t="str">
            <v>Model Town 2</v>
          </cell>
          <cell r="G4993" t="str">
            <v>Model Town 2, New Delhi</v>
          </cell>
          <cell r="H4993">
            <v>77.190707799999998</v>
          </cell>
          <cell r="I4993">
            <v>28.7068586</v>
          </cell>
          <cell r="J4993" t="str">
            <v>Chinese</v>
          </cell>
          <cell r="K4993">
            <v>500</v>
          </cell>
          <cell r="L4993" t="str">
            <v>Indian Rupees(Rs.)</v>
          </cell>
          <cell r="M4993" t="str">
            <v>No</v>
          </cell>
          <cell r="N4993" t="str">
            <v>No</v>
          </cell>
          <cell r="O4993">
            <v>2</v>
          </cell>
          <cell r="P4993">
            <v>3.1</v>
          </cell>
          <cell r="Q4993" t="str">
            <v>Average</v>
          </cell>
          <cell r="R4993">
            <v>105</v>
          </cell>
        </row>
        <row r="4994">
          <cell r="A4994">
            <v>982</v>
          </cell>
          <cell r="C4994" t="str">
            <v>India</v>
          </cell>
          <cell r="D4994" t="str">
            <v>New Delhi</v>
          </cell>
          <cell r="E4994" t="str">
            <v>Kabab Factory,F-14/55, Ground Floor, Model Town 2, New Delhi</v>
          </cell>
          <cell r="F4994" t="str">
            <v>Model Town 2</v>
          </cell>
          <cell r="G4994" t="str">
            <v>Model Town 2, New Delhi</v>
          </cell>
          <cell r="H4994">
            <v>77.191427300000001</v>
          </cell>
          <cell r="I4994">
            <v>28.708625600000001</v>
          </cell>
          <cell r="J4994" t="str">
            <v>North Indian, Mughlai, Chinese</v>
          </cell>
          <cell r="K4994">
            <v>700</v>
          </cell>
          <cell r="L4994" t="str">
            <v>Indian Rupees(Rs.)</v>
          </cell>
          <cell r="M4994" t="str">
            <v>No</v>
          </cell>
          <cell r="N4994" t="str">
            <v>No</v>
          </cell>
          <cell r="O4994">
            <v>2</v>
          </cell>
          <cell r="P4994">
            <v>3</v>
          </cell>
          <cell r="Q4994" t="str">
            <v>Average</v>
          </cell>
          <cell r="R4994">
            <v>12</v>
          </cell>
        </row>
        <row r="4995">
          <cell r="A4995">
            <v>18352186</v>
          </cell>
          <cell r="C4995" t="str">
            <v>India</v>
          </cell>
          <cell r="D4995" t="str">
            <v>New Delhi</v>
          </cell>
          <cell r="E4995" t="str">
            <v>Keventers,14/16, Main Market, Model Town 2, New Delhi</v>
          </cell>
          <cell r="F4995" t="str">
            <v>Model Town 2</v>
          </cell>
          <cell r="G4995" t="str">
            <v>Model Town 2, New Delhi</v>
          </cell>
          <cell r="H4995">
            <v>77.190347000000003</v>
          </cell>
          <cell r="I4995">
            <v>28.7060128</v>
          </cell>
          <cell r="J4995" t="str">
            <v>Beverages</v>
          </cell>
          <cell r="K4995">
            <v>400</v>
          </cell>
          <cell r="L4995" t="str">
            <v>Indian Rupees(Rs.)</v>
          </cell>
          <cell r="M4995" t="str">
            <v>No</v>
          </cell>
          <cell r="N4995" t="str">
            <v>No</v>
          </cell>
          <cell r="O4995">
            <v>1</v>
          </cell>
          <cell r="P4995">
            <v>3.1</v>
          </cell>
          <cell r="Q4995" t="str">
            <v>Average</v>
          </cell>
          <cell r="R4995">
            <v>17</v>
          </cell>
        </row>
        <row r="4996">
          <cell r="A4996">
            <v>9380</v>
          </cell>
          <cell r="C4996" t="str">
            <v>India</v>
          </cell>
          <cell r="D4996" t="str">
            <v>New Delhi</v>
          </cell>
          <cell r="E4996" t="str">
            <v>Krishna Sweet House,H-4/7, Model Town 2, New Delhi</v>
          </cell>
          <cell r="F4996" t="str">
            <v>Model Town 2</v>
          </cell>
          <cell r="G4996" t="str">
            <v>Model Town 2, New Delhi</v>
          </cell>
          <cell r="H4996">
            <v>77.190437900000006</v>
          </cell>
          <cell r="I4996">
            <v>28.705803100000001</v>
          </cell>
          <cell r="J4996" t="str">
            <v>Mithai, South Indian</v>
          </cell>
          <cell r="K4996">
            <v>200</v>
          </cell>
          <cell r="L4996" t="str">
            <v>Indian Rupees(Rs.)</v>
          </cell>
          <cell r="M4996" t="str">
            <v>No</v>
          </cell>
          <cell r="N4996" t="str">
            <v>No</v>
          </cell>
          <cell r="O4996">
            <v>1</v>
          </cell>
          <cell r="P4996">
            <v>3.3</v>
          </cell>
          <cell r="Q4996" t="str">
            <v>Average</v>
          </cell>
          <cell r="R4996">
            <v>32</v>
          </cell>
        </row>
        <row r="4997">
          <cell r="A4997">
            <v>1303</v>
          </cell>
          <cell r="C4997" t="str">
            <v>India</v>
          </cell>
          <cell r="D4997" t="str">
            <v>New Delhi</v>
          </cell>
          <cell r="E4997" t="str">
            <v>Mitraz,F-14/7, Model Town 2, New Delhi</v>
          </cell>
          <cell r="F4997" t="str">
            <v>Model Town 2</v>
          </cell>
          <cell r="G4997" t="str">
            <v>Model Town 2, New Delhi</v>
          </cell>
          <cell r="H4997">
            <v>77.189897799999997</v>
          </cell>
          <cell r="I4997">
            <v>28.706417500000001</v>
          </cell>
          <cell r="J4997" t="str">
            <v>North Indian, Chinese</v>
          </cell>
          <cell r="K4997">
            <v>850</v>
          </cell>
          <cell r="L4997" t="str">
            <v>Indian Rupees(Rs.)</v>
          </cell>
          <cell r="M4997" t="str">
            <v>Yes</v>
          </cell>
          <cell r="N4997" t="str">
            <v>Yes</v>
          </cell>
          <cell r="O4997">
            <v>2</v>
          </cell>
          <cell r="P4997">
            <v>3.4</v>
          </cell>
          <cell r="Q4997" t="str">
            <v>Average</v>
          </cell>
          <cell r="R4997">
            <v>101</v>
          </cell>
        </row>
        <row r="4998">
          <cell r="A4998">
            <v>18168462</v>
          </cell>
          <cell r="C4998" t="str">
            <v>India</v>
          </cell>
          <cell r="D4998" t="str">
            <v>New Delhi</v>
          </cell>
          <cell r="E4998" t="str">
            <v>Nut Khut Chaats &amp; Snacks,14/1-F, Model Town 2, New Delhi</v>
          </cell>
          <cell r="F4998" t="str">
            <v>Model Town 2</v>
          </cell>
          <cell r="G4998" t="str">
            <v>Model Town 2, New Delhi</v>
          </cell>
          <cell r="H4998">
            <v>77.190595799999997</v>
          </cell>
          <cell r="I4998">
            <v>28.7066366</v>
          </cell>
          <cell r="J4998" t="str">
            <v>Fast Food, Street Food</v>
          </cell>
          <cell r="K4998">
            <v>300</v>
          </cell>
          <cell r="L4998" t="str">
            <v>Indian Rupees(Rs.)</v>
          </cell>
          <cell r="M4998" t="str">
            <v>No</v>
          </cell>
          <cell r="N4998" t="str">
            <v>No</v>
          </cell>
          <cell r="O4998">
            <v>1</v>
          </cell>
          <cell r="P4998">
            <v>3.2</v>
          </cell>
          <cell r="Q4998" t="str">
            <v>Average</v>
          </cell>
          <cell r="R4998">
            <v>8</v>
          </cell>
        </row>
        <row r="4999">
          <cell r="A4999">
            <v>311734</v>
          </cell>
          <cell r="C4999" t="str">
            <v>India</v>
          </cell>
          <cell r="D4999" t="str">
            <v>New Delhi</v>
          </cell>
          <cell r="E4999" t="str">
            <v>Subway,F-14/14, Main Market, Model Town 2, New Delhi</v>
          </cell>
          <cell r="F4999" t="str">
            <v>Model Town 2</v>
          </cell>
          <cell r="G4999" t="str">
            <v>Model Town 2, New Delhi</v>
          </cell>
          <cell r="H4999">
            <v>77.190347000000003</v>
          </cell>
          <cell r="I4999">
            <v>28.706102399999999</v>
          </cell>
          <cell r="J4999" t="str">
            <v>American, Fast Food, Salad, Healthy Food</v>
          </cell>
          <cell r="K4999">
            <v>500</v>
          </cell>
          <cell r="L4999" t="str">
            <v>Indian Rupees(Rs.)</v>
          </cell>
          <cell r="M4999" t="str">
            <v>No</v>
          </cell>
          <cell r="N4999" t="str">
            <v>Yes</v>
          </cell>
          <cell r="O4999">
            <v>2</v>
          </cell>
          <cell r="P4999">
            <v>3.4</v>
          </cell>
          <cell r="Q4999" t="str">
            <v>Average</v>
          </cell>
          <cell r="R4999">
            <v>68</v>
          </cell>
        </row>
        <row r="5000">
          <cell r="A5000">
            <v>2291</v>
          </cell>
          <cell r="C5000" t="str">
            <v>India</v>
          </cell>
          <cell r="D5000" t="str">
            <v>New Delhi</v>
          </cell>
          <cell r="E5000" t="str">
            <v>The Host,F Block, Behind Mother Dairy, Opposite MCD School Gate, Model Town 2, New Delhi</v>
          </cell>
          <cell r="F5000" t="str">
            <v>Model Town 2</v>
          </cell>
          <cell r="G5000" t="str">
            <v>Model Town 2, New Delhi</v>
          </cell>
          <cell r="H5000">
            <v>77.191469999999995</v>
          </cell>
          <cell r="I5000">
            <v>28.7074189</v>
          </cell>
          <cell r="J5000" t="str">
            <v>Chinese</v>
          </cell>
          <cell r="K5000">
            <v>450</v>
          </cell>
          <cell r="L5000" t="str">
            <v>Indian Rupees(Rs.)</v>
          </cell>
          <cell r="M5000" t="str">
            <v>No</v>
          </cell>
          <cell r="N5000" t="str">
            <v>No</v>
          </cell>
          <cell r="O5000">
            <v>1</v>
          </cell>
          <cell r="P5000">
            <v>2.7</v>
          </cell>
          <cell r="Q5000" t="str">
            <v>Average</v>
          </cell>
          <cell r="R5000">
            <v>20</v>
          </cell>
        </row>
        <row r="5001">
          <cell r="A5001">
            <v>9427</v>
          </cell>
          <cell r="C5001" t="str">
            <v>India</v>
          </cell>
          <cell r="D5001" t="str">
            <v>New Delhi</v>
          </cell>
          <cell r="E5001" t="str">
            <v>Chacha Di Hatti,F Block, Near Mother Dairy, Ramlila Ground, Model Town 2, New Delhi</v>
          </cell>
          <cell r="F5001" t="str">
            <v>Model Town 2</v>
          </cell>
          <cell r="G5001" t="str">
            <v>Model Town 2, New Delhi</v>
          </cell>
          <cell r="H5001">
            <v>77.1902762</v>
          </cell>
          <cell r="I5001">
            <v>28.705974699999999</v>
          </cell>
          <cell r="J5001" t="str">
            <v>Street Food</v>
          </cell>
          <cell r="K5001">
            <v>100</v>
          </cell>
          <cell r="L5001" t="str">
            <v>Indian Rupees(Rs.)</v>
          </cell>
          <cell r="M5001" t="str">
            <v>No</v>
          </cell>
          <cell r="N5001" t="str">
            <v>No</v>
          </cell>
          <cell r="O5001">
            <v>1</v>
          </cell>
          <cell r="P5001">
            <v>3.7</v>
          </cell>
          <cell r="Q5001" t="str">
            <v>Good</v>
          </cell>
          <cell r="R5001">
            <v>78</v>
          </cell>
        </row>
        <row r="5002">
          <cell r="A5002">
            <v>5874</v>
          </cell>
          <cell r="C5002" t="str">
            <v>India</v>
          </cell>
          <cell r="D5002" t="str">
            <v>New Delhi</v>
          </cell>
          <cell r="E5002" t="str">
            <v>Cocoberry,H-4/2, Main Market, Model Town 2, New Delhi</v>
          </cell>
          <cell r="F5002" t="str">
            <v>Model Town 2</v>
          </cell>
          <cell r="G5002" t="str">
            <v>Model Town 2, New Delhi</v>
          </cell>
          <cell r="H5002">
            <v>77.189987599999995</v>
          </cell>
          <cell r="I5002">
            <v>28.705082900000001</v>
          </cell>
          <cell r="J5002" t="str">
            <v>Desserts</v>
          </cell>
          <cell r="K5002">
            <v>300</v>
          </cell>
          <cell r="L5002" t="str">
            <v>Indian Rupees(Rs.)</v>
          </cell>
          <cell r="M5002" t="str">
            <v>No</v>
          </cell>
          <cell r="N5002" t="str">
            <v>No</v>
          </cell>
          <cell r="O5002">
            <v>1</v>
          </cell>
          <cell r="P5002">
            <v>3.5</v>
          </cell>
          <cell r="Q5002" t="str">
            <v>Good</v>
          </cell>
          <cell r="R5002">
            <v>62</v>
          </cell>
        </row>
        <row r="5003">
          <cell r="A5003">
            <v>3375</v>
          </cell>
          <cell r="C5003" t="str">
            <v>India</v>
          </cell>
          <cell r="D5003" t="str">
            <v>New Delhi</v>
          </cell>
          <cell r="E5003" t="str">
            <v>Eating Corner,F-14/19, Central Market, Model Town 2, New Delhi</v>
          </cell>
          <cell r="F5003" t="str">
            <v>Model Town 2</v>
          </cell>
          <cell r="G5003" t="str">
            <v>Model Town 2, New Delhi</v>
          </cell>
          <cell r="H5003">
            <v>77.1908861</v>
          </cell>
          <cell r="I5003">
            <v>28.705795800000001</v>
          </cell>
          <cell r="J5003" t="str">
            <v>North Indian, Fast Food, Street Food</v>
          </cell>
          <cell r="K5003">
            <v>300</v>
          </cell>
          <cell r="L5003" t="str">
            <v>Indian Rupees(Rs.)</v>
          </cell>
          <cell r="M5003" t="str">
            <v>No</v>
          </cell>
          <cell r="N5003" t="str">
            <v>No</v>
          </cell>
          <cell r="O5003">
            <v>1</v>
          </cell>
          <cell r="P5003">
            <v>3.7</v>
          </cell>
          <cell r="Q5003" t="str">
            <v>Good</v>
          </cell>
          <cell r="R5003">
            <v>142</v>
          </cell>
        </row>
        <row r="5004">
          <cell r="A5004">
            <v>312353</v>
          </cell>
          <cell r="C5004" t="str">
            <v>India</v>
          </cell>
          <cell r="D5004" t="str">
            <v>New Delhi</v>
          </cell>
          <cell r="E5004" t="str">
            <v>El Posto,F-14/20, Shop 1, Model Town 2, New Delhi</v>
          </cell>
          <cell r="F5004" t="str">
            <v>Model Town 2</v>
          </cell>
          <cell r="G5004" t="str">
            <v>Model Town 2, New Delhi</v>
          </cell>
          <cell r="H5004">
            <v>77.1908861</v>
          </cell>
          <cell r="I5004">
            <v>28.705795800000001</v>
          </cell>
          <cell r="J5004" t="str">
            <v>Bakery</v>
          </cell>
          <cell r="K5004">
            <v>300</v>
          </cell>
          <cell r="L5004" t="str">
            <v>Indian Rupees(Rs.)</v>
          </cell>
          <cell r="M5004" t="str">
            <v>No</v>
          </cell>
          <cell r="N5004" t="str">
            <v>No</v>
          </cell>
          <cell r="O5004">
            <v>1</v>
          </cell>
          <cell r="P5004">
            <v>3.5</v>
          </cell>
          <cell r="Q5004" t="str">
            <v>Good</v>
          </cell>
          <cell r="R5004">
            <v>41</v>
          </cell>
        </row>
        <row r="5005">
          <cell r="A5005">
            <v>180</v>
          </cell>
          <cell r="C5005" t="str">
            <v>India</v>
          </cell>
          <cell r="D5005" t="str">
            <v>New Delhi</v>
          </cell>
          <cell r="E5005" t="str">
            <v>McDonald's,F-14 &amp; 15, Model Town 2, New Delhi</v>
          </cell>
          <cell r="F5005" t="str">
            <v>Model Town 2</v>
          </cell>
          <cell r="G5005" t="str">
            <v>Model Town 2, New Delhi</v>
          </cell>
          <cell r="H5005">
            <v>77.190122400000007</v>
          </cell>
          <cell r="I5005">
            <v>28.7059465</v>
          </cell>
          <cell r="J5005" t="str">
            <v>Fast Food, Burger</v>
          </cell>
          <cell r="K5005">
            <v>500</v>
          </cell>
          <cell r="L5005" t="str">
            <v>Indian Rupees(Rs.)</v>
          </cell>
          <cell r="M5005" t="str">
            <v>No</v>
          </cell>
          <cell r="N5005" t="str">
            <v>Yes</v>
          </cell>
          <cell r="O5005">
            <v>2</v>
          </cell>
          <cell r="P5005">
            <v>3.6</v>
          </cell>
          <cell r="Q5005" t="str">
            <v>Good</v>
          </cell>
          <cell r="R5005">
            <v>122</v>
          </cell>
        </row>
        <row r="5006">
          <cell r="A5006">
            <v>18057822</v>
          </cell>
          <cell r="C5006" t="str">
            <v>India</v>
          </cell>
          <cell r="D5006" t="str">
            <v>New Delhi</v>
          </cell>
          <cell r="E5006" t="str">
            <v>Pizza Station,Opposite Main Gate Shalimar Park, Model Town 2, New Delhi</v>
          </cell>
          <cell r="F5006" t="str">
            <v>Model Town 2</v>
          </cell>
          <cell r="G5006" t="str">
            <v>Model Town 2, New Delhi</v>
          </cell>
          <cell r="H5006">
            <v>77.190839800000006</v>
          </cell>
          <cell r="I5006">
            <v>28.707217700000001</v>
          </cell>
          <cell r="J5006" t="str">
            <v>Pizza</v>
          </cell>
          <cell r="K5006">
            <v>300</v>
          </cell>
          <cell r="L5006" t="str">
            <v>Indian Rupees(Rs.)</v>
          </cell>
          <cell r="M5006" t="str">
            <v>No</v>
          </cell>
          <cell r="N5006" t="str">
            <v>No</v>
          </cell>
          <cell r="O5006">
            <v>1</v>
          </cell>
          <cell r="P5006">
            <v>3.5</v>
          </cell>
          <cell r="Q5006" t="str">
            <v>Good</v>
          </cell>
          <cell r="R5006">
            <v>20</v>
          </cell>
        </row>
        <row r="5007">
          <cell r="A5007">
            <v>6607</v>
          </cell>
          <cell r="C5007" t="str">
            <v>India</v>
          </cell>
          <cell r="D5007" t="str">
            <v>New Delhi</v>
          </cell>
          <cell r="E5007" t="str">
            <v>Puri Bakers,F-14/17, Model Town 2, New Delhi</v>
          </cell>
          <cell r="F5007" t="str">
            <v>Model Town 2</v>
          </cell>
          <cell r="G5007" t="str">
            <v>Model Town 2, New Delhi</v>
          </cell>
          <cell r="H5007">
            <v>77.190661399999996</v>
          </cell>
          <cell r="I5007">
            <v>28.7059982</v>
          </cell>
          <cell r="J5007" t="str">
            <v>Bakery, Fast Food</v>
          </cell>
          <cell r="K5007">
            <v>300</v>
          </cell>
          <cell r="L5007" t="str">
            <v>Indian Rupees(Rs.)</v>
          </cell>
          <cell r="M5007" t="str">
            <v>No</v>
          </cell>
          <cell r="N5007" t="str">
            <v>No</v>
          </cell>
          <cell r="O5007">
            <v>1</v>
          </cell>
          <cell r="P5007">
            <v>3.7</v>
          </cell>
          <cell r="Q5007" t="str">
            <v>Good</v>
          </cell>
          <cell r="R5007">
            <v>128</v>
          </cell>
        </row>
        <row r="5008">
          <cell r="A5008">
            <v>18247031</v>
          </cell>
          <cell r="C5008" t="str">
            <v>India</v>
          </cell>
          <cell r="D5008" t="str">
            <v>New Delhi</v>
          </cell>
          <cell r="E5008" t="str">
            <v>JAIL - Behind The Bar,B-8, Model Town 2, New Delhi</v>
          </cell>
          <cell r="F5008" t="str">
            <v>Model Town 2</v>
          </cell>
          <cell r="G5008" t="str">
            <v>Model Town 2, New Delhi</v>
          </cell>
          <cell r="H5008">
            <v>77.190077400000007</v>
          </cell>
          <cell r="I5008">
            <v>28.705002</v>
          </cell>
          <cell r="J5008" t="str">
            <v>North Indian, Chinese, Continental, Italian</v>
          </cell>
          <cell r="K5008">
            <v>1600</v>
          </cell>
          <cell r="L5008" t="str">
            <v>Indian Rupees(Rs.)</v>
          </cell>
          <cell r="M5008" t="str">
            <v>Yes</v>
          </cell>
          <cell r="N5008" t="str">
            <v>Yes</v>
          </cell>
          <cell r="O5008">
            <v>3</v>
          </cell>
          <cell r="P5008">
            <v>4.0999999999999996</v>
          </cell>
          <cell r="Q5008" t="str">
            <v>Very Good</v>
          </cell>
          <cell r="R5008">
            <v>155</v>
          </cell>
        </row>
        <row r="5009">
          <cell r="A5009">
            <v>18264447</v>
          </cell>
          <cell r="C5009" t="str">
            <v>India</v>
          </cell>
          <cell r="D5009" t="str">
            <v>New Delhi</v>
          </cell>
          <cell r="E5009" t="str">
            <v>Curry Shurry,G-4, Main Market, Opposite ICICI Bank, Model Town 3, New Delhi</v>
          </cell>
          <cell r="F5009" t="str">
            <v>Model Town 3</v>
          </cell>
          <cell r="G5009" t="str">
            <v>Model Town 3, New Delhi</v>
          </cell>
          <cell r="H5009">
            <v>77.184372100000004</v>
          </cell>
          <cell r="I5009">
            <v>28.7070075</v>
          </cell>
          <cell r="J5009" t="str">
            <v>North Indian, Mughlai</v>
          </cell>
          <cell r="K5009">
            <v>600</v>
          </cell>
          <cell r="L5009" t="str">
            <v>Indian Rupees(Rs.)</v>
          </cell>
          <cell r="M5009" t="str">
            <v>No</v>
          </cell>
          <cell r="N5009" t="str">
            <v>Yes</v>
          </cell>
          <cell r="O5009">
            <v>2</v>
          </cell>
          <cell r="P5009">
            <v>3.3</v>
          </cell>
          <cell r="Q5009" t="str">
            <v>Average</v>
          </cell>
          <cell r="R5009">
            <v>28</v>
          </cell>
        </row>
        <row r="5010">
          <cell r="A5010">
            <v>300911</v>
          </cell>
          <cell r="C5010" t="str">
            <v>India</v>
          </cell>
          <cell r="D5010" t="str">
            <v>New Delhi</v>
          </cell>
          <cell r="E5010" t="str">
            <v>Frontier,D-2/15, Shopping Zone, Model Town 3, New Delhi</v>
          </cell>
          <cell r="F5010" t="str">
            <v>Model Town 3</v>
          </cell>
          <cell r="G5010" t="str">
            <v>Model Town 3, New Delhi</v>
          </cell>
          <cell r="H5010">
            <v>77.185405399999993</v>
          </cell>
          <cell r="I5010">
            <v>28.7094795</v>
          </cell>
          <cell r="J5010" t="str">
            <v>Bakery</v>
          </cell>
          <cell r="K5010">
            <v>200</v>
          </cell>
          <cell r="L5010" t="str">
            <v>Indian Rupees(Rs.)</v>
          </cell>
          <cell r="M5010" t="str">
            <v>No</v>
          </cell>
          <cell r="N5010" t="str">
            <v>No</v>
          </cell>
          <cell r="O5010">
            <v>1</v>
          </cell>
          <cell r="P5010">
            <v>3.2</v>
          </cell>
          <cell r="Q5010" t="str">
            <v>Average</v>
          </cell>
          <cell r="R5010">
            <v>15</v>
          </cell>
        </row>
        <row r="5011">
          <cell r="A5011">
            <v>4090</v>
          </cell>
          <cell r="C5011" t="str">
            <v>India</v>
          </cell>
          <cell r="D5011" t="str">
            <v>New Delhi</v>
          </cell>
          <cell r="E5011" t="str">
            <v>Hari Om Bhojnalaya,C-1, Opposite HDFC Bank, Model Town 3, New Delhi</v>
          </cell>
          <cell r="F5011" t="str">
            <v>Model Town 3</v>
          </cell>
          <cell r="G5011" t="str">
            <v>Model Town 3, New Delhi</v>
          </cell>
          <cell r="H5011">
            <v>77.184776400000004</v>
          </cell>
          <cell r="I5011">
            <v>28.708434199999999</v>
          </cell>
          <cell r="J5011" t="str">
            <v>North Indian</v>
          </cell>
          <cell r="K5011">
            <v>400</v>
          </cell>
          <cell r="L5011" t="str">
            <v>Indian Rupees(Rs.)</v>
          </cell>
          <cell r="M5011" t="str">
            <v>No</v>
          </cell>
          <cell r="N5011" t="str">
            <v>No</v>
          </cell>
          <cell r="O5011">
            <v>1</v>
          </cell>
          <cell r="P5011">
            <v>3.2</v>
          </cell>
          <cell r="Q5011" t="str">
            <v>Average</v>
          </cell>
          <cell r="R5011">
            <v>21</v>
          </cell>
        </row>
        <row r="5012">
          <cell r="A5012">
            <v>5729</v>
          </cell>
          <cell r="C5012" t="str">
            <v>India</v>
          </cell>
          <cell r="D5012" t="str">
            <v>New Delhi</v>
          </cell>
          <cell r="E5012" t="str">
            <v>Nirmal's,Opposite NIIT, D Park, Model Town 3, New Delhi</v>
          </cell>
          <cell r="F5012" t="str">
            <v>Model Town 3</v>
          </cell>
          <cell r="G5012" t="str">
            <v>Model Town 3, New Delhi</v>
          </cell>
          <cell r="H5012">
            <v>77.185315500000002</v>
          </cell>
          <cell r="I5012">
            <v>28.709291799999999</v>
          </cell>
          <cell r="J5012" t="str">
            <v>Chinese</v>
          </cell>
          <cell r="K5012">
            <v>400</v>
          </cell>
          <cell r="L5012" t="str">
            <v>Indian Rupees(Rs.)</v>
          </cell>
          <cell r="M5012" t="str">
            <v>No</v>
          </cell>
          <cell r="N5012" t="str">
            <v>No</v>
          </cell>
          <cell r="O5012">
            <v>1</v>
          </cell>
          <cell r="P5012">
            <v>2.7</v>
          </cell>
          <cell r="Q5012" t="str">
            <v>Average</v>
          </cell>
          <cell r="R5012">
            <v>9</v>
          </cell>
        </row>
        <row r="5013">
          <cell r="A5013">
            <v>309704</v>
          </cell>
          <cell r="C5013" t="str">
            <v>India</v>
          </cell>
          <cell r="D5013" t="str">
            <v>New Delhi</v>
          </cell>
          <cell r="E5013" t="str">
            <v>Sardar A Pure Meat Shop,G-8, Shop 6, Near Punjab National Bank, Model Town 3, New Delhi</v>
          </cell>
          <cell r="F5013" t="str">
            <v>Model Town 3</v>
          </cell>
          <cell r="G5013" t="str">
            <v>Model Town 3, New Delhi</v>
          </cell>
          <cell r="H5013">
            <v>77.184551799999994</v>
          </cell>
          <cell r="I5013">
            <v>28.7077411</v>
          </cell>
          <cell r="J5013" t="str">
            <v>Raw Meats, Fast Food, North Indian</v>
          </cell>
          <cell r="K5013">
            <v>150</v>
          </cell>
          <cell r="L5013" t="str">
            <v>Indian Rupees(Rs.)</v>
          </cell>
          <cell r="M5013" t="str">
            <v>No</v>
          </cell>
          <cell r="N5013" t="str">
            <v>No</v>
          </cell>
          <cell r="O5013">
            <v>1</v>
          </cell>
          <cell r="P5013">
            <v>2.8</v>
          </cell>
          <cell r="Q5013" t="str">
            <v>Average</v>
          </cell>
          <cell r="R5013">
            <v>13</v>
          </cell>
        </row>
        <row r="5014">
          <cell r="A5014">
            <v>964</v>
          </cell>
          <cell r="C5014" t="str">
            <v>India</v>
          </cell>
          <cell r="D5014" t="str">
            <v>New Delhi</v>
          </cell>
          <cell r="E5014" t="str">
            <v>The Dragon Hucks,D-2/12, Main Market, Model Town 3, New Delhi</v>
          </cell>
          <cell r="F5014" t="str">
            <v>Model Town 3</v>
          </cell>
          <cell r="G5014" t="str">
            <v>Model Town 3, New Delhi</v>
          </cell>
          <cell r="H5014">
            <v>77.185315500000002</v>
          </cell>
          <cell r="I5014">
            <v>28.709291799999999</v>
          </cell>
          <cell r="J5014" t="str">
            <v>Chinese</v>
          </cell>
          <cell r="K5014">
            <v>800</v>
          </cell>
          <cell r="L5014" t="str">
            <v>Indian Rupees(Rs.)</v>
          </cell>
          <cell r="M5014" t="str">
            <v>Yes</v>
          </cell>
          <cell r="N5014" t="str">
            <v>No</v>
          </cell>
          <cell r="O5014">
            <v>2</v>
          </cell>
          <cell r="P5014">
            <v>3.3</v>
          </cell>
          <cell r="Q5014" t="str">
            <v>Average</v>
          </cell>
          <cell r="R5014">
            <v>97</v>
          </cell>
        </row>
        <row r="5015">
          <cell r="A5015">
            <v>307333</v>
          </cell>
          <cell r="C5015" t="str">
            <v>India</v>
          </cell>
          <cell r="D5015" t="str">
            <v>New Delhi</v>
          </cell>
          <cell r="E5015" t="str">
            <v>Green Chick Chop,G-4, Main Market, Model Town 3, New Delhi</v>
          </cell>
          <cell r="F5015" t="str">
            <v>Model Town 3</v>
          </cell>
          <cell r="G5015" t="str">
            <v>Model Town 3, New Delhi</v>
          </cell>
          <cell r="H5015">
            <v>77.184372100000004</v>
          </cell>
          <cell r="I5015">
            <v>28.7070075</v>
          </cell>
          <cell r="J5015" t="str">
            <v>Raw Meats, North Indian, Fast Food</v>
          </cell>
          <cell r="K5015">
            <v>350</v>
          </cell>
          <cell r="L5015" t="str">
            <v>Indian Rupees(Rs.)</v>
          </cell>
          <cell r="M5015" t="str">
            <v>No</v>
          </cell>
          <cell r="N5015" t="str">
            <v>No</v>
          </cell>
          <cell r="O5015">
            <v>1</v>
          </cell>
          <cell r="P5015">
            <v>3.5</v>
          </cell>
          <cell r="Q5015" t="str">
            <v>Good</v>
          </cell>
          <cell r="R5015">
            <v>38</v>
          </cell>
        </row>
        <row r="5016">
          <cell r="A5016">
            <v>5765</v>
          </cell>
          <cell r="C5016" t="str">
            <v>India</v>
          </cell>
          <cell r="D5016" t="str">
            <v>New Delhi</v>
          </cell>
          <cell r="E5016" t="str">
            <v>New Arjun Bombay Pav Bhaji,D-2, Model Town 3, New Delhi</v>
          </cell>
          <cell r="F5016" t="str">
            <v>Model Town 3</v>
          </cell>
          <cell r="G5016" t="str">
            <v>Model Town 3, New Delhi</v>
          </cell>
          <cell r="H5016">
            <v>77.184956099999994</v>
          </cell>
          <cell r="I5016">
            <v>28.708451400000001</v>
          </cell>
          <cell r="J5016" t="str">
            <v>Street Food</v>
          </cell>
          <cell r="K5016">
            <v>250</v>
          </cell>
          <cell r="L5016" t="str">
            <v>Indian Rupees(Rs.)</v>
          </cell>
          <cell r="M5016" t="str">
            <v>No</v>
          </cell>
          <cell r="N5016" t="str">
            <v>No</v>
          </cell>
          <cell r="O5016">
            <v>1</v>
          </cell>
          <cell r="P5016">
            <v>3.8</v>
          </cell>
          <cell r="Q5016" t="str">
            <v>Good</v>
          </cell>
          <cell r="R5016">
            <v>234</v>
          </cell>
        </row>
        <row r="5017">
          <cell r="A5017">
            <v>18037821</v>
          </cell>
          <cell r="C5017" t="str">
            <v>India</v>
          </cell>
          <cell r="D5017" t="str">
            <v>New Delhi</v>
          </cell>
          <cell r="E5017" t="str">
            <v>Sweeter Delight,G-3/67, Model Town 3, New Delhi</v>
          </cell>
          <cell r="F5017" t="str">
            <v>Model Town 3</v>
          </cell>
          <cell r="G5017" t="str">
            <v>Model Town 3, New Delhi</v>
          </cell>
          <cell r="H5017">
            <v>77.185360399999993</v>
          </cell>
          <cell r="I5017">
            <v>28.709340900000001</v>
          </cell>
          <cell r="J5017" t="str">
            <v>Bakery</v>
          </cell>
          <cell r="K5017">
            <v>300</v>
          </cell>
          <cell r="L5017" t="str">
            <v>Indian Rupees(Rs.)</v>
          </cell>
          <cell r="M5017" t="str">
            <v>No</v>
          </cell>
          <cell r="N5017" t="str">
            <v>No</v>
          </cell>
          <cell r="O5017">
            <v>1</v>
          </cell>
          <cell r="P5017">
            <v>0</v>
          </cell>
          <cell r="Q5017" t="str">
            <v>Not rated</v>
          </cell>
          <cell r="R5017">
            <v>3</v>
          </cell>
        </row>
        <row r="5018">
          <cell r="A5018">
            <v>18400738</v>
          </cell>
          <cell r="C5018" t="str">
            <v>India</v>
          </cell>
          <cell r="D5018" t="str">
            <v>New Delhi</v>
          </cell>
          <cell r="E5018" t="str">
            <v>Madaari,G-1, Near Azadpur Metro Station, Model Town 3, New Delhi</v>
          </cell>
          <cell r="F5018" t="str">
            <v>Model Town 3</v>
          </cell>
          <cell r="G5018" t="str">
            <v>Model Town 3, New Delhi</v>
          </cell>
          <cell r="H5018">
            <v>77.184178340000003</v>
          </cell>
          <cell r="I5018">
            <v>28.706961679999999</v>
          </cell>
          <cell r="J5018" t="str">
            <v>North Indian, Chinese, Continental, Italian</v>
          </cell>
          <cell r="K5018">
            <v>1200</v>
          </cell>
          <cell r="L5018" t="str">
            <v>Indian Rupees(Rs.)</v>
          </cell>
          <cell r="M5018" t="str">
            <v>Yes</v>
          </cell>
          <cell r="N5018" t="str">
            <v>No</v>
          </cell>
          <cell r="O5018">
            <v>3</v>
          </cell>
          <cell r="P5018">
            <v>4.3</v>
          </cell>
          <cell r="Q5018" t="str">
            <v>Very Good</v>
          </cell>
          <cell r="R5018">
            <v>113</v>
          </cell>
        </row>
        <row r="5019">
          <cell r="A5019">
            <v>307730</v>
          </cell>
          <cell r="C5019" t="str">
            <v>India</v>
          </cell>
          <cell r="D5019" t="str">
            <v>New Delhi</v>
          </cell>
          <cell r="E5019" t="str">
            <v>Amritsari Express,Food Court, 2nd Floor, Moments Mall, Kirti Nagar, New Delhi</v>
          </cell>
          <cell r="F5019" t="str">
            <v>Moments Mall, Kirti Nagar</v>
          </cell>
          <cell r="G5019" t="str">
            <v>Moments Mall, Kirti Nagar, New Delhi</v>
          </cell>
          <cell r="H5019">
            <v>77.146719899999994</v>
          </cell>
          <cell r="I5019">
            <v>28.656862</v>
          </cell>
          <cell r="J5019" t="str">
            <v>North Indian</v>
          </cell>
          <cell r="K5019">
            <v>400</v>
          </cell>
          <cell r="L5019" t="str">
            <v>Indian Rupees(Rs.)</v>
          </cell>
          <cell r="M5019" t="str">
            <v>No</v>
          </cell>
          <cell r="N5019" t="str">
            <v>No</v>
          </cell>
          <cell r="O5019">
            <v>1</v>
          </cell>
          <cell r="P5019">
            <v>3.4</v>
          </cell>
          <cell r="Q5019" t="str">
            <v>Average</v>
          </cell>
          <cell r="R5019">
            <v>33</v>
          </cell>
        </row>
        <row r="5020">
          <cell r="A5020">
            <v>305251</v>
          </cell>
          <cell r="C5020" t="str">
            <v>India</v>
          </cell>
          <cell r="D5020" t="str">
            <v>New Delhi</v>
          </cell>
          <cell r="E5020" t="str">
            <v>Barista,Moments Mall, Kirti Nagar, New Delhi</v>
          </cell>
          <cell r="F5020" t="str">
            <v>Moments Mall, Kirti Nagar</v>
          </cell>
          <cell r="G5020" t="str">
            <v>Moments Mall, Kirti Nagar, New Delhi</v>
          </cell>
          <cell r="H5020">
            <v>77.146724399999997</v>
          </cell>
          <cell r="I5020">
            <v>28.657132000000001</v>
          </cell>
          <cell r="J5020" t="str">
            <v>Cafe</v>
          </cell>
          <cell r="K5020">
            <v>650</v>
          </cell>
          <cell r="L5020" t="str">
            <v>Indian Rupees(Rs.)</v>
          </cell>
          <cell r="M5020" t="str">
            <v>No</v>
          </cell>
          <cell r="N5020" t="str">
            <v>No</v>
          </cell>
          <cell r="O5020">
            <v>2</v>
          </cell>
          <cell r="P5020">
            <v>3.1</v>
          </cell>
          <cell r="Q5020" t="str">
            <v>Average</v>
          </cell>
          <cell r="R5020">
            <v>18</v>
          </cell>
        </row>
        <row r="5021">
          <cell r="A5021">
            <v>312087</v>
          </cell>
          <cell r="C5021" t="str">
            <v>India</v>
          </cell>
          <cell r="D5021" t="str">
            <v>New Delhi</v>
          </cell>
          <cell r="E5021" t="str">
            <v>Baskin Robbins,Ground Floor, Moments Mall, Kirti Nagar, New Delhi</v>
          </cell>
          <cell r="F5021" t="str">
            <v>Moments Mall, Kirti Nagar</v>
          </cell>
          <cell r="G5021" t="str">
            <v>Moments Mall, Kirti Nagar, New Delhi</v>
          </cell>
          <cell r="H5021">
            <v>77.146601599999997</v>
          </cell>
          <cell r="I5021">
            <v>28.656952400000002</v>
          </cell>
          <cell r="J5021" t="str">
            <v>Ice Cream</v>
          </cell>
          <cell r="K5021">
            <v>300</v>
          </cell>
          <cell r="L5021" t="str">
            <v>Indian Rupees(Rs.)</v>
          </cell>
          <cell r="M5021" t="str">
            <v>No</v>
          </cell>
          <cell r="N5021" t="str">
            <v>No</v>
          </cell>
          <cell r="O5021">
            <v>1</v>
          </cell>
          <cell r="P5021">
            <v>3.1</v>
          </cell>
          <cell r="Q5021" t="str">
            <v>Average</v>
          </cell>
          <cell r="R5021">
            <v>6</v>
          </cell>
        </row>
        <row r="5022">
          <cell r="A5022">
            <v>18070503</v>
          </cell>
          <cell r="C5022" t="str">
            <v>India</v>
          </cell>
          <cell r="D5022" t="str">
            <v>New Delhi</v>
          </cell>
          <cell r="E5022" t="str">
            <v>Bikano's Chat Cafe,Moments Mall, Kirti Nagar, New Delhi</v>
          </cell>
          <cell r="F5022" t="str">
            <v>Moments Mall, Kirti Nagar</v>
          </cell>
          <cell r="G5022" t="str">
            <v>Moments Mall, Kirti Nagar, New Delhi</v>
          </cell>
          <cell r="H5022">
            <v>77.146739499999995</v>
          </cell>
          <cell r="I5022">
            <v>28.656860500000001</v>
          </cell>
          <cell r="J5022" t="str">
            <v>Street Food, South Indian, Chinese</v>
          </cell>
          <cell r="K5022">
            <v>500</v>
          </cell>
          <cell r="L5022" t="str">
            <v>Indian Rupees(Rs.)</v>
          </cell>
          <cell r="M5022" t="str">
            <v>No</v>
          </cell>
          <cell r="N5022" t="str">
            <v>No</v>
          </cell>
          <cell r="O5022">
            <v>2</v>
          </cell>
          <cell r="P5022">
            <v>2.7</v>
          </cell>
          <cell r="Q5022" t="str">
            <v>Average</v>
          </cell>
          <cell r="R5022">
            <v>31</v>
          </cell>
        </row>
        <row r="5023">
          <cell r="A5023">
            <v>18454460</v>
          </cell>
          <cell r="C5023" t="str">
            <v>India</v>
          </cell>
          <cell r="D5023" t="str">
            <v>New Delhi</v>
          </cell>
          <cell r="E5023" t="str">
            <v>Burger Singh,Kitchen 6B, DEL 15 Food Court, 2nd Floor, Moments Mall, Kirti Nagar, New Delhi</v>
          </cell>
          <cell r="F5023" t="str">
            <v>Moments Mall, Kirti Nagar</v>
          </cell>
          <cell r="G5023" t="str">
            <v>Moments Mall, Kirti Nagar, New Delhi</v>
          </cell>
          <cell r="H5023">
            <v>77.147130700000005</v>
          </cell>
          <cell r="I5023">
            <v>28.657171399999999</v>
          </cell>
          <cell r="J5023" t="str">
            <v>Burger, Fast Food</v>
          </cell>
          <cell r="K5023">
            <v>500</v>
          </cell>
          <cell r="L5023" t="str">
            <v>Indian Rupees(Rs.)</v>
          </cell>
          <cell r="M5023" t="str">
            <v>No</v>
          </cell>
          <cell r="N5023" t="str">
            <v>Yes</v>
          </cell>
          <cell r="O5023">
            <v>2</v>
          </cell>
          <cell r="P5023">
            <v>3.3</v>
          </cell>
          <cell r="Q5023" t="str">
            <v>Average</v>
          </cell>
          <cell r="R5023">
            <v>19</v>
          </cell>
        </row>
        <row r="5024">
          <cell r="A5024">
            <v>18419902</v>
          </cell>
          <cell r="C5024" t="str">
            <v>India</v>
          </cell>
          <cell r="D5024" t="str">
            <v>New Delhi</v>
          </cell>
          <cell r="E5024" t="str">
            <v>Cafe Grub,Ground Floor, Moments Mall, Kirti Nagar, New Delhi</v>
          </cell>
          <cell r="F5024" t="str">
            <v>Moments Mall, Kirti Nagar</v>
          </cell>
          <cell r="G5024" t="str">
            <v>Moments Mall, Kirti Nagar, New Delhi</v>
          </cell>
          <cell r="H5024">
            <v>77.146624299999999</v>
          </cell>
          <cell r="I5024">
            <v>28.656769100000002</v>
          </cell>
          <cell r="J5024" t="str">
            <v>Chinese, Fast Food</v>
          </cell>
          <cell r="K5024">
            <v>300</v>
          </cell>
          <cell r="L5024" t="str">
            <v>Indian Rupees(Rs.)</v>
          </cell>
          <cell r="M5024" t="str">
            <v>No</v>
          </cell>
          <cell r="N5024" t="str">
            <v>No</v>
          </cell>
          <cell r="O5024">
            <v>1</v>
          </cell>
          <cell r="P5024">
            <v>3.2</v>
          </cell>
          <cell r="Q5024" t="str">
            <v>Average</v>
          </cell>
          <cell r="R5024">
            <v>13</v>
          </cell>
        </row>
        <row r="5025">
          <cell r="A5025">
            <v>307356</v>
          </cell>
          <cell r="C5025" t="str">
            <v>India</v>
          </cell>
          <cell r="D5025" t="str">
            <v>New Delhi</v>
          </cell>
          <cell r="E5025" t="str">
            <v>Chicago Pizza,Food Court, 2nd Floor, Moments Mall, Kirti Nagar, New Delhi</v>
          </cell>
          <cell r="F5025" t="str">
            <v>Moments Mall, Kirti Nagar</v>
          </cell>
          <cell r="G5025" t="str">
            <v>Moments Mall, Kirti Nagar, New Delhi</v>
          </cell>
          <cell r="H5025">
            <v>77.146744699999999</v>
          </cell>
          <cell r="I5025">
            <v>28.656845400000002</v>
          </cell>
          <cell r="J5025" t="str">
            <v>Pizza</v>
          </cell>
          <cell r="K5025">
            <v>800</v>
          </cell>
          <cell r="L5025" t="str">
            <v>Indian Rupees(Rs.)</v>
          </cell>
          <cell r="M5025" t="str">
            <v>No</v>
          </cell>
          <cell r="N5025" t="str">
            <v>No</v>
          </cell>
          <cell r="O5025">
            <v>2</v>
          </cell>
          <cell r="P5025">
            <v>2.9</v>
          </cell>
          <cell r="Q5025" t="str">
            <v>Average</v>
          </cell>
          <cell r="R5025">
            <v>48</v>
          </cell>
        </row>
        <row r="5026">
          <cell r="A5026">
            <v>8580</v>
          </cell>
          <cell r="C5026" t="str">
            <v>India</v>
          </cell>
          <cell r="D5026" t="str">
            <v>New Delhi</v>
          </cell>
          <cell r="E5026" t="str">
            <v>Cocoberry,67, 2nd Floor, Food Court, Moments Mall, Kirti Nagar, New Delhi</v>
          </cell>
          <cell r="F5026" t="str">
            <v>Moments Mall, Kirti Nagar</v>
          </cell>
          <cell r="G5026" t="str">
            <v>Moments Mall, Kirti Nagar, New Delhi</v>
          </cell>
          <cell r="H5026">
            <v>77.146731000000003</v>
          </cell>
          <cell r="I5026">
            <v>28.656801999999999</v>
          </cell>
          <cell r="J5026" t="str">
            <v>Desserts</v>
          </cell>
          <cell r="K5026">
            <v>300</v>
          </cell>
          <cell r="L5026" t="str">
            <v>Indian Rupees(Rs.)</v>
          </cell>
          <cell r="M5026" t="str">
            <v>No</v>
          </cell>
          <cell r="N5026" t="str">
            <v>No</v>
          </cell>
          <cell r="O5026">
            <v>1</v>
          </cell>
          <cell r="P5026">
            <v>3.1</v>
          </cell>
          <cell r="Q5026" t="str">
            <v>Average</v>
          </cell>
          <cell r="R5026">
            <v>25</v>
          </cell>
        </row>
        <row r="5027">
          <cell r="A5027">
            <v>18324914</v>
          </cell>
          <cell r="C5027" t="str">
            <v>India</v>
          </cell>
          <cell r="D5027" t="str">
            <v>New Delhi</v>
          </cell>
          <cell r="E5027" t="str">
            <v>Dosa Plaza,Food Court, Moments Mall, Kirti Nagar, New Delhi</v>
          </cell>
          <cell r="F5027" t="str">
            <v>Moments Mall, Kirti Nagar</v>
          </cell>
          <cell r="G5027" t="str">
            <v>Moments Mall, Kirti Nagar, New Delhi</v>
          </cell>
          <cell r="H5027">
            <v>77.146741800000001</v>
          </cell>
          <cell r="I5027">
            <v>28.656881599999998</v>
          </cell>
          <cell r="J5027" t="str">
            <v>South Indian</v>
          </cell>
          <cell r="K5027">
            <v>400</v>
          </cell>
          <cell r="L5027" t="str">
            <v>Indian Rupees(Rs.)</v>
          </cell>
          <cell r="M5027" t="str">
            <v>No</v>
          </cell>
          <cell r="N5027" t="str">
            <v>No</v>
          </cell>
          <cell r="O5027">
            <v>1</v>
          </cell>
          <cell r="P5027">
            <v>3.2</v>
          </cell>
          <cell r="Q5027" t="str">
            <v>Average</v>
          </cell>
          <cell r="R5027">
            <v>13</v>
          </cell>
        </row>
        <row r="5028">
          <cell r="A5028">
            <v>300473</v>
          </cell>
          <cell r="C5028" t="str">
            <v>India</v>
          </cell>
          <cell r="D5028" t="str">
            <v>New Delhi</v>
          </cell>
          <cell r="E5028" t="str">
            <v>Karim's,67, Food Court, Moments Mall, Kirti Nagar, New Delhi</v>
          </cell>
          <cell r="F5028" t="str">
            <v>Moments Mall, Kirti Nagar</v>
          </cell>
          <cell r="G5028" t="str">
            <v>Moments Mall, Kirti Nagar, New Delhi</v>
          </cell>
          <cell r="H5028">
            <v>77.146883500000001</v>
          </cell>
          <cell r="I5028">
            <v>28.656762400000002</v>
          </cell>
          <cell r="J5028" t="str">
            <v>North Indian, Mughlai</v>
          </cell>
          <cell r="K5028">
            <v>700</v>
          </cell>
          <cell r="L5028" t="str">
            <v>Indian Rupees(Rs.)</v>
          </cell>
          <cell r="M5028" t="str">
            <v>No</v>
          </cell>
          <cell r="N5028" t="str">
            <v>No</v>
          </cell>
          <cell r="O5028">
            <v>2</v>
          </cell>
          <cell r="P5028">
            <v>3.3</v>
          </cell>
          <cell r="Q5028" t="str">
            <v>Average</v>
          </cell>
          <cell r="R5028">
            <v>79</v>
          </cell>
        </row>
        <row r="5029">
          <cell r="A5029">
            <v>306250</v>
          </cell>
          <cell r="C5029" t="str">
            <v>India</v>
          </cell>
          <cell r="D5029" t="str">
            <v>New Delhi</v>
          </cell>
          <cell r="E5029" t="str">
            <v>Kebab Xpress,2nd Floor, Del15 Food Court, Moments Mall, Kirti Nagar, New Delhi</v>
          </cell>
          <cell r="F5029" t="str">
            <v>Moments Mall, Kirti Nagar</v>
          </cell>
          <cell r="G5029" t="str">
            <v>Moments Mall, Kirti Nagar, New Delhi</v>
          </cell>
          <cell r="H5029">
            <v>77.146737400000006</v>
          </cell>
          <cell r="I5029">
            <v>28.656854500000001</v>
          </cell>
          <cell r="J5029" t="str">
            <v>North Indian, Mughlai</v>
          </cell>
          <cell r="K5029">
            <v>600</v>
          </cell>
          <cell r="L5029" t="str">
            <v>Indian Rupees(Rs.)</v>
          </cell>
          <cell r="M5029" t="str">
            <v>No</v>
          </cell>
          <cell r="N5029" t="str">
            <v>No</v>
          </cell>
          <cell r="O5029">
            <v>2</v>
          </cell>
          <cell r="P5029">
            <v>3.2</v>
          </cell>
          <cell r="Q5029" t="str">
            <v>Average</v>
          </cell>
          <cell r="R5029">
            <v>32</v>
          </cell>
        </row>
        <row r="5030">
          <cell r="A5030">
            <v>18356784</v>
          </cell>
          <cell r="C5030" t="str">
            <v>India</v>
          </cell>
          <cell r="D5030" t="str">
            <v>New Delhi</v>
          </cell>
          <cell r="E5030" t="str">
            <v>Keventers,Food Court, Moments Mall, Patel Road, Near Kirti Nagar Metro Station, Kirti Nagar, New Delhi</v>
          </cell>
          <cell r="F5030" t="str">
            <v>Moments Mall, Kirti Nagar</v>
          </cell>
          <cell r="G5030" t="str">
            <v>Moments Mall, Kirti Nagar, New Delhi</v>
          </cell>
          <cell r="H5030">
            <v>77.146720799999997</v>
          </cell>
          <cell r="I5030">
            <v>28.656857599999999</v>
          </cell>
          <cell r="J5030" t="str">
            <v>Beverages</v>
          </cell>
          <cell r="K5030">
            <v>400</v>
          </cell>
          <cell r="L5030" t="str">
            <v>Indian Rupees(Rs.)</v>
          </cell>
          <cell r="M5030" t="str">
            <v>No</v>
          </cell>
          <cell r="N5030" t="str">
            <v>No</v>
          </cell>
          <cell r="O5030">
            <v>1</v>
          </cell>
          <cell r="P5030">
            <v>3.3</v>
          </cell>
          <cell r="Q5030" t="str">
            <v>Average</v>
          </cell>
          <cell r="R5030">
            <v>11</v>
          </cell>
        </row>
        <row r="5031">
          <cell r="A5031">
            <v>8373</v>
          </cell>
          <cell r="C5031" t="str">
            <v>India</v>
          </cell>
          <cell r="D5031" t="str">
            <v>New Delhi</v>
          </cell>
          <cell r="E5031" t="str">
            <v>KFC,12 &amp; 13, 2nd Floor, Food Court, Moments Mall, Kirti Nagar, New Delhi</v>
          </cell>
          <cell r="F5031" t="str">
            <v>Moments Mall, Kirti Nagar</v>
          </cell>
          <cell r="G5031" t="str">
            <v>Moments Mall, Kirti Nagar, New Delhi</v>
          </cell>
          <cell r="H5031">
            <v>77.146793799999998</v>
          </cell>
          <cell r="I5031">
            <v>28.6571438</v>
          </cell>
          <cell r="J5031" t="str">
            <v>American, Fast Food</v>
          </cell>
          <cell r="K5031">
            <v>500</v>
          </cell>
          <cell r="L5031" t="str">
            <v>Indian Rupees(Rs.)</v>
          </cell>
          <cell r="M5031" t="str">
            <v>No</v>
          </cell>
          <cell r="N5031" t="str">
            <v>Yes</v>
          </cell>
          <cell r="O5031">
            <v>2</v>
          </cell>
          <cell r="P5031">
            <v>2.6</v>
          </cell>
          <cell r="Q5031" t="str">
            <v>Average</v>
          </cell>
          <cell r="R5031">
            <v>87</v>
          </cell>
        </row>
        <row r="5032">
          <cell r="A5032">
            <v>308101</v>
          </cell>
          <cell r="C5032" t="str">
            <v>India</v>
          </cell>
          <cell r="D5032" t="str">
            <v>New Delhi</v>
          </cell>
          <cell r="E5032" t="str">
            <v>Paranthas 21,Food Court, Second Floor, Moments Mall, Kirti Nagar, New Delhi</v>
          </cell>
          <cell r="F5032" t="str">
            <v>Moments Mall, Kirti Nagar</v>
          </cell>
          <cell r="G5032" t="str">
            <v>Moments Mall, Kirti Nagar, New Delhi</v>
          </cell>
          <cell r="H5032">
            <v>77.146871399999995</v>
          </cell>
          <cell r="I5032">
            <v>28.656851899999999</v>
          </cell>
          <cell r="J5032" t="str">
            <v>North Indian, Street Food</v>
          </cell>
          <cell r="K5032">
            <v>350</v>
          </cell>
          <cell r="L5032" t="str">
            <v>Indian Rupees(Rs.)</v>
          </cell>
          <cell r="M5032" t="str">
            <v>No</v>
          </cell>
          <cell r="N5032" t="str">
            <v>No</v>
          </cell>
          <cell r="O5032">
            <v>1</v>
          </cell>
          <cell r="P5032">
            <v>3.3</v>
          </cell>
          <cell r="Q5032" t="str">
            <v>Average</v>
          </cell>
          <cell r="R5032">
            <v>28</v>
          </cell>
        </row>
        <row r="5033">
          <cell r="A5033">
            <v>8840</v>
          </cell>
          <cell r="C5033" t="str">
            <v>India</v>
          </cell>
          <cell r="D5033" t="str">
            <v>New Delhi</v>
          </cell>
          <cell r="E5033" t="str">
            <v>Subway,Food Court, 2nd Floor, Moments Mall, Kirti Nagar, New Delhi</v>
          </cell>
          <cell r="F5033" t="str">
            <v>Moments Mall, Kirti Nagar</v>
          </cell>
          <cell r="G5033" t="str">
            <v>Moments Mall, Kirti Nagar, New Delhi</v>
          </cell>
          <cell r="H5033">
            <v>77.146750999999995</v>
          </cell>
          <cell r="I5033">
            <v>28.657001300000001</v>
          </cell>
          <cell r="J5033" t="str">
            <v>American, Fast Food, Salad, Healthy Food</v>
          </cell>
          <cell r="K5033">
            <v>500</v>
          </cell>
          <cell r="L5033" t="str">
            <v>Indian Rupees(Rs.)</v>
          </cell>
          <cell r="M5033" t="str">
            <v>No</v>
          </cell>
          <cell r="N5033" t="str">
            <v>Yes</v>
          </cell>
          <cell r="O5033">
            <v>2</v>
          </cell>
          <cell r="P5033">
            <v>2.6</v>
          </cell>
          <cell r="Q5033" t="str">
            <v>Average</v>
          </cell>
          <cell r="R5033">
            <v>69</v>
          </cell>
        </row>
        <row r="5034">
          <cell r="A5034">
            <v>18228870</v>
          </cell>
          <cell r="C5034" t="str">
            <v>India</v>
          </cell>
          <cell r="D5034" t="str">
            <v>New Delhi</v>
          </cell>
          <cell r="E5034" t="str">
            <v>Wow! Momo,Shop 167, Food Court, 2nd Floor, Moments Mall, Kirti Nagar, New Delhi</v>
          </cell>
          <cell r="F5034" t="str">
            <v>Moments Mall, Kirti Nagar</v>
          </cell>
          <cell r="G5034" t="str">
            <v>Moments Mall, Kirti Nagar, New Delhi</v>
          </cell>
          <cell r="H5034">
            <v>77.1469278</v>
          </cell>
          <cell r="I5034">
            <v>28.6571824</v>
          </cell>
          <cell r="J5034" t="str">
            <v>Tibetan, Chinese</v>
          </cell>
          <cell r="K5034">
            <v>350</v>
          </cell>
          <cell r="L5034" t="str">
            <v>Indian Rupees(Rs.)</v>
          </cell>
          <cell r="M5034" t="str">
            <v>No</v>
          </cell>
          <cell r="N5034" t="str">
            <v>No</v>
          </cell>
          <cell r="O5034">
            <v>1</v>
          </cell>
          <cell r="P5034">
            <v>3.2</v>
          </cell>
          <cell r="Q5034" t="str">
            <v>Average</v>
          </cell>
          <cell r="R5034">
            <v>41</v>
          </cell>
        </row>
        <row r="5035">
          <cell r="A5035">
            <v>7066</v>
          </cell>
          <cell r="C5035" t="str">
            <v>India</v>
          </cell>
          <cell r="D5035" t="str">
            <v>New Delhi</v>
          </cell>
          <cell r="E5035" t="str">
            <v>Berco's,Food Court, Moments Mall, Kirti Nagar, New Delhi</v>
          </cell>
          <cell r="F5035" t="str">
            <v>Moments Mall, Kirti Nagar</v>
          </cell>
          <cell r="G5035" t="str">
            <v>Moments Mall, Kirti Nagar, New Delhi</v>
          </cell>
          <cell r="H5035">
            <v>77.146726299999997</v>
          </cell>
          <cell r="I5035">
            <v>28.656857899999999</v>
          </cell>
          <cell r="J5035" t="str">
            <v>Chinese, Thai</v>
          </cell>
          <cell r="K5035">
            <v>1100</v>
          </cell>
          <cell r="L5035" t="str">
            <v>Indian Rupees(Rs.)</v>
          </cell>
          <cell r="M5035" t="str">
            <v>No</v>
          </cell>
          <cell r="N5035" t="str">
            <v>Yes</v>
          </cell>
          <cell r="O5035">
            <v>3</v>
          </cell>
          <cell r="P5035">
            <v>3.5</v>
          </cell>
          <cell r="Q5035" t="str">
            <v>Good</v>
          </cell>
          <cell r="R5035">
            <v>120</v>
          </cell>
        </row>
        <row r="5036">
          <cell r="A5036">
            <v>305479</v>
          </cell>
          <cell r="C5036" t="str">
            <v>India</v>
          </cell>
          <cell r="D5036" t="str">
            <v>New Delhi</v>
          </cell>
          <cell r="E5036" t="str">
            <v>Dunkin' Donuts,14, Food Court, 2nd Floor, Moments Mall, Kirti Nagar, New Delhi</v>
          </cell>
          <cell r="F5036" t="str">
            <v>Moments Mall, Kirti Nagar</v>
          </cell>
          <cell r="G5036" t="str">
            <v>Moments Mall, Kirti Nagar, New Delhi</v>
          </cell>
          <cell r="H5036">
            <v>77.146741000000006</v>
          </cell>
          <cell r="I5036">
            <v>28.656857599999999</v>
          </cell>
          <cell r="J5036" t="str">
            <v>Burger, Desserts, Fast Food</v>
          </cell>
          <cell r="K5036">
            <v>600</v>
          </cell>
          <cell r="L5036" t="str">
            <v>Indian Rupees(Rs.)</v>
          </cell>
          <cell r="M5036" t="str">
            <v>No</v>
          </cell>
          <cell r="N5036" t="str">
            <v>No</v>
          </cell>
          <cell r="O5036">
            <v>2</v>
          </cell>
          <cell r="P5036">
            <v>3.5</v>
          </cell>
          <cell r="Q5036" t="str">
            <v>Good</v>
          </cell>
          <cell r="R5036">
            <v>107</v>
          </cell>
        </row>
        <row r="5037">
          <cell r="A5037">
            <v>8845</v>
          </cell>
          <cell r="C5037" t="str">
            <v>India</v>
          </cell>
          <cell r="D5037" t="str">
            <v>New Delhi</v>
          </cell>
          <cell r="E5037" t="str">
            <v>Giani's,2nd Floor, Moments Mall, Kirti Nagar, New Delhi</v>
          </cell>
          <cell r="F5037" t="str">
            <v>Moments Mall, Kirti Nagar</v>
          </cell>
          <cell r="G5037" t="str">
            <v>Moments Mall, Kirti Nagar, New Delhi</v>
          </cell>
          <cell r="H5037">
            <v>77.146642</v>
          </cell>
          <cell r="I5037">
            <v>28.6568212</v>
          </cell>
          <cell r="J5037" t="str">
            <v>Ice Cream, Desserts</v>
          </cell>
          <cell r="K5037">
            <v>400</v>
          </cell>
          <cell r="L5037" t="str">
            <v>Indian Rupees(Rs.)</v>
          </cell>
          <cell r="M5037" t="str">
            <v>No</v>
          </cell>
          <cell r="N5037" t="str">
            <v>No</v>
          </cell>
          <cell r="O5037">
            <v>1</v>
          </cell>
          <cell r="P5037">
            <v>3.5</v>
          </cell>
          <cell r="Q5037" t="str">
            <v>Good</v>
          </cell>
          <cell r="R5037">
            <v>33</v>
          </cell>
        </row>
        <row r="5038">
          <cell r="A5038">
            <v>7509</v>
          </cell>
          <cell r="C5038" t="str">
            <v>India</v>
          </cell>
          <cell r="D5038" t="str">
            <v>New Delhi</v>
          </cell>
          <cell r="E5038" t="str">
            <v>The Beer Cafe,218 &amp; 219, 2nd Floor, Moments Mall, Kirti Nagar, New Delhi</v>
          </cell>
          <cell r="F5038" t="str">
            <v>Moments Mall, Kirti Nagar</v>
          </cell>
          <cell r="G5038" t="str">
            <v>Moments Mall, Kirti Nagar, New Delhi</v>
          </cell>
          <cell r="H5038">
            <v>77.146657599999998</v>
          </cell>
          <cell r="I5038">
            <v>28.6570681</v>
          </cell>
          <cell r="J5038" t="str">
            <v>Finger Food, North Indian</v>
          </cell>
          <cell r="K5038">
            <v>1200</v>
          </cell>
          <cell r="L5038" t="str">
            <v>Indian Rupees(Rs.)</v>
          </cell>
          <cell r="M5038" t="str">
            <v>Yes</v>
          </cell>
          <cell r="N5038" t="str">
            <v>No</v>
          </cell>
          <cell r="O5038">
            <v>3</v>
          </cell>
          <cell r="P5038">
            <v>3.8</v>
          </cell>
          <cell r="Q5038" t="str">
            <v>Good</v>
          </cell>
          <cell r="R5038">
            <v>371</v>
          </cell>
        </row>
        <row r="5039">
          <cell r="A5039">
            <v>302715</v>
          </cell>
          <cell r="C5039" t="str">
            <v>India</v>
          </cell>
          <cell r="D5039" t="str">
            <v>New Delhi</v>
          </cell>
          <cell r="E5039" t="str">
            <v>Basil Tree,223, Moments Mall, Kirti Nagar, New Delhi</v>
          </cell>
          <cell r="F5039" t="str">
            <v>Moments Mall, Kirti Nagar</v>
          </cell>
          <cell r="G5039" t="str">
            <v>Moments Mall, Kirti Nagar, New Delhi</v>
          </cell>
          <cell r="H5039">
            <v>77.1469965</v>
          </cell>
          <cell r="I5039">
            <v>28.656931</v>
          </cell>
          <cell r="J5039" t="str">
            <v>North Indian, Italian, Chinese</v>
          </cell>
          <cell r="K5039">
            <v>1000</v>
          </cell>
          <cell r="L5039" t="str">
            <v>Indian Rupees(Rs.)</v>
          </cell>
          <cell r="M5039" t="str">
            <v>Yes</v>
          </cell>
          <cell r="N5039" t="str">
            <v>Yes</v>
          </cell>
          <cell r="O5039">
            <v>3</v>
          </cell>
          <cell r="P5039">
            <v>2.4</v>
          </cell>
          <cell r="Q5039" t="str">
            <v>Poor</v>
          </cell>
          <cell r="R5039">
            <v>96</v>
          </cell>
        </row>
        <row r="5040">
          <cell r="A5040">
            <v>18241509</v>
          </cell>
          <cell r="C5040" t="str">
            <v>India</v>
          </cell>
          <cell r="D5040" t="str">
            <v>New Delhi</v>
          </cell>
          <cell r="E5040" t="str">
            <v>Chaayos,Ground Floor, Moments Mall, Patel Road, Next to Kirti Nagar Metro Station, Kirti Nagar, New Delhi</v>
          </cell>
          <cell r="F5040" t="str">
            <v>Moments Mall, Kirti Nagar</v>
          </cell>
          <cell r="G5040" t="str">
            <v>Moments Mall, Kirti Nagar, New Delhi</v>
          </cell>
          <cell r="H5040">
            <v>77.146758000000005</v>
          </cell>
          <cell r="I5040">
            <v>28.656980799999999</v>
          </cell>
          <cell r="J5040" t="str">
            <v>Cafe, Tea</v>
          </cell>
          <cell r="K5040">
            <v>400</v>
          </cell>
          <cell r="L5040" t="str">
            <v>Indian Rupees(Rs.)</v>
          </cell>
          <cell r="M5040" t="str">
            <v>No</v>
          </cell>
          <cell r="N5040" t="str">
            <v>No</v>
          </cell>
          <cell r="O5040">
            <v>1</v>
          </cell>
          <cell r="P5040">
            <v>4.0999999999999996</v>
          </cell>
          <cell r="Q5040" t="str">
            <v>Very Good</v>
          </cell>
          <cell r="R5040">
            <v>60</v>
          </cell>
        </row>
        <row r="5041">
          <cell r="A5041">
            <v>18277003</v>
          </cell>
          <cell r="C5041" t="str">
            <v>India</v>
          </cell>
          <cell r="D5041" t="str">
            <v>New Delhi</v>
          </cell>
          <cell r="E5041" t="str">
            <v>QD's Restaurant,Food Court, 2nd Floor, Moments Mall, Kirti Nagar, New Delhi</v>
          </cell>
          <cell r="F5041" t="str">
            <v>Moments Mall, Kirti Nagar</v>
          </cell>
          <cell r="G5041" t="str">
            <v>Moments Mall, Kirti Nagar, New Delhi</v>
          </cell>
          <cell r="H5041">
            <v>77.146849700000004</v>
          </cell>
          <cell r="I5041">
            <v>28.657150900000001</v>
          </cell>
          <cell r="J5041" t="str">
            <v>Chinese, North Indian, Fast Food, Italian</v>
          </cell>
          <cell r="K5041">
            <v>800</v>
          </cell>
          <cell r="L5041" t="str">
            <v>Indian Rupees(Rs.)</v>
          </cell>
          <cell r="M5041" t="str">
            <v>No</v>
          </cell>
          <cell r="N5041" t="str">
            <v>Yes</v>
          </cell>
          <cell r="O5041">
            <v>2</v>
          </cell>
          <cell r="P5041">
            <v>4.0999999999999996</v>
          </cell>
          <cell r="Q5041" t="str">
            <v>Very Good</v>
          </cell>
          <cell r="R5041">
            <v>137</v>
          </cell>
        </row>
        <row r="5042">
          <cell r="A5042">
            <v>7547</v>
          </cell>
          <cell r="C5042" t="str">
            <v>India</v>
          </cell>
          <cell r="D5042" t="str">
            <v>New Delhi</v>
          </cell>
          <cell r="E5042" t="str">
            <v>Ada e Handi Restaurant,141, South Moti Bagh Market, Moti Bagh, New Delhi</v>
          </cell>
          <cell r="F5042" t="str">
            <v>Moti Bagh</v>
          </cell>
          <cell r="G5042" t="str">
            <v>Moti Bagh, New Delhi</v>
          </cell>
          <cell r="H5042">
            <v>77.170174900000006</v>
          </cell>
          <cell r="I5042">
            <v>28.579697299999999</v>
          </cell>
          <cell r="J5042" t="str">
            <v>Mughlai, North Indian, Chinese</v>
          </cell>
          <cell r="K5042">
            <v>700</v>
          </cell>
          <cell r="L5042" t="str">
            <v>Indian Rupees(Rs.)</v>
          </cell>
          <cell r="M5042" t="str">
            <v>No</v>
          </cell>
          <cell r="N5042" t="str">
            <v>Yes</v>
          </cell>
          <cell r="O5042">
            <v>2</v>
          </cell>
          <cell r="P5042">
            <v>2.6</v>
          </cell>
          <cell r="Q5042" t="str">
            <v>Average</v>
          </cell>
          <cell r="R5042">
            <v>34</v>
          </cell>
        </row>
        <row r="5043">
          <cell r="A5043">
            <v>301236</v>
          </cell>
          <cell r="C5043" t="str">
            <v>India</v>
          </cell>
          <cell r="D5043" t="str">
            <v>New Delhi</v>
          </cell>
          <cell r="E5043" t="str">
            <v>Darjeeling Momos,155, Near Sadhu Vaswani School, South Moti Bagh, Moti Bagh, New Delhi</v>
          </cell>
          <cell r="F5043" t="str">
            <v>Moti Bagh</v>
          </cell>
          <cell r="G5043" t="str">
            <v>Moti Bagh, New Delhi</v>
          </cell>
          <cell r="H5043">
            <v>77.170669099999998</v>
          </cell>
          <cell r="I5043">
            <v>28.579968600000001</v>
          </cell>
          <cell r="J5043" t="str">
            <v>Chinese, Fast Food</v>
          </cell>
          <cell r="K5043">
            <v>250</v>
          </cell>
          <cell r="L5043" t="str">
            <v>Indian Rupees(Rs.)</v>
          </cell>
          <cell r="M5043" t="str">
            <v>No</v>
          </cell>
          <cell r="N5043" t="str">
            <v>No</v>
          </cell>
          <cell r="O5043">
            <v>1</v>
          </cell>
          <cell r="P5043">
            <v>2.9</v>
          </cell>
          <cell r="Q5043" t="str">
            <v>Average</v>
          </cell>
          <cell r="R5043">
            <v>22</v>
          </cell>
        </row>
        <row r="5044">
          <cell r="A5044">
            <v>18082630</v>
          </cell>
          <cell r="C5044" t="str">
            <v>India</v>
          </cell>
          <cell r="D5044" t="str">
            <v>New Delhi</v>
          </cell>
          <cell r="E5044" t="str">
            <v>Ingredients,Shop 4, Moti Bagh, New Delhi</v>
          </cell>
          <cell r="F5044" t="str">
            <v>Moti Bagh</v>
          </cell>
          <cell r="G5044" t="str">
            <v>Moti Bagh, New Delhi</v>
          </cell>
          <cell r="H5044">
            <v>77.183065560000003</v>
          </cell>
          <cell r="I5044">
            <v>28.57900639</v>
          </cell>
          <cell r="J5044" t="str">
            <v>North Indian</v>
          </cell>
          <cell r="K5044">
            <v>750</v>
          </cell>
          <cell r="L5044" t="str">
            <v>Indian Rupees(Rs.)</v>
          </cell>
          <cell r="M5044" t="str">
            <v>Yes</v>
          </cell>
          <cell r="N5044" t="str">
            <v>Yes</v>
          </cell>
          <cell r="O5044">
            <v>2</v>
          </cell>
          <cell r="P5044">
            <v>3.3</v>
          </cell>
          <cell r="Q5044" t="str">
            <v>Average</v>
          </cell>
          <cell r="R5044">
            <v>27</v>
          </cell>
        </row>
        <row r="5045">
          <cell r="A5045">
            <v>7548</v>
          </cell>
          <cell r="C5045" t="str">
            <v>India</v>
          </cell>
          <cell r="D5045" t="str">
            <v>New Delhi</v>
          </cell>
          <cell r="E5045" t="str">
            <v>Al Quresh,160, South Moti Bagh Market, Moti Bagh, New Delhi</v>
          </cell>
          <cell r="F5045" t="str">
            <v>Moti Bagh</v>
          </cell>
          <cell r="G5045" t="str">
            <v>Moti Bagh, New Delhi</v>
          </cell>
          <cell r="H5045">
            <v>77.170264700000004</v>
          </cell>
          <cell r="I5045">
            <v>28.579974799999999</v>
          </cell>
          <cell r="J5045" t="str">
            <v>North Indian, Mughlai</v>
          </cell>
          <cell r="K5045">
            <v>600</v>
          </cell>
          <cell r="L5045" t="str">
            <v>Indian Rupees(Rs.)</v>
          </cell>
          <cell r="M5045" t="str">
            <v>No</v>
          </cell>
          <cell r="N5045" t="str">
            <v>No</v>
          </cell>
          <cell r="O5045">
            <v>2</v>
          </cell>
          <cell r="P5045">
            <v>3.6</v>
          </cell>
          <cell r="Q5045" t="str">
            <v>Good</v>
          </cell>
          <cell r="R5045">
            <v>62</v>
          </cell>
        </row>
        <row r="5046">
          <cell r="A5046">
            <v>310419</v>
          </cell>
          <cell r="C5046" t="str">
            <v>India</v>
          </cell>
          <cell r="D5046" t="str">
            <v>New Delhi</v>
          </cell>
          <cell r="E5046" t="str">
            <v>Angels in my Kitchen,Shop 139, South Moti Bagh Market, Opposite Anand Niketan, Moti Bagh, New Delhi</v>
          </cell>
          <cell r="F5046" t="str">
            <v>Moti Bagh</v>
          </cell>
          <cell r="G5046" t="str">
            <v>Moti Bagh, New Delhi</v>
          </cell>
          <cell r="H5046">
            <v>77.170129900000006</v>
          </cell>
          <cell r="I5046">
            <v>28.579558599999999</v>
          </cell>
          <cell r="J5046" t="str">
            <v>Bakery, Desserts, Fast Food</v>
          </cell>
          <cell r="K5046">
            <v>350</v>
          </cell>
          <cell r="L5046" t="str">
            <v>Indian Rupees(Rs.)</v>
          </cell>
          <cell r="M5046" t="str">
            <v>No</v>
          </cell>
          <cell r="N5046" t="str">
            <v>Yes</v>
          </cell>
          <cell r="O5046">
            <v>1</v>
          </cell>
          <cell r="P5046">
            <v>3.5</v>
          </cell>
          <cell r="Q5046" t="str">
            <v>Good</v>
          </cell>
          <cell r="R5046">
            <v>57</v>
          </cell>
        </row>
        <row r="5047">
          <cell r="A5047">
            <v>4634</v>
          </cell>
          <cell r="C5047" t="str">
            <v>India</v>
          </cell>
          <cell r="D5047" t="str">
            <v>New Delhi</v>
          </cell>
          <cell r="E5047" t="str">
            <v>Aapki Rasoi,5, DLF, Industrial Area, Near Metro Station, Moti Nagar, New Delhi</v>
          </cell>
          <cell r="F5047" t="str">
            <v>Moti Nagar</v>
          </cell>
          <cell r="G5047" t="str">
            <v>Moti Nagar, New Delhi</v>
          </cell>
          <cell r="H5047">
            <v>77.142051300000006</v>
          </cell>
          <cell r="I5047">
            <v>28.657522400000001</v>
          </cell>
          <cell r="J5047" t="str">
            <v>North Indian</v>
          </cell>
          <cell r="K5047">
            <v>300</v>
          </cell>
          <cell r="L5047" t="str">
            <v>Indian Rupees(Rs.)</v>
          </cell>
          <cell r="M5047" t="str">
            <v>No</v>
          </cell>
          <cell r="N5047" t="str">
            <v>No</v>
          </cell>
          <cell r="O5047">
            <v>1</v>
          </cell>
          <cell r="P5047">
            <v>3.1</v>
          </cell>
          <cell r="Q5047" t="str">
            <v>Average</v>
          </cell>
          <cell r="R5047">
            <v>15</v>
          </cell>
        </row>
        <row r="5048">
          <cell r="A5048">
            <v>18228874</v>
          </cell>
          <cell r="C5048" t="str">
            <v>India</v>
          </cell>
          <cell r="D5048" t="str">
            <v>New Delhi</v>
          </cell>
          <cell r="E5048" t="str">
            <v>Bats On Delivery,DLF Industrial Area, Near Moti Nagar Metro Station, Moti Nagar, New Delhi</v>
          </cell>
          <cell r="F5048" t="str">
            <v>Moti Nagar</v>
          </cell>
          <cell r="G5048" t="str">
            <v>Moti Nagar, New Delhi</v>
          </cell>
          <cell r="H5048">
            <v>77.140831599999999</v>
          </cell>
          <cell r="I5048">
            <v>28.659529500000001</v>
          </cell>
          <cell r="J5048" t="str">
            <v>North Indian, Fast Food</v>
          </cell>
          <cell r="K5048">
            <v>700</v>
          </cell>
          <cell r="L5048" t="str">
            <v>Indian Rupees(Rs.)</v>
          </cell>
          <cell r="M5048" t="str">
            <v>No</v>
          </cell>
          <cell r="N5048" t="str">
            <v>No</v>
          </cell>
          <cell r="O5048">
            <v>2</v>
          </cell>
          <cell r="P5048">
            <v>3.1</v>
          </cell>
          <cell r="Q5048" t="str">
            <v>Average</v>
          </cell>
          <cell r="R5048">
            <v>17</v>
          </cell>
        </row>
        <row r="5049">
          <cell r="A5049">
            <v>18433904</v>
          </cell>
          <cell r="C5049" t="str">
            <v>India</v>
          </cell>
          <cell r="D5049" t="str">
            <v>New Delhi</v>
          </cell>
          <cell r="E5049" t="str">
            <v>Bimbo Cakes,Moti Nagar, New Delhi</v>
          </cell>
          <cell r="F5049" t="str">
            <v>Moti Nagar</v>
          </cell>
          <cell r="G5049" t="str">
            <v>Moti Nagar, New Delhi</v>
          </cell>
          <cell r="H5049">
            <v>0</v>
          </cell>
          <cell r="I5049">
            <v>0</v>
          </cell>
          <cell r="J5049" t="str">
            <v>Bakery</v>
          </cell>
          <cell r="K5049">
            <v>400</v>
          </cell>
          <cell r="L5049" t="str">
            <v>Indian Rupees(Rs.)</v>
          </cell>
          <cell r="M5049" t="str">
            <v>No</v>
          </cell>
          <cell r="N5049" t="str">
            <v>No</v>
          </cell>
          <cell r="O5049">
            <v>1</v>
          </cell>
          <cell r="P5049">
            <v>3.2</v>
          </cell>
          <cell r="Q5049" t="str">
            <v>Average</v>
          </cell>
          <cell r="R5049">
            <v>10</v>
          </cell>
        </row>
        <row r="5050">
          <cell r="A5050">
            <v>312145</v>
          </cell>
          <cell r="C5050" t="str">
            <v>India</v>
          </cell>
          <cell r="D5050" t="str">
            <v>New Delhi</v>
          </cell>
          <cell r="E5050" t="str">
            <v>Burger Bros,Shop 1/20, Sabji Market, Near Metro Station, Moti Nagar, New Delhi</v>
          </cell>
          <cell r="F5050" t="str">
            <v>Moti Nagar</v>
          </cell>
          <cell r="G5050" t="str">
            <v>Moti Nagar, New Delhi</v>
          </cell>
          <cell r="H5050">
            <v>77.142103000000006</v>
          </cell>
          <cell r="I5050">
            <v>28.658196799999999</v>
          </cell>
          <cell r="J5050" t="str">
            <v>Fast Food, Burger</v>
          </cell>
          <cell r="K5050">
            <v>300</v>
          </cell>
          <cell r="L5050" t="str">
            <v>Indian Rupees(Rs.)</v>
          </cell>
          <cell r="M5050" t="str">
            <v>No</v>
          </cell>
          <cell r="N5050" t="str">
            <v>No</v>
          </cell>
          <cell r="O5050">
            <v>1</v>
          </cell>
          <cell r="P5050">
            <v>3.1</v>
          </cell>
          <cell r="Q5050" t="str">
            <v>Average</v>
          </cell>
          <cell r="R5050">
            <v>21</v>
          </cell>
        </row>
        <row r="5051">
          <cell r="A5051">
            <v>304585</v>
          </cell>
          <cell r="C5051" t="str">
            <v>India</v>
          </cell>
          <cell r="D5051" t="str">
            <v>New Delhi</v>
          </cell>
          <cell r="E5051" t="str">
            <v>Chinese Food Corner,5/29, Opposite Community Centre, Moti Nagar, New Delhi</v>
          </cell>
          <cell r="F5051" t="str">
            <v>Moti Nagar</v>
          </cell>
          <cell r="G5051" t="str">
            <v>Moti Nagar, New Delhi</v>
          </cell>
          <cell r="H5051">
            <v>77.139745599999998</v>
          </cell>
          <cell r="I5051">
            <v>28.659032100000001</v>
          </cell>
          <cell r="J5051" t="str">
            <v>Chinese, North Indian</v>
          </cell>
          <cell r="K5051">
            <v>500</v>
          </cell>
          <cell r="L5051" t="str">
            <v>Indian Rupees(Rs.)</v>
          </cell>
          <cell r="M5051" t="str">
            <v>No</v>
          </cell>
          <cell r="N5051" t="str">
            <v>No</v>
          </cell>
          <cell r="O5051">
            <v>2</v>
          </cell>
          <cell r="P5051">
            <v>2.5</v>
          </cell>
          <cell r="Q5051" t="str">
            <v>Average</v>
          </cell>
          <cell r="R5051">
            <v>20</v>
          </cell>
        </row>
        <row r="5052">
          <cell r="A5052">
            <v>312916</v>
          </cell>
          <cell r="C5052" t="str">
            <v>India</v>
          </cell>
          <cell r="D5052" t="str">
            <v>New Delhi</v>
          </cell>
          <cell r="E5052" t="str">
            <v>CL Snacks,A-12/15, Moti Nagar, New Delhi</v>
          </cell>
          <cell r="F5052" t="str">
            <v>Moti Nagar</v>
          </cell>
          <cell r="G5052" t="str">
            <v>Moti Nagar, New Delhi</v>
          </cell>
          <cell r="H5052">
            <v>77.139979699999998</v>
          </cell>
          <cell r="I5052">
            <v>28.656777900000002</v>
          </cell>
          <cell r="J5052" t="str">
            <v>Street Food</v>
          </cell>
          <cell r="K5052">
            <v>150</v>
          </cell>
          <cell r="L5052" t="str">
            <v>Indian Rupees(Rs.)</v>
          </cell>
          <cell r="M5052" t="str">
            <v>No</v>
          </cell>
          <cell r="N5052" t="str">
            <v>No</v>
          </cell>
          <cell r="O5052">
            <v>1</v>
          </cell>
          <cell r="P5052">
            <v>3.1</v>
          </cell>
          <cell r="Q5052" t="str">
            <v>Average</v>
          </cell>
          <cell r="R5052">
            <v>7</v>
          </cell>
        </row>
        <row r="5053">
          <cell r="A5053">
            <v>313006</v>
          </cell>
          <cell r="C5053" t="str">
            <v>India</v>
          </cell>
          <cell r="D5053" t="str">
            <v>New Delhi</v>
          </cell>
          <cell r="E5053" t="str">
            <v>Kapoor's Sanjha Chulha,16/9, Near Sudershan Park Pul, Moti Nagar, New Delhi</v>
          </cell>
          <cell r="F5053" t="str">
            <v>Moti Nagar</v>
          </cell>
          <cell r="G5053" t="str">
            <v>Moti Nagar, New Delhi</v>
          </cell>
          <cell r="H5053">
            <v>77.140144300000003</v>
          </cell>
          <cell r="I5053">
            <v>28.657847100000001</v>
          </cell>
          <cell r="J5053" t="str">
            <v>North Indian, Mughlai</v>
          </cell>
          <cell r="K5053">
            <v>500</v>
          </cell>
          <cell r="L5053" t="str">
            <v>Indian Rupees(Rs.)</v>
          </cell>
          <cell r="M5053" t="str">
            <v>No</v>
          </cell>
          <cell r="N5053" t="str">
            <v>No</v>
          </cell>
          <cell r="O5053">
            <v>2</v>
          </cell>
          <cell r="P5053">
            <v>3</v>
          </cell>
          <cell r="Q5053" t="str">
            <v>Average</v>
          </cell>
          <cell r="R5053">
            <v>5</v>
          </cell>
        </row>
        <row r="5054">
          <cell r="A5054">
            <v>305861</v>
          </cell>
          <cell r="C5054" t="str">
            <v>India</v>
          </cell>
          <cell r="D5054" t="str">
            <v>New Delhi</v>
          </cell>
          <cell r="E5054" t="str">
            <v>King's,4 DLF, Industrial Area, Near Moti Nagar Metro Station, Moti Nagar, New Delhi</v>
          </cell>
          <cell r="F5054" t="str">
            <v>Moti Nagar</v>
          </cell>
          <cell r="G5054" t="str">
            <v>Moti Nagar, New Delhi</v>
          </cell>
          <cell r="H5054">
            <v>77.142510000000001</v>
          </cell>
          <cell r="I5054">
            <v>28.657625899999999</v>
          </cell>
          <cell r="J5054" t="str">
            <v>Ice Cream</v>
          </cell>
          <cell r="K5054">
            <v>150</v>
          </cell>
          <cell r="L5054" t="str">
            <v>Indian Rupees(Rs.)</v>
          </cell>
          <cell r="M5054" t="str">
            <v>No</v>
          </cell>
          <cell r="N5054" t="str">
            <v>No</v>
          </cell>
          <cell r="O5054">
            <v>1</v>
          </cell>
          <cell r="P5054">
            <v>3.2</v>
          </cell>
          <cell r="Q5054" t="str">
            <v>Average</v>
          </cell>
          <cell r="R5054">
            <v>7</v>
          </cell>
        </row>
        <row r="5055">
          <cell r="A5055">
            <v>9026</v>
          </cell>
          <cell r="C5055" t="str">
            <v>India</v>
          </cell>
          <cell r="D5055" t="str">
            <v>New Delhi</v>
          </cell>
          <cell r="E5055" t="str">
            <v>Kumar Hotel,Opposite Fun Cinema, Near Metro Station, Moti Nagar, New Delhi</v>
          </cell>
          <cell r="F5055" t="str">
            <v>Moti Nagar</v>
          </cell>
          <cell r="G5055" t="str">
            <v>Moti Nagar, New Delhi</v>
          </cell>
          <cell r="H5055">
            <v>77.139505299999996</v>
          </cell>
          <cell r="I5055">
            <v>28.6567194</v>
          </cell>
          <cell r="J5055" t="str">
            <v>North Indian, Mughlai</v>
          </cell>
          <cell r="K5055">
            <v>700</v>
          </cell>
          <cell r="L5055" t="str">
            <v>Indian Rupees(Rs.)</v>
          </cell>
          <cell r="M5055" t="str">
            <v>No</v>
          </cell>
          <cell r="N5055" t="str">
            <v>No</v>
          </cell>
          <cell r="O5055">
            <v>2</v>
          </cell>
          <cell r="P5055">
            <v>3.4</v>
          </cell>
          <cell r="Q5055" t="str">
            <v>Average</v>
          </cell>
          <cell r="R5055">
            <v>57</v>
          </cell>
        </row>
        <row r="5056">
          <cell r="A5056">
            <v>309178</v>
          </cell>
          <cell r="C5056" t="str">
            <v>India</v>
          </cell>
          <cell r="D5056" t="str">
            <v>New Delhi</v>
          </cell>
          <cell r="E5056" t="str">
            <v>Kumar Pastry Shop,6/33, Moti Nagar, New Delhi</v>
          </cell>
          <cell r="F5056" t="str">
            <v>Moti Nagar</v>
          </cell>
          <cell r="G5056" t="str">
            <v>Moti Nagar, New Delhi</v>
          </cell>
          <cell r="H5056">
            <v>77.141413499999999</v>
          </cell>
          <cell r="I5056">
            <v>28.658982999999999</v>
          </cell>
          <cell r="J5056" t="str">
            <v>Bakery, Fast Food</v>
          </cell>
          <cell r="K5056">
            <v>300</v>
          </cell>
          <cell r="L5056" t="str">
            <v>Indian Rupees(Rs.)</v>
          </cell>
          <cell r="M5056" t="str">
            <v>No</v>
          </cell>
          <cell r="N5056" t="str">
            <v>No</v>
          </cell>
          <cell r="O5056">
            <v>1</v>
          </cell>
          <cell r="P5056">
            <v>3.2</v>
          </cell>
          <cell r="Q5056" t="str">
            <v>Average</v>
          </cell>
          <cell r="R5056">
            <v>31</v>
          </cell>
        </row>
        <row r="5057">
          <cell r="A5057">
            <v>18249097</v>
          </cell>
          <cell r="C5057" t="str">
            <v>India</v>
          </cell>
          <cell r="D5057" t="str">
            <v>New Delhi</v>
          </cell>
          <cell r="E5057" t="str">
            <v>Midnight Adda,East Punjabi Bagh, Moti Nagar, New Delhi</v>
          </cell>
          <cell r="F5057" t="str">
            <v>Moti Nagar</v>
          </cell>
          <cell r="G5057" t="str">
            <v>Moti Nagar, New Delhi</v>
          </cell>
          <cell r="H5057">
            <v>77.139707999999999</v>
          </cell>
          <cell r="I5057">
            <v>28.659466299999998</v>
          </cell>
          <cell r="J5057" t="str">
            <v>North Indian</v>
          </cell>
          <cell r="K5057">
            <v>600</v>
          </cell>
          <cell r="L5057" t="str">
            <v>Indian Rupees(Rs.)</v>
          </cell>
          <cell r="M5057" t="str">
            <v>No</v>
          </cell>
          <cell r="N5057" t="str">
            <v>No</v>
          </cell>
          <cell r="O5057">
            <v>2</v>
          </cell>
          <cell r="P5057">
            <v>3</v>
          </cell>
          <cell r="Q5057" t="str">
            <v>Average</v>
          </cell>
          <cell r="R5057">
            <v>6</v>
          </cell>
        </row>
        <row r="5058">
          <cell r="A5058">
            <v>308880</v>
          </cell>
          <cell r="C5058" t="str">
            <v>India</v>
          </cell>
          <cell r="D5058" t="str">
            <v>New Delhi</v>
          </cell>
          <cell r="E5058" t="str">
            <v>Mughlaai Daawat,H 2, Bali Nagar, Ramesh Nagar, Near, Moti Nagar, New Delhi</v>
          </cell>
          <cell r="F5058" t="str">
            <v>Moti Nagar</v>
          </cell>
          <cell r="G5058" t="str">
            <v>Moti Nagar, New Delhi</v>
          </cell>
          <cell r="H5058">
            <v>77.141404800000004</v>
          </cell>
          <cell r="I5058">
            <v>28.6617937</v>
          </cell>
          <cell r="J5058" t="str">
            <v>North Indian, Mughlai, Fast Food</v>
          </cell>
          <cell r="K5058">
            <v>550</v>
          </cell>
          <cell r="L5058" t="str">
            <v>Indian Rupees(Rs.)</v>
          </cell>
          <cell r="M5058" t="str">
            <v>No</v>
          </cell>
          <cell r="N5058" t="str">
            <v>No</v>
          </cell>
          <cell r="O5058">
            <v>2</v>
          </cell>
          <cell r="P5058">
            <v>2.9</v>
          </cell>
          <cell r="Q5058" t="str">
            <v>Average</v>
          </cell>
          <cell r="R5058">
            <v>8</v>
          </cell>
        </row>
        <row r="5059">
          <cell r="A5059">
            <v>18382113</v>
          </cell>
          <cell r="C5059" t="str">
            <v>India</v>
          </cell>
          <cell r="D5059" t="str">
            <v>New Delhi</v>
          </cell>
          <cell r="E5059" t="str">
            <v>Pindiwala,Shop 72, DLF Industrial Area, Moti Nagar, New Delhi</v>
          </cell>
          <cell r="F5059" t="str">
            <v>Moti Nagar</v>
          </cell>
          <cell r="G5059" t="str">
            <v>Moti Nagar, New Delhi</v>
          </cell>
          <cell r="H5059">
            <v>0</v>
          </cell>
          <cell r="I5059">
            <v>0</v>
          </cell>
          <cell r="J5059" t="str">
            <v>Mughlai</v>
          </cell>
          <cell r="K5059">
            <v>500</v>
          </cell>
          <cell r="L5059" t="str">
            <v>Indian Rupees(Rs.)</v>
          </cell>
          <cell r="M5059" t="str">
            <v>No</v>
          </cell>
          <cell r="N5059" t="str">
            <v>No</v>
          </cell>
          <cell r="O5059">
            <v>2</v>
          </cell>
          <cell r="P5059">
            <v>3</v>
          </cell>
          <cell r="Q5059" t="str">
            <v>Average</v>
          </cell>
          <cell r="R5059">
            <v>4</v>
          </cell>
        </row>
        <row r="5060">
          <cell r="A5060">
            <v>18241861</v>
          </cell>
          <cell r="C5060" t="str">
            <v>India</v>
          </cell>
          <cell r="D5060" t="str">
            <v>New Delhi</v>
          </cell>
          <cell r="E5060" t="str">
            <v>Pipes &amp; Hipes,Shop 29, 1st Floor, Opposite Metro Pillar 301, Moti Nagar, New Delhi</v>
          </cell>
          <cell r="F5060" t="str">
            <v>Moti Nagar</v>
          </cell>
          <cell r="G5060" t="str">
            <v>Moti Nagar, New Delhi</v>
          </cell>
          <cell r="H5060">
            <v>77.143372400000004</v>
          </cell>
          <cell r="I5060">
            <v>28.658820599999999</v>
          </cell>
          <cell r="J5060" t="str">
            <v>North Indian, Chinese, Fast Food</v>
          </cell>
          <cell r="K5060">
            <v>900</v>
          </cell>
          <cell r="L5060" t="str">
            <v>Indian Rupees(Rs.)</v>
          </cell>
          <cell r="M5060" t="str">
            <v>Yes</v>
          </cell>
          <cell r="N5060" t="str">
            <v>No</v>
          </cell>
          <cell r="O5060">
            <v>2</v>
          </cell>
          <cell r="P5060">
            <v>3</v>
          </cell>
          <cell r="Q5060" t="str">
            <v>Average</v>
          </cell>
          <cell r="R5060">
            <v>8</v>
          </cell>
        </row>
        <row r="5061">
          <cell r="A5061">
            <v>310162</v>
          </cell>
          <cell r="C5061" t="str">
            <v>India</v>
          </cell>
          <cell r="D5061" t="str">
            <v>New Delhi</v>
          </cell>
          <cell r="E5061" t="str">
            <v>Sai Rasoi,Shop 1, D-1, Moti Nagar, New Delhi</v>
          </cell>
          <cell r="F5061" t="str">
            <v>Moti Nagar</v>
          </cell>
          <cell r="G5061" t="str">
            <v>Moti Nagar, New Delhi</v>
          </cell>
          <cell r="H5061">
            <v>0</v>
          </cell>
          <cell r="I5061">
            <v>0</v>
          </cell>
          <cell r="J5061" t="str">
            <v>Chinese, North Indian</v>
          </cell>
          <cell r="K5061">
            <v>500</v>
          </cell>
          <cell r="L5061" t="str">
            <v>Indian Rupees(Rs.)</v>
          </cell>
          <cell r="M5061" t="str">
            <v>No</v>
          </cell>
          <cell r="N5061" t="str">
            <v>No</v>
          </cell>
          <cell r="O5061">
            <v>2</v>
          </cell>
          <cell r="P5061">
            <v>3.1</v>
          </cell>
          <cell r="Q5061" t="str">
            <v>Average</v>
          </cell>
          <cell r="R5061">
            <v>9</v>
          </cell>
        </row>
        <row r="5062">
          <cell r="A5062">
            <v>303589</v>
          </cell>
          <cell r="C5062" t="str">
            <v>India</v>
          </cell>
          <cell r="D5062" t="str">
            <v>New Delhi</v>
          </cell>
          <cell r="E5062" t="str">
            <v>Snaxpress Tastes &amp; Cakes,2/49, Moti Nagar, New Delhi</v>
          </cell>
          <cell r="F5062" t="str">
            <v>Moti Nagar</v>
          </cell>
          <cell r="G5062" t="str">
            <v>Moti Nagar, New Delhi</v>
          </cell>
          <cell r="H5062">
            <v>77.139934400000001</v>
          </cell>
          <cell r="I5062">
            <v>28.657701200000002</v>
          </cell>
          <cell r="J5062" t="str">
            <v>Bakery, Desserts</v>
          </cell>
          <cell r="K5062">
            <v>200</v>
          </cell>
          <cell r="L5062" t="str">
            <v>Indian Rupees(Rs.)</v>
          </cell>
          <cell r="M5062" t="str">
            <v>No</v>
          </cell>
          <cell r="N5062" t="str">
            <v>No</v>
          </cell>
          <cell r="O5062">
            <v>1</v>
          </cell>
          <cell r="P5062">
            <v>2.9</v>
          </cell>
          <cell r="Q5062" t="str">
            <v>Average</v>
          </cell>
          <cell r="R5062">
            <v>5</v>
          </cell>
        </row>
        <row r="5063">
          <cell r="A5063">
            <v>311459</v>
          </cell>
          <cell r="C5063" t="str">
            <v>India</v>
          </cell>
          <cell r="D5063" t="str">
            <v>New Delhi</v>
          </cell>
          <cell r="E5063" t="str">
            <v>Veggie Adda,8/20, Moti Nagar, New Delhi</v>
          </cell>
          <cell r="F5063" t="str">
            <v>Moti Nagar</v>
          </cell>
          <cell r="G5063" t="str">
            <v>Moti Nagar, New Delhi</v>
          </cell>
          <cell r="H5063">
            <v>77.139851100000001</v>
          </cell>
          <cell r="I5063">
            <v>28.6590028</v>
          </cell>
          <cell r="J5063" t="str">
            <v>North Indian, Fast Food</v>
          </cell>
          <cell r="K5063">
            <v>400</v>
          </cell>
          <cell r="L5063" t="str">
            <v>Indian Rupees(Rs.)</v>
          </cell>
          <cell r="M5063" t="str">
            <v>No</v>
          </cell>
          <cell r="N5063" t="str">
            <v>Yes</v>
          </cell>
          <cell r="O5063">
            <v>1</v>
          </cell>
          <cell r="P5063">
            <v>3.4</v>
          </cell>
          <cell r="Q5063" t="str">
            <v>Average</v>
          </cell>
          <cell r="R5063">
            <v>25</v>
          </cell>
        </row>
        <row r="5064">
          <cell r="A5064">
            <v>9053</v>
          </cell>
          <cell r="C5064" t="str">
            <v>India</v>
          </cell>
          <cell r="D5064" t="str">
            <v>New Delhi</v>
          </cell>
          <cell r="E5064" t="str">
            <v>C L Corner,A-12/18, Near Fun Cinema, Moti Nagar, New Delhi</v>
          </cell>
          <cell r="F5064" t="str">
            <v>Moti Nagar</v>
          </cell>
          <cell r="G5064" t="str">
            <v>Moti Nagar, New Delhi</v>
          </cell>
          <cell r="H5064">
            <v>77.1399823</v>
          </cell>
          <cell r="I5064">
            <v>28.6566565</v>
          </cell>
          <cell r="J5064" t="str">
            <v>Street Food</v>
          </cell>
          <cell r="K5064">
            <v>100</v>
          </cell>
          <cell r="L5064" t="str">
            <v>Indian Rupees(Rs.)</v>
          </cell>
          <cell r="M5064" t="str">
            <v>No</v>
          </cell>
          <cell r="N5064" t="str">
            <v>Yes</v>
          </cell>
          <cell r="O5064">
            <v>1</v>
          </cell>
          <cell r="P5064">
            <v>3.8</v>
          </cell>
          <cell r="Q5064" t="str">
            <v>Good</v>
          </cell>
          <cell r="R5064">
            <v>85</v>
          </cell>
        </row>
        <row r="5065">
          <cell r="A5065">
            <v>312893</v>
          </cell>
          <cell r="C5065" t="str">
            <v>India</v>
          </cell>
          <cell r="D5065" t="str">
            <v>New Delhi</v>
          </cell>
          <cell r="E5065" t="str">
            <v>Chin 10,C-111, New Moti Nagar, Moti Nagar, New Delhi</v>
          </cell>
          <cell r="F5065" t="str">
            <v>Moti Nagar</v>
          </cell>
          <cell r="G5065" t="str">
            <v>Moti Nagar, New Delhi</v>
          </cell>
          <cell r="H5065">
            <v>77.1411461</v>
          </cell>
          <cell r="I5065">
            <v>28.657096599999999</v>
          </cell>
          <cell r="J5065" t="str">
            <v>North Indian, Chinese</v>
          </cell>
          <cell r="K5065">
            <v>500</v>
          </cell>
          <cell r="L5065" t="str">
            <v>Indian Rupees(Rs.)</v>
          </cell>
          <cell r="M5065" t="str">
            <v>No</v>
          </cell>
          <cell r="N5065" t="str">
            <v>No</v>
          </cell>
          <cell r="O5065">
            <v>2</v>
          </cell>
          <cell r="P5065">
            <v>3.5</v>
          </cell>
          <cell r="Q5065" t="str">
            <v>Good</v>
          </cell>
          <cell r="R5065">
            <v>53</v>
          </cell>
        </row>
        <row r="5066">
          <cell r="A5066">
            <v>18273640</v>
          </cell>
          <cell r="C5066" t="str">
            <v>India</v>
          </cell>
          <cell r="D5066" t="str">
            <v>New Delhi</v>
          </cell>
          <cell r="E5066" t="str">
            <v>Kati Roll Cottage,Shop 3, C-103, Moti Nagar, New Delhi</v>
          </cell>
          <cell r="F5066" t="str">
            <v>Moti Nagar</v>
          </cell>
          <cell r="G5066" t="str">
            <v>Moti Nagar, New Delhi</v>
          </cell>
          <cell r="H5066">
            <v>77.140921500000005</v>
          </cell>
          <cell r="I5066">
            <v>28.6594485</v>
          </cell>
          <cell r="J5066" t="str">
            <v>Fast Food</v>
          </cell>
          <cell r="K5066">
            <v>200</v>
          </cell>
          <cell r="L5066" t="str">
            <v>Indian Rupees(Rs.)</v>
          </cell>
          <cell r="M5066" t="str">
            <v>No</v>
          </cell>
          <cell r="N5066" t="str">
            <v>Yes</v>
          </cell>
          <cell r="O5066">
            <v>1</v>
          </cell>
          <cell r="P5066">
            <v>3.7</v>
          </cell>
          <cell r="Q5066" t="str">
            <v>Good</v>
          </cell>
          <cell r="R5066">
            <v>39</v>
          </cell>
        </row>
        <row r="5067">
          <cell r="A5067">
            <v>308130</v>
          </cell>
          <cell r="C5067" t="str">
            <v>India</v>
          </cell>
          <cell r="D5067" t="str">
            <v>New Delhi</v>
          </cell>
          <cell r="E5067" t="str">
            <v>Kings Kulfi,Main Road, Below Metro Station, Moti Nagar, New Delhi</v>
          </cell>
          <cell r="F5067" t="str">
            <v>Moti Nagar</v>
          </cell>
          <cell r="G5067" t="str">
            <v>Moti Nagar, New Delhi</v>
          </cell>
          <cell r="H5067">
            <v>77.142468500000007</v>
          </cell>
          <cell r="I5067">
            <v>28.6576448</v>
          </cell>
          <cell r="J5067" t="str">
            <v>Ice Cream</v>
          </cell>
          <cell r="K5067">
            <v>150</v>
          </cell>
          <cell r="L5067" t="str">
            <v>Indian Rupees(Rs.)</v>
          </cell>
          <cell r="M5067" t="str">
            <v>No</v>
          </cell>
          <cell r="N5067" t="str">
            <v>No</v>
          </cell>
          <cell r="O5067">
            <v>1</v>
          </cell>
          <cell r="P5067">
            <v>3.7</v>
          </cell>
          <cell r="Q5067" t="str">
            <v>Good</v>
          </cell>
          <cell r="R5067">
            <v>39</v>
          </cell>
        </row>
        <row r="5068">
          <cell r="A5068">
            <v>5663</v>
          </cell>
          <cell r="C5068" t="str">
            <v>India</v>
          </cell>
          <cell r="D5068" t="str">
            <v>New Delhi</v>
          </cell>
          <cell r="E5068" t="str">
            <v>Paramjeet Machi Wala,WZ-1, Opposite Metro Station, Basai Darapur Road, Moti Nagar, New Delhi</v>
          </cell>
          <cell r="F5068" t="str">
            <v>Moti Nagar</v>
          </cell>
          <cell r="G5068" t="str">
            <v>Moti Nagar, New Delhi</v>
          </cell>
          <cell r="H5068">
            <v>77.139611599999995</v>
          </cell>
          <cell r="I5068">
            <v>28.656236799999999</v>
          </cell>
          <cell r="J5068" t="str">
            <v>Seafood, North Indian</v>
          </cell>
          <cell r="K5068">
            <v>700</v>
          </cell>
          <cell r="L5068" t="str">
            <v>Indian Rupees(Rs.)</v>
          </cell>
          <cell r="M5068" t="str">
            <v>No</v>
          </cell>
          <cell r="N5068" t="str">
            <v>No</v>
          </cell>
          <cell r="O5068">
            <v>2</v>
          </cell>
          <cell r="P5068">
            <v>3.6</v>
          </cell>
          <cell r="Q5068" t="str">
            <v>Good</v>
          </cell>
          <cell r="R5068">
            <v>99</v>
          </cell>
        </row>
        <row r="5069">
          <cell r="A5069">
            <v>18247005</v>
          </cell>
          <cell r="C5069" t="str">
            <v>India</v>
          </cell>
          <cell r="D5069" t="str">
            <v>New Delhi</v>
          </cell>
          <cell r="E5069" t="str">
            <v>Rajan Corner,6/27, Moti Nagar, New Delhi</v>
          </cell>
          <cell r="F5069" t="str">
            <v>Moti Nagar</v>
          </cell>
          <cell r="G5069" t="str">
            <v>Moti Nagar, New Delhi</v>
          </cell>
          <cell r="H5069">
            <v>77.141460800000004</v>
          </cell>
          <cell r="I5069">
            <v>28.658783799999998</v>
          </cell>
          <cell r="J5069" t="str">
            <v>South Indian</v>
          </cell>
          <cell r="K5069">
            <v>400</v>
          </cell>
          <cell r="L5069" t="str">
            <v>Indian Rupees(Rs.)</v>
          </cell>
          <cell r="M5069" t="str">
            <v>No</v>
          </cell>
          <cell r="N5069" t="str">
            <v>No</v>
          </cell>
          <cell r="O5069">
            <v>1</v>
          </cell>
          <cell r="P5069">
            <v>3.6</v>
          </cell>
          <cell r="Q5069" t="str">
            <v>Good</v>
          </cell>
          <cell r="R5069">
            <v>20</v>
          </cell>
        </row>
        <row r="5070">
          <cell r="A5070">
            <v>18449827</v>
          </cell>
          <cell r="C5070" t="str">
            <v>India</v>
          </cell>
          <cell r="D5070" t="str">
            <v>New Delhi</v>
          </cell>
          <cell r="E5070" t="str">
            <v>Amit Dhaba,Shop 28, Sudama Market, Moti Nagar, New Delhi</v>
          </cell>
          <cell r="F5070" t="str">
            <v>Moti Nagar</v>
          </cell>
          <cell r="G5070" t="str">
            <v>Moti Nagar, New Delhi</v>
          </cell>
          <cell r="H5070">
            <v>77.138929200000007</v>
          </cell>
          <cell r="I5070">
            <v>28.6576159</v>
          </cell>
          <cell r="J5070" t="str">
            <v>Fast Food</v>
          </cell>
          <cell r="K5070">
            <v>200</v>
          </cell>
          <cell r="L5070" t="str">
            <v>Indian Rupees(Rs.)</v>
          </cell>
          <cell r="M5070" t="str">
            <v>No</v>
          </cell>
          <cell r="N5070" t="str">
            <v>No</v>
          </cell>
          <cell r="O5070">
            <v>1</v>
          </cell>
          <cell r="P5070">
            <v>0</v>
          </cell>
          <cell r="Q5070" t="str">
            <v>Not rated</v>
          </cell>
          <cell r="R5070">
            <v>0</v>
          </cell>
        </row>
        <row r="5071">
          <cell r="A5071">
            <v>18342574</v>
          </cell>
          <cell r="C5071" t="str">
            <v>India</v>
          </cell>
          <cell r="D5071" t="str">
            <v>New Delhi</v>
          </cell>
          <cell r="E5071" t="str">
            <v>Apni Rasoi,Shop 5, DLF, Near Moti Nagar Metro Station, Moti Nagar, New Delhi</v>
          </cell>
          <cell r="F5071" t="str">
            <v>Moti Nagar</v>
          </cell>
          <cell r="G5071" t="str">
            <v>Moti Nagar, New Delhi</v>
          </cell>
          <cell r="H5071">
            <v>77.142185400000002</v>
          </cell>
          <cell r="I5071">
            <v>28.6575323</v>
          </cell>
          <cell r="J5071" t="str">
            <v>North Indian</v>
          </cell>
          <cell r="K5071">
            <v>500</v>
          </cell>
          <cell r="L5071" t="str">
            <v>Indian Rupees(Rs.)</v>
          </cell>
          <cell r="M5071" t="str">
            <v>No</v>
          </cell>
          <cell r="N5071" t="str">
            <v>No</v>
          </cell>
          <cell r="O5071">
            <v>2</v>
          </cell>
          <cell r="P5071">
            <v>0</v>
          </cell>
          <cell r="Q5071" t="str">
            <v>Not rated</v>
          </cell>
          <cell r="R5071">
            <v>0</v>
          </cell>
        </row>
        <row r="5072">
          <cell r="A5072">
            <v>18391689</v>
          </cell>
          <cell r="C5072" t="str">
            <v>India</v>
          </cell>
          <cell r="D5072" t="str">
            <v>New Delhi</v>
          </cell>
          <cell r="E5072" t="str">
            <v>Chap Corner,A/158, Near Jhule Lal Temple, Moti Nagar, New Delhi</v>
          </cell>
          <cell r="F5072" t="str">
            <v>Moti Nagar</v>
          </cell>
          <cell r="G5072" t="str">
            <v>Moti Nagar, New Delhi</v>
          </cell>
          <cell r="H5072">
            <v>0</v>
          </cell>
          <cell r="I5072">
            <v>0</v>
          </cell>
          <cell r="J5072" t="str">
            <v>Street Food</v>
          </cell>
          <cell r="K5072">
            <v>250</v>
          </cell>
          <cell r="L5072" t="str">
            <v>Indian Rupees(Rs.)</v>
          </cell>
          <cell r="M5072" t="str">
            <v>No</v>
          </cell>
          <cell r="N5072" t="str">
            <v>No</v>
          </cell>
          <cell r="O5072">
            <v>1</v>
          </cell>
          <cell r="P5072">
            <v>0</v>
          </cell>
          <cell r="Q5072" t="str">
            <v>Not rated</v>
          </cell>
          <cell r="R5072">
            <v>0</v>
          </cell>
        </row>
        <row r="5073">
          <cell r="A5073">
            <v>304573</v>
          </cell>
          <cell r="C5073" t="str">
            <v>India</v>
          </cell>
          <cell r="D5073" t="str">
            <v>New Delhi</v>
          </cell>
          <cell r="E5073" t="str">
            <v>Chinese Corner,19, Main Market, Moti Nagar, New Delhi</v>
          </cell>
          <cell r="F5073" t="str">
            <v>Moti Nagar</v>
          </cell>
          <cell r="G5073" t="str">
            <v>Moti Nagar, New Delhi</v>
          </cell>
          <cell r="H5073">
            <v>77.142823399999997</v>
          </cell>
          <cell r="I5073">
            <v>28.658818700000001</v>
          </cell>
          <cell r="J5073" t="str">
            <v>Fast Food, Chinese</v>
          </cell>
          <cell r="K5073">
            <v>350</v>
          </cell>
          <cell r="L5073" t="str">
            <v>Indian Rupees(Rs.)</v>
          </cell>
          <cell r="M5073" t="str">
            <v>No</v>
          </cell>
          <cell r="N5073" t="str">
            <v>No</v>
          </cell>
          <cell r="O5073">
            <v>1</v>
          </cell>
          <cell r="P5073">
            <v>0</v>
          </cell>
          <cell r="Q5073" t="str">
            <v>Not rated</v>
          </cell>
          <cell r="R5073">
            <v>0</v>
          </cell>
        </row>
        <row r="5074">
          <cell r="A5074">
            <v>304586</v>
          </cell>
          <cell r="C5074" t="str">
            <v>India</v>
          </cell>
          <cell r="D5074" t="str">
            <v>New Delhi</v>
          </cell>
          <cell r="E5074" t="str">
            <v>Evergreen Punjabi Swad,3/32, Near Fun Cinema, Moti Nagar, New Delhi</v>
          </cell>
          <cell r="F5074" t="str">
            <v>Moti Nagar</v>
          </cell>
          <cell r="G5074" t="str">
            <v>Moti Nagar, New Delhi</v>
          </cell>
          <cell r="H5074">
            <v>77.139245700000004</v>
          </cell>
          <cell r="I5074">
            <v>28.6574122</v>
          </cell>
          <cell r="J5074" t="str">
            <v>North Indian</v>
          </cell>
          <cell r="K5074">
            <v>200</v>
          </cell>
          <cell r="L5074" t="str">
            <v>Indian Rupees(Rs.)</v>
          </cell>
          <cell r="M5074" t="str">
            <v>No</v>
          </cell>
          <cell r="N5074" t="str">
            <v>No</v>
          </cell>
          <cell r="O5074">
            <v>1</v>
          </cell>
          <cell r="P5074">
            <v>0</v>
          </cell>
          <cell r="Q5074" t="str">
            <v>Not rated</v>
          </cell>
          <cell r="R5074">
            <v>2</v>
          </cell>
        </row>
        <row r="5075">
          <cell r="A5075">
            <v>18449629</v>
          </cell>
          <cell r="C5075" t="str">
            <v>India</v>
          </cell>
          <cell r="D5075" t="str">
            <v>New Delhi</v>
          </cell>
          <cell r="E5075" t="str">
            <v>Giani,Shop 5, DLF, Near Moti Nagar Metro Station, Moti Nagar, New Delhi</v>
          </cell>
          <cell r="F5075" t="str">
            <v>Moti Nagar</v>
          </cell>
          <cell r="G5075" t="str">
            <v>Moti Nagar, New Delhi</v>
          </cell>
          <cell r="H5075">
            <v>77.142203699999996</v>
          </cell>
          <cell r="I5075">
            <v>28.657602199999999</v>
          </cell>
          <cell r="J5075" t="str">
            <v>Ice Cream, Desserts</v>
          </cell>
          <cell r="K5075">
            <v>400</v>
          </cell>
          <cell r="L5075" t="str">
            <v>Indian Rupees(Rs.)</v>
          </cell>
          <cell r="M5075" t="str">
            <v>No</v>
          </cell>
          <cell r="N5075" t="str">
            <v>No</v>
          </cell>
          <cell r="O5075">
            <v>1</v>
          </cell>
          <cell r="P5075">
            <v>0</v>
          </cell>
          <cell r="Q5075" t="str">
            <v>Not rated</v>
          </cell>
          <cell r="R5075">
            <v>0</v>
          </cell>
        </row>
        <row r="5076">
          <cell r="A5076">
            <v>18451179</v>
          </cell>
          <cell r="C5076" t="str">
            <v>India</v>
          </cell>
          <cell r="D5076" t="str">
            <v>New Delhi</v>
          </cell>
          <cell r="E5076" t="str">
            <v>Hot &amp; Hot Shudhir Chinese Point,5/8, Moti Nagar, New Delhi</v>
          </cell>
          <cell r="F5076" t="str">
            <v>Moti Nagar</v>
          </cell>
          <cell r="G5076" t="str">
            <v>Moti Nagar, New Delhi</v>
          </cell>
          <cell r="H5076">
            <v>77.1411461</v>
          </cell>
          <cell r="I5076">
            <v>28.658171400000001</v>
          </cell>
          <cell r="J5076" t="str">
            <v>Chinese, Fast Food</v>
          </cell>
          <cell r="K5076">
            <v>300</v>
          </cell>
          <cell r="L5076" t="str">
            <v>Indian Rupees(Rs.)</v>
          </cell>
          <cell r="M5076" t="str">
            <v>No</v>
          </cell>
          <cell r="N5076" t="str">
            <v>No</v>
          </cell>
          <cell r="O5076">
            <v>1</v>
          </cell>
          <cell r="P5076">
            <v>0</v>
          </cell>
          <cell r="Q5076" t="str">
            <v>Not rated</v>
          </cell>
          <cell r="R5076">
            <v>0</v>
          </cell>
        </row>
        <row r="5077">
          <cell r="A5077">
            <v>18451158</v>
          </cell>
          <cell r="C5077" t="str">
            <v>India</v>
          </cell>
          <cell r="D5077" t="str">
            <v>New Delhi</v>
          </cell>
          <cell r="E5077" t="str">
            <v>Hungerz Hub,8/30, Sanatan Dharm Mandir, Moti Nagar, New Delhi</v>
          </cell>
          <cell r="F5077" t="str">
            <v>Moti Nagar</v>
          </cell>
          <cell r="G5077" t="str">
            <v>Moti Nagar, New Delhi</v>
          </cell>
          <cell r="H5077">
            <v>77.138996599999999</v>
          </cell>
          <cell r="I5077">
            <v>28.659473599999998</v>
          </cell>
          <cell r="J5077" t="str">
            <v>Burger, Pizza, Fast Food</v>
          </cell>
          <cell r="K5077">
            <v>250</v>
          </cell>
          <cell r="L5077" t="str">
            <v>Indian Rupees(Rs.)</v>
          </cell>
          <cell r="M5077" t="str">
            <v>No</v>
          </cell>
          <cell r="N5077" t="str">
            <v>No</v>
          </cell>
          <cell r="O5077">
            <v>1</v>
          </cell>
          <cell r="P5077">
            <v>0</v>
          </cell>
          <cell r="Q5077" t="str">
            <v>Not rated</v>
          </cell>
          <cell r="R5077">
            <v>0</v>
          </cell>
        </row>
        <row r="5078">
          <cell r="A5078">
            <v>18451166</v>
          </cell>
          <cell r="C5078" t="str">
            <v>India</v>
          </cell>
          <cell r="D5078" t="str">
            <v>New Delhi</v>
          </cell>
          <cell r="E5078" t="str">
            <v>Magic Mo:Mo Corner,Shop 1/20, Sabji Market, Near Metro Station, Moti Nagar, New Delhi</v>
          </cell>
          <cell r="F5078" t="str">
            <v>Moti Nagar</v>
          </cell>
          <cell r="G5078" t="str">
            <v>Moti Nagar, New Delhi</v>
          </cell>
          <cell r="H5078">
            <v>77.141968300000002</v>
          </cell>
          <cell r="I5078">
            <v>28.658236599999999</v>
          </cell>
          <cell r="J5078" t="str">
            <v>Chinese, Fast Food</v>
          </cell>
          <cell r="K5078">
            <v>250</v>
          </cell>
          <cell r="L5078" t="str">
            <v>Indian Rupees(Rs.)</v>
          </cell>
          <cell r="M5078" t="str">
            <v>No</v>
          </cell>
          <cell r="N5078" t="str">
            <v>No</v>
          </cell>
          <cell r="O5078">
            <v>1</v>
          </cell>
          <cell r="P5078">
            <v>0</v>
          </cell>
          <cell r="Q5078" t="str">
            <v>Not rated</v>
          </cell>
          <cell r="R5078">
            <v>0</v>
          </cell>
        </row>
        <row r="5079">
          <cell r="A5079">
            <v>18238245</v>
          </cell>
          <cell r="C5079" t="str">
            <v>India</v>
          </cell>
          <cell r="D5079" t="str">
            <v>New Delhi</v>
          </cell>
          <cell r="E5079" t="str">
            <v>Malhotra's Zayeeka,Shop 23, Sudama Market, Moti Nagar, New Delhi</v>
          </cell>
          <cell r="F5079" t="str">
            <v>Moti Nagar</v>
          </cell>
          <cell r="G5079" t="str">
            <v>Moti Nagar, New Delhi</v>
          </cell>
          <cell r="H5079">
            <v>77.139189599999995</v>
          </cell>
          <cell r="I5079">
            <v>28.657457300000001</v>
          </cell>
          <cell r="J5079" t="str">
            <v>North Indian, Chinese</v>
          </cell>
          <cell r="K5079">
            <v>500</v>
          </cell>
          <cell r="L5079" t="str">
            <v>Indian Rupees(Rs.)</v>
          </cell>
          <cell r="M5079" t="str">
            <v>No</v>
          </cell>
          <cell r="N5079" t="str">
            <v>No</v>
          </cell>
          <cell r="O5079">
            <v>2</v>
          </cell>
          <cell r="P5079">
            <v>0</v>
          </cell>
          <cell r="Q5079" t="str">
            <v>Not rated</v>
          </cell>
          <cell r="R5079">
            <v>1</v>
          </cell>
        </row>
        <row r="5080">
          <cell r="A5080">
            <v>308110</v>
          </cell>
          <cell r="C5080" t="str">
            <v>India</v>
          </cell>
          <cell r="D5080" t="str">
            <v>New Delhi</v>
          </cell>
          <cell r="E5080" t="str">
            <v>Moji Dhaba,T 27, 28, 29, Super Market, Opposite Milan Cinema, New Moti Nagar, Moti Nagar, New Delhi</v>
          </cell>
          <cell r="F5080" t="str">
            <v>Moti Nagar</v>
          </cell>
          <cell r="G5080" t="str">
            <v>Moti Nagar, New Delhi</v>
          </cell>
          <cell r="H5080">
            <v>77.146171100000004</v>
          </cell>
          <cell r="I5080">
            <v>28.6621083</v>
          </cell>
          <cell r="J5080" t="str">
            <v>North Indian</v>
          </cell>
          <cell r="K5080">
            <v>400</v>
          </cell>
          <cell r="L5080" t="str">
            <v>Indian Rupees(Rs.)</v>
          </cell>
          <cell r="M5080" t="str">
            <v>No</v>
          </cell>
          <cell r="N5080" t="str">
            <v>No</v>
          </cell>
          <cell r="O5080">
            <v>1</v>
          </cell>
          <cell r="P5080">
            <v>0</v>
          </cell>
          <cell r="Q5080" t="str">
            <v>Not rated</v>
          </cell>
          <cell r="R5080">
            <v>0</v>
          </cell>
        </row>
        <row r="5081">
          <cell r="A5081">
            <v>312213</v>
          </cell>
          <cell r="C5081" t="str">
            <v>India</v>
          </cell>
          <cell r="D5081" t="str">
            <v>New Delhi</v>
          </cell>
          <cell r="E5081" t="str">
            <v>Naughty 9 Kitchen &amp; Bar,31, DLF, Metro Pillar No. 314, Moti Nagar, New Delhi</v>
          </cell>
          <cell r="F5081" t="str">
            <v>Moti Nagar</v>
          </cell>
          <cell r="G5081" t="str">
            <v>Moti Nagar, New Delhi</v>
          </cell>
          <cell r="H5081">
            <v>77.141455300000004</v>
          </cell>
          <cell r="I5081">
            <v>28.657018600000001</v>
          </cell>
          <cell r="J5081" t="str">
            <v>North Indian, Chinese</v>
          </cell>
          <cell r="K5081">
            <v>600</v>
          </cell>
          <cell r="L5081" t="str">
            <v>Indian Rupees(Rs.)</v>
          </cell>
          <cell r="M5081" t="str">
            <v>No</v>
          </cell>
          <cell r="N5081" t="str">
            <v>No</v>
          </cell>
          <cell r="O5081">
            <v>2</v>
          </cell>
          <cell r="P5081">
            <v>0</v>
          </cell>
          <cell r="Q5081" t="str">
            <v>Not rated</v>
          </cell>
          <cell r="R5081">
            <v>3</v>
          </cell>
        </row>
        <row r="5082">
          <cell r="A5082">
            <v>18410370</v>
          </cell>
          <cell r="C5082" t="str">
            <v>India</v>
          </cell>
          <cell r="D5082" t="str">
            <v>New Delhi</v>
          </cell>
          <cell r="E5082" t="str">
            <v>Street Chaat Chatoron Ka Adda,B-183, New, Moti Nagar, New Delhi</v>
          </cell>
          <cell r="F5082" t="str">
            <v>Moti Nagar</v>
          </cell>
          <cell r="G5082" t="str">
            <v>Moti Nagar, New Delhi</v>
          </cell>
          <cell r="H5082">
            <v>0</v>
          </cell>
          <cell r="I5082">
            <v>0</v>
          </cell>
          <cell r="J5082" t="str">
            <v>Street Food</v>
          </cell>
          <cell r="K5082">
            <v>100</v>
          </cell>
          <cell r="L5082" t="str">
            <v>Indian Rupees(Rs.)</v>
          </cell>
          <cell r="M5082" t="str">
            <v>No</v>
          </cell>
          <cell r="N5082" t="str">
            <v>No</v>
          </cell>
          <cell r="O5082">
            <v>1</v>
          </cell>
          <cell r="P5082">
            <v>0</v>
          </cell>
          <cell r="Q5082" t="str">
            <v>Not rated</v>
          </cell>
          <cell r="R5082">
            <v>0</v>
          </cell>
        </row>
        <row r="5083">
          <cell r="A5083">
            <v>18236975</v>
          </cell>
          <cell r="C5083" t="str">
            <v>India</v>
          </cell>
          <cell r="D5083" t="str">
            <v>New Delhi</v>
          </cell>
          <cell r="E5083" t="str">
            <v>Syall Kotian Da Dhaba,A-201, New, Moti Nagar, New Delhi</v>
          </cell>
          <cell r="F5083" t="str">
            <v>Moti Nagar</v>
          </cell>
          <cell r="G5083" t="str">
            <v>Moti Nagar, New Delhi</v>
          </cell>
          <cell r="H5083">
            <v>0</v>
          </cell>
          <cell r="I5083">
            <v>0</v>
          </cell>
          <cell r="J5083" t="str">
            <v>North Indian</v>
          </cell>
          <cell r="K5083">
            <v>500</v>
          </cell>
          <cell r="L5083" t="str">
            <v>Indian Rupees(Rs.)</v>
          </cell>
          <cell r="M5083" t="str">
            <v>No</v>
          </cell>
          <cell r="N5083" t="str">
            <v>No</v>
          </cell>
          <cell r="O5083">
            <v>2</v>
          </cell>
          <cell r="P5083">
            <v>0</v>
          </cell>
          <cell r="Q5083" t="str">
            <v>Not rated</v>
          </cell>
          <cell r="R5083">
            <v>0</v>
          </cell>
        </row>
        <row r="5084">
          <cell r="A5084">
            <v>18471517</v>
          </cell>
          <cell r="C5084" t="str">
            <v>India</v>
          </cell>
          <cell r="D5084" t="str">
            <v>New Delhi</v>
          </cell>
          <cell r="E5084" t="str">
            <v>Taaj Kitchen,69/6-A, Najafgarh Road, Opposite Moments Mall, Moti Nagar, New Delhi</v>
          </cell>
          <cell r="F5084" t="str">
            <v>Moti Nagar</v>
          </cell>
          <cell r="G5084" t="str">
            <v>Moti Nagar, New Delhi</v>
          </cell>
          <cell r="H5084">
            <v>0</v>
          </cell>
          <cell r="I5084">
            <v>0</v>
          </cell>
          <cell r="J5084" t="str">
            <v>Asian, North Indian, Mughlai</v>
          </cell>
          <cell r="K5084">
            <v>700</v>
          </cell>
          <cell r="L5084" t="str">
            <v>Indian Rupees(Rs.)</v>
          </cell>
          <cell r="M5084" t="str">
            <v>Yes</v>
          </cell>
          <cell r="N5084" t="str">
            <v>No</v>
          </cell>
          <cell r="O5084">
            <v>2</v>
          </cell>
          <cell r="P5084">
            <v>0</v>
          </cell>
          <cell r="Q5084" t="str">
            <v>Not rated</v>
          </cell>
          <cell r="R5084">
            <v>1</v>
          </cell>
        </row>
        <row r="5085">
          <cell r="A5085">
            <v>304469</v>
          </cell>
          <cell r="C5085" t="str">
            <v>India</v>
          </cell>
          <cell r="D5085" t="str">
            <v>New Delhi</v>
          </cell>
          <cell r="E5085" t="str">
            <v>Tirath Sweets,Main Road, Main Market, Moti Nagar, New Delhi</v>
          </cell>
          <cell r="F5085" t="str">
            <v>Moti Nagar</v>
          </cell>
          <cell r="G5085" t="str">
            <v>Moti Nagar, New Delhi</v>
          </cell>
          <cell r="H5085">
            <v>77.1400711</v>
          </cell>
          <cell r="I5085">
            <v>28.657078800000001</v>
          </cell>
          <cell r="J5085" t="str">
            <v>Mithai</v>
          </cell>
          <cell r="K5085">
            <v>100</v>
          </cell>
          <cell r="L5085" t="str">
            <v>Indian Rupees(Rs.)</v>
          </cell>
          <cell r="M5085" t="str">
            <v>No</v>
          </cell>
          <cell r="N5085" t="str">
            <v>No</v>
          </cell>
          <cell r="O5085">
            <v>1</v>
          </cell>
          <cell r="P5085">
            <v>0</v>
          </cell>
          <cell r="Q5085" t="str">
            <v>Not rated</v>
          </cell>
          <cell r="R5085">
            <v>0</v>
          </cell>
        </row>
        <row r="5086">
          <cell r="A5086">
            <v>18451144</v>
          </cell>
          <cell r="C5086" t="str">
            <v>India</v>
          </cell>
          <cell r="D5086" t="str">
            <v>New Delhi</v>
          </cell>
          <cell r="E5086" t="str">
            <v>Tummyy Tull,Main Market, Moti Nagar, New Delhi</v>
          </cell>
          <cell r="F5086" t="str">
            <v>Moti Nagar</v>
          </cell>
          <cell r="G5086" t="str">
            <v>Moti Nagar, New Delhi</v>
          </cell>
          <cell r="H5086">
            <v>77.142458899999994</v>
          </cell>
          <cell r="I5086">
            <v>28.658598699999999</v>
          </cell>
          <cell r="J5086" t="str">
            <v>Fast Food</v>
          </cell>
          <cell r="K5086">
            <v>200</v>
          </cell>
          <cell r="L5086" t="str">
            <v>Indian Rupees(Rs.)</v>
          </cell>
          <cell r="M5086" t="str">
            <v>No</v>
          </cell>
          <cell r="N5086" t="str">
            <v>No</v>
          </cell>
          <cell r="O5086">
            <v>1</v>
          </cell>
          <cell r="P5086">
            <v>0</v>
          </cell>
          <cell r="Q5086" t="str">
            <v>Not rated</v>
          </cell>
          <cell r="R5086">
            <v>0</v>
          </cell>
        </row>
        <row r="5087">
          <cell r="A5087">
            <v>4084</v>
          </cell>
          <cell r="C5087" t="str">
            <v>India</v>
          </cell>
          <cell r="D5087" t="str">
            <v>New Delhi</v>
          </cell>
          <cell r="E5087" t="str">
            <v>34 Parkstreet Lane,Shop 7, Mukherjee Tower, Mukherjee Nagar, New Delhi</v>
          </cell>
          <cell r="F5087" t="str">
            <v>Mukherjee Nagar</v>
          </cell>
          <cell r="G5087" t="str">
            <v>Mukherjee Nagar, New Delhi</v>
          </cell>
          <cell r="H5087">
            <v>77.215288400000006</v>
          </cell>
          <cell r="I5087">
            <v>28.711291800000001</v>
          </cell>
          <cell r="J5087" t="str">
            <v>Fast Food</v>
          </cell>
          <cell r="K5087">
            <v>200</v>
          </cell>
          <cell r="L5087" t="str">
            <v>Indian Rupees(Rs.)</v>
          </cell>
          <cell r="M5087" t="str">
            <v>No</v>
          </cell>
          <cell r="N5087" t="str">
            <v>No</v>
          </cell>
          <cell r="O5087">
            <v>1</v>
          </cell>
          <cell r="P5087">
            <v>2.9</v>
          </cell>
          <cell r="Q5087" t="str">
            <v>Average</v>
          </cell>
          <cell r="R5087">
            <v>4</v>
          </cell>
        </row>
        <row r="5088">
          <cell r="A5088">
            <v>310947</v>
          </cell>
          <cell r="C5088" t="str">
            <v>India</v>
          </cell>
          <cell r="D5088" t="str">
            <v>New Delhi</v>
          </cell>
          <cell r="E5088" t="str">
            <v>Bhikaram Bhujawala,1995, Main Road, Near Nulife Hospital, Mukherjee Nagar, New Delhi</v>
          </cell>
          <cell r="F5088" t="str">
            <v>Mukherjee Nagar</v>
          </cell>
          <cell r="G5088" t="str">
            <v>Mukherjee Nagar, New Delhi</v>
          </cell>
          <cell r="H5088">
            <v>77.208674099999996</v>
          </cell>
          <cell r="I5088">
            <v>28.7006026</v>
          </cell>
          <cell r="J5088" t="str">
            <v>Mithai</v>
          </cell>
          <cell r="K5088">
            <v>100</v>
          </cell>
          <cell r="L5088" t="str">
            <v>Indian Rupees(Rs.)</v>
          </cell>
          <cell r="M5088" t="str">
            <v>No</v>
          </cell>
          <cell r="N5088" t="str">
            <v>No</v>
          </cell>
          <cell r="O5088">
            <v>1</v>
          </cell>
          <cell r="P5088">
            <v>3</v>
          </cell>
          <cell r="Q5088" t="str">
            <v>Average</v>
          </cell>
          <cell r="R5088">
            <v>5</v>
          </cell>
        </row>
        <row r="5089">
          <cell r="A5089">
            <v>310989</v>
          </cell>
          <cell r="C5089" t="str">
            <v>India</v>
          </cell>
          <cell r="D5089" t="str">
            <v>New Delhi</v>
          </cell>
          <cell r="E5089" t="str">
            <v>Chawla The Pastry Palace,Ground Floor, Vardhman Central Mall, Nehru Vihar, Mukherjee Nagar, New Delhi</v>
          </cell>
          <cell r="F5089" t="str">
            <v>Mukherjee Nagar</v>
          </cell>
          <cell r="G5089" t="str">
            <v>Mukherjee Nagar, New Delhi</v>
          </cell>
          <cell r="H5089">
            <v>77.219049299999995</v>
          </cell>
          <cell r="I5089">
            <v>28.709430699999999</v>
          </cell>
          <cell r="J5089" t="str">
            <v>Bakery</v>
          </cell>
          <cell r="K5089">
            <v>200</v>
          </cell>
          <cell r="L5089" t="str">
            <v>Indian Rupees(Rs.)</v>
          </cell>
          <cell r="M5089" t="str">
            <v>No</v>
          </cell>
          <cell r="N5089" t="str">
            <v>No</v>
          </cell>
          <cell r="O5089">
            <v>1</v>
          </cell>
          <cell r="P5089">
            <v>2.9</v>
          </cell>
          <cell r="Q5089" t="str">
            <v>Average</v>
          </cell>
          <cell r="R5089">
            <v>5</v>
          </cell>
        </row>
        <row r="5090">
          <cell r="A5090">
            <v>18358295</v>
          </cell>
          <cell r="C5090" t="str">
            <v>India</v>
          </cell>
          <cell r="D5090" t="str">
            <v>New Delhi</v>
          </cell>
          <cell r="E5090" t="str">
            <v>Food Box,House 70, Shop 2, Indra Vihar, Opposite International Girls Hostel, Mukherjee Nagar, New Delhi</v>
          </cell>
          <cell r="F5090" t="str">
            <v>Mukherjee Nagar</v>
          </cell>
          <cell r="G5090" t="str">
            <v>Mukherjee Nagar, New Delhi</v>
          </cell>
          <cell r="H5090">
            <v>77.212177499999996</v>
          </cell>
          <cell r="I5090">
            <v>28.706400599999998</v>
          </cell>
          <cell r="J5090" t="str">
            <v>Fast Food</v>
          </cell>
          <cell r="K5090">
            <v>300</v>
          </cell>
          <cell r="L5090" t="str">
            <v>Indian Rupees(Rs.)</v>
          </cell>
          <cell r="M5090" t="str">
            <v>No</v>
          </cell>
          <cell r="N5090" t="str">
            <v>No</v>
          </cell>
          <cell r="O5090">
            <v>1</v>
          </cell>
          <cell r="P5090">
            <v>3</v>
          </cell>
          <cell r="Q5090" t="str">
            <v>Average</v>
          </cell>
          <cell r="R5090">
            <v>4</v>
          </cell>
        </row>
        <row r="5091">
          <cell r="A5091">
            <v>18317756</v>
          </cell>
          <cell r="C5091" t="str">
            <v>India</v>
          </cell>
          <cell r="D5091" t="str">
            <v>New Delhi</v>
          </cell>
          <cell r="E5091" t="str">
            <v>Foody Box,Shop 2, Indra Vihar, Mukherjee Nagar, New Delhi</v>
          </cell>
          <cell r="F5091" t="str">
            <v>Mukherjee Nagar</v>
          </cell>
          <cell r="G5091" t="str">
            <v>Mukherjee Nagar, New Delhi</v>
          </cell>
          <cell r="H5091">
            <v>77.213761099999999</v>
          </cell>
          <cell r="I5091">
            <v>28.704775569999999</v>
          </cell>
          <cell r="J5091" t="str">
            <v>North Indian, Chinese</v>
          </cell>
          <cell r="K5091">
            <v>300</v>
          </cell>
          <cell r="L5091" t="str">
            <v>Indian Rupees(Rs.)</v>
          </cell>
          <cell r="M5091" t="str">
            <v>No</v>
          </cell>
          <cell r="N5091" t="str">
            <v>No</v>
          </cell>
          <cell r="O5091">
            <v>1</v>
          </cell>
          <cell r="P5091">
            <v>3.1</v>
          </cell>
          <cell r="Q5091" t="str">
            <v>Average</v>
          </cell>
          <cell r="R5091">
            <v>8</v>
          </cell>
        </row>
        <row r="5092">
          <cell r="A5092">
            <v>310936</v>
          </cell>
          <cell r="C5092" t="str">
            <v>India</v>
          </cell>
          <cell r="D5092" t="str">
            <v>New Delhi</v>
          </cell>
          <cell r="E5092" t="str">
            <v>Giani,265, Main Road, Hakikat Nagar, Mukherjee Nagar, New Delhi</v>
          </cell>
          <cell r="F5092" t="str">
            <v>Mukherjee Nagar</v>
          </cell>
          <cell r="G5092" t="str">
            <v>Mukherjee Nagar, New Delhi</v>
          </cell>
          <cell r="H5092">
            <v>77.208135100000007</v>
          </cell>
          <cell r="I5092">
            <v>28.699566000000001</v>
          </cell>
          <cell r="J5092" t="str">
            <v>Ice Cream, Desserts</v>
          </cell>
          <cell r="K5092">
            <v>300</v>
          </cell>
          <cell r="L5092" t="str">
            <v>Indian Rupees(Rs.)</v>
          </cell>
          <cell r="M5092" t="str">
            <v>No</v>
          </cell>
          <cell r="N5092" t="str">
            <v>No</v>
          </cell>
          <cell r="O5092">
            <v>1</v>
          </cell>
          <cell r="P5092">
            <v>3.1</v>
          </cell>
          <cell r="Q5092" t="str">
            <v>Average</v>
          </cell>
          <cell r="R5092">
            <v>9</v>
          </cell>
        </row>
        <row r="5093">
          <cell r="A5093">
            <v>308796</v>
          </cell>
          <cell r="C5093" t="str">
            <v>India</v>
          </cell>
          <cell r="D5093" t="str">
            <v>New Delhi</v>
          </cell>
          <cell r="E5093" t="str">
            <v>Green Chick Chop,A-18, Plot 2, Young Chamber Commercial Complex, Behind Batra Cinema, Mukherjee Nagar, New Delhi</v>
          </cell>
          <cell r="F5093" t="str">
            <v>Mukherjee Nagar</v>
          </cell>
          <cell r="G5093" t="str">
            <v>Mukherjee Nagar, New Delhi</v>
          </cell>
          <cell r="H5093">
            <v>77.216040100000001</v>
          </cell>
          <cell r="I5093">
            <v>28.711784900000001</v>
          </cell>
          <cell r="J5093" t="str">
            <v>Raw Meats, North Indian, Fast Food</v>
          </cell>
          <cell r="K5093">
            <v>350</v>
          </cell>
          <cell r="L5093" t="str">
            <v>Indian Rupees(Rs.)</v>
          </cell>
          <cell r="M5093" t="str">
            <v>No</v>
          </cell>
          <cell r="N5093" t="str">
            <v>No</v>
          </cell>
          <cell r="O5093">
            <v>1</v>
          </cell>
          <cell r="P5093">
            <v>3.1</v>
          </cell>
          <cell r="Q5093" t="str">
            <v>Average</v>
          </cell>
          <cell r="R5093">
            <v>14</v>
          </cell>
        </row>
        <row r="5094">
          <cell r="A5094">
            <v>18460320</v>
          </cell>
          <cell r="C5094" t="str">
            <v>India</v>
          </cell>
          <cell r="D5094" t="str">
            <v>New Delhi</v>
          </cell>
          <cell r="E5094" t="str">
            <v>Heaven's Shawarma,B12, Near Batra Cinema, Main Road, Mukherjee Nagar, New Delhi</v>
          </cell>
          <cell r="F5094" t="str">
            <v>Mukherjee Nagar</v>
          </cell>
          <cell r="G5094" t="str">
            <v>Mukherjee Nagar, New Delhi</v>
          </cell>
          <cell r="H5094">
            <v>0</v>
          </cell>
          <cell r="I5094">
            <v>0</v>
          </cell>
          <cell r="J5094" t="str">
            <v>Lebanese</v>
          </cell>
          <cell r="K5094">
            <v>200</v>
          </cell>
          <cell r="L5094" t="str">
            <v>Indian Rupees(Rs.)</v>
          </cell>
          <cell r="M5094" t="str">
            <v>No</v>
          </cell>
          <cell r="N5094" t="str">
            <v>No</v>
          </cell>
          <cell r="O5094">
            <v>1</v>
          </cell>
          <cell r="P5094">
            <v>3</v>
          </cell>
          <cell r="Q5094" t="str">
            <v>Average</v>
          </cell>
          <cell r="R5094">
            <v>6</v>
          </cell>
        </row>
        <row r="5095">
          <cell r="A5095">
            <v>18241893</v>
          </cell>
          <cell r="C5095" t="str">
            <v>India</v>
          </cell>
          <cell r="D5095" t="str">
            <v>New Delhi</v>
          </cell>
          <cell r="E5095" t="str">
            <v>Hyderabad Spl. Chicken Biryani Point,Batra Cinema Complex, Mukherjee Nagar, New Delhi</v>
          </cell>
          <cell r="F5095" t="str">
            <v>Mukherjee Nagar</v>
          </cell>
          <cell r="G5095" t="str">
            <v>Mukherjee Nagar, New Delhi</v>
          </cell>
          <cell r="H5095">
            <v>77.2151578</v>
          </cell>
          <cell r="I5095">
            <v>28.7105973</v>
          </cell>
          <cell r="J5095" t="str">
            <v>Mughlai</v>
          </cell>
          <cell r="K5095">
            <v>350</v>
          </cell>
          <cell r="L5095" t="str">
            <v>Indian Rupees(Rs.)</v>
          </cell>
          <cell r="M5095" t="str">
            <v>No</v>
          </cell>
          <cell r="N5095" t="str">
            <v>No</v>
          </cell>
          <cell r="O5095">
            <v>1</v>
          </cell>
          <cell r="P5095">
            <v>3</v>
          </cell>
          <cell r="Q5095" t="str">
            <v>Average</v>
          </cell>
          <cell r="R5095">
            <v>4</v>
          </cell>
        </row>
        <row r="5096">
          <cell r="A5096">
            <v>18363053</v>
          </cell>
          <cell r="C5096" t="str">
            <v>India</v>
          </cell>
          <cell r="D5096" t="str">
            <v>New Delhi</v>
          </cell>
          <cell r="E5096" t="str">
            <v>Keshar,516, Parmanand Colony, Near Dusshera Ground, Mukherjee Nagar, New Delhi</v>
          </cell>
          <cell r="F5096" t="str">
            <v>Mukherjee Nagar</v>
          </cell>
          <cell r="G5096" t="str">
            <v>Mukherjee Nagar, New Delhi</v>
          </cell>
          <cell r="H5096">
            <v>77.211824100000001</v>
          </cell>
          <cell r="I5096">
            <v>28.710254299999999</v>
          </cell>
          <cell r="J5096" t="str">
            <v>North Indian, South Indian, Chinese</v>
          </cell>
          <cell r="K5096">
            <v>400</v>
          </cell>
          <cell r="L5096" t="str">
            <v>Indian Rupees(Rs.)</v>
          </cell>
          <cell r="M5096" t="str">
            <v>No</v>
          </cell>
          <cell r="N5096" t="str">
            <v>No</v>
          </cell>
          <cell r="O5096">
            <v>1</v>
          </cell>
          <cell r="P5096">
            <v>3</v>
          </cell>
          <cell r="Q5096" t="str">
            <v>Average</v>
          </cell>
          <cell r="R5096">
            <v>4</v>
          </cell>
        </row>
        <row r="5097">
          <cell r="A5097">
            <v>310997</v>
          </cell>
          <cell r="C5097" t="str">
            <v>India</v>
          </cell>
          <cell r="D5097" t="str">
            <v>New Delhi</v>
          </cell>
          <cell r="E5097" t="str">
            <v>Madras Cafe,Shop 4, 265 Main Road, Hakikat Nagar, Mukherjee Nagar, New Delhi</v>
          </cell>
          <cell r="F5097" t="str">
            <v>Mukherjee Nagar</v>
          </cell>
          <cell r="G5097" t="str">
            <v>Mukherjee Nagar, New Delhi</v>
          </cell>
          <cell r="H5097">
            <v>77.208340100000001</v>
          </cell>
          <cell r="I5097">
            <v>28.6995605</v>
          </cell>
          <cell r="J5097" t="str">
            <v>South Indian, Chinese</v>
          </cell>
          <cell r="K5097">
            <v>450</v>
          </cell>
          <cell r="L5097" t="str">
            <v>Indian Rupees(Rs.)</v>
          </cell>
          <cell r="M5097" t="str">
            <v>No</v>
          </cell>
          <cell r="N5097" t="str">
            <v>No</v>
          </cell>
          <cell r="O5097">
            <v>1</v>
          </cell>
          <cell r="P5097">
            <v>2.7</v>
          </cell>
          <cell r="Q5097" t="str">
            <v>Average</v>
          </cell>
          <cell r="R5097">
            <v>11</v>
          </cell>
        </row>
        <row r="5098">
          <cell r="A5098">
            <v>6629</v>
          </cell>
          <cell r="C5098" t="str">
            <v>India</v>
          </cell>
          <cell r="D5098" t="str">
            <v>New Delhi</v>
          </cell>
          <cell r="E5098" t="str">
            <v>Milan Chole Bhature,1341, Near Batra Cinema, Mukherjee Nagar, New Delhi</v>
          </cell>
          <cell r="F5098" t="str">
            <v>Mukherjee Nagar</v>
          </cell>
          <cell r="G5098" t="str">
            <v>Mukherjee Nagar, New Delhi</v>
          </cell>
          <cell r="H5098">
            <v>77.215591000000003</v>
          </cell>
          <cell r="I5098">
            <v>28.7129957</v>
          </cell>
          <cell r="J5098" t="str">
            <v>Street Food</v>
          </cell>
          <cell r="K5098">
            <v>100</v>
          </cell>
          <cell r="L5098" t="str">
            <v>Indian Rupees(Rs.)</v>
          </cell>
          <cell r="M5098" t="str">
            <v>No</v>
          </cell>
          <cell r="N5098" t="str">
            <v>No</v>
          </cell>
          <cell r="O5098">
            <v>1</v>
          </cell>
          <cell r="P5098">
            <v>3.1</v>
          </cell>
          <cell r="Q5098" t="str">
            <v>Average</v>
          </cell>
          <cell r="R5098">
            <v>12</v>
          </cell>
        </row>
        <row r="5099">
          <cell r="A5099">
            <v>302685</v>
          </cell>
          <cell r="C5099" t="str">
            <v>India</v>
          </cell>
          <cell r="D5099" t="str">
            <v>New Delhi</v>
          </cell>
          <cell r="E5099" t="str">
            <v>New Laxmi Sweets,Opposite Batra Hospital, Mukherjee Nagar, New Delhi</v>
          </cell>
          <cell r="F5099" t="str">
            <v>Mukherjee Nagar</v>
          </cell>
          <cell r="G5099" t="str">
            <v>Mukherjee Nagar, New Delhi</v>
          </cell>
          <cell r="H5099">
            <v>77.214697900000004</v>
          </cell>
          <cell r="I5099">
            <v>28.7110956</v>
          </cell>
          <cell r="J5099" t="str">
            <v>South Indian, Chinese, Fast Food, Mithai</v>
          </cell>
          <cell r="K5099">
            <v>200</v>
          </cell>
          <cell r="L5099" t="str">
            <v>Indian Rupees(Rs.)</v>
          </cell>
          <cell r="M5099" t="str">
            <v>No</v>
          </cell>
          <cell r="N5099" t="str">
            <v>No</v>
          </cell>
          <cell r="O5099">
            <v>1</v>
          </cell>
          <cell r="P5099">
            <v>2.8</v>
          </cell>
          <cell r="Q5099" t="str">
            <v>Average</v>
          </cell>
          <cell r="R5099">
            <v>11</v>
          </cell>
        </row>
        <row r="5100">
          <cell r="A5100">
            <v>18241860</v>
          </cell>
          <cell r="C5100" t="str">
            <v>India</v>
          </cell>
          <cell r="D5100" t="str">
            <v>New Delhi</v>
          </cell>
          <cell r="E5100" t="str">
            <v>Pasta Hub,1341, Batra Complex, Mukherjee Nagar, New Delhi</v>
          </cell>
          <cell r="F5100" t="str">
            <v>Mukherjee Nagar</v>
          </cell>
          <cell r="G5100" t="str">
            <v>Mukherjee Nagar, New Delhi</v>
          </cell>
          <cell r="H5100">
            <v>77.215686300000002</v>
          </cell>
          <cell r="I5100">
            <v>28.7123548</v>
          </cell>
          <cell r="J5100" t="str">
            <v>Fast Food</v>
          </cell>
          <cell r="K5100">
            <v>250</v>
          </cell>
          <cell r="L5100" t="str">
            <v>Indian Rupees(Rs.)</v>
          </cell>
          <cell r="M5100" t="str">
            <v>No</v>
          </cell>
          <cell r="N5100" t="str">
            <v>No</v>
          </cell>
          <cell r="O5100">
            <v>1</v>
          </cell>
          <cell r="P5100">
            <v>3.1</v>
          </cell>
          <cell r="Q5100" t="str">
            <v>Average</v>
          </cell>
          <cell r="R5100">
            <v>7</v>
          </cell>
        </row>
        <row r="5101">
          <cell r="A5101">
            <v>2920</v>
          </cell>
          <cell r="C5101" t="str">
            <v>India</v>
          </cell>
          <cell r="D5101" t="str">
            <v>New Delhi</v>
          </cell>
          <cell r="E5101" t="str">
            <v>Patna Roll Center,7, Mukherjee Tower, Mukherjee Nagar, New Delhi</v>
          </cell>
          <cell r="F5101" t="str">
            <v>Mukherjee Nagar</v>
          </cell>
          <cell r="G5101" t="str">
            <v>Mukherjee Nagar, New Delhi</v>
          </cell>
          <cell r="H5101">
            <v>77.215141900000006</v>
          </cell>
          <cell r="I5101">
            <v>28.711161700000002</v>
          </cell>
          <cell r="J5101" t="str">
            <v>Fast Food</v>
          </cell>
          <cell r="K5101">
            <v>200</v>
          </cell>
          <cell r="L5101" t="str">
            <v>Indian Rupees(Rs.)</v>
          </cell>
          <cell r="M5101" t="str">
            <v>No</v>
          </cell>
          <cell r="N5101" t="str">
            <v>No</v>
          </cell>
          <cell r="O5101">
            <v>1</v>
          </cell>
          <cell r="P5101">
            <v>3.1</v>
          </cell>
          <cell r="Q5101" t="str">
            <v>Average</v>
          </cell>
          <cell r="R5101">
            <v>10</v>
          </cell>
        </row>
        <row r="5102">
          <cell r="A5102">
            <v>18238281</v>
          </cell>
          <cell r="C5102" t="str">
            <v>India</v>
          </cell>
          <cell r="D5102" t="str">
            <v>New Delhi</v>
          </cell>
          <cell r="E5102" t="str">
            <v>Refuel,Main Road, Indira Vihar, Mukherjee Nagar, New Delhi</v>
          </cell>
          <cell r="F5102" t="str">
            <v>Mukherjee Nagar</v>
          </cell>
          <cell r="G5102" t="str">
            <v>Mukherjee Nagar, New Delhi</v>
          </cell>
          <cell r="H5102">
            <v>77.212345200000001</v>
          </cell>
          <cell r="I5102">
            <v>28.7064044</v>
          </cell>
          <cell r="J5102" t="str">
            <v>Beverages</v>
          </cell>
          <cell r="K5102">
            <v>150</v>
          </cell>
          <cell r="L5102" t="str">
            <v>Indian Rupees(Rs.)</v>
          </cell>
          <cell r="M5102" t="str">
            <v>No</v>
          </cell>
          <cell r="N5102" t="str">
            <v>No</v>
          </cell>
          <cell r="O5102">
            <v>1</v>
          </cell>
          <cell r="P5102">
            <v>3.1</v>
          </cell>
          <cell r="Q5102" t="str">
            <v>Average</v>
          </cell>
          <cell r="R5102">
            <v>6</v>
          </cell>
        </row>
        <row r="5103">
          <cell r="A5103">
            <v>18204485</v>
          </cell>
          <cell r="C5103" t="str">
            <v>India</v>
          </cell>
          <cell r="D5103" t="str">
            <v>New Delhi</v>
          </cell>
          <cell r="E5103" t="str">
            <v>Saara Veg,A-19, Commercial Complex, Behind Batra Cinema, Mukherjee Nagar, New Delhi</v>
          </cell>
          <cell r="F5103" t="str">
            <v>Mukherjee Nagar</v>
          </cell>
          <cell r="G5103" t="str">
            <v>Mukherjee Nagar, New Delhi</v>
          </cell>
          <cell r="H5103">
            <v>77.216305800000001</v>
          </cell>
          <cell r="I5103">
            <v>28.7115878</v>
          </cell>
          <cell r="J5103" t="str">
            <v>North Indian, Chinese</v>
          </cell>
          <cell r="K5103">
            <v>400</v>
          </cell>
          <cell r="L5103" t="str">
            <v>Indian Rupees(Rs.)</v>
          </cell>
          <cell r="M5103" t="str">
            <v>No</v>
          </cell>
          <cell r="N5103" t="str">
            <v>No</v>
          </cell>
          <cell r="O5103">
            <v>1</v>
          </cell>
          <cell r="P5103">
            <v>3</v>
          </cell>
          <cell r="Q5103" t="str">
            <v>Average</v>
          </cell>
          <cell r="R5103">
            <v>4</v>
          </cell>
        </row>
        <row r="5104">
          <cell r="A5104">
            <v>18126086</v>
          </cell>
          <cell r="C5104" t="str">
            <v>India</v>
          </cell>
          <cell r="D5104" t="str">
            <v>New Delhi</v>
          </cell>
          <cell r="E5104" t="str">
            <v>SGF - Spice Grill Flame,Bhai Parmanand Colony, Mukherjee Nagar, New Delhi</v>
          </cell>
          <cell r="F5104" t="str">
            <v>Mukherjee Nagar</v>
          </cell>
          <cell r="G5104" t="str">
            <v>Mukherjee Nagar, New Delhi</v>
          </cell>
          <cell r="H5104">
            <v>77.207775799999993</v>
          </cell>
          <cell r="I5104">
            <v>28.710367699999999</v>
          </cell>
          <cell r="J5104" t="str">
            <v>North Indian, Chinese</v>
          </cell>
          <cell r="K5104">
            <v>500</v>
          </cell>
          <cell r="L5104" t="str">
            <v>Indian Rupees(Rs.)</v>
          </cell>
          <cell r="M5104" t="str">
            <v>No</v>
          </cell>
          <cell r="N5104" t="str">
            <v>No</v>
          </cell>
          <cell r="O5104">
            <v>2</v>
          </cell>
          <cell r="P5104">
            <v>3.1</v>
          </cell>
          <cell r="Q5104" t="str">
            <v>Average</v>
          </cell>
          <cell r="R5104">
            <v>8</v>
          </cell>
        </row>
        <row r="5105">
          <cell r="A5105">
            <v>9031</v>
          </cell>
          <cell r="C5105" t="str">
            <v>India</v>
          </cell>
          <cell r="D5105" t="str">
            <v>New Delhi</v>
          </cell>
          <cell r="E5105" t="str">
            <v>Shivam Corner,7, Mukherjee Nagar, New Delhi</v>
          </cell>
          <cell r="F5105" t="str">
            <v>Mukherjee Nagar</v>
          </cell>
          <cell r="G5105" t="str">
            <v>Mukherjee Nagar, New Delhi</v>
          </cell>
          <cell r="H5105">
            <v>77.214452399999999</v>
          </cell>
          <cell r="I5105">
            <v>28.710884400000001</v>
          </cell>
          <cell r="J5105" t="str">
            <v>North Indian</v>
          </cell>
          <cell r="K5105">
            <v>100</v>
          </cell>
          <cell r="L5105" t="str">
            <v>Indian Rupees(Rs.)</v>
          </cell>
          <cell r="M5105" t="str">
            <v>No</v>
          </cell>
          <cell r="N5105" t="str">
            <v>No</v>
          </cell>
          <cell r="O5105">
            <v>1</v>
          </cell>
          <cell r="P5105">
            <v>3</v>
          </cell>
          <cell r="Q5105" t="str">
            <v>Average</v>
          </cell>
          <cell r="R5105">
            <v>14</v>
          </cell>
        </row>
        <row r="5106">
          <cell r="A5106">
            <v>18254532</v>
          </cell>
          <cell r="C5106" t="str">
            <v>India</v>
          </cell>
          <cell r="D5106" t="str">
            <v>New Delhi</v>
          </cell>
          <cell r="E5106" t="str">
            <v>Swad Mubarak,Opposite ICICI Bank, Main Road, Mukherjee Nagar, New Delhi</v>
          </cell>
          <cell r="F5106" t="str">
            <v>Mukherjee Nagar</v>
          </cell>
          <cell r="G5106" t="str">
            <v>Mukherjee Nagar, New Delhi</v>
          </cell>
          <cell r="H5106">
            <v>77.215546099999997</v>
          </cell>
          <cell r="I5106">
            <v>28.712588400000001</v>
          </cell>
          <cell r="J5106" t="str">
            <v>North Indian</v>
          </cell>
          <cell r="K5106">
            <v>200</v>
          </cell>
          <cell r="L5106" t="str">
            <v>Indian Rupees(Rs.)</v>
          </cell>
          <cell r="M5106" t="str">
            <v>No</v>
          </cell>
          <cell r="N5106" t="str">
            <v>No</v>
          </cell>
          <cell r="O5106">
            <v>1</v>
          </cell>
          <cell r="P5106">
            <v>3</v>
          </cell>
          <cell r="Q5106" t="str">
            <v>Average</v>
          </cell>
          <cell r="R5106">
            <v>11</v>
          </cell>
        </row>
        <row r="5107">
          <cell r="A5107">
            <v>18380219</v>
          </cell>
          <cell r="C5107" t="str">
            <v>India</v>
          </cell>
          <cell r="D5107" t="str">
            <v>New Delhi</v>
          </cell>
          <cell r="E5107" t="str">
            <v>The Little Fork,1412, Mukherjee Nagar, New Delhi</v>
          </cell>
          <cell r="F5107" t="str">
            <v>Mukherjee Nagar</v>
          </cell>
          <cell r="G5107" t="str">
            <v>Mukherjee Nagar, New Delhi</v>
          </cell>
          <cell r="H5107">
            <v>77.216233700000004</v>
          </cell>
          <cell r="I5107">
            <v>28.7135608</v>
          </cell>
          <cell r="J5107" t="str">
            <v>Chinese, North Indian</v>
          </cell>
          <cell r="K5107">
            <v>700</v>
          </cell>
          <cell r="L5107" t="str">
            <v>Indian Rupees(Rs.)</v>
          </cell>
          <cell r="M5107" t="str">
            <v>No</v>
          </cell>
          <cell r="N5107" t="str">
            <v>Yes</v>
          </cell>
          <cell r="O5107">
            <v>2</v>
          </cell>
          <cell r="P5107">
            <v>3.1</v>
          </cell>
          <cell r="Q5107" t="str">
            <v>Average</v>
          </cell>
          <cell r="R5107">
            <v>5</v>
          </cell>
        </row>
        <row r="5108">
          <cell r="A5108">
            <v>18258473</v>
          </cell>
          <cell r="C5108" t="str">
            <v>India</v>
          </cell>
          <cell r="D5108" t="str">
            <v>New Delhi</v>
          </cell>
          <cell r="E5108" t="str">
            <v>The Metro Fast Food,Next to Signature View Apartments, Mukherjee Nagar, New Delhi</v>
          </cell>
          <cell r="F5108" t="str">
            <v>Mukherjee Nagar</v>
          </cell>
          <cell r="G5108" t="str">
            <v>Mukherjee Nagar, New Delhi</v>
          </cell>
          <cell r="H5108">
            <v>77.213794399999998</v>
          </cell>
          <cell r="I5108">
            <v>28.7091523</v>
          </cell>
          <cell r="J5108" t="str">
            <v>Chinese</v>
          </cell>
          <cell r="K5108">
            <v>250</v>
          </cell>
          <cell r="L5108" t="str">
            <v>Indian Rupees(Rs.)</v>
          </cell>
          <cell r="M5108" t="str">
            <v>No</v>
          </cell>
          <cell r="N5108" t="str">
            <v>Yes</v>
          </cell>
          <cell r="O5108">
            <v>1</v>
          </cell>
          <cell r="P5108">
            <v>2.6</v>
          </cell>
          <cell r="Q5108" t="str">
            <v>Average</v>
          </cell>
          <cell r="R5108">
            <v>6</v>
          </cell>
        </row>
        <row r="5109">
          <cell r="A5109">
            <v>303602</v>
          </cell>
          <cell r="C5109" t="str">
            <v>India</v>
          </cell>
          <cell r="D5109" t="str">
            <v>New Delhi</v>
          </cell>
          <cell r="E5109" t="str">
            <v>Tibet Kujing,165, Block C, Ground Floor, Gandhi Vihar, Mukherjee Nagar, New Delhi</v>
          </cell>
          <cell r="F5109" t="str">
            <v>Mukherjee Nagar</v>
          </cell>
          <cell r="G5109" t="str">
            <v>Mukherjee Nagar, New Delhi</v>
          </cell>
          <cell r="H5109">
            <v>77.212087699999998</v>
          </cell>
          <cell r="I5109">
            <v>28.7054069</v>
          </cell>
          <cell r="J5109" t="str">
            <v>Chinese, Tibetan</v>
          </cell>
          <cell r="K5109">
            <v>400</v>
          </cell>
          <cell r="L5109" t="str">
            <v>Indian Rupees(Rs.)</v>
          </cell>
          <cell r="M5109" t="str">
            <v>No</v>
          </cell>
          <cell r="N5109" t="str">
            <v>No</v>
          </cell>
          <cell r="O5109">
            <v>1</v>
          </cell>
          <cell r="P5109">
            <v>2.9</v>
          </cell>
          <cell r="Q5109" t="str">
            <v>Average</v>
          </cell>
          <cell r="R5109">
            <v>11</v>
          </cell>
        </row>
        <row r="5110">
          <cell r="A5110">
            <v>18396163</v>
          </cell>
          <cell r="C5110" t="str">
            <v>India</v>
          </cell>
          <cell r="D5110" t="str">
            <v>New Delhi</v>
          </cell>
          <cell r="E5110" t="str">
            <v>Yummy Adda,1333, Near Batra Cinema, Mukherjee Nagar, New Delhi</v>
          </cell>
          <cell r="F5110" t="str">
            <v>Mukherjee Nagar</v>
          </cell>
          <cell r="G5110" t="str">
            <v>Mukherjee Nagar, New Delhi</v>
          </cell>
          <cell r="H5110">
            <v>77.216130000000007</v>
          </cell>
          <cell r="I5110">
            <v>28.712062199999998</v>
          </cell>
          <cell r="J5110" t="str">
            <v>North Indian, Mughlai</v>
          </cell>
          <cell r="K5110">
            <v>400</v>
          </cell>
          <cell r="L5110" t="str">
            <v>Indian Rupees(Rs.)</v>
          </cell>
          <cell r="M5110" t="str">
            <v>No</v>
          </cell>
          <cell r="N5110" t="str">
            <v>No</v>
          </cell>
          <cell r="O5110">
            <v>1</v>
          </cell>
          <cell r="P5110">
            <v>3.5</v>
          </cell>
          <cell r="Q5110" t="str">
            <v>Good</v>
          </cell>
          <cell r="R5110">
            <v>14</v>
          </cell>
        </row>
        <row r="5111">
          <cell r="A5111">
            <v>18485962</v>
          </cell>
          <cell r="C5111" t="str">
            <v>India</v>
          </cell>
          <cell r="D5111" t="str">
            <v>New Delhi</v>
          </cell>
          <cell r="E5111" t="str">
            <v>Bawarchi's Canteen,Sewa Kutir Complex, Banda Bahadur Marg, Hakikat Nagar, Mukherjee Nagar, New Delhi</v>
          </cell>
          <cell r="F5111" t="str">
            <v>Mukherjee Nagar</v>
          </cell>
          <cell r="G5111" t="str">
            <v>Mukherjee Nagar, New Delhi</v>
          </cell>
          <cell r="H5111">
            <v>77.211145040000005</v>
          </cell>
          <cell r="I5111">
            <v>28.70302109</v>
          </cell>
          <cell r="J5111" t="str">
            <v>North Indian</v>
          </cell>
          <cell r="K5111">
            <v>100</v>
          </cell>
          <cell r="L5111" t="str">
            <v>Indian Rupees(Rs.)</v>
          </cell>
          <cell r="M5111" t="str">
            <v>No</v>
          </cell>
          <cell r="N5111" t="str">
            <v>No</v>
          </cell>
          <cell r="O5111">
            <v>1</v>
          </cell>
          <cell r="P5111">
            <v>0</v>
          </cell>
          <cell r="Q5111" t="str">
            <v>Not rated</v>
          </cell>
          <cell r="R5111">
            <v>0</v>
          </cell>
        </row>
        <row r="5112">
          <cell r="A5112">
            <v>18421485</v>
          </cell>
          <cell r="C5112" t="str">
            <v>India</v>
          </cell>
          <cell r="D5112" t="str">
            <v>New Delhi</v>
          </cell>
          <cell r="E5112" t="str">
            <v>Bikaner Restaurant,Shop 264, Near Hakikat Nagar, Mukherjee Nagar, New Delhi</v>
          </cell>
          <cell r="F5112" t="str">
            <v>Mukherjee Nagar</v>
          </cell>
          <cell r="G5112" t="str">
            <v>Mukherjee Nagar, New Delhi</v>
          </cell>
          <cell r="H5112">
            <v>77.208135100000007</v>
          </cell>
          <cell r="I5112">
            <v>28.699566000000001</v>
          </cell>
          <cell r="J5112" t="str">
            <v>North Indian</v>
          </cell>
          <cell r="K5112">
            <v>100</v>
          </cell>
          <cell r="L5112" t="str">
            <v>Indian Rupees(Rs.)</v>
          </cell>
          <cell r="M5112" t="str">
            <v>No</v>
          </cell>
          <cell r="N5112" t="str">
            <v>No</v>
          </cell>
          <cell r="O5112">
            <v>1</v>
          </cell>
          <cell r="P5112">
            <v>0</v>
          </cell>
          <cell r="Q5112" t="str">
            <v>Not rated</v>
          </cell>
          <cell r="R5112">
            <v>0</v>
          </cell>
        </row>
        <row r="5113">
          <cell r="A5113">
            <v>18363044</v>
          </cell>
          <cell r="C5113" t="str">
            <v>India</v>
          </cell>
          <cell r="D5113" t="str">
            <v>New Delhi</v>
          </cell>
          <cell r="E5113" t="str">
            <v>Bikaner Sweets Chaat cafe,G 25, Vardhman Central Mall, Nehru Vihar, Mukherjee Nagar, New Delhi</v>
          </cell>
          <cell r="F5113" t="str">
            <v>Mukherjee Nagar</v>
          </cell>
          <cell r="G5113" t="str">
            <v>Mukherjee Nagar, New Delhi</v>
          </cell>
          <cell r="H5113">
            <v>77.218465300000005</v>
          </cell>
          <cell r="I5113">
            <v>28.709273899999999</v>
          </cell>
          <cell r="J5113" t="str">
            <v>Mithai, Street Food</v>
          </cell>
          <cell r="K5113">
            <v>100</v>
          </cell>
          <cell r="L5113" t="str">
            <v>Indian Rupees(Rs.)</v>
          </cell>
          <cell r="M5113" t="str">
            <v>No</v>
          </cell>
          <cell r="N5113" t="str">
            <v>No</v>
          </cell>
          <cell r="O5113">
            <v>1</v>
          </cell>
          <cell r="P5113">
            <v>0</v>
          </cell>
          <cell r="Q5113" t="str">
            <v>Not rated</v>
          </cell>
          <cell r="R5113">
            <v>0</v>
          </cell>
        </row>
        <row r="5114">
          <cell r="A5114">
            <v>18424171</v>
          </cell>
          <cell r="C5114" t="str">
            <v>India</v>
          </cell>
          <cell r="D5114" t="str">
            <v>New Delhi</v>
          </cell>
          <cell r="E5114" t="str">
            <v>Brijwasi,Building 1A, Shop 2, Batra Cinema Complex, Mukherjee Nagar, New Delhi</v>
          </cell>
          <cell r="F5114" t="str">
            <v>Mukherjee Nagar</v>
          </cell>
          <cell r="G5114" t="str">
            <v>Mukherjee Nagar, New Delhi</v>
          </cell>
          <cell r="H5114">
            <v>77.215591000000003</v>
          </cell>
          <cell r="I5114">
            <v>28.712279299999999</v>
          </cell>
          <cell r="J5114" t="str">
            <v>North Indian, Chinese, South Indian</v>
          </cell>
          <cell r="K5114">
            <v>300</v>
          </cell>
          <cell r="L5114" t="str">
            <v>Indian Rupees(Rs.)</v>
          </cell>
          <cell r="M5114" t="str">
            <v>No</v>
          </cell>
          <cell r="N5114" t="str">
            <v>No</v>
          </cell>
          <cell r="O5114">
            <v>1</v>
          </cell>
          <cell r="P5114">
            <v>0</v>
          </cell>
          <cell r="Q5114" t="str">
            <v>Not rated</v>
          </cell>
          <cell r="R5114">
            <v>0</v>
          </cell>
        </row>
        <row r="5115">
          <cell r="A5115">
            <v>18363051</v>
          </cell>
          <cell r="C5115" t="str">
            <v>India</v>
          </cell>
          <cell r="D5115" t="str">
            <v>New Delhi</v>
          </cell>
          <cell r="E5115" t="str">
            <v>Chaap Chaska,252/4, Parmanand Colony, Mukherjee Nagar, New Delhi</v>
          </cell>
          <cell r="F5115" t="str">
            <v>Mukherjee Nagar</v>
          </cell>
          <cell r="G5115" t="str">
            <v>Mukherjee Nagar, New Delhi</v>
          </cell>
          <cell r="H5115">
            <v>77.209065100000004</v>
          </cell>
          <cell r="I5115">
            <v>28.710350500000001</v>
          </cell>
          <cell r="J5115" t="str">
            <v>North Indian, Mughlai</v>
          </cell>
          <cell r="K5115">
            <v>400</v>
          </cell>
          <cell r="L5115" t="str">
            <v>Indian Rupees(Rs.)</v>
          </cell>
          <cell r="M5115" t="str">
            <v>No</v>
          </cell>
          <cell r="N5115" t="str">
            <v>No</v>
          </cell>
          <cell r="O5115">
            <v>1</v>
          </cell>
          <cell r="P5115">
            <v>0</v>
          </cell>
          <cell r="Q5115" t="str">
            <v>Not rated</v>
          </cell>
          <cell r="R5115">
            <v>1</v>
          </cell>
        </row>
        <row r="5116">
          <cell r="A5116">
            <v>18449788</v>
          </cell>
          <cell r="C5116" t="str">
            <v>India</v>
          </cell>
          <cell r="D5116" t="str">
            <v>New Delhi</v>
          </cell>
          <cell r="E5116" t="str">
            <v>Delhi Chaap Express,Shop 16, Dhaka Mini Market, Parmanand Colony, Mukherjee Nagar, New Delhi</v>
          </cell>
          <cell r="F5116" t="str">
            <v>Mukherjee Nagar</v>
          </cell>
          <cell r="G5116" t="str">
            <v>Mukherjee Nagar, New Delhi</v>
          </cell>
          <cell r="H5116">
            <v>77.205472799999995</v>
          </cell>
          <cell r="I5116">
            <v>28.7102021</v>
          </cell>
          <cell r="J5116" t="str">
            <v>North Indian</v>
          </cell>
          <cell r="K5116">
            <v>200</v>
          </cell>
          <cell r="L5116" t="str">
            <v>Indian Rupees(Rs.)</v>
          </cell>
          <cell r="M5116" t="str">
            <v>No</v>
          </cell>
          <cell r="N5116" t="str">
            <v>No</v>
          </cell>
          <cell r="O5116">
            <v>1</v>
          </cell>
          <cell r="P5116">
            <v>0</v>
          </cell>
          <cell r="Q5116" t="str">
            <v>Not rated</v>
          </cell>
          <cell r="R5116">
            <v>3</v>
          </cell>
        </row>
        <row r="5117">
          <cell r="A5117">
            <v>18466410</v>
          </cell>
          <cell r="C5117" t="str">
            <v>India</v>
          </cell>
          <cell r="D5117" t="str">
            <v>New Delhi</v>
          </cell>
          <cell r="E5117" t="str">
            <v>Delhi Chaat Bhandar,Indira Vikas Colony, Near Nirankari School, Mukherjee Nagar,  New Delhi</v>
          </cell>
          <cell r="F5117" t="str">
            <v>Mukherjee Nagar</v>
          </cell>
          <cell r="G5117" t="str">
            <v>Mukherjee Nagar, New Delhi</v>
          </cell>
          <cell r="H5117">
            <v>77.208773399999998</v>
          </cell>
          <cell r="I5117">
            <v>28.7130677</v>
          </cell>
          <cell r="J5117" t="str">
            <v>Street Food</v>
          </cell>
          <cell r="K5117">
            <v>50</v>
          </cell>
          <cell r="L5117" t="str">
            <v>Indian Rupees(Rs.)</v>
          </cell>
          <cell r="M5117" t="str">
            <v>No</v>
          </cell>
          <cell r="N5117" t="str">
            <v>No</v>
          </cell>
          <cell r="O5117">
            <v>1</v>
          </cell>
          <cell r="P5117">
            <v>0</v>
          </cell>
          <cell r="Q5117" t="str">
            <v>Not rated</v>
          </cell>
          <cell r="R5117">
            <v>0</v>
          </cell>
        </row>
        <row r="5118">
          <cell r="A5118">
            <v>18107851</v>
          </cell>
          <cell r="C5118" t="str">
            <v>India</v>
          </cell>
          <cell r="D5118" t="str">
            <v>New Delhi</v>
          </cell>
          <cell r="E5118" t="str">
            <v>Delhite Pí¢tisserie,413, Mukherjee Nagar, New Delhi</v>
          </cell>
          <cell r="F5118" t="str">
            <v>Mukherjee Nagar</v>
          </cell>
          <cell r="G5118" t="str">
            <v>Mukherjee Nagar, New Delhi</v>
          </cell>
          <cell r="H5118">
            <v>77.215018499999999</v>
          </cell>
          <cell r="I5118">
            <v>28.7102675</v>
          </cell>
          <cell r="J5118" t="str">
            <v>Bakery</v>
          </cell>
          <cell r="K5118">
            <v>300</v>
          </cell>
          <cell r="L5118" t="str">
            <v>Indian Rupees(Rs.)</v>
          </cell>
          <cell r="M5118" t="str">
            <v>No</v>
          </cell>
          <cell r="N5118" t="str">
            <v>No</v>
          </cell>
          <cell r="O5118">
            <v>1</v>
          </cell>
          <cell r="P5118">
            <v>0</v>
          </cell>
          <cell r="Q5118" t="str">
            <v>Not rated</v>
          </cell>
          <cell r="R5118">
            <v>1</v>
          </cell>
        </row>
        <row r="5119">
          <cell r="A5119">
            <v>18466408</v>
          </cell>
          <cell r="C5119" t="str">
            <v>India</v>
          </cell>
          <cell r="D5119" t="str">
            <v>New Delhi</v>
          </cell>
          <cell r="E5119" t="str">
            <v>Desi Dhaba,Indira Vikas Colony, Near Nirankari School, Indira Vikas Colony, Mukherjee Nagar, New Delhi</v>
          </cell>
          <cell r="F5119" t="str">
            <v>Mukherjee Nagar</v>
          </cell>
          <cell r="G5119" t="str">
            <v>Mukherjee Nagar, New Delhi</v>
          </cell>
          <cell r="H5119">
            <v>77.209096799999998</v>
          </cell>
          <cell r="I5119">
            <v>28.714216499999999</v>
          </cell>
          <cell r="J5119" t="str">
            <v>North Indian</v>
          </cell>
          <cell r="K5119">
            <v>400</v>
          </cell>
          <cell r="L5119" t="str">
            <v>Indian Rupees(Rs.)</v>
          </cell>
          <cell r="M5119" t="str">
            <v>No</v>
          </cell>
          <cell r="N5119" t="str">
            <v>No</v>
          </cell>
          <cell r="O5119">
            <v>1</v>
          </cell>
          <cell r="P5119">
            <v>0</v>
          </cell>
          <cell r="Q5119" t="str">
            <v>Not rated</v>
          </cell>
          <cell r="R5119">
            <v>0</v>
          </cell>
        </row>
        <row r="5120">
          <cell r="A5120">
            <v>18466400</v>
          </cell>
          <cell r="C5120" t="str">
            <v>India</v>
          </cell>
          <cell r="D5120" t="str">
            <v>New Delhi</v>
          </cell>
          <cell r="E5120" t="str">
            <v>Desi Thaat Amritsari Naan,14/1, Indira Vikas Colony, Near Nirankari School, Mukherjee Nagar, New Delhi</v>
          </cell>
          <cell r="F5120" t="str">
            <v>Mukherjee Nagar</v>
          </cell>
          <cell r="G5120" t="str">
            <v>Mukherjee Nagar, New Delhi</v>
          </cell>
          <cell r="H5120">
            <v>77.209115400000002</v>
          </cell>
          <cell r="I5120">
            <v>28.714679199999999</v>
          </cell>
          <cell r="J5120" t="str">
            <v>North Indian</v>
          </cell>
          <cell r="K5120">
            <v>300</v>
          </cell>
          <cell r="L5120" t="str">
            <v>Indian Rupees(Rs.)</v>
          </cell>
          <cell r="M5120" t="str">
            <v>No</v>
          </cell>
          <cell r="N5120" t="str">
            <v>No</v>
          </cell>
          <cell r="O5120">
            <v>1</v>
          </cell>
          <cell r="P5120">
            <v>0</v>
          </cell>
          <cell r="Q5120" t="str">
            <v>Not rated</v>
          </cell>
          <cell r="R5120">
            <v>0</v>
          </cell>
        </row>
        <row r="5121">
          <cell r="A5121">
            <v>18361765</v>
          </cell>
          <cell r="C5121" t="str">
            <v>India</v>
          </cell>
          <cell r="D5121" t="str">
            <v>New Delhi</v>
          </cell>
          <cell r="E5121" t="str">
            <v>Dhaba Express,Shop 10, DDA Market, A Block, Nehru Vihar, Mukherjee Nagar, New Delhi</v>
          </cell>
          <cell r="F5121" t="str">
            <v>Mukherjee Nagar</v>
          </cell>
          <cell r="G5121" t="str">
            <v>Mukherjee Nagar, New Delhi</v>
          </cell>
          <cell r="H5121">
            <v>77.221468200000004</v>
          </cell>
          <cell r="I5121">
            <v>28.7115817</v>
          </cell>
          <cell r="J5121" t="str">
            <v>North Indian</v>
          </cell>
          <cell r="K5121">
            <v>200</v>
          </cell>
          <cell r="L5121" t="str">
            <v>Indian Rupees(Rs.)</v>
          </cell>
          <cell r="M5121" t="str">
            <v>No</v>
          </cell>
          <cell r="N5121" t="str">
            <v>No</v>
          </cell>
          <cell r="O5121">
            <v>1</v>
          </cell>
          <cell r="P5121">
            <v>0</v>
          </cell>
          <cell r="Q5121" t="str">
            <v>Not rated</v>
          </cell>
          <cell r="R5121">
            <v>0</v>
          </cell>
        </row>
        <row r="5122">
          <cell r="A5122">
            <v>18424169</v>
          </cell>
          <cell r="C5122" t="str">
            <v>India</v>
          </cell>
          <cell r="D5122" t="str">
            <v>New Delhi</v>
          </cell>
          <cell r="E5122" t="str">
            <v>Flavours Kitchen,GF-1, A-12/13, Ansal Building, Commercial Complex, Near Batra Cinema, Mukherjee Nagar, New Delhi</v>
          </cell>
          <cell r="F5122" t="str">
            <v>Mukherjee Nagar</v>
          </cell>
          <cell r="G5122" t="str">
            <v>Mukherjee Nagar, New Delhi</v>
          </cell>
          <cell r="H5122">
            <v>77.215995199999995</v>
          </cell>
          <cell r="I5122">
            <v>28.711825399999999</v>
          </cell>
          <cell r="J5122" t="str">
            <v>North Indian, Mughlai, Chinese</v>
          </cell>
          <cell r="K5122">
            <v>700</v>
          </cell>
          <cell r="L5122" t="str">
            <v>Indian Rupees(Rs.)</v>
          </cell>
          <cell r="M5122" t="str">
            <v>No</v>
          </cell>
          <cell r="N5122" t="str">
            <v>No</v>
          </cell>
          <cell r="O5122">
            <v>2</v>
          </cell>
          <cell r="P5122">
            <v>0</v>
          </cell>
          <cell r="Q5122" t="str">
            <v>Not rated</v>
          </cell>
          <cell r="R5122">
            <v>1</v>
          </cell>
        </row>
        <row r="5123">
          <cell r="A5123">
            <v>18449653</v>
          </cell>
          <cell r="C5123" t="str">
            <v>India</v>
          </cell>
          <cell r="D5123" t="str">
            <v>New Delhi</v>
          </cell>
          <cell r="E5123" t="str">
            <v>Food Campus,Plot 2706, Main Road, Mukherjee Nagar, New Delhi</v>
          </cell>
          <cell r="F5123" t="str">
            <v>Mukherjee Nagar</v>
          </cell>
          <cell r="G5123" t="str">
            <v>Mukherjee Nagar, New Delhi</v>
          </cell>
          <cell r="H5123">
            <v>77.216399499999994</v>
          </cell>
          <cell r="I5123">
            <v>28.714029799999999</v>
          </cell>
          <cell r="J5123" t="str">
            <v>North Indian</v>
          </cell>
          <cell r="K5123">
            <v>100</v>
          </cell>
          <cell r="L5123" t="str">
            <v>Indian Rupees(Rs.)</v>
          </cell>
          <cell r="M5123" t="str">
            <v>No</v>
          </cell>
          <cell r="N5123" t="str">
            <v>No</v>
          </cell>
          <cell r="O5123">
            <v>1</v>
          </cell>
          <cell r="P5123">
            <v>0</v>
          </cell>
          <cell r="Q5123" t="str">
            <v>Not rated</v>
          </cell>
          <cell r="R5123">
            <v>0</v>
          </cell>
        </row>
        <row r="5124">
          <cell r="A5124">
            <v>18449786</v>
          </cell>
          <cell r="C5124" t="str">
            <v>India</v>
          </cell>
          <cell r="D5124" t="str">
            <v>New Delhi</v>
          </cell>
          <cell r="E5124" t="str">
            <v>Fresh Fast Food,G-92, Vardhman Central Mall, Nehru Vihar, Mukherjee Nagar, New Delhi</v>
          </cell>
          <cell r="F5124" t="str">
            <v>Mukherjee Nagar</v>
          </cell>
          <cell r="G5124" t="str">
            <v>Mukherjee Nagar, New Delhi</v>
          </cell>
          <cell r="H5124">
            <v>77.218771099999998</v>
          </cell>
          <cell r="I5124">
            <v>28.709168300000002</v>
          </cell>
          <cell r="J5124" t="str">
            <v>North Indian</v>
          </cell>
          <cell r="K5124">
            <v>100</v>
          </cell>
          <cell r="L5124" t="str">
            <v>Indian Rupees(Rs.)</v>
          </cell>
          <cell r="M5124" t="str">
            <v>No</v>
          </cell>
          <cell r="N5124" t="str">
            <v>No</v>
          </cell>
          <cell r="O5124">
            <v>1</v>
          </cell>
          <cell r="P5124">
            <v>0</v>
          </cell>
          <cell r="Q5124" t="str">
            <v>Not rated</v>
          </cell>
          <cell r="R5124">
            <v>0</v>
          </cell>
        </row>
        <row r="5125">
          <cell r="A5125">
            <v>18466675</v>
          </cell>
          <cell r="C5125" t="str">
            <v>India</v>
          </cell>
          <cell r="D5125" t="str">
            <v>New Delhi</v>
          </cell>
          <cell r="E5125" t="str">
            <v>Gungun Tiffin Services,Mukherjee Nagar, New Delhi</v>
          </cell>
          <cell r="F5125" t="str">
            <v>Mukherjee Nagar</v>
          </cell>
          <cell r="G5125" t="str">
            <v>Mukherjee Nagar, New Delhi</v>
          </cell>
          <cell r="H5125">
            <v>0</v>
          </cell>
          <cell r="I5125">
            <v>0</v>
          </cell>
          <cell r="J5125" t="str">
            <v>North Indian</v>
          </cell>
          <cell r="K5125">
            <v>200</v>
          </cell>
          <cell r="L5125" t="str">
            <v>Indian Rupees(Rs.)</v>
          </cell>
          <cell r="M5125" t="str">
            <v>No</v>
          </cell>
          <cell r="N5125" t="str">
            <v>No</v>
          </cell>
          <cell r="O5125">
            <v>1</v>
          </cell>
          <cell r="P5125">
            <v>0</v>
          </cell>
          <cell r="Q5125" t="str">
            <v>Not rated</v>
          </cell>
          <cell r="R5125">
            <v>0</v>
          </cell>
        </row>
        <row r="5126">
          <cell r="A5126">
            <v>18449647</v>
          </cell>
          <cell r="C5126" t="str">
            <v>India</v>
          </cell>
          <cell r="D5126" t="str">
            <v>New Delhi</v>
          </cell>
          <cell r="E5126" t="str">
            <v>Happy Italiano,Near Batra Cinema, Mukherjee Nagar, New Delhi</v>
          </cell>
          <cell r="F5126" t="str">
            <v>Mukherjee Nagar</v>
          </cell>
          <cell r="G5126" t="str">
            <v>Mukherjee Nagar, New Delhi</v>
          </cell>
          <cell r="H5126">
            <v>77.214813399999997</v>
          </cell>
          <cell r="I5126">
            <v>28.711985500000001</v>
          </cell>
          <cell r="J5126" t="str">
            <v>Fast Food</v>
          </cell>
          <cell r="K5126">
            <v>300</v>
          </cell>
          <cell r="L5126" t="str">
            <v>Indian Rupees(Rs.)</v>
          </cell>
          <cell r="M5126" t="str">
            <v>No</v>
          </cell>
          <cell r="N5126" t="str">
            <v>No</v>
          </cell>
          <cell r="O5126">
            <v>1</v>
          </cell>
          <cell r="P5126">
            <v>0</v>
          </cell>
          <cell r="Q5126" t="str">
            <v>Not rated</v>
          </cell>
          <cell r="R5126">
            <v>0</v>
          </cell>
        </row>
        <row r="5127">
          <cell r="A5127">
            <v>18361779</v>
          </cell>
          <cell r="C5127" t="str">
            <v>India</v>
          </cell>
          <cell r="D5127" t="str">
            <v>New Delhi</v>
          </cell>
          <cell r="E5127" t="str">
            <v>Haryana Bhojnalaya,G 26, Vardhman Central Mall, Nehru Vihar, Mukherjee Nagar, New Delhi</v>
          </cell>
          <cell r="F5127" t="str">
            <v>Mukherjee Nagar</v>
          </cell>
          <cell r="G5127" t="str">
            <v>Mukherjee Nagar, New Delhi</v>
          </cell>
          <cell r="H5127">
            <v>77.218713300000005</v>
          </cell>
          <cell r="I5127">
            <v>28.709235799999998</v>
          </cell>
          <cell r="J5127" t="str">
            <v>North Indian</v>
          </cell>
          <cell r="K5127">
            <v>100</v>
          </cell>
          <cell r="L5127" t="str">
            <v>Indian Rupees(Rs.)</v>
          </cell>
          <cell r="M5127" t="str">
            <v>No</v>
          </cell>
          <cell r="N5127" t="str">
            <v>No</v>
          </cell>
          <cell r="O5127">
            <v>1</v>
          </cell>
          <cell r="P5127">
            <v>0</v>
          </cell>
          <cell r="Q5127" t="str">
            <v>Not rated</v>
          </cell>
          <cell r="R5127">
            <v>0</v>
          </cell>
        </row>
        <row r="5128">
          <cell r="A5128">
            <v>18363048</v>
          </cell>
          <cell r="C5128" t="str">
            <v>India</v>
          </cell>
          <cell r="D5128" t="str">
            <v>New Delhi</v>
          </cell>
          <cell r="E5128" t="str">
            <v>Hasty Tasty,Opposite Batra Cinema, Mukherjee Nagar, New Delhi</v>
          </cell>
          <cell r="F5128" t="str">
            <v>Mukherjee Nagar</v>
          </cell>
          <cell r="G5128" t="str">
            <v>Mukherjee Nagar, New Delhi</v>
          </cell>
          <cell r="H5128">
            <v>77.214602900000003</v>
          </cell>
          <cell r="I5128">
            <v>28.711020600000001</v>
          </cell>
          <cell r="J5128" t="str">
            <v>Chinese</v>
          </cell>
          <cell r="K5128">
            <v>200</v>
          </cell>
          <cell r="L5128" t="str">
            <v>Indian Rupees(Rs.)</v>
          </cell>
          <cell r="M5128" t="str">
            <v>No</v>
          </cell>
          <cell r="N5128" t="str">
            <v>No</v>
          </cell>
          <cell r="O5128">
            <v>1</v>
          </cell>
          <cell r="P5128">
            <v>0</v>
          </cell>
          <cell r="Q5128" t="str">
            <v>Not rated</v>
          </cell>
          <cell r="R5128">
            <v>1</v>
          </cell>
        </row>
        <row r="5129">
          <cell r="A5129">
            <v>310954</v>
          </cell>
          <cell r="C5129" t="str">
            <v>India</v>
          </cell>
          <cell r="D5129" t="str">
            <v>New Delhi</v>
          </cell>
          <cell r="E5129" t="str">
            <v>Inam Muradabadi,G-90, Vardhman Central Mall, Nehru Vihar, Mukherjee Nagar, New Delhi</v>
          </cell>
          <cell r="F5129" t="str">
            <v>Mukherjee Nagar</v>
          </cell>
          <cell r="G5129" t="str">
            <v>Mukherjee Nagar, New Delhi</v>
          </cell>
          <cell r="H5129">
            <v>77.218778499999999</v>
          </cell>
          <cell r="I5129">
            <v>28.708982200000001</v>
          </cell>
          <cell r="J5129" t="str">
            <v>Mughlai</v>
          </cell>
          <cell r="K5129">
            <v>250</v>
          </cell>
          <cell r="L5129" t="str">
            <v>Indian Rupees(Rs.)</v>
          </cell>
          <cell r="M5129" t="str">
            <v>No</v>
          </cell>
          <cell r="N5129" t="str">
            <v>No</v>
          </cell>
          <cell r="O5129">
            <v>1</v>
          </cell>
          <cell r="P5129">
            <v>0</v>
          </cell>
          <cell r="Q5129" t="str">
            <v>Not rated</v>
          </cell>
          <cell r="R5129">
            <v>1</v>
          </cell>
        </row>
        <row r="5130">
          <cell r="A5130">
            <v>312413</v>
          </cell>
          <cell r="C5130" t="str">
            <v>India</v>
          </cell>
          <cell r="D5130" t="str">
            <v>New Delhi</v>
          </cell>
          <cell r="E5130" t="str">
            <v>Just In,G-103, Vardhaman Mall, Mukherjee Nagar, New Delhi</v>
          </cell>
          <cell r="F5130" t="str">
            <v>Mukherjee Nagar</v>
          </cell>
          <cell r="G5130" t="str">
            <v>Mukherjee Nagar, New Delhi</v>
          </cell>
          <cell r="H5130">
            <v>77.219094200000001</v>
          </cell>
          <cell r="I5130">
            <v>28.7094798</v>
          </cell>
          <cell r="J5130" t="str">
            <v>North Indian</v>
          </cell>
          <cell r="K5130">
            <v>200</v>
          </cell>
          <cell r="L5130" t="str">
            <v>Indian Rupees(Rs.)</v>
          </cell>
          <cell r="M5130" t="str">
            <v>No</v>
          </cell>
          <cell r="N5130" t="str">
            <v>No</v>
          </cell>
          <cell r="O5130">
            <v>1</v>
          </cell>
          <cell r="P5130">
            <v>0</v>
          </cell>
          <cell r="Q5130" t="str">
            <v>Not rated</v>
          </cell>
          <cell r="R5130">
            <v>0</v>
          </cell>
        </row>
        <row r="5131">
          <cell r="A5131">
            <v>18361767</v>
          </cell>
          <cell r="C5131" t="str">
            <v>India</v>
          </cell>
          <cell r="D5131" t="str">
            <v>New Delhi</v>
          </cell>
          <cell r="E5131" t="str">
            <v>Jyoti Dhaba,Opposite Vardhman Central Mall, Nehru Vihar, Mukherjee Nagar, New Delhi</v>
          </cell>
          <cell r="F5131" t="str">
            <v>Mukherjee Nagar</v>
          </cell>
          <cell r="G5131" t="str">
            <v>Mukherjee Nagar, New Delhi</v>
          </cell>
          <cell r="H5131">
            <v>77.218737599999997</v>
          </cell>
          <cell r="I5131">
            <v>28.709987900000002</v>
          </cell>
          <cell r="J5131" t="str">
            <v>North Indian</v>
          </cell>
          <cell r="K5131">
            <v>150</v>
          </cell>
          <cell r="L5131" t="str">
            <v>Indian Rupees(Rs.)</v>
          </cell>
          <cell r="M5131" t="str">
            <v>No</v>
          </cell>
          <cell r="N5131" t="str">
            <v>No</v>
          </cell>
          <cell r="O5131">
            <v>1</v>
          </cell>
          <cell r="P5131">
            <v>0</v>
          </cell>
          <cell r="Q5131" t="str">
            <v>Not rated</v>
          </cell>
          <cell r="R5131">
            <v>0</v>
          </cell>
        </row>
        <row r="5132">
          <cell r="A5132">
            <v>18421473</v>
          </cell>
          <cell r="C5132" t="str">
            <v>India</v>
          </cell>
          <cell r="D5132" t="str">
            <v>New Delhi</v>
          </cell>
          <cell r="E5132" t="str">
            <v>Lasha Chinese Food,Shop 69, Indra Vihar, Opposite Girls Hostel, Mukherjee Nagar, New Delhi</v>
          </cell>
          <cell r="F5132" t="str">
            <v>Mukherjee Nagar</v>
          </cell>
          <cell r="G5132" t="str">
            <v>Mukherjee Nagar, New Delhi</v>
          </cell>
          <cell r="H5132">
            <v>77.212222400000002</v>
          </cell>
          <cell r="I5132">
            <v>28.706628800000001</v>
          </cell>
          <cell r="J5132" t="str">
            <v>Chinese</v>
          </cell>
          <cell r="K5132">
            <v>300</v>
          </cell>
          <cell r="L5132" t="str">
            <v>Indian Rupees(Rs.)</v>
          </cell>
          <cell r="M5132" t="str">
            <v>No</v>
          </cell>
          <cell r="N5132" t="str">
            <v>No</v>
          </cell>
          <cell r="O5132">
            <v>1</v>
          </cell>
          <cell r="P5132">
            <v>0</v>
          </cell>
          <cell r="Q5132" t="str">
            <v>Not rated</v>
          </cell>
          <cell r="R5132">
            <v>1</v>
          </cell>
        </row>
        <row r="5133">
          <cell r="A5133">
            <v>310995</v>
          </cell>
          <cell r="C5133" t="str">
            <v>India</v>
          </cell>
          <cell r="D5133" t="str">
            <v>New Delhi</v>
          </cell>
          <cell r="E5133" t="str">
            <v>Lasha Chinese Food,Shop 228, Block B, Central Park, Nehru Vihar, Mukherjee Nagar, New Delhi</v>
          </cell>
          <cell r="F5133" t="str">
            <v>Mukherjee Nagar</v>
          </cell>
          <cell r="G5133" t="str">
            <v>Mukherjee Nagar, New Delhi</v>
          </cell>
          <cell r="H5133">
            <v>77.221160100000006</v>
          </cell>
          <cell r="I5133">
            <v>28.711110099999999</v>
          </cell>
          <cell r="J5133" t="str">
            <v>Chinese</v>
          </cell>
          <cell r="K5133">
            <v>250</v>
          </cell>
          <cell r="L5133" t="str">
            <v>Indian Rupees(Rs.)</v>
          </cell>
          <cell r="M5133" t="str">
            <v>No</v>
          </cell>
          <cell r="N5133" t="str">
            <v>No</v>
          </cell>
          <cell r="O5133">
            <v>1</v>
          </cell>
          <cell r="P5133">
            <v>0</v>
          </cell>
          <cell r="Q5133" t="str">
            <v>Not rated</v>
          </cell>
          <cell r="R5133">
            <v>2</v>
          </cell>
        </row>
        <row r="5134">
          <cell r="A5134">
            <v>18421475</v>
          </cell>
          <cell r="C5134" t="str">
            <v>India</v>
          </cell>
          <cell r="D5134" t="str">
            <v>New Delhi</v>
          </cell>
          <cell r="E5134" t="str">
            <v>Lily Tasty Fast Food,58, Indra Vihar, Mukherjee Nagar, New Delhi</v>
          </cell>
          <cell r="F5134" t="str">
            <v>Mukherjee Nagar</v>
          </cell>
          <cell r="G5134" t="str">
            <v>Mukherjee Nagar, New Delhi</v>
          </cell>
          <cell r="H5134">
            <v>77.212233400000002</v>
          </cell>
          <cell r="I5134">
            <v>28.706283299999999</v>
          </cell>
          <cell r="J5134" t="str">
            <v>North Eastern, North Indian, Chinese</v>
          </cell>
          <cell r="K5134">
            <v>150</v>
          </cell>
          <cell r="L5134" t="str">
            <v>Indian Rupees(Rs.)</v>
          </cell>
          <cell r="M5134" t="str">
            <v>No</v>
          </cell>
          <cell r="N5134" t="str">
            <v>No</v>
          </cell>
          <cell r="O5134">
            <v>1</v>
          </cell>
          <cell r="P5134">
            <v>0</v>
          </cell>
          <cell r="Q5134" t="str">
            <v>Not rated</v>
          </cell>
          <cell r="R5134">
            <v>1</v>
          </cell>
        </row>
        <row r="5135">
          <cell r="A5135">
            <v>18418268</v>
          </cell>
          <cell r="C5135" t="str">
            <v>India</v>
          </cell>
          <cell r="D5135" t="str">
            <v>New Delhi</v>
          </cell>
          <cell r="E5135" t="str">
            <v>Maa Vaishno Dinesh Dhaba,B-5, Ansal Building, Mukherjee Nagar, New Delhi</v>
          </cell>
          <cell r="F5135" t="str">
            <v>Mukherjee Nagar</v>
          </cell>
          <cell r="G5135" t="str">
            <v>Mukherjee Nagar, New Delhi</v>
          </cell>
          <cell r="H5135">
            <v>77.2156892</v>
          </cell>
          <cell r="I5135">
            <v>28.7106791</v>
          </cell>
          <cell r="J5135" t="str">
            <v>North Indian</v>
          </cell>
          <cell r="K5135">
            <v>100</v>
          </cell>
          <cell r="L5135" t="str">
            <v>Indian Rupees(Rs.)</v>
          </cell>
          <cell r="M5135" t="str">
            <v>No</v>
          </cell>
          <cell r="N5135" t="str">
            <v>No</v>
          </cell>
          <cell r="O5135">
            <v>1</v>
          </cell>
          <cell r="P5135">
            <v>0</v>
          </cell>
          <cell r="Q5135" t="str">
            <v>Not rated</v>
          </cell>
          <cell r="R5135">
            <v>1</v>
          </cell>
        </row>
        <row r="5136">
          <cell r="A5136">
            <v>18421459</v>
          </cell>
          <cell r="C5136" t="str">
            <v>India</v>
          </cell>
          <cell r="D5136" t="str">
            <v>New Delhi</v>
          </cell>
          <cell r="E5136" t="str">
            <v>Madras Cafe,B4 Ansal Building, Mukherjee Nagar, New Delhi</v>
          </cell>
          <cell r="F5136" t="str">
            <v>Mukherjee Nagar</v>
          </cell>
          <cell r="G5136" t="str">
            <v>Mukherjee Nagar, New Delhi</v>
          </cell>
          <cell r="H5136">
            <v>77.215701499999994</v>
          </cell>
          <cell r="I5136">
            <v>28.7105709</v>
          </cell>
          <cell r="J5136" t="str">
            <v>South Indian, Chinese</v>
          </cell>
          <cell r="K5136">
            <v>200</v>
          </cell>
          <cell r="L5136" t="str">
            <v>Indian Rupees(Rs.)</v>
          </cell>
          <cell r="M5136" t="str">
            <v>No</v>
          </cell>
          <cell r="N5136" t="str">
            <v>No</v>
          </cell>
          <cell r="O5136">
            <v>1</v>
          </cell>
          <cell r="P5136">
            <v>0</v>
          </cell>
          <cell r="Q5136" t="str">
            <v>Not rated</v>
          </cell>
          <cell r="R5136">
            <v>0</v>
          </cell>
        </row>
        <row r="5137">
          <cell r="A5137">
            <v>18361771</v>
          </cell>
          <cell r="C5137" t="str">
            <v>India</v>
          </cell>
          <cell r="D5137" t="str">
            <v>New Delhi</v>
          </cell>
          <cell r="E5137" t="str">
            <v>NIK's Chicken Corner,G 88, Vardhman Central Mall, Nehru Vihar, Mukherjee Nagar, New Delhi</v>
          </cell>
          <cell r="F5137" t="str">
            <v>Mukherjee Nagar</v>
          </cell>
          <cell r="G5137" t="str">
            <v>Mukherjee Nagar, New Delhi</v>
          </cell>
          <cell r="H5137">
            <v>77.218804199999994</v>
          </cell>
          <cell r="I5137">
            <v>28.7089927</v>
          </cell>
          <cell r="J5137" t="str">
            <v>North Indian</v>
          </cell>
          <cell r="K5137">
            <v>300</v>
          </cell>
          <cell r="L5137" t="str">
            <v>Indian Rupees(Rs.)</v>
          </cell>
          <cell r="M5137" t="str">
            <v>No</v>
          </cell>
          <cell r="N5137" t="str">
            <v>No</v>
          </cell>
          <cell r="O5137">
            <v>1</v>
          </cell>
          <cell r="P5137">
            <v>0</v>
          </cell>
          <cell r="Q5137" t="str">
            <v>Not rated</v>
          </cell>
          <cell r="R5137">
            <v>0</v>
          </cell>
        </row>
        <row r="5138">
          <cell r="A5138">
            <v>18241864</v>
          </cell>
          <cell r="C5138" t="str">
            <v>India</v>
          </cell>
          <cell r="D5138" t="str">
            <v>New Delhi</v>
          </cell>
          <cell r="E5138" t="str">
            <v>Om Shanti Foods,G-23, Vardhman Central Mall, Mukherjee Nagar, New Delhi</v>
          </cell>
          <cell r="F5138" t="str">
            <v>Mukherjee Nagar</v>
          </cell>
          <cell r="G5138" t="str">
            <v>Mukherjee Nagar, New Delhi</v>
          </cell>
          <cell r="H5138">
            <v>77.218586099999996</v>
          </cell>
          <cell r="I5138">
            <v>28.7094348</v>
          </cell>
          <cell r="J5138" t="str">
            <v>North Indian</v>
          </cell>
          <cell r="K5138">
            <v>100</v>
          </cell>
          <cell r="L5138" t="str">
            <v>Indian Rupees(Rs.)</v>
          </cell>
          <cell r="M5138" t="str">
            <v>No</v>
          </cell>
          <cell r="N5138" t="str">
            <v>No</v>
          </cell>
          <cell r="O5138">
            <v>1</v>
          </cell>
          <cell r="P5138">
            <v>0</v>
          </cell>
          <cell r="Q5138" t="str">
            <v>Not rated</v>
          </cell>
          <cell r="R5138">
            <v>0</v>
          </cell>
        </row>
        <row r="5139">
          <cell r="A5139">
            <v>18449657</v>
          </cell>
          <cell r="C5139" t="str">
            <v>India</v>
          </cell>
          <cell r="D5139" t="str">
            <v>New Delhi</v>
          </cell>
          <cell r="E5139" t="str">
            <v>Panj Tara,A-17, Behind Batra Cinema Complex, Mukherjee Nagar, New Delhi</v>
          </cell>
          <cell r="F5139" t="str">
            <v>Mukherjee Nagar</v>
          </cell>
          <cell r="G5139" t="str">
            <v>Mukherjee Nagar, New Delhi</v>
          </cell>
          <cell r="H5139">
            <v>77.216090100000002</v>
          </cell>
          <cell r="I5139">
            <v>28.711733200000001</v>
          </cell>
          <cell r="J5139" t="str">
            <v>North Indian</v>
          </cell>
          <cell r="K5139">
            <v>500</v>
          </cell>
          <cell r="L5139" t="str">
            <v>Indian Rupees(Rs.)</v>
          </cell>
          <cell r="M5139" t="str">
            <v>No</v>
          </cell>
          <cell r="N5139" t="str">
            <v>No</v>
          </cell>
          <cell r="O5139">
            <v>2</v>
          </cell>
          <cell r="P5139">
            <v>0</v>
          </cell>
          <cell r="Q5139" t="str">
            <v>Not rated</v>
          </cell>
          <cell r="R5139">
            <v>0</v>
          </cell>
        </row>
        <row r="5140">
          <cell r="A5140">
            <v>18396177</v>
          </cell>
          <cell r="C5140" t="str">
            <v>India</v>
          </cell>
          <cell r="D5140" t="str">
            <v>New Delhi</v>
          </cell>
          <cell r="E5140" t="str">
            <v>Pasta Pizza &amp; Roll Hut,4/10, Indra Vikas Colony, Nirankari Bhavan, Mukherjee Nagar, New Delhi</v>
          </cell>
          <cell r="F5140" t="str">
            <v>Mukherjee Nagar</v>
          </cell>
          <cell r="G5140" t="str">
            <v>Mukherjee Nagar, New Delhi</v>
          </cell>
          <cell r="H5140">
            <v>77.209042100000005</v>
          </cell>
          <cell r="I5140">
            <v>28.714082699999999</v>
          </cell>
          <cell r="J5140" t="str">
            <v>Italian, Fast Food</v>
          </cell>
          <cell r="K5140">
            <v>350</v>
          </cell>
          <cell r="L5140" t="str">
            <v>Indian Rupees(Rs.)</v>
          </cell>
          <cell r="M5140" t="str">
            <v>No</v>
          </cell>
          <cell r="N5140" t="str">
            <v>No</v>
          </cell>
          <cell r="O5140">
            <v>1</v>
          </cell>
          <cell r="P5140">
            <v>0</v>
          </cell>
          <cell r="Q5140" t="str">
            <v>Not rated</v>
          </cell>
          <cell r="R5140">
            <v>0</v>
          </cell>
        </row>
        <row r="5141">
          <cell r="A5141">
            <v>18449639</v>
          </cell>
          <cell r="C5141" t="str">
            <v>India</v>
          </cell>
          <cell r="D5141" t="str">
            <v>New Delhi</v>
          </cell>
          <cell r="E5141" t="str">
            <v>Pheva Tandooris,Batra Complex, Near UCO Bank, Mukherjee Nagar</v>
          </cell>
          <cell r="F5141" t="str">
            <v>Mukherjee Nagar</v>
          </cell>
          <cell r="G5141" t="str">
            <v>Mukherjee Nagar, New Delhi</v>
          </cell>
          <cell r="H5141">
            <v>77.2156916</v>
          </cell>
          <cell r="I5141">
            <v>28.710328799999999</v>
          </cell>
          <cell r="J5141" t="str">
            <v>North Indian, Chinese</v>
          </cell>
          <cell r="K5141">
            <v>300</v>
          </cell>
          <cell r="L5141" t="str">
            <v>Indian Rupees(Rs.)</v>
          </cell>
          <cell r="M5141" t="str">
            <v>No</v>
          </cell>
          <cell r="N5141" t="str">
            <v>No</v>
          </cell>
          <cell r="O5141">
            <v>1</v>
          </cell>
          <cell r="P5141">
            <v>0</v>
          </cell>
          <cell r="Q5141" t="str">
            <v>Not rated</v>
          </cell>
          <cell r="R5141">
            <v>0</v>
          </cell>
        </row>
        <row r="5142">
          <cell r="A5142">
            <v>18357954</v>
          </cell>
          <cell r="C5142" t="str">
            <v>India</v>
          </cell>
          <cell r="D5142" t="str">
            <v>New Delhi</v>
          </cell>
          <cell r="E5142" t="str">
            <v>Punjabi Delight,863, Gandhi Nagar Road, Near Batra Cinema, Mukherjee Nagar, New Delhi</v>
          </cell>
          <cell r="F5142" t="str">
            <v>Mukherjee Nagar</v>
          </cell>
          <cell r="G5142" t="str">
            <v>Mukherjee Nagar, New Delhi</v>
          </cell>
          <cell r="H5142">
            <v>77.215591000000003</v>
          </cell>
          <cell r="I5142">
            <v>28.7126375</v>
          </cell>
          <cell r="J5142" t="str">
            <v>North Indian</v>
          </cell>
          <cell r="K5142">
            <v>300</v>
          </cell>
          <cell r="L5142" t="str">
            <v>Indian Rupees(Rs.)</v>
          </cell>
          <cell r="M5142" t="str">
            <v>No</v>
          </cell>
          <cell r="N5142" t="str">
            <v>No</v>
          </cell>
          <cell r="O5142">
            <v>1</v>
          </cell>
          <cell r="P5142">
            <v>0</v>
          </cell>
          <cell r="Q5142" t="str">
            <v>Not rated</v>
          </cell>
          <cell r="R5142">
            <v>0</v>
          </cell>
        </row>
        <row r="5143">
          <cell r="A5143">
            <v>310965</v>
          </cell>
          <cell r="C5143" t="str">
            <v>India</v>
          </cell>
          <cell r="D5143" t="str">
            <v>New Delhi</v>
          </cell>
          <cell r="E5143" t="str">
            <v>Punjabi Parantha Station and Punjabi Thali,Behind Batra Cinema, Mukherjee Nagar, New Delhi</v>
          </cell>
          <cell r="F5143" t="str">
            <v>Mukherjee Nagar</v>
          </cell>
          <cell r="G5143" t="str">
            <v>Mukherjee Nagar, New Delhi</v>
          </cell>
          <cell r="H5143">
            <v>77.215591000000003</v>
          </cell>
          <cell r="I5143">
            <v>28.712279299999999</v>
          </cell>
          <cell r="J5143" t="str">
            <v>North Indian</v>
          </cell>
          <cell r="K5143">
            <v>150</v>
          </cell>
          <cell r="L5143" t="str">
            <v>Indian Rupees(Rs.)</v>
          </cell>
          <cell r="M5143" t="str">
            <v>No</v>
          </cell>
          <cell r="N5143" t="str">
            <v>No</v>
          </cell>
          <cell r="O5143">
            <v>1</v>
          </cell>
          <cell r="P5143">
            <v>0</v>
          </cell>
          <cell r="Q5143" t="str">
            <v>Not rated</v>
          </cell>
          <cell r="R5143">
            <v>2</v>
          </cell>
        </row>
        <row r="5144">
          <cell r="A5144">
            <v>18418278</v>
          </cell>
          <cell r="C5144" t="str">
            <v>India</v>
          </cell>
          <cell r="D5144" t="str">
            <v>New Delhi</v>
          </cell>
          <cell r="E5144" t="str">
            <v>Punjabi Paratha Station,Near ICICI Bank, Mukherjee Nagar, New Delhi</v>
          </cell>
          <cell r="F5144" t="str">
            <v>Mukherjee Nagar</v>
          </cell>
          <cell r="G5144" t="str">
            <v>Mukherjee Nagar, New Delhi</v>
          </cell>
          <cell r="H5144">
            <v>77.215591000000003</v>
          </cell>
          <cell r="I5144">
            <v>28.712279299999999</v>
          </cell>
          <cell r="J5144" t="str">
            <v>North Indian</v>
          </cell>
          <cell r="K5144">
            <v>100</v>
          </cell>
          <cell r="L5144" t="str">
            <v>Indian Rupees(Rs.)</v>
          </cell>
          <cell r="M5144" t="str">
            <v>No</v>
          </cell>
          <cell r="N5144" t="str">
            <v>No</v>
          </cell>
          <cell r="O5144">
            <v>1</v>
          </cell>
          <cell r="P5144">
            <v>0</v>
          </cell>
          <cell r="Q5144" t="str">
            <v>Not rated</v>
          </cell>
          <cell r="R5144">
            <v>1</v>
          </cell>
        </row>
        <row r="5145">
          <cell r="A5145">
            <v>18449664</v>
          </cell>
          <cell r="C5145" t="str">
            <v>India</v>
          </cell>
          <cell r="D5145" t="str">
            <v>New Delhi</v>
          </cell>
          <cell r="E5145" t="str">
            <v>Raja Rasoi,Vardhman Central Mall, Nehru Vihar, Mukherjee Nagar, New Delhi</v>
          </cell>
          <cell r="F5145" t="str">
            <v>Mukherjee Nagar</v>
          </cell>
          <cell r="G5145" t="str">
            <v>Mukherjee Nagar, New Delhi</v>
          </cell>
          <cell r="H5145">
            <v>77.218799599999997</v>
          </cell>
          <cell r="I5145">
            <v>28.709364300000001</v>
          </cell>
          <cell r="J5145" t="str">
            <v>North Indian</v>
          </cell>
          <cell r="K5145">
            <v>200</v>
          </cell>
          <cell r="L5145" t="str">
            <v>Indian Rupees(Rs.)</v>
          </cell>
          <cell r="M5145" t="str">
            <v>No</v>
          </cell>
          <cell r="N5145" t="str">
            <v>No</v>
          </cell>
          <cell r="O5145">
            <v>1</v>
          </cell>
          <cell r="P5145">
            <v>0</v>
          </cell>
          <cell r="Q5145" t="str">
            <v>Not rated</v>
          </cell>
          <cell r="R5145">
            <v>0</v>
          </cell>
        </row>
        <row r="5146">
          <cell r="A5146">
            <v>18480435</v>
          </cell>
          <cell r="C5146" t="str">
            <v>India</v>
          </cell>
          <cell r="D5146" t="str">
            <v>New Delhi</v>
          </cell>
          <cell r="E5146" t="str">
            <v>Rollacious,834, Mukherjee Nagar, New Delhi</v>
          </cell>
          <cell r="F5146" t="str">
            <v>Mukherjee Nagar</v>
          </cell>
          <cell r="G5146" t="str">
            <v>Mukherjee Nagar, New Delhi</v>
          </cell>
          <cell r="H5146">
            <v>0</v>
          </cell>
          <cell r="I5146">
            <v>0</v>
          </cell>
          <cell r="J5146" t="str">
            <v>Fast Food</v>
          </cell>
          <cell r="K5146">
            <v>100</v>
          </cell>
          <cell r="L5146" t="str">
            <v>Indian Rupees(Rs.)</v>
          </cell>
          <cell r="M5146" t="str">
            <v>No</v>
          </cell>
          <cell r="N5146" t="str">
            <v>No</v>
          </cell>
          <cell r="O5146">
            <v>1</v>
          </cell>
          <cell r="P5146">
            <v>0</v>
          </cell>
          <cell r="Q5146" t="str">
            <v>Not rated</v>
          </cell>
          <cell r="R5146">
            <v>3</v>
          </cell>
        </row>
        <row r="5147">
          <cell r="A5147">
            <v>311009</v>
          </cell>
          <cell r="C5147" t="str">
            <v>India</v>
          </cell>
          <cell r="D5147" t="str">
            <v>New Delhi</v>
          </cell>
          <cell r="E5147" t="str">
            <v>Singh Chicken,Opposite Batra Cinema, Nehru Vihar, Mukherjee Nagar, New Delhi</v>
          </cell>
          <cell r="F5147" t="str">
            <v>Mukherjee Nagar</v>
          </cell>
          <cell r="G5147" t="str">
            <v>Mukherjee Nagar, New Delhi</v>
          </cell>
          <cell r="H5147">
            <v>77.215565299999994</v>
          </cell>
          <cell r="I5147">
            <v>28.710435700000001</v>
          </cell>
          <cell r="J5147" t="str">
            <v>North Indian</v>
          </cell>
          <cell r="K5147">
            <v>500</v>
          </cell>
          <cell r="L5147" t="str">
            <v>Indian Rupees(Rs.)</v>
          </cell>
          <cell r="M5147" t="str">
            <v>No</v>
          </cell>
          <cell r="N5147" t="str">
            <v>No</v>
          </cell>
          <cell r="O5147">
            <v>2</v>
          </cell>
          <cell r="P5147">
            <v>0</v>
          </cell>
          <cell r="Q5147" t="str">
            <v>Not rated</v>
          </cell>
          <cell r="R5147">
            <v>3</v>
          </cell>
        </row>
        <row r="5148">
          <cell r="A5148">
            <v>310988</v>
          </cell>
          <cell r="C5148" t="str">
            <v>India</v>
          </cell>
          <cell r="D5148" t="str">
            <v>New Delhi</v>
          </cell>
          <cell r="E5148" t="str">
            <v>Special Tea Point,Ground Floor, Vardhman Central Mall, Nehru Vihar, Mukherjee Nagar, New Delhi</v>
          </cell>
          <cell r="F5148" t="str">
            <v>Mukherjee Nagar</v>
          </cell>
          <cell r="G5148" t="str">
            <v>Mukherjee Nagar, New Delhi</v>
          </cell>
          <cell r="H5148">
            <v>77.218824699999999</v>
          </cell>
          <cell r="I5148">
            <v>28.709454000000001</v>
          </cell>
          <cell r="J5148" t="str">
            <v>Street Food, North Indian</v>
          </cell>
          <cell r="K5148">
            <v>50</v>
          </cell>
          <cell r="L5148" t="str">
            <v>Indian Rupees(Rs.)</v>
          </cell>
          <cell r="M5148" t="str">
            <v>No</v>
          </cell>
          <cell r="N5148" t="str">
            <v>No</v>
          </cell>
          <cell r="O5148">
            <v>1</v>
          </cell>
          <cell r="P5148">
            <v>0</v>
          </cell>
          <cell r="Q5148" t="str">
            <v>Not rated</v>
          </cell>
          <cell r="R5148">
            <v>0</v>
          </cell>
        </row>
        <row r="5149">
          <cell r="A5149">
            <v>18421461</v>
          </cell>
          <cell r="C5149" t="str">
            <v>India</v>
          </cell>
          <cell r="D5149" t="str">
            <v>New Delhi</v>
          </cell>
          <cell r="E5149" t="str">
            <v>Spl. Flavour Sodas &amp; Fruit shakes,318, Bhai Parmanand Colony, Mukherjee Nagar, New Delhi</v>
          </cell>
          <cell r="F5149" t="str">
            <v>Mukherjee Nagar</v>
          </cell>
          <cell r="G5149" t="str">
            <v>Mukherjee Nagar, New Delhi</v>
          </cell>
          <cell r="H5149">
            <v>77.208094000000003</v>
          </cell>
          <cell r="I5149">
            <v>28.710251400000001</v>
          </cell>
          <cell r="J5149" t="str">
            <v>Juices</v>
          </cell>
          <cell r="K5149">
            <v>100</v>
          </cell>
          <cell r="L5149" t="str">
            <v>Indian Rupees(Rs.)</v>
          </cell>
          <cell r="M5149" t="str">
            <v>No</v>
          </cell>
          <cell r="N5149" t="str">
            <v>No</v>
          </cell>
          <cell r="O5149">
            <v>1</v>
          </cell>
          <cell r="P5149">
            <v>0</v>
          </cell>
          <cell r="Q5149" t="str">
            <v>Not rated</v>
          </cell>
          <cell r="R5149">
            <v>0</v>
          </cell>
        </row>
        <row r="5150">
          <cell r="A5150">
            <v>310952</v>
          </cell>
          <cell r="C5150" t="str">
            <v>India</v>
          </cell>
          <cell r="D5150" t="str">
            <v>New Delhi</v>
          </cell>
          <cell r="E5150" t="str">
            <v>Student Corner,G-94, Vardhman Central Mall, Nehru Vihar, Mukherjee Nagar, New Delhi</v>
          </cell>
          <cell r="F5150" t="str">
            <v>Mukherjee Nagar</v>
          </cell>
          <cell r="G5150" t="str">
            <v>Mukherjee Nagar, New Delhi</v>
          </cell>
          <cell r="H5150">
            <v>77.218824699999999</v>
          </cell>
          <cell r="I5150">
            <v>28.709185399999999</v>
          </cell>
          <cell r="J5150" t="str">
            <v>Fast Food</v>
          </cell>
          <cell r="K5150">
            <v>50</v>
          </cell>
          <cell r="L5150" t="str">
            <v>Indian Rupees(Rs.)</v>
          </cell>
          <cell r="M5150" t="str">
            <v>No</v>
          </cell>
          <cell r="N5150" t="str">
            <v>No</v>
          </cell>
          <cell r="O5150">
            <v>1</v>
          </cell>
          <cell r="P5150">
            <v>0</v>
          </cell>
          <cell r="Q5150" t="str">
            <v>Not rated</v>
          </cell>
          <cell r="R5150">
            <v>0</v>
          </cell>
        </row>
        <row r="5151">
          <cell r="A5151">
            <v>18449667</v>
          </cell>
          <cell r="C5151" t="str">
            <v>India</v>
          </cell>
          <cell r="D5151" t="str">
            <v>New Delhi</v>
          </cell>
          <cell r="E5151" t="str">
            <v>Taneja Corner,Vardhman Central Mall, Nehru Vihar, Mukherjee Nagar, New Delhi</v>
          </cell>
          <cell r="F5151" t="str">
            <v>Mukherjee Nagar</v>
          </cell>
          <cell r="G5151" t="str">
            <v>Mukherjee Nagar, New Delhi</v>
          </cell>
          <cell r="H5151">
            <v>77.2188953</v>
          </cell>
          <cell r="I5151">
            <v>28.7093068</v>
          </cell>
          <cell r="J5151" t="str">
            <v>North Indian</v>
          </cell>
          <cell r="K5151">
            <v>200</v>
          </cell>
          <cell r="L5151" t="str">
            <v>Indian Rupees(Rs.)</v>
          </cell>
          <cell r="M5151" t="str">
            <v>No</v>
          </cell>
          <cell r="N5151" t="str">
            <v>No</v>
          </cell>
          <cell r="O5151">
            <v>1</v>
          </cell>
          <cell r="P5151">
            <v>0</v>
          </cell>
          <cell r="Q5151" t="str">
            <v>Not rated</v>
          </cell>
          <cell r="R5151">
            <v>0</v>
          </cell>
        </row>
        <row r="5152">
          <cell r="A5152">
            <v>18449661</v>
          </cell>
          <cell r="C5152" t="str">
            <v>India</v>
          </cell>
          <cell r="D5152" t="str">
            <v>New Delhi</v>
          </cell>
          <cell r="E5152" t="str">
            <v>Taste Zone,Opposite Vardhman Central Mall, Nehru Vihar, Mukherjee Nagar, New Delhi</v>
          </cell>
          <cell r="F5152" t="str">
            <v>Mukherjee Nagar</v>
          </cell>
          <cell r="G5152" t="str">
            <v>Mukherjee Nagar, New Delhi</v>
          </cell>
          <cell r="H5152">
            <v>77.219281199999998</v>
          </cell>
          <cell r="I5152">
            <v>28.709556899999999</v>
          </cell>
          <cell r="J5152" t="str">
            <v>North Indian</v>
          </cell>
          <cell r="K5152">
            <v>100</v>
          </cell>
          <cell r="L5152" t="str">
            <v>Indian Rupees(Rs.)</v>
          </cell>
          <cell r="M5152" t="str">
            <v>No</v>
          </cell>
          <cell r="N5152" t="str">
            <v>No</v>
          </cell>
          <cell r="O5152">
            <v>1</v>
          </cell>
          <cell r="P5152">
            <v>0</v>
          </cell>
          <cell r="Q5152" t="str">
            <v>Not rated</v>
          </cell>
          <cell r="R5152">
            <v>0</v>
          </cell>
        </row>
        <row r="5153">
          <cell r="A5153">
            <v>18449643</v>
          </cell>
          <cell r="C5153" t="str">
            <v>India</v>
          </cell>
          <cell r="D5153" t="str">
            <v>New Delhi</v>
          </cell>
          <cell r="E5153" t="str">
            <v>Tea Point,Opposite Batra Cinema Complex, Mukherjee Nagar</v>
          </cell>
          <cell r="F5153" t="str">
            <v>Mukherjee Nagar</v>
          </cell>
          <cell r="G5153" t="str">
            <v>Mukherjee Nagar, New Delhi</v>
          </cell>
          <cell r="H5153">
            <v>77.214684399999996</v>
          </cell>
          <cell r="I5153">
            <v>28.712041599999999</v>
          </cell>
          <cell r="J5153" t="str">
            <v>Beverages, Fast Food</v>
          </cell>
          <cell r="K5153">
            <v>150</v>
          </cell>
          <cell r="L5153" t="str">
            <v>Indian Rupees(Rs.)</v>
          </cell>
          <cell r="M5153" t="str">
            <v>No</v>
          </cell>
          <cell r="N5153" t="str">
            <v>No</v>
          </cell>
          <cell r="O5153">
            <v>1</v>
          </cell>
          <cell r="P5153">
            <v>0</v>
          </cell>
          <cell r="Q5153" t="str">
            <v>Not rated</v>
          </cell>
          <cell r="R5153">
            <v>0</v>
          </cell>
        </row>
        <row r="5154">
          <cell r="A5154">
            <v>300791</v>
          </cell>
          <cell r="C5154" t="str">
            <v>India</v>
          </cell>
          <cell r="D5154" t="str">
            <v>New Delhi</v>
          </cell>
          <cell r="E5154" t="str">
            <v>West Bangal Kolkata Hot Kathi Rolls,Shop 6, Near Batra Cinema, Mukherjee Nagar, New Delhi</v>
          </cell>
          <cell r="F5154" t="str">
            <v>Mukherjee Nagar</v>
          </cell>
          <cell r="G5154" t="str">
            <v>Mukherjee Nagar, New Delhi</v>
          </cell>
          <cell r="H5154">
            <v>77.215546099999997</v>
          </cell>
          <cell r="I5154">
            <v>28.711155600000001</v>
          </cell>
          <cell r="J5154" t="str">
            <v>Fast Food</v>
          </cell>
          <cell r="K5154">
            <v>200</v>
          </cell>
          <cell r="L5154" t="str">
            <v>Indian Rupees(Rs.)</v>
          </cell>
          <cell r="M5154" t="str">
            <v>No</v>
          </cell>
          <cell r="N5154" t="str">
            <v>No</v>
          </cell>
          <cell r="O5154">
            <v>1</v>
          </cell>
          <cell r="P5154">
            <v>0</v>
          </cell>
          <cell r="Q5154" t="str">
            <v>Not rated</v>
          </cell>
          <cell r="R5154">
            <v>1</v>
          </cell>
        </row>
        <row r="5155">
          <cell r="A5155">
            <v>300264</v>
          </cell>
          <cell r="C5155" t="str">
            <v>India</v>
          </cell>
          <cell r="D5155" t="str">
            <v>New Delhi</v>
          </cell>
          <cell r="E5155" t="str">
            <v>Asli Alam Muradabadi Biryani Centre,208, Dr Kapoor Wali Gali, Munirka, New Delhi</v>
          </cell>
          <cell r="F5155" t="str">
            <v>Munirka</v>
          </cell>
          <cell r="G5155" t="str">
            <v>Munirka, New Delhi</v>
          </cell>
          <cell r="H5155">
            <v>77.171540300000004</v>
          </cell>
          <cell r="I5155">
            <v>28.558152100000001</v>
          </cell>
          <cell r="J5155" t="str">
            <v>Biryani</v>
          </cell>
          <cell r="K5155">
            <v>250</v>
          </cell>
          <cell r="L5155" t="str">
            <v>Indian Rupees(Rs.)</v>
          </cell>
          <cell r="M5155" t="str">
            <v>No</v>
          </cell>
          <cell r="N5155" t="str">
            <v>No</v>
          </cell>
          <cell r="O5155">
            <v>1</v>
          </cell>
          <cell r="P5155">
            <v>2.8</v>
          </cell>
          <cell r="Q5155" t="str">
            <v>Average</v>
          </cell>
          <cell r="R5155">
            <v>22</v>
          </cell>
        </row>
        <row r="5156">
          <cell r="A5156">
            <v>18425751</v>
          </cell>
          <cell r="C5156" t="str">
            <v>India</v>
          </cell>
          <cell r="D5156" t="str">
            <v>New Delhi</v>
          </cell>
          <cell r="E5156" t="str">
            <v>Cafe Rasoi,Shop 7&amp;8, Rama Market, Munirka Village, Munirka, New Delhi</v>
          </cell>
          <cell r="F5156" t="str">
            <v>Munirka</v>
          </cell>
          <cell r="G5156" t="str">
            <v>Munirka, New Delhi</v>
          </cell>
          <cell r="H5156">
            <v>77.171307299999995</v>
          </cell>
          <cell r="I5156">
            <v>28.5589002</v>
          </cell>
          <cell r="J5156" t="str">
            <v>North Indian</v>
          </cell>
          <cell r="K5156">
            <v>350</v>
          </cell>
          <cell r="L5156" t="str">
            <v>Indian Rupees(Rs.)</v>
          </cell>
          <cell r="M5156" t="str">
            <v>No</v>
          </cell>
          <cell r="N5156" t="str">
            <v>No</v>
          </cell>
          <cell r="O5156">
            <v>1</v>
          </cell>
          <cell r="P5156">
            <v>3.2</v>
          </cell>
          <cell r="Q5156" t="str">
            <v>Average</v>
          </cell>
          <cell r="R5156">
            <v>11</v>
          </cell>
        </row>
        <row r="5157">
          <cell r="A5157">
            <v>7388</v>
          </cell>
          <cell r="C5157" t="str">
            <v>India</v>
          </cell>
          <cell r="D5157" t="str">
            <v>New Delhi</v>
          </cell>
          <cell r="E5157" t="str">
            <v>Chinese Food,92/G1, Ground Floor, Outer Ring Road, Pratap Market, Munirka, New Delhi</v>
          </cell>
          <cell r="F5157" t="str">
            <v>Munirka</v>
          </cell>
          <cell r="G5157" t="str">
            <v>Munirka, New Delhi</v>
          </cell>
          <cell r="H5157">
            <v>77.174210099999996</v>
          </cell>
          <cell r="I5157">
            <v>28.556828200000002</v>
          </cell>
          <cell r="J5157" t="str">
            <v>Fast Food, Street Food, Chinese</v>
          </cell>
          <cell r="K5157">
            <v>250</v>
          </cell>
          <cell r="L5157" t="str">
            <v>Indian Rupees(Rs.)</v>
          </cell>
          <cell r="M5157" t="str">
            <v>No</v>
          </cell>
          <cell r="N5157" t="str">
            <v>No</v>
          </cell>
          <cell r="O5157">
            <v>1</v>
          </cell>
          <cell r="P5157">
            <v>2.9</v>
          </cell>
          <cell r="Q5157" t="str">
            <v>Average</v>
          </cell>
          <cell r="R5157">
            <v>8</v>
          </cell>
        </row>
        <row r="5158">
          <cell r="A5158">
            <v>311485</v>
          </cell>
          <cell r="C5158" t="str">
            <v>India</v>
          </cell>
          <cell r="D5158" t="str">
            <v>New Delhi</v>
          </cell>
          <cell r="E5158" t="str">
            <v>Green Chick Chop,Shop 9, Shopping Complex, DDA Marg, Near Canara Bank, Munirka, New Delhi</v>
          </cell>
          <cell r="F5158" t="str">
            <v>Munirka</v>
          </cell>
          <cell r="G5158" t="str">
            <v>Munirka, New Delhi</v>
          </cell>
          <cell r="H5158">
            <v>77.1750799</v>
          </cell>
          <cell r="I5158">
            <v>28.555435200000002</v>
          </cell>
          <cell r="J5158" t="str">
            <v>Raw Meats, North Indian, Fast Food</v>
          </cell>
          <cell r="K5158">
            <v>350</v>
          </cell>
          <cell r="L5158" t="str">
            <v>Indian Rupees(Rs.)</v>
          </cell>
          <cell r="M5158" t="str">
            <v>No</v>
          </cell>
          <cell r="N5158" t="str">
            <v>No</v>
          </cell>
          <cell r="O5158">
            <v>1</v>
          </cell>
          <cell r="P5158">
            <v>2.9</v>
          </cell>
          <cell r="Q5158" t="str">
            <v>Average</v>
          </cell>
          <cell r="R5158">
            <v>10</v>
          </cell>
        </row>
        <row r="5159">
          <cell r="A5159">
            <v>2870</v>
          </cell>
          <cell r="C5159" t="str">
            <v>India</v>
          </cell>
          <cell r="D5159" t="str">
            <v>New Delhi</v>
          </cell>
          <cell r="E5159" t="str">
            <v>Hasty Tasty,DDA Flats, Super Bazar, Munirka, New Delhi</v>
          </cell>
          <cell r="F5159" t="str">
            <v>Munirka</v>
          </cell>
          <cell r="G5159" t="str">
            <v>Munirka, New Delhi</v>
          </cell>
          <cell r="H5159">
            <v>77.175937500000003</v>
          </cell>
          <cell r="I5159">
            <v>28.555010800000002</v>
          </cell>
          <cell r="J5159" t="str">
            <v>Chinese, Fast Food</v>
          </cell>
          <cell r="K5159">
            <v>400</v>
          </cell>
          <cell r="L5159" t="str">
            <v>Indian Rupees(Rs.)</v>
          </cell>
          <cell r="M5159" t="str">
            <v>No</v>
          </cell>
          <cell r="N5159" t="str">
            <v>No</v>
          </cell>
          <cell r="O5159">
            <v>1</v>
          </cell>
          <cell r="P5159">
            <v>3.3</v>
          </cell>
          <cell r="Q5159" t="str">
            <v>Average</v>
          </cell>
          <cell r="R5159">
            <v>86</v>
          </cell>
        </row>
        <row r="5160">
          <cell r="A5160">
            <v>18397908</v>
          </cell>
          <cell r="C5160" t="str">
            <v>India</v>
          </cell>
          <cell r="D5160" t="str">
            <v>New Delhi</v>
          </cell>
          <cell r="E5160" t="str">
            <v>Hunter's Kitchen,253, B-1, Ground Floor, Behind Multi Level Parking, Rama Market, Munirka Village, Munirka, New Delhi</v>
          </cell>
          <cell r="F5160" t="str">
            <v>Munirka</v>
          </cell>
          <cell r="G5160" t="str">
            <v>Munirka, New Delhi</v>
          </cell>
          <cell r="H5160">
            <v>77.171470999999997</v>
          </cell>
          <cell r="I5160">
            <v>28.558194400000001</v>
          </cell>
          <cell r="J5160" t="str">
            <v>North Eastern, North Indian</v>
          </cell>
          <cell r="K5160">
            <v>1000</v>
          </cell>
          <cell r="L5160" t="str">
            <v>Indian Rupees(Rs.)</v>
          </cell>
          <cell r="M5160" t="str">
            <v>Yes</v>
          </cell>
          <cell r="N5160" t="str">
            <v>No</v>
          </cell>
          <cell r="O5160">
            <v>3</v>
          </cell>
          <cell r="P5160">
            <v>3</v>
          </cell>
          <cell r="Q5160" t="str">
            <v>Average</v>
          </cell>
          <cell r="R5160">
            <v>6</v>
          </cell>
        </row>
        <row r="5161">
          <cell r="A5161">
            <v>312765</v>
          </cell>
          <cell r="C5161" t="str">
            <v>India</v>
          </cell>
          <cell r="D5161" t="str">
            <v>New Delhi</v>
          </cell>
          <cell r="E5161" t="str">
            <v>Manahang Restaurant,230-B, Munirka, New Delhi</v>
          </cell>
          <cell r="F5161" t="str">
            <v>Munirka</v>
          </cell>
          <cell r="G5161" t="str">
            <v>Munirka, New Delhi</v>
          </cell>
          <cell r="H5161">
            <v>77.171029799999999</v>
          </cell>
          <cell r="I5161">
            <v>28.5569323</v>
          </cell>
          <cell r="J5161" t="str">
            <v>Chinese, North Indian</v>
          </cell>
          <cell r="K5161">
            <v>500</v>
          </cell>
          <cell r="L5161" t="str">
            <v>Indian Rupees(Rs.)</v>
          </cell>
          <cell r="M5161" t="str">
            <v>No</v>
          </cell>
          <cell r="N5161" t="str">
            <v>No</v>
          </cell>
          <cell r="O5161">
            <v>2</v>
          </cell>
          <cell r="P5161">
            <v>3.2</v>
          </cell>
          <cell r="Q5161" t="str">
            <v>Average</v>
          </cell>
          <cell r="R5161">
            <v>12</v>
          </cell>
        </row>
        <row r="5162">
          <cell r="A5162">
            <v>5879</v>
          </cell>
          <cell r="C5162" t="str">
            <v>India</v>
          </cell>
          <cell r="D5162" t="str">
            <v>New Delhi</v>
          </cell>
          <cell r="E5162" t="str">
            <v>Mezbaan Restaurant,383/1-B, Mir Singh Complex, Munirka, New Delhi</v>
          </cell>
          <cell r="F5162" t="str">
            <v>Munirka</v>
          </cell>
          <cell r="G5162" t="str">
            <v>Munirka, New Delhi</v>
          </cell>
          <cell r="H5162">
            <v>77.174429399999994</v>
          </cell>
          <cell r="I5162">
            <v>28.555777899999999</v>
          </cell>
          <cell r="J5162" t="str">
            <v>North Indian, Mughlai, Chinese</v>
          </cell>
          <cell r="K5162">
            <v>600</v>
          </cell>
          <cell r="L5162" t="str">
            <v>Indian Rupees(Rs.)</v>
          </cell>
          <cell r="M5162" t="str">
            <v>No</v>
          </cell>
          <cell r="N5162" t="str">
            <v>Yes</v>
          </cell>
          <cell r="O5162">
            <v>2</v>
          </cell>
          <cell r="P5162">
            <v>3.4</v>
          </cell>
          <cell r="Q5162" t="str">
            <v>Average</v>
          </cell>
          <cell r="R5162">
            <v>135</v>
          </cell>
        </row>
        <row r="5163">
          <cell r="A5163">
            <v>304621</v>
          </cell>
          <cell r="C5163" t="str">
            <v>India</v>
          </cell>
          <cell r="D5163" t="str">
            <v>New Delhi</v>
          </cell>
          <cell r="E5163" t="str">
            <v>Moon Light Sweets,Shop 1-A, Shopping Centre 2, DDA Flats, Munirka, New Delhi</v>
          </cell>
          <cell r="F5163" t="str">
            <v>Munirka</v>
          </cell>
          <cell r="G5163" t="str">
            <v>Munirka, New Delhi</v>
          </cell>
          <cell r="H5163">
            <v>77.173877000000005</v>
          </cell>
          <cell r="I5163">
            <v>28.551483999999999</v>
          </cell>
          <cell r="J5163" t="str">
            <v>Mithai, Street Food</v>
          </cell>
          <cell r="K5163">
            <v>200</v>
          </cell>
          <cell r="L5163" t="str">
            <v>Indian Rupees(Rs.)</v>
          </cell>
          <cell r="M5163" t="str">
            <v>No</v>
          </cell>
          <cell r="N5163" t="str">
            <v>No</v>
          </cell>
          <cell r="O5163">
            <v>1</v>
          </cell>
          <cell r="P5163">
            <v>3.3</v>
          </cell>
          <cell r="Q5163" t="str">
            <v>Average</v>
          </cell>
          <cell r="R5163">
            <v>16</v>
          </cell>
        </row>
        <row r="5164">
          <cell r="A5164">
            <v>18472788</v>
          </cell>
          <cell r="C5164" t="str">
            <v>India</v>
          </cell>
          <cell r="D5164" t="str">
            <v>New Delhi</v>
          </cell>
          <cell r="E5164" t="str">
            <v>North East Castle,Shop 7, Capital Court, Munirka, New Delhi</v>
          </cell>
          <cell r="F5164" t="str">
            <v>Munirka</v>
          </cell>
          <cell r="G5164" t="str">
            <v>Munirka, New Delhi</v>
          </cell>
          <cell r="H5164">
            <v>77.175936199999995</v>
          </cell>
          <cell r="I5164">
            <v>28.555002200000001</v>
          </cell>
          <cell r="J5164" t="str">
            <v>Cafe</v>
          </cell>
          <cell r="K5164">
            <v>500</v>
          </cell>
          <cell r="L5164" t="str">
            <v>Indian Rupees(Rs.)</v>
          </cell>
          <cell r="M5164" t="str">
            <v>No</v>
          </cell>
          <cell r="N5164" t="str">
            <v>No</v>
          </cell>
          <cell r="O5164">
            <v>2</v>
          </cell>
          <cell r="P5164">
            <v>2.9</v>
          </cell>
          <cell r="Q5164" t="str">
            <v>Average</v>
          </cell>
          <cell r="R5164">
            <v>4</v>
          </cell>
        </row>
        <row r="5165">
          <cell r="A5165">
            <v>309510</v>
          </cell>
          <cell r="C5165" t="str">
            <v>India</v>
          </cell>
          <cell r="D5165" t="str">
            <v>New Delhi</v>
          </cell>
          <cell r="E5165" t="str">
            <v>Pizza Point,Baba Gang Nath Market, Munirka, New Delhi</v>
          </cell>
          <cell r="F5165" t="str">
            <v>Munirka</v>
          </cell>
          <cell r="G5165" t="str">
            <v>Munirka, New Delhi</v>
          </cell>
          <cell r="H5165">
            <v>77.172014300000001</v>
          </cell>
          <cell r="I5165">
            <v>28.556519000000002</v>
          </cell>
          <cell r="J5165" t="str">
            <v>Fast Food, Pizza</v>
          </cell>
          <cell r="K5165">
            <v>350</v>
          </cell>
          <cell r="L5165" t="str">
            <v>Indian Rupees(Rs.)</v>
          </cell>
          <cell r="M5165" t="str">
            <v>No</v>
          </cell>
          <cell r="N5165" t="str">
            <v>No</v>
          </cell>
          <cell r="O5165">
            <v>1</v>
          </cell>
          <cell r="P5165">
            <v>2.9</v>
          </cell>
          <cell r="Q5165" t="str">
            <v>Average</v>
          </cell>
          <cell r="R5165">
            <v>10</v>
          </cell>
        </row>
        <row r="5166">
          <cell r="A5166">
            <v>300259</v>
          </cell>
          <cell r="C5166" t="str">
            <v>India</v>
          </cell>
          <cell r="D5166" t="str">
            <v>New Delhi</v>
          </cell>
          <cell r="E5166" t="str">
            <v>Roll Point,551, Munirka, New Delhi</v>
          </cell>
          <cell r="F5166" t="str">
            <v>Munirka</v>
          </cell>
          <cell r="G5166" t="str">
            <v>Munirka, New Delhi</v>
          </cell>
          <cell r="H5166">
            <v>77.171644400000005</v>
          </cell>
          <cell r="I5166">
            <v>28.556858200000001</v>
          </cell>
          <cell r="J5166" t="str">
            <v>Fast Food</v>
          </cell>
          <cell r="K5166">
            <v>200</v>
          </cell>
          <cell r="L5166" t="str">
            <v>Indian Rupees(Rs.)</v>
          </cell>
          <cell r="M5166" t="str">
            <v>No</v>
          </cell>
          <cell r="N5166" t="str">
            <v>No</v>
          </cell>
          <cell r="O5166">
            <v>1</v>
          </cell>
          <cell r="P5166">
            <v>2.8</v>
          </cell>
          <cell r="Q5166" t="str">
            <v>Average</v>
          </cell>
          <cell r="R5166">
            <v>7</v>
          </cell>
        </row>
        <row r="5167">
          <cell r="A5167">
            <v>310430</v>
          </cell>
          <cell r="C5167" t="str">
            <v>India</v>
          </cell>
          <cell r="D5167" t="str">
            <v>New Delhi</v>
          </cell>
          <cell r="E5167" t="str">
            <v>Sanjha Tandoor,Shop 2, DDA Shopping Complex, Phase II, Munirka, New Delhi</v>
          </cell>
          <cell r="F5167" t="str">
            <v>Munirka</v>
          </cell>
          <cell r="G5167" t="str">
            <v>Munirka, New Delhi</v>
          </cell>
          <cell r="H5167">
            <v>77.176000299999998</v>
          </cell>
          <cell r="I5167">
            <v>28.554897</v>
          </cell>
          <cell r="J5167" t="str">
            <v>North Indian, Mughlai</v>
          </cell>
          <cell r="K5167">
            <v>700</v>
          </cell>
          <cell r="L5167" t="str">
            <v>Indian Rupees(Rs.)</v>
          </cell>
          <cell r="M5167" t="str">
            <v>No</v>
          </cell>
          <cell r="N5167" t="str">
            <v>No</v>
          </cell>
          <cell r="O5167">
            <v>2</v>
          </cell>
          <cell r="P5167">
            <v>2.8</v>
          </cell>
          <cell r="Q5167" t="str">
            <v>Average</v>
          </cell>
          <cell r="R5167">
            <v>17</v>
          </cell>
        </row>
        <row r="5168">
          <cell r="A5168">
            <v>300273</v>
          </cell>
          <cell r="C5168" t="str">
            <v>India</v>
          </cell>
          <cell r="D5168" t="str">
            <v>New Delhi</v>
          </cell>
          <cell r="E5168" t="str">
            <v>Sayyam,209-B, Baba Ganga Nath Market, Munirka, New Delhi</v>
          </cell>
          <cell r="F5168" t="str">
            <v>Munirka</v>
          </cell>
          <cell r="G5168" t="str">
            <v>Munirka, New Delhi</v>
          </cell>
          <cell r="H5168">
            <v>77.171939199999997</v>
          </cell>
          <cell r="I5168">
            <v>28.556341700000001</v>
          </cell>
          <cell r="J5168" t="str">
            <v>Chinese</v>
          </cell>
          <cell r="K5168">
            <v>250</v>
          </cell>
          <cell r="L5168" t="str">
            <v>Indian Rupees(Rs.)</v>
          </cell>
          <cell r="M5168" t="str">
            <v>No</v>
          </cell>
          <cell r="N5168" t="str">
            <v>No</v>
          </cell>
          <cell r="O5168">
            <v>1</v>
          </cell>
          <cell r="P5168">
            <v>2.7</v>
          </cell>
          <cell r="Q5168" t="str">
            <v>Average</v>
          </cell>
          <cell r="R5168">
            <v>16</v>
          </cell>
        </row>
        <row r="5169">
          <cell r="A5169">
            <v>7393</v>
          </cell>
          <cell r="C5169" t="str">
            <v>India</v>
          </cell>
          <cell r="D5169" t="str">
            <v>New Delhi</v>
          </cell>
          <cell r="E5169" t="str">
            <v>Shiv Bhojnalaya,92-G/1, Partap Market, Munirka, New Delhi</v>
          </cell>
          <cell r="F5169" t="str">
            <v>Munirka</v>
          </cell>
          <cell r="G5169" t="str">
            <v>Munirka, New Delhi</v>
          </cell>
          <cell r="H5169">
            <v>77.174150499999996</v>
          </cell>
          <cell r="I5169">
            <v>28.556849199999998</v>
          </cell>
          <cell r="J5169" t="str">
            <v>South Indian, North Indian, Fast Food</v>
          </cell>
          <cell r="K5169">
            <v>250</v>
          </cell>
          <cell r="L5169" t="str">
            <v>Indian Rupees(Rs.)</v>
          </cell>
          <cell r="M5169" t="str">
            <v>No</v>
          </cell>
          <cell r="N5169" t="str">
            <v>No</v>
          </cell>
          <cell r="O5169">
            <v>1</v>
          </cell>
          <cell r="P5169">
            <v>2.8</v>
          </cell>
          <cell r="Q5169" t="str">
            <v>Average</v>
          </cell>
          <cell r="R5169">
            <v>12</v>
          </cell>
        </row>
        <row r="5170">
          <cell r="A5170">
            <v>311451</v>
          </cell>
          <cell r="C5170" t="str">
            <v>India</v>
          </cell>
          <cell r="D5170" t="str">
            <v>New Delhi</v>
          </cell>
          <cell r="E5170" t="str">
            <v>Subway,250-B/2, Opposite Vasant Vihar Bus Depot, Munirka, New Delhi</v>
          </cell>
          <cell r="F5170" t="str">
            <v>Munirka</v>
          </cell>
          <cell r="G5170" t="str">
            <v>Munirka, New Delhi</v>
          </cell>
          <cell r="H5170">
            <v>77.170769300000003</v>
          </cell>
          <cell r="I5170">
            <v>28.558633799999999</v>
          </cell>
          <cell r="J5170" t="str">
            <v>American, Fast Food, Salad, Healthy Food</v>
          </cell>
          <cell r="K5170">
            <v>500</v>
          </cell>
          <cell r="L5170" t="str">
            <v>Indian Rupees(Rs.)</v>
          </cell>
          <cell r="M5170" t="str">
            <v>No</v>
          </cell>
          <cell r="N5170" t="str">
            <v>Yes</v>
          </cell>
          <cell r="O5170">
            <v>2</v>
          </cell>
          <cell r="P5170">
            <v>3.4</v>
          </cell>
          <cell r="Q5170" t="str">
            <v>Average</v>
          </cell>
          <cell r="R5170">
            <v>78</v>
          </cell>
        </row>
        <row r="5171">
          <cell r="A5171">
            <v>7240</v>
          </cell>
          <cell r="C5171" t="str">
            <v>India</v>
          </cell>
          <cell r="D5171" t="str">
            <v>New Delhi</v>
          </cell>
          <cell r="E5171" t="str">
            <v>Take Away,551-A, Munirka, New Delhi</v>
          </cell>
          <cell r="F5171" t="str">
            <v>Munirka</v>
          </cell>
          <cell r="G5171" t="str">
            <v>Munirka, New Delhi</v>
          </cell>
          <cell r="H5171">
            <v>77.171721500000004</v>
          </cell>
          <cell r="I5171">
            <v>28.556875000000002</v>
          </cell>
          <cell r="J5171" t="str">
            <v>Chinese</v>
          </cell>
          <cell r="K5171">
            <v>400</v>
          </cell>
          <cell r="L5171" t="str">
            <v>Indian Rupees(Rs.)</v>
          </cell>
          <cell r="M5171" t="str">
            <v>No</v>
          </cell>
          <cell r="N5171" t="str">
            <v>No</v>
          </cell>
          <cell r="O5171">
            <v>1</v>
          </cell>
          <cell r="P5171">
            <v>2.9</v>
          </cell>
          <cell r="Q5171" t="str">
            <v>Average</v>
          </cell>
          <cell r="R5171">
            <v>20</v>
          </cell>
        </row>
        <row r="5172">
          <cell r="A5172">
            <v>300268</v>
          </cell>
          <cell r="C5172" t="str">
            <v>India</v>
          </cell>
          <cell r="D5172" t="str">
            <v>New Delhi</v>
          </cell>
          <cell r="E5172" t="str">
            <v>Vedanta's,209-B/3, SS Rathi Complex, BGN Market, Munirka, New Delhi</v>
          </cell>
          <cell r="F5172" t="str">
            <v>Munirka</v>
          </cell>
          <cell r="G5172" t="str">
            <v>Munirka, New Delhi</v>
          </cell>
          <cell r="H5172">
            <v>77.171893900000001</v>
          </cell>
          <cell r="I5172">
            <v>28.556319200000001</v>
          </cell>
          <cell r="J5172" t="str">
            <v>North Indian, Chinese</v>
          </cell>
          <cell r="K5172">
            <v>650</v>
          </cell>
          <cell r="L5172" t="str">
            <v>Indian Rupees(Rs.)</v>
          </cell>
          <cell r="M5172" t="str">
            <v>No</v>
          </cell>
          <cell r="N5172" t="str">
            <v>No</v>
          </cell>
          <cell r="O5172">
            <v>2</v>
          </cell>
          <cell r="P5172">
            <v>2.7</v>
          </cell>
          <cell r="Q5172" t="str">
            <v>Average</v>
          </cell>
          <cell r="R5172">
            <v>66</v>
          </cell>
        </row>
        <row r="5173">
          <cell r="A5173">
            <v>310328</v>
          </cell>
          <cell r="C5173" t="str">
            <v>India</v>
          </cell>
          <cell r="D5173" t="str">
            <v>New Delhi</v>
          </cell>
          <cell r="E5173" t="str">
            <v>Asian Chopstick,Shop 2, 352-D, Gym Building, Munirka, New Delhi</v>
          </cell>
          <cell r="F5173" t="str">
            <v>Munirka</v>
          </cell>
          <cell r="G5173" t="str">
            <v>Munirka, New Delhi</v>
          </cell>
          <cell r="H5173">
            <v>77.168613100000002</v>
          </cell>
          <cell r="I5173">
            <v>28.553128000000001</v>
          </cell>
          <cell r="J5173" t="str">
            <v>Chinese, Thai</v>
          </cell>
          <cell r="K5173">
            <v>400</v>
          </cell>
          <cell r="L5173" t="str">
            <v>Indian Rupees(Rs.)</v>
          </cell>
          <cell r="M5173" t="str">
            <v>No</v>
          </cell>
          <cell r="N5173" t="str">
            <v>No</v>
          </cell>
          <cell r="O5173">
            <v>1</v>
          </cell>
          <cell r="P5173">
            <v>3.5</v>
          </cell>
          <cell r="Q5173" t="str">
            <v>Good</v>
          </cell>
          <cell r="R5173">
            <v>27</v>
          </cell>
        </row>
        <row r="5174">
          <cell r="A5174">
            <v>309471</v>
          </cell>
          <cell r="C5174" t="str">
            <v>India</v>
          </cell>
          <cell r="D5174" t="str">
            <v>New Delhi</v>
          </cell>
          <cell r="E5174" t="str">
            <v>Chinese Delights,12, DDA Commercial Complex, Munirka, New Delhi</v>
          </cell>
          <cell r="F5174" t="str">
            <v>Munirka</v>
          </cell>
          <cell r="G5174" t="str">
            <v>Munirka, New Delhi</v>
          </cell>
          <cell r="H5174">
            <v>77.175015999999999</v>
          </cell>
          <cell r="I5174">
            <v>28.5556707</v>
          </cell>
          <cell r="J5174" t="str">
            <v>Chinese, North Indian</v>
          </cell>
          <cell r="K5174">
            <v>400</v>
          </cell>
          <cell r="L5174" t="str">
            <v>Indian Rupees(Rs.)</v>
          </cell>
          <cell r="M5174" t="str">
            <v>No</v>
          </cell>
          <cell r="N5174" t="str">
            <v>Yes</v>
          </cell>
          <cell r="O5174">
            <v>1</v>
          </cell>
          <cell r="P5174">
            <v>3.5</v>
          </cell>
          <cell r="Q5174" t="str">
            <v>Good</v>
          </cell>
          <cell r="R5174">
            <v>21</v>
          </cell>
        </row>
        <row r="5175">
          <cell r="A5175">
            <v>18383522</v>
          </cell>
          <cell r="C5175" t="str">
            <v>India</v>
          </cell>
          <cell r="D5175" t="str">
            <v>New Delhi</v>
          </cell>
          <cell r="E5175" t="str">
            <v>Dezertfox,Ko352/E15,  Village, Munirka, New Delhi</v>
          </cell>
          <cell r="F5175" t="str">
            <v>Munirka</v>
          </cell>
          <cell r="G5175" t="str">
            <v>Munirka, New Delhi</v>
          </cell>
          <cell r="H5175">
            <v>77.168279100000007</v>
          </cell>
          <cell r="I5175">
            <v>28.5532273</v>
          </cell>
          <cell r="J5175" t="str">
            <v>Bakery, Desserts</v>
          </cell>
          <cell r="K5175">
            <v>550</v>
          </cell>
          <cell r="L5175" t="str">
            <v>Indian Rupees(Rs.)</v>
          </cell>
          <cell r="M5175" t="str">
            <v>No</v>
          </cell>
          <cell r="N5175" t="str">
            <v>Yes</v>
          </cell>
          <cell r="O5175">
            <v>2</v>
          </cell>
          <cell r="P5175">
            <v>3.7</v>
          </cell>
          <cell r="Q5175" t="str">
            <v>Good</v>
          </cell>
          <cell r="R5175">
            <v>21</v>
          </cell>
        </row>
        <row r="5176">
          <cell r="A5176">
            <v>18424615</v>
          </cell>
          <cell r="C5176" t="str">
            <v>India</v>
          </cell>
          <cell r="D5176" t="str">
            <v>New Delhi</v>
          </cell>
          <cell r="E5176" t="str">
            <v>Aggarwal Sweets,Munirka Shopping Complex, Behind Multilevel Parking, Munirka, New Delhi</v>
          </cell>
          <cell r="F5176" t="str">
            <v>Munirka</v>
          </cell>
          <cell r="G5176" t="str">
            <v>Munirka, New Delhi</v>
          </cell>
          <cell r="H5176">
            <v>77.175196499999998</v>
          </cell>
          <cell r="I5176">
            <v>28.555597899999999</v>
          </cell>
          <cell r="J5176" t="str">
            <v>Mithai, Street Food</v>
          </cell>
          <cell r="K5176">
            <v>100</v>
          </cell>
          <cell r="L5176" t="str">
            <v>Indian Rupees(Rs.)</v>
          </cell>
          <cell r="M5176" t="str">
            <v>No</v>
          </cell>
          <cell r="N5176" t="str">
            <v>No</v>
          </cell>
          <cell r="O5176">
            <v>1</v>
          </cell>
          <cell r="P5176">
            <v>0</v>
          </cell>
          <cell r="Q5176" t="str">
            <v>Not rated</v>
          </cell>
          <cell r="R5176">
            <v>1</v>
          </cell>
        </row>
        <row r="5177">
          <cell r="A5177">
            <v>18425758</v>
          </cell>
          <cell r="C5177" t="str">
            <v>India</v>
          </cell>
          <cell r="D5177" t="str">
            <v>New Delhi</v>
          </cell>
          <cell r="E5177" t="str">
            <v>Aggarwal Sweets,Shop 1, Main Rama Market, Munirka, New Delhi</v>
          </cell>
          <cell r="F5177" t="str">
            <v>Munirka</v>
          </cell>
          <cell r="G5177" t="str">
            <v>Munirka, New Delhi</v>
          </cell>
          <cell r="H5177">
            <v>77.1708462</v>
          </cell>
          <cell r="I5177">
            <v>28.5588962</v>
          </cell>
          <cell r="J5177" t="str">
            <v>Mithai, Street Food</v>
          </cell>
          <cell r="K5177">
            <v>150</v>
          </cell>
          <cell r="L5177" t="str">
            <v>Indian Rupees(Rs.)</v>
          </cell>
          <cell r="M5177" t="str">
            <v>No</v>
          </cell>
          <cell r="N5177" t="str">
            <v>No</v>
          </cell>
          <cell r="O5177">
            <v>1</v>
          </cell>
          <cell r="P5177">
            <v>0</v>
          </cell>
          <cell r="Q5177" t="str">
            <v>Not rated</v>
          </cell>
          <cell r="R5177">
            <v>2</v>
          </cell>
        </row>
        <row r="5178">
          <cell r="A5178">
            <v>18425178</v>
          </cell>
          <cell r="C5178" t="str">
            <v>India</v>
          </cell>
          <cell r="D5178" t="str">
            <v>New Delhi</v>
          </cell>
          <cell r="E5178" t="str">
            <v>Al Meraj Chicken Shop,249, Rama Market, Munirka Village, Munirka, New Delhi</v>
          </cell>
          <cell r="F5178" t="str">
            <v>Munirka</v>
          </cell>
          <cell r="G5178" t="str">
            <v>Munirka, New Delhi</v>
          </cell>
          <cell r="H5178">
            <v>77.170798599999998</v>
          </cell>
          <cell r="I5178">
            <v>28.5587394</v>
          </cell>
          <cell r="J5178" t="str">
            <v>Awadhi, Mughlai</v>
          </cell>
          <cell r="K5178">
            <v>100</v>
          </cell>
          <cell r="L5178" t="str">
            <v>Indian Rupees(Rs.)</v>
          </cell>
          <cell r="M5178" t="str">
            <v>No</v>
          </cell>
          <cell r="N5178" t="str">
            <v>No</v>
          </cell>
          <cell r="O5178">
            <v>1</v>
          </cell>
          <cell r="P5178">
            <v>0</v>
          </cell>
          <cell r="Q5178" t="str">
            <v>Not rated</v>
          </cell>
          <cell r="R5178">
            <v>0</v>
          </cell>
        </row>
        <row r="5179">
          <cell r="A5179">
            <v>18354994</v>
          </cell>
          <cell r="C5179" t="str">
            <v>India</v>
          </cell>
          <cell r="D5179" t="str">
            <v>New Delhi</v>
          </cell>
          <cell r="E5179" t="str">
            <v>Chinese Food Corner,179, Near Jain Sweet, Munirka, New Delhi</v>
          </cell>
          <cell r="F5179" t="str">
            <v>Munirka</v>
          </cell>
          <cell r="G5179" t="str">
            <v>Munirka, New Delhi</v>
          </cell>
          <cell r="H5179">
            <v>77.172967499999999</v>
          </cell>
          <cell r="I5179">
            <v>28.556829799999999</v>
          </cell>
          <cell r="J5179" t="str">
            <v>Chinese, North Indian</v>
          </cell>
          <cell r="K5179">
            <v>400</v>
          </cell>
          <cell r="L5179" t="str">
            <v>Indian Rupees(Rs.)</v>
          </cell>
          <cell r="M5179" t="str">
            <v>No</v>
          </cell>
          <cell r="N5179" t="str">
            <v>No</v>
          </cell>
          <cell r="O5179">
            <v>1</v>
          </cell>
          <cell r="P5179">
            <v>0</v>
          </cell>
          <cell r="Q5179" t="str">
            <v>Not rated</v>
          </cell>
          <cell r="R5179">
            <v>0</v>
          </cell>
        </row>
        <row r="5180">
          <cell r="A5180">
            <v>18146362</v>
          </cell>
          <cell r="C5180" t="str">
            <v>India</v>
          </cell>
          <cell r="D5180" t="str">
            <v>New Delhi</v>
          </cell>
          <cell r="E5180" t="str">
            <v>Creative Food House,249, Rama Market, Munirka Village, Munirka, New Delhi</v>
          </cell>
          <cell r="F5180" t="str">
            <v>Munirka</v>
          </cell>
          <cell r="G5180" t="str">
            <v>Munirka, New Delhi</v>
          </cell>
          <cell r="H5180">
            <v>77.171482699999999</v>
          </cell>
          <cell r="I5180">
            <v>28.558275699999999</v>
          </cell>
          <cell r="J5180" t="str">
            <v>Continental, Chinese, North Indian</v>
          </cell>
          <cell r="K5180">
            <v>400</v>
          </cell>
          <cell r="L5180" t="str">
            <v>Indian Rupees(Rs.)</v>
          </cell>
          <cell r="M5180" t="str">
            <v>No</v>
          </cell>
          <cell r="N5180" t="str">
            <v>No</v>
          </cell>
          <cell r="O5180">
            <v>1</v>
          </cell>
          <cell r="P5180">
            <v>0</v>
          </cell>
          <cell r="Q5180" t="str">
            <v>Not rated</v>
          </cell>
          <cell r="R5180">
            <v>3</v>
          </cell>
        </row>
        <row r="5181">
          <cell r="A5181">
            <v>18425175</v>
          </cell>
          <cell r="C5181" t="str">
            <v>India</v>
          </cell>
          <cell r="D5181" t="str">
            <v>New Delhi</v>
          </cell>
          <cell r="E5181" t="str">
            <v>D.A.A.,236, Munirka Village Baburam Chowk, Munirka, New Delhi</v>
          </cell>
          <cell r="F5181" t="str">
            <v>Munirka</v>
          </cell>
          <cell r="G5181" t="str">
            <v>Munirka, New Delhi</v>
          </cell>
          <cell r="H5181">
            <v>77.170904800000002</v>
          </cell>
          <cell r="I5181">
            <v>28.556923600000001</v>
          </cell>
          <cell r="J5181" t="str">
            <v>Chinese</v>
          </cell>
          <cell r="K5181">
            <v>300</v>
          </cell>
          <cell r="L5181" t="str">
            <v>Indian Rupees(Rs.)</v>
          </cell>
          <cell r="M5181" t="str">
            <v>No</v>
          </cell>
          <cell r="N5181" t="str">
            <v>No</v>
          </cell>
          <cell r="O5181">
            <v>1</v>
          </cell>
          <cell r="P5181">
            <v>0</v>
          </cell>
          <cell r="Q5181" t="str">
            <v>Not rated</v>
          </cell>
          <cell r="R5181">
            <v>0</v>
          </cell>
        </row>
        <row r="5182">
          <cell r="A5182">
            <v>18225831</v>
          </cell>
          <cell r="C5182" t="str">
            <v>India</v>
          </cell>
          <cell r="D5182" t="str">
            <v>New Delhi</v>
          </cell>
          <cell r="E5182" t="str">
            <v>Dee Cake Shop,336, Munirka, New Delhi</v>
          </cell>
          <cell r="F5182" t="str">
            <v>Munirka</v>
          </cell>
          <cell r="G5182" t="str">
            <v>Munirka, New Delhi</v>
          </cell>
          <cell r="H5182">
            <v>77.174547399999994</v>
          </cell>
          <cell r="I5182">
            <v>28.555143399999999</v>
          </cell>
          <cell r="J5182" t="str">
            <v>Bakery</v>
          </cell>
          <cell r="K5182">
            <v>300</v>
          </cell>
          <cell r="L5182" t="str">
            <v>Indian Rupees(Rs.)</v>
          </cell>
          <cell r="M5182" t="str">
            <v>No</v>
          </cell>
          <cell r="N5182" t="str">
            <v>No</v>
          </cell>
          <cell r="O5182">
            <v>1</v>
          </cell>
          <cell r="P5182">
            <v>0</v>
          </cell>
          <cell r="Q5182" t="str">
            <v>Not rated</v>
          </cell>
          <cell r="R5182">
            <v>3</v>
          </cell>
        </row>
        <row r="5183">
          <cell r="A5183">
            <v>18354988</v>
          </cell>
          <cell r="C5183" t="str">
            <v>India</v>
          </cell>
          <cell r="D5183" t="str">
            <v>New Delhi</v>
          </cell>
          <cell r="E5183" t="str">
            <v>Jaca Restaurant,212-A, Six-Ten Building, Munirka, New Delhi</v>
          </cell>
          <cell r="F5183" t="str">
            <v>Munirka</v>
          </cell>
          <cell r="G5183" t="str">
            <v>Munirka, New Delhi</v>
          </cell>
          <cell r="H5183">
            <v>77.172186699999997</v>
          </cell>
          <cell r="I5183">
            <v>28.556300700000001</v>
          </cell>
          <cell r="J5183" t="str">
            <v>North Indian, Chinese</v>
          </cell>
          <cell r="K5183">
            <v>300</v>
          </cell>
          <cell r="L5183" t="str">
            <v>Indian Rupees(Rs.)</v>
          </cell>
          <cell r="M5183" t="str">
            <v>No</v>
          </cell>
          <cell r="N5183" t="str">
            <v>No</v>
          </cell>
          <cell r="O5183">
            <v>1</v>
          </cell>
          <cell r="P5183">
            <v>0</v>
          </cell>
          <cell r="Q5183" t="str">
            <v>Not rated</v>
          </cell>
          <cell r="R5183">
            <v>0</v>
          </cell>
        </row>
        <row r="5184">
          <cell r="A5184">
            <v>18425772</v>
          </cell>
          <cell r="C5184" t="str">
            <v>India</v>
          </cell>
          <cell r="D5184" t="str">
            <v>New Delhi</v>
          </cell>
          <cell r="E5184" t="str">
            <v>King Of Roll,Dr. Kapoor Wali Gali, Munirka, New Delhi</v>
          </cell>
          <cell r="F5184" t="str">
            <v>Munirka</v>
          </cell>
          <cell r="G5184" t="str">
            <v>Munirka, New Delhi</v>
          </cell>
          <cell r="H5184">
            <v>77.171921499999996</v>
          </cell>
          <cell r="I5184">
            <v>28.5564964</v>
          </cell>
          <cell r="J5184" t="str">
            <v>Fast Food</v>
          </cell>
          <cell r="K5184">
            <v>100</v>
          </cell>
          <cell r="L5184" t="str">
            <v>Indian Rupees(Rs.)</v>
          </cell>
          <cell r="M5184" t="str">
            <v>No</v>
          </cell>
          <cell r="N5184" t="str">
            <v>No</v>
          </cell>
          <cell r="O5184">
            <v>1</v>
          </cell>
          <cell r="P5184">
            <v>0</v>
          </cell>
          <cell r="Q5184" t="str">
            <v>Not rated</v>
          </cell>
          <cell r="R5184">
            <v>0</v>
          </cell>
        </row>
        <row r="5185">
          <cell r="A5185">
            <v>18354998</v>
          </cell>
          <cell r="C5185" t="str">
            <v>India</v>
          </cell>
          <cell r="D5185" t="str">
            <v>New Delhi</v>
          </cell>
          <cell r="E5185" t="str">
            <v>Kirti Food Plaza,C-249, Rama Market, Munirka, New Delhi</v>
          </cell>
          <cell r="F5185" t="str">
            <v>Munirka</v>
          </cell>
          <cell r="G5185" t="str">
            <v>Munirka, New Delhi</v>
          </cell>
          <cell r="H5185">
            <v>77.170643299999995</v>
          </cell>
          <cell r="I5185">
            <v>28.558083799999999</v>
          </cell>
          <cell r="J5185" t="str">
            <v>North Indian</v>
          </cell>
          <cell r="K5185">
            <v>100</v>
          </cell>
          <cell r="L5185" t="str">
            <v>Indian Rupees(Rs.)</v>
          </cell>
          <cell r="M5185" t="str">
            <v>No</v>
          </cell>
          <cell r="N5185" t="str">
            <v>No</v>
          </cell>
          <cell r="O5185">
            <v>1</v>
          </cell>
          <cell r="P5185">
            <v>0</v>
          </cell>
          <cell r="Q5185" t="str">
            <v>Not rated</v>
          </cell>
          <cell r="R5185">
            <v>0</v>
          </cell>
        </row>
        <row r="5186">
          <cell r="A5186">
            <v>18354992</v>
          </cell>
          <cell r="C5186" t="str">
            <v>India</v>
          </cell>
          <cell r="D5186" t="str">
            <v>New Delhi</v>
          </cell>
          <cell r="E5186" t="str">
            <v>KT's Shik-Shack,F-92, Hanuman Market, Munirka, New Delhi</v>
          </cell>
          <cell r="F5186" t="str">
            <v>Munirka</v>
          </cell>
          <cell r="G5186" t="str">
            <v>Munirka, New Delhi</v>
          </cell>
          <cell r="H5186">
            <v>77.173008600000003</v>
          </cell>
          <cell r="I5186">
            <v>28.556768099999999</v>
          </cell>
          <cell r="J5186" t="str">
            <v>Street Food</v>
          </cell>
          <cell r="K5186">
            <v>200</v>
          </cell>
          <cell r="L5186" t="str">
            <v>Indian Rupees(Rs.)</v>
          </cell>
          <cell r="M5186" t="str">
            <v>No</v>
          </cell>
          <cell r="N5186" t="str">
            <v>No</v>
          </cell>
          <cell r="O5186">
            <v>1</v>
          </cell>
          <cell r="P5186">
            <v>0</v>
          </cell>
          <cell r="Q5186" t="str">
            <v>Not rated</v>
          </cell>
          <cell r="R5186">
            <v>1</v>
          </cell>
        </row>
        <row r="5187">
          <cell r="A5187">
            <v>309509</v>
          </cell>
          <cell r="C5187" t="str">
            <v>India</v>
          </cell>
          <cell r="D5187" t="str">
            <v>New Delhi</v>
          </cell>
          <cell r="E5187" t="str">
            <v>Namaste Restaurant,Dr Kapoorwali Gali, Munirka, New Delhi</v>
          </cell>
          <cell r="F5187" t="str">
            <v>Munirka</v>
          </cell>
          <cell r="G5187" t="str">
            <v>Munirka, New Delhi</v>
          </cell>
          <cell r="H5187">
            <v>77.170877399999995</v>
          </cell>
          <cell r="I5187">
            <v>28.558628599999999</v>
          </cell>
          <cell r="J5187" t="str">
            <v>Chinese</v>
          </cell>
          <cell r="K5187">
            <v>300</v>
          </cell>
          <cell r="L5187" t="str">
            <v>Indian Rupees(Rs.)</v>
          </cell>
          <cell r="M5187" t="str">
            <v>No</v>
          </cell>
          <cell r="N5187" t="str">
            <v>No</v>
          </cell>
          <cell r="O5187">
            <v>1</v>
          </cell>
          <cell r="P5187">
            <v>0</v>
          </cell>
          <cell r="Q5187" t="str">
            <v>Not rated</v>
          </cell>
          <cell r="R5187">
            <v>1</v>
          </cell>
        </row>
        <row r="5188">
          <cell r="A5188">
            <v>18423905</v>
          </cell>
          <cell r="C5188" t="str">
            <v>India</v>
          </cell>
          <cell r="D5188" t="str">
            <v>New Delhi</v>
          </cell>
          <cell r="E5188" t="str">
            <v>Nishaj Chicken Corner,Shop 138, Dr. Kapoor Wali Gali, Munirka, New Delhi</v>
          </cell>
          <cell r="F5188" t="str">
            <v>Munirka</v>
          </cell>
          <cell r="G5188" t="str">
            <v>Munirka, New Delhi</v>
          </cell>
          <cell r="H5188">
            <v>77.171618600000002</v>
          </cell>
          <cell r="I5188">
            <v>28.556676499999998</v>
          </cell>
          <cell r="J5188" t="str">
            <v>North Indian</v>
          </cell>
          <cell r="K5188">
            <v>200</v>
          </cell>
          <cell r="L5188" t="str">
            <v>Indian Rupees(Rs.)</v>
          </cell>
          <cell r="M5188" t="str">
            <v>No</v>
          </cell>
          <cell r="N5188" t="str">
            <v>No</v>
          </cell>
          <cell r="O5188">
            <v>1</v>
          </cell>
          <cell r="P5188">
            <v>0</v>
          </cell>
          <cell r="Q5188" t="str">
            <v>Not rated</v>
          </cell>
          <cell r="R5188">
            <v>0</v>
          </cell>
        </row>
        <row r="5189">
          <cell r="A5189">
            <v>18357566</v>
          </cell>
          <cell r="C5189" t="str">
            <v>India</v>
          </cell>
          <cell r="D5189" t="str">
            <v>New Delhi</v>
          </cell>
          <cell r="E5189" t="str">
            <v>Royal Bakery,F- 92, Hanuman Market, Munirka, New Delhi</v>
          </cell>
          <cell r="F5189" t="str">
            <v>Munirka</v>
          </cell>
          <cell r="G5189" t="str">
            <v>Munirka, New Delhi</v>
          </cell>
          <cell r="H5189">
            <v>77.172720699999999</v>
          </cell>
          <cell r="I5189">
            <v>28.557725600000001</v>
          </cell>
          <cell r="J5189" t="str">
            <v>Bakery, Desserts</v>
          </cell>
          <cell r="K5189">
            <v>200</v>
          </cell>
          <cell r="L5189" t="str">
            <v>Indian Rupees(Rs.)</v>
          </cell>
          <cell r="M5189" t="str">
            <v>No</v>
          </cell>
          <cell r="N5189" t="str">
            <v>No</v>
          </cell>
          <cell r="O5189">
            <v>1</v>
          </cell>
          <cell r="P5189">
            <v>0</v>
          </cell>
          <cell r="Q5189" t="str">
            <v>Not rated</v>
          </cell>
          <cell r="R5189">
            <v>2</v>
          </cell>
        </row>
        <row r="5190">
          <cell r="A5190">
            <v>18425768</v>
          </cell>
          <cell r="C5190" t="str">
            <v>India</v>
          </cell>
          <cell r="D5190" t="str">
            <v>New Delhi</v>
          </cell>
          <cell r="E5190" t="str">
            <v>S.R. Bakers,Shop 210, Munirka Village, Munirka, New Delhi</v>
          </cell>
          <cell r="F5190" t="str">
            <v>Munirka</v>
          </cell>
          <cell r="G5190" t="str">
            <v>Munirka, New Delhi</v>
          </cell>
          <cell r="H5190">
            <v>77.171811099999999</v>
          </cell>
          <cell r="I5190">
            <v>28.556816399999999</v>
          </cell>
          <cell r="J5190" t="str">
            <v>Bakery</v>
          </cell>
          <cell r="K5190">
            <v>100</v>
          </cell>
          <cell r="L5190" t="str">
            <v>Indian Rupees(Rs.)</v>
          </cell>
          <cell r="M5190" t="str">
            <v>No</v>
          </cell>
          <cell r="N5190" t="str">
            <v>No</v>
          </cell>
          <cell r="O5190">
            <v>1</v>
          </cell>
          <cell r="P5190">
            <v>0</v>
          </cell>
          <cell r="Q5190" t="str">
            <v>Not rated</v>
          </cell>
          <cell r="R5190">
            <v>0</v>
          </cell>
        </row>
        <row r="5191">
          <cell r="A5191">
            <v>18025119</v>
          </cell>
          <cell r="C5191" t="str">
            <v>India</v>
          </cell>
          <cell r="D5191" t="str">
            <v>New Delhi</v>
          </cell>
          <cell r="E5191" t="str">
            <v>Shahi Muradabadi,247/A, Rama Market, Munirka, New Delhi</v>
          </cell>
          <cell r="F5191" t="str">
            <v>Munirka</v>
          </cell>
          <cell r="G5191" t="str">
            <v>Munirka, New Delhi</v>
          </cell>
          <cell r="H5191">
            <v>0</v>
          </cell>
          <cell r="I5191">
            <v>0</v>
          </cell>
          <cell r="J5191" t="str">
            <v>Mughlai</v>
          </cell>
          <cell r="K5191">
            <v>300</v>
          </cell>
          <cell r="L5191" t="str">
            <v>Indian Rupees(Rs.)</v>
          </cell>
          <cell r="M5191" t="str">
            <v>No</v>
          </cell>
          <cell r="N5191" t="str">
            <v>No</v>
          </cell>
          <cell r="O5191">
            <v>1</v>
          </cell>
          <cell r="P5191">
            <v>0</v>
          </cell>
          <cell r="Q5191" t="str">
            <v>Not rated</v>
          </cell>
          <cell r="R5191">
            <v>0</v>
          </cell>
        </row>
        <row r="5192">
          <cell r="A5192">
            <v>18472683</v>
          </cell>
          <cell r="C5192" t="str">
            <v>India</v>
          </cell>
          <cell r="D5192" t="str">
            <v>New Delhi</v>
          </cell>
          <cell r="E5192" t="str">
            <v>Shree Vinayaga Restaurant,K-92, Bank Street, Munirka, New Delhi</v>
          </cell>
          <cell r="F5192" t="str">
            <v>Munirka</v>
          </cell>
          <cell r="G5192" t="str">
            <v>Munirka, New Delhi</v>
          </cell>
          <cell r="H5192">
            <v>77.174227200000004</v>
          </cell>
          <cell r="I5192">
            <v>28.5560668</v>
          </cell>
          <cell r="J5192" t="str">
            <v>South Indian</v>
          </cell>
          <cell r="K5192">
            <v>400</v>
          </cell>
          <cell r="L5192" t="str">
            <v>Indian Rupees(Rs.)</v>
          </cell>
          <cell r="M5192" t="str">
            <v>No</v>
          </cell>
          <cell r="N5192" t="str">
            <v>No</v>
          </cell>
          <cell r="O5192">
            <v>1</v>
          </cell>
          <cell r="P5192">
            <v>0</v>
          </cell>
          <cell r="Q5192" t="str">
            <v>Not rated</v>
          </cell>
          <cell r="R5192">
            <v>0</v>
          </cell>
        </row>
        <row r="5193">
          <cell r="A5193">
            <v>18425739</v>
          </cell>
          <cell r="C5193" t="str">
            <v>India</v>
          </cell>
          <cell r="D5193" t="str">
            <v>New Delhi</v>
          </cell>
          <cell r="E5193" t="str">
            <v>The Cake Basket,Rama Shopno.4 Market Munirka, Munirka, New Delhi</v>
          </cell>
          <cell r="F5193" t="str">
            <v>Munirka</v>
          </cell>
          <cell r="G5193" t="str">
            <v>Munirka, New Delhi</v>
          </cell>
          <cell r="H5193">
            <v>77.1713649</v>
          </cell>
          <cell r="I5193">
            <v>28.558950200000002</v>
          </cell>
          <cell r="J5193" t="str">
            <v>Bakery</v>
          </cell>
          <cell r="K5193">
            <v>100</v>
          </cell>
          <cell r="L5193" t="str">
            <v>Indian Rupees(Rs.)</v>
          </cell>
          <cell r="M5193" t="str">
            <v>No</v>
          </cell>
          <cell r="N5193" t="str">
            <v>No</v>
          </cell>
          <cell r="O5193">
            <v>1</v>
          </cell>
          <cell r="P5193">
            <v>0</v>
          </cell>
          <cell r="Q5193" t="str">
            <v>Not rated</v>
          </cell>
          <cell r="R5193">
            <v>1</v>
          </cell>
        </row>
        <row r="5194">
          <cell r="A5194">
            <v>18468524</v>
          </cell>
          <cell r="C5194" t="str">
            <v>India</v>
          </cell>
          <cell r="D5194" t="str">
            <v>New Delhi</v>
          </cell>
          <cell r="E5194" t="str">
            <v>The Pure Kitchen,Near Pal Dairy, Opposite JNU, Munirka Vihar, Munirka, New Delhi</v>
          </cell>
          <cell r="F5194" t="str">
            <v>Munirka</v>
          </cell>
          <cell r="G5194" t="str">
            <v>Munirka, New Delhi</v>
          </cell>
          <cell r="H5194">
            <v>77.190167299999999</v>
          </cell>
          <cell r="I5194">
            <v>28.526619199999999</v>
          </cell>
          <cell r="J5194" t="str">
            <v>Chinese, Continental, North Indian</v>
          </cell>
          <cell r="K5194">
            <v>250</v>
          </cell>
          <cell r="L5194" t="str">
            <v>Indian Rupees(Rs.)</v>
          </cell>
          <cell r="M5194" t="str">
            <v>No</v>
          </cell>
          <cell r="N5194" t="str">
            <v>No</v>
          </cell>
          <cell r="O5194">
            <v>1</v>
          </cell>
          <cell r="P5194">
            <v>0</v>
          </cell>
          <cell r="Q5194" t="str">
            <v>Not rated</v>
          </cell>
          <cell r="R5194">
            <v>0</v>
          </cell>
        </row>
        <row r="5195">
          <cell r="A5195">
            <v>18354996</v>
          </cell>
          <cell r="C5195" t="str">
            <v>India</v>
          </cell>
          <cell r="D5195" t="str">
            <v>New Delhi</v>
          </cell>
          <cell r="E5195" t="str">
            <v>The Yolmo Kitchen,Rama Market, Near Slice of Italy, Munirka, New Delhi</v>
          </cell>
          <cell r="F5195" t="str">
            <v>Munirka</v>
          </cell>
          <cell r="G5195" t="str">
            <v>Munirka, New Delhi</v>
          </cell>
          <cell r="H5195">
            <v>77.170693</v>
          </cell>
          <cell r="I5195">
            <v>28.558862300000001</v>
          </cell>
          <cell r="J5195" t="str">
            <v>Chinese</v>
          </cell>
          <cell r="K5195">
            <v>500</v>
          </cell>
          <cell r="L5195" t="str">
            <v>Indian Rupees(Rs.)</v>
          </cell>
          <cell r="M5195" t="str">
            <v>No</v>
          </cell>
          <cell r="N5195" t="str">
            <v>No</v>
          </cell>
          <cell r="O5195">
            <v>2</v>
          </cell>
          <cell r="P5195">
            <v>0</v>
          </cell>
          <cell r="Q5195" t="str">
            <v>Not rated</v>
          </cell>
          <cell r="R5195">
            <v>0</v>
          </cell>
        </row>
        <row r="5196">
          <cell r="A5196">
            <v>18229077</v>
          </cell>
          <cell r="C5196" t="str">
            <v>India</v>
          </cell>
          <cell r="D5196" t="str">
            <v>New Delhi</v>
          </cell>
          <cell r="E5196" t="str">
            <v>Zawlbuk,212, Munirka, New Delhi</v>
          </cell>
          <cell r="F5196" t="str">
            <v>Munirka</v>
          </cell>
          <cell r="G5196" t="str">
            <v>Munirka, New Delhi</v>
          </cell>
          <cell r="H5196">
            <v>77.171848100000005</v>
          </cell>
          <cell r="I5196">
            <v>28.556606299999999</v>
          </cell>
          <cell r="J5196" t="str">
            <v>Tibetan</v>
          </cell>
          <cell r="K5196">
            <v>300</v>
          </cell>
          <cell r="L5196" t="str">
            <v>Indian Rupees(Rs.)</v>
          </cell>
          <cell r="M5196" t="str">
            <v>No</v>
          </cell>
          <cell r="N5196" t="str">
            <v>No</v>
          </cell>
          <cell r="O5196">
            <v>1</v>
          </cell>
          <cell r="P5196">
            <v>0</v>
          </cell>
          <cell r="Q5196" t="str">
            <v>Not rated</v>
          </cell>
          <cell r="R5196">
            <v>2</v>
          </cell>
        </row>
        <row r="5197">
          <cell r="A5197">
            <v>300275</v>
          </cell>
          <cell r="C5197" t="str">
            <v>India</v>
          </cell>
          <cell r="D5197" t="str">
            <v>New Delhi</v>
          </cell>
          <cell r="E5197" t="str">
            <v>Anupam Restaurant,205-F, Main Road, Furniture Market, Munirka, New Delhi</v>
          </cell>
          <cell r="F5197" t="str">
            <v>Munirka</v>
          </cell>
          <cell r="G5197" t="str">
            <v>Munirka, New Delhi</v>
          </cell>
          <cell r="H5197">
            <v>77.173231099999995</v>
          </cell>
          <cell r="I5197">
            <v>28.558154699999999</v>
          </cell>
          <cell r="J5197" t="str">
            <v>North Indian, Chinese</v>
          </cell>
          <cell r="K5197">
            <v>500</v>
          </cell>
          <cell r="L5197" t="str">
            <v>Indian Rupees(Rs.)</v>
          </cell>
          <cell r="M5197" t="str">
            <v>No</v>
          </cell>
          <cell r="N5197" t="str">
            <v>Yes</v>
          </cell>
          <cell r="O5197">
            <v>2</v>
          </cell>
          <cell r="P5197">
            <v>2.2999999999999998</v>
          </cell>
          <cell r="Q5197" t="str">
            <v>Poor</v>
          </cell>
          <cell r="R5197">
            <v>32</v>
          </cell>
        </row>
        <row r="5198">
          <cell r="A5198">
            <v>9251</v>
          </cell>
          <cell r="C5198" t="str">
            <v>India</v>
          </cell>
          <cell r="D5198" t="str">
            <v>New Delhi</v>
          </cell>
          <cell r="E5198" t="str">
            <v>Bobby Di Punjabi Rasoi,22, Near Health Centre, Najafgarh, New Delhi</v>
          </cell>
          <cell r="F5198" t="str">
            <v>Najafgarh</v>
          </cell>
          <cell r="G5198" t="str">
            <v>Najafgarh, New Delhi</v>
          </cell>
          <cell r="H5198">
            <v>76.985746199999994</v>
          </cell>
          <cell r="I5198">
            <v>28.613451099999999</v>
          </cell>
          <cell r="J5198" t="str">
            <v>North Indian</v>
          </cell>
          <cell r="K5198">
            <v>150</v>
          </cell>
          <cell r="L5198" t="str">
            <v>Indian Rupees(Rs.)</v>
          </cell>
          <cell r="M5198" t="str">
            <v>No</v>
          </cell>
          <cell r="N5198" t="str">
            <v>No</v>
          </cell>
          <cell r="O5198">
            <v>1</v>
          </cell>
          <cell r="P5198">
            <v>2.9</v>
          </cell>
          <cell r="Q5198" t="str">
            <v>Average</v>
          </cell>
          <cell r="R5198">
            <v>4</v>
          </cell>
        </row>
        <row r="5199">
          <cell r="A5199">
            <v>18471235</v>
          </cell>
          <cell r="C5199" t="str">
            <v>India</v>
          </cell>
          <cell r="D5199" t="str">
            <v>New Delhi</v>
          </cell>
          <cell r="E5199" t="str">
            <v>Aditya Da Vaishno Dhaba,Arjun Park, Near Metro Pillar 58, Najafgarh, New Delhi</v>
          </cell>
          <cell r="F5199" t="str">
            <v>Najafgarh</v>
          </cell>
          <cell r="G5199" t="str">
            <v>Najafgarh, New Delhi</v>
          </cell>
          <cell r="H5199">
            <v>77.012197999999998</v>
          </cell>
          <cell r="I5199">
            <v>28.618063899999999</v>
          </cell>
          <cell r="J5199" t="str">
            <v>North Indian</v>
          </cell>
          <cell r="K5199">
            <v>250</v>
          </cell>
          <cell r="L5199" t="str">
            <v>Indian Rupees(Rs.)</v>
          </cell>
          <cell r="M5199" t="str">
            <v>No</v>
          </cell>
          <cell r="N5199" t="str">
            <v>No</v>
          </cell>
          <cell r="O5199">
            <v>1</v>
          </cell>
          <cell r="P5199">
            <v>0</v>
          </cell>
          <cell r="Q5199" t="str">
            <v>Not rated</v>
          </cell>
          <cell r="R5199">
            <v>0</v>
          </cell>
        </row>
        <row r="5200">
          <cell r="A5200">
            <v>306695</v>
          </cell>
          <cell r="C5200" t="str">
            <v>India</v>
          </cell>
          <cell r="D5200" t="str">
            <v>New Delhi</v>
          </cell>
          <cell r="E5200" t="str">
            <v>Aggarwal Bikaner Sweets,Gurgaon Road, Near Aggarwal Medicos, Najafgarh, New Delhi</v>
          </cell>
          <cell r="F5200" t="str">
            <v>Najafgarh</v>
          </cell>
          <cell r="G5200" t="str">
            <v>Najafgarh, New Delhi</v>
          </cell>
          <cell r="H5200">
            <v>77.003636400000005</v>
          </cell>
          <cell r="I5200">
            <v>28.5589382</v>
          </cell>
          <cell r="J5200" t="str">
            <v>Mithai</v>
          </cell>
          <cell r="K5200">
            <v>100</v>
          </cell>
          <cell r="L5200" t="str">
            <v>Indian Rupees(Rs.)</v>
          </cell>
          <cell r="M5200" t="str">
            <v>No</v>
          </cell>
          <cell r="N5200" t="str">
            <v>No</v>
          </cell>
          <cell r="O5200">
            <v>1</v>
          </cell>
          <cell r="P5200">
            <v>0</v>
          </cell>
          <cell r="Q5200" t="str">
            <v>Not rated</v>
          </cell>
          <cell r="R5200">
            <v>1</v>
          </cell>
        </row>
        <row r="5201">
          <cell r="A5201">
            <v>9281</v>
          </cell>
          <cell r="C5201" t="str">
            <v>India</v>
          </cell>
          <cell r="D5201" t="str">
            <v>New Delhi</v>
          </cell>
          <cell r="E5201" t="str">
            <v>Aggarwal Sweet Centre,1675, Chhawla Bus Stand, Mittal Market, Najafgarh, New Delhi</v>
          </cell>
          <cell r="F5201" t="str">
            <v>Najafgarh</v>
          </cell>
          <cell r="G5201" t="str">
            <v>Najafgarh, New Delhi</v>
          </cell>
          <cell r="H5201">
            <v>76.985441699999996</v>
          </cell>
          <cell r="I5201">
            <v>28.609638400000001</v>
          </cell>
          <cell r="J5201" t="str">
            <v>Mithai</v>
          </cell>
          <cell r="K5201">
            <v>200</v>
          </cell>
          <cell r="L5201" t="str">
            <v>Indian Rupees(Rs.)</v>
          </cell>
          <cell r="M5201" t="str">
            <v>No</v>
          </cell>
          <cell r="N5201" t="str">
            <v>No</v>
          </cell>
          <cell r="O5201">
            <v>1</v>
          </cell>
          <cell r="P5201">
            <v>0</v>
          </cell>
          <cell r="Q5201" t="str">
            <v>Not rated</v>
          </cell>
          <cell r="R5201">
            <v>1</v>
          </cell>
        </row>
        <row r="5202">
          <cell r="A5202">
            <v>18432222</v>
          </cell>
          <cell r="C5202" t="str">
            <v>India</v>
          </cell>
          <cell r="D5202" t="str">
            <v>New Delhi</v>
          </cell>
          <cell r="E5202" t="str">
            <v>Anjel China &amp; Tibetian Food,Chawla Gurgaon Road, Najafgarh, New Delhi</v>
          </cell>
          <cell r="F5202" t="str">
            <v>Najafgarh</v>
          </cell>
          <cell r="G5202" t="str">
            <v>Najafgarh, New Delhi</v>
          </cell>
          <cell r="H5202">
            <v>77.002449499999997</v>
          </cell>
          <cell r="I5202">
            <v>28.560789700000001</v>
          </cell>
          <cell r="J5202" t="str">
            <v>Tibetan, Chinese</v>
          </cell>
          <cell r="K5202">
            <v>400</v>
          </cell>
          <cell r="L5202" t="str">
            <v>Indian Rupees(Rs.)</v>
          </cell>
          <cell r="M5202" t="str">
            <v>No</v>
          </cell>
          <cell r="N5202" t="str">
            <v>No</v>
          </cell>
          <cell r="O5202">
            <v>1</v>
          </cell>
          <cell r="P5202">
            <v>0</v>
          </cell>
          <cell r="Q5202" t="str">
            <v>Not rated</v>
          </cell>
          <cell r="R5202">
            <v>0</v>
          </cell>
        </row>
        <row r="5203">
          <cell r="A5203">
            <v>18471254</v>
          </cell>
          <cell r="C5203" t="str">
            <v>India</v>
          </cell>
          <cell r="D5203" t="str">
            <v>New Delhi</v>
          </cell>
          <cell r="E5203" t="str">
            <v>Annpurna Rasoi,Rz-11/12, Najafgarh Nagloi Road, Najafgarh, New Delhi</v>
          </cell>
          <cell r="F5203" t="str">
            <v>Najafgarh</v>
          </cell>
          <cell r="G5203" t="str">
            <v>Najafgarh, New Delhi</v>
          </cell>
          <cell r="H5203">
            <v>76.996793299999993</v>
          </cell>
          <cell r="I5203">
            <v>28.628356400000001</v>
          </cell>
          <cell r="J5203" t="str">
            <v>North Indian, Fast Food</v>
          </cell>
          <cell r="K5203">
            <v>200</v>
          </cell>
          <cell r="L5203" t="str">
            <v>Indian Rupees(Rs.)</v>
          </cell>
          <cell r="M5203" t="str">
            <v>No</v>
          </cell>
          <cell r="N5203" t="str">
            <v>No</v>
          </cell>
          <cell r="O5203">
            <v>1</v>
          </cell>
          <cell r="P5203">
            <v>0</v>
          </cell>
          <cell r="Q5203" t="str">
            <v>Not rated</v>
          </cell>
          <cell r="R5203">
            <v>0</v>
          </cell>
        </row>
        <row r="5204">
          <cell r="A5204">
            <v>18371414</v>
          </cell>
          <cell r="C5204" t="str">
            <v>India</v>
          </cell>
          <cell r="D5204" t="str">
            <v>New Delhi</v>
          </cell>
          <cell r="E5204" t="str">
            <v>Apni Rasoi,Plot 2, Shyam Enclave, Main Goyla Road, Deen Pur, Najafgarh, New Delhi</v>
          </cell>
          <cell r="F5204" t="str">
            <v>Najafgarh</v>
          </cell>
          <cell r="G5204" t="str">
            <v>Najafgarh, New Delhi</v>
          </cell>
          <cell r="H5204">
            <v>76.996956100000006</v>
          </cell>
          <cell r="I5204">
            <v>28.591004300000002</v>
          </cell>
          <cell r="J5204" t="str">
            <v>Mughlai, North Indian</v>
          </cell>
          <cell r="K5204">
            <v>300</v>
          </cell>
          <cell r="L5204" t="str">
            <v>Indian Rupees(Rs.)</v>
          </cell>
          <cell r="M5204" t="str">
            <v>No</v>
          </cell>
          <cell r="N5204" t="str">
            <v>No</v>
          </cell>
          <cell r="O5204">
            <v>1</v>
          </cell>
          <cell r="P5204">
            <v>0</v>
          </cell>
          <cell r="Q5204" t="str">
            <v>Not rated</v>
          </cell>
          <cell r="R5204">
            <v>0</v>
          </cell>
        </row>
        <row r="5205">
          <cell r="A5205">
            <v>306678</v>
          </cell>
          <cell r="C5205" t="str">
            <v>India</v>
          </cell>
          <cell r="D5205" t="str">
            <v>New Delhi</v>
          </cell>
          <cell r="E5205" t="str">
            <v>Bajrang Misthan Bhawan,Main Paprawat Road, Najafgarh, New Delhi</v>
          </cell>
          <cell r="F5205" t="str">
            <v>Najafgarh</v>
          </cell>
          <cell r="G5205" t="str">
            <v>Najafgarh, New Delhi</v>
          </cell>
          <cell r="H5205">
            <v>76.986939599999999</v>
          </cell>
          <cell r="I5205">
            <v>28.605341200000002</v>
          </cell>
          <cell r="J5205" t="str">
            <v>Mithai</v>
          </cell>
          <cell r="K5205">
            <v>100</v>
          </cell>
          <cell r="L5205" t="str">
            <v>Indian Rupees(Rs.)</v>
          </cell>
          <cell r="M5205" t="str">
            <v>No</v>
          </cell>
          <cell r="N5205" t="str">
            <v>No</v>
          </cell>
          <cell r="O5205">
            <v>1</v>
          </cell>
          <cell r="P5205">
            <v>0</v>
          </cell>
          <cell r="Q5205" t="str">
            <v>Not rated</v>
          </cell>
          <cell r="R5205">
            <v>0</v>
          </cell>
        </row>
        <row r="5206">
          <cell r="A5206">
            <v>18371416</v>
          </cell>
          <cell r="C5206" t="str">
            <v>India</v>
          </cell>
          <cell r="D5206" t="str">
            <v>New Delhi</v>
          </cell>
          <cell r="E5206" t="str">
            <v>Bake Town,A-9, Laxmi Garden, Tuda Mandi, Najafgarh, New Delhi</v>
          </cell>
          <cell r="F5206" t="str">
            <v>Najafgarh</v>
          </cell>
          <cell r="G5206" t="str">
            <v>Najafgarh, New Delhi</v>
          </cell>
          <cell r="H5206">
            <v>76.990688800000001</v>
          </cell>
          <cell r="I5206">
            <v>28.6125711</v>
          </cell>
          <cell r="J5206" t="str">
            <v>Bakery, Chinese</v>
          </cell>
          <cell r="K5206">
            <v>200</v>
          </cell>
          <cell r="L5206" t="str">
            <v>Indian Rupees(Rs.)</v>
          </cell>
          <cell r="M5206" t="str">
            <v>No</v>
          </cell>
          <cell r="N5206" t="str">
            <v>No</v>
          </cell>
          <cell r="O5206">
            <v>1</v>
          </cell>
          <cell r="P5206">
            <v>0</v>
          </cell>
          <cell r="Q5206" t="str">
            <v>Not rated</v>
          </cell>
          <cell r="R5206">
            <v>0</v>
          </cell>
        </row>
        <row r="5207">
          <cell r="A5207">
            <v>18361199</v>
          </cell>
          <cell r="C5207" t="str">
            <v>India</v>
          </cell>
          <cell r="D5207" t="str">
            <v>New Delhi</v>
          </cell>
          <cell r="E5207" t="str">
            <v>Bikaner Sweets &amp; Restaurant,Near Khaira Mod, Bahadurgarh Road, Najafgarh, New Delhi</v>
          </cell>
          <cell r="F5207" t="str">
            <v>Najafgarh</v>
          </cell>
          <cell r="G5207" t="str">
            <v>Najafgarh, New Delhi</v>
          </cell>
          <cell r="H5207">
            <v>76.975968699999996</v>
          </cell>
          <cell r="I5207">
            <v>28.6157878</v>
          </cell>
          <cell r="J5207" t="str">
            <v>Mithai, South Indian, Street Food</v>
          </cell>
          <cell r="K5207">
            <v>200</v>
          </cell>
          <cell r="L5207" t="str">
            <v>Indian Rupees(Rs.)</v>
          </cell>
          <cell r="M5207" t="str">
            <v>No</v>
          </cell>
          <cell r="N5207" t="str">
            <v>No</v>
          </cell>
          <cell r="O5207">
            <v>1</v>
          </cell>
          <cell r="P5207">
            <v>0</v>
          </cell>
          <cell r="Q5207" t="str">
            <v>Not rated</v>
          </cell>
          <cell r="R5207">
            <v>0</v>
          </cell>
        </row>
        <row r="5208">
          <cell r="A5208">
            <v>312620</v>
          </cell>
          <cell r="C5208" t="str">
            <v>India</v>
          </cell>
          <cell r="D5208" t="str">
            <v>New Delhi</v>
          </cell>
          <cell r="E5208" t="str">
            <v>Brown Town Bakers,RZ-20-21, Old Roshan Pura, Parawat Road, Near Post Office, Chawla Stand, Najafgarh, New Delhi</v>
          </cell>
          <cell r="F5208" t="str">
            <v>Najafgarh</v>
          </cell>
          <cell r="G5208" t="str">
            <v>Najafgarh, New Delhi</v>
          </cell>
          <cell r="H5208">
            <v>76.984726600000002</v>
          </cell>
          <cell r="I5208">
            <v>28.6076142</v>
          </cell>
          <cell r="J5208" t="str">
            <v>Desserts, Fast Food</v>
          </cell>
          <cell r="K5208">
            <v>150</v>
          </cell>
          <cell r="L5208" t="str">
            <v>Indian Rupees(Rs.)</v>
          </cell>
          <cell r="M5208" t="str">
            <v>No</v>
          </cell>
          <cell r="N5208" t="str">
            <v>No</v>
          </cell>
          <cell r="O5208">
            <v>1</v>
          </cell>
          <cell r="P5208">
            <v>0</v>
          </cell>
          <cell r="Q5208" t="str">
            <v>Not rated</v>
          </cell>
          <cell r="R5208">
            <v>1</v>
          </cell>
        </row>
        <row r="5209">
          <cell r="A5209">
            <v>18432206</v>
          </cell>
          <cell r="C5209" t="str">
            <v>India</v>
          </cell>
          <cell r="D5209" t="str">
            <v>New Delhi</v>
          </cell>
          <cell r="E5209" t="str">
            <v>Captain Food Factory,1620-B/2 Opposite HDFC Bank, Thana Road,Najafgarh, New Delhi</v>
          </cell>
          <cell r="F5209" t="str">
            <v>Najafgarh</v>
          </cell>
          <cell r="G5209" t="str">
            <v>Najafgarh, New Delhi</v>
          </cell>
          <cell r="H5209">
            <v>76.981755500000006</v>
          </cell>
          <cell r="I5209">
            <v>28.610581</v>
          </cell>
          <cell r="J5209" t="str">
            <v>Chinese</v>
          </cell>
          <cell r="K5209">
            <v>500</v>
          </cell>
          <cell r="L5209" t="str">
            <v>Indian Rupees(Rs.)</v>
          </cell>
          <cell r="M5209" t="str">
            <v>No</v>
          </cell>
          <cell r="N5209" t="str">
            <v>No</v>
          </cell>
          <cell r="O5209">
            <v>2</v>
          </cell>
          <cell r="P5209">
            <v>0</v>
          </cell>
          <cell r="Q5209" t="str">
            <v>Not rated</v>
          </cell>
          <cell r="R5209">
            <v>1</v>
          </cell>
        </row>
        <row r="5210">
          <cell r="A5210">
            <v>311394</v>
          </cell>
          <cell r="C5210" t="str">
            <v>India</v>
          </cell>
          <cell r="D5210" t="str">
            <v>New Delhi</v>
          </cell>
          <cell r="E5210" t="str">
            <v>Cheffron Bakery,B-26, Gopal Nagar, Main Dhansa Road, Najafgarh, New Delhi</v>
          </cell>
          <cell r="F5210" t="str">
            <v>Najafgarh</v>
          </cell>
          <cell r="G5210" t="str">
            <v>Najafgarh, New Delhi</v>
          </cell>
          <cell r="H5210">
            <v>76.971836600000003</v>
          </cell>
          <cell r="I5210">
            <v>28.610369500000001</v>
          </cell>
          <cell r="J5210" t="str">
            <v>Bakery</v>
          </cell>
          <cell r="K5210">
            <v>250</v>
          </cell>
          <cell r="L5210" t="str">
            <v>Indian Rupees(Rs.)</v>
          </cell>
          <cell r="M5210" t="str">
            <v>No</v>
          </cell>
          <cell r="N5210" t="str">
            <v>No</v>
          </cell>
          <cell r="O5210">
            <v>1</v>
          </cell>
          <cell r="P5210">
            <v>0</v>
          </cell>
          <cell r="Q5210" t="str">
            <v>Not rated</v>
          </cell>
          <cell r="R5210">
            <v>2</v>
          </cell>
        </row>
        <row r="5211">
          <cell r="A5211">
            <v>18471270</v>
          </cell>
          <cell r="C5211" t="str">
            <v>India</v>
          </cell>
          <cell r="D5211" t="str">
            <v>New Delhi</v>
          </cell>
          <cell r="E5211" t="str">
            <v>Chicken Darwar,CRPF Camp, Najafgarh, New Delhi</v>
          </cell>
          <cell r="F5211" t="str">
            <v>Najafgarh</v>
          </cell>
          <cell r="G5211" t="str">
            <v>Najafgarh, New Delhi</v>
          </cell>
          <cell r="H5211">
            <v>76.962270500000002</v>
          </cell>
          <cell r="I5211">
            <v>28.6361375</v>
          </cell>
          <cell r="J5211" t="str">
            <v>Fast Food, Mughlai</v>
          </cell>
          <cell r="K5211">
            <v>350</v>
          </cell>
          <cell r="L5211" t="str">
            <v>Indian Rupees(Rs.)</v>
          </cell>
          <cell r="M5211" t="str">
            <v>No</v>
          </cell>
          <cell r="N5211" t="str">
            <v>No</v>
          </cell>
          <cell r="O5211">
            <v>1</v>
          </cell>
          <cell r="P5211">
            <v>0</v>
          </cell>
          <cell r="Q5211" t="str">
            <v>Not rated</v>
          </cell>
          <cell r="R5211">
            <v>0</v>
          </cell>
        </row>
        <row r="5212">
          <cell r="A5212">
            <v>313349</v>
          </cell>
          <cell r="C5212" t="str">
            <v>India</v>
          </cell>
          <cell r="D5212" t="str">
            <v>New Delhi</v>
          </cell>
          <cell r="E5212" t="str">
            <v>Chili's Treat,1247, 1/4 Thana Road, Opposite Oriental Bank of Commerce, Najafgarh, New Delhi</v>
          </cell>
          <cell r="F5212" t="str">
            <v>Najafgarh</v>
          </cell>
          <cell r="G5212" t="str">
            <v>Najafgarh, New Delhi</v>
          </cell>
          <cell r="H5212">
            <v>76.980773400000004</v>
          </cell>
          <cell r="I5212">
            <v>28.6107987</v>
          </cell>
          <cell r="J5212" t="str">
            <v>North Indian, Chinese</v>
          </cell>
          <cell r="K5212">
            <v>400</v>
          </cell>
          <cell r="L5212" t="str">
            <v>Indian Rupees(Rs.)</v>
          </cell>
          <cell r="M5212" t="str">
            <v>No</v>
          </cell>
          <cell r="N5212" t="str">
            <v>No</v>
          </cell>
          <cell r="O5212">
            <v>1</v>
          </cell>
          <cell r="P5212">
            <v>0</v>
          </cell>
          <cell r="Q5212" t="str">
            <v>Not rated</v>
          </cell>
          <cell r="R5212">
            <v>3</v>
          </cell>
        </row>
        <row r="5213">
          <cell r="A5213">
            <v>18359302</v>
          </cell>
          <cell r="C5213" t="str">
            <v>India</v>
          </cell>
          <cell r="D5213" t="str">
            <v>New Delhi</v>
          </cell>
          <cell r="E5213" t="str">
            <v>Chilli Tadka,Laxmi Vatika, Nagloi Road, Jal Vihar Bus Stand, Najafgarh, New Delhi</v>
          </cell>
          <cell r="F5213" t="str">
            <v>Najafgarh</v>
          </cell>
          <cell r="G5213" t="str">
            <v>Najafgarh, New Delhi</v>
          </cell>
          <cell r="H5213">
            <v>77.000357899999997</v>
          </cell>
          <cell r="I5213">
            <v>28.6315566</v>
          </cell>
          <cell r="J5213" t="str">
            <v>Chinese, Fast Food</v>
          </cell>
          <cell r="K5213">
            <v>250</v>
          </cell>
          <cell r="L5213" t="str">
            <v>Indian Rupees(Rs.)</v>
          </cell>
          <cell r="M5213" t="str">
            <v>No</v>
          </cell>
          <cell r="N5213" t="str">
            <v>No</v>
          </cell>
          <cell r="O5213">
            <v>1</v>
          </cell>
          <cell r="P5213">
            <v>0</v>
          </cell>
          <cell r="Q5213" t="str">
            <v>Not rated</v>
          </cell>
          <cell r="R5213">
            <v>0</v>
          </cell>
        </row>
        <row r="5214">
          <cell r="A5214">
            <v>18352287</v>
          </cell>
          <cell r="C5214" t="str">
            <v>India</v>
          </cell>
          <cell r="D5214" t="str">
            <v>New Delhi</v>
          </cell>
          <cell r="E5214" t="str">
            <v>Chinese Food Point,Opposite BDO Office, Gurgaon Road, Roshan Pura, Najafgarh, New Delhi</v>
          </cell>
          <cell r="F5214" t="str">
            <v>Najafgarh</v>
          </cell>
          <cell r="G5214" t="str">
            <v>Najafgarh, New Delhi</v>
          </cell>
          <cell r="H5214">
            <v>76.988617099999999</v>
          </cell>
          <cell r="I5214">
            <v>28.601061000000001</v>
          </cell>
          <cell r="J5214" t="str">
            <v>Chinese</v>
          </cell>
          <cell r="K5214">
            <v>300</v>
          </cell>
          <cell r="L5214" t="str">
            <v>Indian Rupees(Rs.)</v>
          </cell>
          <cell r="M5214" t="str">
            <v>No</v>
          </cell>
          <cell r="N5214" t="str">
            <v>No</v>
          </cell>
          <cell r="O5214">
            <v>1</v>
          </cell>
          <cell r="P5214">
            <v>0</v>
          </cell>
          <cell r="Q5214" t="str">
            <v>Not rated</v>
          </cell>
          <cell r="R5214">
            <v>0</v>
          </cell>
        </row>
        <row r="5215">
          <cell r="A5215">
            <v>9262</v>
          </cell>
          <cell r="C5215" t="str">
            <v>India</v>
          </cell>
          <cell r="D5215" t="str">
            <v>New Delhi</v>
          </cell>
          <cell r="E5215" t="str">
            <v>Chinese Temptation,Near Delhi Gate, Najafgarh, New Delhi</v>
          </cell>
          <cell r="F5215" t="str">
            <v>Najafgarh</v>
          </cell>
          <cell r="G5215" t="str">
            <v>Najafgarh, New Delhi</v>
          </cell>
          <cell r="H5215">
            <v>76.9856908</v>
          </cell>
          <cell r="I5215">
            <v>28.613049199999999</v>
          </cell>
          <cell r="J5215" t="str">
            <v>Chinese, Fast Food</v>
          </cell>
          <cell r="K5215">
            <v>300</v>
          </cell>
          <cell r="L5215" t="str">
            <v>Indian Rupees(Rs.)</v>
          </cell>
          <cell r="M5215" t="str">
            <v>No</v>
          </cell>
          <cell r="N5215" t="str">
            <v>No</v>
          </cell>
          <cell r="O5215">
            <v>1</v>
          </cell>
          <cell r="P5215">
            <v>0</v>
          </cell>
          <cell r="Q5215" t="str">
            <v>Not rated</v>
          </cell>
          <cell r="R5215">
            <v>2</v>
          </cell>
        </row>
        <row r="5216">
          <cell r="A5216">
            <v>18469981</v>
          </cell>
          <cell r="C5216" t="str">
            <v>India</v>
          </cell>
          <cell r="D5216" t="str">
            <v>New Delhi</v>
          </cell>
          <cell r="E5216" t="str">
            <v>Dana Pani,Gemini Park, Near Metro Pillar 63, Najafgarh, New Delhi</v>
          </cell>
          <cell r="F5216" t="str">
            <v>Najafgarh</v>
          </cell>
          <cell r="G5216" t="str">
            <v>Najafgarh, New Delhi</v>
          </cell>
          <cell r="H5216">
            <v>77.009408300000004</v>
          </cell>
          <cell r="I5216">
            <v>28.617030499999998</v>
          </cell>
          <cell r="J5216" t="str">
            <v>North Indian</v>
          </cell>
          <cell r="K5216">
            <v>250</v>
          </cell>
          <cell r="L5216" t="str">
            <v>Indian Rupees(Rs.)</v>
          </cell>
          <cell r="M5216" t="str">
            <v>No</v>
          </cell>
          <cell r="N5216" t="str">
            <v>No</v>
          </cell>
          <cell r="O5216">
            <v>1</v>
          </cell>
          <cell r="P5216">
            <v>0</v>
          </cell>
          <cell r="Q5216" t="str">
            <v>Not rated</v>
          </cell>
          <cell r="R5216">
            <v>0</v>
          </cell>
        </row>
        <row r="5217">
          <cell r="A5217">
            <v>18349922</v>
          </cell>
          <cell r="C5217" t="str">
            <v>India</v>
          </cell>
          <cell r="D5217" t="str">
            <v>New Delhi</v>
          </cell>
          <cell r="E5217" t="str">
            <v>Dev Sweets &amp; Restaurant,Main Goyla, Deenpur Road, Near 25 Feet Road, Shyam Vihar, Najafgarh, New Delhi</v>
          </cell>
          <cell r="F5217" t="str">
            <v>Najafgarh</v>
          </cell>
          <cell r="G5217" t="str">
            <v>Najafgarh, New Delhi</v>
          </cell>
          <cell r="H5217">
            <v>77.002824399999994</v>
          </cell>
          <cell r="I5217">
            <v>28.590591</v>
          </cell>
          <cell r="J5217" t="str">
            <v>North Indian, Chinese, South Indian</v>
          </cell>
          <cell r="K5217">
            <v>400</v>
          </cell>
          <cell r="L5217" t="str">
            <v>Indian Rupees(Rs.)</v>
          </cell>
          <cell r="M5217" t="str">
            <v>No</v>
          </cell>
          <cell r="N5217" t="str">
            <v>No</v>
          </cell>
          <cell r="O5217">
            <v>1</v>
          </cell>
          <cell r="P5217">
            <v>0</v>
          </cell>
          <cell r="Q5217" t="str">
            <v>Not rated</v>
          </cell>
          <cell r="R5217">
            <v>1</v>
          </cell>
        </row>
        <row r="5218">
          <cell r="A5218">
            <v>18432214</v>
          </cell>
          <cell r="C5218" t="str">
            <v>India</v>
          </cell>
          <cell r="D5218" t="str">
            <v>New Delhi</v>
          </cell>
          <cell r="E5218" t="str">
            <v>Dilli Darbar Chicken Point,Deenpur Gurgaon, Najafgarh, New Delhi</v>
          </cell>
          <cell r="F5218" t="str">
            <v>Najafgarh</v>
          </cell>
          <cell r="G5218" t="str">
            <v>Najafgarh, New Delhi</v>
          </cell>
          <cell r="H5218">
            <v>76.993522100000007</v>
          </cell>
          <cell r="I5218">
            <v>28.590601700000001</v>
          </cell>
          <cell r="J5218" t="str">
            <v>Mughlai</v>
          </cell>
          <cell r="K5218">
            <v>400</v>
          </cell>
          <cell r="L5218" t="str">
            <v>Indian Rupees(Rs.)</v>
          </cell>
          <cell r="M5218" t="str">
            <v>No</v>
          </cell>
          <cell r="N5218" t="str">
            <v>No</v>
          </cell>
          <cell r="O5218">
            <v>1</v>
          </cell>
          <cell r="P5218">
            <v>0</v>
          </cell>
          <cell r="Q5218" t="str">
            <v>Not rated</v>
          </cell>
          <cell r="R5218">
            <v>0</v>
          </cell>
        </row>
        <row r="5219">
          <cell r="A5219">
            <v>310357</v>
          </cell>
          <cell r="C5219" t="str">
            <v>India</v>
          </cell>
          <cell r="D5219" t="str">
            <v>New Delhi</v>
          </cell>
          <cell r="E5219" t="str">
            <v>Food Point and Sweets Corner,Near Tura Mandi, Old Kakrola Road, Najafgarh, New Delhi</v>
          </cell>
          <cell r="F5219" t="str">
            <v>Najafgarh</v>
          </cell>
          <cell r="G5219" t="str">
            <v>Najafgarh, New Delhi</v>
          </cell>
          <cell r="H5219">
            <v>76.991116199999993</v>
          </cell>
          <cell r="I5219">
            <v>28.611998400000001</v>
          </cell>
          <cell r="J5219" t="str">
            <v>South Indian, Fast Food, North Indian, Chinese</v>
          </cell>
          <cell r="K5219">
            <v>250</v>
          </cell>
          <cell r="L5219" t="str">
            <v>Indian Rupees(Rs.)</v>
          </cell>
          <cell r="M5219" t="str">
            <v>No</v>
          </cell>
          <cell r="N5219" t="str">
            <v>No</v>
          </cell>
          <cell r="O5219">
            <v>1</v>
          </cell>
          <cell r="P5219">
            <v>0</v>
          </cell>
          <cell r="Q5219" t="str">
            <v>Not rated</v>
          </cell>
          <cell r="R5219">
            <v>2</v>
          </cell>
        </row>
        <row r="5220">
          <cell r="A5220">
            <v>18429155</v>
          </cell>
          <cell r="C5220" t="str">
            <v>India</v>
          </cell>
          <cell r="D5220" t="str">
            <v>New Delhi</v>
          </cell>
          <cell r="E5220" t="str">
            <v>Green Chick Chop,RZ 4, Pillar 31, Roshanpura, Gurgaon Road, Najafgarh, New Delhi</v>
          </cell>
          <cell r="F5220" t="str">
            <v>Najafgarh</v>
          </cell>
          <cell r="G5220" t="str">
            <v>Najafgarh, New Delhi</v>
          </cell>
          <cell r="H5220">
            <v>76.985842399999996</v>
          </cell>
          <cell r="I5220">
            <v>28.607232799999998</v>
          </cell>
          <cell r="J5220" t="str">
            <v>Raw Meats, North Indian, Fast Food</v>
          </cell>
          <cell r="K5220">
            <v>350</v>
          </cell>
          <cell r="L5220" t="str">
            <v>Indian Rupees(Rs.)</v>
          </cell>
          <cell r="M5220" t="str">
            <v>No</v>
          </cell>
          <cell r="N5220" t="str">
            <v>No</v>
          </cell>
          <cell r="O5220">
            <v>1</v>
          </cell>
          <cell r="P5220">
            <v>0</v>
          </cell>
          <cell r="Q5220" t="str">
            <v>Not rated</v>
          </cell>
          <cell r="R5220">
            <v>0</v>
          </cell>
        </row>
        <row r="5221">
          <cell r="A5221">
            <v>18471319</v>
          </cell>
          <cell r="C5221" t="str">
            <v>India</v>
          </cell>
          <cell r="D5221" t="str">
            <v>New Delhi</v>
          </cell>
          <cell r="E5221" t="str">
            <v>Grover Burfee &amp; Cakes,301/1, Gaushala Road, Navada Bazar, Najafgarh, New Delhi</v>
          </cell>
          <cell r="F5221" t="str">
            <v>Najafgarh</v>
          </cell>
          <cell r="G5221" t="str">
            <v>Najafgarh, New Delhi</v>
          </cell>
          <cell r="H5221">
            <v>76.985377099999994</v>
          </cell>
          <cell r="I5221">
            <v>28.609584399999999</v>
          </cell>
          <cell r="J5221" t="str">
            <v>Bakery, Chinese</v>
          </cell>
          <cell r="K5221">
            <v>250</v>
          </cell>
          <cell r="L5221" t="str">
            <v>Indian Rupees(Rs.)</v>
          </cell>
          <cell r="M5221" t="str">
            <v>No</v>
          </cell>
          <cell r="N5221" t="str">
            <v>No</v>
          </cell>
          <cell r="O5221">
            <v>1</v>
          </cell>
          <cell r="P5221">
            <v>0</v>
          </cell>
          <cell r="Q5221" t="str">
            <v>Not rated</v>
          </cell>
          <cell r="R5221">
            <v>0</v>
          </cell>
        </row>
        <row r="5222">
          <cell r="A5222">
            <v>18471263</v>
          </cell>
          <cell r="C5222" t="str">
            <v>India</v>
          </cell>
          <cell r="D5222" t="str">
            <v>New Delhi</v>
          </cell>
          <cell r="E5222" t="str">
            <v>Hans's Planet-F,Gurgaon Road, Near Aggarwal Medicos, Najafgarh, New Delhi</v>
          </cell>
          <cell r="F5222" t="str">
            <v>Najafgarh</v>
          </cell>
          <cell r="G5222" t="str">
            <v>Najafgarh, New Delhi</v>
          </cell>
          <cell r="H5222">
            <v>77.002568499999995</v>
          </cell>
          <cell r="I5222">
            <v>28.560520400000001</v>
          </cell>
          <cell r="J5222" t="str">
            <v>Chinese, Fast Food, North Indian</v>
          </cell>
          <cell r="K5222">
            <v>350</v>
          </cell>
          <cell r="L5222" t="str">
            <v>Indian Rupees(Rs.)</v>
          </cell>
          <cell r="M5222" t="str">
            <v>No</v>
          </cell>
          <cell r="N5222" t="str">
            <v>No</v>
          </cell>
          <cell r="O5222">
            <v>1</v>
          </cell>
          <cell r="P5222">
            <v>0</v>
          </cell>
          <cell r="Q5222" t="str">
            <v>Not rated</v>
          </cell>
          <cell r="R5222">
            <v>0</v>
          </cell>
        </row>
        <row r="5223">
          <cell r="A5223">
            <v>18432200</v>
          </cell>
          <cell r="C5223" t="str">
            <v>India</v>
          </cell>
          <cell r="D5223" t="str">
            <v>New Delhi</v>
          </cell>
          <cell r="E5223" t="str">
            <v>Hotel Delhi 43,Nagloi, Near Nirmal Vihar, Najafgarh, New Delhi</v>
          </cell>
          <cell r="F5223" t="str">
            <v>Najafgarh</v>
          </cell>
          <cell r="G5223" t="str">
            <v>Najafgarh, New Delhi</v>
          </cell>
          <cell r="H5223">
            <v>76.987242100000003</v>
          </cell>
          <cell r="I5223">
            <v>28.6210795</v>
          </cell>
          <cell r="J5223" t="str">
            <v>North Indian</v>
          </cell>
          <cell r="K5223">
            <v>700</v>
          </cell>
          <cell r="L5223" t="str">
            <v>Indian Rupees(Rs.)</v>
          </cell>
          <cell r="M5223" t="str">
            <v>Yes</v>
          </cell>
          <cell r="N5223" t="str">
            <v>No</v>
          </cell>
          <cell r="O5223">
            <v>2</v>
          </cell>
          <cell r="P5223">
            <v>0</v>
          </cell>
          <cell r="Q5223" t="str">
            <v>Not rated</v>
          </cell>
          <cell r="R5223">
            <v>0</v>
          </cell>
        </row>
        <row r="5224">
          <cell r="A5224">
            <v>18430911</v>
          </cell>
          <cell r="C5224" t="str">
            <v>India</v>
          </cell>
          <cell r="D5224" t="str">
            <v>New Delhi</v>
          </cell>
          <cell r="E5224" t="str">
            <v>Kanhaiya Fast Food,Shop 21, Bhagat Singh Market, Najafgarh, New Delhi</v>
          </cell>
          <cell r="F5224" t="str">
            <v>Najafgarh</v>
          </cell>
          <cell r="G5224" t="str">
            <v>Najafgarh, New Delhi</v>
          </cell>
          <cell r="H5224">
            <v>76.985841500000006</v>
          </cell>
          <cell r="I5224">
            <v>28.613519499999999</v>
          </cell>
          <cell r="J5224" t="str">
            <v>Chinese, Fast Food</v>
          </cell>
          <cell r="K5224">
            <v>300</v>
          </cell>
          <cell r="L5224" t="str">
            <v>Indian Rupees(Rs.)</v>
          </cell>
          <cell r="M5224" t="str">
            <v>No</v>
          </cell>
          <cell r="N5224" t="str">
            <v>No</v>
          </cell>
          <cell r="O5224">
            <v>1</v>
          </cell>
          <cell r="P5224">
            <v>0</v>
          </cell>
          <cell r="Q5224" t="str">
            <v>Not rated</v>
          </cell>
          <cell r="R5224">
            <v>0</v>
          </cell>
        </row>
        <row r="5225">
          <cell r="A5225">
            <v>18354672</v>
          </cell>
          <cell r="C5225" t="str">
            <v>India</v>
          </cell>
          <cell r="D5225" t="str">
            <v>New Delhi</v>
          </cell>
          <cell r="E5225" t="str">
            <v>Karol Bagh Ke Chhole Bhature,Opposite Peer Baba, Gurgaon Road, Roshan Pura, Najafgarh, New Delhi</v>
          </cell>
          <cell r="F5225" t="str">
            <v>Najafgarh</v>
          </cell>
          <cell r="G5225" t="str">
            <v>Najafgarh, New Delhi</v>
          </cell>
          <cell r="H5225">
            <v>76.989027800000002</v>
          </cell>
          <cell r="I5225">
            <v>28.599615400000001</v>
          </cell>
          <cell r="J5225" t="str">
            <v>North Indian</v>
          </cell>
          <cell r="K5225">
            <v>150</v>
          </cell>
          <cell r="L5225" t="str">
            <v>Indian Rupees(Rs.)</v>
          </cell>
          <cell r="M5225" t="str">
            <v>No</v>
          </cell>
          <cell r="N5225" t="str">
            <v>No</v>
          </cell>
          <cell r="O5225">
            <v>1</v>
          </cell>
          <cell r="P5225">
            <v>0</v>
          </cell>
          <cell r="Q5225" t="str">
            <v>Not rated</v>
          </cell>
          <cell r="R5225">
            <v>0</v>
          </cell>
        </row>
        <row r="5226">
          <cell r="A5226">
            <v>18352275</v>
          </cell>
          <cell r="C5226" t="str">
            <v>India</v>
          </cell>
          <cell r="D5226" t="str">
            <v>New Delhi</v>
          </cell>
          <cell r="E5226" t="str">
            <v>King's Food,Plot 2-A, Gopal Nagar Extension, Near Goodwil School, Surakhpur Road, Najafgarh, New Delhi</v>
          </cell>
          <cell r="F5226" t="str">
            <v>Najafgarh</v>
          </cell>
          <cell r="G5226" t="str">
            <v>Najafgarh, New Delhi</v>
          </cell>
          <cell r="H5226">
            <v>76.973646900000006</v>
          </cell>
          <cell r="I5226">
            <v>28.615987199999999</v>
          </cell>
          <cell r="J5226" t="str">
            <v>Chinese</v>
          </cell>
          <cell r="K5226">
            <v>250</v>
          </cell>
          <cell r="L5226" t="str">
            <v>Indian Rupees(Rs.)</v>
          </cell>
          <cell r="M5226" t="str">
            <v>No</v>
          </cell>
          <cell r="N5226" t="str">
            <v>No</v>
          </cell>
          <cell r="O5226">
            <v>1</v>
          </cell>
          <cell r="P5226">
            <v>0</v>
          </cell>
          <cell r="Q5226" t="str">
            <v>Not rated</v>
          </cell>
          <cell r="R5226">
            <v>0</v>
          </cell>
        </row>
        <row r="5227">
          <cell r="A5227">
            <v>303500</v>
          </cell>
          <cell r="C5227" t="str">
            <v>India</v>
          </cell>
          <cell r="D5227" t="str">
            <v>New Delhi</v>
          </cell>
          <cell r="E5227" t="str">
            <v>Lamba Sweets Corner,Khaira Mod, Najafgarh, New Delhi</v>
          </cell>
          <cell r="F5227" t="str">
            <v>Najafgarh</v>
          </cell>
          <cell r="G5227" t="str">
            <v>Najafgarh, New Delhi</v>
          </cell>
          <cell r="H5227">
            <v>76.975294599999998</v>
          </cell>
          <cell r="I5227">
            <v>28.611074800000001</v>
          </cell>
          <cell r="J5227" t="str">
            <v>Mithai, Street Food</v>
          </cell>
          <cell r="K5227">
            <v>100</v>
          </cell>
          <cell r="L5227" t="str">
            <v>Indian Rupees(Rs.)</v>
          </cell>
          <cell r="M5227" t="str">
            <v>No</v>
          </cell>
          <cell r="N5227" t="str">
            <v>No</v>
          </cell>
          <cell r="O5227">
            <v>1</v>
          </cell>
          <cell r="P5227">
            <v>0</v>
          </cell>
          <cell r="Q5227" t="str">
            <v>Not rated</v>
          </cell>
          <cell r="R5227">
            <v>2</v>
          </cell>
        </row>
        <row r="5228">
          <cell r="A5228">
            <v>18431998</v>
          </cell>
          <cell r="C5228" t="str">
            <v>India</v>
          </cell>
          <cell r="D5228" t="str">
            <v>New Delhi</v>
          </cell>
          <cell r="E5228" t="str">
            <v>Laxmi Food Corner,Opposite BSES Office Najafgarh, Najafgarh, New Delhi</v>
          </cell>
          <cell r="F5228" t="str">
            <v>Najafgarh</v>
          </cell>
          <cell r="G5228" t="str">
            <v>Najafgarh, New Delhi</v>
          </cell>
          <cell r="H5228">
            <v>76.9856999</v>
          </cell>
          <cell r="I5228">
            <v>28.613040900000001</v>
          </cell>
          <cell r="J5228" t="str">
            <v>Fast Food, North Indian</v>
          </cell>
          <cell r="K5228">
            <v>200</v>
          </cell>
          <cell r="L5228" t="str">
            <v>Indian Rupees(Rs.)</v>
          </cell>
          <cell r="M5228" t="str">
            <v>No</v>
          </cell>
          <cell r="N5228" t="str">
            <v>No</v>
          </cell>
          <cell r="O5228">
            <v>1</v>
          </cell>
          <cell r="P5228">
            <v>0</v>
          </cell>
          <cell r="Q5228" t="str">
            <v>Not rated</v>
          </cell>
          <cell r="R5228">
            <v>0</v>
          </cell>
        </row>
        <row r="5229">
          <cell r="A5229">
            <v>18430900</v>
          </cell>
          <cell r="C5229" t="str">
            <v>India</v>
          </cell>
          <cell r="D5229" t="str">
            <v>New Delhi</v>
          </cell>
          <cell r="E5229" t="str">
            <v>Lounge Bakery,Goyala Road, Shyam Vihar Phase 2, Najafgarh, New Delhi</v>
          </cell>
          <cell r="F5229" t="str">
            <v>Najafgarh</v>
          </cell>
          <cell r="G5229" t="str">
            <v>Najafgarh, New Delhi</v>
          </cell>
          <cell r="H5229">
            <v>77.0006609</v>
          </cell>
          <cell r="I5229">
            <v>28.5910291</v>
          </cell>
          <cell r="J5229" t="str">
            <v>Bakery</v>
          </cell>
          <cell r="K5229">
            <v>400</v>
          </cell>
          <cell r="L5229" t="str">
            <v>Indian Rupees(Rs.)</v>
          </cell>
          <cell r="M5229" t="str">
            <v>No</v>
          </cell>
          <cell r="N5229" t="str">
            <v>No</v>
          </cell>
          <cell r="O5229">
            <v>1</v>
          </cell>
          <cell r="P5229">
            <v>0</v>
          </cell>
          <cell r="Q5229" t="str">
            <v>Not rated</v>
          </cell>
          <cell r="R5229">
            <v>0</v>
          </cell>
        </row>
        <row r="5230">
          <cell r="A5230">
            <v>18313125</v>
          </cell>
          <cell r="C5230" t="str">
            <v>India</v>
          </cell>
          <cell r="D5230" t="str">
            <v>New Delhi</v>
          </cell>
          <cell r="E5230" t="str">
            <v>Mehtaab Sweet Corner &amp; Restaurant,Vinoba Enclave, Bahadurgarh Road, CRPF Camp, Najafgarh, New Delhi</v>
          </cell>
          <cell r="F5230" t="str">
            <v>Najafgarh</v>
          </cell>
          <cell r="G5230" t="str">
            <v>Najafgarh, New Delhi</v>
          </cell>
          <cell r="H5230">
            <v>76.962124399999993</v>
          </cell>
          <cell r="I5230">
            <v>28.636080799999998</v>
          </cell>
          <cell r="J5230" t="str">
            <v>North Indian, Chinese, Street Food</v>
          </cell>
          <cell r="K5230">
            <v>200</v>
          </cell>
          <cell r="L5230" t="str">
            <v>Indian Rupees(Rs.)</v>
          </cell>
          <cell r="M5230" t="str">
            <v>No</v>
          </cell>
          <cell r="N5230" t="str">
            <v>No</v>
          </cell>
          <cell r="O5230">
            <v>1</v>
          </cell>
          <cell r="P5230">
            <v>0</v>
          </cell>
          <cell r="Q5230" t="str">
            <v>Not rated</v>
          </cell>
          <cell r="R5230">
            <v>0</v>
          </cell>
        </row>
        <row r="5231">
          <cell r="A5231">
            <v>18430579</v>
          </cell>
          <cell r="C5231" t="str">
            <v>India</v>
          </cell>
          <cell r="D5231" t="str">
            <v>New Delhi</v>
          </cell>
          <cell r="E5231" t="str">
            <v>Melting Food Point,Opposite Gyan Jyoti Public School, Gurgaon Road, Chhawla, Najafgarh, New Delhi</v>
          </cell>
          <cell r="F5231" t="str">
            <v>Najafgarh</v>
          </cell>
          <cell r="G5231" t="str">
            <v>Najafgarh, New Delhi</v>
          </cell>
          <cell r="H5231">
            <v>77.000584099999998</v>
          </cell>
          <cell r="I5231">
            <v>28.565314300000001</v>
          </cell>
          <cell r="J5231" t="str">
            <v>Chinese</v>
          </cell>
          <cell r="K5231">
            <v>300</v>
          </cell>
          <cell r="L5231" t="str">
            <v>Indian Rupees(Rs.)</v>
          </cell>
          <cell r="M5231" t="str">
            <v>No</v>
          </cell>
          <cell r="N5231" t="str">
            <v>No</v>
          </cell>
          <cell r="O5231">
            <v>1</v>
          </cell>
          <cell r="P5231">
            <v>0</v>
          </cell>
          <cell r="Q5231" t="str">
            <v>Not rated</v>
          </cell>
          <cell r="R5231">
            <v>0</v>
          </cell>
        </row>
        <row r="5232">
          <cell r="A5232">
            <v>8957</v>
          </cell>
          <cell r="C5232" t="str">
            <v>India</v>
          </cell>
          <cell r="D5232" t="str">
            <v>New Delhi</v>
          </cell>
          <cell r="E5232" t="str">
            <v>Mithla Dhabha,Baba Haridas Market, Chara Mandi Chowk, Najafgarh, New Delhi</v>
          </cell>
          <cell r="F5232" t="str">
            <v>Najafgarh</v>
          </cell>
          <cell r="G5232" t="str">
            <v>Najafgarh, New Delhi</v>
          </cell>
          <cell r="H5232">
            <v>76.991027200000005</v>
          </cell>
          <cell r="I5232">
            <v>28.6121768</v>
          </cell>
          <cell r="J5232" t="str">
            <v>North Indian</v>
          </cell>
          <cell r="K5232">
            <v>200</v>
          </cell>
          <cell r="L5232" t="str">
            <v>Indian Rupees(Rs.)</v>
          </cell>
          <cell r="M5232" t="str">
            <v>No</v>
          </cell>
          <cell r="N5232" t="str">
            <v>No</v>
          </cell>
          <cell r="O5232">
            <v>1</v>
          </cell>
          <cell r="P5232">
            <v>0</v>
          </cell>
          <cell r="Q5232" t="str">
            <v>Not rated</v>
          </cell>
          <cell r="R5232">
            <v>1</v>
          </cell>
        </row>
        <row r="5233">
          <cell r="A5233">
            <v>9635</v>
          </cell>
          <cell r="C5233" t="str">
            <v>India</v>
          </cell>
          <cell r="D5233" t="str">
            <v>New Delhi</v>
          </cell>
          <cell r="E5233" t="str">
            <v>Mittal Caterer,Near Chhawala Bus Stand, Najafgarh, New Delhi</v>
          </cell>
          <cell r="F5233" t="str">
            <v>Najafgarh</v>
          </cell>
          <cell r="G5233" t="str">
            <v>Najafgarh, New Delhi</v>
          </cell>
          <cell r="H5233">
            <v>76.985277699999997</v>
          </cell>
          <cell r="I5233">
            <v>28.609169699999999</v>
          </cell>
          <cell r="J5233" t="str">
            <v>Street Food, South Indian, Mithai</v>
          </cell>
          <cell r="K5233">
            <v>200</v>
          </cell>
          <cell r="L5233" t="str">
            <v>Indian Rupees(Rs.)</v>
          </cell>
          <cell r="M5233" t="str">
            <v>No</v>
          </cell>
          <cell r="N5233" t="str">
            <v>No</v>
          </cell>
          <cell r="O5233">
            <v>1</v>
          </cell>
          <cell r="P5233">
            <v>0</v>
          </cell>
          <cell r="Q5233" t="str">
            <v>Not rated</v>
          </cell>
          <cell r="R5233">
            <v>2</v>
          </cell>
        </row>
        <row r="5234">
          <cell r="A5234">
            <v>18352288</v>
          </cell>
          <cell r="C5234" t="str">
            <v>India</v>
          </cell>
          <cell r="D5234" t="str">
            <v>New Delhi</v>
          </cell>
          <cell r="E5234" t="str">
            <v>Mittal Restaurant &amp; Fast Food,32/4, Chawla Stand, Najafgarh, New Delhi</v>
          </cell>
          <cell r="F5234" t="str">
            <v>Najafgarh</v>
          </cell>
          <cell r="G5234" t="str">
            <v>Najafgarh, New Delhi</v>
          </cell>
          <cell r="H5234">
            <v>76.985277699999997</v>
          </cell>
          <cell r="I5234">
            <v>28.609169699999999</v>
          </cell>
          <cell r="J5234" t="str">
            <v>Fast Food, South Indian, Mithai</v>
          </cell>
          <cell r="K5234">
            <v>400</v>
          </cell>
          <cell r="L5234" t="str">
            <v>Indian Rupees(Rs.)</v>
          </cell>
          <cell r="M5234" t="str">
            <v>No</v>
          </cell>
          <cell r="N5234" t="str">
            <v>No</v>
          </cell>
          <cell r="O5234">
            <v>1</v>
          </cell>
          <cell r="P5234">
            <v>0</v>
          </cell>
          <cell r="Q5234" t="str">
            <v>Not rated</v>
          </cell>
          <cell r="R5234">
            <v>0</v>
          </cell>
        </row>
        <row r="5235">
          <cell r="A5235">
            <v>18349914</v>
          </cell>
          <cell r="C5235" t="str">
            <v>India</v>
          </cell>
          <cell r="D5235" t="str">
            <v>New Delhi</v>
          </cell>
          <cell r="E5235" t="str">
            <v>NBC Nirankari Bakers,Khaira Mod, Near Suraj Cinema, Opposite Janta Xray Lab, Najafgarh, New Delhi</v>
          </cell>
          <cell r="F5235" t="str">
            <v>Najafgarh</v>
          </cell>
          <cell r="G5235" t="str">
            <v>Najafgarh, New Delhi</v>
          </cell>
          <cell r="H5235">
            <v>76.975318900000005</v>
          </cell>
          <cell r="I5235">
            <v>28.611234700000001</v>
          </cell>
          <cell r="J5235" t="str">
            <v>Pizza, Fast Food, Bakery</v>
          </cell>
          <cell r="K5235">
            <v>200</v>
          </cell>
          <cell r="L5235" t="str">
            <v>Indian Rupees(Rs.)</v>
          </cell>
          <cell r="M5235" t="str">
            <v>No</v>
          </cell>
          <cell r="N5235" t="str">
            <v>No</v>
          </cell>
          <cell r="O5235">
            <v>1</v>
          </cell>
          <cell r="P5235">
            <v>0</v>
          </cell>
          <cell r="Q5235" t="str">
            <v>Not rated</v>
          </cell>
          <cell r="R5235">
            <v>1</v>
          </cell>
        </row>
        <row r="5236">
          <cell r="A5236">
            <v>18430569</v>
          </cell>
          <cell r="C5236" t="str">
            <v>India</v>
          </cell>
          <cell r="D5236" t="str">
            <v>New Delhi</v>
          </cell>
          <cell r="E5236" t="str">
            <v>Pind Balluchi,4-B/16, Najafgarh Road, Najafgarh, New Delhi</v>
          </cell>
          <cell r="F5236" t="str">
            <v>Najafgarh</v>
          </cell>
          <cell r="G5236" t="str">
            <v>Najafgarh, New Delhi</v>
          </cell>
          <cell r="H5236">
            <v>77.011751899999993</v>
          </cell>
          <cell r="I5236">
            <v>28.617963899999999</v>
          </cell>
          <cell r="J5236" t="str">
            <v>North Indian, Mughlai</v>
          </cell>
          <cell r="K5236">
            <v>800</v>
          </cell>
          <cell r="L5236" t="str">
            <v>Indian Rupees(Rs.)</v>
          </cell>
          <cell r="M5236" t="str">
            <v>Yes</v>
          </cell>
          <cell r="N5236" t="str">
            <v>No</v>
          </cell>
          <cell r="O5236">
            <v>2</v>
          </cell>
          <cell r="P5236">
            <v>0</v>
          </cell>
          <cell r="Q5236" t="str">
            <v>Not rated</v>
          </cell>
          <cell r="R5236">
            <v>0</v>
          </cell>
        </row>
        <row r="5237">
          <cell r="A5237">
            <v>18361211</v>
          </cell>
          <cell r="C5237" t="str">
            <v>India</v>
          </cell>
          <cell r="D5237" t="str">
            <v>New Delhi</v>
          </cell>
          <cell r="E5237" t="str">
            <v>Prem Chinese Fast Food,Main Dhansa Road, Near Nanak Pyaoo, Najafgarh, New Delhi</v>
          </cell>
          <cell r="F5237" t="str">
            <v>Najafgarh</v>
          </cell>
          <cell r="G5237" t="str">
            <v>Najafgarh, New Delhi</v>
          </cell>
          <cell r="H5237">
            <v>76.965494100000001</v>
          </cell>
          <cell r="I5237">
            <v>28.6090439</v>
          </cell>
          <cell r="J5237" t="str">
            <v>Chinese</v>
          </cell>
          <cell r="K5237">
            <v>150</v>
          </cell>
          <cell r="L5237" t="str">
            <v>Indian Rupees(Rs.)</v>
          </cell>
          <cell r="M5237" t="str">
            <v>No</v>
          </cell>
          <cell r="N5237" t="str">
            <v>No</v>
          </cell>
          <cell r="O5237">
            <v>1</v>
          </cell>
          <cell r="P5237">
            <v>0</v>
          </cell>
          <cell r="Q5237" t="str">
            <v>Not rated</v>
          </cell>
          <cell r="R5237">
            <v>0</v>
          </cell>
        </row>
        <row r="5238">
          <cell r="A5238">
            <v>18471287</v>
          </cell>
          <cell r="C5238" t="str">
            <v>India</v>
          </cell>
          <cell r="D5238" t="str">
            <v>New Delhi</v>
          </cell>
          <cell r="E5238" t="str">
            <v>Punjabi Rasoi,CRPF Camp, Jharoda Road, Najafgarh, New Delhi</v>
          </cell>
          <cell r="F5238" t="str">
            <v>Najafgarh</v>
          </cell>
          <cell r="G5238" t="str">
            <v>Najafgarh, New Delhi</v>
          </cell>
          <cell r="H5238">
            <v>76.962219099999999</v>
          </cell>
          <cell r="I5238">
            <v>28.635991300000001</v>
          </cell>
          <cell r="J5238" t="str">
            <v>Fast Food</v>
          </cell>
          <cell r="K5238">
            <v>200</v>
          </cell>
          <cell r="L5238" t="str">
            <v>Indian Rupees(Rs.)</v>
          </cell>
          <cell r="M5238" t="str">
            <v>No</v>
          </cell>
          <cell r="N5238" t="str">
            <v>No</v>
          </cell>
          <cell r="O5238">
            <v>1</v>
          </cell>
          <cell r="P5238">
            <v>0</v>
          </cell>
          <cell r="Q5238" t="str">
            <v>Not rated</v>
          </cell>
          <cell r="R5238">
            <v>0</v>
          </cell>
        </row>
        <row r="5239">
          <cell r="A5239">
            <v>304393</v>
          </cell>
          <cell r="C5239" t="str">
            <v>India</v>
          </cell>
          <cell r="D5239" t="str">
            <v>New Delhi</v>
          </cell>
          <cell r="E5239" t="str">
            <v>Punjabi Special,Shop 35-36, Dwarka Vihar, C Block, Near Radha Krishna Vatika, Old Kakrola Road, Najafgarh, New Delhi</v>
          </cell>
          <cell r="F5239" t="str">
            <v>Najafgarh</v>
          </cell>
          <cell r="G5239" t="str">
            <v>Najafgarh, New Delhi</v>
          </cell>
          <cell r="H5239">
            <v>76.992384400000006</v>
          </cell>
          <cell r="I5239">
            <v>28.609867699999999</v>
          </cell>
          <cell r="J5239" t="str">
            <v>North Indian</v>
          </cell>
          <cell r="K5239">
            <v>250</v>
          </cell>
          <cell r="L5239" t="str">
            <v>Indian Rupees(Rs.)</v>
          </cell>
          <cell r="M5239" t="str">
            <v>No</v>
          </cell>
          <cell r="N5239" t="str">
            <v>No</v>
          </cell>
          <cell r="O5239">
            <v>1</v>
          </cell>
          <cell r="P5239">
            <v>0</v>
          </cell>
          <cell r="Q5239" t="str">
            <v>Not rated</v>
          </cell>
          <cell r="R5239">
            <v>2</v>
          </cell>
        </row>
        <row r="5240">
          <cell r="A5240">
            <v>18361217</v>
          </cell>
          <cell r="C5240" t="str">
            <v>India</v>
          </cell>
          <cell r="D5240" t="str">
            <v>New Delhi</v>
          </cell>
          <cell r="E5240" t="str">
            <v>Radhe Shyam Dhaba,Main Dhansa Road, Near Nanak Pyaoo, Najafgarh, New Delhi</v>
          </cell>
          <cell r="F5240" t="str">
            <v>Najafgarh</v>
          </cell>
          <cell r="G5240" t="str">
            <v>Najafgarh, New Delhi</v>
          </cell>
          <cell r="H5240">
            <v>76.9638597</v>
          </cell>
          <cell r="I5240">
            <v>28.609072000000001</v>
          </cell>
          <cell r="J5240" t="str">
            <v>North Indian</v>
          </cell>
          <cell r="K5240">
            <v>250</v>
          </cell>
          <cell r="L5240" t="str">
            <v>Indian Rupees(Rs.)</v>
          </cell>
          <cell r="M5240" t="str">
            <v>No</v>
          </cell>
          <cell r="N5240" t="str">
            <v>No</v>
          </cell>
          <cell r="O5240">
            <v>1</v>
          </cell>
          <cell r="P5240">
            <v>0</v>
          </cell>
          <cell r="Q5240" t="str">
            <v>Not rated</v>
          </cell>
          <cell r="R5240">
            <v>0</v>
          </cell>
        </row>
        <row r="5241">
          <cell r="A5241">
            <v>5483</v>
          </cell>
          <cell r="C5241" t="str">
            <v>India</v>
          </cell>
          <cell r="D5241" t="str">
            <v>New Delhi</v>
          </cell>
          <cell r="E5241" t="str">
            <v>Raj Rasoi,9, Roshan Garden, Najafgarh, New Delhi</v>
          </cell>
          <cell r="F5241" t="str">
            <v>Najafgarh</v>
          </cell>
          <cell r="G5241" t="str">
            <v>Najafgarh, New Delhi</v>
          </cell>
          <cell r="H5241">
            <v>76.991076500000005</v>
          </cell>
          <cell r="I5241">
            <v>28.6127374</v>
          </cell>
          <cell r="J5241" t="str">
            <v>North Indian</v>
          </cell>
          <cell r="K5241">
            <v>150</v>
          </cell>
          <cell r="L5241" t="str">
            <v>Indian Rupees(Rs.)</v>
          </cell>
          <cell r="M5241" t="str">
            <v>No</v>
          </cell>
          <cell r="N5241" t="str">
            <v>No</v>
          </cell>
          <cell r="O5241">
            <v>1</v>
          </cell>
          <cell r="P5241">
            <v>0</v>
          </cell>
          <cell r="Q5241" t="str">
            <v>Not rated</v>
          </cell>
          <cell r="R5241">
            <v>2</v>
          </cell>
        </row>
        <row r="5242">
          <cell r="A5242">
            <v>9271</v>
          </cell>
          <cell r="C5242" t="str">
            <v>India</v>
          </cell>
          <cell r="D5242" t="str">
            <v>New Delhi</v>
          </cell>
          <cell r="E5242" t="str">
            <v>Raju De Special Paneer Wale,1506, Chawla Stand, Gaushala Road, Najafgarh, New Delhi</v>
          </cell>
          <cell r="F5242" t="str">
            <v>Najafgarh</v>
          </cell>
          <cell r="G5242" t="str">
            <v>Najafgarh, New Delhi</v>
          </cell>
          <cell r="H5242">
            <v>76.985621499999993</v>
          </cell>
          <cell r="I5242">
            <v>28.6100946</v>
          </cell>
          <cell r="J5242" t="str">
            <v>North Indian</v>
          </cell>
          <cell r="K5242">
            <v>50</v>
          </cell>
          <cell r="L5242" t="str">
            <v>Indian Rupees(Rs.)</v>
          </cell>
          <cell r="M5242" t="str">
            <v>No</v>
          </cell>
          <cell r="N5242" t="str">
            <v>No</v>
          </cell>
          <cell r="O5242">
            <v>1</v>
          </cell>
          <cell r="P5242">
            <v>0</v>
          </cell>
          <cell r="Q5242" t="str">
            <v>Not rated</v>
          </cell>
          <cell r="R5242">
            <v>0</v>
          </cell>
        </row>
        <row r="5243">
          <cell r="A5243">
            <v>304610</v>
          </cell>
          <cell r="C5243" t="str">
            <v>India</v>
          </cell>
          <cell r="D5243" t="str">
            <v>New Delhi</v>
          </cell>
          <cell r="E5243" t="str">
            <v>Sangeeta Dhaba,Plot 1, Nagli Sakravati Chowk, Opposite Metro Pillar 71, Main Uttam Nagar Road, Najafgarh, New Delhi</v>
          </cell>
          <cell r="F5243" t="str">
            <v>Najafgarh</v>
          </cell>
          <cell r="G5243" t="str">
            <v>Najafgarh, New Delhi</v>
          </cell>
          <cell r="H5243">
            <v>77.007655099999994</v>
          </cell>
          <cell r="I5243">
            <v>28.616441300000002</v>
          </cell>
          <cell r="J5243" t="str">
            <v>North Indian</v>
          </cell>
          <cell r="K5243">
            <v>300</v>
          </cell>
          <cell r="L5243" t="str">
            <v>Indian Rupees(Rs.)</v>
          </cell>
          <cell r="M5243" t="str">
            <v>No</v>
          </cell>
          <cell r="N5243" t="str">
            <v>No</v>
          </cell>
          <cell r="O5243">
            <v>1</v>
          </cell>
          <cell r="P5243">
            <v>0</v>
          </cell>
          <cell r="Q5243" t="str">
            <v>Not rated</v>
          </cell>
          <cell r="R5243">
            <v>0</v>
          </cell>
        </row>
        <row r="5244">
          <cell r="A5244">
            <v>303537</v>
          </cell>
          <cell r="C5244" t="str">
            <v>India</v>
          </cell>
          <cell r="D5244" t="str">
            <v>New Delhi</v>
          </cell>
          <cell r="E5244" t="str">
            <v>Sat Narayan Fast Food,Dhansa Mod, Najafgarh, New Delhi</v>
          </cell>
          <cell r="F5244" t="str">
            <v>Najafgarh</v>
          </cell>
          <cell r="G5244" t="str">
            <v>Najafgarh, New Delhi</v>
          </cell>
          <cell r="H5244">
            <v>76.975379599999997</v>
          </cell>
          <cell r="I5244">
            <v>28.611243200000001</v>
          </cell>
          <cell r="J5244" t="str">
            <v>Mithai, Chinese</v>
          </cell>
          <cell r="K5244">
            <v>150</v>
          </cell>
          <cell r="L5244" t="str">
            <v>Indian Rupees(Rs.)</v>
          </cell>
          <cell r="M5244" t="str">
            <v>No</v>
          </cell>
          <cell r="N5244" t="str">
            <v>No</v>
          </cell>
          <cell r="O5244">
            <v>1</v>
          </cell>
          <cell r="P5244">
            <v>0</v>
          </cell>
          <cell r="Q5244" t="str">
            <v>Not rated</v>
          </cell>
          <cell r="R5244">
            <v>1</v>
          </cell>
        </row>
        <row r="5245">
          <cell r="A5245">
            <v>18430576</v>
          </cell>
          <cell r="C5245" t="str">
            <v>India</v>
          </cell>
          <cell r="D5245" t="str">
            <v>New Delhi</v>
          </cell>
          <cell r="E5245" t="str">
            <v>Shahi Chicken Point,Deenpur, Gurgaon Road, Najafgarh, New Delhi</v>
          </cell>
          <cell r="F5245" t="str">
            <v>Najafgarh</v>
          </cell>
          <cell r="G5245" t="str">
            <v>Najafgarh, New Delhi</v>
          </cell>
          <cell r="H5245">
            <v>76.993457000000006</v>
          </cell>
          <cell r="I5245">
            <v>28.590548399999999</v>
          </cell>
          <cell r="J5245" t="str">
            <v>Mughlai</v>
          </cell>
          <cell r="K5245">
            <v>200</v>
          </cell>
          <cell r="L5245" t="str">
            <v>Indian Rupees(Rs.)</v>
          </cell>
          <cell r="M5245" t="str">
            <v>No</v>
          </cell>
          <cell r="N5245" t="str">
            <v>No</v>
          </cell>
          <cell r="O5245">
            <v>1</v>
          </cell>
          <cell r="P5245">
            <v>0</v>
          </cell>
          <cell r="Q5245" t="str">
            <v>Not rated</v>
          </cell>
          <cell r="R5245">
            <v>0</v>
          </cell>
        </row>
        <row r="5246">
          <cell r="A5246">
            <v>304405</v>
          </cell>
          <cell r="C5246" t="str">
            <v>India</v>
          </cell>
          <cell r="D5246" t="str">
            <v>New Delhi</v>
          </cell>
          <cell r="E5246" t="str">
            <v>Sharma Sweets,Shop 1, Nangloi Stand, Najafgarh, New Delhi</v>
          </cell>
          <cell r="F5246" t="str">
            <v>Najafgarh</v>
          </cell>
          <cell r="G5246" t="str">
            <v>Najafgarh, New Delhi</v>
          </cell>
          <cell r="H5246">
            <v>76.983818099999993</v>
          </cell>
          <cell r="I5246">
            <v>28.616977899999998</v>
          </cell>
          <cell r="J5246" t="str">
            <v>Mithai, Street Food</v>
          </cell>
          <cell r="K5246">
            <v>100</v>
          </cell>
          <cell r="L5246" t="str">
            <v>Indian Rupees(Rs.)</v>
          </cell>
          <cell r="M5246" t="str">
            <v>No</v>
          </cell>
          <cell r="N5246" t="str">
            <v>No</v>
          </cell>
          <cell r="O5246">
            <v>1</v>
          </cell>
          <cell r="P5246">
            <v>0</v>
          </cell>
          <cell r="Q5246" t="str">
            <v>Not rated</v>
          </cell>
          <cell r="R5246">
            <v>0</v>
          </cell>
        </row>
        <row r="5247">
          <cell r="A5247">
            <v>18471313</v>
          </cell>
          <cell r="C5247" t="str">
            <v>India</v>
          </cell>
          <cell r="D5247" t="str">
            <v>New Delhi</v>
          </cell>
          <cell r="E5247" t="str">
            <v>Shere Hind Chicken Corner,Chhawla Stand, Najafgarh, New Delhi</v>
          </cell>
          <cell r="F5247" t="str">
            <v>Najafgarh</v>
          </cell>
          <cell r="G5247" t="str">
            <v>Najafgarh, New Delhi</v>
          </cell>
          <cell r="H5247">
            <v>76.985612900000007</v>
          </cell>
          <cell r="I5247">
            <v>28.608855200000001</v>
          </cell>
          <cell r="J5247" t="str">
            <v>Mughlai</v>
          </cell>
          <cell r="K5247">
            <v>300</v>
          </cell>
          <cell r="L5247" t="str">
            <v>Indian Rupees(Rs.)</v>
          </cell>
          <cell r="M5247" t="str">
            <v>No</v>
          </cell>
          <cell r="N5247" t="str">
            <v>No</v>
          </cell>
          <cell r="O5247">
            <v>1</v>
          </cell>
          <cell r="P5247">
            <v>0</v>
          </cell>
          <cell r="Q5247" t="str">
            <v>Not rated</v>
          </cell>
          <cell r="R5247">
            <v>0</v>
          </cell>
        </row>
        <row r="5248">
          <cell r="A5248">
            <v>306710</v>
          </cell>
          <cell r="C5248" t="str">
            <v>India</v>
          </cell>
          <cell r="D5248" t="str">
            <v>New Delhi</v>
          </cell>
          <cell r="E5248" t="str">
            <v>Shiv Shakti Dhaba,Near Kakrola Road, Tura Mandi, Najafgarh, New Delhi</v>
          </cell>
          <cell r="F5248" t="str">
            <v>Najafgarh</v>
          </cell>
          <cell r="G5248" t="str">
            <v>Najafgarh, New Delhi</v>
          </cell>
          <cell r="H5248">
            <v>76.990904499999999</v>
          </cell>
          <cell r="I5248">
            <v>28.612347400000001</v>
          </cell>
          <cell r="J5248" t="str">
            <v>North Indian</v>
          </cell>
          <cell r="K5248">
            <v>100</v>
          </cell>
          <cell r="L5248" t="str">
            <v>Indian Rupees(Rs.)</v>
          </cell>
          <cell r="M5248" t="str">
            <v>No</v>
          </cell>
          <cell r="N5248" t="str">
            <v>No</v>
          </cell>
          <cell r="O5248">
            <v>1</v>
          </cell>
          <cell r="P5248">
            <v>0</v>
          </cell>
          <cell r="Q5248" t="str">
            <v>Not rated</v>
          </cell>
          <cell r="R5248">
            <v>0</v>
          </cell>
        </row>
        <row r="5249">
          <cell r="A5249">
            <v>18430570</v>
          </cell>
          <cell r="C5249" t="str">
            <v>India</v>
          </cell>
          <cell r="D5249" t="str">
            <v>New Delhi</v>
          </cell>
          <cell r="E5249" t="str">
            <v>Shree Shyam Sweets,Gurgaon Road, Najafgarh, New Delhi</v>
          </cell>
          <cell r="F5249" t="str">
            <v>Najafgarh</v>
          </cell>
          <cell r="G5249" t="str">
            <v>Najafgarh, New Delhi</v>
          </cell>
          <cell r="H5249">
            <v>76.987929600000001</v>
          </cell>
          <cell r="I5249">
            <v>28.602467799999999</v>
          </cell>
          <cell r="J5249" t="str">
            <v>Street Food</v>
          </cell>
          <cell r="K5249">
            <v>150</v>
          </cell>
          <cell r="L5249" t="str">
            <v>Indian Rupees(Rs.)</v>
          </cell>
          <cell r="M5249" t="str">
            <v>No</v>
          </cell>
          <cell r="N5249" t="str">
            <v>No</v>
          </cell>
          <cell r="O5249">
            <v>1</v>
          </cell>
          <cell r="P5249">
            <v>0</v>
          </cell>
          <cell r="Q5249" t="str">
            <v>Not rated</v>
          </cell>
          <cell r="R5249">
            <v>0</v>
          </cell>
        </row>
        <row r="5250">
          <cell r="A5250">
            <v>303497</v>
          </cell>
          <cell r="C5250" t="str">
            <v>India</v>
          </cell>
          <cell r="D5250" t="str">
            <v>New Delhi</v>
          </cell>
          <cell r="E5250" t="str">
            <v>Shri Shyam Ji Shudh Shakahari Bhojnalaya,Khaira Mod, Najafgarh, New Delhi</v>
          </cell>
          <cell r="F5250" t="str">
            <v>Najafgarh</v>
          </cell>
          <cell r="G5250" t="str">
            <v>Najafgarh, New Delhi</v>
          </cell>
          <cell r="H5250">
            <v>76.974892199999999</v>
          </cell>
          <cell r="I5250">
            <v>28.611253600000001</v>
          </cell>
          <cell r="J5250" t="str">
            <v>North Indian</v>
          </cell>
          <cell r="K5250">
            <v>150</v>
          </cell>
          <cell r="L5250" t="str">
            <v>Indian Rupees(Rs.)</v>
          </cell>
          <cell r="M5250" t="str">
            <v>No</v>
          </cell>
          <cell r="N5250" t="str">
            <v>No</v>
          </cell>
          <cell r="O5250">
            <v>1</v>
          </cell>
          <cell r="P5250">
            <v>0</v>
          </cell>
          <cell r="Q5250" t="str">
            <v>Not rated</v>
          </cell>
          <cell r="R5250">
            <v>0</v>
          </cell>
        </row>
        <row r="5251">
          <cell r="A5251">
            <v>18270343</v>
          </cell>
          <cell r="C5251" t="str">
            <v>India</v>
          </cell>
          <cell r="D5251" t="str">
            <v>New Delhi</v>
          </cell>
          <cell r="E5251" t="str">
            <v>Sky Hawk,RZ-132, 1st Floor, Near Reliance Fresh, New Roshanpura, Najafgarh, New Delhi</v>
          </cell>
          <cell r="F5251" t="str">
            <v>Najafgarh</v>
          </cell>
          <cell r="G5251" t="str">
            <v>Najafgarh, New Delhi</v>
          </cell>
          <cell r="H5251">
            <v>76.987749300000004</v>
          </cell>
          <cell r="I5251">
            <v>28.603295800000001</v>
          </cell>
          <cell r="J5251" t="str">
            <v>North Indian, Chinese, Continental</v>
          </cell>
          <cell r="K5251">
            <v>600</v>
          </cell>
          <cell r="L5251" t="str">
            <v>Indian Rupees(Rs.)</v>
          </cell>
          <cell r="M5251" t="str">
            <v>No</v>
          </cell>
          <cell r="N5251" t="str">
            <v>No</v>
          </cell>
          <cell r="O5251">
            <v>2</v>
          </cell>
          <cell r="P5251">
            <v>0</v>
          </cell>
          <cell r="Q5251" t="str">
            <v>Not rated</v>
          </cell>
          <cell r="R5251">
            <v>1</v>
          </cell>
        </row>
        <row r="5252">
          <cell r="A5252">
            <v>18361200</v>
          </cell>
          <cell r="C5252" t="str">
            <v>India</v>
          </cell>
          <cell r="D5252" t="str">
            <v>New Delhi</v>
          </cell>
          <cell r="E5252" t="str">
            <v>Snack Shack,Opposite Sri Ram International School, Main Dhansa Road, Najafgarh, New Delhi</v>
          </cell>
          <cell r="F5252" t="str">
            <v>Najafgarh</v>
          </cell>
          <cell r="G5252" t="str">
            <v>Najafgarh, New Delhi</v>
          </cell>
          <cell r="H5252">
            <v>76.9711827</v>
          </cell>
          <cell r="I5252">
            <v>28.610199600000001</v>
          </cell>
          <cell r="J5252" t="str">
            <v>North Indian, Chinese</v>
          </cell>
          <cell r="K5252">
            <v>300</v>
          </cell>
          <cell r="L5252" t="str">
            <v>Indian Rupees(Rs.)</v>
          </cell>
          <cell r="M5252" t="str">
            <v>No</v>
          </cell>
          <cell r="N5252" t="str">
            <v>No</v>
          </cell>
          <cell r="O5252">
            <v>1</v>
          </cell>
          <cell r="P5252">
            <v>0</v>
          </cell>
          <cell r="Q5252" t="str">
            <v>Not rated</v>
          </cell>
          <cell r="R5252">
            <v>0</v>
          </cell>
        </row>
        <row r="5253">
          <cell r="A5253">
            <v>18261678</v>
          </cell>
          <cell r="C5253" t="str">
            <v>India</v>
          </cell>
          <cell r="D5253" t="str">
            <v>New Delhi</v>
          </cell>
          <cell r="E5253" t="str">
            <v>Soya Bite's,Furniture Market, Near Krishan Mandir, Najafgarh, New Delhi</v>
          </cell>
          <cell r="F5253" t="str">
            <v>Najafgarh</v>
          </cell>
          <cell r="G5253" t="str">
            <v>Najafgarh, New Delhi</v>
          </cell>
          <cell r="H5253">
            <v>76.984083600000005</v>
          </cell>
          <cell r="I5253">
            <v>28.615028899999999</v>
          </cell>
          <cell r="J5253" t="str">
            <v>North Indian</v>
          </cell>
          <cell r="K5253">
            <v>350</v>
          </cell>
          <cell r="L5253" t="str">
            <v>Indian Rupees(Rs.)</v>
          </cell>
          <cell r="M5253" t="str">
            <v>No</v>
          </cell>
          <cell r="N5253" t="str">
            <v>No</v>
          </cell>
          <cell r="O5253">
            <v>1</v>
          </cell>
          <cell r="P5253">
            <v>0</v>
          </cell>
          <cell r="Q5253" t="str">
            <v>Not rated</v>
          </cell>
          <cell r="R5253">
            <v>1</v>
          </cell>
        </row>
        <row r="5254">
          <cell r="A5254">
            <v>18317507</v>
          </cell>
          <cell r="C5254" t="str">
            <v>India</v>
          </cell>
          <cell r="D5254" t="str">
            <v>New Delhi</v>
          </cell>
          <cell r="E5254" t="str">
            <v>Soya Bite's,9, Roshan Garden, Main Tura Mandi Chowk, Najafgarh, New Delhi</v>
          </cell>
          <cell r="F5254" t="str">
            <v>Najafgarh</v>
          </cell>
          <cell r="G5254" t="str">
            <v>Najafgarh, New Delhi</v>
          </cell>
          <cell r="H5254">
            <v>76.990927900000003</v>
          </cell>
          <cell r="I5254">
            <v>28.6124522</v>
          </cell>
          <cell r="J5254" t="str">
            <v>North Indian</v>
          </cell>
          <cell r="K5254">
            <v>350</v>
          </cell>
          <cell r="L5254" t="str">
            <v>Indian Rupees(Rs.)</v>
          </cell>
          <cell r="M5254" t="str">
            <v>No</v>
          </cell>
          <cell r="N5254" t="str">
            <v>No</v>
          </cell>
          <cell r="O5254">
            <v>1</v>
          </cell>
          <cell r="P5254">
            <v>0</v>
          </cell>
          <cell r="Q5254" t="str">
            <v>Not rated</v>
          </cell>
          <cell r="R5254">
            <v>1</v>
          </cell>
        </row>
        <row r="5255">
          <cell r="A5255">
            <v>9269</v>
          </cell>
          <cell r="C5255" t="str">
            <v>India</v>
          </cell>
          <cell r="D5255" t="str">
            <v>New Delhi</v>
          </cell>
          <cell r="E5255" t="str">
            <v>Taj Mahal Dhaba,Deenpur Main Goyla Mod, Najafgarh, New Delhi</v>
          </cell>
          <cell r="F5255" t="str">
            <v>Najafgarh</v>
          </cell>
          <cell r="G5255" t="str">
            <v>Najafgarh, New Delhi</v>
          </cell>
          <cell r="H5255">
            <v>76.993205099999997</v>
          </cell>
          <cell r="I5255">
            <v>28.5906226</v>
          </cell>
          <cell r="J5255" t="str">
            <v>North Indian</v>
          </cell>
          <cell r="K5255">
            <v>400</v>
          </cell>
          <cell r="L5255" t="str">
            <v>Indian Rupees(Rs.)</v>
          </cell>
          <cell r="M5255" t="str">
            <v>No</v>
          </cell>
          <cell r="N5255" t="str">
            <v>No</v>
          </cell>
          <cell r="O5255">
            <v>1</v>
          </cell>
          <cell r="P5255">
            <v>0</v>
          </cell>
          <cell r="Q5255" t="str">
            <v>Not rated</v>
          </cell>
          <cell r="R5255">
            <v>2</v>
          </cell>
        </row>
        <row r="5256">
          <cell r="A5256">
            <v>18363067</v>
          </cell>
          <cell r="C5256" t="str">
            <v>India</v>
          </cell>
          <cell r="D5256" t="str">
            <v>New Delhi</v>
          </cell>
          <cell r="E5256" t="str">
            <v>Yadav Sweets,Opposite Shri Ram Gate, Near Sabji Mandi, Najafgarh, New Delhi</v>
          </cell>
          <cell r="F5256" t="str">
            <v>Najafgarh</v>
          </cell>
          <cell r="G5256" t="str">
            <v>Najafgarh, New Delhi</v>
          </cell>
          <cell r="H5256">
            <v>76.979711800000004</v>
          </cell>
          <cell r="I5256">
            <v>28.613206000000002</v>
          </cell>
          <cell r="J5256" t="str">
            <v>Mithai</v>
          </cell>
          <cell r="K5256">
            <v>200</v>
          </cell>
          <cell r="L5256" t="str">
            <v>Indian Rupees(Rs.)</v>
          </cell>
          <cell r="M5256" t="str">
            <v>No</v>
          </cell>
          <cell r="N5256" t="str">
            <v>No</v>
          </cell>
          <cell r="O5256">
            <v>1</v>
          </cell>
          <cell r="P5256">
            <v>0</v>
          </cell>
          <cell r="Q5256" t="str">
            <v>Not rated</v>
          </cell>
          <cell r="R5256">
            <v>1</v>
          </cell>
        </row>
        <row r="5257">
          <cell r="A5257">
            <v>18371421</v>
          </cell>
          <cell r="C5257" t="str">
            <v>India</v>
          </cell>
          <cell r="D5257" t="str">
            <v>New Delhi</v>
          </cell>
          <cell r="E5257" t="str">
            <v>Yummy Chinese Food,Opposite Vidhata Properties, Shyam Vihar Phase 2, Najafgarh, New Delhi</v>
          </cell>
          <cell r="F5257" t="str">
            <v>Najafgarh</v>
          </cell>
          <cell r="G5257" t="str">
            <v>Najafgarh, New Delhi</v>
          </cell>
          <cell r="H5257">
            <v>77.000757100000001</v>
          </cell>
          <cell r="I5257">
            <v>28.591471800000001</v>
          </cell>
          <cell r="J5257" t="str">
            <v>Chinese</v>
          </cell>
          <cell r="K5257">
            <v>150</v>
          </cell>
          <cell r="L5257" t="str">
            <v>Indian Rupees(Rs.)</v>
          </cell>
          <cell r="M5257" t="str">
            <v>No</v>
          </cell>
          <cell r="N5257" t="str">
            <v>No</v>
          </cell>
          <cell r="O5257">
            <v>1</v>
          </cell>
          <cell r="P5257">
            <v>0</v>
          </cell>
          <cell r="Q5257" t="str">
            <v>Not rated</v>
          </cell>
          <cell r="R5257">
            <v>1</v>
          </cell>
        </row>
        <row r="5258">
          <cell r="A5258">
            <v>304809</v>
          </cell>
          <cell r="C5258" t="str">
            <v>India</v>
          </cell>
          <cell r="D5258" t="str">
            <v>New Delhi</v>
          </cell>
          <cell r="E5258" t="str">
            <v>Aggarwal Sweets Corner,E-2 Block, Near Park Mandir Marg, Sultanpuri, Nangloi, New Delhi</v>
          </cell>
          <cell r="F5258" t="str">
            <v>Nangloi</v>
          </cell>
          <cell r="G5258" t="str">
            <v>Nangloi, New Delhi</v>
          </cell>
          <cell r="H5258">
            <v>77.081957680000002</v>
          </cell>
          <cell r="I5258">
            <v>28.692733480000001</v>
          </cell>
          <cell r="J5258" t="str">
            <v>Mithai</v>
          </cell>
          <cell r="K5258">
            <v>100</v>
          </cell>
          <cell r="L5258" t="str">
            <v>Indian Rupees(Rs.)</v>
          </cell>
          <cell r="M5258" t="str">
            <v>No</v>
          </cell>
          <cell r="N5258" t="str">
            <v>No</v>
          </cell>
          <cell r="O5258">
            <v>1</v>
          </cell>
          <cell r="P5258">
            <v>0</v>
          </cell>
          <cell r="Q5258" t="str">
            <v>Not rated</v>
          </cell>
          <cell r="R5258">
            <v>0</v>
          </cell>
        </row>
        <row r="5259">
          <cell r="A5259">
            <v>304769</v>
          </cell>
          <cell r="C5259" t="str">
            <v>India</v>
          </cell>
          <cell r="D5259" t="str">
            <v>New Delhi</v>
          </cell>
          <cell r="E5259" t="str">
            <v>Anand Sweets,Sultanpuri Mod Market, Nangloi, New Delhi</v>
          </cell>
          <cell r="F5259" t="str">
            <v>Nangloi</v>
          </cell>
          <cell r="G5259" t="str">
            <v>Nangloi, New Delhi</v>
          </cell>
          <cell r="H5259">
            <v>77.069073500000002</v>
          </cell>
          <cell r="I5259">
            <v>28.6827398</v>
          </cell>
          <cell r="J5259" t="str">
            <v>Mithai, Street Food</v>
          </cell>
          <cell r="K5259">
            <v>100</v>
          </cell>
          <cell r="L5259" t="str">
            <v>Indian Rupees(Rs.)</v>
          </cell>
          <cell r="M5259" t="str">
            <v>No</v>
          </cell>
          <cell r="N5259" t="str">
            <v>No</v>
          </cell>
          <cell r="O5259">
            <v>1</v>
          </cell>
          <cell r="P5259">
            <v>0</v>
          </cell>
          <cell r="Q5259" t="str">
            <v>Not rated</v>
          </cell>
          <cell r="R5259">
            <v>1</v>
          </cell>
        </row>
        <row r="5260">
          <cell r="A5260">
            <v>304803</v>
          </cell>
          <cell r="C5260" t="str">
            <v>India</v>
          </cell>
          <cell r="D5260" t="str">
            <v>New Delhi</v>
          </cell>
          <cell r="E5260" t="str">
            <v>Annapurna Sweets Palace,K-1249, Opposite Sanjay Gandhi Hospital, Mangolpuri, Nangloi, New Delhi</v>
          </cell>
          <cell r="F5260" t="str">
            <v>Nangloi</v>
          </cell>
          <cell r="G5260" t="str">
            <v>Nangloi, New Delhi</v>
          </cell>
          <cell r="H5260">
            <v>77.0820784</v>
          </cell>
          <cell r="I5260">
            <v>28.693404399999999</v>
          </cell>
          <cell r="J5260" t="str">
            <v>Mithai, Street Food</v>
          </cell>
          <cell r="K5260">
            <v>100</v>
          </cell>
          <cell r="L5260" t="str">
            <v>Indian Rupees(Rs.)</v>
          </cell>
          <cell r="M5260" t="str">
            <v>No</v>
          </cell>
          <cell r="N5260" t="str">
            <v>No</v>
          </cell>
          <cell r="O5260">
            <v>1</v>
          </cell>
          <cell r="P5260">
            <v>0</v>
          </cell>
          <cell r="Q5260" t="str">
            <v>Not rated</v>
          </cell>
          <cell r="R5260">
            <v>1</v>
          </cell>
        </row>
        <row r="5261">
          <cell r="A5261">
            <v>18261151</v>
          </cell>
          <cell r="C5261" t="str">
            <v>India</v>
          </cell>
          <cell r="D5261" t="str">
            <v>New Delhi</v>
          </cell>
          <cell r="E5261" t="str">
            <v>Aujla's Punjabi Zaika,A-120, Shop 4, Uday Vihar, Chander Vihar, Nangloi, New Delhi</v>
          </cell>
          <cell r="F5261" t="str">
            <v>Nangloi</v>
          </cell>
          <cell r="G5261" t="str">
            <v>Nangloi, New Delhi</v>
          </cell>
          <cell r="H5261">
            <v>77.070058599999996</v>
          </cell>
          <cell r="I5261">
            <v>28.6521647</v>
          </cell>
          <cell r="J5261" t="str">
            <v>North Indian, Chinese, Mughlai</v>
          </cell>
          <cell r="K5261">
            <v>400</v>
          </cell>
          <cell r="L5261" t="str">
            <v>Indian Rupees(Rs.)</v>
          </cell>
          <cell r="M5261" t="str">
            <v>No</v>
          </cell>
          <cell r="N5261" t="str">
            <v>No</v>
          </cell>
          <cell r="O5261">
            <v>1</v>
          </cell>
          <cell r="P5261">
            <v>0</v>
          </cell>
          <cell r="Q5261" t="str">
            <v>Not rated</v>
          </cell>
          <cell r="R5261">
            <v>0</v>
          </cell>
        </row>
        <row r="5262">
          <cell r="A5262">
            <v>18464636</v>
          </cell>
          <cell r="C5262" t="str">
            <v>India</v>
          </cell>
          <cell r="D5262" t="str">
            <v>New Delhi</v>
          </cell>
          <cell r="E5262" t="str">
            <v>Baba Ji,Near Naresh Park, Najafgarh Road, Nangloi, New Delhi</v>
          </cell>
          <cell r="F5262" t="str">
            <v>Nangloi</v>
          </cell>
          <cell r="G5262" t="str">
            <v>Nangloi, New Delhi</v>
          </cell>
          <cell r="H5262">
            <v>77.065404430000001</v>
          </cell>
          <cell r="I5262">
            <v>28.678973970000001</v>
          </cell>
          <cell r="J5262" t="str">
            <v>Fast Food</v>
          </cell>
          <cell r="K5262">
            <v>250</v>
          </cell>
          <cell r="L5262" t="str">
            <v>Indian Rupees(Rs.)</v>
          </cell>
          <cell r="M5262" t="str">
            <v>No</v>
          </cell>
          <cell r="N5262" t="str">
            <v>No</v>
          </cell>
          <cell r="O5262">
            <v>1</v>
          </cell>
          <cell r="P5262">
            <v>0</v>
          </cell>
          <cell r="Q5262" t="str">
            <v>Not rated</v>
          </cell>
          <cell r="R5262">
            <v>0</v>
          </cell>
        </row>
        <row r="5263">
          <cell r="A5263">
            <v>18017260</v>
          </cell>
          <cell r="C5263" t="str">
            <v>India</v>
          </cell>
          <cell r="D5263" t="str">
            <v>New Delhi</v>
          </cell>
          <cell r="E5263" t="str">
            <v>Babu Soup Wala,Near Flyover, Rohtak Road, Nangloi, New Delhi</v>
          </cell>
          <cell r="F5263" t="str">
            <v>Nangloi</v>
          </cell>
          <cell r="G5263" t="str">
            <v>Nangloi, New Delhi</v>
          </cell>
          <cell r="H5263">
            <v>77.068146600000006</v>
          </cell>
          <cell r="I5263">
            <v>28.681843199999999</v>
          </cell>
          <cell r="J5263" t="str">
            <v>North Indian</v>
          </cell>
          <cell r="K5263">
            <v>300</v>
          </cell>
          <cell r="L5263" t="str">
            <v>Indian Rupees(Rs.)</v>
          </cell>
          <cell r="M5263" t="str">
            <v>No</v>
          </cell>
          <cell r="N5263" t="str">
            <v>No</v>
          </cell>
          <cell r="O5263">
            <v>1</v>
          </cell>
          <cell r="P5263">
            <v>0</v>
          </cell>
          <cell r="Q5263" t="str">
            <v>Not rated</v>
          </cell>
          <cell r="R5263">
            <v>0</v>
          </cell>
        </row>
        <row r="5264">
          <cell r="A5264">
            <v>304753</v>
          </cell>
          <cell r="C5264" t="str">
            <v>India</v>
          </cell>
          <cell r="D5264" t="str">
            <v>New Delhi</v>
          </cell>
          <cell r="E5264" t="str">
            <v>Baketown By Gagan Bakers,Near Bharti Vidyalaya, Main Road, Chander Vihar, Nangloi, New Delhi</v>
          </cell>
          <cell r="F5264" t="str">
            <v>Nangloi</v>
          </cell>
          <cell r="G5264" t="str">
            <v>Nangloi, New Delhi</v>
          </cell>
          <cell r="H5264">
            <v>77.054728229999995</v>
          </cell>
          <cell r="I5264">
            <v>28.682325120000002</v>
          </cell>
          <cell r="J5264" t="str">
            <v>Fast Food, Bakery</v>
          </cell>
          <cell r="K5264">
            <v>200</v>
          </cell>
          <cell r="L5264" t="str">
            <v>Indian Rupees(Rs.)</v>
          </cell>
          <cell r="M5264" t="str">
            <v>No</v>
          </cell>
          <cell r="N5264" t="str">
            <v>No</v>
          </cell>
          <cell r="O5264">
            <v>1</v>
          </cell>
          <cell r="P5264">
            <v>0</v>
          </cell>
          <cell r="Q5264" t="str">
            <v>Not rated</v>
          </cell>
          <cell r="R5264">
            <v>0</v>
          </cell>
        </row>
        <row r="5265">
          <cell r="A5265">
            <v>18464641</v>
          </cell>
          <cell r="C5265" t="str">
            <v>India</v>
          </cell>
          <cell r="D5265" t="str">
            <v>New Delhi</v>
          </cell>
          <cell r="E5265" t="str">
            <v>Bala Ji Rasoi,A-18, Naresh Park, Najafgarh Road, Nangloi, New Delhi</v>
          </cell>
          <cell r="F5265" t="str">
            <v>Nangloi</v>
          </cell>
          <cell r="G5265" t="str">
            <v>Nangloi, New Delhi</v>
          </cell>
          <cell r="H5265">
            <v>77.062470759999997</v>
          </cell>
          <cell r="I5265">
            <v>28.67583363</v>
          </cell>
          <cell r="J5265" t="str">
            <v>North Indian</v>
          </cell>
          <cell r="K5265">
            <v>350</v>
          </cell>
          <cell r="L5265" t="str">
            <v>Indian Rupees(Rs.)</v>
          </cell>
          <cell r="M5265" t="str">
            <v>No</v>
          </cell>
          <cell r="N5265" t="str">
            <v>No</v>
          </cell>
          <cell r="O5265">
            <v>1</v>
          </cell>
          <cell r="P5265">
            <v>0</v>
          </cell>
          <cell r="Q5265" t="str">
            <v>Not rated</v>
          </cell>
          <cell r="R5265">
            <v>0</v>
          </cell>
        </row>
        <row r="5266">
          <cell r="A5266">
            <v>304822</v>
          </cell>
          <cell r="C5266" t="str">
            <v>India</v>
          </cell>
          <cell r="D5266" t="str">
            <v>New Delhi</v>
          </cell>
          <cell r="E5266" t="str">
            <v>Bansiwala Sweets &amp; Caterers,Near Metro Pillar 629, Rohtak Road, Mundka, Nangloi, New Delhi</v>
          </cell>
          <cell r="F5266" t="str">
            <v>Nangloi</v>
          </cell>
          <cell r="G5266" t="str">
            <v>Nangloi, New Delhi</v>
          </cell>
          <cell r="H5266">
            <v>77.029334750000004</v>
          </cell>
          <cell r="I5266">
            <v>28.68263808</v>
          </cell>
          <cell r="J5266" t="str">
            <v>Mithai, Street Food</v>
          </cell>
          <cell r="K5266">
            <v>100</v>
          </cell>
          <cell r="L5266" t="str">
            <v>Indian Rupees(Rs.)</v>
          </cell>
          <cell r="M5266" t="str">
            <v>No</v>
          </cell>
          <cell r="N5266" t="str">
            <v>No</v>
          </cell>
          <cell r="O5266">
            <v>1</v>
          </cell>
          <cell r="P5266">
            <v>0</v>
          </cell>
          <cell r="Q5266" t="str">
            <v>Not rated</v>
          </cell>
          <cell r="R5266">
            <v>0</v>
          </cell>
        </row>
        <row r="5267">
          <cell r="A5267">
            <v>18312665</v>
          </cell>
          <cell r="C5267" t="str">
            <v>India</v>
          </cell>
          <cell r="D5267" t="str">
            <v>New Delhi</v>
          </cell>
          <cell r="E5267" t="str">
            <v>Best Chicken Corner,Main Rohtak Road, Near Sutan Puri More, Opposite Metro Pillar 373, Nangloi, New Delhi</v>
          </cell>
          <cell r="F5267" t="str">
            <v>Nangloi</v>
          </cell>
          <cell r="G5267" t="str">
            <v>Nangloi, New Delhi</v>
          </cell>
          <cell r="H5267">
            <v>77.068857100000002</v>
          </cell>
          <cell r="I5267">
            <v>28.682375199999999</v>
          </cell>
          <cell r="J5267" t="str">
            <v>North Indian</v>
          </cell>
          <cell r="K5267">
            <v>650</v>
          </cell>
          <cell r="L5267" t="str">
            <v>Indian Rupees(Rs.)</v>
          </cell>
          <cell r="M5267" t="str">
            <v>No</v>
          </cell>
          <cell r="N5267" t="str">
            <v>No</v>
          </cell>
          <cell r="O5267">
            <v>2</v>
          </cell>
          <cell r="P5267">
            <v>0</v>
          </cell>
          <cell r="Q5267" t="str">
            <v>Not rated</v>
          </cell>
          <cell r="R5267">
            <v>0</v>
          </cell>
        </row>
        <row r="5268">
          <cell r="A5268">
            <v>9181</v>
          </cell>
          <cell r="C5268" t="str">
            <v>India</v>
          </cell>
          <cell r="D5268" t="str">
            <v>New Delhi</v>
          </cell>
          <cell r="E5268" t="str">
            <v>Bhardwaj Bakery,Near Naresh Park, Nangloi, New Delhi</v>
          </cell>
          <cell r="F5268" t="str">
            <v>Nangloi</v>
          </cell>
          <cell r="G5268" t="str">
            <v>Nangloi, New Delhi</v>
          </cell>
          <cell r="H5268">
            <v>77.064245720000002</v>
          </cell>
          <cell r="I5268">
            <v>28.677840920000001</v>
          </cell>
          <cell r="J5268" t="str">
            <v>Bakery, Pizza</v>
          </cell>
          <cell r="K5268">
            <v>100</v>
          </cell>
          <cell r="L5268" t="str">
            <v>Indian Rupees(Rs.)</v>
          </cell>
          <cell r="M5268" t="str">
            <v>No</v>
          </cell>
          <cell r="N5268" t="str">
            <v>No</v>
          </cell>
          <cell r="O5268">
            <v>1</v>
          </cell>
          <cell r="P5268">
            <v>0</v>
          </cell>
          <cell r="Q5268" t="str">
            <v>Not rated</v>
          </cell>
          <cell r="R5268">
            <v>0</v>
          </cell>
        </row>
        <row r="5269">
          <cell r="A5269">
            <v>18435332</v>
          </cell>
          <cell r="C5269" t="str">
            <v>India</v>
          </cell>
          <cell r="D5269" t="str">
            <v>New Delhi</v>
          </cell>
          <cell r="E5269" t="str">
            <v>Bikaner Sweets &amp; Restaurant,Opposite Sanjay Gandhi Hospital, Mangolpuri, Nangloi, New Delhi</v>
          </cell>
          <cell r="F5269" t="str">
            <v>Nangloi</v>
          </cell>
          <cell r="G5269" t="str">
            <v>Nangloi, New Delhi</v>
          </cell>
          <cell r="H5269">
            <v>77.082076700000002</v>
          </cell>
          <cell r="I5269">
            <v>28.692797500000001</v>
          </cell>
          <cell r="J5269" t="str">
            <v>Mithai, Street Food, North Indian</v>
          </cell>
          <cell r="K5269">
            <v>450</v>
          </cell>
          <cell r="L5269" t="str">
            <v>Indian Rupees(Rs.)</v>
          </cell>
          <cell r="M5269" t="str">
            <v>No</v>
          </cell>
          <cell r="N5269" t="str">
            <v>No</v>
          </cell>
          <cell r="O5269">
            <v>1</v>
          </cell>
          <cell r="P5269">
            <v>0</v>
          </cell>
          <cell r="Q5269" t="str">
            <v>Not rated</v>
          </cell>
          <cell r="R5269">
            <v>0</v>
          </cell>
        </row>
        <row r="5270">
          <cell r="A5270">
            <v>18261710</v>
          </cell>
          <cell r="C5270" t="str">
            <v>India</v>
          </cell>
          <cell r="D5270" t="str">
            <v>New Delhi</v>
          </cell>
          <cell r="E5270" t="str">
            <v>Classic Chef Corner,Opposite Metro Pillar 520, Near Mundka Metro Station, Rohtak Road, Nangloi, New Delhi</v>
          </cell>
          <cell r="F5270" t="str">
            <v>Nangloi</v>
          </cell>
          <cell r="G5270" t="str">
            <v>Nangloi, New Delhi</v>
          </cell>
          <cell r="H5270">
            <v>77.03108288</v>
          </cell>
          <cell r="I5270">
            <v>28.68202569</v>
          </cell>
          <cell r="J5270" t="str">
            <v>Chinese, North Indian</v>
          </cell>
          <cell r="K5270">
            <v>400</v>
          </cell>
          <cell r="L5270" t="str">
            <v>Indian Rupees(Rs.)</v>
          </cell>
          <cell r="M5270" t="str">
            <v>No</v>
          </cell>
          <cell r="N5270" t="str">
            <v>No</v>
          </cell>
          <cell r="O5270">
            <v>1</v>
          </cell>
          <cell r="P5270">
            <v>0</v>
          </cell>
          <cell r="Q5270" t="str">
            <v>Not rated</v>
          </cell>
          <cell r="R5270">
            <v>0</v>
          </cell>
        </row>
        <row r="5271">
          <cell r="A5271">
            <v>18312662</v>
          </cell>
          <cell r="C5271" t="str">
            <v>India</v>
          </cell>
          <cell r="D5271" t="str">
            <v>New Delhi</v>
          </cell>
          <cell r="E5271" t="str">
            <v>Dabas Ke Special Chole Bhature,Main Market, Mundka, Near, Nangloi, New Delhi</v>
          </cell>
          <cell r="F5271" t="str">
            <v>Nangloi</v>
          </cell>
          <cell r="G5271" t="str">
            <v>Nangloi, New Delhi</v>
          </cell>
          <cell r="H5271">
            <v>77.028783899999993</v>
          </cell>
          <cell r="I5271">
            <v>28.68247071</v>
          </cell>
          <cell r="J5271" t="str">
            <v>Street Food</v>
          </cell>
          <cell r="K5271">
            <v>100</v>
          </cell>
          <cell r="L5271" t="str">
            <v>Indian Rupees(Rs.)</v>
          </cell>
          <cell r="M5271" t="str">
            <v>No</v>
          </cell>
          <cell r="N5271" t="str">
            <v>No</v>
          </cell>
          <cell r="O5271">
            <v>1</v>
          </cell>
          <cell r="P5271">
            <v>0</v>
          </cell>
          <cell r="Q5271" t="str">
            <v>Not rated</v>
          </cell>
          <cell r="R5271">
            <v>0</v>
          </cell>
        </row>
        <row r="5272">
          <cell r="A5272">
            <v>18322599</v>
          </cell>
          <cell r="C5272" t="str">
            <v>India</v>
          </cell>
          <cell r="D5272" t="str">
            <v>New Delhi</v>
          </cell>
          <cell r="E5272" t="str">
            <v>Daily Belly,A-1, Swarn Park, Main Rohtak Road, Metro Pillar 486, Mundka, Nangloi, New Delhi</v>
          </cell>
          <cell r="F5272" t="str">
            <v>Nangloi</v>
          </cell>
          <cell r="G5272" t="str">
            <v>Nangloi, New Delhi</v>
          </cell>
          <cell r="H5272">
            <v>77.040839599999998</v>
          </cell>
          <cell r="I5272">
            <v>28.682118200000001</v>
          </cell>
          <cell r="J5272" t="str">
            <v>North Indian, South Indian, Chinese</v>
          </cell>
          <cell r="K5272">
            <v>350</v>
          </cell>
          <cell r="L5272" t="str">
            <v>Indian Rupees(Rs.)</v>
          </cell>
          <cell r="M5272" t="str">
            <v>No</v>
          </cell>
          <cell r="N5272" t="str">
            <v>No</v>
          </cell>
          <cell r="O5272">
            <v>1</v>
          </cell>
          <cell r="P5272">
            <v>0</v>
          </cell>
          <cell r="Q5272" t="str">
            <v>Not rated</v>
          </cell>
          <cell r="R5272">
            <v>0</v>
          </cell>
        </row>
        <row r="5273">
          <cell r="A5273">
            <v>9226</v>
          </cell>
          <cell r="C5273" t="str">
            <v>India</v>
          </cell>
          <cell r="D5273" t="str">
            <v>New Delhi</v>
          </cell>
          <cell r="E5273" t="str">
            <v>Deep Bakery And Cake,3, Najafgarh Road, Opposite Krishna Mandir, Nangloi, New Delhi</v>
          </cell>
          <cell r="F5273" t="str">
            <v>Nangloi</v>
          </cell>
          <cell r="G5273" t="str">
            <v>Nangloi, New Delhi</v>
          </cell>
          <cell r="H5273">
            <v>77.066474999999997</v>
          </cell>
          <cell r="I5273">
            <v>28.6803916</v>
          </cell>
          <cell r="J5273" t="str">
            <v>Bakery, Desserts</v>
          </cell>
          <cell r="K5273">
            <v>100</v>
          </cell>
          <cell r="L5273" t="str">
            <v>Indian Rupees(Rs.)</v>
          </cell>
          <cell r="M5273" t="str">
            <v>No</v>
          </cell>
          <cell r="N5273" t="str">
            <v>No</v>
          </cell>
          <cell r="O5273">
            <v>1</v>
          </cell>
          <cell r="P5273">
            <v>0</v>
          </cell>
          <cell r="Q5273" t="str">
            <v>Not rated</v>
          </cell>
          <cell r="R5273">
            <v>0</v>
          </cell>
        </row>
        <row r="5274">
          <cell r="A5274">
            <v>18434072</v>
          </cell>
          <cell r="C5274" t="str">
            <v>India</v>
          </cell>
          <cell r="D5274" t="str">
            <v>New Delhi</v>
          </cell>
          <cell r="E5274" t="str">
            <v>Dhaba NH10,E 53, Camp 2, Nangloi, New Delhi</v>
          </cell>
          <cell r="F5274" t="str">
            <v>Nangloi</v>
          </cell>
          <cell r="G5274" t="str">
            <v>Nangloi, New Delhi</v>
          </cell>
          <cell r="H5274">
            <v>0</v>
          </cell>
          <cell r="I5274">
            <v>0</v>
          </cell>
          <cell r="J5274" t="str">
            <v>North Indian, Chinese</v>
          </cell>
          <cell r="K5274">
            <v>200</v>
          </cell>
          <cell r="L5274" t="str">
            <v>Indian Rupees(Rs.)</v>
          </cell>
          <cell r="M5274" t="str">
            <v>No</v>
          </cell>
          <cell r="N5274" t="str">
            <v>No</v>
          </cell>
          <cell r="O5274">
            <v>1</v>
          </cell>
          <cell r="P5274">
            <v>0</v>
          </cell>
          <cell r="Q5274" t="str">
            <v>Not rated</v>
          </cell>
          <cell r="R5274">
            <v>0</v>
          </cell>
        </row>
        <row r="5275">
          <cell r="A5275">
            <v>305699</v>
          </cell>
          <cell r="C5275" t="str">
            <v>India</v>
          </cell>
          <cell r="D5275" t="str">
            <v>New Delhi</v>
          </cell>
          <cell r="E5275" t="str">
            <v>Dilkhush Dhaba,Near Flyover, Rohtak Road, Nangloi, New Delhi</v>
          </cell>
          <cell r="F5275" t="str">
            <v>Nangloi</v>
          </cell>
          <cell r="G5275" t="str">
            <v>Nangloi, New Delhi</v>
          </cell>
          <cell r="H5275">
            <v>77.069503400000002</v>
          </cell>
          <cell r="I5275">
            <v>28.6819199</v>
          </cell>
          <cell r="J5275" t="str">
            <v>North Indian</v>
          </cell>
          <cell r="K5275">
            <v>100</v>
          </cell>
          <cell r="L5275" t="str">
            <v>Indian Rupees(Rs.)</v>
          </cell>
          <cell r="M5275" t="str">
            <v>No</v>
          </cell>
          <cell r="N5275" t="str">
            <v>No</v>
          </cell>
          <cell r="O5275">
            <v>1</v>
          </cell>
          <cell r="P5275">
            <v>0</v>
          </cell>
          <cell r="Q5275" t="str">
            <v>Not rated</v>
          </cell>
          <cell r="R5275">
            <v>0</v>
          </cell>
        </row>
        <row r="5276">
          <cell r="A5276">
            <v>9194</v>
          </cell>
          <cell r="C5276" t="str">
            <v>India</v>
          </cell>
          <cell r="D5276" t="str">
            <v>New Delhi</v>
          </cell>
          <cell r="E5276" t="str">
            <v>Do Bhai Paneer Wale And Sweets,1, Behind Police Station, Najafgarh Road, Nangloi, New Delhi</v>
          </cell>
          <cell r="F5276" t="str">
            <v>Nangloi</v>
          </cell>
          <cell r="G5276" t="str">
            <v>Nangloi, New Delhi</v>
          </cell>
          <cell r="H5276">
            <v>77.066295100000005</v>
          </cell>
          <cell r="I5276">
            <v>28.680105600000001</v>
          </cell>
          <cell r="J5276" t="str">
            <v>Bakery</v>
          </cell>
          <cell r="K5276">
            <v>100</v>
          </cell>
          <cell r="L5276" t="str">
            <v>Indian Rupees(Rs.)</v>
          </cell>
          <cell r="M5276" t="str">
            <v>No</v>
          </cell>
          <cell r="N5276" t="str">
            <v>No</v>
          </cell>
          <cell r="O5276">
            <v>1</v>
          </cell>
          <cell r="P5276">
            <v>0</v>
          </cell>
          <cell r="Q5276" t="str">
            <v>Not rated</v>
          </cell>
          <cell r="R5276">
            <v>0</v>
          </cell>
        </row>
        <row r="5277">
          <cell r="A5277">
            <v>304888</v>
          </cell>
          <cell r="C5277" t="str">
            <v>India</v>
          </cell>
          <cell r="D5277" t="str">
            <v>New Delhi</v>
          </cell>
          <cell r="E5277" t="str">
            <v>Dosa and Pizza Corner,Sultanpuri Mod Market, Nangloi, New Delhi</v>
          </cell>
          <cell r="F5277" t="str">
            <v>Nangloi</v>
          </cell>
          <cell r="G5277" t="str">
            <v>Nangloi, New Delhi</v>
          </cell>
          <cell r="H5277">
            <v>77.069083199999994</v>
          </cell>
          <cell r="I5277">
            <v>28.683329700000002</v>
          </cell>
          <cell r="J5277" t="str">
            <v>South Indian, Pizza, Chinese</v>
          </cell>
          <cell r="K5277">
            <v>150</v>
          </cell>
          <cell r="L5277" t="str">
            <v>Indian Rupees(Rs.)</v>
          </cell>
          <cell r="M5277" t="str">
            <v>No</v>
          </cell>
          <cell r="N5277" t="str">
            <v>No</v>
          </cell>
          <cell r="O5277">
            <v>1</v>
          </cell>
          <cell r="P5277">
            <v>0</v>
          </cell>
          <cell r="Q5277" t="str">
            <v>Not rated</v>
          </cell>
          <cell r="R5277">
            <v>0</v>
          </cell>
        </row>
        <row r="5278">
          <cell r="A5278">
            <v>306177</v>
          </cell>
          <cell r="C5278" t="str">
            <v>India</v>
          </cell>
          <cell r="D5278" t="str">
            <v>New Delhi</v>
          </cell>
          <cell r="E5278" t="str">
            <v>Gulati Ki Rasoi,A 111, Hari Enclave 1, Aman Vihar, Sultanpuri, Nangloi, New Delhi</v>
          </cell>
          <cell r="F5278" t="str">
            <v>Nangloi</v>
          </cell>
          <cell r="G5278" t="str">
            <v>Nangloi, New Delhi</v>
          </cell>
          <cell r="H5278">
            <v>77.071968799999993</v>
          </cell>
          <cell r="I5278">
            <v>28.69123205</v>
          </cell>
          <cell r="J5278" t="str">
            <v>North Indian</v>
          </cell>
          <cell r="K5278">
            <v>200</v>
          </cell>
          <cell r="L5278" t="str">
            <v>Indian Rupees(Rs.)</v>
          </cell>
          <cell r="M5278" t="str">
            <v>No</v>
          </cell>
          <cell r="N5278" t="str">
            <v>No</v>
          </cell>
          <cell r="O5278">
            <v>1</v>
          </cell>
          <cell r="P5278">
            <v>0</v>
          </cell>
          <cell r="Q5278" t="str">
            <v>Not rated</v>
          </cell>
          <cell r="R5278">
            <v>0</v>
          </cell>
        </row>
        <row r="5279">
          <cell r="A5279">
            <v>18261708</v>
          </cell>
          <cell r="C5279" t="str">
            <v>India</v>
          </cell>
          <cell r="D5279" t="str">
            <v>New Delhi</v>
          </cell>
          <cell r="E5279" t="str">
            <v>JMD Family Restaurant,Chanchal Park, Near Bus Stand, Najafgarh Road, Nangloi, New Delhi</v>
          </cell>
          <cell r="F5279" t="str">
            <v>Nangloi</v>
          </cell>
          <cell r="G5279" t="str">
            <v>Nangloi, New Delhi</v>
          </cell>
          <cell r="H5279">
            <v>77.0228319</v>
          </cell>
          <cell r="I5279">
            <v>28.646743799999999</v>
          </cell>
          <cell r="J5279" t="str">
            <v>North Indian, Chinese</v>
          </cell>
          <cell r="K5279">
            <v>400</v>
          </cell>
          <cell r="L5279" t="str">
            <v>Indian Rupees(Rs.)</v>
          </cell>
          <cell r="M5279" t="str">
            <v>No</v>
          </cell>
          <cell r="N5279" t="str">
            <v>No</v>
          </cell>
          <cell r="O5279">
            <v>1</v>
          </cell>
          <cell r="P5279">
            <v>0</v>
          </cell>
          <cell r="Q5279" t="str">
            <v>Not rated</v>
          </cell>
          <cell r="R5279">
            <v>0</v>
          </cell>
        </row>
        <row r="5280">
          <cell r="A5280">
            <v>9173</v>
          </cell>
          <cell r="C5280" t="str">
            <v>India</v>
          </cell>
          <cell r="D5280" t="str">
            <v>New Delhi</v>
          </cell>
          <cell r="E5280" t="str">
            <v>Jyoti Sweets,Near MG Plaza, Naresh Park, Najafgarh Road, Nangloi, New Delhi</v>
          </cell>
          <cell r="F5280" t="str">
            <v>Nangloi</v>
          </cell>
          <cell r="G5280" t="str">
            <v>Nangloi, New Delhi</v>
          </cell>
          <cell r="H5280">
            <v>77.0625067</v>
          </cell>
          <cell r="I5280">
            <v>28.676145500000001</v>
          </cell>
          <cell r="J5280" t="str">
            <v>Mithai</v>
          </cell>
          <cell r="K5280">
            <v>100</v>
          </cell>
          <cell r="L5280" t="str">
            <v>Indian Rupees(Rs.)</v>
          </cell>
          <cell r="M5280" t="str">
            <v>No</v>
          </cell>
          <cell r="N5280" t="str">
            <v>No</v>
          </cell>
          <cell r="O5280">
            <v>1</v>
          </cell>
          <cell r="P5280">
            <v>0</v>
          </cell>
          <cell r="Q5280" t="str">
            <v>Not rated</v>
          </cell>
          <cell r="R5280">
            <v>0</v>
          </cell>
        </row>
        <row r="5281">
          <cell r="A5281">
            <v>304831</v>
          </cell>
          <cell r="C5281" t="str">
            <v>India</v>
          </cell>
          <cell r="D5281" t="str">
            <v>New Delhi</v>
          </cell>
          <cell r="E5281" t="str">
            <v>Khana Khazana,Idgah Market, Sultanpuri, Near, Nangloi, New Delhi</v>
          </cell>
          <cell r="F5281" t="str">
            <v>Nangloi</v>
          </cell>
          <cell r="G5281" t="str">
            <v>Nangloi, New Delhi</v>
          </cell>
          <cell r="H5281">
            <v>77.070099970000001</v>
          </cell>
          <cell r="I5281">
            <v>28.686543230000002</v>
          </cell>
          <cell r="J5281" t="str">
            <v>North Indian</v>
          </cell>
          <cell r="K5281">
            <v>200</v>
          </cell>
          <cell r="L5281" t="str">
            <v>Indian Rupees(Rs.)</v>
          </cell>
          <cell r="M5281" t="str">
            <v>No</v>
          </cell>
          <cell r="N5281" t="str">
            <v>No</v>
          </cell>
          <cell r="O5281">
            <v>1</v>
          </cell>
          <cell r="P5281">
            <v>0</v>
          </cell>
          <cell r="Q5281" t="str">
            <v>Not rated</v>
          </cell>
          <cell r="R5281">
            <v>0</v>
          </cell>
        </row>
        <row r="5282">
          <cell r="A5282">
            <v>9176</v>
          </cell>
          <cell r="C5282" t="str">
            <v>India</v>
          </cell>
          <cell r="D5282" t="str">
            <v>New Delhi</v>
          </cell>
          <cell r="E5282" t="str">
            <v>Krishna Panjabi Rasoi,10/10, Yadav Park, Najafgarh Road, Nangloi, New Delhi</v>
          </cell>
          <cell r="F5282" t="str">
            <v>Nangloi</v>
          </cell>
          <cell r="G5282" t="str">
            <v>Nangloi, New Delhi</v>
          </cell>
          <cell r="H5282">
            <v>77.060823889999995</v>
          </cell>
          <cell r="I5282">
            <v>28.674395799999999</v>
          </cell>
          <cell r="J5282" t="str">
            <v>North Indian</v>
          </cell>
          <cell r="K5282">
            <v>100</v>
          </cell>
          <cell r="L5282" t="str">
            <v>Indian Rupees(Rs.)</v>
          </cell>
          <cell r="M5282" t="str">
            <v>No</v>
          </cell>
          <cell r="N5282" t="str">
            <v>No</v>
          </cell>
          <cell r="O5282">
            <v>1</v>
          </cell>
          <cell r="P5282">
            <v>0</v>
          </cell>
          <cell r="Q5282" t="str">
            <v>Not rated</v>
          </cell>
          <cell r="R5282">
            <v>1</v>
          </cell>
        </row>
        <row r="5283">
          <cell r="A5283">
            <v>18233572</v>
          </cell>
          <cell r="C5283" t="str">
            <v>India</v>
          </cell>
          <cell r="D5283" t="str">
            <v>New Delhi</v>
          </cell>
          <cell r="E5283" t="str">
            <v>Lazeez Zaika,Near P K Medicals, Nilothi Mod, Najafgarh Road, Nangloi, New Delhi</v>
          </cell>
          <cell r="F5283" t="str">
            <v>Nangloi</v>
          </cell>
          <cell r="G5283" t="str">
            <v>Nangloi, New Delhi</v>
          </cell>
          <cell r="H5283">
            <v>77.052860199999998</v>
          </cell>
          <cell r="I5283">
            <v>28.664641100000001</v>
          </cell>
          <cell r="J5283" t="str">
            <v>North Indian, Chinese</v>
          </cell>
          <cell r="K5283">
            <v>250</v>
          </cell>
          <cell r="L5283" t="str">
            <v>Indian Rupees(Rs.)</v>
          </cell>
          <cell r="M5283" t="str">
            <v>No</v>
          </cell>
          <cell r="N5283" t="str">
            <v>No</v>
          </cell>
          <cell r="O5283">
            <v>1</v>
          </cell>
          <cell r="P5283">
            <v>0</v>
          </cell>
          <cell r="Q5283" t="str">
            <v>Not rated</v>
          </cell>
          <cell r="R5283">
            <v>1</v>
          </cell>
        </row>
        <row r="5284">
          <cell r="A5284">
            <v>18464649</v>
          </cell>
          <cell r="C5284" t="str">
            <v>India</v>
          </cell>
          <cell r="D5284" t="str">
            <v>New Delhi</v>
          </cell>
          <cell r="E5284" t="str">
            <v>Mannat Chinese Fast Food,Shop 41, Kotla Vihar, Najafgarh Road, Nangloi, New Delhi</v>
          </cell>
          <cell r="F5284" t="str">
            <v>Nangloi</v>
          </cell>
          <cell r="G5284" t="str">
            <v>Nangloi, New Delhi</v>
          </cell>
          <cell r="H5284">
            <v>77.02514146</v>
          </cell>
          <cell r="I5284">
            <v>28.646695980000001</v>
          </cell>
          <cell r="J5284" t="str">
            <v>Chinese, Bakery</v>
          </cell>
          <cell r="K5284">
            <v>300</v>
          </cell>
          <cell r="L5284" t="str">
            <v>Indian Rupees(Rs.)</v>
          </cell>
          <cell r="M5284" t="str">
            <v>No</v>
          </cell>
          <cell r="N5284" t="str">
            <v>No</v>
          </cell>
          <cell r="O5284">
            <v>1</v>
          </cell>
          <cell r="P5284">
            <v>0</v>
          </cell>
          <cell r="Q5284" t="str">
            <v>Not rated</v>
          </cell>
          <cell r="R5284">
            <v>0</v>
          </cell>
        </row>
        <row r="5285">
          <cell r="A5285">
            <v>18375389</v>
          </cell>
          <cell r="C5285" t="str">
            <v>India</v>
          </cell>
          <cell r="D5285" t="str">
            <v>New Delhi</v>
          </cell>
          <cell r="E5285" t="str">
            <v>Pizza Hot,Shop 9, Uday Market, Chander Vihar, Nangloi, New Delhi</v>
          </cell>
          <cell r="F5285" t="str">
            <v>Nangloi</v>
          </cell>
          <cell r="G5285" t="str">
            <v>Nangloi, New Delhi</v>
          </cell>
          <cell r="H5285">
            <v>77.040718049999995</v>
          </cell>
          <cell r="I5285">
            <v>28.682094509999999</v>
          </cell>
          <cell r="J5285" t="str">
            <v>Italian, Fast Food, South Indian</v>
          </cell>
          <cell r="K5285">
            <v>300</v>
          </cell>
          <cell r="L5285" t="str">
            <v>Indian Rupees(Rs.)</v>
          </cell>
          <cell r="M5285" t="str">
            <v>No</v>
          </cell>
          <cell r="N5285" t="str">
            <v>No</v>
          </cell>
          <cell r="O5285">
            <v>1</v>
          </cell>
          <cell r="P5285">
            <v>0</v>
          </cell>
          <cell r="Q5285" t="str">
            <v>Not rated</v>
          </cell>
          <cell r="R5285">
            <v>0</v>
          </cell>
        </row>
        <row r="5286">
          <cell r="A5286">
            <v>18466387</v>
          </cell>
          <cell r="C5286" t="str">
            <v>India</v>
          </cell>
          <cell r="D5286" t="str">
            <v>New Delhi</v>
          </cell>
          <cell r="E5286" t="str">
            <v>Raju Fast Food,Peer Baba Chowk, Shiv Ram Park, Opposite Chitra Palace, Nangloi, New Delhi</v>
          </cell>
          <cell r="F5286" t="str">
            <v>Nangloi</v>
          </cell>
          <cell r="G5286" t="str">
            <v>Nangloi, New Delhi</v>
          </cell>
          <cell r="H5286">
            <v>77.060346120000005</v>
          </cell>
          <cell r="I5286">
            <v>28.66742137</v>
          </cell>
          <cell r="J5286" t="str">
            <v>Street Food, Fast Food</v>
          </cell>
          <cell r="K5286">
            <v>250</v>
          </cell>
          <cell r="L5286" t="str">
            <v>Indian Rupees(Rs.)</v>
          </cell>
          <cell r="M5286" t="str">
            <v>No</v>
          </cell>
          <cell r="N5286" t="str">
            <v>No</v>
          </cell>
          <cell r="O5286">
            <v>1</v>
          </cell>
          <cell r="P5286">
            <v>0</v>
          </cell>
          <cell r="Q5286" t="str">
            <v>Not rated</v>
          </cell>
          <cell r="R5286">
            <v>0</v>
          </cell>
        </row>
        <row r="5287">
          <cell r="A5287">
            <v>304782</v>
          </cell>
          <cell r="C5287" t="str">
            <v>India</v>
          </cell>
          <cell r="D5287" t="str">
            <v>New Delhi</v>
          </cell>
          <cell r="E5287" t="str">
            <v>Ramesh Caterers &amp; Dhaba,A-26, Rajneet Vihar, Main Road, Nangloi, New Delhi</v>
          </cell>
          <cell r="F5287" t="str">
            <v>Nangloi</v>
          </cell>
          <cell r="G5287" t="str">
            <v>Nangloi, New Delhi</v>
          </cell>
          <cell r="H5287">
            <v>77.072183300000006</v>
          </cell>
          <cell r="I5287">
            <v>28.653602200000002</v>
          </cell>
          <cell r="J5287" t="str">
            <v>North Indian</v>
          </cell>
          <cell r="K5287">
            <v>150</v>
          </cell>
          <cell r="L5287" t="str">
            <v>Indian Rupees(Rs.)</v>
          </cell>
          <cell r="M5287" t="str">
            <v>No</v>
          </cell>
          <cell r="N5287" t="str">
            <v>No</v>
          </cell>
          <cell r="O5287">
            <v>1</v>
          </cell>
          <cell r="P5287">
            <v>0</v>
          </cell>
          <cell r="Q5287" t="str">
            <v>Not rated</v>
          </cell>
          <cell r="R5287">
            <v>0</v>
          </cell>
        </row>
        <row r="5288">
          <cell r="A5288">
            <v>18261719</v>
          </cell>
          <cell r="C5288" t="str">
            <v>India</v>
          </cell>
          <cell r="D5288" t="str">
            <v>New Delhi</v>
          </cell>
          <cell r="E5288" t="str">
            <v>Sethi's Express,Shop B-5, Uday Vihar, Aggarwal Chowk, Chander Vihar, Nilothi Extension, Nangloi, New Delhi</v>
          </cell>
          <cell r="F5288" t="str">
            <v>Nangloi</v>
          </cell>
          <cell r="G5288" t="str">
            <v>Nangloi, New Delhi</v>
          </cell>
          <cell r="H5288">
            <v>77.071354299999996</v>
          </cell>
          <cell r="I5288">
            <v>28.652987400000001</v>
          </cell>
          <cell r="J5288" t="str">
            <v>South Indian, North Indian, Chinese</v>
          </cell>
          <cell r="K5288">
            <v>350</v>
          </cell>
          <cell r="L5288" t="str">
            <v>Indian Rupees(Rs.)</v>
          </cell>
          <cell r="M5288" t="str">
            <v>No</v>
          </cell>
          <cell r="N5288" t="str">
            <v>No</v>
          </cell>
          <cell r="O5288">
            <v>1</v>
          </cell>
          <cell r="P5288">
            <v>0</v>
          </cell>
          <cell r="Q5288" t="str">
            <v>Not rated</v>
          </cell>
          <cell r="R5288">
            <v>0</v>
          </cell>
        </row>
        <row r="5289">
          <cell r="A5289">
            <v>18466389</v>
          </cell>
          <cell r="C5289" t="str">
            <v>India</v>
          </cell>
          <cell r="D5289" t="str">
            <v>New Delhi</v>
          </cell>
          <cell r="E5289" t="str">
            <v>Shahi Chicken Biryani Corner,Near Bharti Vidyalaya, Main Road, Chander Vihar, Nangloi, New Delhi</v>
          </cell>
          <cell r="F5289" t="str">
            <v>Nangloi</v>
          </cell>
          <cell r="G5289" t="str">
            <v>Nangloi, New Delhi</v>
          </cell>
          <cell r="H5289">
            <v>77.081715610000003</v>
          </cell>
          <cell r="I5289">
            <v>28.692523779999998</v>
          </cell>
          <cell r="J5289" t="str">
            <v>Biryani</v>
          </cell>
          <cell r="K5289">
            <v>250</v>
          </cell>
          <cell r="L5289" t="str">
            <v>Indian Rupees(Rs.)</v>
          </cell>
          <cell r="M5289" t="str">
            <v>No</v>
          </cell>
          <cell r="N5289" t="str">
            <v>No</v>
          </cell>
          <cell r="O5289">
            <v>1</v>
          </cell>
          <cell r="P5289">
            <v>0</v>
          </cell>
          <cell r="Q5289" t="str">
            <v>Not rated</v>
          </cell>
          <cell r="R5289">
            <v>0</v>
          </cell>
        </row>
        <row r="5290">
          <cell r="A5290">
            <v>18378051</v>
          </cell>
          <cell r="C5290" t="str">
            <v>India</v>
          </cell>
          <cell r="D5290" t="str">
            <v>New Delhi</v>
          </cell>
          <cell r="E5290" t="str">
            <v>Spicy Curry,G-7, Krishna Plaza, Pocket B, Commercial Complex, Nangloi, New Delhi</v>
          </cell>
          <cell r="F5290" t="str">
            <v>Nangloi</v>
          </cell>
          <cell r="G5290" t="str">
            <v>Nangloi, New Delhi</v>
          </cell>
          <cell r="H5290">
            <v>77.067284400000005</v>
          </cell>
          <cell r="I5290">
            <v>28.681275599999999</v>
          </cell>
          <cell r="J5290" t="str">
            <v>North Indian</v>
          </cell>
          <cell r="K5290">
            <v>350</v>
          </cell>
          <cell r="L5290" t="str">
            <v>Indian Rupees(Rs.)</v>
          </cell>
          <cell r="M5290" t="str">
            <v>No</v>
          </cell>
          <cell r="N5290" t="str">
            <v>No</v>
          </cell>
          <cell r="O5290">
            <v>1</v>
          </cell>
          <cell r="P5290">
            <v>0</v>
          </cell>
          <cell r="Q5290" t="str">
            <v>Not rated</v>
          </cell>
          <cell r="R5290">
            <v>0</v>
          </cell>
        </row>
        <row r="5291">
          <cell r="A5291">
            <v>7484</v>
          </cell>
          <cell r="C5291" t="str">
            <v>India</v>
          </cell>
          <cell r="D5291" t="str">
            <v>New Delhi</v>
          </cell>
          <cell r="E5291" t="str">
            <v>Super Star Restaurant,A6, Shiv Ram Park, Nilothi More, Nangloi, New Delhi</v>
          </cell>
          <cell r="F5291" t="str">
            <v>Nangloi</v>
          </cell>
          <cell r="G5291" t="str">
            <v>Nangloi, New Delhi</v>
          </cell>
          <cell r="H5291">
            <v>77.053747999999999</v>
          </cell>
          <cell r="I5291">
            <v>28.665389999999999</v>
          </cell>
          <cell r="J5291" t="str">
            <v>North Indian</v>
          </cell>
          <cell r="K5291">
            <v>150</v>
          </cell>
          <cell r="L5291" t="str">
            <v>Indian Rupees(Rs.)</v>
          </cell>
          <cell r="M5291" t="str">
            <v>No</v>
          </cell>
          <cell r="N5291" t="str">
            <v>No</v>
          </cell>
          <cell r="O5291">
            <v>1</v>
          </cell>
          <cell r="P5291">
            <v>0</v>
          </cell>
          <cell r="Q5291" t="str">
            <v>Not rated</v>
          </cell>
          <cell r="R5291">
            <v>1</v>
          </cell>
        </row>
        <row r="5292">
          <cell r="A5292">
            <v>18464634</v>
          </cell>
          <cell r="C5292" t="str">
            <v>India</v>
          </cell>
          <cell r="D5292" t="str">
            <v>New Delhi</v>
          </cell>
          <cell r="E5292" t="str">
            <v>Swagi Food Corner,Shop 2, GRM Complex, Main Rohtak Road, Nangloi, New Delhi</v>
          </cell>
          <cell r="F5292" t="str">
            <v>Nangloi</v>
          </cell>
          <cell r="G5292" t="str">
            <v>Nangloi, New Delhi</v>
          </cell>
          <cell r="H5292">
            <v>77.069317440000006</v>
          </cell>
          <cell r="I5292">
            <v>28.68172684</v>
          </cell>
          <cell r="J5292" t="str">
            <v>Chinese, Fast Food</v>
          </cell>
          <cell r="K5292">
            <v>250</v>
          </cell>
          <cell r="L5292" t="str">
            <v>Indian Rupees(Rs.)</v>
          </cell>
          <cell r="M5292" t="str">
            <v>No</v>
          </cell>
          <cell r="N5292" t="str">
            <v>No</v>
          </cell>
          <cell r="O5292">
            <v>1</v>
          </cell>
          <cell r="P5292">
            <v>0</v>
          </cell>
          <cell r="Q5292" t="str">
            <v>Not rated</v>
          </cell>
          <cell r="R5292">
            <v>0</v>
          </cell>
        </row>
        <row r="5293">
          <cell r="A5293">
            <v>18464647</v>
          </cell>
          <cell r="C5293" t="str">
            <v>India</v>
          </cell>
          <cell r="D5293" t="str">
            <v>New Delhi</v>
          </cell>
          <cell r="E5293" t="str">
            <v>Taoji Ke Amratsari Naan,Chanchal Park, Near Bus Stand, Najafgarh Road, Nangloi, New Delhi</v>
          </cell>
          <cell r="F5293" t="str">
            <v>Nangloi</v>
          </cell>
          <cell r="G5293" t="str">
            <v>Nangloi, New Delhi</v>
          </cell>
          <cell r="H5293">
            <v>77.023352759999995</v>
          </cell>
          <cell r="I5293">
            <v>28.647120560000001</v>
          </cell>
          <cell r="J5293" t="str">
            <v>Fast Food, North Indian</v>
          </cell>
          <cell r="K5293">
            <v>200</v>
          </cell>
          <cell r="L5293" t="str">
            <v>Indian Rupees(Rs.)</v>
          </cell>
          <cell r="M5293" t="str">
            <v>No</v>
          </cell>
          <cell r="N5293" t="str">
            <v>No</v>
          </cell>
          <cell r="O5293">
            <v>1</v>
          </cell>
          <cell r="P5293">
            <v>0</v>
          </cell>
          <cell r="Q5293" t="str">
            <v>Not rated</v>
          </cell>
          <cell r="R5293">
            <v>0</v>
          </cell>
        </row>
        <row r="5294">
          <cell r="A5294">
            <v>18371391</v>
          </cell>
          <cell r="C5294" t="str">
            <v>India</v>
          </cell>
          <cell r="D5294" t="str">
            <v>New Delhi</v>
          </cell>
          <cell r="E5294" t="str">
            <v>TCW Chaat Point,36/1, Najafgarh Road, Nangloi, New Delhi</v>
          </cell>
          <cell r="F5294" t="str">
            <v>Nangloi</v>
          </cell>
          <cell r="G5294" t="str">
            <v>Nangloi, New Delhi</v>
          </cell>
          <cell r="H5294">
            <v>77.064275600000002</v>
          </cell>
          <cell r="I5294">
            <v>28.677968499999999</v>
          </cell>
          <cell r="J5294" t="str">
            <v>Street Food</v>
          </cell>
          <cell r="K5294">
            <v>100</v>
          </cell>
          <cell r="L5294" t="str">
            <v>Indian Rupees(Rs.)</v>
          </cell>
          <cell r="M5294" t="str">
            <v>No</v>
          </cell>
          <cell r="N5294" t="str">
            <v>No</v>
          </cell>
          <cell r="O5294">
            <v>1</v>
          </cell>
          <cell r="P5294">
            <v>0</v>
          </cell>
          <cell r="Q5294" t="str">
            <v>Not rated</v>
          </cell>
          <cell r="R5294">
            <v>0</v>
          </cell>
        </row>
        <row r="5295">
          <cell r="A5295">
            <v>18017240</v>
          </cell>
          <cell r="C5295" t="str">
            <v>India</v>
          </cell>
          <cell r="D5295" t="str">
            <v>New Delhi</v>
          </cell>
          <cell r="E5295" t="str">
            <v>The Food Express,126/110, Main Najafgarh Road, Nangloi, New Delhi</v>
          </cell>
          <cell r="F5295" t="str">
            <v>Nangloi</v>
          </cell>
          <cell r="G5295" t="str">
            <v>Nangloi, New Delhi</v>
          </cell>
          <cell r="H5295">
            <v>77.064828000000006</v>
          </cell>
          <cell r="I5295">
            <v>28.678401999999998</v>
          </cell>
          <cell r="J5295" t="str">
            <v>North Indian</v>
          </cell>
          <cell r="K5295">
            <v>200</v>
          </cell>
          <cell r="L5295" t="str">
            <v>Indian Rupees(Rs.)</v>
          </cell>
          <cell r="M5295" t="str">
            <v>No</v>
          </cell>
          <cell r="N5295" t="str">
            <v>No</v>
          </cell>
          <cell r="O5295">
            <v>1</v>
          </cell>
          <cell r="P5295">
            <v>0</v>
          </cell>
          <cell r="Q5295" t="str">
            <v>Not rated</v>
          </cell>
          <cell r="R5295">
            <v>1</v>
          </cell>
        </row>
        <row r="5296">
          <cell r="A5296">
            <v>18464640</v>
          </cell>
          <cell r="C5296" t="str">
            <v>India</v>
          </cell>
          <cell r="D5296" t="str">
            <v>New Delhi</v>
          </cell>
          <cell r="E5296" t="str">
            <v>The Pizza Family,126/114, Najafgarh Road, Nangloi, New Delhi</v>
          </cell>
          <cell r="F5296" t="str">
            <v>Nangloi</v>
          </cell>
          <cell r="G5296" t="str">
            <v>Nangloi, New Delhi</v>
          </cell>
          <cell r="H5296">
            <v>77.064136079999997</v>
          </cell>
          <cell r="I5296">
            <v>28.677998290000001</v>
          </cell>
          <cell r="J5296" t="str">
            <v>Pizza</v>
          </cell>
          <cell r="K5296">
            <v>350</v>
          </cell>
          <cell r="L5296" t="str">
            <v>Indian Rupees(Rs.)</v>
          </cell>
          <cell r="M5296" t="str">
            <v>No</v>
          </cell>
          <cell r="N5296" t="str">
            <v>No</v>
          </cell>
          <cell r="O5296">
            <v>1</v>
          </cell>
          <cell r="P5296">
            <v>0</v>
          </cell>
          <cell r="Q5296" t="str">
            <v>Not rated</v>
          </cell>
          <cell r="R5296">
            <v>0</v>
          </cell>
        </row>
        <row r="5297">
          <cell r="A5297">
            <v>18261161</v>
          </cell>
          <cell r="C5297" t="str">
            <v>India</v>
          </cell>
          <cell r="D5297" t="str">
            <v>New Delhi</v>
          </cell>
          <cell r="E5297" t="str">
            <v>The Regal Chicken Corner,Near Water Tank, Najafgarh Road, Nangloi, New Delhi</v>
          </cell>
          <cell r="F5297" t="str">
            <v>Nangloi</v>
          </cell>
          <cell r="G5297" t="str">
            <v>Nangloi, New Delhi</v>
          </cell>
          <cell r="H5297">
            <v>77.062679599999996</v>
          </cell>
          <cell r="I5297">
            <v>28.6763063</v>
          </cell>
          <cell r="J5297" t="str">
            <v>North Indian, Mughlai</v>
          </cell>
          <cell r="K5297">
            <v>400</v>
          </cell>
          <cell r="L5297" t="str">
            <v>Indian Rupees(Rs.)</v>
          </cell>
          <cell r="M5297" t="str">
            <v>No</v>
          </cell>
          <cell r="N5297" t="str">
            <v>No</v>
          </cell>
          <cell r="O5297">
            <v>1</v>
          </cell>
          <cell r="P5297">
            <v>0</v>
          </cell>
          <cell r="Q5297" t="str">
            <v>Not rated</v>
          </cell>
          <cell r="R5297">
            <v>0</v>
          </cell>
        </row>
        <row r="5298">
          <cell r="A5298">
            <v>18464638</v>
          </cell>
          <cell r="C5298" t="str">
            <v>India</v>
          </cell>
          <cell r="D5298" t="str">
            <v>New Delhi</v>
          </cell>
          <cell r="E5298" t="str">
            <v>Welcome Rasoi,Near Naresh Park, Najafgarh Road, Nangloi, New Delhi</v>
          </cell>
          <cell r="F5298" t="str">
            <v>Nangloi</v>
          </cell>
          <cell r="G5298" t="str">
            <v>Nangloi, New Delhi</v>
          </cell>
          <cell r="H5298">
            <v>77.065434600000003</v>
          </cell>
          <cell r="I5298">
            <v>28.67898074</v>
          </cell>
          <cell r="J5298" t="str">
            <v>North Indian, Fast Food</v>
          </cell>
          <cell r="K5298">
            <v>300</v>
          </cell>
          <cell r="L5298" t="str">
            <v>Indian Rupees(Rs.)</v>
          </cell>
          <cell r="M5298" t="str">
            <v>No</v>
          </cell>
          <cell r="N5298" t="str">
            <v>No</v>
          </cell>
          <cell r="O5298">
            <v>1</v>
          </cell>
          <cell r="P5298">
            <v>0</v>
          </cell>
          <cell r="Q5298" t="str">
            <v>Not rated</v>
          </cell>
          <cell r="R5298">
            <v>0</v>
          </cell>
        </row>
        <row r="5299">
          <cell r="A5299">
            <v>302694</v>
          </cell>
          <cell r="C5299" t="str">
            <v>India</v>
          </cell>
          <cell r="D5299" t="str">
            <v>New Delhi</v>
          </cell>
          <cell r="E5299" t="str">
            <v>Agarwal Sweets,Near PVR Cinema, Community Center, Naraina, New Delhi</v>
          </cell>
          <cell r="F5299" t="str">
            <v>Naraina</v>
          </cell>
          <cell r="G5299" t="str">
            <v>Naraina, New Delhi</v>
          </cell>
          <cell r="H5299">
            <v>77.138479399999994</v>
          </cell>
          <cell r="I5299">
            <v>28.632181200000002</v>
          </cell>
          <cell r="J5299" t="str">
            <v>Mithai</v>
          </cell>
          <cell r="K5299">
            <v>150</v>
          </cell>
          <cell r="L5299" t="str">
            <v>Indian Rupees(Rs.)</v>
          </cell>
          <cell r="M5299" t="str">
            <v>No</v>
          </cell>
          <cell r="N5299" t="str">
            <v>No</v>
          </cell>
          <cell r="O5299">
            <v>1</v>
          </cell>
          <cell r="P5299">
            <v>3</v>
          </cell>
          <cell r="Q5299" t="str">
            <v>Average</v>
          </cell>
          <cell r="R5299">
            <v>8</v>
          </cell>
        </row>
        <row r="5300">
          <cell r="A5300">
            <v>18358184</v>
          </cell>
          <cell r="C5300" t="str">
            <v>India</v>
          </cell>
          <cell r="D5300" t="str">
            <v>New Delhi</v>
          </cell>
          <cell r="E5300" t="str">
            <v>Aurangzeb Rd,C 126, 2nd Floor, Phase 1, Naraina, New Delhi</v>
          </cell>
          <cell r="F5300" t="str">
            <v>Naraina</v>
          </cell>
          <cell r="G5300" t="str">
            <v>Naraina, New Delhi</v>
          </cell>
          <cell r="H5300">
            <v>77.136724000000001</v>
          </cell>
          <cell r="I5300">
            <v>28.628252799999999</v>
          </cell>
          <cell r="J5300" t="str">
            <v>North Indian, Mughlai</v>
          </cell>
          <cell r="K5300">
            <v>500</v>
          </cell>
          <cell r="L5300" t="str">
            <v>Indian Rupees(Rs.)</v>
          </cell>
          <cell r="M5300" t="str">
            <v>No</v>
          </cell>
          <cell r="N5300" t="str">
            <v>Yes</v>
          </cell>
          <cell r="O5300">
            <v>2</v>
          </cell>
          <cell r="P5300">
            <v>3.4</v>
          </cell>
          <cell r="Q5300" t="str">
            <v>Average</v>
          </cell>
          <cell r="R5300">
            <v>23</v>
          </cell>
        </row>
        <row r="5301">
          <cell r="A5301">
            <v>8715</v>
          </cell>
          <cell r="C5301" t="str">
            <v>India</v>
          </cell>
          <cell r="D5301" t="str">
            <v>New Delhi</v>
          </cell>
          <cell r="E5301" t="str">
            <v>Bengali Sweet Corner,3, Near PVR Cinema, Community Center, Naraina, New Delhi</v>
          </cell>
          <cell r="F5301" t="str">
            <v>Naraina</v>
          </cell>
          <cell r="G5301" t="str">
            <v>Naraina, New Delhi</v>
          </cell>
          <cell r="H5301">
            <v>77.138432300000005</v>
          </cell>
          <cell r="I5301">
            <v>28.6324507</v>
          </cell>
          <cell r="J5301" t="str">
            <v>South Indian, Street Food, Desserts</v>
          </cell>
          <cell r="K5301">
            <v>200</v>
          </cell>
          <cell r="L5301" t="str">
            <v>Indian Rupees(Rs.)</v>
          </cell>
          <cell r="M5301" t="str">
            <v>No</v>
          </cell>
          <cell r="N5301" t="str">
            <v>No</v>
          </cell>
          <cell r="O5301">
            <v>1</v>
          </cell>
          <cell r="P5301">
            <v>3</v>
          </cell>
          <cell r="Q5301" t="str">
            <v>Average</v>
          </cell>
          <cell r="R5301">
            <v>7</v>
          </cell>
        </row>
        <row r="5302">
          <cell r="A5302">
            <v>641</v>
          </cell>
          <cell r="C5302" t="str">
            <v>India</v>
          </cell>
          <cell r="D5302" t="str">
            <v>New Delhi</v>
          </cell>
          <cell r="E5302" t="str">
            <v>Cafe Coffee Day,Ground Floor, Community Centre, Naraina, New Delhi</v>
          </cell>
          <cell r="F5302" t="str">
            <v>Naraina</v>
          </cell>
          <cell r="G5302" t="str">
            <v>Naraina, New Delhi</v>
          </cell>
          <cell r="H5302">
            <v>77.136796599999997</v>
          </cell>
          <cell r="I5302">
            <v>28.628709700000002</v>
          </cell>
          <cell r="J5302" t="str">
            <v>Cafe</v>
          </cell>
          <cell r="K5302">
            <v>450</v>
          </cell>
          <cell r="L5302" t="str">
            <v>Indian Rupees(Rs.)</v>
          </cell>
          <cell r="M5302" t="str">
            <v>No</v>
          </cell>
          <cell r="N5302" t="str">
            <v>No</v>
          </cell>
          <cell r="O5302">
            <v>1</v>
          </cell>
          <cell r="P5302">
            <v>2.6</v>
          </cell>
          <cell r="Q5302" t="str">
            <v>Average</v>
          </cell>
          <cell r="R5302">
            <v>23</v>
          </cell>
        </row>
        <row r="5303">
          <cell r="A5303">
            <v>308033</v>
          </cell>
          <cell r="C5303" t="str">
            <v>India</v>
          </cell>
          <cell r="D5303" t="str">
            <v>New Delhi</v>
          </cell>
          <cell r="E5303" t="str">
            <v>Chinese K. Food,ER - 09, Near Reliance Fresh, Inderpuri, Naraina, New Delhi</v>
          </cell>
          <cell r="F5303" t="str">
            <v>Naraina</v>
          </cell>
          <cell r="G5303" t="str">
            <v>Naraina, New Delhi</v>
          </cell>
          <cell r="H5303">
            <v>77.146270099999995</v>
          </cell>
          <cell r="I5303">
            <v>28.627629200000001</v>
          </cell>
          <cell r="J5303" t="str">
            <v>Chinese</v>
          </cell>
          <cell r="K5303">
            <v>300</v>
          </cell>
          <cell r="L5303" t="str">
            <v>Indian Rupees(Rs.)</v>
          </cell>
          <cell r="M5303" t="str">
            <v>No</v>
          </cell>
          <cell r="N5303" t="str">
            <v>No</v>
          </cell>
          <cell r="O5303">
            <v>1</v>
          </cell>
          <cell r="P5303">
            <v>2.9</v>
          </cell>
          <cell r="Q5303" t="str">
            <v>Average</v>
          </cell>
          <cell r="R5303">
            <v>4</v>
          </cell>
        </row>
        <row r="5304">
          <cell r="A5304">
            <v>307099</v>
          </cell>
          <cell r="C5304" t="str">
            <v>India</v>
          </cell>
          <cell r="D5304" t="str">
            <v>New Delhi</v>
          </cell>
          <cell r="E5304" t="str">
            <v>Chocowell,E 42, Naraina Vihar, New Delhi, Naraina, New Delhi</v>
          </cell>
          <cell r="F5304" t="str">
            <v>Naraina</v>
          </cell>
          <cell r="G5304" t="str">
            <v>Naraina, New Delhi</v>
          </cell>
          <cell r="H5304">
            <v>77.137174000000002</v>
          </cell>
          <cell r="I5304">
            <v>28.628999</v>
          </cell>
          <cell r="J5304" t="str">
            <v>Desserts, Bakery</v>
          </cell>
          <cell r="K5304">
            <v>150</v>
          </cell>
          <cell r="L5304" t="str">
            <v>Indian Rupees(Rs.)</v>
          </cell>
          <cell r="M5304" t="str">
            <v>No</v>
          </cell>
          <cell r="N5304" t="str">
            <v>No</v>
          </cell>
          <cell r="O5304">
            <v>1</v>
          </cell>
          <cell r="P5304">
            <v>3.2</v>
          </cell>
          <cell r="Q5304" t="str">
            <v>Average</v>
          </cell>
          <cell r="R5304">
            <v>15</v>
          </cell>
        </row>
        <row r="5305">
          <cell r="A5305">
            <v>18312575</v>
          </cell>
          <cell r="C5305" t="str">
            <v>India</v>
          </cell>
          <cell r="D5305" t="str">
            <v>New Delhi</v>
          </cell>
          <cell r="E5305" t="str">
            <v>Choice,Shop 1, Block CB-369, Ring Road Naraina, Naraina, New Delhi</v>
          </cell>
          <cell r="F5305" t="str">
            <v>Naraina</v>
          </cell>
          <cell r="G5305" t="str">
            <v>Naraina, New Delhi</v>
          </cell>
          <cell r="H5305">
            <v>77.134165100000004</v>
          </cell>
          <cell r="I5305">
            <v>28.625693900000002</v>
          </cell>
          <cell r="J5305" t="str">
            <v>South Indian, North Indian</v>
          </cell>
          <cell r="K5305">
            <v>500</v>
          </cell>
          <cell r="L5305" t="str">
            <v>Indian Rupees(Rs.)</v>
          </cell>
          <cell r="M5305" t="str">
            <v>No</v>
          </cell>
          <cell r="N5305" t="str">
            <v>No</v>
          </cell>
          <cell r="O5305">
            <v>2</v>
          </cell>
          <cell r="P5305">
            <v>3</v>
          </cell>
          <cell r="Q5305" t="str">
            <v>Average</v>
          </cell>
          <cell r="R5305">
            <v>4</v>
          </cell>
        </row>
        <row r="5306">
          <cell r="A5306">
            <v>18312652</v>
          </cell>
          <cell r="C5306" t="str">
            <v>India</v>
          </cell>
          <cell r="D5306" t="str">
            <v>New Delhi</v>
          </cell>
          <cell r="E5306" t="str">
            <v>Desi Street,C-1C, Part-B, Naraina Ring Road, Near Kali Mata Mandir, Naraina, New Delhi</v>
          </cell>
          <cell r="F5306" t="str">
            <v>Naraina</v>
          </cell>
          <cell r="G5306" t="str">
            <v>Naraina, New Delhi</v>
          </cell>
          <cell r="H5306">
            <v>77.135444100000001</v>
          </cell>
          <cell r="I5306">
            <v>28.6233571</v>
          </cell>
          <cell r="J5306" t="str">
            <v>North Indian, South Indian, Chinese</v>
          </cell>
          <cell r="K5306">
            <v>350</v>
          </cell>
          <cell r="L5306" t="str">
            <v>Indian Rupees(Rs.)</v>
          </cell>
          <cell r="M5306" t="str">
            <v>No</v>
          </cell>
          <cell r="N5306" t="str">
            <v>No</v>
          </cell>
          <cell r="O5306">
            <v>1</v>
          </cell>
          <cell r="P5306">
            <v>3.1</v>
          </cell>
          <cell r="Q5306" t="str">
            <v>Average</v>
          </cell>
          <cell r="R5306">
            <v>13</v>
          </cell>
        </row>
        <row r="5307">
          <cell r="A5307">
            <v>310666</v>
          </cell>
          <cell r="C5307" t="str">
            <v>India</v>
          </cell>
          <cell r="D5307" t="str">
            <v>New Delhi</v>
          </cell>
          <cell r="E5307" t="str">
            <v>Enigma Lounge,Hotel Excel, E-16, Naraina, New Delhi</v>
          </cell>
          <cell r="F5307" t="str">
            <v>Naraina</v>
          </cell>
          <cell r="G5307" t="str">
            <v>Naraina, New Delhi</v>
          </cell>
          <cell r="H5307">
            <v>77.138417500000003</v>
          </cell>
          <cell r="I5307">
            <v>28.630949300000001</v>
          </cell>
          <cell r="J5307" t="str">
            <v>Chinese, North Indian</v>
          </cell>
          <cell r="K5307">
            <v>750</v>
          </cell>
          <cell r="L5307" t="str">
            <v>Indian Rupees(Rs.)</v>
          </cell>
          <cell r="M5307" t="str">
            <v>No</v>
          </cell>
          <cell r="N5307" t="str">
            <v>No</v>
          </cell>
          <cell r="O5307">
            <v>2</v>
          </cell>
          <cell r="P5307">
            <v>2.8</v>
          </cell>
          <cell r="Q5307" t="str">
            <v>Average</v>
          </cell>
          <cell r="R5307">
            <v>8</v>
          </cell>
        </row>
        <row r="5308">
          <cell r="A5308">
            <v>7434</v>
          </cell>
          <cell r="C5308" t="str">
            <v>India</v>
          </cell>
          <cell r="D5308" t="str">
            <v>New Delhi</v>
          </cell>
          <cell r="E5308" t="str">
            <v>Flavors Of London,WZ - 167, Naraina Village, Near Sabji Mandi, Naraina, New Delhi</v>
          </cell>
          <cell r="F5308" t="str">
            <v>Naraina</v>
          </cell>
          <cell r="G5308" t="str">
            <v>Naraina, New Delhi</v>
          </cell>
          <cell r="H5308">
            <v>77.138089699999995</v>
          </cell>
          <cell r="I5308">
            <v>28.619984899999999</v>
          </cell>
          <cell r="J5308" t="str">
            <v>Desserts, Ice Cream, Fast Food</v>
          </cell>
          <cell r="K5308">
            <v>200</v>
          </cell>
          <cell r="L5308" t="str">
            <v>Indian Rupees(Rs.)</v>
          </cell>
          <cell r="M5308" t="str">
            <v>No</v>
          </cell>
          <cell r="N5308" t="str">
            <v>No</v>
          </cell>
          <cell r="O5308">
            <v>1</v>
          </cell>
          <cell r="P5308">
            <v>3</v>
          </cell>
          <cell r="Q5308" t="str">
            <v>Average</v>
          </cell>
          <cell r="R5308">
            <v>7</v>
          </cell>
        </row>
        <row r="5309">
          <cell r="A5309">
            <v>305859</v>
          </cell>
          <cell r="C5309" t="str">
            <v>India</v>
          </cell>
          <cell r="D5309" t="str">
            <v>New Delhi</v>
          </cell>
          <cell r="E5309" t="str">
            <v>Frontier,E-27, Main Road, Naraina Vihar, Naraina, New Delhi</v>
          </cell>
          <cell r="F5309" t="str">
            <v>Naraina</v>
          </cell>
          <cell r="G5309" t="str">
            <v>Naraina, New Delhi</v>
          </cell>
          <cell r="H5309">
            <v>77.137511000000003</v>
          </cell>
          <cell r="I5309">
            <v>28.629895900000001</v>
          </cell>
          <cell r="J5309" t="str">
            <v>Bakery</v>
          </cell>
          <cell r="K5309">
            <v>200</v>
          </cell>
          <cell r="L5309" t="str">
            <v>Indian Rupees(Rs.)</v>
          </cell>
          <cell r="M5309" t="str">
            <v>No</v>
          </cell>
          <cell r="N5309" t="str">
            <v>No</v>
          </cell>
          <cell r="O5309">
            <v>1</v>
          </cell>
          <cell r="P5309">
            <v>3</v>
          </cell>
          <cell r="Q5309" t="str">
            <v>Average</v>
          </cell>
          <cell r="R5309">
            <v>4</v>
          </cell>
        </row>
        <row r="5310">
          <cell r="A5310">
            <v>308037</v>
          </cell>
          <cell r="C5310" t="str">
            <v>India</v>
          </cell>
          <cell r="D5310" t="str">
            <v>New Delhi</v>
          </cell>
          <cell r="E5310" t="str">
            <v>Green Chick Chop,Shop 21, Central Market, Phase 1, Naraina, New Delhi</v>
          </cell>
          <cell r="F5310" t="str">
            <v>Naraina</v>
          </cell>
          <cell r="G5310" t="str">
            <v>Naraina, New Delhi</v>
          </cell>
          <cell r="H5310">
            <v>77.138556699999995</v>
          </cell>
          <cell r="I5310">
            <v>28.631853</v>
          </cell>
          <cell r="J5310" t="str">
            <v>Raw Meats, North Indian, Fast Food</v>
          </cell>
          <cell r="K5310">
            <v>350</v>
          </cell>
          <cell r="L5310" t="str">
            <v>Indian Rupees(Rs.)</v>
          </cell>
          <cell r="M5310" t="str">
            <v>No</v>
          </cell>
          <cell r="N5310" t="str">
            <v>No</v>
          </cell>
          <cell r="O5310">
            <v>1</v>
          </cell>
          <cell r="P5310">
            <v>3.2</v>
          </cell>
          <cell r="Q5310" t="str">
            <v>Average</v>
          </cell>
          <cell r="R5310">
            <v>16</v>
          </cell>
        </row>
        <row r="5311">
          <cell r="A5311">
            <v>18435837</v>
          </cell>
          <cell r="C5311" t="str">
            <v>India</v>
          </cell>
          <cell r="D5311" t="str">
            <v>New Delhi</v>
          </cell>
          <cell r="E5311" t="str">
            <v>Hot House Grill,Main Road Inderpuri, Todapur, Naraina, New Delhi</v>
          </cell>
          <cell r="F5311" t="str">
            <v>Naraina</v>
          </cell>
          <cell r="G5311" t="str">
            <v>Naraina, New Delhi</v>
          </cell>
          <cell r="H5311">
            <v>77.155619099999996</v>
          </cell>
          <cell r="I5311">
            <v>28.623847399999999</v>
          </cell>
          <cell r="J5311" t="str">
            <v>Fast Food</v>
          </cell>
          <cell r="K5311">
            <v>300</v>
          </cell>
          <cell r="L5311" t="str">
            <v>Indian Rupees(Rs.)</v>
          </cell>
          <cell r="M5311" t="str">
            <v>No</v>
          </cell>
          <cell r="N5311" t="str">
            <v>Yes</v>
          </cell>
          <cell r="O5311">
            <v>1</v>
          </cell>
          <cell r="P5311">
            <v>3.2</v>
          </cell>
          <cell r="Q5311" t="str">
            <v>Average</v>
          </cell>
          <cell r="R5311">
            <v>10</v>
          </cell>
        </row>
        <row r="5312">
          <cell r="A5312">
            <v>18441658</v>
          </cell>
          <cell r="C5312" t="str">
            <v>India</v>
          </cell>
          <cell r="D5312" t="str">
            <v>New Delhi</v>
          </cell>
          <cell r="E5312" t="str">
            <v>Kanshi Ram Chole Kulche Wala,E-195, Naraina Vihar, Naraina, New Delhi</v>
          </cell>
          <cell r="F5312" t="str">
            <v>Naraina</v>
          </cell>
          <cell r="G5312" t="str">
            <v>Naraina, New Delhi</v>
          </cell>
          <cell r="H5312">
            <v>77.1559168</v>
          </cell>
          <cell r="I5312">
            <v>28.624284400000001</v>
          </cell>
          <cell r="J5312" t="str">
            <v>Street Food</v>
          </cell>
          <cell r="K5312">
            <v>150</v>
          </cell>
          <cell r="L5312" t="str">
            <v>Indian Rupees(Rs.)</v>
          </cell>
          <cell r="M5312" t="str">
            <v>No</v>
          </cell>
          <cell r="N5312" t="str">
            <v>No</v>
          </cell>
          <cell r="O5312">
            <v>1</v>
          </cell>
          <cell r="P5312">
            <v>3.4</v>
          </cell>
          <cell r="Q5312" t="str">
            <v>Average</v>
          </cell>
          <cell r="R5312">
            <v>13</v>
          </cell>
        </row>
        <row r="5313">
          <cell r="A5313">
            <v>558</v>
          </cell>
          <cell r="C5313" t="str">
            <v>India</v>
          </cell>
          <cell r="D5313" t="str">
            <v>New Delhi</v>
          </cell>
          <cell r="E5313" t="str">
            <v>Kents Fast Food,15/5, Community Centre, Phase 1, Industrial Area, Naraina, New Delhi</v>
          </cell>
          <cell r="F5313" t="str">
            <v>Naraina</v>
          </cell>
          <cell r="G5313" t="str">
            <v>Naraina, New Delhi</v>
          </cell>
          <cell r="H5313">
            <v>77.1381832</v>
          </cell>
          <cell r="I5313">
            <v>28.6327034</v>
          </cell>
          <cell r="J5313" t="str">
            <v>North Indian, Chinese, Fast Food</v>
          </cell>
          <cell r="K5313">
            <v>900</v>
          </cell>
          <cell r="L5313" t="str">
            <v>Indian Rupees(Rs.)</v>
          </cell>
          <cell r="M5313" t="str">
            <v>No</v>
          </cell>
          <cell r="N5313" t="str">
            <v>No</v>
          </cell>
          <cell r="O5313">
            <v>2</v>
          </cell>
          <cell r="P5313">
            <v>2.8</v>
          </cell>
          <cell r="Q5313" t="str">
            <v>Average</v>
          </cell>
          <cell r="R5313">
            <v>12</v>
          </cell>
        </row>
        <row r="5314">
          <cell r="A5314">
            <v>300485</v>
          </cell>
          <cell r="C5314" t="str">
            <v>India</v>
          </cell>
          <cell r="D5314" t="str">
            <v>New Delhi</v>
          </cell>
          <cell r="E5314" t="str">
            <v>Paharia Meat &amp; Chicken Shop,RA 76/4, Main Market, Inderpuri, Naraina, New Delhi</v>
          </cell>
          <cell r="F5314" t="str">
            <v>Naraina</v>
          </cell>
          <cell r="G5314" t="str">
            <v>Naraina, New Delhi</v>
          </cell>
          <cell r="H5314">
            <v>77.146896799999993</v>
          </cell>
          <cell r="I5314">
            <v>28.631481600000001</v>
          </cell>
          <cell r="J5314" t="str">
            <v>North Indian</v>
          </cell>
          <cell r="K5314">
            <v>250</v>
          </cell>
          <cell r="L5314" t="str">
            <v>Indian Rupees(Rs.)</v>
          </cell>
          <cell r="M5314" t="str">
            <v>No</v>
          </cell>
          <cell r="N5314" t="str">
            <v>No</v>
          </cell>
          <cell r="O5314">
            <v>1</v>
          </cell>
          <cell r="P5314">
            <v>2.8</v>
          </cell>
          <cell r="Q5314" t="str">
            <v>Average</v>
          </cell>
          <cell r="R5314">
            <v>12</v>
          </cell>
        </row>
        <row r="5315">
          <cell r="A5315">
            <v>7416</v>
          </cell>
          <cell r="C5315" t="str">
            <v>India</v>
          </cell>
          <cell r="D5315" t="str">
            <v>New Delhi</v>
          </cell>
          <cell r="E5315" t="str">
            <v>Palji Corner,WZ 274/A1, Main Market, Inderpuri, Naraina, New Delhi</v>
          </cell>
          <cell r="F5315" t="str">
            <v>Naraina</v>
          </cell>
          <cell r="G5315" t="str">
            <v>Naraina, New Delhi</v>
          </cell>
          <cell r="H5315">
            <v>77.148368000000005</v>
          </cell>
          <cell r="I5315">
            <v>28.6323154</v>
          </cell>
          <cell r="J5315" t="str">
            <v>North Indian</v>
          </cell>
          <cell r="K5315">
            <v>150</v>
          </cell>
          <cell r="L5315" t="str">
            <v>Indian Rupees(Rs.)</v>
          </cell>
          <cell r="M5315" t="str">
            <v>No</v>
          </cell>
          <cell r="N5315" t="str">
            <v>No</v>
          </cell>
          <cell r="O5315">
            <v>1</v>
          </cell>
          <cell r="P5315">
            <v>3.3</v>
          </cell>
          <cell r="Q5315" t="str">
            <v>Average</v>
          </cell>
          <cell r="R5315">
            <v>30</v>
          </cell>
        </row>
        <row r="5316">
          <cell r="A5316">
            <v>301927</v>
          </cell>
          <cell r="C5316" t="str">
            <v>India</v>
          </cell>
          <cell r="D5316" t="str">
            <v>New Delhi</v>
          </cell>
          <cell r="E5316" t="str">
            <v>Paratha Hi Paratha,Ring Road, Naraina, New Delhi</v>
          </cell>
          <cell r="F5316" t="str">
            <v>Naraina</v>
          </cell>
          <cell r="G5316" t="str">
            <v>Naraina, New Delhi</v>
          </cell>
          <cell r="H5316">
            <v>77.1365287</v>
          </cell>
          <cell r="I5316">
            <v>28.6203669</v>
          </cell>
          <cell r="J5316" t="str">
            <v>North Indian</v>
          </cell>
          <cell r="K5316">
            <v>100</v>
          </cell>
          <cell r="L5316" t="str">
            <v>Indian Rupees(Rs.)</v>
          </cell>
          <cell r="M5316" t="str">
            <v>No</v>
          </cell>
          <cell r="N5316" t="str">
            <v>No</v>
          </cell>
          <cell r="O5316">
            <v>1</v>
          </cell>
          <cell r="P5316">
            <v>3.1</v>
          </cell>
          <cell r="Q5316" t="str">
            <v>Average</v>
          </cell>
          <cell r="R5316">
            <v>10</v>
          </cell>
        </row>
        <row r="5317">
          <cell r="A5317">
            <v>18288199</v>
          </cell>
          <cell r="C5317" t="str">
            <v>India</v>
          </cell>
          <cell r="D5317" t="str">
            <v>New Delhi</v>
          </cell>
          <cell r="E5317" t="str">
            <v>Picasso Roof Top,A-14, Naraina Vihar, New Delhi, Naraina, New Delhi</v>
          </cell>
          <cell r="F5317" t="str">
            <v>Naraina</v>
          </cell>
          <cell r="G5317" t="str">
            <v>Naraina, New Delhi</v>
          </cell>
          <cell r="H5317">
            <v>77.135441700000001</v>
          </cell>
          <cell r="I5317">
            <v>28.626862299999999</v>
          </cell>
          <cell r="J5317" t="str">
            <v>Continental, European, North Indian</v>
          </cell>
          <cell r="K5317">
            <v>1100</v>
          </cell>
          <cell r="L5317" t="str">
            <v>Indian Rupees(Rs.)</v>
          </cell>
          <cell r="M5317" t="str">
            <v>Yes</v>
          </cell>
          <cell r="N5317" t="str">
            <v>No</v>
          </cell>
          <cell r="O5317">
            <v>3</v>
          </cell>
          <cell r="P5317">
            <v>3.1</v>
          </cell>
          <cell r="Q5317" t="str">
            <v>Average</v>
          </cell>
          <cell r="R5317">
            <v>15</v>
          </cell>
        </row>
        <row r="5318">
          <cell r="A5318">
            <v>301931</v>
          </cell>
          <cell r="C5318" t="str">
            <v>India</v>
          </cell>
          <cell r="D5318" t="str">
            <v>New Delhi</v>
          </cell>
          <cell r="E5318" t="str">
            <v>RK Dosa,EA1/12, Main Market, Inderpuri, Naraina, New Delhi</v>
          </cell>
          <cell r="F5318" t="str">
            <v>Naraina</v>
          </cell>
          <cell r="G5318" t="str">
            <v>Naraina, New Delhi</v>
          </cell>
          <cell r="H5318">
            <v>77.145139499999999</v>
          </cell>
          <cell r="I5318">
            <v>28.628595799999999</v>
          </cell>
          <cell r="J5318" t="str">
            <v>South Indian</v>
          </cell>
          <cell r="K5318">
            <v>150</v>
          </cell>
          <cell r="L5318" t="str">
            <v>Indian Rupees(Rs.)</v>
          </cell>
          <cell r="M5318" t="str">
            <v>No</v>
          </cell>
          <cell r="N5318" t="str">
            <v>No</v>
          </cell>
          <cell r="O5318">
            <v>1</v>
          </cell>
          <cell r="P5318">
            <v>2.8</v>
          </cell>
          <cell r="Q5318" t="str">
            <v>Average</v>
          </cell>
          <cell r="R5318">
            <v>12</v>
          </cell>
        </row>
        <row r="5319">
          <cell r="A5319">
            <v>311385</v>
          </cell>
          <cell r="C5319" t="str">
            <v>India</v>
          </cell>
          <cell r="D5319" t="str">
            <v>New Delhi</v>
          </cell>
          <cell r="E5319" t="str">
            <v>Sandoz,C-159, Naraina Industrial Area, Naraina, New Delhi</v>
          </cell>
          <cell r="F5319" t="str">
            <v>Naraina</v>
          </cell>
          <cell r="G5319" t="str">
            <v>Naraina, New Delhi</v>
          </cell>
          <cell r="H5319">
            <v>77.137162599999996</v>
          </cell>
          <cell r="I5319">
            <v>28.629114699999999</v>
          </cell>
          <cell r="J5319" t="str">
            <v>Chinese, North Indian</v>
          </cell>
          <cell r="K5319">
            <v>600</v>
          </cell>
          <cell r="L5319" t="str">
            <v>Indian Rupees(Rs.)</v>
          </cell>
          <cell r="M5319" t="str">
            <v>No</v>
          </cell>
          <cell r="N5319" t="str">
            <v>Yes</v>
          </cell>
          <cell r="O5319">
            <v>2</v>
          </cell>
          <cell r="P5319">
            <v>2.6</v>
          </cell>
          <cell r="Q5319" t="str">
            <v>Average</v>
          </cell>
          <cell r="R5319">
            <v>32</v>
          </cell>
        </row>
        <row r="5320">
          <cell r="A5320">
            <v>18175322</v>
          </cell>
          <cell r="C5320" t="str">
            <v>India</v>
          </cell>
          <cell r="D5320" t="str">
            <v>New Delhi</v>
          </cell>
          <cell r="E5320" t="str">
            <v>Sardar Ji,WZ-429, C/57, Naraina Village, Naraina, New Delhi</v>
          </cell>
          <cell r="F5320" t="str">
            <v>Naraina</v>
          </cell>
          <cell r="G5320" t="str">
            <v>Naraina, New Delhi</v>
          </cell>
          <cell r="H5320">
            <v>0</v>
          </cell>
          <cell r="I5320">
            <v>0</v>
          </cell>
          <cell r="J5320" t="str">
            <v>North Indian, Mughlai</v>
          </cell>
          <cell r="K5320">
            <v>120</v>
          </cell>
          <cell r="L5320" t="str">
            <v>Indian Rupees(Rs.)</v>
          </cell>
          <cell r="M5320" t="str">
            <v>No</v>
          </cell>
          <cell r="N5320" t="str">
            <v>No</v>
          </cell>
          <cell r="O5320">
            <v>1</v>
          </cell>
          <cell r="P5320">
            <v>3</v>
          </cell>
          <cell r="Q5320" t="str">
            <v>Average</v>
          </cell>
          <cell r="R5320">
            <v>7</v>
          </cell>
        </row>
        <row r="5321">
          <cell r="A5321">
            <v>7419</v>
          </cell>
          <cell r="C5321" t="str">
            <v>India</v>
          </cell>
          <cell r="D5321" t="str">
            <v>New Delhi</v>
          </cell>
          <cell r="E5321" t="str">
            <v>Satkar Fast Food,Opposite Mother Dairy Booth 332, Inderpuri, Naraina, New Delhi</v>
          </cell>
          <cell r="F5321" t="str">
            <v>Naraina</v>
          </cell>
          <cell r="G5321" t="str">
            <v>Naraina, New Delhi</v>
          </cell>
          <cell r="H5321">
            <v>77.146275399999993</v>
          </cell>
          <cell r="I5321">
            <v>28.627623700000001</v>
          </cell>
          <cell r="J5321" t="str">
            <v>North Indian</v>
          </cell>
          <cell r="K5321">
            <v>200</v>
          </cell>
          <cell r="L5321" t="str">
            <v>Indian Rupees(Rs.)</v>
          </cell>
          <cell r="M5321" t="str">
            <v>No</v>
          </cell>
          <cell r="N5321" t="str">
            <v>No</v>
          </cell>
          <cell r="O5321">
            <v>1</v>
          </cell>
          <cell r="P5321">
            <v>2.8</v>
          </cell>
          <cell r="Q5321" t="str">
            <v>Average</v>
          </cell>
          <cell r="R5321">
            <v>20</v>
          </cell>
        </row>
        <row r="5322">
          <cell r="A5322">
            <v>9280</v>
          </cell>
          <cell r="C5322" t="str">
            <v>India</v>
          </cell>
          <cell r="D5322" t="str">
            <v>New Delhi</v>
          </cell>
          <cell r="E5322" t="str">
            <v>Sweetheart Cupcakes,A-72, 1st Floor, Near DDA Complex, Naraina, New Delhi</v>
          </cell>
          <cell r="F5322" t="str">
            <v>Naraina</v>
          </cell>
          <cell r="G5322" t="str">
            <v>Naraina, New Delhi</v>
          </cell>
          <cell r="H5322">
            <v>0</v>
          </cell>
          <cell r="I5322">
            <v>0</v>
          </cell>
          <cell r="J5322" t="str">
            <v>Desserts</v>
          </cell>
          <cell r="K5322">
            <v>150</v>
          </cell>
          <cell r="L5322" t="str">
            <v>Indian Rupees(Rs.)</v>
          </cell>
          <cell r="M5322" t="str">
            <v>No</v>
          </cell>
          <cell r="N5322" t="str">
            <v>No</v>
          </cell>
          <cell r="O5322">
            <v>1</v>
          </cell>
          <cell r="P5322">
            <v>3.1</v>
          </cell>
          <cell r="Q5322" t="str">
            <v>Average</v>
          </cell>
          <cell r="R5322">
            <v>21</v>
          </cell>
        </row>
        <row r="5323">
          <cell r="A5323">
            <v>18241874</v>
          </cell>
          <cell r="C5323" t="str">
            <v>India</v>
          </cell>
          <cell r="D5323" t="str">
            <v>New Delhi</v>
          </cell>
          <cell r="E5323" t="str">
            <v>The Earthen Grill,CB 385, Opposite Maruti Service Station, Naraina, New Delhi</v>
          </cell>
          <cell r="F5323" t="str">
            <v>Naraina</v>
          </cell>
          <cell r="G5323" t="str">
            <v>Naraina, New Delhi</v>
          </cell>
          <cell r="H5323">
            <v>77.155645199999995</v>
          </cell>
          <cell r="I5323">
            <v>28.623874699999998</v>
          </cell>
          <cell r="J5323" t="str">
            <v>North Indian, Mughlai, Awadhi</v>
          </cell>
          <cell r="K5323">
            <v>350</v>
          </cell>
          <cell r="L5323" t="str">
            <v>Indian Rupees(Rs.)</v>
          </cell>
          <cell r="M5323" t="str">
            <v>No</v>
          </cell>
          <cell r="N5323" t="str">
            <v>No</v>
          </cell>
          <cell r="O5323">
            <v>1</v>
          </cell>
          <cell r="P5323">
            <v>3.2</v>
          </cell>
          <cell r="Q5323" t="str">
            <v>Average</v>
          </cell>
          <cell r="R5323">
            <v>14</v>
          </cell>
        </row>
        <row r="5324">
          <cell r="A5324">
            <v>303250</v>
          </cell>
          <cell r="C5324" t="str">
            <v>India</v>
          </cell>
          <cell r="D5324" t="str">
            <v>New Delhi</v>
          </cell>
          <cell r="E5324" t="str">
            <v>Twenty Four Seven,C 190, Near Picasso Hotel, Naraina, New Delhi</v>
          </cell>
          <cell r="F5324" t="str">
            <v>Naraina</v>
          </cell>
          <cell r="G5324" t="str">
            <v>Naraina, New Delhi</v>
          </cell>
          <cell r="H5324">
            <v>77.137594399999998</v>
          </cell>
          <cell r="I5324">
            <v>28.6299888</v>
          </cell>
          <cell r="J5324" t="str">
            <v>Fast Food, North Indian</v>
          </cell>
          <cell r="K5324">
            <v>300</v>
          </cell>
          <cell r="L5324" t="str">
            <v>Indian Rupees(Rs.)</v>
          </cell>
          <cell r="M5324" t="str">
            <v>No</v>
          </cell>
          <cell r="N5324" t="str">
            <v>No</v>
          </cell>
          <cell r="O5324">
            <v>1</v>
          </cell>
          <cell r="P5324">
            <v>2.8</v>
          </cell>
          <cell r="Q5324" t="str">
            <v>Average</v>
          </cell>
          <cell r="R5324">
            <v>14</v>
          </cell>
        </row>
        <row r="5325">
          <cell r="A5325">
            <v>313163</v>
          </cell>
          <cell r="C5325" t="str">
            <v>India</v>
          </cell>
          <cell r="D5325" t="str">
            <v>New Delhi</v>
          </cell>
          <cell r="E5325" t="str">
            <v>A Patisseries Gallery,H-53, Naraina, New Delhi</v>
          </cell>
          <cell r="F5325" t="str">
            <v>Naraina</v>
          </cell>
          <cell r="G5325" t="str">
            <v>Naraina, New Delhi</v>
          </cell>
          <cell r="H5325">
            <v>77.141789720000006</v>
          </cell>
          <cell r="I5325">
            <v>28.628620099999999</v>
          </cell>
          <cell r="J5325" t="str">
            <v>Bakery, Desserts</v>
          </cell>
          <cell r="K5325">
            <v>200</v>
          </cell>
          <cell r="L5325" t="str">
            <v>Indian Rupees(Rs.)</v>
          </cell>
          <cell r="M5325" t="str">
            <v>No</v>
          </cell>
          <cell r="N5325" t="str">
            <v>No</v>
          </cell>
          <cell r="O5325">
            <v>1</v>
          </cell>
          <cell r="P5325">
            <v>0</v>
          </cell>
          <cell r="Q5325" t="str">
            <v>Not rated</v>
          </cell>
          <cell r="R5325">
            <v>0</v>
          </cell>
        </row>
        <row r="5326">
          <cell r="A5326">
            <v>18398504</v>
          </cell>
          <cell r="C5326" t="str">
            <v>India</v>
          </cell>
          <cell r="D5326" t="str">
            <v>New Delhi</v>
          </cell>
          <cell r="E5326" t="str">
            <v>Aggarwal Bikaneri Sweets,WZ-258, Main Market, Near Pusa Gate, Inderpuri, Near Naraina, New Delhi</v>
          </cell>
          <cell r="F5326" t="str">
            <v>Naraina</v>
          </cell>
          <cell r="G5326" t="str">
            <v>Naraina, New Delhi</v>
          </cell>
          <cell r="H5326">
            <v>77.148079999999993</v>
          </cell>
          <cell r="I5326">
            <v>28.632241799999999</v>
          </cell>
          <cell r="J5326" t="str">
            <v>Mithai</v>
          </cell>
          <cell r="K5326">
            <v>100</v>
          </cell>
          <cell r="L5326" t="str">
            <v>Indian Rupees(Rs.)</v>
          </cell>
          <cell r="M5326" t="str">
            <v>No</v>
          </cell>
          <cell r="N5326" t="str">
            <v>No</v>
          </cell>
          <cell r="O5326">
            <v>1</v>
          </cell>
          <cell r="P5326">
            <v>0</v>
          </cell>
          <cell r="Q5326" t="str">
            <v>Not rated</v>
          </cell>
          <cell r="R5326">
            <v>0</v>
          </cell>
        </row>
        <row r="5327">
          <cell r="A5327">
            <v>301932</v>
          </cell>
          <cell r="C5327" t="str">
            <v>India</v>
          </cell>
          <cell r="D5327" t="str">
            <v>New Delhi</v>
          </cell>
          <cell r="E5327" t="str">
            <v>Aggarwal Sweets &amp; Bakers,Ring Road, Naraina, New Delhi</v>
          </cell>
          <cell r="F5327" t="str">
            <v>Naraina</v>
          </cell>
          <cell r="G5327" t="str">
            <v>Naraina, New Delhi</v>
          </cell>
          <cell r="H5327">
            <v>77.135764199999997</v>
          </cell>
          <cell r="I5327">
            <v>28.6223499</v>
          </cell>
          <cell r="J5327" t="str">
            <v>Desserts, Street Food</v>
          </cell>
          <cell r="K5327">
            <v>200</v>
          </cell>
          <cell r="L5327" t="str">
            <v>Indian Rupees(Rs.)</v>
          </cell>
          <cell r="M5327" t="str">
            <v>No</v>
          </cell>
          <cell r="N5327" t="str">
            <v>No</v>
          </cell>
          <cell r="O5327">
            <v>1</v>
          </cell>
          <cell r="P5327">
            <v>0</v>
          </cell>
          <cell r="Q5327" t="str">
            <v>Not rated</v>
          </cell>
          <cell r="R5327">
            <v>1</v>
          </cell>
        </row>
        <row r="5328">
          <cell r="A5328">
            <v>18312572</v>
          </cell>
          <cell r="C5328" t="str">
            <v>India</v>
          </cell>
          <cell r="D5328" t="str">
            <v>New Delhi</v>
          </cell>
          <cell r="E5328" t="str">
            <v>Avatar Da Dhaba,Ring Road Narayna, Opp Dharamshala, Naraina, New Delhi</v>
          </cell>
          <cell r="F5328" t="str">
            <v>Naraina</v>
          </cell>
          <cell r="G5328" t="str">
            <v>Naraina, New Delhi</v>
          </cell>
          <cell r="H5328">
            <v>77.136474399999997</v>
          </cell>
          <cell r="I5328">
            <v>28.620517499999998</v>
          </cell>
          <cell r="J5328" t="str">
            <v>North Indian</v>
          </cell>
          <cell r="K5328">
            <v>200</v>
          </cell>
          <cell r="L5328" t="str">
            <v>Indian Rupees(Rs.)</v>
          </cell>
          <cell r="M5328" t="str">
            <v>No</v>
          </cell>
          <cell r="N5328" t="str">
            <v>No</v>
          </cell>
          <cell r="O5328">
            <v>1</v>
          </cell>
          <cell r="P5328">
            <v>0</v>
          </cell>
          <cell r="Q5328" t="str">
            <v>Not rated</v>
          </cell>
          <cell r="R5328">
            <v>0</v>
          </cell>
        </row>
        <row r="5329">
          <cell r="A5329">
            <v>18371399</v>
          </cell>
          <cell r="C5329" t="str">
            <v>India</v>
          </cell>
          <cell r="D5329" t="str">
            <v>New Delhi</v>
          </cell>
          <cell r="E5329" t="str">
            <v>Bengali Restaurant,CB, Block Ring Road, Naraina, New Delhi</v>
          </cell>
          <cell r="F5329" t="str">
            <v>Naraina</v>
          </cell>
          <cell r="G5329" t="str">
            <v>Naraina, New Delhi</v>
          </cell>
          <cell r="H5329">
            <v>77.135818400000005</v>
          </cell>
          <cell r="I5329">
            <v>28.622348899999999</v>
          </cell>
          <cell r="J5329" t="str">
            <v>Bengali, Chinese</v>
          </cell>
          <cell r="K5329">
            <v>150</v>
          </cell>
          <cell r="L5329" t="str">
            <v>Indian Rupees(Rs.)</v>
          </cell>
          <cell r="M5329" t="str">
            <v>No</v>
          </cell>
          <cell r="N5329" t="str">
            <v>No</v>
          </cell>
          <cell r="O5329">
            <v>1</v>
          </cell>
          <cell r="P5329">
            <v>0</v>
          </cell>
          <cell r="Q5329" t="str">
            <v>Not rated</v>
          </cell>
          <cell r="R5329">
            <v>0</v>
          </cell>
        </row>
        <row r="5330">
          <cell r="A5330">
            <v>18431177</v>
          </cell>
          <cell r="C5330" t="str">
            <v>India</v>
          </cell>
          <cell r="D5330" t="str">
            <v>New Delhi</v>
          </cell>
          <cell r="E5330" t="str">
            <v>Biryani Express,C 126, Shop 20, Nariana Industrial Area, Phase 1, Naraina, New Delhi</v>
          </cell>
          <cell r="F5330" t="str">
            <v>Naraina</v>
          </cell>
          <cell r="G5330" t="str">
            <v>Naraina, New Delhi</v>
          </cell>
          <cell r="H5330">
            <v>77.136787999999996</v>
          </cell>
          <cell r="I5330">
            <v>28.628682600000001</v>
          </cell>
          <cell r="J5330" t="str">
            <v>Biryani</v>
          </cell>
          <cell r="K5330">
            <v>200</v>
          </cell>
          <cell r="L5330" t="str">
            <v>Indian Rupees(Rs.)</v>
          </cell>
          <cell r="M5330" t="str">
            <v>No</v>
          </cell>
          <cell r="N5330" t="str">
            <v>No</v>
          </cell>
          <cell r="O5330">
            <v>1</v>
          </cell>
          <cell r="P5330">
            <v>0</v>
          </cell>
          <cell r="Q5330" t="str">
            <v>Not rated</v>
          </cell>
          <cell r="R5330">
            <v>0</v>
          </cell>
        </row>
        <row r="5331">
          <cell r="A5331">
            <v>18371405</v>
          </cell>
          <cell r="C5331" t="str">
            <v>India</v>
          </cell>
          <cell r="D5331" t="str">
            <v>New Delhi</v>
          </cell>
          <cell r="E5331" t="str">
            <v>Brahm Point Fast Food,34/5, Community Center, Naraina Phase-1, Naraina, New Delhi</v>
          </cell>
          <cell r="F5331" t="str">
            <v>Naraina</v>
          </cell>
          <cell r="G5331" t="str">
            <v>Naraina, New Delhi</v>
          </cell>
          <cell r="H5331">
            <v>77.137827999999999</v>
          </cell>
          <cell r="I5331">
            <v>28.631952500000001</v>
          </cell>
          <cell r="J5331" t="str">
            <v>Fast Food, Chinese</v>
          </cell>
          <cell r="K5331">
            <v>150</v>
          </cell>
          <cell r="L5331" t="str">
            <v>Indian Rupees(Rs.)</v>
          </cell>
          <cell r="M5331" t="str">
            <v>No</v>
          </cell>
          <cell r="N5331" t="str">
            <v>No</v>
          </cell>
          <cell r="O5331">
            <v>1</v>
          </cell>
          <cell r="P5331">
            <v>0</v>
          </cell>
          <cell r="Q5331" t="str">
            <v>Not rated</v>
          </cell>
          <cell r="R5331">
            <v>0</v>
          </cell>
        </row>
        <row r="5332">
          <cell r="A5332">
            <v>312926</v>
          </cell>
          <cell r="C5332" t="str">
            <v>India</v>
          </cell>
          <cell r="D5332" t="str">
            <v>New Delhi</v>
          </cell>
          <cell r="E5332" t="str">
            <v>Chinese Hot,Near Aggarwal Sweets, PVR Cinema Complex, Naraina, New Delhi</v>
          </cell>
          <cell r="F5332" t="str">
            <v>Naraina</v>
          </cell>
          <cell r="G5332" t="str">
            <v>Naraina, New Delhi</v>
          </cell>
          <cell r="H5332">
            <v>77.1558888</v>
          </cell>
          <cell r="I5332">
            <v>28.624409199999999</v>
          </cell>
          <cell r="J5332" t="str">
            <v>Chinese</v>
          </cell>
          <cell r="K5332">
            <v>300</v>
          </cell>
          <cell r="L5332" t="str">
            <v>Indian Rupees(Rs.)</v>
          </cell>
          <cell r="M5332" t="str">
            <v>No</v>
          </cell>
          <cell r="N5332" t="str">
            <v>No</v>
          </cell>
          <cell r="O5332">
            <v>1</v>
          </cell>
          <cell r="P5332">
            <v>0</v>
          </cell>
          <cell r="Q5332" t="str">
            <v>Not rated</v>
          </cell>
          <cell r="R5332">
            <v>1</v>
          </cell>
        </row>
        <row r="5333">
          <cell r="A5333">
            <v>18349241</v>
          </cell>
          <cell r="C5333" t="str">
            <v>India</v>
          </cell>
          <cell r="D5333" t="str">
            <v>New Delhi</v>
          </cell>
          <cell r="E5333" t="str">
            <v>Curry Man,G-181, Naraina Vihar, Naraina, New Delhi</v>
          </cell>
          <cell r="F5333" t="str">
            <v>Naraina</v>
          </cell>
          <cell r="G5333" t="str">
            <v>Naraina, New Delhi</v>
          </cell>
          <cell r="H5333">
            <v>0</v>
          </cell>
          <cell r="I5333">
            <v>0</v>
          </cell>
          <cell r="J5333" t="str">
            <v>North Indian</v>
          </cell>
          <cell r="K5333">
            <v>200</v>
          </cell>
          <cell r="L5333" t="str">
            <v>Indian Rupees(Rs.)</v>
          </cell>
          <cell r="M5333" t="str">
            <v>No</v>
          </cell>
          <cell r="N5333" t="str">
            <v>No</v>
          </cell>
          <cell r="O5333">
            <v>1</v>
          </cell>
          <cell r="P5333">
            <v>0</v>
          </cell>
          <cell r="Q5333" t="str">
            <v>Not rated</v>
          </cell>
          <cell r="R5333">
            <v>0</v>
          </cell>
        </row>
        <row r="5334">
          <cell r="A5334">
            <v>18431181</v>
          </cell>
          <cell r="C5334" t="str">
            <v>India</v>
          </cell>
          <cell r="D5334" t="str">
            <v>New Delhi</v>
          </cell>
          <cell r="E5334" t="str">
            <v>Diya Chinese Food,EA 156, Main Market, Inderpuri, Naraina, New Delhi</v>
          </cell>
          <cell r="F5334" t="str">
            <v>Naraina</v>
          </cell>
          <cell r="G5334" t="str">
            <v>Naraina, New Delhi</v>
          </cell>
          <cell r="H5334">
            <v>77.146828999999997</v>
          </cell>
          <cell r="I5334">
            <v>28.6312058</v>
          </cell>
          <cell r="J5334" t="str">
            <v>Chinese</v>
          </cell>
          <cell r="K5334">
            <v>300</v>
          </cell>
          <cell r="L5334" t="str">
            <v>Indian Rupees(Rs.)</v>
          </cell>
          <cell r="M5334" t="str">
            <v>No</v>
          </cell>
          <cell r="N5334" t="str">
            <v>No</v>
          </cell>
          <cell r="O5334">
            <v>1</v>
          </cell>
          <cell r="P5334">
            <v>0</v>
          </cell>
          <cell r="Q5334" t="str">
            <v>Not rated</v>
          </cell>
          <cell r="R5334">
            <v>0</v>
          </cell>
        </row>
        <row r="5335">
          <cell r="A5335">
            <v>18431187</v>
          </cell>
          <cell r="C5335" t="str">
            <v>India</v>
          </cell>
          <cell r="D5335" t="str">
            <v>New Delhi</v>
          </cell>
          <cell r="E5335" t="str">
            <v>Foodies,Opposite BOI ATM, Ring Road, Naraina, New Delhi</v>
          </cell>
          <cell r="F5335" t="str">
            <v>Naraina</v>
          </cell>
          <cell r="G5335" t="str">
            <v>Naraina, New Delhi</v>
          </cell>
          <cell r="H5335">
            <v>77.136291799999995</v>
          </cell>
          <cell r="I5335">
            <v>28.622018199999999</v>
          </cell>
          <cell r="J5335" t="str">
            <v>Chinese</v>
          </cell>
          <cell r="K5335">
            <v>400</v>
          </cell>
          <cell r="L5335" t="str">
            <v>Indian Rupees(Rs.)</v>
          </cell>
          <cell r="M5335" t="str">
            <v>No</v>
          </cell>
          <cell r="N5335" t="str">
            <v>No</v>
          </cell>
          <cell r="O5335">
            <v>1</v>
          </cell>
          <cell r="P5335">
            <v>0</v>
          </cell>
          <cell r="Q5335" t="str">
            <v>Not rated</v>
          </cell>
          <cell r="R5335">
            <v>0</v>
          </cell>
        </row>
        <row r="5336">
          <cell r="A5336">
            <v>18393288</v>
          </cell>
          <cell r="C5336" t="str">
            <v>India</v>
          </cell>
          <cell r="D5336" t="str">
            <v>New Delhi</v>
          </cell>
          <cell r="E5336" t="str">
            <v>Fresh Meat CO,E 45, Naraina Vihar, Naraina, New Delhi</v>
          </cell>
          <cell r="F5336" t="str">
            <v>Naraina</v>
          </cell>
          <cell r="G5336" t="str">
            <v>Naraina, New Delhi</v>
          </cell>
          <cell r="H5336">
            <v>77.136863300000002</v>
          </cell>
          <cell r="I5336">
            <v>28.628125699999998</v>
          </cell>
          <cell r="J5336" t="str">
            <v>Raw Meats, Fast Food</v>
          </cell>
          <cell r="K5336">
            <v>300</v>
          </cell>
          <cell r="L5336" t="str">
            <v>Indian Rupees(Rs.)</v>
          </cell>
          <cell r="M5336" t="str">
            <v>No</v>
          </cell>
          <cell r="N5336" t="str">
            <v>No</v>
          </cell>
          <cell r="O5336">
            <v>1</v>
          </cell>
          <cell r="P5336">
            <v>0</v>
          </cell>
          <cell r="Q5336" t="str">
            <v>Not rated</v>
          </cell>
          <cell r="R5336">
            <v>0</v>
          </cell>
        </row>
        <row r="5337">
          <cell r="A5337">
            <v>8718</v>
          </cell>
          <cell r="C5337" t="str">
            <v>India</v>
          </cell>
          <cell r="D5337" t="str">
            <v>New Delhi</v>
          </cell>
          <cell r="E5337" t="str">
            <v>Hans Fast Food Center,DDA Market, Community Center, Naraina, New Delhi</v>
          </cell>
          <cell r="F5337" t="str">
            <v>Naraina</v>
          </cell>
          <cell r="G5337" t="str">
            <v>Naraina, New Delhi</v>
          </cell>
          <cell r="H5337">
            <v>77.138331699999995</v>
          </cell>
          <cell r="I5337">
            <v>28.631776899999998</v>
          </cell>
          <cell r="J5337" t="str">
            <v>Fast Food, Desserts</v>
          </cell>
          <cell r="K5337">
            <v>150</v>
          </cell>
          <cell r="L5337" t="str">
            <v>Indian Rupees(Rs.)</v>
          </cell>
          <cell r="M5337" t="str">
            <v>No</v>
          </cell>
          <cell r="N5337" t="str">
            <v>No</v>
          </cell>
          <cell r="O5337">
            <v>1</v>
          </cell>
          <cell r="P5337">
            <v>0</v>
          </cell>
          <cell r="Q5337" t="str">
            <v>Not rated</v>
          </cell>
          <cell r="R5337">
            <v>2</v>
          </cell>
        </row>
        <row r="5338">
          <cell r="A5338">
            <v>18462571</v>
          </cell>
          <cell r="C5338" t="str">
            <v>India</v>
          </cell>
          <cell r="D5338" t="str">
            <v>New Delhi</v>
          </cell>
          <cell r="E5338" t="str">
            <v>Happy Hours,B Block, Ring Road, Naraina, New Delhi</v>
          </cell>
          <cell r="F5338" t="str">
            <v>Naraina</v>
          </cell>
          <cell r="G5338" t="str">
            <v>Naraina, New Delhi</v>
          </cell>
          <cell r="H5338">
            <v>77.1357857</v>
          </cell>
          <cell r="I5338">
            <v>28.622309600000001</v>
          </cell>
          <cell r="J5338" t="str">
            <v>Chinese, Fast Food</v>
          </cell>
          <cell r="K5338">
            <v>200</v>
          </cell>
          <cell r="L5338" t="str">
            <v>Indian Rupees(Rs.)</v>
          </cell>
          <cell r="M5338" t="str">
            <v>No</v>
          </cell>
          <cell r="N5338" t="str">
            <v>No</v>
          </cell>
          <cell r="O5338">
            <v>1</v>
          </cell>
          <cell r="P5338">
            <v>0</v>
          </cell>
          <cell r="Q5338" t="str">
            <v>Not rated</v>
          </cell>
          <cell r="R5338">
            <v>0</v>
          </cell>
        </row>
        <row r="5339">
          <cell r="A5339">
            <v>18460302</v>
          </cell>
          <cell r="C5339" t="str">
            <v>India</v>
          </cell>
          <cell r="D5339" t="str">
            <v>New Delhi</v>
          </cell>
          <cell r="E5339" t="str">
            <v>Khalsa Eating Point,R-5, Inderpuri, Naraina, New Delhi</v>
          </cell>
          <cell r="F5339" t="str">
            <v>Naraina</v>
          </cell>
          <cell r="G5339" t="str">
            <v>Naraina, New Delhi</v>
          </cell>
          <cell r="H5339">
            <v>77.147043400000001</v>
          </cell>
          <cell r="I5339">
            <v>28.627144099999999</v>
          </cell>
          <cell r="J5339" t="str">
            <v>North Indian</v>
          </cell>
          <cell r="K5339">
            <v>300</v>
          </cell>
          <cell r="L5339" t="str">
            <v>Indian Rupees(Rs.)</v>
          </cell>
          <cell r="M5339" t="str">
            <v>No</v>
          </cell>
          <cell r="N5339" t="str">
            <v>No</v>
          </cell>
          <cell r="O5339">
            <v>1</v>
          </cell>
          <cell r="P5339">
            <v>0</v>
          </cell>
          <cell r="Q5339" t="str">
            <v>Not rated</v>
          </cell>
          <cell r="R5339">
            <v>0</v>
          </cell>
        </row>
        <row r="5340">
          <cell r="A5340">
            <v>18431183</v>
          </cell>
          <cell r="C5340" t="str">
            <v>India</v>
          </cell>
          <cell r="D5340" t="str">
            <v>New Delhi</v>
          </cell>
          <cell r="E5340" t="str">
            <v>Krishna Yummy Foods,EA 156, Shop 3, Main Market, Naraina, New Delhi</v>
          </cell>
          <cell r="F5340" t="str">
            <v>Naraina</v>
          </cell>
          <cell r="G5340" t="str">
            <v>Naraina, New Delhi</v>
          </cell>
          <cell r="H5340">
            <v>77.146913100000006</v>
          </cell>
          <cell r="I5340">
            <v>28.631156600000001</v>
          </cell>
          <cell r="J5340" t="str">
            <v>North Indian</v>
          </cell>
          <cell r="K5340">
            <v>250</v>
          </cell>
          <cell r="L5340" t="str">
            <v>Indian Rupees(Rs.)</v>
          </cell>
          <cell r="M5340" t="str">
            <v>No</v>
          </cell>
          <cell r="N5340" t="str">
            <v>No</v>
          </cell>
          <cell r="O5340">
            <v>1</v>
          </cell>
          <cell r="P5340">
            <v>0</v>
          </cell>
          <cell r="Q5340" t="str">
            <v>Not rated</v>
          </cell>
          <cell r="R5340">
            <v>1</v>
          </cell>
        </row>
        <row r="5341">
          <cell r="A5341">
            <v>301925</v>
          </cell>
          <cell r="C5341" t="str">
            <v>India</v>
          </cell>
          <cell r="D5341" t="str">
            <v>New Delhi</v>
          </cell>
          <cell r="E5341" t="str">
            <v>Laxmi Dhaba,Ring Road, Naraina, New Delhi</v>
          </cell>
          <cell r="F5341" t="str">
            <v>Naraina</v>
          </cell>
          <cell r="G5341" t="str">
            <v>Naraina, New Delhi</v>
          </cell>
          <cell r="H5341">
            <v>77.136184</v>
          </cell>
          <cell r="I5341">
            <v>28.6204842</v>
          </cell>
          <cell r="J5341" t="str">
            <v>North Indian</v>
          </cell>
          <cell r="K5341">
            <v>100</v>
          </cell>
          <cell r="L5341" t="str">
            <v>Indian Rupees(Rs.)</v>
          </cell>
          <cell r="M5341" t="str">
            <v>No</v>
          </cell>
          <cell r="N5341" t="str">
            <v>No</v>
          </cell>
          <cell r="O5341">
            <v>1</v>
          </cell>
          <cell r="P5341">
            <v>0</v>
          </cell>
          <cell r="Q5341" t="str">
            <v>Not rated</v>
          </cell>
          <cell r="R5341">
            <v>1</v>
          </cell>
        </row>
        <row r="5342">
          <cell r="A5342">
            <v>301885</v>
          </cell>
          <cell r="C5342" t="str">
            <v>India</v>
          </cell>
          <cell r="D5342" t="str">
            <v>New Delhi</v>
          </cell>
          <cell r="E5342" t="str">
            <v>Milan Shudh Vaishno,CB 206/1, Ring Road, Naraina, New Delhi</v>
          </cell>
          <cell r="F5342" t="str">
            <v>Naraina</v>
          </cell>
          <cell r="G5342" t="str">
            <v>Naraina, New Delhi</v>
          </cell>
          <cell r="H5342">
            <v>77.134618000000003</v>
          </cell>
          <cell r="I5342">
            <v>28.625321100000001</v>
          </cell>
          <cell r="J5342" t="str">
            <v>North Indian</v>
          </cell>
          <cell r="K5342">
            <v>300</v>
          </cell>
          <cell r="L5342" t="str">
            <v>Indian Rupees(Rs.)</v>
          </cell>
          <cell r="M5342" t="str">
            <v>No</v>
          </cell>
          <cell r="N5342" t="str">
            <v>No</v>
          </cell>
          <cell r="O5342">
            <v>1</v>
          </cell>
          <cell r="P5342">
            <v>0</v>
          </cell>
          <cell r="Q5342" t="str">
            <v>Not rated</v>
          </cell>
          <cell r="R5342">
            <v>3</v>
          </cell>
        </row>
        <row r="5343">
          <cell r="A5343">
            <v>18295497</v>
          </cell>
          <cell r="C5343" t="str">
            <v>India</v>
          </cell>
          <cell r="D5343" t="str">
            <v>New Delhi</v>
          </cell>
          <cell r="E5343" t="str">
            <v>Milko Sweets Corner,WZ-135, Naraina Ring Road, Naraina, New Delhi</v>
          </cell>
          <cell r="F5343" t="str">
            <v>Naraina</v>
          </cell>
          <cell r="G5343" t="str">
            <v>Naraina, New Delhi</v>
          </cell>
          <cell r="H5343">
            <v>77.135615099999995</v>
          </cell>
          <cell r="I5343">
            <v>28.622226999999999</v>
          </cell>
          <cell r="J5343" t="str">
            <v>Mithai, Street Food</v>
          </cell>
          <cell r="K5343">
            <v>100</v>
          </cell>
          <cell r="L5343" t="str">
            <v>Indian Rupees(Rs.)</v>
          </cell>
          <cell r="M5343" t="str">
            <v>No</v>
          </cell>
          <cell r="N5343" t="str">
            <v>No</v>
          </cell>
          <cell r="O5343">
            <v>1</v>
          </cell>
          <cell r="P5343">
            <v>0</v>
          </cell>
          <cell r="Q5343" t="str">
            <v>Not rated</v>
          </cell>
          <cell r="R5343">
            <v>2</v>
          </cell>
        </row>
        <row r="5344">
          <cell r="A5344">
            <v>18460299</v>
          </cell>
          <cell r="C5344" t="str">
            <v>India</v>
          </cell>
          <cell r="D5344" t="str">
            <v>New Delhi</v>
          </cell>
          <cell r="E5344" t="str">
            <v>New Punjabi Chaap Corner,EG-15, Main Market, Inderpuri, Naraina, New Delhi</v>
          </cell>
          <cell r="F5344" t="str">
            <v>Naraina</v>
          </cell>
          <cell r="G5344" t="str">
            <v>Naraina, New Delhi</v>
          </cell>
          <cell r="H5344">
            <v>77.146546900000004</v>
          </cell>
          <cell r="I5344">
            <v>28.630884099999999</v>
          </cell>
          <cell r="J5344" t="str">
            <v>Chinese</v>
          </cell>
          <cell r="K5344">
            <v>300</v>
          </cell>
          <cell r="L5344" t="str">
            <v>Indian Rupees(Rs.)</v>
          </cell>
          <cell r="M5344" t="str">
            <v>No</v>
          </cell>
          <cell r="N5344" t="str">
            <v>No</v>
          </cell>
          <cell r="O5344">
            <v>1</v>
          </cell>
          <cell r="P5344">
            <v>0</v>
          </cell>
          <cell r="Q5344" t="str">
            <v>Not rated</v>
          </cell>
          <cell r="R5344">
            <v>0</v>
          </cell>
        </row>
        <row r="5345">
          <cell r="A5345">
            <v>1973</v>
          </cell>
          <cell r="C5345" t="str">
            <v>India</v>
          </cell>
          <cell r="D5345" t="str">
            <v>New Delhi</v>
          </cell>
          <cell r="E5345" t="str">
            <v>Nik's Chawla Chik Inn,C-159, Shop 27, Naraina Industrial Area, Phase 1, Naraina, New Delhi</v>
          </cell>
          <cell r="F5345" t="str">
            <v>Naraina</v>
          </cell>
          <cell r="G5345" t="str">
            <v>Naraina, New Delhi</v>
          </cell>
          <cell r="H5345">
            <v>77.137116500000005</v>
          </cell>
          <cell r="I5345">
            <v>28.629294600000001</v>
          </cell>
          <cell r="J5345" t="str">
            <v>North Indian, Fast Food</v>
          </cell>
          <cell r="K5345">
            <v>600</v>
          </cell>
          <cell r="L5345" t="str">
            <v>Indian Rupees(Rs.)</v>
          </cell>
          <cell r="M5345" t="str">
            <v>No</v>
          </cell>
          <cell r="N5345" t="str">
            <v>No</v>
          </cell>
          <cell r="O5345">
            <v>2</v>
          </cell>
          <cell r="P5345">
            <v>0</v>
          </cell>
          <cell r="Q5345" t="str">
            <v>Not rated</v>
          </cell>
          <cell r="R5345">
            <v>2</v>
          </cell>
        </row>
        <row r="5346">
          <cell r="A5346">
            <v>18369770</v>
          </cell>
          <cell r="C5346" t="str">
            <v>India</v>
          </cell>
          <cell r="D5346" t="str">
            <v>New Delhi</v>
          </cell>
          <cell r="E5346" t="str">
            <v>Paras Corner,RZ-76, Inder Puri, Main Market, Naraina, New Delhi</v>
          </cell>
          <cell r="F5346" t="str">
            <v>Naraina</v>
          </cell>
          <cell r="G5346" t="str">
            <v>Naraina, New Delhi</v>
          </cell>
          <cell r="H5346">
            <v>77.146859500000005</v>
          </cell>
          <cell r="I5346">
            <v>28.631496200000001</v>
          </cell>
          <cell r="J5346" t="str">
            <v>Chinese</v>
          </cell>
          <cell r="K5346">
            <v>150</v>
          </cell>
          <cell r="L5346" t="str">
            <v>Indian Rupees(Rs.)</v>
          </cell>
          <cell r="M5346" t="str">
            <v>No</v>
          </cell>
          <cell r="N5346" t="str">
            <v>No</v>
          </cell>
          <cell r="O5346">
            <v>1</v>
          </cell>
          <cell r="P5346">
            <v>0</v>
          </cell>
          <cell r="Q5346" t="str">
            <v>Not rated</v>
          </cell>
          <cell r="R5346">
            <v>0</v>
          </cell>
        </row>
        <row r="5347">
          <cell r="A5347">
            <v>312848</v>
          </cell>
          <cell r="C5347" t="str">
            <v>India</v>
          </cell>
          <cell r="D5347" t="str">
            <v>New Delhi</v>
          </cell>
          <cell r="E5347" t="str">
            <v>Punjabi Tadka,Shop 6 EA-114, Main Market, Inderpuri, Naraina, New Delhi</v>
          </cell>
          <cell r="F5347" t="str">
            <v>Naraina</v>
          </cell>
          <cell r="G5347" t="str">
            <v>Naraina, New Delhi</v>
          </cell>
          <cell r="H5347">
            <v>77.146539000000004</v>
          </cell>
          <cell r="I5347">
            <v>28.629667699999999</v>
          </cell>
          <cell r="J5347" t="str">
            <v>North Indian</v>
          </cell>
          <cell r="K5347">
            <v>250</v>
          </cell>
          <cell r="L5347" t="str">
            <v>Indian Rupees(Rs.)</v>
          </cell>
          <cell r="M5347" t="str">
            <v>No</v>
          </cell>
          <cell r="N5347" t="str">
            <v>No</v>
          </cell>
          <cell r="O5347">
            <v>1</v>
          </cell>
          <cell r="P5347">
            <v>0</v>
          </cell>
          <cell r="Q5347" t="str">
            <v>Not rated</v>
          </cell>
          <cell r="R5347">
            <v>0</v>
          </cell>
        </row>
        <row r="5348">
          <cell r="A5348">
            <v>18474850</v>
          </cell>
          <cell r="C5348" t="str">
            <v>India</v>
          </cell>
          <cell r="D5348" t="str">
            <v>New Delhi</v>
          </cell>
          <cell r="E5348" t="str">
            <v>Sardar A Pure Meat Shop,E-46, Main Road, Naraina, New Delhi</v>
          </cell>
          <cell r="F5348" t="str">
            <v>Naraina</v>
          </cell>
          <cell r="G5348" t="str">
            <v>Naraina, New Delhi</v>
          </cell>
          <cell r="H5348">
            <v>0</v>
          </cell>
          <cell r="I5348">
            <v>0</v>
          </cell>
          <cell r="J5348" t="str">
            <v>Raw Meats, Fast Food, North Indian</v>
          </cell>
          <cell r="K5348">
            <v>150</v>
          </cell>
          <cell r="L5348" t="str">
            <v>Indian Rupees(Rs.)</v>
          </cell>
          <cell r="M5348" t="str">
            <v>No</v>
          </cell>
          <cell r="N5348" t="str">
            <v>No</v>
          </cell>
          <cell r="O5348">
            <v>1</v>
          </cell>
          <cell r="P5348">
            <v>0</v>
          </cell>
          <cell r="Q5348" t="str">
            <v>Not rated</v>
          </cell>
          <cell r="R5348">
            <v>0</v>
          </cell>
        </row>
        <row r="5349">
          <cell r="A5349">
            <v>18429186</v>
          </cell>
          <cell r="C5349" t="str">
            <v>India</v>
          </cell>
          <cell r="D5349" t="str">
            <v>New Delhi</v>
          </cell>
          <cell r="E5349" t="str">
            <v>Shahi Hyderbadi Biryani,WZ 143, Ring Road, Naraina, New Delhi</v>
          </cell>
          <cell r="F5349" t="str">
            <v>Naraina</v>
          </cell>
          <cell r="G5349" t="str">
            <v>Naraina, New Delhi</v>
          </cell>
          <cell r="H5349">
            <v>77.136377600000003</v>
          </cell>
          <cell r="I5349">
            <v>28.621365900000001</v>
          </cell>
          <cell r="J5349" t="str">
            <v>Mughlai</v>
          </cell>
          <cell r="K5349">
            <v>250</v>
          </cell>
          <cell r="L5349" t="str">
            <v>Indian Rupees(Rs.)</v>
          </cell>
          <cell r="M5349" t="str">
            <v>No</v>
          </cell>
          <cell r="N5349" t="str">
            <v>No</v>
          </cell>
          <cell r="O5349">
            <v>1</v>
          </cell>
          <cell r="P5349">
            <v>0</v>
          </cell>
          <cell r="Q5349" t="str">
            <v>Not rated</v>
          </cell>
          <cell r="R5349">
            <v>0</v>
          </cell>
        </row>
        <row r="5350">
          <cell r="A5350">
            <v>18312656</v>
          </cell>
          <cell r="C5350" t="str">
            <v>India</v>
          </cell>
          <cell r="D5350" t="str">
            <v>New Delhi</v>
          </cell>
          <cell r="E5350" t="str">
            <v>Shashi's China Wok,EG-120, Inderpuri, Naraina, New Delhi</v>
          </cell>
          <cell r="F5350" t="str">
            <v>Naraina</v>
          </cell>
          <cell r="G5350" t="str">
            <v>Naraina, New Delhi</v>
          </cell>
          <cell r="H5350">
            <v>0</v>
          </cell>
          <cell r="I5350">
            <v>0</v>
          </cell>
          <cell r="J5350" t="str">
            <v>Chinese</v>
          </cell>
          <cell r="K5350">
            <v>250</v>
          </cell>
          <cell r="L5350" t="str">
            <v>Indian Rupees(Rs.)</v>
          </cell>
          <cell r="M5350" t="str">
            <v>No</v>
          </cell>
          <cell r="N5350" t="str">
            <v>No</v>
          </cell>
          <cell r="O5350">
            <v>1</v>
          </cell>
          <cell r="P5350">
            <v>0</v>
          </cell>
          <cell r="Q5350" t="str">
            <v>Not rated</v>
          </cell>
          <cell r="R5350">
            <v>2</v>
          </cell>
        </row>
        <row r="5351">
          <cell r="A5351">
            <v>18416741</v>
          </cell>
          <cell r="C5351" t="str">
            <v>India</v>
          </cell>
          <cell r="D5351" t="str">
            <v>New Delhi</v>
          </cell>
          <cell r="E5351" t="str">
            <v>Urban Palate,A-1, Shindi Colony, Naraina Vihar, Naraina, New Delhi</v>
          </cell>
          <cell r="F5351" t="str">
            <v>Naraina</v>
          </cell>
          <cell r="G5351" t="str">
            <v>Naraina, New Delhi</v>
          </cell>
          <cell r="H5351">
            <v>77.135084300000003</v>
          </cell>
          <cell r="I5351">
            <v>28.626792600000002</v>
          </cell>
          <cell r="J5351" t="str">
            <v>Fast Food</v>
          </cell>
          <cell r="K5351">
            <v>300</v>
          </cell>
          <cell r="L5351" t="str">
            <v>Indian Rupees(Rs.)</v>
          </cell>
          <cell r="M5351" t="str">
            <v>No</v>
          </cell>
          <cell r="N5351" t="str">
            <v>No</v>
          </cell>
          <cell r="O5351">
            <v>1</v>
          </cell>
          <cell r="P5351">
            <v>0</v>
          </cell>
          <cell r="Q5351" t="str">
            <v>Not rated</v>
          </cell>
          <cell r="R5351">
            <v>0</v>
          </cell>
        </row>
        <row r="5352">
          <cell r="A5352">
            <v>18425182</v>
          </cell>
          <cell r="C5352" t="str">
            <v>India</v>
          </cell>
          <cell r="D5352" t="str">
            <v>New Delhi</v>
          </cell>
          <cell r="E5352" t="str">
            <v>Wrapss,A-34, Naraina Industrial Area, Near Pearl Academy, Naraina, New Delhi</v>
          </cell>
          <cell r="F5352" t="str">
            <v>Naraina</v>
          </cell>
          <cell r="G5352" t="str">
            <v>Naraina, New Delhi</v>
          </cell>
          <cell r="H5352">
            <v>0</v>
          </cell>
          <cell r="I5352">
            <v>0</v>
          </cell>
          <cell r="J5352" t="str">
            <v>Chinese, Fast Food</v>
          </cell>
          <cell r="K5352">
            <v>350</v>
          </cell>
          <cell r="L5352" t="str">
            <v>Indian Rupees(Rs.)</v>
          </cell>
          <cell r="M5352" t="str">
            <v>No</v>
          </cell>
          <cell r="N5352" t="str">
            <v>No</v>
          </cell>
          <cell r="O5352">
            <v>1</v>
          </cell>
          <cell r="P5352">
            <v>0</v>
          </cell>
          <cell r="Q5352" t="str">
            <v>Not rated</v>
          </cell>
          <cell r="R5352">
            <v>1</v>
          </cell>
        </row>
        <row r="5353">
          <cell r="A5353">
            <v>18464625</v>
          </cell>
          <cell r="C5353" t="str">
            <v>India</v>
          </cell>
          <cell r="D5353" t="str">
            <v>New Delhi</v>
          </cell>
          <cell r="E5353" t="str">
            <v>China Kitchen,Singhloa Marble Market, Main G.T Karnal Road, Narela, New Delhi</v>
          </cell>
          <cell r="F5353" t="str">
            <v>Narela</v>
          </cell>
          <cell r="G5353" t="str">
            <v>Narela, New Delhi</v>
          </cell>
          <cell r="H5353">
            <v>77.127316519999994</v>
          </cell>
          <cell r="I5353">
            <v>28.840614670000001</v>
          </cell>
          <cell r="J5353" t="str">
            <v>Chinese, North Eastern</v>
          </cell>
          <cell r="K5353">
            <v>350</v>
          </cell>
          <cell r="L5353" t="str">
            <v>Indian Rupees(Rs.)</v>
          </cell>
          <cell r="M5353" t="str">
            <v>No</v>
          </cell>
          <cell r="N5353" t="str">
            <v>No</v>
          </cell>
          <cell r="O5353">
            <v>1</v>
          </cell>
          <cell r="P5353">
            <v>0</v>
          </cell>
          <cell r="Q5353" t="str">
            <v>Not rated</v>
          </cell>
          <cell r="R5353">
            <v>0</v>
          </cell>
        </row>
        <row r="5354">
          <cell r="A5354">
            <v>18435330</v>
          </cell>
          <cell r="C5354" t="str">
            <v>India</v>
          </cell>
          <cell r="D5354" t="str">
            <v>New Delhi</v>
          </cell>
          <cell r="E5354" t="str">
            <v>Chowringhee,Shop 3, Main Bus Stand Bawana, Khajan Market Bawana, Narela, New Delhi</v>
          </cell>
          <cell r="F5354" t="str">
            <v>Narela</v>
          </cell>
          <cell r="G5354" t="str">
            <v>Narela, New Delhi</v>
          </cell>
          <cell r="H5354">
            <v>77.035600299999999</v>
          </cell>
          <cell r="I5354">
            <v>28.8002781</v>
          </cell>
          <cell r="J5354" t="str">
            <v>Fast Food</v>
          </cell>
          <cell r="K5354">
            <v>250</v>
          </cell>
          <cell r="L5354" t="str">
            <v>Indian Rupees(Rs.)</v>
          </cell>
          <cell r="M5354" t="str">
            <v>No</v>
          </cell>
          <cell r="N5354" t="str">
            <v>No</v>
          </cell>
          <cell r="O5354">
            <v>1</v>
          </cell>
          <cell r="P5354">
            <v>0</v>
          </cell>
          <cell r="Q5354" t="str">
            <v>Not rated</v>
          </cell>
          <cell r="R5354">
            <v>0</v>
          </cell>
        </row>
        <row r="5355">
          <cell r="A5355">
            <v>18435326</v>
          </cell>
          <cell r="C5355" t="str">
            <v>India</v>
          </cell>
          <cell r="D5355" t="str">
            <v>New Delhi</v>
          </cell>
          <cell r="E5355" t="str">
            <v>D-Food,Shop 3, Plot 1161, Opposite Old Sabji Mandi, Kanjhawala Road Bawana, Narela, New Delhi</v>
          </cell>
          <cell r="F5355" t="str">
            <v>Narela</v>
          </cell>
          <cell r="G5355" t="str">
            <v>Narela, New Delhi</v>
          </cell>
          <cell r="H5355">
            <v>77.049525079999995</v>
          </cell>
          <cell r="I5355">
            <v>28.806198770000002</v>
          </cell>
          <cell r="J5355" t="str">
            <v>Chinese, Fast Food, Bakery</v>
          </cell>
          <cell r="K5355">
            <v>500</v>
          </cell>
          <cell r="L5355" t="str">
            <v>Indian Rupees(Rs.)</v>
          </cell>
          <cell r="M5355" t="str">
            <v>No</v>
          </cell>
          <cell r="N5355" t="str">
            <v>No</v>
          </cell>
          <cell r="O5355">
            <v>2</v>
          </cell>
          <cell r="P5355">
            <v>0</v>
          </cell>
          <cell r="Q5355" t="str">
            <v>Not rated</v>
          </cell>
          <cell r="R5355">
            <v>0</v>
          </cell>
        </row>
        <row r="5356">
          <cell r="A5356">
            <v>18464648</v>
          </cell>
          <cell r="C5356" t="str">
            <v>India</v>
          </cell>
          <cell r="D5356" t="str">
            <v>New Delhi</v>
          </cell>
          <cell r="E5356" t="str">
            <v>Kith N Kin Cafeteria,Khasra 360-361, Village Mamurpur, Main Alipur Road, Narela, New Delhi</v>
          </cell>
          <cell r="F5356" t="str">
            <v>Narela</v>
          </cell>
          <cell r="G5356" t="str">
            <v>Narela, New Delhi</v>
          </cell>
          <cell r="H5356">
            <v>77.090813330000003</v>
          </cell>
          <cell r="I5356">
            <v>28.840568560000001</v>
          </cell>
          <cell r="J5356" t="str">
            <v>Chinese, North Indian</v>
          </cell>
          <cell r="K5356">
            <v>300</v>
          </cell>
          <cell r="L5356" t="str">
            <v>Indian Rupees(Rs.)</v>
          </cell>
          <cell r="M5356" t="str">
            <v>No</v>
          </cell>
          <cell r="N5356" t="str">
            <v>No</v>
          </cell>
          <cell r="O5356">
            <v>1</v>
          </cell>
          <cell r="P5356">
            <v>0</v>
          </cell>
          <cell r="Q5356" t="str">
            <v>Not rated</v>
          </cell>
          <cell r="R5356">
            <v>0</v>
          </cell>
        </row>
        <row r="5357">
          <cell r="A5357">
            <v>18464629</v>
          </cell>
          <cell r="C5357" t="str">
            <v>India</v>
          </cell>
          <cell r="D5357" t="str">
            <v>New Delhi</v>
          </cell>
          <cell r="E5357" t="str">
            <v>Lazeez Rasoi,Saria Nath Market, Sabji Mandi, Narela, New Delhi</v>
          </cell>
          <cell r="F5357" t="str">
            <v>Narela</v>
          </cell>
          <cell r="G5357" t="str">
            <v>Narela, New Delhi</v>
          </cell>
          <cell r="H5357">
            <v>77.089527880000006</v>
          </cell>
          <cell r="I5357">
            <v>28.855172159999999</v>
          </cell>
          <cell r="J5357" t="str">
            <v>Chinese, North Indian</v>
          </cell>
          <cell r="K5357">
            <v>300</v>
          </cell>
          <cell r="L5357" t="str">
            <v>Indian Rupees(Rs.)</v>
          </cell>
          <cell r="M5357" t="str">
            <v>No</v>
          </cell>
          <cell r="N5357" t="str">
            <v>No</v>
          </cell>
          <cell r="O5357">
            <v>1</v>
          </cell>
          <cell r="P5357">
            <v>0</v>
          </cell>
          <cell r="Q5357" t="str">
            <v>Not rated</v>
          </cell>
          <cell r="R5357">
            <v>0</v>
          </cell>
        </row>
        <row r="5358">
          <cell r="A5358">
            <v>18435322</v>
          </cell>
          <cell r="C5358" t="str">
            <v>India</v>
          </cell>
          <cell r="D5358" t="str">
            <v>New Delhi</v>
          </cell>
          <cell r="E5358" t="str">
            <v>Red Rose Restaurant,U-59, Lampur Road, Near Delhi Nagrik Sehkari Bank, Narela, New Delhi</v>
          </cell>
          <cell r="F5358" t="str">
            <v>Narela</v>
          </cell>
          <cell r="G5358" t="str">
            <v>Narela, New Delhi</v>
          </cell>
          <cell r="H5358">
            <v>77.088029199999994</v>
          </cell>
          <cell r="I5358">
            <v>28.851928470000001</v>
          </cell>
          <cell r="J5358" t="str">
            <v>Fast Food</v>
          </cell>
          <cell r="K5358">
            <v>450</v>
          </cell>
          <cell r="L5358" t="str">
            <v>Indian Rupees(Rs.)</v>
          </cell>
          <cell r="M5358" t="str">
            <v>No</v>
          </cell>
          <cell r="N5358" t="str">
            <v>No</v>
          </cell>
          <cell r="O5358">
            <v>1</v>
          </cell>
          <cell r="P5358">
            <v>0</v>
          </cell>
          <cell r="Q5358" t="str">
            <v>Not rated</v>
          </cell>
          <cell r="R5358">
            <v>0</v>
          </cell>
        </row>
        <row r="5359">
          <cell r="A5359">
            <v>18014151</v>
          </cell>
          <cell r="C5359" t="str">
            <v>India</v>
          </cell>
          <cell r="D5359" t="str">
            <v>New Delhi</v>
          </cell>
          <cell r="E5359" t="str">
            <v>Shri Bikaner Sweets &amp; Restaurant,Kissan Bhawan, Main Delhi Road, Village Bawana, Narela, New Delhi</v>
          </cell>
          <cell r="F5359" t="str">
            <v>Narela</v>
          </cell>
          <cell r="G5359" t="str">
            <v>Narela, New Delhi</v>
          </cell>
          <cell r="H5359">
            <v>77.035102780000003</v>
          </cell>
          <cell r="I5359">
            <v>28.79751667</v>
          </cell>
          <cell r="J5359" t="str">
            <v>North Indian, Chinese, South Indian</v>
          </cell>
          <cell r="K5359">
            <v>500</v>
          </cell>
          <cell r="L5359" t="str">
            <v>Indian Rupees(Rs.)</v>
          </cell>
          <cell r="M5359" t="str">
            <v>No</v>
          </cell>
          <cell r="N5359" t="str">
            <v>No</v>
          </cell>
          <cell r="O5359">
            <v>2</v>
          </cell>
          <cell r="P5359">
            <v>0</v>
          </cell>
          <cell r="Q5359" t="str">
            <v>Not rated</v>
          </cell>
          <cell r="R5359">
            <v>0</v>
          </cell>
        </row>
        <row r="5360">
          <cell r="A5360">
            <v>18375378</v>
          </cell>
          <cell r="C5360" t="str">
            <v>India</v>
          </cell>
          <cell r="D5360" t="str">
            <v>New Delhi</v>
          </cell>
          <cell r="E5360" t="str">
            <v>Welcome Family Restaurant,Shop 1962/1, Arya Samaj Road,  Near Sabzi Mandi, Narela, New Delhi</v>
          </cell>
          <cell r="F5360" t="str">
            <v>Narela</v>
          </cell>
          <cell r="G5360" t="str">
            <v>Narela, New Delhi</v>
          </cell>
          <cell r="H5360">
            <v>77.089508100000003</v>
          </cell>
          <cell r="I5360">
            <v>28.855103450000001</v>
          </cell>
          <cell r="J5360" t="str">
            <v>North Indian, South Indian</v>
          </cell>
          <cell r="K5360">
            <v>400</v>
          </cell>
          <cell r="L5360" t="str">
            <v>Indian Rupees(Rs.)</v>
          </cell>
          <cell r="M5360" t="str">
            <v>No</v>
          </cell>
          <cell r="N5360" t="str">
            <v>No</v>
          </cell>
          <cell r="O5360">
            <v>1</v>
          </cell>
          <cell r="P5360">
            <v>0</v>
          </cell>
          <cell r="Q5360" t="str">
            <v>Not rated</v>
          </cell>
          <cell r="R5360">
            <v>0</v>
          </cell>
        </row>
        <row r="5361">
          <cell r="A5361">
            <v>310408</v>
          </cell>
          <cell r="C5361" t="str">
            <v>India</v>
          </cell>
          <cell r="D5361" t="str">
            <v>New Delhi</v>
          </cell>
          <cell r="E5361" t="str">
            <v>Al Bake,Shop 7, 57, Manjusha Building, Nehru Place, New Delhi</v>
          </cell>
          <cell r="F5361" t="str">
            <v>Nehru Place</v>
          </cell>
          <cell r="G5361" t="str">
            <v>Nehru Place, New Delhi</v>
          </cell>
          <cell r="H5361">
            <v>77.252054999999999</v>
          </cell>
          <cell r="I5361">
            <v>28.548915900000001</v>
          </cell>
          <cell r="J5361" t="str">
            <v>North Indian, Mughlai</v>
          </cell>
          <cell r="K5361">
            <v>400</v>
          </cell>
          <cell r="L5361" t="str">
            <v>Indian Rupees(Rs.)</v>
          </cell>
          <cell r="M5361" t="str">
            <v>No</v>
          </cell>
          <cell r="N5361" t="str">
            <v>No</v>
          </cell>
          <cell r="O5361">
            <v>1</v>
          </cell>
          <cell r="P5361">
            <v>2.7</v>
          </cell>
          <cell r="Q5361" t="str">
            <v>Average</v>
          </cell>
          <cell r="R5361">
            <v>38</v>
          </cell>
        </row>
        <row r="5362">
          <cell r="A5362">
            <v>1185</v>
          </cell>
          <cell r="C5362" t="str">
            <v>India</v>
          </cell>
          <cell r="D5362" t="str">
            <v>New Delhi</v>
          </cell>
          <cell r="E5362" t="str">
            <v>Americana Kitchen and Bar,Shop 5, Ground Floor, Satyam Cineplex, Nehru Place, New Delhi</v>
          </cell>
          <cell r="F5362" t="str">
            <v>Nehru Place</v>
          </cell>
          <cell r="G5362" t="str">
            <v>Nehru Place, New Delhi</v>
          </cell>
          <cell r="H5362">
            <v>77.250977399999996</v>
          </cell>
          <cell r="I5362">
            <v>28.5501583</v>
          </cell>
          <cell r="J5362" t="str">
            <v>American, Tex-Mex, Italian, Mexican, North Indian</v>
          </cell>
          <cell r="K5362">
            <v>1900</v>
          </cell>
          <cell r="L5362" t="str">
            <v>Indian Rupees(Rs.)</v>
          </cell>
          <cell r="M5362" t="str">
            <v>Yes</v>
          </cell>
          <cell r="N5362" t="str">
            <v>No</v>
          </cell>
          <cell r="O5362">
            <v>3</v>
          </cell>
          <cell r="P5362">
            <v>2.8</v>
          </cell>
          <cell r="Q5362" t="str">
            <v>Average</v>
          </cell>
          <cell r="R5362">
            <v>105</v>
          </cell>
        </row>
        <row r="5363">
          <cell r="A5363">
            <v>5536</v>
          </cell>
          <cell r="C5363" t="str">
            <v>India</v>
          </cell>
          <cell r="D5363" t="str">
            <v>New Delhi</v>
          </cell>
          <cell r="E5363" t="str">
            <v>Bawa Snacks Corner,G 4, Skyline House 85, Nehru Place, New Delhi</v>
          </cell>
          <cell r="F5363" t="str">
            <v>Nehru Place</v>
          </cell>
          <cell r="G5363" t="str">
            <v>Nehru Place, New Delhi</v>
          </cell>
          <cell r="H5363">
            <v>77.254118199999994</v>
          </cell>
          <cell r="I5363">
            <v>28.548632999999999</v>
          </cell>
          <cell r="J5363" t="str">
            <v>North Indian</v>
          </cell>
          <cell r="K5363">
            <v>150</v>
          </cell>
          <cell r="L5363" t="str">
            <v>Indian Rupees(Rs.)</v>
          </cell>
          <cell r="M5363" t="str">
            <v>No</v>
          </cell>
          <cell r="N5363" t="str">
            <v>No</v>
          </cell>
          <cell r="O5363">
            <v>1</v>
          </cell>
          <cell r="P5363">
            <v>2.8</v>
          </cell>
          <cell r="Q5363" t="str">
            <v>Average</v>
          </cell>
          <cell r="R5363">
            <v>11</v>
          </cell>
        </row>
        <row r="5364">
          <cell r="A5364">
            <v>18393213</v>
          </cell>
          <cell r="C5364" t="str">
            <v>India</v>
          </cell>
          <cell r="D5364" t="str">
            <v>New Delhi</v>
          </cell>
          <cell r="E5364" t="str">
            <v>Bhimsain's Bengali Sweet House,4, Kundan House, Near Overseas Bank, Nehru Place, New Delhi</v>
          </cell>
          <cell r="F5364" t="str">
            <v>Nehru Place</v>
          </cell>
          <cell r="G5364" t="str">
            <v>Nehru Place, New Delhi</v>
          </cell>
          <cell r="H5364">
            <v>77.251516199999998</v>
          </cell>
          <cell r="I5364">
            <v>28.547878600000001</v>
          </cell>
          <cell r="J5364" t="str">
            <v>Mithai, North Indian, Street Food, Chinese, South Indian, Indian</v>
          </cell>
          <cell r="K5364">
            <v>450</v>
          </cell>
          <cell r="L5364" t="str">
            <v>Indian Rupees(Rs.)</v>
          </cell>
          <cell r="M5364" t="str">
            <v>No</v>
          </cell>
          <cell r="N5364" t="str">
            <v>No</v>
          </cell>
          <cell r="O5364">
            <v>1</v>
          </cell>
          <cell r="P5364">
            <v>2.9</v>
          </cell>
          <cell r="Q5364" t="str">
            <v>Average</v>
          </cell>
          <cell r="R5364">
            <v>4</v>
          </cell>
        </row>
        <row r="5365">
          <cell r="A5365">
            <v>308336</v>
          </cell>
          <cell r="C5365" t="str">
            <v>India</v>
          </cell>
          <cell r="D5365" t="str">
            <v>New Delhi</v>
          </cell>
          <cell r="E5365" t="str">
            <v>Cafe Coffee Day,Shop 2, Plot 70, The Great Eastern Center, Nehru Place, New Delhi</v>
          </cell>
          <cell r="F5365" t="str">
            <v>Nehru Place</v>
          </cell>
          <cell r="G5365" t="str">
            <v>Nehru Place, New Delhi</v>
          </cell>
          <cell r="H5365">
            <v>77.253132600000001</v>
          </cell>
          <cell r="I5365">
            <v>28.5490183</v>
          </cell>
          <cell r="J5365" t="str">
            <v>Cafe</v>
          </cell>
          <cell r="K5365">
            <v>450</v>
          </cell>
          <cell r="L5365" t="str">
            <v>Indian Rupees(Rs.)</v>
          </cell>
          <cell r="M5365" t="str">
            <v>No</v>
          </cell>
          <cell r="N5365" t="str">
            <v>No</v>
          </cell>
          <cell r="O5365">
            <v>1</v>
          </cell>
          <cell r="P5365">
            <v>3.1</v>
          </cell>
          <cell r="Q5365" t="str">
            <v>Average</v>
          </cell>
          <cell r="R5365">
            <v>13</v>
          </cell>
        </row>
        <row r="5366">
          <cell r="A5366">
            <v>637</v>
          </cell>
          <cell r="C5366" t="str">
            <v>India</v>
          </cell>
          <cell r="D5366" t="str">
            <v>New Delhi</v>
          </cell>
          <cell r="E5366" t="str">
            <v>Cafe Coffee Day,101-104, Ist Floor, Dinar Bhavan, Nehru Place, New Delhi</v>
          </cell>
          <cell r="F5366" t="str">
            <v>Nehru Place</v>
          </cell>
          <cell r="G5366" t="str">
            <v>Nehru Place, New Delhi</v>
          </cell>
          <cell r="H5366">
            <v>77.250797800000001</v>
          </cell>
          <cell r="I5366">
            <v>28.549693000000001</v>
          </cell>
          <cell r="J5366" t="str">
            <v>Cafe</v>
          </cell>
          <cell r="K5366">
            <v>450</v>
          </cell>
          <cell r="L5366" t="str">
            <v>Indian Rupees(Rs.)</v>
          </cell>
          <cell r="M5366" t="str">
            <v>No</v>
          </cell>
          <cell r="N5366" t="str">
            <v>Yes</v>
          </cell>
          <cell r="O5366">
            <v>1</v>
          </cell>
          <cell r="P5366">
            <v>3</v>
          </cell>
          <cell r="Q5366" t="str">
            <v>Average</v>
          </cell>
          <cell r="R5366">
            <v>38</v>
          </cell>
        </row>
        <row r="5367">
          <cell r="A5367">
            <v>313159</v>
          </cell>
          <cell r="C5367" t="str">
            <v>India</v>
          </cell>
          <cell r="D5367" t="str">
            <v>New Delhi</v>
          </cell>
          <cell r="E5367" t="str">
            <v>Dolce Gelato,Ground Floor, Modi Towers, Nehru Place, New Delhi</v>
          </cell>
          <cell r="F5367" t="str">
            <v>Nehru Place</v>
          </cell>
          <cell r="G5367" t="str">
            <v>Nehru Place, New Delhi</v>
          </cell>
          <cell r="H5367">
            <v>77.252414200000004</v>
          </cell>
          <cell r="I5367">
            <v>28.547874199999999</v>
          </cell>
          <cell r="J5367" t="str">
            <v>Ice Cream, Beverages, Fast Food</v>
          </cell>
          <cell r="K5367">
            <v>300</v>
          </cell>
          <cell r="L5367" t="str">
            <v>Indian Rupees(Rs.)</v>
          </cell>
          <cell r="M5367" t="str">
            <v>No</v>
          </cell>
          <cell r="N5367" t="str">
            <v>Yes</v>
          </cell>
          <cell r="O5367">
            <v>1</v>
          </cell>
          <cell r="P5367">
            <v>3.2</v>
          </cell>
          <cell r="Q5367" t="str">
            <v>Average</v>
          </cell>
          <cell r="R5367">
            <v>9</v>
          </cell>
        </row>
        <row r="5368">
          <cell r="A5368">
            <v>3608</v>
          </cell>
          <cell r="C5368" t="str">
            <v>India</v>
          </cell>
          <cell r="D5368" t="str">
            <v>New Delhi</v>
          </cell>
          <cell r="E5368" t="str">
            <v>Domino's Pizza,7, Satyam Complex, Nehru Place, New Delhi</v>
          </cell>
          <cell r="F5368" t="str">
            <v>Nehru Place</v>
          </cell>
          <cell r="G5368" t="str">
            <v>Nehru Place, New Delhi</v>
          </cell>
          <cell r="H5368">
            <v>77.251067199999994</v>
          </cell>
          <cell r="I5368">
            <v>28.5501668</v>
          </cell>
          <cell r="J5368" t="str">
            <v>Pizza, Fast Food</v>
          </cell>
          <cell r="K5368">
            <v>700</v>
          </cell>
          <cell r="L5368" t="str">
            <v>Indian Rupees(Rs.)</v>
          </cell>
          <cell r="M5368" t="str">
            <v>No</v>
          </cell>
          <cell r="N5368" t="str">
            <v>No</v>
          </cell>
          <cell r="O5368">
            <v>2</v>
          </cell>
          <cell r="P5368">
            <v>3</v>
          </cell>
          <cell r="Q5368" t="str">
            <v>Average</v>
          </cell>
          <cell r="R5368">
            <v>71</v>
          </cell>
        </row>
        <row r="5369">
          <cell r="A5369">
            <v>3636</v>
          </cell>
          <cell r="C5369" t="str">
            <v>India</v>
          </cell>
          <cell r="D5369" t="str">
            <v>New Delhi</v>
          </cell>
          <cell r="E5369" t="str">
            <v>Gopala,G-4A/56, Eros Apartments, Nehru Place, New Delhi</v>
          </cell>
          <cell r="F5369" t="str">
            <v>Nehru Place</v>
          </cell>
          <cell r="G5369" t="str">
            <v>Nehru Place, New Delhi</v>
          </cell>
          <cell r="H5369">
            <v>77.252343400000001</v>
          </cell>
          <cell r="I5369">
            <v>28.548486700000002</v>
          </cell>
          <cell r="J5369" t="str">
            <v>North Indian, Street Food</v>
          </cell>
          <cell r="K5369">
            <v>150</v>
          </cell>
          <cell r="L5369" t="str">
            <v>Indian Rupees(Rs.)</v>
          </cell>
          <cell r="M5369" t="str">
            <v>No</v>
          </cell>
          <cell r="N5369" t="str">
            <v>No</v>
          </cell>
          <cell r="O5369">
            <v>1</v>
          </cell>
          <cell r="P5369">
            <v>3</v>
          </cell>
          <cell r="Q5369" t="str">
            <v>Average</v>
          </cell>
          <cell r="R5369">
            <v>12</v>
          </cell>
        </row>
        <row r="5370">
          <cell r="A5370">
            <v>312790</v>
          </cell>
          <cell r="C5370" t="str">
            <v>India</v>
          </cell>
          <cell r="D5370" t="str">
            <v>New Delhi</v>
          </cell>
          <cell r="E5370" t="str">
            <v>New Punjabi Khana,1st Floor, 103 &amp; 104, Pragati House, Nehru Place, New Delhi</v>
          </cell>
          <cell r="F5370" t="str">
            <v>Nehru Place</v>
          </cell>
          <cell r="G5370" t="str">
            <v>Nehru Place, New Delhi</v>
          </cell>
          <cell r="H5370">
            <v>77.252855499999995</v>
          </cell>
          <cell r="I5370">
            <v>28.5486641</v>
          </cell>
          <cell r="J5370" t="str">
            <v>North Indian</v>
          </cell>
          <cell r="K5370">
            <v>200</v>
          </cell>
          <cell r="L5370" t="str">
            <v>Indian Rupees(Rs.)</v>
          </cell>
          <cell r="M5370" t="str">
            <v>No</v>
          </cell>
          <cell r="N5370" t="str">
            <v>No</v>
          </cell>
          <cell r="O5370">
            <v>1</v>
          </cell>
          <cell r="P5370">
            <v>3.1</v>
          </cell>
          <cell r="Q5370" t="str">
            <v>Average</v>
          </cell>
          <cell r="R5370">
            <v>8</v>
          </cell>
        </row>
        <row r="5371">
          <cell r="A5371">
            <v>5537</v>
          </cell>
          <cell r="C5371" t="str">
            <v>India</v>
          </cell>
          <cell r="D5371" t="str">
            <v>New Delhi</v>
          </cell>
          <cell r="E5371" t="str">
            <v>New Vishal Corner,G-4, Vishal Building 95, Nehru Place, New Delhi</v>
          </cell>
          <cell r="F5371" t="str">
            <v>Nehru Place</v>
          </cell>
          <cell r="G5371" t="str">
            <v>Nehru Place, New Delhi</v>
          </cell>
          <cell r="H5371">
            <v>77.252054999999999</v>
          </cell>
          <cell r="I5371">
            <v>28.548288400000001</v>
          </cell>
          <cell r="J5371" t="str">
            <v>North Indian, Street Food, Fast Food</v>
          </cell>
          <cell r="K5371">
            <v>250</v>
          </cell>
          <cell r="L5371" t="str">
            <v>Indian Rupees(Rs.)</v>
          </cell>
          <cell r="M5371" t="str">
            <v>No</v>
          </cell>
          <cell r="N5371" t="str">
            <v>No</v>
          </cell>
          <cell r="O5371">
            <v>1</v>
          </cell>
          <cell r="P5371">
            <v>3.1</v>
          </cell>
          <cell r="Q5371" t="str">
            <v>Average</v>
          </cell>
          <cell r="R5371">
            <v>14</v>
          </cell>
        </row>
        <row r="5372">
          <cell r="A5372">
            <v>308347</v>
          </cell>
          <cell r="C5372" t="str">
            <v>India</v>
          </cell>
          <cell r="D5372" t="str">
            <v>New Delhi</v>
          </cell>
          <cell r="E5372" t="str">
            <v>Punjabi Khana,G-8, Eros Apartment 56, Nehru Place, New Delhi</v>
          </cell>
          <cell r="F5372" t="str">
            <v>Nehru Place</v>
          </cell>
          <cell r="G5372" t="str">
            <v>Nehru Place, New Delhi</v>
          </cell>
          <cell r="H5372">
            <v>77.253132600000001</v>
          </cell>
          <cell r="I5372">
            <v>28.549287199999998</v>
          </cell>
          <cell r="J5372" t="str">
            <v>North Indian</v>
          </cell>
          <cell r="K5372">
            <v>200</v>
          </cell>
          <cell r="L5372" t="str">
            <v>Indian Rupees(Rs.)</v>
          </cell>
          <cell r="M5372" t="str">
            <v>No</v>
          </cell>
          <cell r="N5372" t="str">
            <v>No</v>
          </cell>
          <cell r="O5372">
            <v>1</v>
          </cell>
          <cell r="P5372">
            <v>3.2</v>
          </cell>
          <cell r="Q5372" t="str">
            <v>Average</v>
          </cell>
          <cell r="R5372">
            <v>14</v>
          </cell>
        </row>
        <row r="5373">
          <cell r="A5373">
            <v>2602</v>
          </cell>
          <cell r="C5373" t="str">
            <v>India</v>
          </cell>
          <cell r="D5373" t="str">
            <v>New Delhi</v>
          </cell>
          <cell r="E5373" t="str">
            <v>Rajshree,G-4, 44, Dinaar Bhawan, Satyam Cinema, Nehru Place, New Delhi</v>
          </cell>
          <cell r="F5373" t="str">
            <v>Nehru Place</v>
          </cell>
          <cell r="G5373" t="str">
            <v>Nehru Place, New Delhi</v>
          </cell>
          <cell r="H5373">
            <v>77.250947300000007</v>
          </cell>
          <cell r="I5373">
            <v>28.5491128</v>
          </cell>
          <cell r="J5373" t="str">
            <v>South Indian, Chinese</v>
          </cell>
          <cell r="K5373">
            <v>250</v>
          </cell>
          <cell r="L5373" t="str">
            <v>Indian Rupees(Rs.)</v>
          </cell>
          <cell r="M5373" t="str">
            <v>No</v>
          </cell>
          <cell r="N5373" t="str">
            <v>No</v>
          </cell>
          <cell r="O5373">
            <v>1</v>
          </cell>
          <cell r="P5373">
            <v>3.1</v>
          </cell>
          <cell r="Q5373" t="str">
            <v>Average</v>
          </cell>
          <cell r="R5373">
            <v>11</v>
          </cell>
        </row>
        <row r="5374">
          <cell r="A5374">
            <v>3638</v>
          </cell>
          <cell r="C5374" t="str">
            <v>India</v>
          </cell>
          <cell r="D5374" t="str">
            <v>New Delhi</v>
          </cell>
          <cell r="E5374" t="str">
            <v>Snack Junction,G-5, 56, Eros Apartments, Nehru Place, New Delhi</v>
          </cell>
          <cell r="F5374" t="str">
            <v>Nehru Place</v>
          </cell>
          <cell r="G5374" t="str">
            <v>Nehru Place, New Delhi</v>
          </cell>
          <cell r="H5374">
            <v>77.252234599999994</v>
          </cell>
          <cell r="I5374">
            <v>28.5485744</v>
          </cell>
          <cell r="J5374" t="str">
            <v>North Indian, Chinese</v>
          </cell>
          <cell r="K5374">
            <v>250</v>
          </cell>
          <cell r="L5374" t="str">
            <v>Indian Rupees(Rs.)</v>
          </cell>
          <cell r="M5374" t="str">
            <v>No</v>
          </cell>
          <cell r="N5374" t="str">
            <v>No</v>
          </cell>
          <cell r="O5374">
            <v>1</v>
          </cell>
          <cell r="P5374">
            <v>3</v>
          </cell>
          <cell r="Q5374" t="str">
            <v>Average</v>
          </cell>
          <cell r="R5374">
            <v>27</v>
          </cell>
        </row>
        <row r="5375">
          <cell r="A5375">
            <v>18017281</v>
          </cell>
          <cell r="C5375" t="str">
            <v>India</v>
          </cell>
          <cell r="D5375" t="str">
            <v>New Delhi</v>
          </cell>
          <cell r="E5375" t="str">
            <v>Sona,53-54, 1st Floor, Goverdhan House, Nehru Place, New Delhi</v>
          </cell>
          <cell r="F5375" t="str">
            <v>Nehru Place</v>
          </cell>
          <cell r="G5375" t="str">
            <v>Nehru Place, New Delhi</v>
          </cell>
          <cell r="H5375">
            <v>77.251605999999995</v>
          </cell>
          <cell r="I5375">
            <v>28.548335399999999</v>
          </cell>
          <cell r="J5375" t="str">
            <v>North Indian, South Indian, Fast Food</v>
          </cell>
          <cell r="K5375">
            <v>400</v>
          </cell>
          <cell r="L5375" t="str">
            <v>Indian Rupees(Rs.)</v>
          </cell>
          <cell r="M5375" t="str">
            <v>No</v>
          </cell>
          <cell r="N5375" t="str">
            <v>No</v>
          </cell>
          <cell r="O5375">
            <v>1</v>
          </cell>
          <cell r="P5375">
            <v>3.4</v>
          </cell>
          <cell r="Q5375" t="str">
            <v>Average</v>
          </cell>
          <cell r="R5375">
            <v>29</v>
          </cell>
        </row>
        <row r="5376">
          <cell r="A5376">
            <v>3607</v>
          </cell>
          <cell r="C5376" t="str">
            <v>India</v>
          </cell>
          <cell r="D5376" t="str">
            <v>New Delhi</v>
          </cell>
          <cell r="E5376" t="str">
            <v>Southy,15, Satyam Cineplex, Nehru Place, New Delhi</v>
          </cell>
          <cell r="F5376" t="str">
            <v>Nehru Place</v>
          </cell>
          <cell r="G5376" t="str">
            <v>Nehru Place, New Delhi</v>
          </cell>
          <cell r="H5376">
            <v>77.250473999999997</v>
          </cell>
          <cell r="I5376">
            <v>28.549900999999998</v>
          </cell>
          <cell r="J5376" t="str">
            <v>South Indian</v>
          </cell>
          <cell r="K5376">
            <v>450</v>
          </cell>
          <cell r="L5376" t="str">
            <v>Indian Rupees(Rs.)</v>
          </cell>
          <cell r="M5376" t="str">
            <v>No</v>
          </cell>
          <cell r="N5376" t="str">
            <v>Yes</v>
          </cell>
          <cell r="O5376">
            <v>1</v>
          </cell>
          <cell r="P5376">
            <v>2.5</v>
          </cell>
          <cell r="Q5376" t="str">
            <v>Average</v>
          </cell>
          <cell r="R5376">
            <v>94</v>
          </cell>
        </row>
        <row r="5377">
          <cell r="A5377">
            <v>3069</v>
          </cell>
          <cell r="C5377" t="str">
            <v>India</v>
          </cell>
          <cell r="D5377" t="str">
            <v>New Delhi</v>
          </cell>
          <cell r="E5377" t="str">
            <v>The First Floor,Building 58, 1st Floor, Sahyog Bhavan, Nehru Place, New Delhi</v>
          </cell>
          <cell r="F5377" t="str">
            <v>Nehru Place</v>
          </cell>
          <cell r="G5377" t="str">
            <v>Nehru Place, New Delhi</v>
          </cell>
          <cell r="H5377">
            <v>77.252683599999997</v>
          </cell>
          <cell r="I5377">
            <v>28.548796299999999</v>
          </cell>
          <cell r="J5377" t="str">
            <v>North Indian, Chinese</v>
          </cell>
          <cell r="K5377">
            <v>1000</v>
          </cell>
          <cell r="L5377" t="str">
            <v>Indian Rupees(Rs.)</v>
          </cell>
          <cell r="M5377" t="str">
            <v>Yes</v>
          </cell>
          <cell r="N5377" t="str">
            <v>Yes</v>
          </cell>
          <cell r="O5377">
            <v>3</v>
          </cell>
          <cell r="P5377">
            <v>3.1</v>
          </cell>
          <cell r="Q5377" t="str">
            <v>Average</v>
          </cell>
          <cell r="R5377">
            <v>14</v>
          </cell>
        </row>
        <row r="5378">
          <cell r="A5378">
            <v>18268390</v>
          </cell>
          <cell r="C5378" t="str">
            <v>India</v>
          </cell>
          <cell r="D5378" t="str">
            <v>New Delhi</v>
          </cell>
          <cell r="E5378" t="str">
            <v>Hype,S-1, American Plaza, Eros Hotel, Nehru Place, New Delhi</v>
          </cell>
          <cell r="F5378" t="str">
            <v>Nehru Place</v>
          </cell>
          <cell r="G5378" t="str">
            <v>Nehru Place, New Delhi</v>
          </cell>
          <cell r="H5378">
            <v>77.249899799999994</v>
          </cell>
          <cell r="I5378">
            <v>28.549876600000001</v>
          </cell>
          <cell r="J5378" t="str">
            <v>Finger Food, Italian, Middle Eastern</v>
          </cell>
          <cell r="K5378">
            <v>4700</v>
          </cell>
          <cell r="L5378" t="str">
            <v>Indian Rupees(Rs.)</v>
          </cell>
          <cell r="M5378" t="str">
            <v>No</v>
          </cell>
          <cell r="N5378" t="str">
            <v>No</v>
          </cell>
          <cell r="O5378">
            <v>4</v>
          </cell>
          <cell r="P5378">
            <v>3.7</v>
          </cell>
          <cell r="Q5378" t="str">
            <v>Good</v>
          </cell>
          <cell r="R5378">
            <v>142</v>
          </cell>
        </row>
        <row r="5379">
          <cell r="A5379">
            <v>196</v>
          </cell>
          <cell r="C5379" t="str">
            <v>India</v>
          </cell>
          <cell r="D5379" t="str">
            <v>New Delhi</v>
          </cell>
          <cell r="E5379" t="str">
            <v>McDonald's,Shop 1, Plot 45, Satyam Cinema Complex, Nehru Place, New Delhi</v>
          </cell>
          <cell r="F5379" t="str">
            <v>Nehru Place</v>
          </cell>
          <cell r="G5379" t="str">
            <v>Nehru Place, New Delhi</v>
          </cell>
          <cell r="H5379">
            <v>77.251157000000006</v>
          </cell>
          <cell r="I5379">
            <v>28.550175400000001</v>
          </cell>
          <cell r="J5379" t="str">
            <v>Fast Food, Burger</v>
          </cell>
          <cell r="K5379">
            <v>500</v>
          </cell>
          <cell r="L5379" t="str">
            <v>Indian Rupees(Rs.)</v>
          </cell>
          <cell r="M5379" t="str">
            <v>No</v>
          </cell>
          <cell r="N5379" t="str">
            <v>Yes</v>
          </cell>
          <cell r="O5379">
            <v>2</v>
          </cell>
          <cell r="P5379">
            <v>3.7</v>
          </cell>
          <cell r="Q5379" t="str">
            <v>Good</v>
          </cell>
          <cell r="R5379">
            <v>177</v>
          </cell>
        </row>
        <row r="5380">
          <cell r="A5380">
            <v>5487</v>
          </cell>
          <cell r="C5380" t="str">
            <v>India</v>
          </cell>
          <cell r="D5380" t="str">
            <v>New Delhi</v>
          </cell>
          <cell r="E5380" t="str">
            <v>New Punjabi Khana,G-7/35-36, Aggarwal Bhawan, Nehru Place, New Delhi</v>
          </cell>
          <cell r="F5380" t="str">
            <v>Nehru Place</v>
          </cell>
          <cell r="G5380" t="str">
            <v>Nehru Place, New Delhi</v>
          </cell>
          <cell r="H5380">
            <v>77.250708000000003</v>
          </cell>
          <cell r="I5380">
            <v>28.5490569</v>
          </cell>
          <cell r="J5380" t="str">
            <v>North Indian</v>
          </cell>
          <cell r="K5380">
            <v>200</v>
          </cell>
          <cell r="L5380" t="str">
            <v>Indian Rupees(Rs.)</v>
          </cell>
          <cell r="M5380" t="str">
            <v>No</v>
          </cell>
          <cell r="N5380" t="str">
            <v>No</v>
          </cell>
          <cell r="O5380">
            <v>1</v>
          </cell>
          <cell r="P5380">
            <v>3.9</v>
          </cell>
          <cell r="Q5380" t="str">
            <v>Good</v>
          </cell>
          <cell r="R5380">
            <v>104</v>
          </cell>
        </row>
        <row r="5381">
          <cell r="A5381">
            <v>308331</v>
          </cell>
          <cell r="C5381" t="str">
            <v>India</v>
          </cell>
          <cell r="D5381" t="str">
            <v>New Delhi</v>
          </cell>
          <cell r="E5381" t="str">
            <v>Pizza Hut Delivery,8-9, Satyam Cinema Complex, Nehru Place, New Delhi</v>
          </cell>
          <cell r="F5381" t="str">
            <v>Nehru Place</v>
          </cell>
          <cell r="G5381" t="str">
            <v>Nehru Place, New Delhi</v>
          </cell>
          <cell r="H5381">
            <v>77.251067199999994</v>
          </cell>
          <cell r="I5381">
            <v>28.549897900000001</v>
          </cell>
          <cell r="J5381" t="str">
            <v>Italian, Pizza, Fast Food</v>
          </cell>
          <cell r="K5381">
            <v>800</v>
          </cell>
          <cell r="L5381" t="str">
            <v>Indian Rupees(Rs.)</v>
          </cell>
          <cell r="M5381" t="str">
            <v>No</v>
          </cell>
          <cell r="N5381" t="str">
            <v>Yes</v>
          </cell>
          <cell r="O5381">
            <v>2</v>
          </cell>
          <cell r="P5381">
            <v>3.6</v>
          </cell>
          <cell r="Q5381" t="str">
            <v>Good</v>
          </cell>
          <cell r="R5381">
            <v>103</v>
          </cell>
        </row>
        <row r="5382">
          <cell r="A5382">
            <v>18126080</v>
          </cell>
          <cell r="C5382" t="str">
            <v>India</v>
          </cell>
          <cell r="D5382" t="str">
            <v>New Delhi</v>
          </cell>
          <cell r="E5382" t="str">
            <v>Shree Rathnam,Shop G-8/9, Plot 32-33, Kusal Bazar, Near Satyam Cinema, Nehru Place, New Delhi</v>
          </cell>
          <cell r="F5382" t="str">
            <v>Nehru Place</v>
          </cell>
          <cell r="G5382" t="str">
            <v>Nehru Place, New Delhi</v>
          </cell>
          <cell r="H5382">
            <v>77.251142400000006</v>
          </cell>
          <cell r="I5382">
            <v>28.5490976</v>
          </cell>
          <cell r="J5382" t="str">
            <v>South Indian, North Indian, Chinese</v>
          </cell>
          <cell r="K5382">
            <v>800</v>
          </cell>
          <cell r="L5382" t="str">
            <v>Indian Rupees(Rs.)</v>
          </cell>
          <cell r="M5382" t="str">
            <v>No</v>
          </cell>
          <cell r="N5382" t="str">
            <v>No</v>
          </cell>
          <cell r="O5382">
            <v>2</v>
          </cell>
          <cell r="P5382">
            <v>3.6</v>
          </cell>
          <cell r="Q5382" t="str">
            <v>Good</v>
          </cell>
          <cell r="R5382">
            <v>58</v>
          </cell>
        </row>
        <row r="5383">
          <cell r="A5383">
            <v>148</v>
          </cell>
          <cell r="C5383" t="str">
            <v>India</v>
          </cell>
          <cell r="D5383" t="str">
            <v>New Delhi</v>
          </cell>
          <cell r="E5383" t="str">
            <v>Subway,3, Satyam Cineplex, Nehru Place, New Delhi</v>
          </cell>
          <cell r="F5383" t="str">
            <v>Nehru Place</v>
          </cell>
          <cell r="G5383" t="str">
            <v>Nehru Place, New Delhi</v>
          </cell>
          <cell r="H5383">
            <v>77.251157000000006</v>
          </cell>
          <cell r="I5383">
            <v>28.550175400000001</v>
          </cell>
          <cell r="J5383" t="str">
            <v>American, Fast Food, Salad, Healthy Food</v>
          </cell>
          <cell r="K5383">
            <v>500</v>
          </cell>
          <cell r="L5383" t="str">
            <v>Indian Rupees(Rs.)</v>
          </cell>
          <cell r="M5383" t="str">
            <v>No</v>
          </cell>
          <cell r="N5383" t="str">
            <v>No</v>
          </cell>
          <cell r="O5383">
            <v>2</v>
          </cell>
          <cell r="P5383">
            <v>3.6</v>
          </cell>
          <cell r="Q5383" t="str">
            <v>Good</v>
          </cell>
          <cell r="R5383">
            <v>142</v>
          </cell>
        </row>
        <row r="5384">
          <cell r="A5384">
            <v>18412898</v>
          </cell>
          <cell r="C5384" t="str">
            <v>India</v>
          </cell>
          <cell r="D5384" t="str">
            <v>New Delhi</v>
          </cell>
          <cell r="E5384" t="str">
            <v>Al Mughal,57/5, Manjusha Building, Nehru Place, New Delhi</v>
          </cell>
          <cell r="F5384" t="str">
            <v>Nehru Place</v>
          </cell>
          <cell r="G5384" t="str">
            <v>Nehru Place, New Delhi</v>
          </cell>
          <cell r="H5384">
            <v>77.252189700000002</v>
          </cell>
          <cell r="I5384">
            <v>28.548704600000001</v>
          </cell>
          <cell r="J5384" t="str">
            <v>Mughlai</v>
          </cell>
          <cell r="K5384">
            <v>250</v>
          </cell>
          <cell r="L5384" t="str">
            <v>Indian Rupees(Rs.)</v>
          </cell>
          <cell r="M5384" t="str">
            <v>No</v>
          </cell>
          <cell r="N5384" t="str">
            <v>No</v>
          </cell>
          <cell r="O5384">
            <v>1</v>
          </cell>
          <cell r="P5384">
            <v>0</v>
          </cell>
          <cell r="Q5384" t="str">
            <v>Not rated</v>
          </cell>
          <cell r="R5384">
            <v>2</v>
          </cell>
        </row>
        <row r="5385">
          <cell r="A5385">
            <v>5528</v>
          </cell>
          <cell r="C5385" t="str">
            <v>India</v>
          </cell>
          <cell r="D5385" t="str">
            <v>New Delhi</v>
          </cell>
          <cell r="E5385" t="str">
            <v>Anupama Restaurant,GF 10, Bajaj House, Building 97, Nehru Place, New Delhi</v>
          </cell>
          <cell r="F5385" t="str">
            <v>Nehru Place</v>
          </cell>
          <cell r="G5385" t="str">
            <v>Nehru Place, New Delhi</v>
          </cell>
          <cell r="H5385">
            <v>77.251516199999998</v>
          </cell>
          <cell r="I5385">
            <v>28.547878600000001</v>
          </cell>
          <cell r="J5385" t="str">
            <v>North Indian</v>
          </cell>
          <cell r="K5385">
            <v>150</v>
          </cell>
          <cell r="L5385" t="str">
            <v>Indian Rupees(Rs.)</v>
          </cell>
          <cell r="M5385" t="str">
            <v>No</v>
          </cell>
          <cell r="N5385" t="str">
            <v>No</v>
          </cell>
          <cell r="O5385">
            <v>1</v>
          </cell>
          <cell r="P5385">
            <v>0</v>
          </cell>
          <cell r="Q5385" t="str">
            <v>Not rated</v>
          </cell>
          <cell r="R5385">
            <v>1</v>
          </cell>
        </row>
        <row r="5386">
          <cell r="A5386">
            <v>17953929</v>
          </cell>
          <cell r="C5386" t="str">
            <v>India</v>
          </cell>
          <cell r="D5386" t="str">
            <v>New Delhi</v>
          </cell>
          <cell r="E5386" t="str">
            <v>Cafe Einstein,21, Paharpur Business Centre, Nehru Place, New Delhi</v>
          </cell>
          <cell r="F5386" t="str">
            <v>Nehru Place</v>
          </cell>
          <cell r="G5386" t="str">
            <v>Nehru Place, New Delhi</v>
          </cell>
          <cell r="H5386">
            <v>77.251246800000004</v>
          </cell>
          <cell r="I5386">
            <v>28.547315099999999</v>
          </cell>
          <cell r="J5386" t="str">
            <v>North Indian, Fast Food</v>
          </cell>
          <cell r="K5386">
            <v>550</v>
          </cell>
          <cell r="L5386" t="str">
            <v>Indian Rupees(Rs.)</v>
          </cell>
          <cell r="M5386" t="str">
            <v>No</v>
          </cell>
          <cell r="N5386" t="str">
            <v>No</v>
          </cell>
          <cell r="O5386">
            <v>2</v>
          </cell>
          <cell r="P5386">
            <v>0</v>
          </cell>
          <cell r="Q5386" t="str">
            <v>Not rated</v>
          </cell>
          <cell r="R5386">
            <v>1</v>
          </cell>
        </row>
        <row r="5387">
          <cell r="A5387">
            <v>18355121</v>
          </cell>
          <cell r="C5387" t="str">
            <v>India</v>
          </cell>
          <cell r="D5387" t="str">
            <v>New Delhi</v>
          </cell>
          <cell r="E5387" t="str">
            <v>Delicious Eating Corner,Shop 2 &amp; 3, DDA Mini Market, Opposite Wine Shop, Nehru Place, New Delhi</v>
          </cell>
          <cell r="F5387" t="str">
            <v>Nehru Place</v>
          </cell>
          <cell r="G5387" t="str">
            <v>Nehru Place, New Delhi</v>
          </cell>
          <cell r="H5387">
            <v>77.2511121</v>
          </cell>
          <cell r="I5387">
            <v>28.5471678</v>
          </cell>
          <cell r="J5387" t="str">
            <v>North Indian</v>
          </cell>
          <cell r="K5387">
            <v>400</v>
          </cell>
          <cell r="L5387" t="str">
            <v>Indian Rupees(Rs.)</v>
          </cell>
          <cell r="M5387" t="str">
            <v>No</v>
          </cell>
          <cell r="N5387" t="str">
            <v>No</v>
          </cell>
          <cell r="O5387">
            <v>1</v>
          </cell>
          <cell r="P5387">
            <v>0</v>
          </cell>
          <cell r="Q5387" t="str">
            <v>Not rated</v>
          </cell>
          <cell r="R5387">
            <v>0</v>
          </cell>
        </row>
        <row r="5388">
          <cell r="A5388">
            <v>9210</v>
          </cell>
          <cell r="C5388" t="str">
            <v>India</v>
          </cell>
          <cell r="D5388" t="str">
            <v>New Delhi</v>
          </cell>
          <cell r="E5388" t="str">
            <v>Gupta Rasoi,60, DDA Mini Market, Opposite Chiranjiv Tower, Nehru Place, New Delhi</v>
          </cell>
          <cell r="F5388" t="str">
            <v>Nehru Place</v>
          </cell>
          <cell r="G5388" t="str">
            <v>Nehru Place, New Delhi</v>
          </cell>
          <cell r="H5388">
            <v>77.250079400000004</v>
          </cell>
          <cell r="I5388">
            <v>28.549445500000001</v>
          </cell>
          <cell r="J5388" t="str">
            <v>North Indian</v>
          </cell>
          <cell r="K5388">
            <v>200</v>
          </cell>
          <cell r="L5388" t="str">
            <v>Indian Rupees(Rs.)</v>
          </cell>
          <cell r="M5388" t="str">
            <v>No</v>
          </cell>
          <cell r="N5388" t="str">
            <v>No</v>
          </cell>
          <cell r="O5388">
            <v>1</v>
          </cell>
          <cell r="P5388">
            <v>0</v>
          </cell>
          <cell r="Q5388" t="str">
            <v>Not rated</v>
          </cell>
          <cell r="R5388">
            <v>1</v>
          </cell>
        </row>
        <row r="5389">
          <cell r="A5389">
            <v>2703</v>
          </cell>
          <cell r="C5389" t="str">
            <v>India</v>
          </cell>
          <cell r="D5389" t="str">
            <v>New Delhi</v>
          </cell>
          <cell r="E5389" t="str">
            <v>Paras Chicken Point,DDA Mini Market, Behind Paras Cinema, Nehru Place, New Delhi</v>
          </cell>
          <cell r="F5389" t="str">
            <v>Nehru Place</v>
          </cell>
          <cell r="G5389" t="str">
            <v>Nehru Place, New Delhi</v>
          </cell>
          <cell r="H5389">
            <v>77.251201899999998</v>
          </cell>
          <cell r="I5389">
            <v>28.547266</v>
          </cell>
          <cell r="J5389" t="str">
            <v>North Indian</v>
          </cell>
          <cell r="K5389">
            <v>400</v>
          </cell>
          <cell r="L5389" t="str">
            <v>Indian Rupees(Rs.)</v>
          </cell>
          <cell r="M5389" t="str">
            <v>No</v>
          </cell>
          <cell r="N5389" t="str">
            <v>No</v>
          </cell>
          <cell r="O5389">
            <v>1</v>
          </cell>
          <cell r="P5389">
            <v>0</v>
          </cell>
          <cell r="Q5389" t="str">
            <v>Not rated</v>
          </cell>
          <cell r="R5389">
            <v>1</v>
          </cell>
        </row>
        <row r="5390">
          <cell r="A5390">
            <v>18478963</v>
          </cell>
          <cell r="C5390" t="str">
            <v>India</v>
          </cell>
          <cell r="D5390" t="str">
            <v>New Delhi</v>
          </cell>
          <cell r="E5390" t="str">
            <v>Ralhan Eating Corner,Shop 2, DDA Mini Market, Opposite Wine Shop, Nehru Place, New Delhi</v>
          </cell>
          <cell r="F5390" t="str">
            <v>Nehru Place</v>
          </cell>
          <cell r="G5390" t="str">
            <v>Nehru Place, New Delhi</v>
          </cell>
          <cell r="H5390">
            <v>77.250954699999994</v>
          </cell>
          <cell r="I5390">
            <v>28.547175500000002</v>
          </cell>
          <cell r="J5390" t="str">
            <v>North Indian</v>
          </cell>
          <cell r="K5390">
            <v>200</v>
          </cell>
          <cell r="L5390" t="str">
            <v>Indian Rupees(Rs.)</v>
          </cell>
          <cell r="M5390" t="str">
            <v>No</v>
          </cell>
          <cell r="N5390" t="str">
            <v>No</v>
          </cell>
          <cell r="O5390">
            <v>1</v>
          </cell>
          <cell r="P5390">
            <v>0</v>
          </cell>
          <cell r="Q5390" t="str">
            <v>Not rated</v>
          </cell>
          <cell r="R5390">
            <v>0</v>
          </cell>
        </row>
        <row r="5391">
          <cell r="A5391">
            <v>2232</v>
          </cell>
          <cell r="C5391" t="str">
            <v>India</v>
          </cell>
          <cell r="D5391" t="str">
            <v>New Delhi</v>
          </cell>
          <cell r="E5391" t="str">
            <v>Pind Balluchi,103/104-A, Goverdhan House, Behind Satyam Cinema, Nehru Place, New Delhi</v>
          </cell>
          <cell r="F5391" t="str">
            <v>Nehru Place</v>
          </cell>
          <cell r="G5391" t="str">
            <v>Nehru Place, New Delhi</v>
          </cell>
          <cell r="H5391">
            <v>77.251336600000002</v>
          </cell>
          <cell r="I5391">
            <v>28.549026999999999</v>
          </cell>
          <cell r="J5391" t="str">
            <v>North Indian, Mughlai</v>
          </cell>
          <cell r="K5391">
            <v>1000</v>
          </cell>
          <cell r="L5391" t="str">
            <v>Indian Rupees(Rs.)</v>
          </cell>
          <cell r="M5391" t="str">
            <v>Yes</v>
          </cell>
          <cell r="N5391" t="str">
            <v>Yes</v>
          </cell>
          <cell r="O5391">
            <v>3</v>
          </cell>
          <cell r="P5391">
            <v>2.4</v>
          </cell>
          <cell r="Q5391" t="str">
            <v>Poor</v>
          </cell>
          <cell r="R5391">
            <v>184</v>
          </cell>
        </row>
        <row r="5392">
          <cell r="A5392">
            <v>2775</v>
          </cell>
          <cell r="C5392" t="str">
            <v>India</v>
          </cell>
          <cell r="D5392" t="str">
            <v>New Delhi</v>
          </cell>
          <cell r="E5392" t="str">
            <v>Oh! Calcutta,Ground Floor, E Block, Opposite Satyam Cinema, Nehru Place, New Delhi</v>
          </cell>
          <cell r="F5392" t="str">
            <v>Nehru Place</v>
          </cell>
          <cell r="G5392" t="str">
            <v>Nehru Place, New Delhi</v>
          </cell>
          <cell r="H5392">
            <v>77.250618200000005</v>
          </cell>
          <cell r="I5392">
            <v>28.550124199999999</v>
          </cell>
          <cell r="J5392" t="str">
            <v>Bengali, Seafood</v>
          </cell>
          <cell r="K5392">
            <v>1400</v>
          </cell>
          <cell r="L5392" t="str">
            <v>Indian Rupees(Rs.)</v>
          </cell>
          <cell r="M5392" t="str">
            <v>Yes</v>
          </cell>
          <cell r="N5392" t="str">
            <v>Yes</v>
          </cell>
          <cell r="O5392">
            <v>3</v>
          </cell>
          <cell r="P5392">
            <v>4.4000000000000004</v>
          </cell>
          <cell r="Q5392" t="str">
            <v>Very Good</v>
          </cell>
          <cell r="R5392">
            <v>1293</v>
          </cell>
        </row>
        <row r="5393">
          <cell r="A5393">
            <v>311623</v>
          </cell>
          <cell r="C5393" t="str">
            <v>India</v>
          </cell>
          <cell r="D5393" t="str">
            <v>New Delhi</v>
          </cell>
          <cell r="E5393" t="str">
            <v>Alcoholic Lounge &amp; Bar,Level 1, Fun Cinemas, North Square Mall, Netaji Subhash Place, New Delhi</v>
          </cell>
          <cell r="F5393" t="str">
            <v>Netaji Subhash Place</v>
          </cell>
          <cell r="G5393" t="str">
            <v>Netaji Subhash Place, New Delhi</v>
          </cell>
          <cell r="H5393">
            <v>77.148381499999999</v>
          </cell>
          <cell r="I5393">
            <v>28.691688800000001</v>
          </cell>
          <cell r="J5393" t="str">
            <v>Finger Food</v>
          </cell>
          <cell r="K5393">
            <v>1800</v>
          </cell>
          <cell r="L5393" t="str">
            <v>Indian Rupees(Rs.)</v>
          </cell>
          <cell r="M5393" t="str">
            <v>Yes</v>
          </cell>
          <cell r="N5393" t="str">
            <v>No</v>
          </cell>
          <cell r="O5393">
            <v>3</v>
          </cell>
          <cell r="P5393">
            <v>2.8</v>
          </cell>
          <cell r="Q5393" t="str">
            <v>Average</v>
          </cell>
          <cell r="R5393">
            <v>21</v>
          </cell>
        </row>
        <row r="5394">
          <cell r="A5394">
            <v>311077</v>
          </cell>
          <cell r="C5394" t="str">
            <v>India</v>
          </cell>
          <cell r="D5394" t="str">
            <v>New Delhi</v>
          </cell>
          <cell r="E5394" t="str">
            <v>Baljeet's Amritsari Koolcha,G-36, Aggarwal Millenium, Tower 1, Netaji Subhash Place, New Delhi</v>
          </cell>
          <cell r="F5394" t="str">
            <v>Netaji Subhash Place</v>
          </cell>
          <cell r="G5394" t="str">
            <v>Netaji Subhash Place, New Delhi</v>
          </cell>
          <cell r="H5394">
            <v>77.149628300000003</v>
          </cell>
          <cell r="I5394">
            <v>28.693387000000001</v>
          </cell>
          <cell r="J5394" t="str">
            <v>North Indian</v>
          </cell>
          <cell r="K5394">
            <v>300</v>
          </cell>
          <cell r="L5394" t="str">
            <v>Indian Rupees(Rs.)</v>
          </cell>
          <cell r="M5394" t="str">
            <v>No</v>
          </cell>
          <cell r="N5394" t="str">
            <v>No</v>
          </cell>
          <cell r="O5394">
            <v>1</v>
          </cell>
          <cell r="P5394">
            <v>3.1</v>
          </cell>
          <cell r="Q5394" t="str">
            <v>Average</v>
          </cell>
          <cell r="R5394">
            <v>110</v>
          </cell>
        </row>
        <row r="5395">
          <cell r="A5395">
            <v>492</v>
          </cell>
          <cell r="C5395" t="str">
            <v>India</v>
          </cell>
          <cell r="D5395" t="str">
            <v>New Delhi</v>
          </cell>
          <cell r="E5395" t="str">
            <v>Bikanervala,1, ITL Twin Tower, Netaji Subhash Place, New Delhi</v>
          </cell>
          <cell r="F5395" t="str">
            <v>Netaji Subhash Place</v>
          </cell>
          <cell r="G5395" t="str">
            <v>Netaji Subhash Place, New Delhi</v>
          </cell>
          <cell r="H5395">
            <v>77.152022000000002</v>
          </cell>
          <cell r="I5395">
            <v>28.6912959</v>
          </cell>
          <cell r="J5395" t="str">
            <v>North Indian, South Indian, Fast Food, Street Food, Chinese, Beverages, Desserts, Mithai</v>
          </cell>
          <cell r="K5395">
            <v>550</v>
          </cell>
          <cell r="L5395" t="str">
            <v>Indian Rupees(Rs.)</v>
          </cell>
          <cell r="M5395" t="str">
            <v>No</v>
          </cell>
          <cell r="N5395" t="str">
            <v>Yes</v>
          </cell>
          <cell r="O5395">
            <v>2</v>
          </cell>
          <cell r="P5395">
            <v>3.4</v>
          </cell>
          <cell r="Q5395" t="str">
            <v>Average</v>
          </cell>
          <cell r="R5395">
            <v>89</v>
          </cell>
        </row>
        <row r="5396">
          <cell r="A5396">
            <v>304030</v>
          </cell>
          <cell r="C5396" t="str">
            <v>India</v>
          </cell>
          <cell r="D5396" t="str">
            <v>New Delhi</v>
          </cell>
          <cell r="E5396" t="str">
            <v>Cafe Coffee Day,C-123, PP Towers, Netaji Subhash Place, New Delhi</v>
          </cell>
          <cell r="F5396" t="str">
            <v>Netaji Subhash Place</v>
          </cell>
          <cell r="G5396" t="str">
            <v>Netaji Subhash Place, New Delhi</v>
          </cell>
          <cell r="H5396">
            <v>77.152875300000005</v>
          </cell>
          <cell r="I5396">
            <v>28.692657799999999</v>
          </cell>
          <cell r="J5396" t="str">
            <v>Cafe</v>
          </cell>
          <cell r="K5396">
            <v>450</v>
          </cell>
          <cell r="L5396" t="str">
            <v>Indian Rupees(Rs.)</v>
          </cell>
          <cell r="M5396" t="str">
            <v>No</v>
          </cell>
          <cell r="N5396" t="str">
            <v>No</v>
          </cell>
          <cell r="O5396">
            <v>1</v>
          </cell>
          <cell r="P5396">
            <v>3.3</v>
          </cell>
          <cell r="Q5396" t="str">
            <v>Average</v>
          </cell>
          <cell r="R5396">
            <v>32</v>
          </cell>
        </row>
        <row r="5397">
          <cell r="A5397">
            <v>18366028</v>
          </cell>
          <cell r="C5397" t="str">
            <v>India</v>
          </cell>
          <cell r="D5397" t="str">
            <v>New Delhi</v>
          </cell>
          <cell r="E5397" t="str">
            <v>Chicago Pizza,G-41, Agarwal Millenium Tower 1, Netaji Subhash Place, New Delhi</v>
          </cell>
          <cell r="F5397" t="str">
            <v>Netaji Subhash Place</v>
          </cell>
          <cell r="G5397" t="str">
            <v>Netaji Subhash Place, New Delhi</v>
          </cell>
          <cell r="H5397">
            <v>77.149729699999995</v>
          </cell>
          <cell r="I5397">
            <v>28.693788300000001</v>
          </cell>
          <cell r="J5397" t="str">
            <v>Fast Food, Italian, Pizza</v>
          </cell>
          <cell r="K5397">
            <v>500</v>
          </cell>
          <cell r="L5397" t="str">
            <v>Indian Rupees(Rs.)</v>
          </cell>
          <cell r="M5397" t="str">
            <v>No</v>
          </cell>
          <cell r="N5397" t="str">
            <v>Yes</v>
          </cell>
          <cell r="O5397">
            <v>2</v>
          </cell>
          <cell r="P5397">
            <v>3.4</v>
          </cell>
          <cell r="Q5397" t="str">
            <v>Average</v>
          </cell>
          <cell r="R5397">
            <v>42</v>
          </cell>
        </row>
        <row r="5398">
          <cell r="A5398">
            <v>18168143</v>
          </cell>
          <cell r="C5398" t="str">
            <v>India</v>
          </cell>
          <cell r="D5398" t="str">
            <v>New Delhi</v>
          </cell>
          <cell r="E5398" t="str">
            <v>Cocoberry,12-13, PP Tower, Main Camp Road, Netaji Subhash Place, New Delhi</v>
          </cell>
          <cell r="F5398" t="str">
            <v>Netaji Subhash Place</v>
          </cell>
          <cell r="G5398" t="str">
            <v>Netaji Subhash Place, New Delhi</v>
          </cell>
          <cell r="H5398">
            <v>77.149999300000005</v>
          </cell>
          <cell r="I5398">
            <v>28.693635199999999</v>
          </cell>
          <cell r="J5398" t="str">
            <v>Desserts</v>
          </cell>
          <cell r="K5398">
            <v>300</v>
          </cell>
          <cell r="L5398" t="str">
            <v>Indian Rupees(Rs.)</v>
          </cell>
          <cell r="M5398" t="str">
            <v>No</v>
          </cell>
          <cell r="N5398" t="str">
            <v>Yes</v>
          </cell>
          <cell r="O5398">
            <v>1</v>
          </cell>
          <cell r="P5398">
            <v>3.3</v>
          </cell>
          <cell r="Q5398" t="str">
            <v>Average</v>
          </cell>
          <cell r="R5398">
            <v>32</v>
          </cell>
        </row>
        <row r="5399">
          <cell r="A5399">
            <v>18294246</v>
          </cell>
          <cell r="C5399" t="str">
            <v>India</v>
          </cell>
          <cell r="D5399" t="str">
            <v>New Delhi</v>
          </cell>
          <cell r="E5399" t="str">
            <v>Dilli Chaap Wale,G-41, Aggarwal Cyber Plaza 1, Netaji Subhash Place, New Delhi</v>
          </cell>
          <cell r="F5399" t="str">
            <v>Netaji Subhash Place</v>
          </cell>
          <cell r="G5399" t="str">
            <v>Netaji Subhash Place, New Delhi</v>
          </cell>
          <cell r="H5399">
            <v>77.149999300000005</v>
          </cell>
          <cell r="I5399">
            <v>28.693724700000001</v>
          </cell>
          <cell r="J5399" t="str">
            <v>North Indian, Fast Food</v>
          </cell>
          <cell r="K5399">
            <v>450</v>
          </cell>
          <cell r="L5399" t="str">
            <v>Indian Rupees(Rs.)</v>
          </cell>
          <cell r="M5399" t="str">
            <v>No</v>
          </cell>
          <cell r="N5399" t="str">
            <v>No</v>
          </cell>
          <cell r="O5399">
            <v>1</v>
          </cell>
          <cell r="P5399">
            <v>3.4</v>
          </cell>
          <cell r="Q5399" t="str">
            <v>Average</v>
          </cell>
          <cell r="R5399">
            <v>24</v>
          </cell>
        </row>
        <row r="5400">
          <cell r="A5400">
            <v>2370</v>
          </cell>
          <cell r="C5400" t="str">
            <v>India</v>
          </cell>
          <cell r="D5400" t="str">
            <v>New Delhi</v>
          </cell>
          <cell r="E5400" t="str">
            <v>Dips,G 37, Aggarwal Millenium, Netaji Subhash Place, New Delhi</v>
          </cell>
          <cell r="F5400" t="str">
            <v>Netaji Subhash Place</v>
          </cell>
          <cell r="G5400" t="str">
            <v>Netaji Subhash Place, New Delhi</v>
          </cell>
          <cell r="H5400">
            <v>77.149909399999999</v>
          </cell>
          <cell r="I5400">
            <v>28.6937161</v>
          </cell>
          <cell r="J5400" t="str">
            <v>South Indian, Chinese</v>
          </cell>
          <cell r="K5400">
            <v>300</v>
          </cell>
          <cell r="L5400" t="str">
            <v>Indian Rupees(Rs.)</v>
          </cell>
          <cell r="M5400" t="str">
            <v>No</v>
          </cell>
          <cell r="N5400" t="str">
            <v>No</v>
          </cell>
          <cell r="O5400">
            <v>1</v>
          </cell>
          <cell r="P5400">
            <v>2.8</v>
          </cell>
          <cell r="Q5400" t="str">
            <v>Average</v>
          </cell>
          <cell r="R5400">
            <v>23</v>
          </cell>
        </row>
        <row r="5401">
          <cell r="A5401">
            <v>3893</v>
          </cell>
          <cell r="C5401" t="str">
            <v>India</v>
          </cell>
          <cell r="D5401" t="str">
            <v>New Delhi</v>
          </cell>
          <cell r="E5401" t="str">
            <v>Domino's Pizza,G-11, 12, &amp; 17, Plot C-4, 5, &amp; 6, Aggarwal Cyber Plaza, Netaji Subhash Place, New Delhi</v>
          </cell>
          <cell r="F5401" t="str">
            <v>Netaji Subhash Place</v>
          </cell>
          <cell r="G5401" t="str">
            <v>Netaji Subhash Place, New Delhi</v>
          </cell>
          <cell r="H5401">
            <v>77.150628499999996</v>
          </cell>
          <cell r="I5401">
            <v>28.693695600000002</v>
          </cell>
          <cell r="J5401" t="str">
            <v>Pizza, Fast Food</v>
          </cell>
          <cell r="K5401">
            <v>700</v>
          </cell>
          <cell r="L5401" t="str">
            <v>Indian Rupees(Rs.)</v>
          </cell>
          <cell r="M5401" t="str">
            <v>No</v>
          </cell>
          <cell r="N5401" t="str">
            <v>No</v>
          </cell>
          <cell r="O5401">
            <v>2</v>
          </cell>
          <cell r="P5401">
            <v>3.4</v>
          </cell>
          <cell r="Q5401" t="str">
            <v>Average</v>
          </cell>
          <cell r="R5401">
            <v>85</v>
          </cell>
        </row>
        <row r="5402">
          <cell r="A5402">
            <v>5366</v>
          </cell>
          <cell r="C5402" t="str">
            <v>India</v>
          </cell>
          <cell r="D5402" t="str">
            <v>New Delhi</v>
          </cell>
          <cell r="E5402" t="str">
            <v>Gullu's,ITL Twin Tower, Netaji Subhash Place, New Delhi</v>
          </cell>
          <cell r="F5402" t="str">
            <v>Netaji Subhash Place</v>
          </cell>
          <cell r="G5402" t="str">
            <v>Netaji Subhash Place, New Delhi</v>
          </cell>
          <cell r="H5402">
            <v>77.152246199999993</v>
          </cell>
          <cell r="I5402">
            <v>28.691343700000001</v>
          </cell>
          <cell r="J5402" t="str">
            <v>North Indian, Mughlai</v>
          </cell>
          <cell r="K5402">
            <v>550</v>
          </cell>
          <cell r="L5402" t="str">
            <v>Indian Rupees(Rs.)</v>
          </cell>
          <cell r="M5402" t="str">
            <v>No</v>
          </cell>
          <cell r="N5402" t="str">
            <v>No</v>
          </cell>
          <cell r="O5402">
            <v>2</v>
          </cell>
          <cell r="P5402">
            <v>2.9</v>
          </cell>
          <cell r="Q5402" t="str">
            <v>Average</v>
          </cell>
          <cell r="R5402">
            <v>45</v>
          </cell>
        </row>
        <row r="5403">
          <cell r="A5403">
            <v>18037828</v>
          </cell>
          <cell r="C5403" t="str">
            <v>India</v>
          </cell>
          <cell r="D5403" t="str">
            <v>New Delhi</v>
          </cell>
          <cell r="E5403" t="str">
            <v>Hashtag Foods,G-89, Aggarwal Millennium, Tower 2, Netaji Subhash Place, New Delhi</v>
          </cell>
          <cell r="F5403" t="str">
            <v>Netaji Subhash Place</v>
          </cell>
          <cell r="G5403" t="str">
            <v>Netaji Subhash Place, New Delhi</v>
          </cell>
          <cell r="H5403">
            <v>77.149370200000007</v>
          </cell>
          <cell r="I5403">
            <v>28.693395599999999</v>
          </cell>
          <cell r="J5403" t="str">
            <v>Fast Food, Beverages</v>
          </cell>
          <cell r="K5403">
            <v>300</v>
          </cell>
          <cell r="L5403" t="str">
            <v>Indian Rupees(Rs.)</v>
          </cell>
          <cell r="M5403" t="str">
            <v>No</v>
          </cell>
          <cell r="N5403" t="str">
            <v>Yes</v>
          </cell>
          <cell r="O5403">
            <v>1</v>
          </cell>
          <cell r="P5403">
            <v>3.4</v>
          </cell>
          <cell r="Q5403" t="str">
            <v>Average</v>
          </cell>
          <cell r="R5403">
            <v>80</v>
          </cell>
        </row>
        <row r="5404">
          <cell r="A5404">
            <v>2377</v>
          </cell>
          <cell r="C5404" t="str">
            <v>India</v>
          </cell>
          <cell r="D5404" t="str">
            <v>New Delhi</v>
          </cell>
          <cell r="E5404" t="str">
            <v>Mini Meals,G-45, Aggarwal Millenium Tower, Netaji Subhash Place, New Delhi</v>
          </cell>
          <cell r="F5404" t="str">
            <v>Netaji Subhash Place</v>
          </cell>
          <cell r="G5404" t="str">
            <v>Netaji Subhash Place, New Delhi</v>
          </cell>
          <cell r="H5404">
            <v>77.149729699999995</v>
          </cell>
          <cell r="I5404">
            <v>28.6938779</v>
          </cell>
          <cell r="J5404" t="str">
            <v>North Indian, South Indian, Fast Food</v>
          </cell>
          <cell r="K5404">
            <v>300</v>
          </cell>
          <cell r="L5404" t="str">
            <v>Indian Rupees(Rs.)</v>
          </cell>
          <cell r="M5404" t="str">
            <v>No</v>
          </cell>
          <cell r="N5404" t="str">
            <v>No</v>
          </cell>
          <cell r="O5404">
            <v>1</v>
          </cell>
          <cell r="P5404">
            <v>2.7</v>
          </cell>
          <cell r="Q5404" t="str">
            <v>Average</v>
          </cell>
          <cell r="R5404">
            <v>66</v>
          </cell>
        </row>
        <row r="5405">
          <cell r="A5405">
            <v>18384151</v>
          </cell>
          <cell r="C5405" t="str">
            <v>India</v>
          </cell>
          <cell r="D5405" t="str">
            <v>New Delhi</v>
          </cell>
          <cell r="E5405" t="str">
            <v>No Name - Taste Hi Kaafi Hai,Unit G-73, Aggarwal Cyber Plaza 2, Netaji Subhash Place, New Delhi</v>
          </cell>
          <cell r="F5405" t="str">
            <v>Netaji Subhash Place</v>
          </cell>
          <cell r="G5405" t="str">
            <v>Netaji Subhash Place, New Delhi</v>
          </cell>
          <cell r="H5405">
            <v>77.149999300000005</v>
          </cell>
          <cell r="I5405">
            <v>28.694082900000002</v>
          </cell>
          <cell r="J5405" t="str">
            <v>Burger, Fast Food</v>
          </cell>
          <cell r="K5405">
            <v>400</v>
          </cell>
          <cell r="L5405" t="str">
            <v>Indian Rupees(Rs.)</v>
          </cell>
          <cell r="M5405" t="str">
            <v>No</v>
          </cell>
          <cell r="N5405" t="str">
            <v>Yes</v>
          </cell>
          <cell r="O5405">
            <v>1</v>
          </cell>
          <cell r="P5405">
            <v>3.2</v>
          </cell>
          <cell r="Q5405" t="str">
            <v>Average</v>
          </cell>
          <cell r="R5405">
            <v>31</v>
          </cell>
        </row>
        <row r="5406">
          <cell r="A5406">
            <v>2966</v>
          </cell>
          <cell r="C5406" t="str">
            <v>India</v>
          </cell>
          <cell r="D5406" t="str">
            <v>New Delhi</v>
          </cell>
          <cell r="E5406" t="str">
            <v>Pind Balluchi,113 to 120, 1st Floor, PP Tower, Netaji Subhash Place, New Delhi</v>
          </cell>
          <cell r="F5406" t="str">
            <v>Netaji Subhash Place</v>
          </cell>
          <cell r="G5406" t="str">
            <v>Netaji Subhash Place, New Delhi</v>
          </cell>
          <cell r="H5406">
            <v>77.150756000000001</v>
          </cell>
          <cell r="I5406">
            <v>28.6934012</v>
          </cell>
          <cell r="J5406" t="str">
            <v>North Indian, Mughlai</v>
          </cell>
          <cell r="K5406">
            <v>1000</v>
          </cell>
          <cell r="L5406" t="str">
            <v>Indian Rupees(Rs.)</v>
          </cell>
          <cell r="M5406" t="str">
            <v>Yes</v>
          </cell>
          <cell r="N5406" t="str">
            <v>Yes</v>
          </cell>
          <cell r="O5406">
            <v>3</v>
          </cell>
          <cell r="P5406">
            <v>2.7</v>
          </cell>
          <cell r="Q5406" t="str">
            <v>Average</v>
          </cell>
          <cell r="R5406">
            <v>261</v>
          </cell>
        </row>
        <row r="5407">
          <cell r="A5407">
            <v>257</v>
          </cell>
          <cell r="C5407" t="str">
            <v>India</v>
          </cell>
          <cell r="D5407" t="str">
            <v>New Delhi</v>
          </cell>
          <cell r="E5407" t="str">
            <v>Pizza Hut,G-5, Aggarwal Millenium Tower, Netaji Subhash Place, New Delhi</v>
          </cell>
          <cell r="F5407" t="str">
            <v>Netaji Subhash Place</v>
          </cell>
          <cell r="G5407" t="str">
            <v>Netaji Subhash Place, New Delhi</v>
          </cell>
          <cell r="H5407">
            <v>77.149639800000003</v>
          </cell>
          <cell r="I5407">
            <v>28.694137900000001</v>
          </cell>
          <cell r="J5407" t="str">
            <v>Italian, Pizza, Fast Food</v>
          </cell>
          <cell r="K5407">
            <v>1000</v>
          </cell>
          <cell r="L5407" t="str">
            <v>Indian Rupees(Rs.)</v>
          </cell>
          <cell r="M5407" t="str">
            <v>No</v>
          </cell>
          <cell r="N5407" t="str">
            <v>Yes</v>
          </cell>
          <cell r="O5407">
            <v>3</v>
          </cell>
          <cell r="P5407">
            <v>3.3</v>
          </cell>
          <cell r="Q5407" t="str">
            <v>Average</v>
          </cell>
          <cell r="R5407">
            <v>211</v>
          </cell>
        </row>
        <row r="5408">
          <cell r="A5408">
            <v>2380</v>
          </cell>
          <cell r="C5408" t="str">
            <v>India</v>
          </cell>
          <cell r="D5408" t="str">
            <v>New Delhi</v>
          </cell>
          <cell r="E5408" t="str">
            <v>Raj Bhature wala,G-40, Aggarwal Millenium Tower, Netaji Subhash Place, New Delhi</v>
          </cell>
          <cell r="F5408" t="str">
            <v>Netaji Subhash Place</v>
          </cell>
          <cell r="G5408" t="str">
            <v>Netaji Subhash Place, New Delhi</v>
          </cell>
          <cell r="H5408">
            <v>77.149729699999995</v>
          </cell>
          <cell r="I5408">
            <v>28.693788300000001</v>
          </cell>
          <cell r="J5408" t="str">
            <v>North Indian, Fast Food, Chinese</v>
          </cell>
          <cell r="K5408">
            <v>350</v>
          </cell>
          <cell r="L5408" t="str">
            <v>Indian Rupees(Rs.)</v>
          </cell>
          <cell r="M5408" t="str">
            <v>No</v>
          </cell>
          <cell r="N5408" t="str">
            <v>Yes</v>
          </cell>
          <cell r="O5408">
            <v>1</v>
          </cell>
          <cell r="P5408">
            <v>3.4</v>
          </cell>
          <cell r="Q5408" t="str">
            <v>Average</v>
          </cell>
          <cell r="R5408">
            <v>84</v>
          </cell>
        </row>
        <row r="5409">
          <cell r="A5409">
            <v>18285222</v>
          </cell>
          <cell r="C5409" t="str">
            <v>India</v>
          </cell>
          <cell r="D5409" t="str">
            <v>New Delhi</v>
          </cell>
          <cell r="E5409" t="str">
            <v>Rolls Tiger,G-36, PP Tower, Netaji Subhash Place, New Delhi</v>
          </cell>
          <cell r="F5409" t="str">
            <v>Netaji Subhash Place</v>
          </cell>
          <cell r="G5409" t="str">
            <v>Netaji Subhash Place, New Delhi</v>
          </cell>
          <cell r="H5409">
            <v>77.151257599999994</v>
          </cell>
          <cell r="I5409">
            <v>28.6933978</v>
          </cell>
          <cell r="J5409" t="str">
            <v>Fast Food</v>
          </cell>
          <cell r="K5409">
            <v>450</v>
          </cell>
          <cell r="L5409" t="str">
            <v>Indian Rupees(Rs.)</v>
          </cell>
          <cell r="M5409" t="str">
            <v>No</v>
          </cell>
          <cell r="N5409" t="str">
            <v>Yes</v>
          </cell>
          <cell r="O5409">
            <v>1</v>
          </cell>
          <cell r="P5409">
            <v>3.4</v>
          </cell>
          <cell r="Q5409" t="str">
            <v>Average</v>
          </cell>
          <cell r="R5409">
            <v>49</v>
          </cell>
        </row>
        <row r="5410">
          <cell r="A5410">
            <v>309463</v>
          </cell>
          <cell r="C5410" t="str">
            <v>India</v>
          </cell>
          <cell r="D5410" t="str">
            <v>New Delhi</v>
          </cell>
          <cell r="E5410" t="str">
            <v>SGF - Spice Grill Flame,G-76, Ground Floor, Aggarwal Millenium, Tower 2, Netaji Subhash Place, New Delhi</v>
          </cell>
          <cell r="F5410" t="str">
            <v>Netaji Subhash Place</v>
          </cell>
          <cell r="G5410" t="str">
            <v>Netaji Subhash Place, New Delhi</v>
          </cell>
          <cell r="H5410">
            <v>77.149460099999999</v>
          </cell>
          <cell r="I5410">
            <v>28.693404300000001</v>
          </cell>
          <cell r="J5410" t="str">
            <v>North Indian, Chinese</v>
          </cell>
          <cell r="K5410">
            <v>500</v>
          </cell>
          <cell r="L5410" t="str">
            <v>Indian Rupees(Rs.)</v>
          </cell>
          <cell r="M5410" t="str">
            <v>No</v>
          </cell>
          <cell r="N5410" t="str">
            <v>Yes</v>
          </cell>
          <cell r="O5410">
            <v>2</v>
          </cell>
          <cell r="P5410">
            <v>3.4</v>
          </cell>
          <cell r="Q5410" t="str">
            <v>Average</v>
          </cell>
          <cell r="R5410">
            <v>80</v>
          </cell>
        </row>
        <row r="5411">
          <cell r="A5411">
            <v>18219550</v>
          </cell>
          <cell r="C5411" t="str">
            <v>India</v>
          </cell>
          <cell r="D5411" t="str">
            <v>New Delhi</v>
          </cell>
          <cell r="E5411" t="str">
            <v>Smoksha Cafe and Lounge,G-55/58, Aggrawal Metro Heights, Netaji Subhash Place, New Delhi</v>
          </cell>
          <cell r="F5411" t="str">
            <v>Netaji Subhash Place</v>
          </cell>
          <cell r="G5411" t="str">
            <v>Netaji Subhash Place, New Delhi</v>
          </cell>
          <cell r="H5411">
            <v>77.149549899999997</v>
          </cell>
          <cell r="I5411">
            <v>28.6941293</v>
          </cell>
          <cell r="J5411" t="str">
            <v>Cafe, Chinese</v>
          </cell>
          <cell r="K5411">
            <v>600</v>
          </cell>
          <cell r="L5411" t="str">
            <v>Indian Rupees(Rs.)</v>
          </cell>
          <cell r="M5411" t="str">
            <v>No</v>
          </cell>
          <cell r="N5411" t="str">
            <v>No</v>
          </cell>
          <cell r="O5411">
            <v>2</v>
          </cell>
          <cell r="P5411">
            <v>3.4</v>
          </cell>
          <cell r="Q5411" t="str">
            <v>Average</v>
          </cell>
          <cell r="R5411">
            <v>60</v>
          </cell>
        </row>
        <row r="5412">
          <cell r="A5412">
            <v>3230</v>
          </cell>
          <cell r="C5412" t="str">
            <v>India</v>
          </cell>
          <cell r="D5412" t="str">
            <v>New Delhi</v>
          </cell>
          <cell r="E5412" t="str">
            <v>Subway,2-4, Metro Station, Netaji Subhash Place, New Delhi</v>
          </cell>
          <cell r="F5412" t="str">
            <v>Netaji Subhash Place</v>
          </cell>
          <cell r="G5412" t="str">
            <v>Netaji Subhash Place, New Delhi</v>
          </cell>
          <cell r="H5412">
            <v>77.151931599999998</v>
          </cell>
          <cell r="I5412">
            <v>28.6953879</v>
          </cell>
          <cell r="J5412" t="str">
            <v>American, Fast Food, Salad, Healthy Food</v>
          </cell>
          <cell r="K5412">
            <v>500</v>
          </cell>
          <cell r="L5412" t="str">
            <v>Indian Rupees(Rs.)</v>
          </cell>
          <cell r="M5412" t="str">
            <v>No</v>
          </cell>
          <cell r="N5412" t="str">
            <v>Yes</v>
          </cell>
          <cell r="O5412">
            <v>2</v>
          </cell>
          <cell r="P5412">
            <v>3.4</v>
          </cell>
          <cell r="Q5412" t="str">
            <v>Average</v>
          </cell>
          <cell r="R5412">
            <v>131</v>
          </cell>
        </row>
        <row r="5413">
          <cell r="A5413">
            <v>309542</v>
          </cell>
          <cell r="C5413" t="str">
            <v>India</v>
          </cell>
          <cell r="D5413" t="str">
            <v>New Delhi</v>
          </cell>
          <cell r="E5413" t="str">
            <v>Sura Vie,101, Aggarwal Cyber Plaza 1, Netaji Subhash Place, New Delhi</v>
          </cell>
          <cell r="F5413" t="str">
            <v>Netaji Subhash Place</v>
          </cell>
          <cell r="G5413" t="str">
            <v>Netaji Subhash Place, New Delhi</v>
          </cell>
          <cell r="H5413">
            <v>77.150134100000002</v>
          </cell>
          <cell r="I5413">
            <v>28.6937824</v>
          </cell>
          <cell r="J5413" t="str">
            <v>North Indian, Italian, Chinese, Thai</v>
          </cell>
          <cell r="K5413">
            <v>1400</v>
          </cell>
          <cell r="L5413" t="str">
            <v>Indian Rupees(Rs.)</v>
          </cell>
          <cell r="M5413" t="str">
            <v>Yes</v>
          </cell>
          <cell r="N5413" t="str">
            <v>Yes</v>
          </cell>
          <cell r="O5413">
            <v>3</v>
          </cell>
          <cell r="P5413">
            <v>3.4</v>
          </cell>
          <cell r="Q5413" t="str">
            <v>Average</v>
          </cell>
          <cell r="R5413">
            <v>391</v>
          </cell>
        </row>
        <row r="5414">
          <cell r="A5414">
            <v>2965</v>
          </cell>
          <cell r="C5414" t="str">
            <v>India</v>
          </cell>
          <cell r="D5414" t="str">
            <v>New Delhi</v>
          </cell>
          <cell r="E5414" t="str">
            <v>Billu's Hut,G-28, Aggarwal Millenium Tower, Netaji Subhash Place, New Delhi</v>
          </cell>
          <cell r="F5414" t="str">
            <v>Netaji Subhash Place</v>
          </cell>
          <cell r="G5414" t="str">
            <v>Netaji Subhash Place, New Delhi</v>
          </cell>
          <cell r="H5414">
            <v>77.149639800000003</v>
          </cell>
          <cell r="I5414">
            <v>28.6936006</v>
          </cell>
          <cell r="J5414" t="str">
            <v>Fast Food, Chinese</v>
          </cell>
          <cell r="K5414">
            <v>350</v>
          </cell>
          <cell r="L5414" t="str">
            <v>Indian Rupees(Rs.)</v>
          </cell>
          <cell r="M5414" t="str">
            <v>No</v>
          </cell>
          <cell r="N5414" t="str">
            <v>No</v>
          </cell>
          <cell r="O5414">
            <v>1</v>
          </cell>
          <cell r="P5414">
            <v>3.9</v>
          </cell>
          <cell r="Q5414" t="str">
            <v>Good</v>
          </cell>
          <cell r="R5414">
            <v>813</v>
          </cell>
        </row>
        <row r="5415">
          <cell r="A5415">
            <v>3372</v>
          </cell>
          <cell r="C5415" t="str">
            <v>India</v>
          </cell>
          <cell r="D5415" t="str">
            <v>New Delhi</v>
          </cell>
          <cell r="E5415" t="str">
            <v>BTW,G-46, Aggarwal Millenium Tower, Netaji Subhash Place, New Delhi</v>
          </cell>
          <cell r="F5415" t="str">
            <v>Netaji Subhash Place</v>
          </cell>
          <cell r="G5415" t="str">
            <v>Netaji Subhash Place, New Delhi</v>
          </cell>
          <cell r="H5415">
            <v>77.149909399999999</v>
          </cell>
          <cell r="I5415">
            <v>28.6937161</v>
          </cell>
          <cell r="J5415" t="str">
            <v>Street Food</v>
          </cell>
          <cell r="K5415">
            <v>200</v>
          </cell>
          <cell r="L5415" t="str">
            <v>Indian Rupees(Rs.)</v>
          </cell>
          <cell r="M5415" t="str">
            <v>No</v>
          </cell>
          <cell r="N5415" t="str">
            <v>No</v>
          </cell>
          <cell r="O5415">
            <v>1</v>
          </cell>
          <cell r="P5415">
            <v>3.7</v>
          </cell>
          <cell r="Q5415" t="str">
            <v>Good</v>
          </cell>
          <cell r="R5415">
            <v>459</v>
          </cell>
        </row>
        <row r="5416">
          <cell r="A5416">
            <v>312223</v>
          </cell>
          <cell r="C5416" t="str">
            <v>India</v>
          </cell>
          <cell r="D5416" t="str">
            <v>New Delhi</v>
          </cell>
          <cell r="E5416" t="str">
            <v>Burger King,1st Floor, Plot C-1, 2 &amp; 3, PP Towers, Netaji Subhash Place, New Delhi</v>
          </cell>
          <cell r="F5416" t="str">
            <v>Netaji Subhash Place</v>
          </cell>
          <cell r="G5416" t="str">
            <v>Netaji Subhash Place, New Delhi</v>
          </cell>
          <cell r="H5416">
            <v>77.151707000000002</v>
          </cell>
          <cell r="I5416">
            <v>28.693082799999999</v>
          </cell>
          <cell r="J5416" t="str">
            <v>Burger, Fast Food</v>
          </cell>
          <cell r="K5416">
            <v>500</v>
          </cell>
          <cell r="L5416" t="str">
            <v>Indian Rupees(Rs.)</v>
          </cell>
          <cell r="M5416" t="str">
            <v>No</v>
          </cell>
          <cell r="N5416" t="str">
            <v>Yes</v>
          </cell>
          <cell r="O5416">
            <v>2</v>
          </cell>
          <cell r="P5416">
            <v>3.6</v>
          </cell>
          <cell r="Q5416" t="str">
            <v>Good</v>
          </cell>
          <cell r="R5416">
            <v>426</v>
          </cell>
        </row>
        <row r="5417">
          <cell r="A5417">
            <v>8828</v>
          </cell>
          <cell r="C5417" t="str">
            <v>India</v>
          </cell>
          <cell r="D5417" t="str">
            <v>New Delhi</v>
          </cell>
          <cell r="E5417" t="str">
            <v>Cafe Coffee Day,Redpro Building, Near Max Hospital, Netaji Subhash Place, New Delhi</v>
          </cell>
          <cell r="F5417" t="str">
            <v>Netaji Subhash Place</v>
          </cell>
          <cell r="G5417" t="str">
            <v>Netaji Subhash Place, New Delhi</v>
          </cell>
          <cell r="H5417">
            <v>77.151167700000002</v>
          </cell>
          <cell r="I5417">
            <v>28.693478800000001</v>
          </cell>
          <cell r="J5417" t="str">
            <v>Cafe</v>
          </cell>
          <cell r="K5417">
            <v>450</v>
          </cell>
          <cell r="L5417" t="str">
            <v>Indian Rupees(Rs.)</v>
          </cell>
          <cell r="M5417" t="str">
            <v>No</v>
          </cell>
          <cell r="N5417" t="str">
            <v>No</v>
          </cell>
          <cell r="O5417">
            <v>1</v>
          </cell>
          <cell r="P5417">
            <v>3.5</v>
          </cell>
          <cell r="Q5417" t="str">
            <v>Good</v>
          </cell>
          <cell r="R5417">
            <v>50</v>
          </cell>
        </row>
        <row r="5418">
          <cell r="A5418">
            <v>2524</v>
          </cell>
          <cell r="C5418" t="str">
            <v>India</v>
          </cell>
          <cell r="D5418" t="str">
            <v>New Delhi</v>
          </cell>
          <cell r="E5418" t="str">
            <v>Chills 'n' Grills,G-33, Aggarwal Millenium Tower, Netaji Subhash Place, New Delhi</v>
          </cell>
          <cell r="F5418" t="str">
            <v>Netaji Subhash Place</v>
          </cell>
          <cell r="G5418" t="str">
            <v>Netaji Subhash Place, New Delhi</v>
          </cell>
          <cell r="H5418">
            <v>77.149909399999999</v>
          </cell>
          <cell r="I5418">
            <v>28.6937161</v>
          </cell>
          <cell r="J5418" t="str">
            <v>Fast Food, Chinese</v>
          </cell>
          <cell r="K5418">
            <v>350</v>
          </cell>
          <cell r="L5418" t="str">
            <v>Indian Rupees(Rs.)</v>
          </cell>
          <cell r="M5418" t="str">
            <v>No</v>
          </cell>
          <cell r="N5418" t="str">
            <v>Yes</v>
          </cell>
          <cell r="O5418">
            <v>1</v>
          </cell>
          <cell r="P5418">
            <v>3.6</v>
          </cell>
          <cell r="Q5418" t="str">
            <v>Good</v>
          </cell>
          <cell r="R5418">
            <v>69</v>
          </cell>
        </row>
        <row r="5419">
          <cell r="A5419">
            <v>18458640</v>
          </cell>
          <cell r="C5419" t="str">
            <v>India</v>
          </cell>
          <cell r="D5419" t="str">
            <v>New Delhi</v>
          </cell>
          <cell r="E5419" t="str">
            <v>Fusion N Food,G-4, Pearl Best Height 1, Netaji Subhash Place, New Delhi</v>
          </cell>
          <cell r="F5419" t="str">
            <v>Netaji Subhash Place</v>
          </cell>
          <cell r="G5419" t="str">
            <v>Netaji Subhash Place, New Delhi</v>
          </cell>
          <cell r="H5419">
            <v>77.151830099999998</v>
          </cell>
          <cell r="I5419">
            <v>28.692710600000002</v>
          </cell>
          <cell r="J5419" t="str">
            <v>Fast Food</v>
          </cell>
          <cell r="K5419">
            <v>300</v>
          </cell>
          <cell r="L5419" t="str">
            <v>Indian Rupees(Rs.)</v>
          </cell>
          <cell r="M5419" t="str">
            <v>No</v>
          </cell>
          <cell r="N5419" t="str">
            <v>No</v>
          </cell>
          <cell r="O5419">
            <v>1</v>
          </cell>
          <cell r="P5419">
            <v>3.8</v>
          </cell>
          <cell r="Q5419" t="str">
            <v>Good</v>
          </cell>
          <cell r="R5419">
            <v>22</v>
          </cell>
        </row>
        <row r="5420">
          <cell r="A5420">
            <v>2532</v>
          </cell>
          <cell r="C5420" t="str">
            <v>India</v>
          </cell>
          <cell r="D5420" t="str">
            <v>New Delhi</v>
          </cell>
          <cell r="E5420" t="str">
            <v>Giani,G-33 &amp; 34, Aggarwal Cyber Plaza, Netaji Subhash Place, New Delhi</v>
          </cell>
          <cell r="F5420" t="str">
            <v>Netaji Subhash Place</v>
          </cell>
          <cell r="G5420" t="str">
            <v>Netaji Subhash Place, New Delhi</v>
          </cell>
          <cell r="H5420">
            <v>77.149999300000005</v>
          </cell>
          <cell r="I5420">
            <v>28.693635199999999</v>
          </cell>
          <cell r="J5420" t="str">
            <v>Ice Cream, Desserts</v>
          </cell>
          <cell r="K5420">
            <v>400</v>
          </cell>
          <cell r="L5420" t="str">
            <v>Indian Rupees(Rs.)</v>
          </cell>
          <cell r="M5420" t="str">
            <v>No</v>
          </cell>
          <cell r="N5420" t="str">
            <v>Yes</v>
          </cell>
          <cell r="O5420">
            <v>1</v>
          </cell>
          <cell r="P5420">
            <v>3.6</v>
          </cell>
          <cell r="Q5420" t="str">
            <v>Good</v>
          </cell>
          <cell r="R5420">
            <v>87</v>
          </cell>
        </row>
        <row r="5421">
          <cell r="A5421">
            <v>5368</v>
          </cell>
          <cell r="C5421" t="str">
            <v>India</v>
          </cell>
          <cell r="D5421" t="str">
            <v>New Delhi</v>
          </cell>
          <cell r="E5421" t="str">
            <v>Hot Spot,G-49, Aggarwal Millenium, Tower 1, Netaji Subhash Place, New Delhi</v>
          </cell>
          <cell r="F5421" t="str">
            <v>Netaji Subhash Place</v>
          </cell>
          <cell r="G5421" t="str">
            <v>Netaji Subhash Place, New Delhi</v>
          </cell>
          <cell r="H5421">
            <v>77.149639800000003</v>
          </cell>
          <cell r="I5421">
            <v>28.6937797</v>
          </cell>
          <cell r="J5421" t="str">
            <v>Fast Food, North Indian, Beverages</v>
          </cell>
          <cell r="K5421">
            <v>400</v>
          </cell>
          <cell r="L5421" t="str">
            <v>Indian Rupees(Rs.)</v>
          </cell>
          <cell r="M5421" t="str">
            <v>No</v>
          </cell>
          <cell r="N5421" t="str">
            <v>No</v>
          </cell>
          <cell r="O5421">
            <v>1</v>
          </cell>
          <cell r="P5421">
            <v>3.8</v>
          </cell>
          <cell r="Q5421" t="str">
            <v>Good</v>
          </cell>
          <cell r="R5421">
            <v>201</v>
          </cell>
        </row>
        <row r="5422">
          <cell r="A5422">
            <v>18272383</v>
          </cell>
          <cell r="C5422" t="str">
            <v>India</v>
          </cell>
          <cell r="D5422" t="str">
            <v>New Delhi</v>
          </cell>
          <cell r="E5422" t="str">
            <v>La Americana,101-102, HB Twin Tower, Max Hospital, Netaji Subhash Place, New Delhi</v>
          </cell>
          <cell r="F5422" t="str">
            <v>Netaji Subhash Place</v>
          </cell>
          <cell r="G5422" t="str">
            <v>Netaji Subhash Place, New Delhi</v>
          </cell>
          <cell r="H5422">
            <v>77.151617099999996</v>
          </cell>
          <cell r="I5422">
            <v>28.693163699999999</v>
          </cell>
          <cell r="J5422" t="str">
            <v>Fast Food, Burger</v>
          </cell>
          <cell r="K5422">
            <v>450</v>
          </cell>
          <cell r="L5422" t="str">
            <v>Indian Rupees(Rs.)</v>
          </cell>
          <cell r="M5422" t="str">
            <v>No</v>
          </cell>
          <cell r="N5422" t="str">
            <v>Yes</v>
          </cell>
          <cell r="O5422">
            <v>1</v>
          </cell>
          <cell r="P5422">
            <v>3.6</v>
          </cell>
          <cell r="Q5422" t="str">
            <v>Good</v>
          </cell>
          <cell r="R5422">
            <v>139</v>
          </cell>
        </row>
        <row r="5423">
          <cell r="A5423">
            <v>18332018</v>
          </cell>
          <cell r="C5423" t="str">
            <v>India</v>
          </cell>
          <cell r="D5423" t="str">
            <v>New Delhi</v>
          </cell>
          <cell r="E5423" t="str">
            <v>Mogambo Khush Hua,G-45, Agarwal Cyber Plaza, Netaji Subhash Place, New Delhi</v>
          </cell>
          <cell r="F5423" t="str">
            <v>Netaji Subhash Place</v>
          </cell>
          <cell r="G5423" t="str">
            <v>Netaji Subhash Place, New Delhi</v>
          </cell>
          <cell r="H5423">
            <v>77.150230699999994</v>
          </cell>
          <cell r="I5423">
            <v>28.693959799999998</v>
          </cell>
          <cell r="J5423" t="str">
            <v>Chinese</v>
          </cell>
          <cell r="K5423">
            <v>400</v>
          </cell>
          <cell r="L5423" t="str">
            <v>Indian Rupees(Rs.)</v>
          </cell>
          <cell r="M5423" t="str">
            <v>No</v>
          </cell>
          <cell r="N5423" t="str">
            <v>Yes</v>
          </cell>
          <cell r="O5423">
            <v>1</v>
          </cell>
          <cell r="P5423">
            <v>3.8</v>
          </cell>
          <cell r="Q5423" t="str">
            <v>Good</v>
          </cell>
          <cell r="R5423">
            <v>121</v>
          </cell>
        </row>
        <row r="5424">
          <cell r="A5424">
            <v>18423901</v>
          </cell>
          <cell r="C5424" t="str">
            <v>India</v>
          </cell>
          <cell r="D5424" t="str">
            <v>New Delhi</v>
          </cell>
          <cell r="E5424" t="str">
            <v>Niti Shake &amp; Ice Cream Hub,G 75, Agarwal Cyber Plaza II, Netaji Subhash Place, New Delhi</v>
          </cell>
          <cell r="F5424" t="str">
            <v>Netaji Subhash Place</v>
          </cell>
          <cell r="G5424" t="str">
            <v>Netaji Subhash Place, New Delhi</v>
          </cell>
          <cell r="H5424">
            <v>77.149909399999999</v>
          </cell>
          <cell r="I5424">
            <v>28.693626500000001</v>
          </cell>
          <cell r="J5424" t="str">
            <v>Desserts, Beverages</v>
          </cell>
          <cell r="K5424">
            <v>200</v>
          </cell>
          <cell r="L5424" t="str">
            <v>Indian Rupees(Rs.)</v>
          </cell>
          <cell r="M5424" t="str">
            <v>No</v>
          </cell>
          <cell r="N5424" t="str">
            <v>No</v>
          </cell>
          <cell r="O5424">
            <v>1</v>
          </cell>
          <cell r="P5424">
            <v>3.8</v>
          </cell>
          <cell r="Q5424" t="str">
            <v>Good</v>
          </cell>
          <cell r="R5424">
            <v>23</v>
          </cell>
        </row>
        <row r="5425">
          <cell r="A5425">
            <v>1969</v>
          </cell>
          <cell r="C5425" t="str">
            <v>India</v>
          </cell>
          <cell r="D5425" t="str">
            <v>New Delhi</v>
          </cell>
          <cell r="E5425" t="str">
            <v>Pacific Asia,G-3, Cascade Shopping Center, Netaji Subhash Place, New Delhi</v>
          </cell>
          <cell r="F5425" t="str">
            <v>Netaji Subhash Place</v>
          </cell>
          <cell r="G5425" t="str">
            <v>Netaji Subhash Place, New Delhi</v>
          </cell>
          <cell r="H5425">
            <v>77.148965700000005</v>
          </cell>
          <cell r="I5425">
            <v>28.692506099999999</v>
          </cell>
          <cell r="J5425" t="str">
            <v>North Indian, Chinese</v>
          </cell>
          <cell r="K5425">
            <v>1200</v>
          </cell>
          <cell r="L5425" t="str">
            <v>Indian Rupees(Rs.)</v>
          </cell>
          <cell r="M5425" t="str">
            <v>Yes</v>
          </cell>
          <cell r="N5425" t="str">
            <v>Yes</v>
          </cell>
          <cell r="O5425">
            <v>3</v>
          </cell>
          <cell r="P5425">
            <v>3.7</v>
          </cell>
          <cell r="Q5425" t="str">
            <v>Good</v>
          </cell>
          <cell r="R5425">
            <v>151</v>
          </cell>
        </row>
        <row r="5426">
          <cell r="A5426">
            <v>18455548</v>
          </cell>
          <cell r="C5426" t="str">
            <v>India</v>
          </cell>
          <cell r="D5426" t="str">
            <v>New Delhi</v>
          </cell>
          <cell r="E5426" t="str">
            <v>Papa Veg Chinese Food,Shop G-25, Ground Floor, Aggarwal Millennium Tower 1, Netaji Subhash Place, New Delhi</v>
          </cell>
          <cell r="F5426" t="str">
            <v>Netaji Subhash Place</v>
          </cell>
          <cell r="G5426" t="str">
            <v>Netaji Subhash Place, New Delhi</v>
          </cell>
          <cell r="H5426">
            <v>77.147338000000005</v>
          </cell>
          <cell r="I5426">
            <v>28.694444000000001</v>
          </cell>
          <cell r="J5426" t="str">
            <v>Chinese</v>
          </cell>
          <cell r="K5426">
            <v>450</v>
          </cell>
          <cell r="L5426" t="str">
            <v>Indian Rupees(Rs.)</v>
          </cell>
          <cell r="M5426" t="str">
            <v>No</v>
          </cell>
          <cell r="N5426" t="str">
            <v>Yes</v>
          </cell>
          <cell r="O5426">
            <v>1</v>
          </cell>
          <cell r="P5426">
            <v>3.8</v>
          </cell>
          <cell r="Q5426" t="str">
            <v>Good</v>
          </cell>
          <cell r="R5426">
            <v>29</v>
          </cell>
        </row>
        <row r="5427">
          <cell r="A5427">
            <v>310126</v>
          </cell>
          <cell r="C5427" t="str">
            <v>India</v>
          </cell>
          <cell r="D5427" t="str">
            <v>New Delhi</v>
          </cell>
          <cell r="E5427" t="str">
            <v>Pasta Hut,Shop 72, Aggarwal Heights, Netaji Subhash Place, New Delhi</v>
          </cell>
          <cell r="F5427" t="str">
            <v>Netaji Subhash Place</v>
          </cell>
          <cell r="G5427" t="str">
            <v>Netaji Subhash Place, New Delhi</v>
          </cell>
          <cell r="H5427">
            <v>77.149999300000005</v>
          </cell>
          <cell r="I5427">
            <v>28.693724700000001</v>
          </cell>
          <cell r="J5427" t="str">
            <v>Fast Food</v>
          </cell>
          <cell r="K5427">
            <v>400</v>
          </cell>
          <cell r="L5427" t="str">
            <v>Indian Rupees(Rs.)</v>
          </cell>
          <cell r="M5427" t="str">
            <v>No</v>
          </cell>
          <cell r="N5427" t="str">
            <v>No</v>
          </cell>
          <cell r="O5427">
            <v>1</v>
          </cell>
          <cell r="P5427">
            <v>3.5</v>
          </cell>
          <cell r="Q5427" t="str">
            <v>Good</v>
          </cell>
          <cell r="R5427">
            <v>82</v>
          </cell>
        </row>
        <row r="5428">
          <cell r="A5428">
            <v>5291</v>
          </cell>
          <cell r="C5428" t="str">
            <v>India</v>
          </cell>
          <cell r="D5428" t="str">
            <v>New Delhi</v>
          </cell>
          <cell r="E5428" t="str">
            <v>Ram G Snacks &amp; Food Corner,20, GDITL, North X Tower, Netaji Subhash Place, New Delhi</v>
          </cell>
          <cell r="F5428" t="str">
            <v>Netaji Subhash Place</v>
          </cell>
          <cell r="G5428" t="str">
            <v>Netaji Subhash Place, New Delhi</v>
          </cell>
          <cell r="H5428">
            <v>77.152336099999999</v>
          </cell>
          <cell r="I5428">
            <v>28.6916209</v>
          </cell>
          <cell r="J5428" t="str">
            <v>North Indian, Chinese, Street Food</v>
          </cell>
          <cell r="K5428">
            <v>150</v>
          </cell>
          <cell r="L5428" t="str">
            <v>Indian Rupees(Rs.)</v>
          </cell>
          <cell r="M5428" t="str">
            <v>No</v>
          </cell>
          <cell r="N5428" t="str">
            <v>No</v>
          </cell>
          <cell r="O5428">
            <v>1</v>
          </cell>
          <cell r="P5428">
            <v>3.5</v>
          </cell>
          <cell r="Q5428" t="str">
            <v>Good</v>
          </cell>
          <cell r="R5428">
            <v>34</v>
          </cell>
        </row>
        <row r="5429">
          <cell r="A5429">
            <v>3522</v>
          </cell>
          <cell r="C5429" t="str">
            <v>India</v>
          </cell>
          <cell r="D5429" t="str">
            <v>New Delhi</v>
          </cell>
          <cell r="E5429" t="str">
            <v>Sandwich King,G-30, Aggarwal Millenium Tower, Netaji Subhash Place, New Delhi</v>
          </cell>
          <cell r="F5429" t="str">
            <v>Netaji Subhash Place</v>
          </cell>
          <cell r="G5429" t="str">
            <v>Netaji Subhash Place, New Delhi</v>
          </cell>
          <cell r="H5429">
            <v>77.149749400000005</v>
          </cell>
          <cell r="I5429">
            <v>28.6937508</v>
          </cell>
          <cell r="J5429" t="str">
            <v>Fast Food, Beverages</v>
          </cell>
          <cell r="K5429">
            <v>500</v>
          </cell>
          <cell r="L5429" t="str">
            <v>Indian Rupees(Rs.)</v>
          </cell>
          <cell r="M5429" t="str">
            <v>No</v>
          </cell>
          <cell r="N5429" t="str">
            <v>No</v>
          </cell>
          <cell r="O5429">
            <v>2</v>
          </cell>
          <cell r="P5429">
            <v>3.8</v>
          </cell>
          <cell r="Q5429" t="str">
            <v>Good</v>
          </cell>
          <cell r="R5429">
            <v>99</v>
          </cell>
        </row>
        <row r="5430">
          <cell r="A5430">
            <v>18345519</v>
          </cell>
          <cell r="C5430" t="str">
            <v>India</v>
          </cell>
          <cell r="D5430" t="str">
            <v>New Delhi</v>
          </cell>
          <cell r="E5430" t="str">
            <v>Shake Eat Up,G-7, Pearls Best Heights-II, Near Max Hospital, Netaji Subhash Place, New Delhi</v>
          </cell>
          <cell r="F5430" t="str">
            <v>Netaji Subhash Place</v>
          </cell>
          <cell r="G5430" t="str">
            <v>Netaji Subhash Place, New Delhi</v>
          </cell>
          <cell r="H5430">
            <v>77.151257599999994</v>
          </cell>
          <cell r="I5430">
            <v>28.6930397</v>
          </cell>
          <cell r="J5430" t="str">
            <v>Fast Food, Beverages</v>
          </cell>
          <cell r="K5430">
            <v>400</v>
          </cell>
          <cell r="L5430" t="str">
            <v>Indian Rupees(Rs.)</v>
          </cell>
          <cell r="M5430" t="str">
            <v>No</v>
          </cell>
          <cell r="N5430" t="str">
            <v>No</v>
          </cell>
          <cell r="O5430">
            <v>1</v>
          </cell>
          <cell r="P5430">
            <v>3.9</v>
          </cell>
          <cell r="Q5430" t="str">
            <v>Good</v>
          </cell>
          <cell r="R5430">
            <v>155</v>
          </cell>
        </row>
        <row r="5431">
          <cell r="A5431">
            <v>305967</v>
          </cell>
          <cell r="C5431" t="str">
            <v>India</v>
          </cell>
          <cell r="D5431" t="str">
            <v>New Delhi</v>
          </cell>
          <cell r="E5431" t="str">
            <v>Starbucks,HB Twin tower, Netaji Subhash Place, New Delhi</v>
          </cell>
          <cell r="F5431" t="str">
            <v>Netaji Subhash Place</v>
          </cell>
          <cell r="G5431" t="str">
            <v>Netaji Subhash Place, New Delhi</v>
          </cell>
          <cell r="H5431">
            <v>77.151976599999998</v>
          </cell>
          <cell r="I5431">
            <v>28.6931087</v>
          </cell>
          <cell r="J5431" t="str">
            <v>Cafe</v>
          </cell>
          <cell r="K5431">
            <v>700</v>
          </cell>
          <cell r="L5431" t="str">
            <v>Indian Rupees(Rs.)</v>
          </cell>
          <cell r="M5431" t="str">
            <v>No</v>
          </cell>
          <cell r="N5431" t="str">
            <v>No</v>
          </cell>
          <cell r="O5431">
            <v>2</v>
          </cell>
          <cell r="P5431">
            <v>3.7</v>
          </cell>
          <cell r="Q5431" t="str">
            <v>Good</v>
          </cell>
          <cell r="R5431">
            <v>294</v>
          </cell>
        </row>
        <row r="5432">
          <cell r="A5432">
            <v>18432015</v>
          </cell>
          <cell r="C5432" t="str">
            <v>India</v>
          </cell>
          <cell r="D5432" t="str">
            <v>New Delhi</v>
          </cell>
          <cell r="E5432" t="str">
            <v>The Chai Story,G-7, HB Twin Tower, Netaji Subhash Place, New Delhi</v>
          </cell>
          <cell r="F5432" t="str">
            <v>Netaji Subhash Place</v>
          </cell>
          <cell r="G5432" t="str">
            <v>Netaji Subhash Place, New Delhi</v>
          </cell>
          <cell r="H5432">
            <v>77.151842599999995</v>
          </cell>
          <cell r="I5432">
            <v>28.693202899999999</v>
          </cell>
          <cell r="J5432" t="str">
            <v>Cafe</v>
          </cell>
          <cell r="K5432">
            <v>300</v>
          </cell>
          <cell r="L5432" t="str">
            <v>Indian Rupees(Rs.)</v>
          </cell>
          <cell r="M5432" t="str">
            <v>No</v>
          </cell>
          <cell r="N5432" t="str">
            <v>No</v>
          </cell>
          <cell r="O5432">
            <v>1</v>
          </cell>
          <cell r="P5432">
            <v>3.6</v>
          </cell>
          <cell r="Q5432" t="str">
            <v>Good</v>
          </cell>
          <cell r="R5432">
            <v>22</v>
          </cell>
        </row>
        <row r="5433">
          <cell r="A5433">
            <v>18204820</v>
          </cell>
          <cell r="C5433" t="str">
            <v>India</v>
          </cell>
          <cell r="D5433" t="str">
            <v>New Delhi</v>
          </cell>
          <cell r="E5433" t="str">
            <v>Themis Barbecue House,Shop 251, 2nd Floor, Aggarwal Millennium Tower 1, Netaji Subhash Place, New Delhi</v>
          </cell>
          <cell r="F5433" t="str">
            <v>Netaji Subhash Place</v>
          </cell>
          <cell r="G5433" t="str">
            <v>Netaji Subhash Place, New Delhi</v>
          </cell>
          <cell r="H5433">
            <v>77.149370200000007</v>
          </cell>
          <cell r="I5433">
            <v>28.693664299999998</v>
          </cell>
          <cell r="J5433" t="str">
            <v>North Indian</v>
          </cell>
          <cell r="K5433">
            <v>1400</v>
          </cell>
          <cell r="L5433" t="str">
            <v>Indian Rupees(Rs.)</v>
          </cell>
          <cell r="M5433" t="str">
            <v>Yes</v>
          </cell>
          <cell r="N5433" t="str">
            <v>No</v>
          </cell>
          <cell r="O5433">
            <v>3</v>
          </cell>
          <cell r="P5433">
            <v>3.8</v>
          </cell>
          <cell r="Q5433" t="str">
            <v>Good</v>
          </cell>
          <cell r="R5433">
            <v>457</v>
          </cell>
        </row>
        <row r="5434">
          <cell r="A5434">
            <v>18361244</v>
          </cell>
          <cell r="C5434" t="str">
            <v>India</v>
          </cell>
          <cell r="D5434" t="str">
            <v>New Delhi</v>
          </cell>
          <cell r="E5434" t="str">
            <v>Utsav,Shop G-17, Aggarwal Millenium Tower-I, Netaji Subhash Place, New Delhi</v>
          </cell>
          <cell r="F5434" t="str">
            <v>Netaji Subhash Place</v>
          </cell>
          <cell r="G5434" t="str">
            <v>Netaji Subhash Place, New Delhi</v>
          </cell>
          <cell r="H5434">
            <v>77.149370200000007</v>
          </cell>
          <cell r="I5434">
            <v>28.6939329</v>
          </cell>
          <cell r="J5434" t="str">
            <v>Bakery</v>
          </cell>
          <cell r="K5434">
            <v>250</v>
          </cell>
          <cell r="L5434" t="str">
            <v>Indian Rupees(Rs.)</v>
          </cell>
          <cell r="M5434" t="str">
            <v>No</v>
          </cell>
          <cell r="N5434" t="str">
            <v>No</v>
          </cell>
          <cell r="O5434">
            <v>1</v>
          </cell>
          <cell r="P5434">
            <v>3.5</v>
          </cell>
          <cell r="Q5434" t="str">
            <v>Good</v>
          </cell>
          <cell r="R5434">
            <v>13</v>
          </cell>
        </row>
        <row r="5435">
          <cell r="A5435">
            <v>9561</v>
          </cell>
          <cell r="C5435" t="str">
            <v>India</v>
          </cell>
          <cell r="D5435" t="str">
            <v>New Delhi</v>
          </cell>
          <cell r="E5435" t="str">
            <v>Barbeque Nation,101 &amp; 102, 1st Floor, Agarwal Corporate Heights, Netaji Subhash Place, New Delhi</v>
          </cell>
          <cell r="F5435" t="str">
            <v>Netaji Subhash Place</v>
          </cell>
          <cell r="G5435" t="str">
            <v>Netaji Subhash Place, New Delhi</v>
          </cell>
          <cell r="H5435">
            <v>77.151617099999996</v>
          </cell>
          <cell r="I5435">
            <v>28.6923578</v>
          </cell>
          <cell r="J5435" t="str">
            <v>North Indian, Chinese</v>
          </cell>
          <cell r="K5435">
            <v>1600</v>
          </cell>
          <cell r="L5435" t="str">
            <v>Indian Rupees(Rs.)</v>
          </cell>
          <cell r="M5435" t="str">
            <v>No</v>
          </cell>
          <cell r="N5435" t="str">
            <v>No</v>
          </cell>
          <cell r="O5435">
            <v>3</v>
          </cell>
          <cell r="P5435">
            <v>4.0999999999999996</v>
          </cell>
          <cell r="Q5435" t="str">
            <v>Very Good</v>
          </cell>
          <cell r="R5435">
            <v>937</v>
          </cell>
        </row>
        <row r="5436">
          <cell r="A5436">
            <v>18466059</v>
          </cell>
          <cell r="C5436" t="str">
            <v>India</v>
          </cell>
          <cell r="D5436" t="str">
            <v>New Delhi</v>
          </cell>
          <cell r="E5436" t="str">
            <v>Bistro 57,G-9, P.P. Towers, Netaji Subhash Place, New Delhi</v>
          </cell>
          <cell r="F5436" t="str">
            <v>Netaji Subhash Place</v>
          </cell>
          <cell r="G5436" t="str">
            <v>Netaji Subhash Place, New Delhi</v>
          </cell>
          <cell r="H5436">
            <v>0</v>
          </cell>
          <cell r="I5436">
            <v>0</v>
          </cell>
          <cell r="J5436" t="str">
            <v>Fast Food, Beverages</v>
          </cell>
          <cell r="K5436">
            <v>500</v>
          </cell>
          <cell r="L5436" t="str">
            <v>Indian Rupees(Rs.)</v>
          </cell>
          <cell r="M5436" t="str">
            <v>No</v>
          </cell>
          <cell r="N5436" t="str">
            <v>No</v>
          </cell>
          <cell r="O5436">
            <v>2</v>
          </cell>
          <cell r="P5436">
            <v>4</v>
          </cell>
          <cell r="Q5436" t="str">
            <v>Very Good</v>
          </cell>
          <cell r="R5436">
            <v>20</v>
          </cell>
        </row>
        <row r="5437">
          <cell r="A5437">
            <v>18361780</v>
          </cell>
          <cell r="C5437" t="str">
            <v>India</v>
          </cell>
          <cell r="D5437" t="str">
            <v>New Delhi</v>
          </cell>
          <cell r="E5437" t="str">
            <v>Calendar Khana Laao,D-6, Netaji Subhash Place, New Delhi</v>
          </cell>
          <cell r="F5437" t="str">
            <v>Netaji Subhash Place</v>
          </cell>
          <cell r="G5437" t="str">
            <v>Netaji Subhash Place, New Delhi</v>
          </cell>
          <cell r="H5437">
            <v>77.149025899999998</v>
          </cell>
          <cell r="I5437">
            <v>28.6926883</v>
          </cell>
          <cell r="J5437" t="str">
            <v>North Indian, Chinese, Continental</v>
          </cell>
          <cell r="K5437">
            <v>1000</v>
          </cell>
          <cell r="L5437" t="str">
            <v>Indian Rupees(Rs.)</v>
          </cell>
          <cell r="M5437" t="str">
            <v>No</v>
          </cell>
          <cell r="N5437" t="str">
            <v>Yes</v>
          </cell>
          <cell r="O5437">
            <v>3</v>
          </cell>
          <cell r="P5437">
            <v>4.2</v>
          </cell>
          <cell r="Q5437" t="str">
            <v>Very Good</v>
          </cell>
          <cell r="R5437">
            <v>42</v>
          </cell>
        </row>
        <row r="5438">
          <cell r="A5438">
            <v>18208880</v>
          </cell>
          <cell r="C5438" t="str">
            <v>India</v>
          </cell>
          <cell r="D5438" t="str">
            <v>New Delhi</v>
          </cell>
          <cell r="E5438" t="str">
            <v>Chaayos,Ground Floor, PP Tower, Netaji Subhash Place, New Delhi</v>
          </cell>
          <cell r="F5438" t="str">
            <v>Netaji Subhash Place</v>
          </cell>
          <cell r="G5438" t="str">
            <v>Netaji Subhash Place, New Delhi</v>
          </cell>
          <cell r="H5438">
            <v>77.151374300000001</v>
          </cell>
          <cell r="I5438">
            <v>28.693361800000002</v>
          </cell>
          <cell r="J5438" t="str">
            <v>Cafe, Tea</v>
          </cell>
          <cell r="K5438">
            <v>400</v>
          </cell>
          <cell r="L5438" t="str">
            <v>Indian Rupees(Rs.)</v>
          </cell>
          <cell r="M5438" t="str">
            <v>No</v>
          </cell>
          <cell r="N5438" t="str">
            <v>Yes</v>
          </cell>
          <cell r="O5438">
            <v>1</v>
          </cell>
          <cell r="P5438">
            <v>4.0999999999999996</v>
          </cell>
          <cell r="Q5438" t="str">
            <v>Very Good</v>
          </cell>
          <cell r="R5438">
            <v>156</v>
          </cell>
        </row>
        <row r="5439">
          <cell r="A5439">
            <v>307620</v>
          </cell>
          <cell r="C5439" t="str">
            <v>India</v>
          </cell>
          <cell r="D5439" t="str">
            <v>New Delhi</v>
          </cell>
          <cell r="E5439" t="str">
            <v>Eleven Course,NDM 2, Netaji Subhash Place, New Delhi</v>
          </cell>
          <cell r="F5439" t="str">
            <v>Netaji Subhash Place</v>
          </cell>
          <cell r="G5439" t="str">
            <v>Netaji Subhash Place, New Delhi</v>
          </cell>
          <cell r="H5439">
            <v>77.1502689</v>
          </cell>
          <cell r="I5439">
            <v>28.6907955</v>
          </cell>
          <cell r="J5439" t="str">
            <v>North Indian, Chinese, Italian, Mexican, Lebanese</v>
          </cell>
          <cell r="K5439">
            <v>1650</v>
          </cell>
          <cell r="L5439" t="str">
            <v>Indian Rupees(Rs.)</v>
          </cell>
          <cell r="M5439" t="str">
            <v>No</v>
          </cell>
          <cell r="N5439" t="str">
            <v>No</v>
          </cell>
          <cell r="O5439">
            <v>3</v>
          </cell>
          <cell r="P5439">
            <v>4</v>
          </cell>
          <cell r="Q5439" t="str">
            <v>Very Good</v>
          </cell>
          <cell r="R5439">
            <v>537</v>
          </cell>
        </row>
        <row r="5440">
          <cell r="A5440">
            <v>302242</v>
          </cell>
          <cell r="C5440" t="str">
            <v>India</v>
          </cell>
          <cell r="D5440" t="str">
            <v>New Delhi</v>
          </cell>
          <cell r="E5440" t="str">
            <v>Sinciti,1st Floor, Gopal Heights, Plot D-9, Netaji Subhash Place, New Delhi</v>
          </cell>
          <cell r="F5440" t="str">
            <v>Netaji Subhash Place</v>
          </cell>
          <cell r="G5440" t="str">
            <v>Netaji Subhash Place, New Delhi</v>
          </cell>
          <cell r="H5440">
            <v>77.150718299999994</v>
          </cell>
          <cell r="I5440">
            <v>28.691286399999999</v>
          </cell>
          <cell r="J5440" t="str">
            <v>North Indian, Chinese, Italian, Lebanese, Mexican</v>
          </cell>
          <cell r="K5440">
            <v>1200</v>
          </cell>
          <cell r="L5440" t="str">
            <v>Indian Rupees(Rs.)</v>
          </cell>
          <cell r="M5440" t="str">
            <v>Yes</v>
          </cell>
          <cell r="N5440" t="str">
            <v>Yes</v>
          </cell>
          <cell r="O5440">
            <v>3</v>
          </cell>
          <cell r="P5440">
            <v>4</v>
          </cell>
          <cell r="Q5440" t="str">
            <v>Very Good</v>
          </cell>
          <cell r="R5440">
            <v>277</v>
          </cell>
        </row>
        <row r="5441">
          <cell r="A5441">
            <v>310348</v>
          </cell>
          <cell r="C5441" t="str">
            <v>India</v>
          </cell>
          <cell r="D5441" t="str">
            <v>New Delhi</v>
          </cell>
          <cell r="E5441" t="str">
            <v>Admission Lounge,7, Commercial Complex, New Friends Colony, New Delhi</v>
          </cell>
          <cell r="F5441" t="str">
            <v>New Friends Colony</v>
          </cell>
          <cell r="G5441" t="str">
            <v>New Friends Colony, New Delhi</v>
          </cell>
          <cell r="H5441">
            <v>77.268835229999993</v>
          </cell>
          <cell r="I5441">
            <v>28.562401250000001</v>
          </cell>
          <cell r="J5441" t="str">
            <v>North Indian, Continental, Chinese, Fast Food</v>
          </cell>
          <cell r="K5441">
            <v>2500</v>
          </cell>
          <cell r="L5441" t="str">
            <v>Indian Rupees(Rs.)</v>
          </cell>
          <cell r="M5441" t="str">
            <v>Yes</v>
          </cell>
          <cell r="N5441" t="str">
            <v>No</v>
          </cell>
          <cell r="O5441">
            <v>4</v>
          </cell>
          <cell r="P5441">
            <v>2.7</v>
          </cell>
          <cell r="Q5441" t="str">
            <v>Average</v>
          </cell>
          <cell r="R5441">
            <v>24</v>
          </cell>
        </row>
        <row r="5442">
          <cell r="A5442">
            <v>309680</v>
          </cell>
          <cell r="C5442" t="str">
            <v>India</v>
          </cell>
          <cell r="D5442" t="str">
            <v>New Delhi</v>
          </cell>
          <cell r="E5442" t="str">
            <v>Al Zaika,1/9C, Main Road, Taimoor Nagar, New Friends Colony, New Delhi</v>
          </cell>
          <cell r="F5442" t="str">
            <v>New Friends Colony</v>
          </cell>
          <cell r="G5442" t="str">
            <v>New Friends Colony, New Delhi</v>
          </cell>
          <cell r="H5442">
            <v>77.266521490000002</v>
          </cell>
          <cell r="I5442">
            <v>28.570866089999999</v>
          </cell>
          <cell r="J5442" t="str">
            <v>North Indian, Mughlai</v>
          </cell>
          <cell r="K5442">
            <v>700</v>
          </cell>
          <cell r="L5442" t="str">
            <v>Indian Rupees(Rs.)</v>
          </cell>
          <cell r="M5442" t="str">
            <v>No</v>
          </cell>
          <cell r="N5442" t="str">
            <v>No</v>
          </cell>
          <cell r="O5442">
            <v>2</v>
          </cell>
          <cell r="P5442">
            <v>2.9</v>
          </cell>
          <cell r="Q5442" t="str">
            <v>Average</v>
          </cell>
          <cell r="R5442">
            <v>8</v>
          </cell>
        </row>
        <row r="5443">
          <cell r="A5443">
            <v>1508</v>
          </cell>
          <cell r="C5443" t="str">
            <v>India</v>
          </cell>
          <cell r="D5443" t="str">
            <v>New Delhi</v>
          </cell>
          <cell r="E5443" t="str">
            <v>Angels in my Kitchen,9-AB, Taimur Nagar, New Friends Colony, New Delhi</v>
          </cell>
          <cell r="F5443" t="str">
            <v>New Friends Colony</v>
          </cell>
          <cell r="G5443" t="str">
            <v>New Friends Colony, New Delhi</v>
          </cell>
          <cell r="H5443">
            <v>77.266841339999999</v>
          </cell>
          <cell r="I5443">
            <v>28.570947360000002</v>
          </cell>
          <cell r="J5443" t="str">
            <v>Bakery, Desserts, Fast Food</v>
          </cell>
          <cell r="K5443">
            <v>350</v>
          </cell>
          <cell r="L5443" t="str">
            <v>Indian Rupees(Rs.)</v>
          </cell>
          <cell r="M5443" t="str">
            <v>No</v>
          </cell>
          <cell r="N5443" t="str">
            <v>Yes</v>
          </cell>
          <cell r="O5443">
            <v>1</v>
          </cell>
          <cell r="P5443">
            <v>3.2</v>
          </cell>
          <cell r="Q5443" t="str">
            <v>Average</v>
          </cell>
          <cell r="R5443">
            <v>88</v>
          </cell>
        </row>
        <row r="5444">
          <cell r="A5444">
            <v>18312565</v>
          </cell>
          <cell r="C5444" t="str">
            <v>India</v>
          </cell>
          <cell r="D5444" t="str">
            <v>New Delhi</v>
          </cell>
          <cell r="E5444" t="str">
            <v>Asian Curry,Shop  6, LSC Site, CSC, New Friends Colony, New Delhi</v>
          </cell>
          <cell r="F5444" t="str">
            <v>New Friends Colony</v>
          </cell>
          <cell r="G5444" t="str">
            <v>New Friends Colony, New Delhi</v>
          </cell>
          <cell r="H5444">
            <v>0</v>
          </cell>
          <cell r="I5444">
            <v>0</v>
          </cell>
          <cell r="J5444" t="str">
            <v>Thai, Chinese</v>
          </cell>
          <cell r="K5444">
            <v>800</v>
          </cell>
          <cell r="L5444" t="str">
            <v>Indian Rupees(Rs.)</v>
          </cell>
          <cell r="M5444" t="str">
            <v>No</v>
          </cell>
          <cell r="N5444" t="str">
            <v>No</v>
          </cell>
          <cell r="O5444">
            <v>2</v>
          </cell>
          <cell r="P5444">
            <v>3</v>
          </cell>
          <cell r="Q5444" t="str">
            <v>Average</v>
          </cell>
          <cell r="R5444">
            <v>5</v>
          </cell>
        </row>
        <row r="5445">
          <cell r="A5445">
            <v>311553</v>
          </cell>
          <cell r="C5445" t="str">
            <v>India</v>
          </cell>
          <cell r="D5445" t="str">
            <v>New Delhi</v>
          </cell>
          <cell r="E5445" t="str">
            <v>Chaska,D-268/2, Tikona Park, Jamia Nagar, New Friends Colony, New Delhi</v>
          </cell>
          <cell r="F5445" t="str">
            <v>New Friends Colony</v>
          </cell>
          <cell r="G5445" t="str">
            <v>New Friends Colony, New Delhi</v>
          </cell>
          <cell r="H5445">
            <v>77.288299690000002</v>
          </cell>
          <cell r="I5445">
            <v>28.562381810000002</v>
          </cell>
          <cell r="J5445" t="str">
            <v>Fast Food, North Indian</v>
          </cell>
          <cell r="K5445">
            <v>500</v>
          </cell>
          <cell r="L5445" t="str">
            <v>Indian Rupees(Rs.)</v>
          </cell>
          <cell r="M5445" t="str">
            <v>No</v>
          </cell>
          <cell r="N5445" t="str">
            <v>No</v>
          </cell>
          <cell r="O5445">
            <v>2</v>
          </cell>
          <cell r="P5445">
            <v>3.3</v>
          </cell>
          <cell r="Q5445" t="str">
            <v>Average</v>
          </cell>
          <cell r="R5445">
            <v>47</v>
          </cell>
        </row>
        <row r="5446">
          <cell r="A5446">
            <v>7720</v>
          </cell>
          <cell r="C5446" t="str">
            <v>India</v>
          </cell>
          <cell r="D5446" t="str">
            <v>New Delhi</v>
          </cell>
          <cell r="E5446" t="str">
            <v>Chik Chow,25-27, LSC, New Friends Colony, New Delhi</v>
          </cell>
          <cell r="F5446" t="str">
            <v>New Friends Colony</v>
          </cell>
          <cell r="G5446" t="str">
            <v>New Friends Colony, New Delhi</v>
          </cell>
          <cell r="H5446">
            <v>77.268010790000005</v>
          </cell>
          <cell r="I5446">
            <v>28.569369699999999</v>
          </cell>
          <cell r="J5446" t="str">
            <v>North Indian, Mughlai, Chinese</v>
          </cell>
          <cell r="K5446">
            <v>650</v>
          </cell>
          <cell r="L5446" t="str">
            <v>Indian Rupees(Rs.)</v>
          </cell>
          <cell r="M5446" t="str">
            <v>No</v>
          </cell>
          <cell r="N5446" t="str">
            <v>Yes</v>
          </cell>
          <cell r="O5446">
            <v>2</v>
          </cell>
          <cell r="P5446">
            <v>3.3</v>
          </cell>
          <cell r="Q5446" t="str">
            <v>Average</v>
          </cell>
          <cell r="R5446">
            <v>62</v>
          </cell>
        </row>
        <row r="5447">
          <cell r="A5447">
            <v>308332</v>
          </cell>
          <cell r="C5447" t="str">
            <v>India</v>
          </cell>
          <cell r="D5447" t="str">
            <v>New Delhi</v>
          </cell>
          <cell r="E5447" t="str">
            <v>Deep Sweet Corner,74 Bharat Nagar, New Friends Colony, New Delhi</v>
          </cell>
          <cell r="F5447" t="str">
            <v>New Friends Colony</v>
          </cell>
          <cell r="G5447" t="str">
            <v>New Friends Colony, New Delhi</v>
          </cell>
          <cell r="H5447">
            <v>77.270042559999993</v>
          </cell>
          <cell r="I5447">
            <v>28.565637450000001</v>
          </cell>
          <cell r="J5447" t="str">
            <v>North Indian, Fast Food, Chinese, Mithai</v>
          </cell>
          <cell r="K5447">
            <v>400</v>
          </cell>
          <cell r="L5447" t="str">
            <v>Indian Rupees(Rs.)</v>
          </cell>
          <cell r="M5447" t="str">
            <v>No</v>
          </cell>
          <cell r="N5447" t="str">
            <v>No</v>
          </cell>
          <cell r="O5447">
            <v>1</v>
          </cell>
          <cell r="P5447">
            <v>2.7</v>
          </cell>
          <cell r="Q5447" t="str">
            <v>Average</v>
          </cell>
          <cell r="R5447">
            <v>16</v>
          </cell>
        </row>
        <row r="5448">
          <cell r="A5448">
            <v>306331</v>
          </cell>
          <cell r="C5448" t="str">
            <v>India</v>
          </cell>
          <cell r="D5448" t="str">
            <v>New Delhi</v>
          </cell>
          <cell r="E5448" t="str">
            <v>Deepika Khaitan's Cakes,70-B, West New Friends Colony, New Delhi</v>
          </cell>
          <cell r="F5448" t="str">
            <v>New Friends Colony</v>
          </cell>
          <cell r="G5448" t="str">
            <v>New Friends Colony, New Delhi</v>
          </cell>
          <cell r="H5448">
            <v>77.268711600000003</v>
          </cell>
          <cell r="I5448">
            <v>28.561389399999999</v>
          </cell>
          <cell r="J5448" t="str">
            <v>Bakery, Desserts</v>
          </cell>
          <cell r="K5448">
            <v>700</v>
          </cell>
          <cell r="L5448" t="str">
            <v>Indian Rupees(Rs.)</v>
          </cell>
          <cell r="M5448" t="str">
            <v>No</v>
          </cell>
          <cell r="N5448" t="str">
            <v>No</v>
          </cell>
          <cell r="O5448">
            <v>2</v>
          </cell>
          <cell r="P5448">
            <v>2.9</v>
          </cell>
          <cell r="Q5448" t="str">
            <v>Average</v>
          </cell>
          <cell r="R5448">
            <v>4</v>
          </cell>
        </row>
        <row r="5449">
          <cell r="A5449">
            <v>18303863</v>
          </cell>
          <cell r="C5449" t="str">
            <v>India</v>
          </cell>
          <cell r="D5449" t="str">
            <v>New Delhi</v>
          </cell>
          <cell r="E5449" t="str">
            <v>Dhaba On Wheels,Next to Mata Ki Mandir, New Friends Colony, New Delhi</v>
          </cell>
          <cell r="F5449" t="str">
            <v>New Friends Colony</v>
          </cell>
          <cell r="G5449" t="str">
            <v>New Friends Colony, New Delhi</v>
          </cell>
          <cell r="H5449">
            <v>77.267547769999993</v>
          </cell>
          <cell r="I5449">
            <v>28.569713620000002</v>
          </cell>
          <cell r="J5449" t="str">
            <v>North Indian, Mughlai</v>
          </cell>
          <cell r="K5449">
            <v>600</v>
          </cell>
          <cell r="L5449" t="str">
            <v>Indian Rupees(Rs.)</v>
          </cell>
          <cell r="M5449" t="str">
            <v>No</v>
          </cell>
          <cell r="N5449" t="str">
            <v>No</v>
          </cell>
          <cell r="O5449">
            <v>2</v>
          </cell>
          <cell r="P5449">
            <v>2.7</v>
          </cell>
          <cell r="Q5449" t="str">
            <v>Average</v>
          </cell>
          <cell r="R5449">
            <v>15</v>
          </cell>
        </row>
        <row r="5450">
          <cell r="A5450">
            <v>212</v>
          </cell>
          <cell r="C5450" t="str">
            <v>India</v>
          </cell>
          <cell r="D5450" t="str">
            <v>New Delhi</v>
          </cell>
          <cell r="E5450" t="str">
            <v>Domino's Pizza,32-33, Grandlays Cinema Complex, New Friends Colony, New Delhi</v>
          </cell>
          <cell r="F5450" t="str">
            <v>New Friends Colony</v>
          </cell>
          <cell r="G5450" t="str">
            <v>New Friends Colony, New Delhi</v>
          </cell>
          <cell r="H5450">
            <v>77.268846199999999</v>
          </cell>
          <cell r="I5450">
            <v>28.561357300000001</v>
          </cell>
          <cell r="J5450" t="str">
            <v>Pizza, Fast Food</v>
          </cell>
          <cell r="K5450">
            <v>700</v>
          </cell>
          <cell r="L5450" t="str">
            <v>Indian Rupees(Rs.)</v>
          </cell>
          <cell r="M5450" t="str">
            <v>No</v>
          </cell>
          <cell r="N5450" t="str">
            <v>No</v>
          </cell>
          <cell r="O5450">
            <v>2</v>
          </cell>
          <cell r="P5450">
            <v>2.8</v>
          </cell>
          <cell r="Q5450" t="str">
            <v>Average</v>
          </cell>
          <cell r="R5450">
            <v>95</v>
          </cell>
        </row>
        <row r="5451">
          <cell r="A5451">
            <v>304183</v>
          </cell>
          <cell r="C5451" t="str">
            <v>India</v>
          </cell>
          <cell r="D5451" t="str">
            <v>New Delhi</v>
          </cell>
          <cell r="E5451" t="str">
            <v>Evergreen Sweets,156, Opposite Escort Heart Institute, New Friends Colony, New Delhi</v>
          </cell>
          <cell r="F5451" t="str">
            <v>New Friends Colony</v>
          </cell>
          <cell r="G5451" t="str">
            <v>New Friends Colony, New Delhi</v>
          </cell>
          <cell r="H5451">
            <v>77.272582279999995</v>
          </cell>
          <cell r="I5451">
            <v>28.56088235</v>
          </cell>
          <cell r="J5451" t="str">
            <v>North Indian, South Indian, Chinese, Mithai</v>
          </cell>
          <cell r="K5451">
            <v>350</v>
          </cell>
          <cell r="L5451" t="str">
            <v>Indian Rupees(Rs.)</v>
          </cell>
          <cell r="M5451" t="str">
            <v>No</v>
          </cell>
          <cell r="N5451" t="str">
            <v>No</v>
          </cell>
          <cell r="O5451">
            <v>1</v>
          </cell>
          <cell r="P5451">
            <v>2.8</v>
          </cell>
          <cell r="Q5451" t="str">
            <v>Average</v>
          </cell>
          <cell r="R5451">
            <v>14</v>
          </cell>
        </row>
        <row r="5452">
          <cell r="A5452">
            <v>1915</v>
          </cell>
          <cell r="C5452" t="str">
            <v>India</v>
          </cell>
          <cell r="D5452" t="str">
            <v>New Delhi</v>
          </cell>
          <cell r="E5452" t="str">
            <v>Gopala,Shop 38, C Block Market, Near Mata Mandir, New Friends Colony, New Delhi</v>
          </cell>
          <cell r="F5452" t="str">
            <v>New Friends Colony</v>
          </cell>
          <cell r="G5452" t="str">
            <v>New Friends Colony, New Delhi</v>
          </cell>
          <cell r="H5452">
            <v>77.268208599999994</v>
          </cell>
          <cell r="I5452">
            <v>28.569290779999999</v>
          </cell>
          <cell r="J5452" t="str">
            <v>Mithai, Street Food</v>
          </cell>
          <cell r="K5452">
            <v>250</v>
          </cell>
          <cell r="L5452" t="str">
            <v>Indian Rupees(Rs.)</v>
          </cell>
          <cell r="M5452" t="str">
            <v>No</v>
          </cell>
          <cell r="N5452" t="str">
            <v>No</v>
          </cell>
          <cell r="O5452">
            <v>1</v>
          </cell>
          <cell r="P5452">
            <v>3</v>
          </cell>
          <cell r="Q5452" t="str">
            <v>Average</v>
          </cell>
          <cell r="R5452">
            <v>7</v>
          </cell>
        </row>
        <row r="5453">
          <cell r="A5453">
            <v>5901</v>
          </cell>
          <cell r="C5453" t="str">
            <v>India</v>
          </cell>
          <cell r="D5453" t="str">
            <v>New Delhi</v>
          </cell>
          <cell r="E5453" t="str">
            <v>Green Chick Chop,29 &amp; 43, Block C, New Friends Colony, New Delhi</v>
          </cell>
          <cell r="F5453" t="str">
            <v>New Friends Colony</v>
          </cell>
          <cell r="G5453" t="str">
            <v>New Friends Colony, New Delhi</v>
          </cell>
          <cell r="H5453">
            <v>77.268039290000004</v>
          </cell>
          <cell r="I5453">
            <v>28.569178300000001</v>
          </cell>
          <cell r="J5453" t="str">
            <v>Raw Meats, North Indian, Fast Food</v>
          </cell>
          <cell r="K5453">
            <v>350</v>
          </cell>
          <cell r="L5453" t="str">
            <v>Indian Rupees(Rs.)</v>
          </cell>
          <cell r="M5453" t="str">
            <v>No</v>
          </cell>
          <cell r="N5453" t="str">
            <v>No</v>
          </cell>
          <cell r="O5453">
            <v>1</v>
          </cell>
          <cell r="P5453">
            <v>3</v>
          </cell>
          <cell r="Q5453" t="str">
            <v>Average</v>
          </cell>
          <cell r="R5453">
            <v>12</v>
          </cell>
        </row>
        <row r="5454">
          <cell r="A5454">
            <v>311824</v>
          </cell>
          <cell r="C5454" t="str">
            <v>India</v>
          </cell>
          <cell r="D5454" t="str">
            <v>New Delhi</v>
          </cell>
          <cell r="E5454" t="str">
            <v>Halal Pizza Fun,E-268, Ground Floor, Tikona Park, Jamia Nagar, New Friends Colony, New Delhi</v>
          </cell>
          <cell r="F5454" t="str">
            <v>New Friends Colony</v>
          </cell>
          <cell r="G5454" t="str">
            <v>New Friends Colony, New Delhi</v>
          </cell>
          <cell r="H5454">
            <v>77.289506680000002</v>
          </cell>
          <cell r="I5454">
            <v>28.562500190000002</v>
          </cell>
          <cell r="J5454" t="str">
            <v>Pizza, Fast Food</v>
          </cell>
          <cell r="K5454">
            <v>450</v>
          </cell>
          <cell r="L5454" t="str">
            <v>Indian Rupees(Rs.)</v>
          </cell>
          <cell r="M5454" t="str">
            <v>No</v>
          </cell>
          <cell r="N5454" t="str">
            <v>No</v>
          </cell>
          <cell r="O5454">
            <v>1</v>
          </cell>
          <cell r="P5454">
            <v>3.1</v>
          </cell>
          <cell r="Q5454" t="str">
            <v>Average</v>
          </cell>
          <cell r="R5454">
            <v>7</v>
          </cell>
        </row>
        <row r="5455">
          <cell r="A5455">
            <v>18376488</v>
          </cell>
          <cell r="C5455" t="str">
            <v>India</v>
          </cell>
          <cell r="D5455" t="str">
            <v>New Delhi</v>
          </cell>
          <cell r="E5455" t="str">
            <v>Keventers,Shop 15, Community Centre, New Friends Colony, New Delhi</v>
          </cell>
          <cell r="F5455" t="str">
            <v>New Friends Colony</v>
          </cell>
          <cell r="G5455" t="str">
            <v>New Friends Colony, New Delhi</v>
          </cell>
          <cell r="H5455">
            <v>77.268397300000004</v>
          </cell>
          <cell r="I5455">
            <v>28.5613147</v>
          </cell>
          <cell r="J5455" t="str">
            <v>Beverages</v>
          </cell>
          <cell r="K5455">
            <v>400</v>
          </cell>
          <cell r="L5455" t="str">
            <v>Indian Rupees(Rs.)</v>
          </cell>
          <cell r="M5455" t="str">
            <v>No</v>
          </cell>
          <cell r="N5455" t="str">
            <v>Yes</v>
          </cell>
          <cell r="O5455">
            <v>1</v>
          </cell>
          <cell r="P5455">
            <v>3.3</v>
          </cell>
          <cell r="Q5455" t="str">
            <v>Average</v>
          </cell>
          <cell r="R5455">
            <v>13</v>
          </cell>
        </row>
        <row r="5456">
          <cell r="A5456">
            <v>300013</v>
          </cell>
          <cell r="C5456" t="str">
            <v>India</v>
          </cell>
          <cell r="D5456" t="str">
            <v>New Delhi</v>
          </cell>
          <cell r="E5456" t="str">
            <v>Khan Chicken Biryani,158, Sarai Julena, Jamia Nagar, Near, New Friends Colony, New Delhi</v>
          </cell>
          <cell r="F5456" t="str">
            <v>New Friends Colony</v>
          </cell>
          <cell r="G5456" t="str">
            <v>New Friends Colony, New Delhi</v>
          </cell>
          <cell r="H5456">
            <v>77.268270999999999</v>
          </cell>
          <cell r="I5456">
            <v>28.561703000000001</v>
          </cell>
          <cell r="J5456" t="str">
            <v>North Indian</v>
          </cell>
          <cell r="K5456">
            <v>500</v>
          </cell>
          <cell r="L5456" t="str">
            <v>Indian Rupees(Rs.)</v>
          </cell>
          <cell r="M5456" t="str">
            <v>No</v>
          </cell>
          <cell r="N5456" t="str">
            <v>No</v>
          </cell>
          <cell r="O5456">
            <v>2</v>
          </cell>
          <cell r="P5456">
            <v>2.9</v>
          </cell>
          <cell r="Q5456" t="str">
            <v>Average</v>
          </cell>
          <cell r="R5456">
            <v>9</v>
          </cell>
        </row>
        <row r="5457">
          <cell r="A5457">
            <v>181</v>
          </cell>
          <cell r="C5457" t="str">
            <v>India</v>
          </cell>
          <cell r="D5457" t="str">
            <v>New Delhi</v>
          </cell>
          <cell r="E5457" t="str">
            <v>McDonald's,Near Grindlays Cinema, New Friends Colony, New Delhi</v>
          </cell>
          <cell r="F5457" t="str">
            <v>New Friends Colony</v>
          </cell>
          <cell r="G5457" t="str">
            <v>New Friends Colony, New Delhi</v>
          </cell>
          <cell r="H5457">
            <v>77.268935999999997</v>
          </cell>
          <cell r="I5457">
            <v>28.561365800000001</v>
          </cell>
          <cell r="J5457" t="str">
            <v>Fast Food, Burger</v>
          </cell>
          <cell r="K5457">
            <v>500</v>
          </cell>
          <cell r="L5457" t="str">
            <v>Indian Rupees(Rs.)</v>
          </cell>
          <cell r="M5457" t="str">
            <v>No</v>
          </cell>
          <cell r="N5457" t="str">
            <v>Yes</v>
          </cell>
          <cell r="O5457">
            <v>2</v>
          </cell>
          <cell r="P5457">
            <v>3.4</v>
          </cell>
          <cell r="Q5457" t="str">
            <v>Average</v>
          </cell>
          <cell r="R5457">
            <v>127</v>
          </cell>
        </row>
        <row r="5458">
          <cell r="A5458">
            <v>18277019</v>
          </cell>
          <cell r="C5458" t="str">
            <v>India</v>
          </cell>
          <cell r="D5458" t="str">
            <v>New Delhi</v>
          </cell>
          <cell r="E5458" t="str">
            <v>Midnight Bites,Jamia Nagar, Near, New Friends Colony, New Delhi</v>
          </cell>
          <cell r="F5458" t="str">
            <v>New Friends Colony</v>
          </cell>
          <cell r="G5458" t="str">
            <v>New Friends Colony, New Delhi</v>
          </cell>
          <cell r="H5458">
            <v>77.291132770000004</v>
          </cell>
          <cell r="I5458">
            <v>28.56298018</v>
          </cell>
          <cell r="J5458" t="str">
            <v>North Indian, Chinese, Fast Food</v>
          </cell>
          <cell r="K5458">
            <v>550</v>
          </cell>
          <cell r="L5458" t="str">
            <v>Indian Rupees(Rs.)</v>
          </cell>
          <cell r="M5458" t="str">
            <v>No</v>
          </cell>
          <cell r="N5458" t="str">
            <v>No</v>
          </cell>
          <cell r="O5458">
            <v>2</v>
          </cell>
          <cell r="P5458">
            <v>3.1</v>
          </cell>
          <cell r="Q5458" t="str">
            <v>Average</v>
          </cell>
          <cell r="R5458">
            <v>10</v>
          </cell>
        </row>
        <row r="5459">
          <cell r="A5459">
            <v>7721</v>
          </cell>
          <cell r="C5459" t="str">
            <v>India</v>
          </cell>
          <cell r="D5459" t="str">
            <v>New Delhi</v>
          </cell>
          <cell r="E5459" t="str">
            <v>Moti Mahal Delux,31, LSC, New Friends Colony, New Delhi</v>
          </cell>
          <cell r="F5459" t="str">
            <v>New Friends Colony</v>
          </cell>
          <cell r="G5459" t="str">
            <v>New Friends Colony, New Delhi</v>
          </cell>
          <cell r="H5459">
            <v>77.268156300000001</v>
          </cell>
          <cell r="I5459">
            <v>28.569214519999999</v>
          </cell>
          <cell r="J5459" t="str">
            <v>North Indian, Mughlai</v>
          </cell>
          <cell r="K5459">
            <v>800</v>
          </cell>
          <cell r="L5459" t="str">
            <v>Indian Rupees(Rs.)</v>
          </cell>
          <cell r="M5459" t="str">
            <v>No</v>
          </cell>
          <cell r="N5459" t="str">
            <v>Yes</v>
          </cell>
          <cell r="O5459">
            <v>2</v>
          </cell>
          <cell r="P5459">
            <v>2.9</v>
          </cell>
          <cell r="Q5459" t="str">
            <v>Average</v>
          </cell>
          <cell r="R5459">
            <v>44</v>
          </cell>
        </row>
        <row r="5460">
          <cell r="A5460">
            <v>308334</v>
          </cell>
          <cell r="C5460" t="str">
            <v>India</v>
          </cell>
          <cell r="D5460" t="str">
            <v>New Delhi</v>
          </cell>
          <cell r="E5460" t="str">
            <v>MT Everest Food Corner,Shop 99, Sarai Jullena, Near Escort Hospital, Near New Friends Colony, New Delhi</v>
          </cell>
          <cell r="F5460" t="str">
            <v>New Friends Colony</v>
          </cell>
          <cell r="G5460" t="str">
            <v>New Friends Colony, New Delhi</v>
          </cell>
          <cell r="H5460">
            <v>77.272509189999994</v>
          </cell>
          <cell r="I5460">
            <v>28.559411730000001</v>
          </cell>
          <cell r="J5460" t="str">
            <v>North Indian, Chinese</v>
          </cell>
          <cell r="K5460">
            <v>700</v>
          </cell>
          <cell r="L5460" t="str">
            <v>Indian Rupees(Rs.)</v>
          </cell>
          <cell r="M5460" t="str">
            <v>No</v>
          </cell>
          <cell r="N5460" t="str">
            <v>No</v>
          </cell>
          <cell r="O5460">
            <v>2</v>
          </cell>
          <cell r="P5460">
            <v>2.9</v>
          </cell>
          <cell r="Q5460" t="str">
            <v>Average</v>
          </cell>
          <cell r="R5460">
            <v>28</v>
          </cell>
        </row>
        <row r="5461">
          <cell r="A5461">
            <v>309675</v>
          </cell>
          <cell r="C5461" t="str">
            <v>India</v>
          </cell>
          <cell r="D5461" t="str">
            <v>New Delhi</v>
          </cell>
          <cell r="E5461" t="str">
            <v>Muradabad Ki Mashoor Sama Chicken Biryani,Opposite Escort Hospital, Sarai Jullena, New Friends Colony, New Delhi</v>
          </cell>
          <cell r="F5461" t="str">
            <v>New Friends Colony</v>
          </cell>
          <cell r="G5461" t="str">
            <v>New Friends Colony, New Delhi</v>
          </cell>
          <cell r="H5461">
            <v>77.272895090000006</v>
          </cell>
          <cell r="I5461">
            <v>28.560341399999999</v>
          </cell>
          <cell r="J5461" t="str">
            <v>Biryani, North Indian</v>
          </cell>
          <cell r="K5461">
            <v>350</v>
          </cell>
          <cell r="L5461" t="str">
            <v>Indian Rupees(Rs.)</v>
          </cell>
          <cell r="M5461" t="str">
            <v>No</v>
          </cell>
          <cell r="N5461" t="str">
            <v>No</v>
          </cell>
          <cell r="O5461">
            <v>1</v>
          </cell>
          <cell r="P5461">
            <v>2.9</v>
          </cell>
          <cell r="Q5461" t="str">
            <v>Average</v>
          </cell>
          <cell r="R5461">
            <v>5</v>
          </cell>
        </row>
        <row r="5462">
          <cell r="A5462">
            <v>300020</v>
          </cell>
          <cell r="C5462" t="str">
            <v>India</v>
          </cell>
          <cell r="D5462" t="str">
            <v>New Delhi</v>
          </cell>
          <cell r="E5462" t="str">
            <v>New Laziz,9 C, Taimoor Nagar, Near Honey Money Top, New Friends Colony, New Delhi</v>
          </cell>
          <cell r="F5462" t="str">
            <v>New Friends Colony</v>
          </cell>
          <cell r="G5462" t="str">
            <v>New Friends Colony, New Delhi</v>
          </cell>
          <cell r="H5462">
            <v>77.266891970000003</v>
          </cell>
          <cell r="I5462">
            <v>28.570838999999999</v>
          </cell>
          <cell r="J5462" t="str">
            <v>North Indian, Mughlai</v>
          </cell>
          <cell r="K5462">
            <v>550</v>
          </cell>
          <cell r="L5462" t="str">
            <v>Indian Rupees(Rs.)</v>
          </cell>
          <cell r="M5462" t="str">
            <v>No</v>
          </cell>
          <cell r="N5462" t="str">
            <v>No</v>
          </cell>
          <cell r="O5462">
            <v>2</v>
          </cell>
          <cell r="P5462">
            <v>2.9</v>
          </cell>
          <cell r="Q5462" t="str">
            <v>Average</v>
          </cell>
          <cell r="R5462">
            <v>6</v>
          </cell>
        </row>
        <row r="5463">
          <cell r="A5463">
            <v>7717</v>
          </cell>
          <cell r="C5463" t="str">
            <v>India</v>
          </cell>
          <cell r="D5463" t="str">
            <v>New Delhi</v>
          </cell>
          <cell r="E5463" t="str">
            <v>Talab South Indian Restaurant,156 D, Sarai Julena, Near Escort Heart Institute, Okhla Road, New Friends Colony, New Delhi</v>
          </cell>
          <cell r="F5463" t="str">
            <v>New Friends Colony</v>
          </cell>
          <cell r="G5463" t="str">
            <v>New Friends Colony, New Delhi</v>
          </cell>
          <cell r="H5463">
            <v>77.272092439999994</v>
          </cell>
          <cell r="I5463">
            <v>28.560874099999999</v>
          </cell>
          <cell r="J5463" t="str">
            <v>South Indian, Chinese</v>
          </cell>
          <cell r="K5463">
            <v>200</v>
          </cell>
          <cell r="L5463" t="str">
            <v>Indian Rupees(Rs.)</v>
          </cell>
          <cell r="M5463" t="str">
            <v>No</v>
          </cell>
          <cell r="N5463" t="str">
            <v>No</v>
          </cell>
          <cell r="O5463">
            <v>1</v>
          </cell>
          <cell r="P5463">
            <v>2.7</v>
          </cell>
          <cell r="Q5463" t="str">
            <v>Average</v>
          </cell>
          <cell r="R5463">
            <v>14</v>
          </cell>
        </row>
        <row r="5464">
          <cell r="A5464">
            <v>303547</v>
          </cell>
          <cell r="C5464" t="str">
            <v>India</v>
          </cell>
          <cell r="D5464" t="str">
            <v>New Delhi</v>
          </cell>
          <cell r="E5464" t="str">
            <v>Tipu Sultan Chicken Point,Near Batla House Bus Stand, Jamia Nagar, Near, New Friends Colony, New Delhi</v>
          </cell>
          <cell r="F5464" t="str">
            <v>New Friends Colony</v>
          </cell>
          <cell r="G5464" t="str">
            <v>New Friends Colony, New Delhi</v>
          </cell>
          <cell r="H5464">
            <v>77.288557850000004</v>
          </cell>
          <cell r="I5464">
            <v>28.564895979999999</v>
          </cell>
          <cell r="J5464" t="str">
            <v>Biryani, Mughlai</v>
          </cell>
          <cell r="K5464">
            <v>250</v>
          </cell>
          <cell r="L5464" t="str">
            <v>Indian Rupees(Rs.)</v>
          </cell>
          <cell r="M5464" t="str">
            <v>No</v>
          </cell>
          <cell r="N5464" t="str">
            <v>No</v>
          </cell>
          <cell r="O5464">
            <v>1</v>
          </cell>
          <cell r="P5464">
            <v>3.2</v>
          </cell>
          <cell r="Q5464" t="str">
            <v>Average</v>
          </cell>
          <cell r="R5464">
            <v>27</v>
          </cell>
        </row>
        <row r="5465">
          <cell r="A5465">
            <v>18228903</v>
          </cell>
          <cell r="C5465" t="str">
            <v>India</v>
          </cell>
          <cell r="D5465" t="str">
            <v>New Delhi</v>
          </cell>
          <cell r="E5465" t="str">
            <v>Yo Wok,A-92, Namberdar Estate, Gurudwara Road, New Friends Colony, New Delhi</v>
          </cell>
          <cell r="F5465" t="str">
            <v>New Friends Colony</v>
          </cell>
          <cell r="G5465" t="str">
            <v>New Friends Colony, New Delhi</v>
          </cell>
          <cell r="H5465">
            <v>0</v>
          </cell>
          <cell r="I5465">
            <v>0</v>
          </cell>
          <cell r="J5465" t="str">
            <v>Chinese, Japanese, Thai</v>
          </cell>
          <cell r="K5465">
            <v>750</v>
          </cell>
          <cell r="L5465" t="str">
            <v>Indian Rupees(Rs.)</v>
          </cell>
          <cell r="M5465" t="str">
            <v>Yes</v>
          </cell>
          <cell r="N5465" t="str">
            <v>No</v>
          </cell>
          <cell r="O5465">
            <v>2</v>
          </cell>
          <cell r="P5465">
            <v>2.8</v>
          </cell>
          <cell r="Q5465" t="str">
            <v>Average</v>
          </cell>
          <cell r="R5465">
            <v>4</v>
          </cell>
        </row>
        <row r="5466">
          <cell r="A5466">
            <v>18428200</v>
          </cell>
          <cell r="C5466" t="str">
            <v>India</v>
          </cell>
          <cell r="D5466" t="str">
            <v>New Delhi</v>
          </cell>
          <cell r="E5466" t="str">
            <v>Zoet Desserts,11, Eastern Avenue Maharani Bagh, New Friends Colony, New Delhi</v>
          </cell>
          <cell r="F5466" t="str">
            <v>New Friends Colony</v>
          </cell>
          <cell r="G5466" t="str">
            <v>New Friends Colony, New Delhi</v>
          </cell>
          <cell r="H5466">
            <v>77.264160810000007</v>
          </cell>
          <cell r="I5466">
            <v>28.574735369999999</v>
          </cell>
          <cell r="J5466" t="str">
            <v>Bakery, Desserts</v>
          </cell>
          <cell r="K5466">
            <v>600</v>
          </cell>
          <cell r="L5466" t="str">
            <v>Indian Rupees(Rs.)</v>
          </cell>
          <cell r="M5466" t="str">
            <v>No</v>
          </cell>
          <cell r="N5466" t="str">
            <v>No</v>
          </cell>
          <cell r="O5466">
            <v>2</v>
          </cell>
          <cell r="P5466">
            <v>3</v>
          </cell>
          <cell r="Q5466" t="str">
            <v>Average</v>
          </cell>
          <cell r="R5466">
            <v>8</v>
          </cell>
        </row>
        <row r="5467">
          <cell r="A5467">
            <v>18144480</v>
          </cell>
          <cell r="C5467" t="str">
            <v>India</v>
          </cell>
          <cell r="D5467" t="str">
            <v>New Delhi</v>
          </cell>
          <cell r="E5467" t="str">
            <v>Zooby's Kitchen,New Friends Colony, New Delhi</v>
          </cell>
          <cell r="F5467" t="str">
            <v>New Friends Colony</v>
          </cell>
          <cell r="G5467" t="str">
            <v>New Friends Colony, New Delhi</v>
          </cell>
          <cell r="H5467">
            <v>77.271844000000002</v>
          </cell>
          <cell r="I5467">
            <v>28.565280000000001</v>
          </cell>
          <cell r="J5467" t="str">
            <v>North Indian, Mughlai, Chinese</v>
          </cell>
          <cell r="K5467">
            <v>800</v>
          </cell>
          <cell r="L5467" t="str">
            <v>Indian Rupees(Rs.)</v>
          </cell>
          <cell r="M5467" t="str">
            <v>No</v>
          </cell>
          <cell r="N5467" t="str">
            <v>No</v>
          </cell>
          <cell r="O5467">
            <v>2</v>
          </cell>
          <cell r="P5467">
            <v>2.8</v>
          </cell>
          <cell r="Q5467" t="str">
            <v>Average</v>
          </cell>
          <cell r="R5467">
            <v>21</v>
          </cell>
        </row>
        <row r="5468">
          <cell r="A5468">
            <v>302945</v>
          </cell>
          <cell r="C5468" t="str">
            <v>India</v>
          </cell>
          <cell r="D5468" t="str">
            <v>New Delhi</v>
          </cell>
          <cell r="E5468" t="str">
            <v>Hotel Malabar,37-A, Sarai Juliena, New Friends Colony, New Delhi</v>
          </cell>
          <cell r="F5468" t="str">
            <v>New Friends Colony</v>
          </cell>
          <cell r="G5468" t="str">
            <v>New Friends Colony, New Delhi</v>
          </cell>
          <cell r="H5468">
            <v>77.272053209999996</v>
          </cell>
          <cell r="I5468">
            <v>28.559826650000002</v>
          </cell>
          <cell r="J5468" t="str">
            <v>Kerala, Biryani</v>
          </cell>
          <cell r="K5468">
            <v>400</v>
          </cell>
          <cell r="L5468" t="str">
            <v>Indian Rupees(Rs.)</v>
          </cell>
          <cell r="M5468" t="str">
            <v>No</v>
          </cell>
          <cell r="N5468" t="str">
            <v>No</v>
          </cell>
          <cell r="O5468">
            <v>1</v>
          </cell>
          <cell r="P5468">
            <v>3.6</v>
          </cell>
          <cell r="Q5468" t="str">
            <v>Good</v>
          </cell>
          <cell r="R5468">
            <v>129</v>
          </cell>
        </row>
        <row r="5469">
          <cell r="A5469">
            <v>18471283</v>
          </cell>
          <cell r="C5469" t="str">
            <v>India</v>
          </cell>
          <cell r="D5469" t="str">
            <v>New Delhi</v>
          </cell>
          <cell r="E5469" t="str">
            <v>Hwealthcafe,Plot 11, 1st Floor, Above Canara Bank, Community Centre Market, New Friends Colony, New Delhi</v>
          </cell>
          <cell r="F5469" t="str">
            <v>New Friends Colony</v>
          </cell>
          <cell r="G5469" t="str">
            <v>New Friends Colony, New Delhi</v>
          </cell>
          <cell r="H5469">
            <v>77.268831000000006</v>
          </cell>
          <cell r="I5469">
            <v>28.563202</v>
          </cell>
          <cell r="J5469" t="str">
            <v>Cafe, Healthy Food, Continental</v>
          </cell>
          <cell r="K5469">
            <v>800</v>
          </cell>
          <cell r="L5469" t="str">
            <v>Indian Rupees(Rs.)</v>
          </cell>
          <cell r="M5469" t="str">
            <v>No</v>
          </cell>
          <cell r="N5469" t="str">
            <v>Yes</v>
          </cell>
          <cell r="O5469">
            <v>2</v>
          </cell>
          <cell r="P5469">
            <v>3.5</v>
          </cell>
          <cell r="Q5469" t="str">
            <v>Good</v>
          </cell>
          <cell r="R5469">
            <v>29</v>
          </cell>
        </row>
        <row r="5470">
          <cell r="A5470">
            <v>18337892</v>
          </cell>
          <cell r="C5470" t="str">
            <v>India</v>
          </cell>
          <cell r="D5470" t="str">
            <v>New Delhi</v>
          </cell>
          <cell r="E5470" t="str">
            <v>Noorjahan,A-36, ICs Hotel, Abul Fazal Enclave, Near Jamia Nagar Thaana, New Friends Colony, New Delhi</v>
          </cell>
          <cell r="F5470" t="str">
            <v>New Friends Colony</v>
          </cell>
          <cell r="G5470" t="str">
            <v>New Friends Colony, New Delhi</v>
          </cell>
          <cell r="H5470">
            <v>77.292545720000007</v>
          </cell>
          <cell r="I5470">
            <v>28.56159495</v>
          </cell>
          <cell r="J5470" t="str">
            <v>North Indian, Mughlai, Chinese</v>
          </cell>
          <cell r="K5470">
            <v>700</v>
          </cell>
          <cell r="L5470" t="str">
            <v>Indian Rupees(Rs.)</v>
          </cell>
          <cell r="M5470" t="str">
            <v>No</v>
          </cell>
          <cell r="N5470" t="str">
            <v>No</v>
          </cell>
          <cell r="O5470">
            <v>2</v>
          </cell>
          <cell r="P5470">
            <v>3.8</v>
          </cell>
          <cell r="Q5470" t="str">
            <v>Good</v>
          </cell>
          <cell r="R5470">
            <v>17</v>
          </cell>
        </row>
        <row r="5471">
          <cell r="A5471">
            <v>267</v>
          </cell>
          <cell r="C5471" t="str">
            <v>India</v>
          </cell>
          <cell r="D5471" t="str">
            <v>New Delhi</v>
          </cell>
          <cell r="E5471" t="str">
            <v>Pizza Hut Delivery,19-20, Grandlay Cinema Building, New Friends Colony, New Delhi</v>
          </cell>
          <cell r="F5471" t="str">
            <v>New Friends Colony</v>
          </cell>
          <cell r="G5471" t="str">
            <v>New Friends Colony, New Delhi</v>
          </cell>
          <cell r="H5471">
            <v>77.268846199999999</v>
          </cell>
          <cell r="I5471">
            <v>28.561357300000001</v>
          </cell>
          <cell r="J5471" t="str">
            <v>Italian, Pizza, Fast Food</v>
          </cell>
          <cell r="K5471">
            <v>800</v>
          </cell>
          <cell r="L5471" t="str">
            <v>Indian Rupees(Rs.)</v>
          </cell>
          <cell r="M5471" t="str">
            <v>No</v>
          </cell>
          <cell r="N5471" t="str">
            <v>Yes</v>
          </cell>
          <cell r="O5471">
            <v>2</v>
          </cell>
          <cell r="P5471">
            <v>3.9</v>
          </cell>
          <cell r="Q5471" t="str">
            <v>Good</v>
          </cell>
          <cell r="R5471">
            <v>189</v>
          </cell>
        </row>
        <row r="5472">
          <cell r="A5472">
            <v>18424893</v>
          </cell>
          <cell r="C5472" t="str">
            <v>India</v>
          </cell>
          <cell r="D5472" t="str">
            <v>New Delhi</v>
          </cell>
          <cell r="E5472" t="str">
            <v>Sushiya Express,A-92 C, 2nd Floor, New Friends Colony, New Delhi</v>
          </cell>
          <cell r="F5472" t="str">
            <v>New Friends Colony</v>
          </cell>
          <cell r="G5472" t="str">
            <v>New Friends Colony, New Delhi</v>
          </cell>
          <cell r="H5472">
            <v>77.268210999999994</v>
          </cell>
          <cell r="I5472">
            <v>28.561935999999999</v>
          </cell>
          <cell r="J5472" t="str">
            <v>Sushi, Asian</v>
          </cell>
          <cell r="K5472">
            <v>800</v>
          </cell>
          <cell r="L5472" t="str">
            <v>Indian Rupees(Rs.)</v>
          </cell>
          <cell r="M5472" t="str">
            <v>No</v>
          </cell>
          <cell r="N5472" t="str">
            <v>Yes</v>
          </cell>
          <cell r="O5472">
            <v>2</v>
          </cell>
          <cell r="P5472">
            <v>3.5</v>
          </cell>
          <cell r="Q5472" t="str">
            <v>Good</v>
          </cell>
          <cell r="R5472">
            <v>30</v>
          </cell>
        </row>
        <row r="5473">
          <cell r="A5473">
            <v>306526</v>
          </cell>
          <cell r="C5473" t="str">
            <v>India</v>
          </cell>
          <cell r="D5473" t="str">
            <v>New Delhi</v>
          </cell>
          <cell r="E5473" t="str">
            <v>Tuptakes,84 C, D Block, Bharat Nagar, New Friends Colony, New Delhi</v>
          </cell>
          <cell r="F5473" t="str">
            <v>New Friends Colony</v>
          </cell>
          <cell r="G5473" t="str">
            <v>New Friends Colony, New Delhi</v>
          </cell>
          <cell r="H5473">
            <v>77.268778999999995</v>
          </cell>
          <cell r="I5473">
            <v>28.565383000000001</v>
          </cell>
          <cell r="J5473" t="str">
            <v>Bakery, Desserts</v>
          </cell>
          <cell r="K5473">
            <v>350</v>
          </cell>
          <cell r="L5473" t="str">
            <v>Indian Rupees(Rs.)</v>
          </cell>
          <cell r="M5473" t="str">
            <v>No</v>
          </cell>
          <cell r="N5473" t="str">
            <v>No</v>
          </cell>
          <cell r="O5473">
            <v>1</v>
          </cell>
          <cell r="P5473">
            <v>3.6</v>
          </cell>
          <cell r="Q5473" t="str">
            <v>Good</v>
          </cell>
          <cell r="R5473">
            <v>52</v>
          </cell>
        </row>
        <row r="5474">
          <cell r="A5474">
            <v>18133511</v>
          </cell>
          <cell r="C5474" t="str">
            <v>India</v>
          </cell>
          <cell r="D5474" t="str">
            <v>New Delhi</v>
          </cell>
          <cell r="E5474" t="str">
            <v>Annapurna Food Point,Shop 2/8, DDA Market, Opposite Maharani Bagh, Kilokari, New Friends Colony, New Delhi</v>
          </cell>
          <cell r="F5474" t="str">
            <v>New Friends Colony</v>
          </cell>
          <cell r="G5474" t="str">
            <v>New Friends Colony, New Delhi</v>
          </cell>
          <cell r="H5474">
            <v>0</v>
          </cell>
          <cell r="I5474">
            <v>0</v>
          </cell>
          <cell r="J5474" t="str">
            <v>North Indian</v>
          </cell>
          <cell r="K5474">
            <v>200</v>
          </cell>
          <cell r="L5474" t="str">
            <v>Indian Rupees(Rs.)</v>
          </cell>
          <cell r="M5474" t="str">
            <v>No</v>
          </cell>
          <cell r="N5474" t="str">
            <v>No</v>
          </cell>
          <cell r="O5474">
            <v>1</v>
          </cell>
          <cell r="P5474">
            <v>0</v>
          </cell>
          <cell r="Q5474" t="str">
            <v>Not rated</v>
          </cell>
          <cell r="R5474">
            <v>1</v>
          </cell>
        </row>
        <row r="5475">
          <cell r="A5475">
            <v>18456744</v>
          </cell>
          <cell r="C5475" t="str">
            <v>India</v>
          </cell>
          <cell r="D5475" t="str">
            <v>New Delhi</v>
          </cell>
          <cell r="E5475" t="str">
            <v>Arabian &amp; Turkish Cafí©,New Friends Colony, New Delhi</v>
          </cell>
          <cell r="F5475" t="str">
            <v>New Friends Colony</v>
          </cell>
          <cell r="G5475" t="str">
            <v>New Friends Colony, New Delhi</v>
          </cell>
          <cell r="H5475">
            <v>0</v>
          </cell>
          <cell r="I5475">
            <v>0</v>
          </cell>
          <cell r="J5475" t="str">
            <v>Turkish, Arabian, Moroccan, Lebanese</v>
          </cell>
          <cell r="K5475">
            <v>400</v>
          </cell>
          <cell r="L5475" t="str">
            <v>Indian Rupees(Rs.)</v>
          </cell>
          <cell r="M5475" t="str">
            <v>No</v>
          </cell>
          <cell r="N5475" t="str">
            <v>No</v>
          </cell>
          <cell r="O5475">
            <v>1</v>
          </cell>
          <cell r="P5475">
            <v>0</v>
          </cell>
          <cell r="Q5475" t="str">
            <v>Not rated</v>
          </cell>
          <cell r="R5475">
            <v>0</v>
          </cell>
        </row>
        <row r="5476">
          <cell r="A5476">
            <v>303559</v>
          </cell>
          <cell r="C5476" t="str">
            <v>India</v>
          </cell>
          <cell r="D5476" t="str">
            <v>New Delhi</v>
          </cell>
          <cell r="E5476" t="str">
            <v>Brij Palace Restaurant,4, Okhla Bus Stand, Jamia Nagar, Near, New Friends Colony, New Delhi</v>
          </cell>
          <cell r="F5476" t="str">
            <v>New Friends Colony</v>
          </cell>
          <cell r="G5476" t="str">
            <v>New Friends Colony, New Delhi</v>
          </cell>
          <cell r="H5476">
            <v>77.2912015</v>
          </cell>
          <cell r="I5476">
            <v>28.56308413</v>
          </cell>
          <cell r="J5476" t="str">
            <v>North Indian</v>
          </cell>
          <cell r="K5476">
            <v>250</v>
          </cell>
          <cell r="L5476" t="str">
            <v>Indian Rupees(Rs.)</v>
          </cell>
          <cell r="M5476" t="str">
            <v>No</v>
          </cell>
          <cell r="N5476" t="str">
            <v>No</v>
          </cell>
          <cell r="O5476">
            <v>1</v>
          </cell>
          <cell r="P5476">
            <v>0</v>
          </cell>
          <cell r="Q5476" t="str">
            <v>Not rated</v>
          </cell>
          <cell r="R5476">
            <v>2</v>
          </cell>
        </row>
        <row r="5477">
          <cell r="A5477">
            <v>18352261</v>
          </cell>
          <cell r="C5477" t="str">
            <v>India</v>
          </cell>
          <cell r="D5477" t="str">
            <v>New Delhi</v>
          </cell>
          <cell r="E5477" t="str">
            <v>Bruncheez,112, Hari Nagar Ashram, New Friends Colony, New Delhi</v>
          </cell>
          <cell r="F5477" t="str">
            <v>New Friends Colony</v>
          </cell>
          <cell r="G5477" t="str">
            <v>New Friends Colony, New Delhi</v>
          </cell>
          <cell r="H5477">
            <v>0</v>
          </cell>
          <cell r="I5477">
            <v>0</v>
          </cell>
          <cell r="J5477" t="str">
            <v>Fast Food</v>
          </cell>
          <cell r="K5477">
            <v>150</v>
          </cell>
          <cell r="L5477" t="str">
            <v>Indian Rupees(Rs.)</v>
          </cell>
          <cell r="M5477" t="str">
            <v>No</v>
          </cell>
          <cell r="N5477" t="str">
            <v>No</v>
          </cell>
          <cell r="O5477">
            <v>1</v>
          </cell>
          <cell r="P5477">
            <v>0</v>
          </cell>
          <cell r="Q5477" t="str">
            <v>Not rated</v>
          </cell>
          <cell r="R5477">
            <v>2</v>
          </cell>
        </row>
        <row r="5478">
          <cell r="A5478">
            <v>310692</v>
          </cell>
          <cell r="C5478" t="str">
            <v>India</v>
          </cell>
          <cell r="D5478" t="str">
            <v>New Delhi</v>
          </cell>
          <cell r="E5478" t="str">
            <v>Buena Tierra,Shop 4, CSC Market, A Block, New Friends Colony, New Delhi</v>
          </cell>
          <cell r="F5478" t="str">
            <v>New Friends Colony</v>
          </cell>
          <cell r="G5478" t="str">
            <v>New Friends Colony, New Delhi</v>
          </cell>
          <cell r="H5478">
            <v>0</v>
          </cell>
          <cell r="I5478">
            <v>0</v>
          </cell>
          <cell r="J5478" t="str">
            <v>Bakery</v>
          </cell>
          <cell r="K5478">
            <v>300</v>
          </cell>
          <cell r="L5478" t="str">
            <v>Indian Rupees(Rs.)</v>
          </cell>
          <cell r="M5478" t="str">
            <v>No</v>
          </cell>
          <cell r="N5478" t="str">
            <v>No</v>
          </cell>
          <cell r="O5478">
            <v>1</v>
          </cell>
          <cell r="P5478">
            <v>0</v>
          </cell>
          <cell r="Q5478" t="str">
            <v>Not rated</v>
          </cell>
          <cell r="R5478">
            <v>2</v>
          </cell>
        </row>
        <row r="5479">
          <cell r="A5479">
            <v>18313141</v>
          </cell>
          <cell r="C5479" t="str">
            <v>India</v>
          </cell>
          <cell r="D5479" t="str">
            <v>New Delhi</v>
          </cell>
          <cell r="E5479" t="str">
            <v>Cafe Coffee Day,1st Floor, Escorts Heart Institute, New Friends Colony, New Delhi</v>
          </cell>
          <cell r="F5479" t="str">
            <v>New Friends Colony</v>
          </cell>
          <cell r="G5479" t="str">
            <v>New Friends Colony, New Delhi</v>
          </cell>
          <cell r="H5479">
            <v>0</v>
          </cell>
          <cell r="I5479">
            <v>0</v>
          </cell>
          <cell r="J5479" t="str">
            <v>Cafe</v>
          </cell>
          <cell r="K5479">
            <v>450</v>
          </cell>
          <cell r="L5479" t="str">
            <v>Indian Rupees(Rs.)</v>
          </cell>
          <cell r="M5479" t="str">
            <v>No</v>
          </cell>
          <cell r="N5479" t="str">
            <v>No</v>
          </cell>
          <cell r="O5479">
            <v>1</v>
          </cell>
          <cell r="P5479">
            <v>0</v>
          </cell>
          <cell r="Q5479" t="str">
            <v>Not rated</v>
          </cell>
          <cell r="R5479">
            <v>2</v>
          </cell>
        </row>
        <row r="5480">
          <cell r="A5480">
            <v>312446</v>
          </cell>
          <cell r="C5480" t="str">
            <v>India</v>
          </cell>
          <cell r="D5480" t="str">
            <v>New Delhi</v>
          </cell>
          <cell r="E5480" t="str">
            <v>Chokoreto - The Cake Design Studio,M-33, Srinivas Puri, New Friends Colony, New Delhi</v>
          </cell>
          <cell r="F5480" t="str">
            <v>New Friends Colony</v>
          </cell>
          <cell r="G5480" t="str">
            <v>New Friends Colony, New Delhi</v>
          </cell>
          <cell r="H5480">
            <v>0</v>
          </cell>
          <cell r="I5480">
            <v>0</v>
          </cell>
          <cell r="J5480" t="str">
            <v>Bakery, Desserts</v>
          </cell>
          <cell r="K5480">
            <v>300</v>
          </cell>
          <cell r="L5480" t="str">
            <v>Indian Rupees(Rs.)</v>
          </cell>
          <cell r="M5480" t="str">
            <v>No</v>
          </cell>
          <cell r="N5480" t="str">
            <v>No</v>
          </cell>
          <cell r="O5480">
            <v>1</v>
          </cell>
          <cell r="P5480">
            <v>0</v>
          </cell>
          <cell r="Q5480" t="str">
            <v>Not rated</v>
          </cell>
          <cell r="R5480">
            <v>1</v>
          </cell>
        </row>
        <row r="5481">
          <cell r="A5481">
            <v>18245296</v>
          </cell>
          <cell r="C5481" t="str">
            <v>India</v>
          </cell>
          <cell r="D5481" t="str">
            <v>New Delhi</v>
          </cell>
          <cell r="E5481" t="str">
            <v>Crazylicious Cakes N Desserts,A-28, New Friends Colony, New Delhi</v>
          </cell>
          <cell r="F5481" t="str">
            <v>New Friends Colony</v>
          </cell>
          <cell r="G5481" t="str">
            <v>New Friends Colony, New Delhi</v>
          </cell>
          <cell r="H5481">
            <v>0</v>
          </cell>
          <cell r="I5481">
            <v>0</v>
          </cell>
          <cell r="J5481" t="str">
            <v>Bakery, Desserts</v>
          </cell>
          <cell r="K5481">
            <v>300</v>
          </cell>
          <cell r="L5481" t="str">
            <v>Indian Rupees(Rs.)</v>
          </cell>
          <cell r="M5481" t="str">
            <v>No</v>
          </cell>
          <cell r="N5481" t="str">
            <v>No</v>
          </cell>
          <cell r="O5481">
            <v>1</v>
          </cell>
          <cell r="P5481">
            <v>0</v>
          </cell>
          <cell r="Q5481" t="str">
            <v>Not rated</v>
          </cell>
          <cell r="R5481">
            <v>2</v>
          </cell>
        </row>
        <row r="5482">
          <cell r="A5482">
            <v>18254540</v>
          </cell>
          <cell r="C5482" t="str">
            <v>India</v>
          </cell>
          <cell r="D5482" t="str">
            <v>New Delhi</v>
          </cell>
          <cell r="E5482" t="str">
            <v>Halal Pizza 'n' Joy,68, Tikona Park Jamia Nagar, New Friends Colony, New Delhi</v>
          </cell>
          <cell r="F5482" t="str">
            <v>New Friends Colony</v>
          </cell>
          <cell r="G5482" t="str">
            <v>New Friends Colony, New Delhi</v>
          </cell>
          <cell r="H5482">
            <v>77.288506220000002</v>
          </cell>
          <cell r="I5482">
            <v>28.562520209999999</v>
          </cell>
          <cell r="J5482" t="str">
            <v>Pizza</v>
          </cell>
          <cell r="K5482">
            <v>450</v>
          </cell>
          <cell r="L5482" t="str">
            <v>Indian Rupees(Rs.)</v>
          </cell>
          <cell r="M5482" t="str">
            <v>No</v>
          </cell>
          <cell r="N5482" t="str">
            <v>No</v>
          </cell>
          <cell r="O5482">
            <v>1</v>
          </cell>
          <cell r="P5482">
            <v>0</v>
          </cell>
          <cell r="Q5482" t="str">
            <v>Not rated</v>
          </cell>
          <cell r="R5482">
            <v>2</v>
          </cell>
        </row>
        <row r="5483">
          <cell r="A5483">
            <v>18354644</v>
          </cell>
          <cell r="C5483" t="str">
            <v>India</v>
          </cell>
          <cell r="D5483" t="str">
            <v>New Delhi</v>
          </cell>
          <cell r="E5483" t="str">
            <v>Shree Bhojnalaya,Sarai Julena, Near Red Light, New Friends Colony, New Delhi</v>
          </cell>
          <cell r="F5483" t="str">
            <v>New Friends Colony</v>
          </cell>
          <cell r="G5483" t="str">
            <v>New Friends Colony, New Delhi</v>
          </cell>
          <cell r="H5483">
            <v>77.272761990000006</v>
          </cell>
          <cell r="I5483">
            <v>28.560770739999999</v>
          </cell>
          <cell r="J5483" t="str">
            <v>North Indian</v>
          </cell>
          <cell r="K5483">
            <v>100</v>
          </cell>
          <cell r="L5483" t="str">
            <v>Indian Rupees(Rs.)</v>
          </cell>
          <cell r="M5483" t="str">
            <v>No</v>
          </cell>
          <cell r="N5483" t="str">
            <v>No</v>
          </cell>
          <cell r="O5483">
            <v>1</v>
          </cell>
          <cell r="P5483">
            <v>0</v>
          </cell>
          <cell r="Q5483" t="str">
            <v>Not rated</v>
          </cell>
          <cell r="R5483">
            <v>0</v>
          </cell>
        </row>
        <row r="5484">
          <cell r="A5484">
            <v>7684</v>
          </cell>
          <cell r="C5484" t="str">
            <v>India</v>
          </cell>
          <cell r="D5484" t="str">
            <v>New Delhi</v>
          </cell>
          <cell r="E5484" t="str">
            <v>Shree Laxmi Dhaba,Opposite Fortis Escorts Hospital, Sarai Julena, New Friends Colony, New Delhi</v>
          </cell>
          <cell r="F5484" t="str">
            <v>New Friends Colony</v>
          </cell>
          <cell r="G5484" t="str">
            <v>New Friends Colony, New Delhi</v>
          </cell>
          <cell r="H5484">
            <v>77.272760309999995</v>
          </cell>
          <cell r="I5484">
            <v>28.56047774</v>
          </cell>
          <cell r="J5484" t="str">
            <v>North Indian</v>
          </cell>
          <cell r="K5484">
            <v>100</v>
          </cell>
          <cell r="L5484" t="str">
            <v>Indian Rupees(Rs.)</v>
          </cell>
          <cell r="M5484" t="str">
            <v>No</v>
          </cell>
          <cell r="N5484" t="str">
            <v>No</v>
          </cell>
          <cell r="O5484">
            <v>1</v>
          </cell>
          <cell r="P5484">
            <v>0</v>
          </cell>
          <cell r="Q5484" t="str">
            <v>Not rated</v>
          </cell>
          <cell r="R5484">
            <v>3</v>
          </cell>
        </row>
        <row r="5485">
          <cell r="A5485">
            <v>18180047</v>
          </cell>
          <cell r="C5485" t="str">
            <v>India</v>
          </cell>
          <cell r="D5485" t="str">
            <v>New Delhi</v>
          </cell>
          <cell r="E5485" t="str">
            <v>Swaad Restaurant,D-2/E-321, Near MCD School, Okhla Main Road, New Friends Colony, New Delhi</v>
          </cell>
          <cell r="F5485" t="str">
            <v>New Friends Colony</v>
          </cell>
          <cell r="G5485" t="str">
            <v>New Friends Colony, New Delhi</v>
          </cell>
          <cell r="H5485">
            <v>0</v>
          </cell>
          <cell r="I5485">
            <v>0</v>
          </cell>
          <cell r="J5485" t="str">
            <v>North Indian, Mughlai, Chinese</v>
          </cell>
          <cell r="K5485">
            <v>700</v>
          </cell>
          <cell r="L5485" t="str">
            <v>Indian Rupees(Rs.)</v>
          </cell>
          <cell r="M5485" t="str">
            <v>No</v>
          </cell>
          <cell r="N5485" t="str">
            <v>No</v>
          </cell>
          <cell r="O5485">
            <v>2</v>
          </cell>
          <cell r="P5485">
            <v>0</v>
          </cell>
          <cell r="Q5485" t="str">
            <v>Not rated</v>
          </cell>
          <cell r="R5485">
            <v>2</v>
          </cell>
        </row>
        <row r="5486">
          <cell r="A5486">
            <v>18366586</v>
          </cell>
          <cell r="C5486" t="str">
            <v>India</v>
          </cell>
          <cell r="D5486" t="str">
            <v>New Delhi</v>
          </cell>
          <cell r="E5486" t="str">
            <v>The Bay Leaf,D-88, Saraia Jullena, Okhla Road, New Friends Colony, New Delhi</v>
          </cell>
          <cell r="F5486" t="str">
            <v>New Friends Colony</v>
          </cell>
          <cell r="G5486" t="str">
            <v>New Friends Colony, New Delhi</v>
          </cell>
          <cell r="H5486">
            <v>0</v>
          </cell>
          <cell r="I5486">
            <v>0</v>
          </cell>
          <cell r="J5486" t="str">
            <v>Chinese, Indian</v>
          </cell>
          <cell r="K5486">
            <v>500</v>
          </cell>
          <cell r="L5486" t="str">
            <v>Indian Rupees(Rs.)</v>
          </cell>
          <cell r="M5486" t="str">
            <v>No</v>
          </cell>
          <cell r="N5486" t="str">
            <v>No</v>
          </cell>
          <cell r="O5486">
            <v>2</v>
          </cell>
          <cell r="P5486">
            <v>0</v>
          </cell>
          <cell r="Q5486" t="str">
            <v>Not rated</v>
          </cell>
          <cell r="R5486">
            <v>1</v>
          </cell>
        </row>
        <row r="5487">
          <cell r="A5487">
            <v>112</v>
          </cell>
          <cell r="C5487" t="str">
            <v>India</v>
          </cell>
          <cell r="D5487" t="str">
            <v>New Delhi</v>
          </cell>
          <cell r="E5487" t="str">
            <v>Lotus Pond,K-185, Surai Jullena, New Friends Colony, New Delhi</v>
          </cell>
          <cell r="F5487" t="str">
            <v>New Friends Colony</v>
          </cell>
          <cell r="G5487" t="str">
            <v>New Friends Colony, New Delhi</v>
          </cell>
          <cell r="H5487">
            <v>77.270475739999995</v>
          </cell>
          <cell r="I5487">
            <v>28.561640619999999</v>
          </cell>
          <cell r="J5487" t="str">
            <v>Chinese, Seafood, Asian</v>
          </cell>
          <cell r="K5487">
            <v>1800</v>
          </cell>
          <cell r="L5487" t="str">
            <v>Indian Rupees(Rs.)</v>
          </cell>
          <cell r="M5487" t="str">
            <v>Yes</v>
          </cell>
          <cell r="N5487" t="str">
            <v>Yes</v>
          </cell>
          <cell r="O5487">
            <v>3</v>
          </cell>
          <cell r="P5487">
            <v>4.2</v>
          </cell>
          <cell r="Q5487" t="str">
            <v>Very Good</v>
          </cell>
          <cell r="R5487">
            <v>391</v>
          </cell>
        </row>
        <row r="5488">
          <cell r="A5488">
            <v>1903</v>
          </cell>
          <cell r="C5488" t="str">
            <v>India</v>
          </cell>
          <cell r="D5488" t="str">
            <v>New Delhi</v>
          </cell>
          <cell r="E5488" t="str">
            <v>Cafe Turtle,8, Nizamuddin East Market, Nizamuddin, New Delhi</v>
          </cell>
          <cell r="F5488" t="str">
            <v>Nizamuddin</v>
          </cell>
          <cell r="G5488" t="str">
            <v>Nizamuddin, New Delhi</v>
          </cell>
          <cell r="H5488">
            <v>77.2525938</v>
          </cell>
          <cell r="I5488">
            <v>28.590290700000001</v>
          </cell>
          <cell r="J5488" t="str">
            <v>Cafe, Italian, Lebanese</v>
          </cell>
          <cell r="K5488">
            <v>1000</v>
          </cell>
          <cell r="L5488" t="str">
            <v>Indian Rupees(Rs.)</v>
          </cell>
          <cell r="M5488" t="str">
            <v>No</v>
          </cell>
          <cell r="N5488" t="str">
            <v>No</v>
          </cell>
          <cell r="O5488">
            <v>3</v>
          </cell>
          <cell r="P5488">
            <v>3.2</v>
          </cell>
          <cell r="Q5488" t="str">
            <v>Average</v>
          </cell>
          <cell r="R5488">
            <v>36</v>
          </cell>
        </row>
        <row r="5489">
          <cell r="A5489">
            <v>300710</v>
          </cell>
          <cell r="C5489" t="str">
            <v>India</v>
          </cell>
          <cell r="D5489" t="str">
            <v>New Delhi</v>
          </cell>
          <cell r="E5489" t="str">
            <v>Gulfam Kashmiri Wazwan,3, Building 5, Basti, Hazrat Nizamuddin, Nizamuddin, New Delhi</v>
          </cell>
          <cell r="F5489" t="str">
            <v>Nizamuddin</v>
          </cell>
          <cell r="G5489" t="str">
            <v>Nizamuddin, New Delhi</v>
          </cell>
          <cell r="H5489">
            <v>77.244062600000007</v>
          </cell>
          <cell r="I5489">
            <v>28.591092700000001</v>
          </cell>
          <cell r="J5489" t="str">
            <v>Mughlai</v>
          </cell>
          <cell r="K5489">
            <v>300</v>
          </cell>
          <cell r="L5489" t="str">
            <v>Indian Rupees(Rs.)</v>
          </cell>
          <cell r="M5489" t="str">
            <v>No</v>
          </cell>
          <cell r="N5489" t="str">
            <v>No</v>
          </cell>
          <cell r="O5489">
            <v>1</v>
          </cell>
          <cell r="P5489">
            <v>3.4</v>
          </cell>
          <cell r="Q5489" t="str">
            <v>Average</v>
          </cell>
          <cell r="R5489">
            <v>38</v>
          </cell>
        </row>
        <row r="5490">
          <cell r="A5490">
            <v>308065</v>
          </cell>
          <cell r="C5490" t="str">
            <v>India</v>
          </cell>
          <cell r="D5490" t="str">
            <v>New Delhi</v>
          </cell>
          <cell r="E5490" t="str">
            <v>Kit Care Kabab Corner,Shop T21, Near Musafir Khaana, Nizamuddin, New Delhi</v>
          </cell>
          <cell r="F5490" t="str">
            <v>Nizamuddin</v>
          </cell>
          <cell r="G5490" t="str">
            <v>Nizamuddin, New Delhi</v>
          </cell>
          <cell r="H5490">
            <v>77.241368499999993</v>
          </cell>
          <cell r="I5490">
            <v>28.5912845</v>
          </cell>
          <cell r="J5490" t="str">
            <v>North Indian, Fast Food</v>
          </cell>
          <cell r="K5490">
            <v>350</v>
          </cell>
          <cell r="L5490" t="str">
            <v>Indian Rupees(Rs.)</v>
          </cell>
          <cell r="M5490" t="str">
            <v>No</v>
          </cell>
          <cell r="N5490" t="str">
            <v>No</v>
          </cell>
          <cell r="O5490">
            <v>1</v>
          </cell>
          <cell r="P5490">
            <v>2.9</v>
          </cell>
          <cell r="Q5490" t="str">
            <v>Average</v>
          </cell>
          <cell r="R5490">
            <v>10</v>
          </cell>
        </row>
        <row r="5491">
          <cell r="A5491">
            <v>18441549</v>
          </cell>
          <cell r="C5491" t="str">
            <v>India</v>
          </cell>
          <cell r="D5491" t="str">
            <v>New Delhi</v>
          </cell>
          <cell r="E5491" t="str">
            <v>Liter Basar,Nizamuddin East, Nizamuddin, New Delhi</v>
          </cell>
          <cell r="F5491" t="str">
            <v>Nizamuddin</v>
          </cell>
          <cell r="G5491" t="str">
            <v>Nizamuddin, New Delhi</v>
          </cell>
          <cell r="H5491">
            <v>77.244062600000007</v>
          </cell>
          <cell r="I5491">
            <v>28.591272</v>
          </cell>
          <cell r="J5491" t="str">
            <v>Bakery</v>
          </cell>
          <cell r="K5491">
            <v>350</v>
          </cell>
          <cell r="L5491" t="str">
            <v>Indian Rupees(Rs.)</v>
          </cell>
          <cell r="M5491" t="str">
            <v>No</v>
          </cell>
          <cell r="N5491" t="str">
            <v>No</v>
          </cell>
          <cell r="O5491">
            <v>1</v>
          </cell>
          <cell r="P5491">
            <v>3.1</v>
          </cell>
          <cell r="Q5491" t="str">
            <v>Average</v>
          </cell>
          <cell r="R5491">
            <v>7</v>
          </cell>
        </row>
        <row r="5492">
          <cell r="A5492">
            <v>3685</v>
          </cell>
          <cell r="C5492" t="str">
            <v>India</v>
          </cell>
          <cell r="D5492" t="str">
            <v>New Delhi</v>
          </cell>
          <cell r="E5492" t="str">
            <v>N. Iqbal Restaurant,268A, Jha Basti Market, Hazrat Nizamuddin West, Nizamuddin, New Delhi</v>
          </cell>
          <cell r="F5492" t="str">
            <v>Nizamuddin</v>
          </cell>
          <cell r="G5492" t="str">
            <v>Nizamuddin, New Delhi</v>
          </cell>
          <cell r="H5492">
            <v>77.243523800000006</v>
          </cell>
          <cell r="I5492">
            <v>28.591668899999998</v>
          </cell>
          <cell r="J5492" t="str">
            <v>North Indian, Mughlai</v>
          </cell>
          <cell r="K5492">
            <v>350</v>
          </cell>
          <cell r="L5492" t="str">
            <v>Indian Rupees(Rs.)</v>
          </cell>
          <cell r="M5492" t="str">
            <v>No</v>
          </cell>
          <cell r="N5492" t="str">
            <v>No</v>
          </cell>
          <cell r="O5492">
            <v>1</v>
          </cell>
          <cell r="P5492">
            <v>3.2</v>
          </cell>
          <cell r="Q5492" t="str">
            <v>Average</v>
          </cell>
          <cell r="R5492">
            <v>40</v>
          </cell>
        </row>
        <row r="5493">
          <cell r="A5493">
            <v>303599</v>
          </cell>
          <cell r="C5493" t="str">
            <v>India</v>
          </cell>
          <cell r="D5493" t="str">
            <v>New Delhi</v>
          </cell>
          <cell r="E5493" t="str">
            <v>Ghalib Kabab Corner,Shop 57, Ghalib Road, Near Lal Mahal, Nizamuddin, New Delhi</v>
          </cell>
          <cell r="F5493" t="str">
            <v>Nizamuddin</v>
          </cell>
          <cell r="G5493" t="str">
            <v>Nizamuddin, New Delhi</v>
          </cell>
          <cell r="H5493">
            <v>77.242491000000001</v>
          </cell>
          <cell r="I5493">
            <v>28.592242800000001</v>
          </cell>
          <cell r="J5493" t="str">
            <v>Mughlai, Biryani</v>
          </cell>
          <cell r="K5493">
            <v>300</v>
          </cell>
          <cell r="L5493" t="str">
            <v>Indian Rupees(Rs.)</v>
          </cell>
          <cell r="M5493" t="str">
            <v>No</v>
          </cell>
          <cell r="N5493" t="str">
            <v>No</v>
          </cell>
          <cell r="O5493">
            <v>1</v>
          </cell>
          <cell r="P5493">
            <v>3.9</v>
          </cell>
          <cell r="Q5493" t="str">
            <v>Good</v>
          </cell>
          <cell r="R5493">
            <v>251</v>
          </cell>
        </row>
        <row r="5494">
          <cell r="A5494">
            <v>462</v>
          </cell>
          <cell r="C5494" t="str">
            <v>India</v>
          </cell>
          <cell r="D5494" t="str">
            <v>New Delhi</v>
          </cell>
          <cell r="E5494" t="str">
            <v>Karim's,168/2, Jha House Basti, Nizamuddin West, Nizamuddin, New Delhi</v>
          </cell>
          <cell r="F5494" t="str">
            <v>Nizamuddin</v>
          </cell>
          <cell r="G5494" t="str">
            <v>Nizamuddin, New Delhi</v>
          </cell>
          <cell r="H5494">
            <v>77.243651299999996</v>
          </cell>
          <cell r="I5494">
            <v>28.591267909999999</v>
          </cell>
          <cell r="J5494" t="str">
            <v>Mughlai, North Indian</v>
          </cell>
          <cell r="K5494">
            <v>800</v>
          </cell>
          <cell r="L5494" t="str">
            <v>Indian Rupees(Rs.)</v>
          </cell>
          <cell r="M5494" t="str">
            <v>Yes</v>
          </cell>
          <cell r="N5494" t="str">
            <v>Yes</v>
          </cell>
          <cell r="O5494">
            <v>2</v>
          </cell>
          <cell r="P5494">
            <v>3.7</v>
          </cell>
          <cell r="Q5494" t="str">
            <v>Good</v>
          </cell>
          <cell r="R5494">
            <v>360</v>
          </cell>
        </row>
        <row r="5495">
          <cell r="A5495">
            <v>18474567</v>
          </cell>
          <cell r="C5495" t="str">
            <v>India</v>
          </cell>
          <cell r="D5495" t="str">
            <v>New Delhi</v>
          </cell>
          <cell r="E5495" t="str">
            <v>Chick Fish Point,A-58, Baoli Gate, Nizamuddin, New Delhi</v>
          </cell>
          <cell r="F5495" t="str">
            <v>Nizamuddin</v>
          </cell>
          <cell r="G5495" t="str">
            <v>Nizamuddin, New Delhi</v>
          </cell>
          <cell r="H5495">
            <v>77.241907299999994</v>
          </cell>
          <cell r="I5495">
            <v>28.592321699999999</v>
          </cell>
          <cell r="J5495" t="str">
            <v>North Indian</v>
          </cell>
          <cell r="K5495">
            <v>350</v>
          </cell>
          <cell r="L5495" t="str">
            <v>Indian Rupees(Rs.)</v>
          </cell>
          <cell r="M5495" t="str">
            <v>No</v>
          </cell>
          <cell r="N5495" t="str">
            <v>No</v>
          </cell>
          <cell r="O5495">
            <v>1</v>
          </cell>
          <cell r="P5495">
            <v>0</v>
          </cell>
          <cell r="Q5495" t="str">
            <v>Not rated</v>
          </cell>
          <cell r="R5495">
            <v>2</v>
          </cell>
        </row>
        <row r="5496">
          <cell r="A5496">
            <v>18434504</v>
          </cell>
          <cell r="C5496" t="str">
            <v>India</v>
          </cell>
          <cell r="D5496" t="str">
            <v>New Delhi</v>
          </cell>
          <cell r="E5496" t="str">
            <v>Monis Kada Hotel,House T-4A, Nizammuddin Dargah Market, Nizamuddin, New Delhi</v>
          </cell>
          <cell r="F5496" t="str">
            <v>Nizamuddin</v>
          </cell>
          <cell r="G5496" t="str">
            <v>Nizamuddin, New Delhi</v>
          </cell>
          <cell r="H5496">
            <v>77.244062600000007</v>
          </cell>
          <cell r="I5496">
            <v>28.591272</v>
          </cell>
          <cell r="J5496" t="str">
            <v>Mughlai</v>
          </cell>
          <cell r="K5496">
            <v>400</v>
          </cell>
          <cell r="L5496" t="str">
            <v>Indian Rupees(Rs.)</v>
          </cell>
          <cell r="M5496" t="str">
            <v>No</v>
          </cell>
          <cell r="N5496" t="str">
            <v>No</v>
          </cell>
          <cell r="O5496">
            <v>1</v>
          </cell>
          <cell r="P5496">
            <v>0</v>
          </cell>
          <cell r="Q5496" t="str">
            <v>Not rated</v>
          </cell>
          <cell r="R5496">
            <v>0</v>
          </cell>
        </row>
        <row r="5497">
          <cell r="A5497">
            <v>680</v>
          </cell>
          <cell r="C5497" t="str">
            <v>India</v>
          </cell>
          <cell r="D5497" t="str">
            <v>New Delhi</v>
          </cell>
          <cell r="E5497" t="str">
            <v>Comesum,Railway Station, Nizamuddin West, Nizamuddin, New Delhi</v>
          </cell>
          <cell r="F5497" t="str">
            <v>Nizamuddin</v>
          </cell>
          <cell r="G5497" t="str">
            <v>Nizamuddin, New Delhi</v>
          </cell>
          <cell r="H5497">
            <v>77.253042800000003</v>
          </cell>
          <cell r="I5497">
            <v>28.589616400000001</v>
          </cell>
          <cell r="J5497" t="str">
            <v>Fast Food, North Indian, South Indian</v>
          </cell>
          <cell r="K5497">
            <v>350</v>
          </cell>
          <cell r="L5497" t="str">
            <v>Indian Rupees(Rs.)</v>
          </cell>
          <cell r="M5497" t="str">
            <v>No</v>
          </cell>
          <cell r="N5497" t="str">
            <v>No</v>
          </cell>
          <cell r="O5497">
            <v>1</v>
          </cell>
          <cell r="P5497">
            <v>2.2000000000000002</v>
          </cell>
          <cell r="Q5497" t="str">
            <v>Poor</v>
          </cell>
          <cell r="R5497">
            <v>251</v>
          </cell>
        </row>
        <row r="5498">
          <cell r="A5498">
            <v>18222581</v>
          </cell>
          <cell r="C5498" t="str">
            <v>India</v>
          </cell>
          <cell r="D5498" t="str">
            <v>New Delhi</v>
          </cell>
          <cell r="E5498" t="str">
            <v>Lunch Express,Okhla Phase 1, New Delhi</v>
          </cell>
          <cell r="F5498" t="str">
            <v>Okhla Phase 1</v>
          </cell>
          <cell r="G5498" t="str">
            <v>Okhla Phase 1, New Delhi</v>
          </cell>
          <cell r="H5498">
            <v>77.283526600000002</v>
          </cell>
          <cell r="I5498">
            <v>28.525674200000001</v>
          </cell>
          <cell r="J5498" t="str">
            <v>North Indian</v>
          </cell>
          <cell r="K5498">
            <v>250</v>
          </cell>
          <cell r="L5498" t="str">
            <v>Indian Rupees(Rs.)</v>
          </cell>
          <cell r="M5498" t="str">
            <v>No</v>
          </cell>
          <cell r="N5498" t="str">
            <v>No</v>
          </cell>
          <cell r="O5498">
            <v>1</v>
          </cell>
          <cell r="P5498">
            <v>3.3</v>
          </cell>
          <cell r="Q5498" t="str">
            <v>Average</v>
          </cell>
          <cell r="R5498">
            <v>27</v>
          </cell>
        </row>
        <row r="5499">
          <cell r="A5499">
            <v>18432628</v>
          </cell>
          <cell r="C5499" t="str">
            <v>India</v>
          </cell>
          <cell r="D5499" t="str">
            <v>New Delhi</v>
          </cell>
          <cell r="E5499" t="str">
            <v>Aloo Bhaji Restaurant,C-19, DDA Sheds, Okhla Phase 1, New Delhi</v>
          </cell>
          <cell r="F5499" t="str">
            <v>Okhla Phase 1</v>
          </cell>
          <cell r="G5499" t="str">
            <v>Okhla Phase 1, New Delhi</v>
          </cell>
          <cell r="H5499">
            <v>0</v>
          </cell>
          <cell r="I5499">
            <v>0</v>
          </cell>
          <cell r="J5499" t="str">
            <v>North Indian</v>
          </cell>
          <cell r="K5499">
            <v>500</v>
          </cell>
          <cell r="L5499" t="str">
            <v>Indian Rupees(Rs.)</v>
          </cell>
          <cell r="M5499" t="str">
            <v>No</v>
          </cell>
          <cell r="N5499" t="str">
            <v>No</v>
          </cell>
          <cell r="O5499">
            <v>2</v>
          </cell>
          <cell r="P5499">
            <v>0</v>
          </cell>
          <cell r="Q5499" t="str">
            <v>Not rated</v>
          </cell>
          <cell r="R5499">
            <v>0</v>
          </cell>
        </row>
        <row r="5500">
          <cell r="A5500">
            <v>18357551</v>
          </cell>
          <cell r="C5500" t="str">
            <v>India</v>
          </cell>
          <cell r="D5500" t="str">
            <v>New Delhi</v>
          </cell>
          <cell r="E5500" t="str">
            <v>Chinese Corner,A-263, Vishwakarma Colony, MB Road, Near, Okhla Phase 1, New Delhi</v>
          </cell>
          <cell r="F5500" t="str">
            <v>Okhla Phase 1</v>
          </cell>
          <cell r="G5500" t="str">
            <v>Okhla Phase 1, New Delhi</v>
          </cell>
          <cell r="H5500">
            <v>77.287260669999995</v>
          </cell>
          <cell r="I5500">
            <v>28.50184423</v>
          </cell>
          <cell r="J5500" t="str">
            <v>Chinese, South Indian</v>
          </cell>
          <cell r="K5500">
            <v>300</v>
          </cell>
          <cell r="L5500" t="str">
            <v>Indian Rupees(Rs.)</v>
          </cell>
          <cell r="M5500" t="str">
            <v>No</v>
          </cell>
          <cell r="N5500" t="str">
            <v>No</v>
          </cell>
          <cell r="O5500">
            <v>1</v>
          </cell>
          <cell r="P5500">
            <v>0</v>
          </cell>
          <cell r="Q5500" t="str">
            <v>Not rated</v>
          </cell>
          <cell r="R5500">
            <v>0</v>
          </cell>
        </row>
        <row r="5501">
          <cell r="A5501">
            <v>18360900</v>
          </cell>
          <cell r="C5501" t="str">
            <v>India</v>
          </cell>
          <cell r="D5501" t="str">
            <v>New Delhi</v>
          </cell>
          <cell r="E5501" t="str">
            <v>Gupta Bhojnalya,HR-227, 60 Feet Road, Pul Pahladpur, Okhla Phase 1, New Delhi</v>
          </cell>
          <cell r="F5501" t="str">
            <v>Okhla Phase 1</v>
          </cell>
          <cell r="G5501" t="str">
            <v>Okhla Phase 1, New Delhi</v>
          </cell>
          <cell r="H5501">
            <v>77.288526399999995</v>
          </cell>
          <cell r="I5501">
            <v>28.500364300000001</v>
          </cell>
          <cell r="J5501" t="str">
            <v>North Indian</v>
          </cell>
          <cell r="K5501">
            <v>300</v>
          </cell>
          <cell r="L5501" t="str">
            <v>Indian Rupees(Rs.)</v>
          </cell>
          <cell r="M5501" t="str">
            <v>No</v>
          </cell>
          <cell r="N5501" t="str">
            <v>No</v>
          </cell>
          <cell r="O5501">
            <v>1</v>
          </cell>
          <cell r="P5501">
            <v>0</v>
          </cell>
          <cell r="Q5501" t="str">
            <v>Not rated</v>
          </cell>
          <cell r="R5501">
            <v>0</v>
          </cell>
        </row>
        <row r="5502">
          <cell r="A5502">
            <v>18358168</v>
          </cell>
          <cell r="C5502" t="str">
            <v>India</v>
          </cell>
          <cell r="D5502" t="str">
            <v>New Delhi</v>
          </cell>
          <cell r="E5502" t="str">
            <v>Sam's 22,Shop A-3/A1, Main Road, Vishwakarma Colony, Okhla Phase 1, New Delhi</v>
          </cell>
          <cell r="F5502" t="str">
            <v>Okhla Phase 1</v>
          </cell>
          <cell r="G5502" t="str">
            <v>Okhla Phase 1, New Delhi</v>
          </cell>
          <cell r="H5502">
            <v>77.287242230000004</v>
          </cell>
          <cell r="I5502">
            <v>28.501294430000002</v>
          </cell>
          <cell r="J5502" t="str">
            <v>Fast Food, Beverages</v>
          </cell>
          <cell r="K5502">
            <v>250</v>
          </cell>
          <cell r="L5502" t="str">
            <v>Indian Rupees(Rs.)</v>
          </cell>
          <cell r="M5502" t="str">
            <v>No</v>
          </cell>
          <cell r="N5502" t="str">
            <v>No</v>
          </cell>
          <cell r="O5502">
            <v>1</v>
          </cell>
          <cell r="P5502">
            <v>0</v>
          </cell>
          <cell r="Q5502" t="str">
            <v>Not rated</v>
          </cell>
          <cell r="R5502">
            <v>0</v>
          </cell>
        </row>
        <row r="5503">
          <cell r="A5503">
            <v>18472680</v>
          </cell>
          <cell r="C5503" t="str">
            <v>India</v>
          </cell>
          <cell r="D5503" t="str">
            <v>New Delhi</v>
          </cell>
          <cell r="E5503" t="str">
            <v>The Bakery,A-47, Vishwakarma Colony, Near Okhla Phase 1, New Delhi</v>
          </cell>
          <cell r="F5503" t="str">
            <v>Okhla Phase 1</v>
          </cell>
          <cell r="G5503" t="str">
            <v>Okhla Phase 1, New Delhi</v>
          </cell>
          <cell r="H5503">
            <v>77.287153000000004</v>
          </cell>
          <cell r="I5503">
            <v>28.501478500000001</v>
          </cell>
          <cell r="J5503" t="str">
            <v>Bakery</v>
          </cell>
          <cell r="K5503">
            <v>300</v>
          </cell>
          <cell r="L5503" t="str">
            <v>Indian Rupees(Rs.)</v>
          </cell>
          <cell r="M5503" t="str">
            <v>No</v>
          </cell>
          <cell r="N5503" t="str">
            <v>No</v>
          </cell>
          <cell r="O5503">
            <v>1</v>
          </cell>
          <cell r="P5503">
            <v>0</v>
          </cell>
          <cell r="Q5503" t="str">
            <v>Not rated</v>
          </cell>
          <cell r="R5503">
            <v>0</v>
          </cell>
        </row>
        <row r="5504">
          <cell r="A5504">
            <v>18409180</v>
          </cell>
          <cell r="C5504" t="str">
            <v>India</v>
          </cell>
          <cell r="D5504" t="str">
            <v>New Delhi</v>
          </cell>
          <cell r="E5504" t="str">
            <v>Twenty Four Seven,Jai Sai Motors, Indian Oil Petrol Pump, Near Hotel Crowne Plaza, Okhla Phase 1, New Delhi</v>
          </cell>
          <cell r="F5504" t="str">
            <v>Okhla Phase 1</v>
          </cell>
          <cell r="G5504" t="str">
            <v>Okhla Phase 1, New Delhi</v>
          </cell>
          <cell r="H5504">
            <v>77.272907099999998</v>
          </cell>
          <cell r="I5504">
            <v>28.527525600000001</v>
          </cell>
          <cell r="J5504" t="str">
            <v>Fast Food, North Indian</v>
          </cell>
          <cell r="K5504">
            <v>300</v>
          </cell>
          <cell r="L5504" t="str">
            <v>Indian Rupees(Rs.)</v>
          </cell>
          <cell r="M5504" t="str">
            <v>No</v>
          </cell>
          <cell r="N5504" t="str">
            <v>No</v>
          </cell>
          <cell r="O5504">
            <v>1</v>
          </cell>
          <cell r="P5504">
            <v>0</v>
          </cell>
          <cell r="Q5504" t="str">
            <v>Not rated</v>
          </cell>
          <cell r="R5504">
            <v>0</v>
          </cell>
        </row>
        <row r="5505">
          <cell r="A5505">
            <v>18429188</v>
          </cell>
          <cell r="C5505" t="str">
            <v>India</v>
          </cell>
          <cell r="D5505" t="str">
            <v>New Delhi</v>
          </cell>
          <cell r="E5505" t="str">
            <v>Vishal Snacks,A-1, Vishwakarma  Colony, Near BSES Complaint Center, Okhla Phase 1, New Delhi</v>
          </cell>
          <cell r="F5505" t="str">
            <v>Okhla Phase 1</v>
          </cell>
          <cell r="G5505" t="str">
            <v>Okhla Phase 1, New Delhi</v>
          </cell>
          <cell r="H5505">
            <v>77.287036999999998</v>
          </cell>
          <cell r="I5505">
            <v>28.501280999999999</v>
          </cell>
          <cell r="J5505" t="str">
            <v>North Indian, Chinese, South Indian</v>
          </cell>
          <cell r="K5505">
            <v>300</v>
          </cell>
          <cell r="L5505" t="str">
            <v>Indian Rupees(Rs.)</v>
          </cell>
          <cell r="M5505" t="str">
            <v>No</v>
          </cell>
          <cell r="N5505" t="str">
            <v>No</v>
          </cell>
          <cell r="O5505">
            <v>1</v>
          </cell>
          <cell r="P5505">
            <v>0</v>
          </cell>
          <cell r="Q5505" t="str">
            <v>Not rated</v>
          </cell>
          <cell r="R5505">
            <v>0</v>
          </cell>
        </row>
        <row r="5506">
          <cell r="A5506">
            <v>310164</v>
          </cell>
          <cell r="C5506" t="str">
            <v>India</v>
          </cell>
          <cell r="D5506" t="str">
            <v>New Delhi</v>
          </cell>
          <cell r="E5506" t="str">
            <v>Chawla Dhaba,P-38, Industrial Area, Okhla Phase 2, New Delhi</v>
          </cell>
          <cell r="F5506" t="str">
            <v>Okhla Phase 2</v>
          </cell>
          <cell r="G5506" t="str">
            <v>Okhla Phase 2, New Delhi</v>
          </cell>
          <cell r="H5506">
            <v>77.280084299999999</v>
          </cell>
          <cell r="I5506">
            <v>28.5357956</v>
          </cell>
          <cell r="J5506" t="str">
            <v>North Indian</v>
          </cell>
          <cell r="K5506">
            <v>500</v>
          </cell>
          <cell r="L5506" t="str">
            <v>Indian Rupees(Rs.)</v>
          </cell>
          <cell r="M5506" t="str">
            <v>No</v>
          </cell>
          <cell r="N5506" t="str">
            <v>Yes</v>
          </cell>
          <cell r="O5506">
            <v>2</v>
          </cell>
          <cell r="P5506">
            <v>3</v>
          </cell>
          <cell r="Q5506" t="str">
            <v>Average</v>
          </cell>
          <cell r="R5506">
            <v>10</v>
          </cell>
        </row>
        <row r="5507">
          <cell r="A5507">
            <v>7712</v>
          </cell>
          <cell r="C5507" t="str">
            <v>India</v>
          </cell>
          <cell r="D5507" t="str">
            <v>New Delhi</v>
          </cell>
          <cell r="E5507" t="str">
            <v>Shri Gupta'z,6, DSIDC Market, Scheme 3, Okhla Industrial Area, Okhla Phase 2, New Delhi</v>
          </cell>
          <cell r="F5507" t="str">
            <v>Okhla Phase 2</v>
          </cell>
          <cell r="G5507" t="str">
            <v>Okhla Phase 2, New Delhi</v>
          </cell>
          <cell r="H5507">
            <v>77.280601200000007</v>
          </cell>
          <cell r="I5507">
            <v>28.537081799999999</v>
          </cell>
          <cell r="J5507" t="str">
            <v>Mughlai, North Indian, Chinese</v>
          </cell>
          <cell r="K5507">
            <v>500</v>
          </cell>
          <cell r="L5507" t="str">
            <v>Indian Rupees(Rs.)</v>
          </cell>
          <cell r="M5507" t="str">
            <v>No</v>
          </cell>
          <cell r="N5507" t="str">
            <v>No</v>
          </cell>
          <cell r="O5507">
            <v>2</v>
          </cell>
          <cell r="P5507">
            <v>3.2</v>
          </cell>
          <cell r="Q5507" t="str">
            <v>Average</v>
          </cell>
          <cell r="R5507">
            <v>18</v>
          </cell>
        </row>
        <row r="5508">
          <cell r="A5508">
            <v>18311948</v>
          </cell>
          <cell r="C5508" t="str">
            <v>India</v>
          </cell>
          <cell r="D5508" t="str">
            <v>New Delhi</v>
          </cell>
          <cell r="E5508" t="str">
            <v>The Golden Leaf,C-42, Industrial Area, Okhla Phase 2, New Delhi</v>
          </cell>
          <cell r="F5508" t="str">
            <v>Okhla Phase 2</v>
          </cell>
          <cell r="G5508" t="str">
            <v>Okhla Phase 2, New Delhi</v>
          </cell>
          <cell r="H5508">
            <v>77.278197599999999</v>
          </cell>
          <cell r="I5508">
            <v>28.534530400000001</v>
          </cell>
          <cell r="J5508" t="str">
            <v>North Indian, Fast Food</v>
          </cell>
          <cell r="K5508">
            <v>700</v>
          </cell>
          <cell r="L5508" t="str">
            <v>Indian Rupees(Rs.)</v>
          </cell>
          <cell r="M5508" t="str">
            <v>No</v>
          </cell>
          <cell r="N5508" t="str">
            <v>No</v>
          </cell>
          <cell r="O5508">
            <v>2</v>
          </cell>
          <cell r="P5508">
            <v>3</v>
          </cell>
          <cell r="Q5508" t="str">
            <v>Average</v>
          </cell>
          <cell r="R5508">
            <v>6</v>
          </cell>
        </row>
        <row r="5509">
          <cell r="A5509">
            <v>7483</v>
          </cell>
          <cell r="C5509" t="str">
            <v>India</v>
          </cell>
          <cell r="D5509" t="str">
            <v>New Delhi</v>
          </cell>
          <cell r="E5509" t="str">
            <v>Red Moon Bakery,Okhla Industrial Area, Okhla Phase 2, New Delhi</v>
          </cell>
          <cell r="F5509" t="str">
            <v>Okhla Phase 2</v>
          </cell>
          <cell r="G5509" t="str">
            <v>Okhla Phase 2, New Delhi</v>
          </cell>
          <cell r="H5509">
            <v>77.275915800000007</v>
          </cell>
          <cell r="I5509">
            <v>28.532750700000001</v>
          </cell>
          <cell r="J5509" t="str">
            <v>Bakery, Desserts</v>
          </cell>
          <cell r="K5509">
            <v>400</v>
          </cell>
          <cell r="L5509" t="str">
            <v>Indian Rupees(Rs.)</v>
          </cell>
          <cell r="M5509" t="str">
            <v>No</v>
          </cell>
          <cell r="N5509" t="str">
            <v>No</v>
          </cell>
          <cell r="O5509">
            <v>1</v>
          </cell>
          <cell r="P5509">
            <v>3.5</v>
          </cell>
          <cell r="Q5509" t="str">
            <v>Good</v>
          </cell>
          <cell r="R5509">
            <v>26</v>
          </cell>
        </row>
        <row r="5510">
          <cell r="A5510">
            <v>18355004</v>
          </cell>
          <cell r="C5510" t="str">
            <v>India</v>
          </cell>
          <cell r="D5510" t="str">
            <v>New Delhi</v>
          </cell>
          <cell r="E5510" t="str">
            <v>Cafe Point,C-42, Main Road, Industrial Area, Okhla Phase 2, New Delhi</v>
          </cell>
          <cell r="F5510" t="str">
            <v>Okhla Phase 2</v>
          </cell>
          <cell r="G5510" t="str">
            <v>Okhla Phase 2, New Delhi</v>
          </cell>
          <cell r="H5510">
            <v>77.278398999999993</v>
          </cell>
          <cell r="I5510">
            <v>28.534414600000002</v>
          </cell>
          <cell r="J5510" t="str">
            <v>Fast Food, Beverages</v>
          </cell>
          <cell r="K5510">
            <v>100</v>
          </cell>
          <cell r="L5510" t="str">
            <v>Indian Rupees(Rs.)</v>
          </cell>
          <cell r="M5510" t="str">
            <v>No</v>
          </cell>
          <cell r="N5510" t="str">
            <v>No</v>
          </cell>
          <cell r="O5510">
            <v>1</v>
          </cell>
          <cell r="P5510">
            <v>0</v>
          </cell>
          <cell r="Q5510" t="str">
            <v>Not rated</v>
          </cell>
          <cell r="R5510">
            <v>0</v>
          </cell>
        </row>
        <row r="5511">
          <cell r="A5511">
            <v>18291238</v>
          </cell>
          <cell r="C5511" t="str">
            <v>India</v>
          </cell>
          <cell r="D5511" t="str">
            <v>New Delhi</v>
          </cell>
          <cell r="E5511" t="str">
            <v>TLC Kitchen,Okhla Phase 2, New Delhi</v>
          </cell>
          <cell r="F5511" t="str">
            <v>Okhla Phase 2</v>
          </cell>
          <cell r="G5511" t="str">
            <v>Okhla Phase 2, New Delhi</v>
          </cell>
          <cell r="H5511">
            <v>77.275381699999997</v>
          </cell>
          <cell r="I5511">
            <v>28.537884699999999</v>
          </cell>
          <cell r="J5511" t="str">
            <v>Healthy Food</v>
          </cell>
          <cell r="K5511">
            <v>600</v>
          </cell>
          <cell r="L5511" t="str">
            <v>Indian Rupees(Rs.)</v>
          </cell>
          <cell r="M5511" t="str">
            <v>No</v>
          </cell>
          <cell r="N5511" t="str">
            <v>No</v>
          </cell>
          <cell r="O5511">
            <v>2</v>
          </cell>
          <cell r="P5511">
            <v>0</v>
          </cell>
          <cell r="Q5511" t="str">
            <v>Not rated</v>
          </cell>
          <cell r="R5511">
            <v>2</v>
          </cell>
        </row>
        <row r="5512">
          <cell r="A5512">
            <v>18472436</v>
          </cell>
          <cell r="C5512" t="str">
            <v>India</v>
          </cell>
          <cell r="D5512" t="str">
            <v>New Delhi</v>
          </cell>
          <cell r="E5512" t="str">
            <v>Berco's,2nd Floor, Food Court, Pacific Mall, Tagore Garden, New Delhi</v>
          </cell>
          <cell r="F5512" t="str">
            <v>Pacific Mall, Tagore Garden</v>
          </cell>
          <cell r="G5512" t="str">
            <v>Pacific Mall, Tagore Garden, New Delhi</v>
          </cell>
          <cell r="H5512">
            <v>77.106434800000002</v>
          </cell>
          <cell r="I5512">
            <v>28.642552999999999</v>
          </cell>
          <cell r="J5512" t="str">
            <v>Chinese, Thai</v>
          </cell>
          <cell r="K5512">
            <v>1100</v>
          </cell>
          <cell r="L5512" t="str">
            <v>Indian Rupees(Rs.)</v>
          </cell>
          <cell r="M5512" t="str">
            <v>Yes</v>
          </cell>
          <cell r="N5512" t="str">
            <v>No</v>
          </cell>
          <cell r="O5512">
            <v>3</v>
          </cell>
          <cell r="P5512">
            <v>3.1</v>
          </cell>
          <cell r="Q5512" t="str">
            <v>Average</v>
          </cell>
          <cell r="R5512">
            <v>5</v>
          </cell>
        </row>
        <row r="5513">
          <cell r="A5513">
            <v>9037</v>
          </cell>
          <cell r="C5513" t="str">
            <v>India</v>
          </cell>
          <cell r="D5513" t="str">
            <v>New Delhi</v>
          </cell>
          <cell r="E5513" t="str">
            <v>Bikano Chat Cafe,Pacific Mall, Tagore Garden, New Delhi</v>
          </cell>
          <cell r="F5513" t="str">
            <v>Pacific Mall, Tagore Garden</v>
          </cell>
          <cell r="G5513" t="str">
            <v>Pacific Mall, Tagore Garden, New Delhi</v>
          </cell>
          <cell r="H5513">
            <v>77.106525899999994</v>
          </cell>
          <cell r="I5513">
            <v>28.6421961</v>
          </cell>
          <cell r="J5513" t="str">
            <v>North Indian, Street Food, South Indian, Fast Food, Chinese</v>
          </cell>
          <cell r="K5513">
            <v>500</v>
          </cell>
          <cell r="L5513" t="str">
            <v>Indian Rupees(Rs.)</v>
          </cell>
          <cell r="M5513" t="str">
            <v>No</v>
          </cell>
          <cell r="N5513" t="str">
            <v>No</v>
          </cell>
          <cell r="O5513">
            <v>2</v>
          </cell>
          <cell r="P5513">
            <v>2.6</v>
          </cell>
          <cell r="Q5513" t="str">
            <v>Average</v>
          </cell>
          <cell r="R5513">
            <v>55</v>
          </cell>
        </row>
        <row r="5514">
          <cell r="A5514">
            <v>18391581</v>
          </cell>
          <cell r="C5514" t="str">
            <v>India</v>
          </cell>
          <cell r="D5514" t="str">
            <v>New Delhi</v>
          </cell>
          <cell r="E5514" t="str">
            <v>BonJuz,Food Court, 2nd Floor, Pacific Mall, Tagore Garden, New Delhi</v>
          </cell>
          <cell r="F5514" t="str">
            <v>Pacific Mall, Tagore Garden</v>
          </cell>
          <cell r="G5514" t="str">
            <v>Pacific Mall, Tagore Garden, New Delhi</v>
          </cell>
          <cell r="H5514">
            <v>77.106501600000001</v>
          </cell>
          <cell r="I5514">
            <v>28.642660200000002</v>
          </cell>
          <cell r="J5514" t="str">
            <v>Healthy Food, Juices</v>
          </cell>
          <cell r="K5514">
            <v>200</v>
          </cell>
          <cell r="L5514" t="str">
            <v>Indian Rupees(Rs.)</v>
          </cell>
          <cell r="M5514" t="str">
            <v>No</v>
          </cell>
          <cell r="N5514" t="str">
            <v>No</v>
          </cell>
          <cell r="O5514">
            <v>1</v>
          </cell>
          <cell r="P5514">
            <v>3.1</v>
          </cell>
          <cell r="Q5514" t="str">
            <v>Average</v>
          </cell>
          <cell r="R5514">
            <v>8</v>
          </cell>
        </row>
        <row r="5515">
          <cell r="A5515">
            <v>7077</v>
          </cell>
          <cell r="C5515" t="str">
            <v>India</v>
          </cell>
          <cell r="D5515" t="str">
            <v>New Delhi</v>
          </cell>
          <cell r="E5515" t="str">
            <v>Cafe Coffee Day - The Lounge,Ground Floor, Pacific Mall, Tagore Garden, New Delhi</v>
          </cell>
          <cell r="F5515" t="str">
            <v>Pacific Mall, Tagore Garden</v>
          </cell>
          <cell r="G5515" t="str">
            <v>Pacific Mall, Tagore Garden, New Delhi</v>
          </cell>
          <cell r="H5515">
            <v>77.106881799999996</v>
          </cell>
          <cell r="I5515">
            <v>28.641797700000001</v>
          </cell>
          <cell r="J5515" t="str">
            <v>Cafe</v>
          </cell>
          <cell r="K5515">
            <v>750</v>
          </cell>
          <cell r="L5515" t="str">
            <v>Indian Rupees(Rs.)</v>
          </cell>
          <cell r="M5515" t="str">
            <v>No</v>
          </cell>
          <cell r="N5515" t="str">
            <v>No</v>
          </cell>
          <cell r="O5515">
            <v>2</v>
          </cell>
          <cell r="P5515">
            <v>2.6</v>
          </cell>
          <cell r="Q5515" t="str">
            <v>Average</v>
          </cell>
          <cell r="R5515">
            <v>29</v>
          </cell>
        </row>
        <row r="5516">
          <cell r="A5516">
            <v>306586</v>
          </cell>
          <cell r="C5516" t="str">
            <v>India</v>
          </cell>
          <cell r="D5516" t="str">
            <v>New Delhi</v>
          </cell>
          <cell r="E5516" t="str">
            <v>Chicago Pizza,2nd Floor, Food Court, Pacific Mall, Tagore Garden, New Delhi</v>
          </cell>
          <cell r="F5516" t="str">
            <v>Pacific Mall, Tagore Garden</v>
          </cell>
          <cell r="G5516" t="str">
            <v>Pacific Mall, Tagore Garden, New Delhi</v>
          </cell>
          <cell r="H5516">
            <v>77.106425799999997</v>
          </cell>
          <cell r="I5516">
            <v>28.6426643</v>
          </cell>
          <cell r="J5516" t="str">
            <v>Pizza</v>
          </cell>
          <cell r="K5516">
            <v>800</v>
          </cell>
          <cell r="L5516" t="str">
            <v>Indian Rupees(Rs.)</v>
          </cell>
          <cell r="M5516" t="str">
            <v>No</v>
          </cell>
          <cell r="N5516" t="str">
            <v>No</v>
          </cell>
          <cell r="O5516">
            <v>2</v>
          </cell>
          <cell r="P5516">
            <v>3.2</v>
          </cell>
          <cell r="Q5516" t="str">
            <v>Average</v>
          </cell>
          <cell r="R5516">
            <v>69</v>
          </cell>
        </row>
        <row r="5517">
          <cell r="A5517">
            <v>306495</v>
          </cell>
          <cell r="C5517" t="str">
            <v>India</v>
          </cell>
          <cell r="D5517" t="str">
            <v>New Delhi</v>
          </cell>
          <cell r="E5517" t="str">
            <v>Domino's Pizza,Pacific Mall, Tagore Garden, New Delhi</v>
          </cell>
          <cell r="F5517" t="str">
            <v>Pacific Mall, Tagore Garden</v>
          </cell>
          <cell r="G5517" t="str">
            <v>Pacific Mall, Tagore Garden, New Delhi</v>
          </cell>
          <cell r="H5517">
            <v>77.105971400000001</v>
          </cell>
          <cell r="I5517">
            <v>28.6423028</v>
          </cell>
          <cell r="J5517" t="str">
            <v>Pizza, Fast Food</v>
          </cell>
          <cell r="K5517">
            <v>700</v>
          </cell>
          <cell r="L5517" t="str">
            <v>Indian Rupees(Rs.)</v>
          </cell>
          <cell r="M5517" t="str">
            <v>No</v>
          </cell>
          <cell r="N5517" t="str">
            <v>No</v>
          </cell>
          <cell r="O5517">
            <v>2</v>
          </cell>
          <cell r="P5517">
            <v>3.3</v>
          </cell>
          <cell r="Q5517" t="str">
            <v>Average</v>
          </cell>
          <cell r="R5517">
            <v>69</v>
          </cell>
        </row>
        <row r="5518">
          <cell r="A5518">
            <v>9061</v>
          </cell>
          <cell r="C5518" t="str">
            <v>India</v>
          </cell>
          <cell r="D5518" t="str">
            <v>New Delhi</v>
          </cell>
          <cell r="E5518" t="str">
            <v>Dosa Village,2nd Floor, Food Court, Pacific Mall, Tagore Garden, New Delhi</v>
          </cell>
          <cell r="F5518" t="str">
            <v>Pacific Mall, Tagore Garden</v>
          </cell>
          <cell r="G5518" t="str">
            <v>Pacific Mall, Tagore Garden, New Delhi</v>
          </cell>
          <cell r="H5518">
            <v>77.106403999999998</v>
          </cell>
          <cell r="I5518">
            <v>28.642660899999999</v>
          </cell>
          <cell r="J5518" t="str">
            <v>South Indian</v>
          </cell>
          <cell r="K5518">
            <v>500</v>
          </cell>
          <cell r="L5518" t="str">
            <v>Indian Rupees(Rs.)</v>
          </cell>
          <cell r="M5518" t="str">
            <v>No</v>
          </cell>
          <cell r="N5518" t="str">
            <v>No</v>
          </cell>
          <cell r="O5518">
            <v>2</v>
          </cell>
          <cell r="P5518">
            <v>3.2</v>
          </cell>
          <cell r="Q5518" t="str">
            <v>Average</v>
          </cell>
          <cell r="R5518">
            <v>36</v>
          </cell>
        </row>
        <row r="5519">
          <cell r="A5519">
            <v>18357946</v>
          </cell>
          <cell r="C5519" t="str">
            <v>India</v>
          </cell>
          <cell r="D5519" t="str">
            <v>New Delhi</v>
          </cell>
          <cell r="E5519" t="str">
            <v>Dunkin' Donuts,Pacific Mall, Second Floor, Subhash Nagar, New Delhi</v>
          </cell>
          <cell r="F5519" t="str">
            <v>Pacific Mall, Tagore Garden</v>
          </cell>
          <cell r="G5519" t="str">
            <v>Pacific Mall, Tagore Garden, New Delhi</v>
          </cell>
          <cell r="H5519">
            <v>77.106428500000007</v>
          </cell>
          <cell r="I5519">
            <v>28.642404899999999</v>
          </cell>
          <cell r="J5519" t="str">
            <v>Burger, Desserts, Fast Food</v>
          </cell>
          <cell r="K5519">
            <v>600</v>
          </cell>
          <cell r="L5519" t="str">
            <v>Indian Rupees(Rs.)</v>
          </cell>
          <cell r="M5519" t="str">
            <v>No</v>
          </cell>
          <cell r="N5519" t="str">
            <v>No</v>
          </cell>
          <cell r="O5519">
            <v>2</v>
          </cell>
          <cell r="P5519">
            <v>3.4</v>
          </cell>
          <cell r="Q5519" t="str">
            <v>Average</v>
          </cell>
          <cell r="R5519">
            <v>36</v>
          </cell>
        </row>
        <row r="5520">
          <cell r="A5520">
            <v>308991</v>
          </cell>
          <cell r="C5520" t="str">
            <v>India</v>
          </cell>
          <cell r="D5520" t="str">
            <v>New Delhi</v>
          </cell>
          <cell r="E5520" t="str">
            <v>Gelato Italiano,Food Court, 2nd Floor, Pacific Mall, Tagore Garden, New Delhi</v>
          </cell>
          <cell r="F5520" t="str">
            <v>Pacific Mall, Tagore Garden</v>
          </cell>
          <cell r="G5520" t="str">
            <v>Pacific Mall, Tagore Garden, New Delhi</v>
          </cell>
          <cell r="H5520">
            <v>77.106401399999996</v>
          </cell>
          <cell r="I5520">
            <v>28.642365000000002</v>
          </cell>
          <cell r="J5520" t="str">
            <v>Ice Cream, Desserts</v>
          </cell>
          <cell r="K5520">
            <v>200</v>
          </cell>
          <cell r="L5520" t="str">
            <v>Indian Rupees(Rs.)</v>
          </cell>
          <cell r="M5520" t="str">
            <v>No</v>
          </cell>
          <cell r="N5520" t="str">
            <v>No</v>
          </cell>
          <cell r="O5520">
            <v>1</v>
          </cell>
          <cell r="P5520">
            <v>3.3</v>
          </cell>
          <cell r="Q5520" t="str">
            <v>Average</v>
          </cell>
          <cell r="R5520">
            <v>18</v>
          </cell>
        </row>
        <row r="5521">
          <cell r="A5521">
            <v>7071</v>
          </cell>
          <cell r="C5521" t="str">
            <v>India</v>
          </cell>
          <cell r="D5521" t="str">
            <v>New Delhi</v>
          </cell>
          <cell r="E5521" t="str">
            <v>Gelato Vinto,1st Floor, Pacific Mall, Tagore Garden, New Delhi</v>
          </cell>
          <cell r="F5521" t="str">
            <v>Pacific Mall, Tagore Garden</v>
          </cell>
          <cell r="G5521" t="str">
            <v>Pacific Mall, Tagore Garden, New Delhi</v>
          </cell>
          <cell r="H5521">
            <v>77.106210799999999</v>
          </cell>
          <cell r="I5521">
            <v>28.642112000000001</v>
          </cell>
          <cell r="J5521" t="str">
            <v>Desserts, Ice Cream</v>
          </cell>
          <cell r="K5521">
            <v>250</v>
          </cell>
          <cell r="L5521" t="str">
            <v>Indian Rupees(Rs.)</v>
          </cell>
          <cell r="M5521" t="str">
            <v>No</v>
          </cell>
          <cell r="N5521" t="str">
            <v>Yes</v>
          </cell>
          <cell r="O5521">
            <v>1</v>
          </cell>
          <cell r="P5521">
            <v>2.7</v>
          </cell>
          <cell r="Q5521" t="str">
            <v>Average</v>
          </cell>
          <cell r="R5521">
            <v>17</v>
          </cell>
        </row>
        <row r="5522">
          <cell r="A5522">
            <v>18282040</v>
          </cell>
          <cell r="C5522" t="str">
            <v>India</v>
          </cell>
          <cell r="D5522" t="str">
            <v>New Delhi</v>
          </cell>
          <cell r="E5522" t="str">
            <v>Keventers,SK-2, Food Court, 2nd Floor, Pacific Mall, Tagore Garden, New Delhi</v>
          </cell>
          <cell r="F5522" t="str">
            <v>Pacific Mall, Tagore Garden</v>
          </cell>
          <cell r="G5522" t="str">
            <v>Pacific Mall, Tagore Garden, New Delhi</v>
          </cell>
          <cell r="H5522">
            <v>77.106591699999996</v>
          </cell>
          <cell r="I5522">
            <v>28.642703999999998</v>
          </cell>
          <cell r="J5522" t="str">
            <v>Beverages</v>
          </cell>
          <cell r="K5522">
            <v>400</v>
          </cell>
          <cell r="L5522" t="str">
            <v>Indian Rupees(Rs.)</v>
          </cell>
          <cell r="M5522" t="str">
            <v>No</v>
          </cell>
          <cell r="N5522" t="str">
            <v>No</v>
          </cell>
          <cell r="O5522">
            <v>1</v>
          </cell>
          <cell r="P5522">
            <v>3.2</v>
          </cell>
          <cell r="Q5522" t="str">
            <v>Average</v>
          </cell>
          <cell r="R5522">
            <v>19</v>
          </cell>
        </row>
        <row r="5523">
          <cell r="A5523">
            <v>8379</v>
          </cell>
          <cell r="C5523" t="str">
            <v>India</v>
          </cell>
          <cell r="D5523" t="str">
            <v>New Delhi</v>
          </cell>
          <cell r="E5523" t="str">
            <v>KFC,Ground Floor, Pacific Mall, Tagore Garden, New Delhi</v>
          </cell>
          <cell r="F5523" t="str">
            <v>Pacific Mall, Tagore Garden</v>
          </cell>
          <cell r="G5523" t="str">
            <v>Pacific Mall, Tagore Garden, New Delhi</v>
          </cell>
          <cell r="H5523">
            <v>77.106224499999996</v>
          </cell>
          <cell r="I5523">
            <v>28.642220300000002</v>
          </cell>
          <cell r="J5523" t="str">
            <v>American, Fast Food</v>
          </cell>
          <cell r="K5523">
            <v>500</v>
          </cell>
          <cell r="L5523" t="str">
            <v>Indian Rupees(Rs.)</v>
          </cell>
          <cell r="M5523" t="str">
            <v>No</v>
          </cell>
          <cell r="N5523" t="str">
            <v>Yes</v>
          </cell>
          <cell r="O5523">
            <v>2</v>
          </cell>
          <cell r="P5523">
            <v>2.6</v>
          </cell>
          <cell r="Q5523" t="str">
            <v>Average</v>
          </cell>
          <cell r="R5523">
            <v>47</v>
          </cell>
        </row>
        <row r="5524">
          <cell r="A5524">
            <v>9040</v>
          </cell>
          <cell r="C5524" t="str">
            <v>India</v>
          </cell>
          <cell r="D5524" t="str">
            <v>New Delhi</v>
          </cell>
          <cell r="E5524" t="str">
            <v>Kings Kulfi,Lower Ground Floor, Pacific Mall, Tagore Garden, New Delhi</v>
          </cell>
          <cell r="F5524" t="str">
            <v>Pacific Mall, Tagore Garden</v>
          </cell>
          <cell r="G5524" t="str">
            <v>Pacific Mall, Tagore Garden, New Delhi</v>
          </cell>
          <cell r="H5524">
            <v>77.105974900000007</v>
          </cell>
          <cell r="I5524">
            <v>28.6425056</v>
          </cell>
          <cell r="J5524" t="str">
            <v>Desserts, Ice Cream</v>
          </cell>
          <cell r="K5524">
            <v>150</v>
          </cell>
          <cell r="L5524" t="str">
            <v>Indian Rupees(Rs.)</v>
          </cell>
          <cell r="M5524" t="str">
            <v>No</v>
          </cell>
          <cell r="N5524" t="str">
            <v>No</v>
          </cell>
          <cell r="O5524">
            <v>1</v>
          </cell>
          <cell r="P5524">
            <v>3.3</v>
          </cell>
          <cell r="Q5524" t="str">
            <v>Average</v>
          </cell>
          <cell r="R5524">
            <v>18</v>
          </cell>
        </row>
        <row r="5525">
          <cell r="A5525">
            <v>18367984</v>
          </cell>
          <cell r="C5525" t="str">
            <v>India</v>
          </cell>
          <cell r="D5525" t="str">
            <v>New Delhi</v>
          </cell>
          <cell r="E5525" t="str">
            <v>Mr. Sub,Lower Ground Floor Pacific Mall, Tagore Garden, New Delhi</v>
          </cell>
          <cell r="F5525" t="str">
            <v>Pacific Mall, Tagore Garden</v>
          </cell>
          <cell r="G5525" t="str">
            <v>Pacific Mall, Tagore Garden, New Delhi</v>
          </cell>
          <cell r="H5525">
            <v>77.106217900000004</v>
          </cell>
          <cell r="I5525">
            <v>28.642557400000001</v>
          </cell>
          <cell r="J5525" t="str">
            <v>Fast Food</v>
          </cell>
          <cell r="K5525">
            <v>400</v>
          </cell>
          <cell r="L5525" t="str">
            <v>Indian Rupees(Rs.)</v>
          </cell>
          <cell r="M5525" t="str">
            <v>No</v>
          </cell>
          <cell r="N5525" t="str">
            <v>No</v>
          </cell>
          <cell r="O5525">
            <v>1</v>
          </cell>
          <cell r="P5525">
            <v>2.8</v>
          </cell>
          <cell r="Q5525" t="str">
            <v>Average</v>
          </cell>
          <cell r="R5525">
            <v>6</v>
          </cell>
        </row>
        <row r="5526">
          <cell r="A5526">
            <v>4455</v>
          </cell>
          <cell r="C5526" t="str">
            <v>India</v>
          </cell>
          <cell r="D5526" t="str">
            <v>New Delhi</v>
          </cell>
          <cell r="E5526" t="str">
            <v>Shanghai Moon,2nd Floor, Food Court, Pacific Mall, Tagore Garden, New Delhi</v>
          </cell>
          <cell r="F5526" t="str">
            <v>Pacific Mall, Tagore Garden</v>
          </cell>
          <cell r="G5526" t="str">
            <v>Pacific Mall, Tagore Garden, New Delhi</v>
          </cell>
          <cell r="H5526">
            <v>77.106488999999996</v>
          </cell>
          <cell r="I5526">
            <v>28.6421265</v>
          </cell>
          <cell r="J5526" t="str">
            <v>Chinese</v>
          </cell>
          <cell r="K5526">
            <v>800</v>
          </cell>
          <cell r="L5526" t="str">
            <v>Indian Rupees(Rs.)</v>
          </cell>
          <cell r="M5526" t="str">
            <v>Yes</v>
          </cell>
          <cell r="N5526" t="str">
            <v>No</v>
          </cell>
          <cell r="O5526">
            <v>2</v>
          </cell>
          <cell r="P5526">
            <v>2.6</v>
          </cell>
          <cell r="Q5526" t="str">
            <v>Average</v>
          </cell>
          <cell r="R5526">
            <v>71</v>
          </cell>
        </row>
        <row r="5527">
          <cell r="A5527">
            <v>4454</v>
          </cell>
          <cell r="C5527" t="str">
            <v>India</v>
          </cell>
          <cell r="D5527" t="str">
            <v>New Delhi</v>
          </cell>
          <cell r="E5527" t="str">
            <v>The Blue Tandoor,2nd Floor, Food Court, Pacific Mall, Tagore Garden, New Delhi</v>
          </cell>
          <cell r="F5527" t="str">
            <v>Pacific Mall, Tagore Garden</v>
          </cell>
          <cell r="G5527" t="str">
            <v>Pacific Mall, Tagore Garden, New Delhi</v>
          </cell>
          <cell r="H5527">
            <v>77.106305899999995</v>
          </cell>
          <cell r="I5527">
            <v>28.642622800000002</v>
          </cell>
          <cell r="J5527" t="str">
            <v>North Indian, Mughlai</v>
          </cell>
          <cell r="K5527">
            <v>700</v>
          </cell>
          <cell r="L5527" t="str">
            <v>Indian Rupees(Rs.)</v>
          </cell>
          <cell r="M5527" t="str">
            <v>No</v>
          </cell>
          <cell r="N5527" t="str">
            <v>No</v>
          </cell>
          <cell r="O5527">
            <v>2</v>
          </cell>
          <cell r="P5527">
            <v>2.6</v>
          </cell>
          <cell r="Q5527" t="str">
            <v>Average</v>
          </cell>
          <cell r="R5527">
            <v>46</v>
          </cell>
        </row>
        <row r="5528">
          <cell r="A5528">
            <v>4560</v>
          </cell>
          <cell r="C5528" t="str">
            <v>India</v>
          </cell>
          <cell r="D5528" t="str">
            <v>New Delhi</v>
          </cell>
          <cell r="E5528" t="str">
            <v>Costa Coffee,6/7, 2nd Floor, Pacific Mall, Tagore Garden, New Delhi</v>
          </cell>
          <cell r="F5528" t="str">
            <v>Pacific Mall, Tagore Garden</v>
          </cell>
          <cell r="G5528" t="str">
            <v>Pacific Mall, Tagore Garden, New Delhi</v>
          </cell>
          <cell r="H5528">
            <v>77.106563899999998</v>
          </cell>
          <cell r="I5528">
            <v>28.642498199999999</v>
          </cell>
          <cell r="J5528" t="str">
            <v>Cafe</v>
          </cell>
          <cell r="K5528">
            <v>600</v>
          </cell>
          <cell r="L5528" t="str">
            <v>Indian Rupees(Rs.)</v>
          </cell>
          <cell r="M5528" t="str">
            <v>No</v>
          </cell>
          <cell r="N5528" t="str">
            <v>No</v>
          </cell>
          <cell r="O5528">
            <v>2</v>
          </cell>
          <cell r="P5528">
            <v>3.6</v>
          </cell>
          <cell r="Q5528" t="str">
            <v>Good</v>
          </cell>
          <cell r="R5528">
            <v>53</v>
          </cell>
        </row>
        <row r="5529">
          <cell r="A5529">
            <v>4563</v>
          </cell>
          <cell r="C5529" t="str">
            <v>India</v>
          </cell>
          <cell r="D5529" t="str">
            <v>New Delhi</v>
          </cell>
          <cell r="E5529" t="str">
            <v>Giani's,36, Food Court, 2nd Floor, Pacific Mall, Tagore Garden, New Delhi</v>
          </cell>
          <cell r="F5529" t="str">
            <v>Pacific Mall, Tagore Garden</v>
          </cell>
          <cell r="G5529" t="str">
            <v>Pacific Mall, Tagore Garden, New Delhi</v>
          </cell>
          <cell r="H5529">
            <v>77.106360899999999</v>
          </cell>
          <cell r="I5529">
            <v>28.642780599999998</v>
          </cell>
          <cell r="J5529" t="str">
            <v>Ice Cream, Desserts</v>
          </cell>
          <cell r="K5529">
            <v>400</v>
          </cell>
          <cell r="L5529" t="str">
            <v>Indian Rupees(Rs.)</v>
          </cell>
          <cell r="M5529" t="str">
            <v>No</v>
          </cell>
          <cell r="N5529" t="str">
            <v>No</v>
          </cell>
          <cell r="O5529">
            <v>1</v>
          </cell>
          <cell r="P5529">
            <v>3.9</v>
          </cell>
          <cell r="Q5529" t="str">
            <v>Good</v>
          </cell>
          <cell r="R5529">
            <v>51</v>
          </cell>
        </row>
        <row r="5530">
          <cell r="A5530">
            <v>5062</v>
          </cell>
          <cell r="C5530" t="str">
            <v>India</v>
          </cell>
          <cell r="D5530" t="str">
            <v>New Delhi</v>
          </cell>
          <cell r="E5530" t="str">
            <v>Hinglish - Cafe Beach Bar,Ground Floor, Pacific Mall, Tagore Garden, New Delhi</v>
          </cell>
          <cell r="F5530" t="str">
            <v>Pacific Mall, Tagore Garden</v>
          </cell>
          <cell r="G5530" t="str">
            <v>Pacific Mall, Tagore Garden, New Delhi</v>
          </cell>
          <cell r="H5530">
            <v>77.106845699999994</v>
          </cell>
          <cell r="I5530">
            <v>28.642449500000001</v>
          </cell>
          <cell r="J5530" t="str">
            <v>Continental, North Indian, Italian</v>
          </cell>
          <cell r="K5530">
            <v>1600</v>
          </cell>
          <cell r="L5530" t="str">
            <v>Indian Rupees(Rs.)</v>
          </cell>
          <cell r="M5530" t="str">
            <v>Yes</v>
          </cell>
          <cell r="N5530" t="str">
            <v>Yes</v>
          </cell>
          <cell r="O5530">
            <v>3</v>
          </cell>
          <cell r="P5530">
            <v>3.7</v>
          </cell>
          <cell r="Q5530" t="str">
            <v>Good</v>
          </cell>
          <cell r="R5530">
            <v>792</v>
          </cell>
        </row>
        <row r="5531">
          <cell r="A5531">
            <v>4568</v>
          </cell>
          <cell r="C5531" t="str">
            <v>India</v>
          </cell>
          <cell r="D5531" t="str">
            <v>New Delhi</v>
          </cell>
          <cell r="E5531" t="str">
            <v>Spaghetti Kitchen,8 &amp; 9, 2nd Floor, Pacific Mall, Tagore Garden, New Delhi</v>
          </cell>
          <cell r="F5531" t="str">
            <v>Pacific Mall, Tagore Garden</v>
          </cell>
          <cell r="G5531" t="str">
            <v>Pacific Mall, Tagore Garden, New Delhi</v>
          </cell>
          <cell r="H5531">
            <v>77.106339300000002</v>
          </cell>
          <cell r="I5531">
            <v>28.641949499999999</v>
          </cell>
          <cell r="J5531" t="str">
            <v>Italian</v>
          </cell>
          <cell r="K5531">
            <v>2000</v>
          </cell>
          <cell r="L5531" t="str">
            <v>Indian Rupees(Rs.)</v>
          </cell>
          <cell r="M5531" t="str">
            <v>Yes</v>
          </cell>
          <cell r="N5531" t="str">
            <v>Yes</v>
          </cell>
          <cell r="O5531">
            <v>4</v>
          </cell>
          <cell r="P5531">
            <v>3.8</v>
          </cell>
          <cell r="Q5531" t="str">
            <v>Good</v>
          </cell>
          <cell r="R5531">
            <v>601</v>
          </cell>
        </row>
        <row r="5532">
          <cell r="A5532">
            <v>4566</v>
          </cell>
          <cell r="C5532" t="str">
            <v>India</v>
          </cell>
          <cell r="D5532" t="str">
            <v>New Delhi</v>
          </cell>
          <cell r="E5532" t="str">
            <v>Subway,37, 2nd Floor, Pacific Mall, Tagore Garden, New Delhi</v>
          </cell>
          <cell r="F5532" t="str">
            <v>Pacific Mall, Tagore Garden</v>
          </cell>
          <cell r="G5532" t="str">
            <v>Pacific Mall, Tagore Garden, New Delhi</v>
          </cell>
          <cell r="H5532">
            <v>77.106904700000001</v>
          </cell>
          <cell r="I5532">
            <v>28.642457499999999</v>
          </cell>
          <cell r="J5532" t="str">
            <v>American, Fast Food, Salad, Healthy Food</v>
          </cell>
          <cell r="K5532">
            <v>500</v>
          </cell>
          <cell r="L5532" t="str">
            <v>Indian Rupees(Rs.)</v>
          </cell>
          <cell r="M5532" t="str">
            <v>No</v>
          </cell>
          <cell r="N5532" t="str">
            <v>No</v>
          </cell>
          <cell r="O5532">
            <v>2</v>
          </cell>
          <cell r="P5532">
            <v>3.5</v>
          </cell>
          <cell r="Q5532" t="str">
            <v>Good</v>
          </cell>
          <cell r="R5532">
            <v>65</v>
          </cell>
        </row>
        <row r="5533">
          <cell r="A5533">
            <v>18383434</v>
          </cell>
          <cell r="C5533" t="str">
            <v>India</v>
          </cell>
          <cell r="D5533" t="str">
            <v>New Delhi</v>
          </cell>
          <cell r="E5533" t="str">
            <v>Swiss Softy,Lower Ground Floor, Pacific Mall, Tagore Garden, New Delhi</v>
          </cell>
          <cell r="F5533" t="str">
            <v>Pacific Mall, Tagore Garden</v>
          </cell>
          <cell r="G5533" t="str">
            <v>Pacific Mall, Tagore Garden, New Delhi</v>
          </cell>
          <cell r="H5533">
            <v>77.106047099999998</v>
          </cell>
          <cell r="I5533">
            <v>28.642178699999999</v>
          </cell>
          <cell r="J5533" t="str">
            <v>Ice Cream, Beverages</v>
          </cell>
          <cell r="K5533">
            <v>250</v>
          </cell>
          <cell r="L5533" t="str">
            <v>Indian Rupees(Rs.)</v>
          </cell>
          <cell r="M5533" t="str">
            <v>No</v>
          </cell>
          <cell r="N5533" t="str">
            <v>No</v>
          </cell>
          <cell r="O5533">
            <v>1</v>
          </cell>
          <cell r="P5533">
            <v>3.9</v>
          </cell>
          <cell r="Q5533" t="str">
            <v>Good</v>
          </cell>
          <cell r="R5533">
            <v>31</v>
          </cell>
        </row>
        <row r="5534">
          <cell r="A5534">
            <v>308972</v>
          </cell>
          <cell r="C5534" t="str">
            <v>India</v>
          </cell>
          <cell r="D5534" t="str">
            <v>New Delhi</v>
          </cell>
          <cell r="E5534" t="str">
            <v>The Bubble Tea,Food Court, 2nd Floor, Pacific Mall, Tagore Garden, New Delhi</v>
          </cell>
          <cell r="F5534" t="str">
            <v>Pacific Mall, Tagore Garden</v>
          </cell>
          <cell r="G5534" t="str">
            <v>Pacific Mall, Tagore Garden, New Delhi</v>
          </cell>
          <cell r="H5534">
            <v>77.106406800000002</v>
          </cell>
          <cell r="I5534">
            <v>28.642488199999999</v>
          </cell>
          <cell r="J5534" t="str">
            <v>Beverages</v>
          </cell>
          <cell r="K5534">
            <v>250</v>
          </cell>
          <cell r="L5534" t="str">
            <v>Indian Rupees(Rs.)</v>
          </cell>
          <cell r="M5534" t="str">
            <v>No</v>
          </cell>
          <cell r="N5534" t="str">
            <v>No</v>
          </cell>
          <cell r="O5534">
            <v>1</v>
          </cell>
          <cell r="P5534">
            <v>3.5</v>
          </cell>
          <cell r="Q5534" t="str">
            <v>Good</v>
          </cell>
          <cell r="R5534">
            <v>35</v>
          </cell>
        </row>
        <row r="5535">
          <cell r="A5535">
            <v>307560</v>
          </cell>
          <cell r="C5535" t="str">
            <v>India</v>
          </cell>
          <cell r="D5535" t="str">
            <v>New Delhi</v>
          </cell>
          <cell r="E5535" t="str">
            <v>Creambell &amp; Chocoxess,LG-K06, Oppsite Bata, Lower Ground Floor, Pacific Mall, Tagore Garden, New Delhi</v>
          </cell>
          <cell r="F5535" t="str">
            <v>Pacific Mall, Tagore Garden</v>
          </cell>
          <cell r="G5535" t="str">
            <v>Pacific Mall, Tagore Garden, New Delhi</v>
          </cell>
          <cell r="H5535">
            <v>77.1064559</v>
          </cell>
          <cell r="I5535">
            <v>28.642357799999999</v>
          </cell>
          <cell r="J5535" t="str">
            <v>Ice Cream, Desserts</v>
          </cell>
          <cell r="K5535">
            <v>200</v>
          </cell>
          <cell r="L5535" t="str">
            <v>Indian Rupees(Rs.)</v>
          </cell>
          <cell r="M5535" t="str">
            <v>No</v>
          </cell>
          <cell r="N5535" t="str">
            <v>No</v>
          </cell>
          <cell r="O5535">
            <v>1</v>
          </cell>
          <cell r="P5535">
            <v>0</v>
          </cell>
          <cell r="Q5535" t="str">
            <v>Not rated</v>
          </cell>
          <cell r="R5535">
            <v>0</v>
          </cell>
        </row>
        <row r="5536">
          <cell r="A5536">
            <v>18336478</v>
          </cell>
          <cell r="C5536" t="str">
            <v>India</v>
          </cell>
          <cell r="D5536" t="str">
            <v>New Delhi</v>
          </cell>
          <cell r="E5536" t="str">
            <v>Hang Out,3rd Floor, Pacific Mall, Opposite Unisex Saloon, Tagore Garden, New Delhi</v>
          </cell>
          <cell r="F5536" t="str">
            <v>Pacific Mall, Tagore Garden</v>
          </cell>
          <cell r="G5536" t="str">
            <v>Pacific Mall, Tagore Garden, New Delhi</v>
          </cell>
          <cell r="H5536">
            <v>77.106519800000001</v>
          </cell>
          <cell r="I5536">
            <v>28.642190200000002</v>
          </cell>
          <cell r="J5536" t="str">
            <v>Italian, Continental, Fast Food, North Indian</v>
          </cell>
          <cell r="K5536">
            <v>1000</v>
          </cell>
          <cell r="L5536" t="str">
            <v>Indian Rupees(Rs.)</v>
          </cell>
          <cell r="M5536" t="str">
            <v>Yes</v>
          </cell>
          <cell r="N5536" t="str">
            <v>No</v>
          </cell>
          <cell r="O5536">
            <v>3</v>
          </cell>
          <cell r="P5536">
            <v>0</v>
          </cell>
          <cell r="Q5536" t="str">
            <v>Not rated</v>
          </cell>
          <cell r="R5536">
            <v>3</v>
          </cell>
        </row>
        <row r="5537">
          <cell r="A5537">
            <v>309004</v>
          </cell>
          <cell r="C5537" t="str">
            <v>India</v>
          </cell>
          <cell r="D5537" t="str">
            <v>New Delhi</v>
          </cell>
          <cell r="E5537" t="str">
            <v>Mx Corn,Food Court, 2nd Floor, Pacific Mall, Tagore Garden, New Delhi</v>
          </cell>
          <cell r="F5537" t="str">
            <v>Pacific Mall, Tagore Garden</v>
          </cell>
          <cell r="G5537" t="str">
            <v>Pacific Mall, Tagore Garden, New Delhi</v>
          </cell>
          <cell r="H5537">
            <v>77.1064741</v>
          </cell>
          <cell r="I5537">
            <v>28.642334600000002</v>
          </cell>
          <cell r="J5537" t="str">
            <v>Fast Food</v>
          </cell>
          <cell r="K5537">
            <v>100</v>
          </cell>
          <cell r="L5537" t="str">
            <v>Indian Rupees(Rs.)</v>
          </cell>
          <cell r="M5537" t="str">
            <v>No</v>
          </cell>
          <cell r="N5537" t="str">
            <v>No</v>
          </cell>
          <cell r="O5537">
            <v>1</v>
          </cell>
          <cell r="P5537">
            <v>0</v>
          </cell>
          <cell r="Q5537" t="str">
            <v>Not rated</v>
          </cell>
          <cell r="R5537">
            <v>1</v>
          </cell>
        </row>
        <row r="5538">
          <cell r="A5538">
            <v>18492109</v>
          </cell>
          <cell r="C5538" t="str">
            <v>India</v>
          </cell>
          <cell r="D5538" t="str">
            <v>New Delhi</v>
          </cell>
          <cell r="E5538" t="str">
            <v>The Belgian Fries Company,2nd Floor, Food Court, Pacific Mall, Tagore Garden, New Delhi</v>
          </cell>
          <cell r="F5538" t="str">
            <v>Pacific Mall, Tagore Garden</v>
          </cell>
          <cell r="G5538" t="str">
            <v>Pacific Mall, Tagore Garden, New Delhi</v>
          </cell>
          <cell r="H5538">
            <v>0</v>
          </cell>
          <cell r="I5538">
            <v>0</v>
          </cell>
          <cell r="J5538" t="str">
            <v>European, American, Street Food</v>
          </cell>
          <cell r="K5538">
            <v>400</v>
          </cell>
          <cell r="L5538" t="str">
            <v>Indian Rupees(Rs.)</v>
          </cell>
          <cell r="M5538" t="str">
            <v>No</v>
          </cell>
          <cell r="N5538" t="str">
            <v>No</v>
          </cell>
          <cell r="O5538">
            <v>1</v>
          </cell>
          <cell r="P5538">
            <v>0</v>
          </cell>
          <cell r="Q5538" t="str">
            <v>Not rated</v>
          </cell>
          <cell r="R5538">
            <v>1</v>
          </cell>
        </row>
        <row r="5539">
          <cell r="A5539">
            <v>6283</v>
          </cell>
          <cell r="C5539" t="str">
            <v>India</v>
          </cell>
          <cell r="D5539" t="str">
            <v>New Delhi</v>
          </cell>
          <cell r="E5539" t="str">
            <v>Al-Sameer,39 &amp; 40, Arakashan Road, Paharganj, New Delhi</v>
          </cell>
          <cell r="F5539" t="str">
            <v>Paharganj</v>
          </cell>
          <cell r="G5539" t="str">
            <v>Paharganj, New Delhi</v>
          </cell>
          <cell r="H5539">
            <v>77.215461110000007</v>
          </cell>
          <cell r="I5539">
            <v>28.645991670000001</v>
          </cell>
          <cell r="J5539" t="str">
            <v>North Indian, Mughlai</v>
          </cell>
          <cell r="K5539">
            <v>400</v>
          </cell>
          <cell r="L5539" t="str">
            <v>Indian Rupees(Rs.)</v>
          </cell>
          <cell r="M5539" t="str">
            <v>No</v>
          </cell>
          <cell r="N5539" t="str">
            <v>No</v>
          </cell>
          <cell r="O5539">
            <v>1</v>
          </cell>
          <cell r="P5539">
            <v>2.9</v>
          </cell>
          <cell r="Q5539" t="str">
            <v>Average</v>
          </cell>
          <cell r="R5539">
            <v>5</v>
          </cell>
        </row>
        <row r="5540">
          <cell r="A5540">
            <v>6356</v>
          </cell>
          <cell r="C5540" t="str">
            <v>India</v>
          </cell>
          <cell r="D5540" t="str">
            <v>New Delhi</v>
          </cell>
          <cell r="E5540" t="str">
            <v>Allure,65, D.B. Gupta Road, Paharganj, New Delhi</v>
          </cell>
          <cell r="F5540" t="str">
            <v>Paharganj</v>
          </cell>
          <cell r="G5540" t="str">
            <v>Paharganj, New Delhi</v>
          </cell>
          <cell r="H5540">
            <v>77.214394440000007</v>
          </cell>
          <cell r="I5540">
            <v>28.644861110000001</v>
          </cell>
          <cell r="J5540" t="str">
            <v>North Indian, Chinese, Finger Food</v>
          </cell>
          <cell r="K5540">
            <v>600</v>
          </cell>
          <cell r="L5540" t="str">
            <v>Indian Rupees(Rs.)</v>
          </cell>
          <cell r="M5540" t="str">
            <v>No</v>
          </cell>
          <cell r="N5540" t="str">
            <v>No</v>
          </cell>
          <cell r="O5540">
            <v>2</v>
          </cell>
          <cell r="P5540">
            <v>2.8</v>
          </cell>
          <cell r="Q5540" t="str">
            <v>Average</v>
          </cell>
          <cell r="R5540">
            <v>6</v>
          </cell>
        </row>
        <row r="5541">
          <cell r="A5541">
            <v>18356800</v>
          </cell>
          <cell r="C5541" t="str">
            <v>India</v>
          </cell>
          <cell r="D5541" t="str">
            <v>New Delhi</v>
          </cell>
          <cell r="E5541" t="str">
            <v>BarShala,4, New Delhi Airport Express Mall, Opposite New Delhi Railway Station, Ajmeri Gate, Near Paharganj, New Delhi</v>
          </cell>
          <cell r="F5541" t="str">
            <v>Paharganj</v>
          </cell>
          <cell r="G5541" t="str">
            <v>Paharganj, New Delhi</v>
          </cell>
          <cell r="H5541">
            <v>77.224385999999996</v>
          </cell>
          <cell r="I5541">
            <v>28.641786</v>
          </cell>
          <cell r="J5541" t="str">
            <v>Finger Food</v>
          </cell>
          <cell r="K5541">
            <v>600</v>
          </cell>
          <cell r="L5541" t="str">
            <v>Indian Rupees(Rs.)</v>
          </cell>
          <cell r="M5541" t="str">
            <v>No</v>
          </cell>
          <cell r="N5541" t="str">
            <v>No</v>
          </cell>
          <cell r="O5541">
            <v>2</v>
          </cell>
          <cell r="P5541">
            <v>3.1</v>
          </cell>
          <cell r="Q5541" t="str">
            <v>Average</v>
          </cell>
          <cell r="R5541">
            <v>14</v>
          </cell>
        </row>
        <row r="5542">
          <cell r="A5542">
            <v>18253103</v>
          </cell>
          <cell r="C5542" t="str">
            <v>India</v>
          </cell>
          <cell r="D5542" t="str">
            <v>New Delhi</v>
          </cell>
          <cell r="E5542" t="str">
            <v>Bikaner House,1604, Main Bazar, Paharganj, New Delhi</v>
          </cell>
          <cell r="F5542" t="str">
            <v>Paharganj</v>
          </cell>
          <cell r="G5542" t="str">
            <v>Paharganj, New Delhi</v>
          </cell>
          <cell r="H5542">
            <v>77.211009700000005</v>
          </cell>
          <cell r="I5542">
            <v>28.6407217</v>
          </cell>
          <cell r="J5542" t="str">
            <v>North Indian, Street Food, Fast Food, Chinese, South Indian, Mithai</v>
          </cell>
          <cell r="K5542">
            <v>500</v>
          </cell>
          <cell r="L5542" t="str">
            <v>Indian Rupees(Rs.)</v>
          </cell>
          <cell r="M5542" t="str">
            <v>No</v>
          </cell>
          <cell r="N5542" t="str">
            <v>No</v>
          </cell>
          <cell r="O5542">
            <v>2</v>
          </cell>
          <cell r="P5542">
            <v>3</v>
          </cell>
          <cell r="Q5542" t="str">
            <v>Average</v>
          </cell>
          <cell r="R5542">
            <v>4</v>
          </cell>
        </row>
        <row r="5543">
          <cell r="A5543">
            <v>304152</v>
          </cell>
          <cell r="C5543" t="str">
            <v>India</v>
          </cell>
          <cell r="D5543" t="str">
            <v>New Delhi</v>
          </cell>
          <cell r="E5543" t="str">
            <v>Cafe Coffee Day,Ground Floor, New Delhi Metro Station, Paharganj, New Delhi</v>
          </cell>
          <cell r="F5543" t="str">
            <v>Paharganj</v>
          </cell>
          <cell r="G5543" t="str">
            <v>Paharganj, New Delhi</v>
          </cell>
          <cell r="H5543">
            <v>77.222270739999999</v>
          </cell>
          <cell r="I5543">
            <v>28.642934100000002</v>
          </cell>
          <cell r="J5543" t="str">
            <v>Cafe</v>
          </cell>
          <cell r="K5543">
            <v>450</v>
          </cell>
          <cell r="L5543" t="str">
            <v>Indian Rupees(Rs.)</v>
          </cell>
          <cell r="M5543" t="str">
            <v>No</v>
          </cell>
          <cell r="N5543" t="str">
            <v>No</v>
          </cell>
          <cell r="O5543">
            <v>1</v>
          </cell>
          <cell r="P5543">
            <v>2.7</v>
          </cell>
          <cell r="Q5543" t="str">
            <v>Average</v>
          </cell>
          <cell r="R5543">
            <v>16</v>
          </cell>
        </row>
        <row r="5544">
          <cell r="A5544">
            <v>18287392</v>
          </cell>
          <cell r="C5544" t="str">
            <v>India</v>
          </cell>
          <cell r="D5544" t="str">
            <v>New Delhi</v>
          </cell>
          <cell r="E5544" t="str">
            <v>Cafe CoffeeCo,5111, Main Market, Gali Thanedarwali, Paharganj, New Delhi</v>
          </cell>
          <cell r="F5544" t="str">
            <v>Paharganj</v>
          </cell>
          <cell r="G5544" t="str">
            <v>Paharganj, New Delhi</v>
          </cell>
          <cell r="H5544">
            <v>77.211369099999999</v>
          </cell>
          <cell r="I5544">
            <v>28.640666400000001</v>
          </cell>
          <cell r="J5544" t="str">
            <v>Cafe</v>
          </cell>
          <cell r="K5544">
            <v>350</v>
          </cell>
          <cell r="L5544" t="str">
            <v>Indian Rupees(Rs.)</v>
          </cell>
          <cell r="M5544" t="str">
            <v>No</v>
          </cell>
          <cell r="N5544" t="str">
            <v>No</v>
          </cell>
          <cell r="O5544">
            <v>1</v>
          </cell>
          <cell r="P5544">
            <v>3.4</v>
          </cell>
          <cell r="Q5544" t="str">
            <v>Average</v>
          </cell>
          <cell r="R5544">
            <v>21</v>
          </cell>
        </row>
        <row r="5545">
          <cell r="A5545">
            <v>3116</v>
          </cell>
          <cell r="C5545" t="str">
            <v>India</v>
          </cell>
          <cell r="D5545" t="str">
            <v>New Delhi</v>
          </cell>
          <cell r="E5545" t="str">
            <v>Cafe Festa,1832, Laxmi Narain Street, Chuna Mandi, Paharganj, New Delhi</v>
          </cell>
          <cell r="F5545" t="str">
            <v>Paharganj</v>
          </cell>
          <cell r="G5545" t="str">
            <v>Paharganj, New Delhi</v>
          </cell>
          <cell r="H5545">
            <v>77.210291100000006</v>
          </cell>
          <cell r="I5545">
            <v>28.640921800000001</v>
          </cell>
          <cell r="J5545" t="str">
            <v>Cafe, North Indian, Fast Food</v>
          </cell>
          <cell r="K5545">
            <v>600</v>
          </cell>
          <cell r="L5545" t="str">
            <v>Indian Rupees(Rs.)</v>
          </cell>
          <cell r="M5545" t="str">
            <v>No</v>
          </cell>
          <cell r="N5545" t="str">
            <v>Yes</v>
          </cell>
          <cell r="O5545">
            <v>2</v>
          </cell>
          <cell r="P5545">
            <v>3.2</v>
          </cell>
          <cell r="Q5545" t="str">
            <v>Average</v>
          </cell>
          <cell r="R5545">
            <v>38</v>
          </cell>
        </row>
        <row r="5546">
          <cell r="A5546">
            <v>308620</v>
          </cell>
          <cell r="C5546" t="str">
            <v>India</v>
          </cell>
          <cell r="D5546" t="str">
            <v>New Delhi</v>
          </cell>
          <cell r="E5546" t="str">
            <v>Cheers Lounge Bar,Plot 1, Block 88 A, Krishna Market, Main Bazaar, Paharganj, New Delhi</v>
          </cell>
          <cell r="F5546" t="str">
            <v>Paharganj</v>
          </cell>
          <cell r="G5546" t="str">
            <v>Paharganj, New Delhi</v>
          </cell>
          <cell r="H5546">
            <v>77.210470799999996</v>
          </cell>
          <cell r="I5546">
            <v>28.640222300000001</v>
          </cell>
          <cell r="J5546" t="str">
            <v>North Indian, Chinese</v>
          </cell>
          <cell r="K5546">
            <v>1100</v>
          </cell>
          <cell r="L5546" t="str">
            <v>Indian Rupees(Rs.)</v>
          </cell>
          <cell r="M5546" t="str">
            <v>Yes</v>
          </cell>
          <cell r="N5546" t="str">
            <v>No</v>
          </cell>
          <cell r="O5546">
            <v>3</v>
          </cell>
          <cell r="P5546">
            <v>2.8</v>
          </cell>
          <cell r="Q5546" t="str">
            <v>Average</v>
          </cell>
          <cell r="R5546">
            <v>8</v>
          </cell>
        </row>
        <row r="5547">
          <cell r="A5547">
            <v>300608</v>
          </cell>
          <cell r="C5547" t="str">
            <v>India</v>
          </cell>
          <cell r="D5547" t="str">
            <v>New Delhi</v>
          </cell>
          <cell r="E5547" t="str">
            <v>Chowmein Hut,1346, Sangarashan, Paharganj, New Delhi</v>
          </cell>
          <cell r="F5547" t="str">
            <v>Paharganj</v>
          </cell>
          <cell r="G5547" t="str">
            <v>Paharganj, New Delhi</v>
          </cell>
          <cell r="H5547">
            <v>77.212263890000003</v>
          </cell>
          <cell r="I5547">
            <v>28.643791669999999</v>
          </cell>
          <cell r="J5547" t="str">
            <v>Chinese</v>
          </cell>
          <cell r="K5547">
            <v>200</v>
          </cell>
          <cell r="L5547" t="str">
            <v>Indian Rupees(Rs.)</v>
          </cell>
          <cell r="M5547" t="str">
            <v>No</v>
          </cell>
          <cell r="N5547" t="str">
            <v>No</v>
          </cell>
          <cell r="O5547">
            <v>1</v>
          </cell>
          <cell r="P5547">
            <v>2.9</v>
          </cell>
          <cell r="Q5547" t="str">
            <v>Average</v>
          </cell>
          <cell r="R5547">
            <v>4</v>
          </cell>
        </row>
        <row r="5548">
          <cell r="A5548">
            <v>302162</v>
          </cell>
          <cell r="C5548" t="str">
            <v>India</v>
          </cell>
          <cell r="D5548" t="str">
            <v>New Delhi</v>
          </cell>
          <cell r="E5548" t="str">
            <v>Club India Cafe &amp; Restaurant,4797, 2nd Floor, 6 Tooti Chowk, Paharganj, New Delhi</v>
          </cell>
          <cell r="F5548" t="str">
            <v>Paharganj</v>
          </cell>
          <cell r="G5548" t="str">
            <v>Paharganj, New Delhi</v>
          </cell>
          <cell r="H5548">
            <v>77.213390950000004</v>
          </cell>
          <cell r="I5548">
            <v>28.640842580000001</v>
          </cell>
          <cell r="J5548" t="str">
            <v>North Indian, Fast Food, Chinese, Japanese, Asian, Italian</v>
          </cell>
          <cell r="K5548">
            <v>900</v>
          </cell>
          <cell r="L5548" t="str">
            <v>Indian Rupees(Rs.)</v>
          </cell>
          <cell r="M5548" t="str">
            <v>Yes</v>
          </cell>
          <cell r="N5548" t="str">
            <v>No</v>
          </cell>
          <cell r="O5548">
            <v>2</v>
          </cell>
          <cell r="P5548">
            <v>2.9</v>
          </cell>
          <cell r="Q5548" t="str">
            <v>Average</v>
          </cell>
          <cell r="R5548">
            <v>32</v>
          </cell>
        </row>
        <row r="5549">
          <cell r="A5549">
            <v>308187</v>
          </cell>
          <cell r="C5549" t="str">
            <v>India</v>
          </cell>
          <cell r="D5549" t="str">
            <v>New Delhi</v>
          </cell>
          <cell r="E5549" t="str">
            <v>Domino's Pizza,Plot 8, Desh Bandhu Gupta Road, Paharganj, New Delhi</v>
          </cell>
          <cell r="F5549" t="str">
            <v>Paharganj</v>
          </cell>
          <cell r="G5549" t="str">
            <v>Paharganj, New Delhi</v>
          </cell>
          <cell r="H5549">
            <v>77.210746970000002</v>
          </cell>
          <cell r="I5549">
            <v>28.645583760000001</v>
          </cell>
          <cell r="J5549" t="str">
            <v>Pizza, Fast Food</v>
          </cell>
          <cell r="K5549">
            <v>700</v>
          </cell>
          <cell r="L5549" t="str">
            <v>Indian Rupees(Rs.)</v>
          </cell>
          <cell r="M5549" t="str">
            <v>No</v>
          </cell>
          <cell r="N5549" t="str">
            <v>No</v>
          </cell>
          <cell r="O5549">
            <v>2</v>
          </cell>
          <cell r="P5549">
            <v>3.1</v>
          </cell>
          <cell r="Q5549" t="str">
            <v>Average</v>
          </cell>
          <cell r="R5549">
            <v>29</v>
          </cell>
        </row>
        <row r="5550">
          <cell r="A5550">
            <v>8292</v>
          </cell>
          <cell r="C5550" t="str">
            <v>India</v>
          </cell>
          <cell r="D5550" t="str">
            <v>New Delhi</v>
          </cell>
          <cell r="E5550" t="str">
            <v>Everest Bakery Cafe,899, Chandiwaali Galli, Main Bazar, Paharganj, New Delhi</v>
          </cell>
          <cell r="F5550" t="str">
            <v>Paharganj</v>
          </cell>
          <cell r="G5550" t="str">
            <v>Paharganj, New Delhi</v>
          </cell>
          <cell r="H5550">
            <v>77.215377779999997</v>
          </cell>
          <cell r="I5550">
            <v>28.64251389</v>
          </cell>
          <cell r="J5550" t="str">
            <v>Cafe, Fast Food, Asian, Italian</v>
          </cell>
          <cell r="K5550">
            <v>700</v>
          </cell>
          <cell r="L5550" t="str">
            <v>Indian Rupees(Rs.)</v>
          </cell>
          <cell r="M5550" t="str">
            <v>No</v>
          </cell>
          <cell r="N5550" t="str">
            <v>No</v>
          </cell>
          <cell r="O5550">
            <v>2</v>
          </cell>
          <cell r="P5550">
            <v>2.8</v>
          </cell>
          <cell r="Q5550" t="str">
            <v>Average</v>
          </cell>
          <cell r="R5550">
            <v>19</v>
          </cell>
        </row>
        <row r="5551">
          <cell r="A5551">
            <v>307114</v>
          </cell>
          <cell r="C5551" t="str">
            <v>India</v>
          </cell>
          <cell r="D5551" t="str">
            <v>New Delhi</v>
          </cell>
          <cell r="E5551" t="str">
            <v>Everest Kitchen,1171-1175, Main Market, Paharganj, New Delhi</v>
          </cell>
          <cell r="F5551" t="str">
            <v>Paharganj</v>
          </cell>
          <cell r="G5551" t="str">
            <v>Paharganj, New Delhi</v>
          </cell>
          <cell r="H5551">
            <v>77.213341670000005</v>
          </cell>
          <cell r="I5551">
            <v>28.641069439999999</v>
          </cell>
          <cell r="J5551" t="str">
            <v>North Indian, Chinese, Tibetan, Italian, Fast Food</v>
          </cell>
          <cell r="K5551">
            <v>550</v>
          </cell>
          <cell r="L5551" t="str">
            <v>Indian Rupees(Rs.)</v>
          </cell>
          <cell r="M5551" t="str">
            <v>No</v>
          </cell>
          <cell r="N5551" t="str">
            <v>No</v>
          </cell>
          <cell r="O5551">
            <v>2</v>
          </cell>
          <cell r="P5551">
            <v>3.2</v>
          </cell>
          <cell r="Q5551" t="str">
            <v>Average</v>
          </cell>
          <cell r="R5551">
            <v>18</v>
          </cell>
        </row>
        <row r="5552">
          <cell r="A5552">
            <v>18408059</v>
          </cell>
          <cell r="C5552" t="str">
            <v>India</v>
          </cell>
          <cell r="D5552" t="str">
            <v>New Delhi</v>
          </cell>
          <cell r="E5552" t="str">
            <v>Exotic Rooftop Restaurant,4792, Main Bazar, 6 Tooti Chowk, Paharganj, New Delhi</v>
          </cell>
          <cell r="F5552" t="str">
            <v>Paharganj</v>
          </cell>
          <cell r="G5552" t="str">
            <v>Paharganj, New Delhi</v>
          </cell>
          <cell r="H5552">
            <v>77.213506289999998</v>
          </cell>
          <cell r="I5552">
            <v>28.641026190000002</v>
          </cell>
          <cell r="J5552" t="str">
            <v>Chinese, Thai, Seafood, North Indian, Italian</v>
          </cell>
          <cell r="K5552">
            <v>600</v>
          </cell>
          <cell r="L5552" t="str">
            <v>Indian Rupees(Rs.)</v>
          </cell>
          <cell r="M5552" t="str">
            <v>No</v>
          </cell>
          <cell r="N5552" t="str">
            <v>Yes</v>
          </cell>
          <cell r="O5552">
            <v>2</v>
          </cell>
          <cell r="P5552">
            <v>3</v>
          </cell>
          <cell r="Q5552" t="str">
            <v>Average</v>
          </cell>
          <cell r="R5552">
            <v>5</v>
          </cell>
        </row>
        <row r="5553">
          <cell r="A5553">
            <v>308614</v>
          </cell>
          <cell r="C5553" t="str">
            <v>India</v>
          </cell>
          <cell r="D5553" t="str">
            <v>New Delhi</v>
          </cell>
          <cell r="E5553" t="str">
            <v>Flavours,7972, Arakshan Road, Paharganj, New Delhi</v>
          </cell>
          <cell r="F5553" t="str">
            <v>Paharganj</v>
          </cell>
          <cell r="G5553" t="str">
            <v>Paharganj, New Delhi</v>
          </cell>
          <cell r="H5553">
            <v>77.214063519999996</v>
          </cell>
          <cell r="I5553">
            <v>28.64601747</v>
          </cell>
          <cell r="J5553" t="str">
            <v>North Indian, Chinese, South Indian</v>
          </cell>
          <cell r="K5553">
            <v>500</v>
          </cell>
          <cell r="L5553" t="str">
            <v>Indian Rupees(Rs.)</v>
          </cell>
          <cell r="M5553" t="str">
            <v>No</v>
          </cell>
          <cell r="N5553" t="str">
            <v>No</v>
          </cell>
          <cell r="O5553">
            <v>2</v>
          </cell>
          <cell r="P5553">
            <v>2.9</v>
          </cell>
          <cell r="Q5553" t="str">
            <v>Average</v>
          </cell>
          <cell r="R5553">
            <v>11</v>
          </cell>
        </row>
        <row r="5554">
          <cell r="A5554">
            <v>304217</v>
          </cell>
          <cell r="C5554" t="str">
            <v>India</v>
          </cell>
          <cell r="D5554" t="str">
            <v>New Delhi</v>
          </cell>
          <cell r="E5554" t="str">
            <v>Gagan Assam Bengal Restaurant,7974, Arakashan Road, Paharganj, New Delhi</v>
          </cell>
          <cell r="F5554" t="str">
            <v>Paharganj</v>
          </cell>
          <cell r="G5554" t="str">
            <v>Paharganj, New Delhi</v>
          </cell>
          <cell r="H5554">
            <v>77.214199640000004</v>
          </cell>
          <cell r="I5554">
            <v>28.64588388</v>
          </cell>
          <cell r="J5554" t="str">
            <v>North Indian, Bengali</v>
          </cell>
          <cell r="K5554">
            <v>300</v>
          </cell>
          <cell r="L5554" t="str">
            <v>Indian Rupees(Rs.)</v>
          </cell>
          <cell r="M5554" t="str">
            <v>No</v>
          </cell>
          <cell r="N5554" t="str">
            <v>No</v>
          </cell>
          <cell r="O5554">
            <v>1</v>
          </cell>
          <cell r="P5554">
            <v>2.9</v>
          </cell>
          <cell r="Q5554" t="str">
            <v>Average</v>
          </cell>
          <cell r="R5554">
            <v>7</v>
          </cell>
        </row>
        <row r="5555">
          <cell r="A5555">
            <v>302724</v>
          </cell>
          <cell r="C5555" t="str">
            <v>India</v>
          </cell>
          <cell r="D5555" t="str">
            <v>New Delhi</v>
          </cell>
          <cell r="E5555" t="str">
            <v>Gold Resto Bar,4350, Main Bazaar, Paharganj, New Delhi</v>
          </cell>
          <cell r="F5555" t="str">
            <v>Paharganj</v>
          </cell>
          <cell r="G5555" t="str">
            <v>Paharganj, New Delhi</v>
          </cell>
          <cell r="H5555">
            <v>77.217118549999995</v>
          </cell>
          <cell r="I5555">
            <v>28.641722099999999</v>
          </cell>
          <cell r="J5555" t="str">
            <v>North Indian, Chinese</v>
          </cell>
          <cell r="K5555">
            <v>850</v>
          </cell>
          <cell r="L5555" t="str">
            <v>Indian Rupees(Rs.)</v>
          </cell>
          <cell r="M5555" t="str">
            <v>Yes</v>
          </cell>
          <cell r="N5555" t="str">
            <v>No</v>
          </cell>
          <cell r="O5555">
            <v>2</v>
          </cell>
          <cell r="P5555">
            <v>2.9</v>
          </cell>
          <cell r="Q5555" t="str">
            <v>Average</v>
          </cell>
          <cell r="R5555">
            <v>8</v>
          </cell>
        </row>
        <row r="5556">
          <cell r="A5556">
            <v>5799</v>
          </cell>
          <cell r="C5556" t="str">
            <v>India</v>
          </cell>
          <cell r="D5556" t="str">
            <v>New Delhi</v>
          </cell>
          <cell r="E5556" t="str">
            <v>Grand Madras Cafe,8301/4, Multani Dhanda, Paharganj, New Delhi</v>
          </cell>
          <cell r="F5556" t="str">
            <v>Paharganj</v>
          </cell>
          <cell r="G5556" t="str">
            <v>Paharganj, New Delhi</v>
          </cell>
          <cell r="H5556">
            <v>77.211335379999994</v>
          </cell>
          <cell r="I5556">
            <v>28.646656839999999</v>
          </cell>
          <cell r="J5556" t="str">
            <v>South Indian</v>
          </cell>
          <cell r="K5556">
            <v>250</v>
          </cell>
          <cell r="L5556" t="str">
            <v>Indian Rupees(Rs.)</v>
          </cell>
          <cell r="M5556" t="str">
            <v>No</v>
          </cell>
          <cell r="N5556" t="str">
            <v>No</v>
          </cell>
          <cell r="O5556">
            <v>1</v>
          </cell>
          <cell r="P5556">
            <v>2.9</v>
          </cell>
          <cell r="Q5556" t="str">
            <v>Average</v>
          </cell>
          <cell r="R5556">
            <v>4</v>
          </cell>
        </row>
        <row r="5557">
          <cell r="A5557">
            <v>3117</v>
          </cell>
          <cell r="C5557" t="str">
            <v>India</v>
          </cell>
          <cell r="D5557" t="str">
            <v>New Delhi</v>
          </cell>
          <cell r="E5557" t="str">
            <v>Green Chilli,Roxy Hotel, 2351, Raj Guru Road, Chuna Mandi, Paharganj, New Delhi</v>
          </cell>
          <cell r="F5557" t="str">
            <v>Paharganj</v>
          </cell>
          <cell r="G5557" t="str">
            <v>Paharganj, New Delhi</v>
          </cell>
          <cell r="H5557">
            <v>77.210480000000004</v>
          </cell>
          <cell r="I5557">
            <v>28.641880100000002</v>
          </cell>
          <cell r="J5557" t="str">
            <v>North Indian, Chinese, Continental</v>
          </cell>
          <cell r="K5557">
            <v>800</v>
          </cell>
          <cell r="L5557" t="str">
            <v>Indian Rupees(Rs.)</v>
          </cell>
          <cell r="M5557" t="str">
            <v>Yes</v>
          </cell>
          <cell r="N5557" t="str">
            <v>No</v>
          </cell>
          <cell r="O5557">
            <v>2</v>
          </cell>
          <cell r="P5557">
            <v>2.8</v>
          </cell>
          <cell r="Q5557" t="str">
            <v>Average</v>
          </cell>
          <cell r="R5557">
            <v>17</v>
          </cell>
        </row>
        <row r="5558">
          <cell r="A5558">
            <v>300639</v>
          </cell>
          <cell r="C5558" t="str">
            <v>India</v>
          </cell>
          <cell r="D5558" t="str">
            <v>New Delhi</v>
          </cell>
          <cell r="E5558" t="str">
            <v>Gurdev Punjabi Restaurant,8563, Arakashan Road, Paharganj, New Delhi</v>
          </cell>
          <cell r="F5558" t="str">
            <v>Paharganj</v>
          </cell>
          <cell r="G5558" t="str">
            <v>Paharganj, New Delhi</v>
          </cell>
          <cell r="H5558">
            <v>77.21650167</v>
          </cell>
          <cell r="I5558">
            <v>28.645379999999999</v>
          </cell>
          <cell r="J5558" t="str">
            <v>North Indian</v>
          </cell>
          <cell r="K5558">
            <v>200</v>
          </cell>
          <cell r="L5558" t="str">
            <v>Indian Rupees(Rs.)</v>
          </cell>
          <cell r="M5558" t="str">
            <v>No</v>
          </cell>
          <cell r="N5558" t="str">
            <v>No</v>
          </cell>
          <cell r="O5558">
            <v>1</v>
          </cell>
          <cell r="P5558">
            <v>3</v>
          </cell>
          <cell r="Q5558" t="str">
            <v>Average</v>
          </cell>
          <cell r="R5558">
            <v>8</v>
          </cell>
        </row>
        <row r="5559">
          <cell r="A5559">
            <v>18384879</v>
          </cell>
          <cell r="C5559" t="str">
            <v>India</v>
          </cell>
          <cell r="D5559" t="str">
            <v>New Delhi</v>
          </cell>
          <cell r="E5559" t="str">
            <v>Haji Irshad Biryani Centre,BB-94, Amar Puri, Nabi Karim, Paharganj, New Delhi</v>
          </cell>
          <cell r="F5559" t="str">
            <v>Paharganj</v>
          </cell>
          <cell r="G5559" t="str">
            <v>Paharganj, New Delhi</v>
          </cell>
          <cell r="H5559">
            <v>77.209439149999994</v>
          </cell>
          <cell r="I5559">
            <v>28.624866090000001</v>
          </cell>
          <cell r="J5559" t="str">
            <v>Biryani</v>
          </cell>
          <cell r="K5559">
            <v>200</v>
          </cell>
          <cell r="L5559" t="str">
            <v>Indian Rupees(Rs.)</v>
          </cell>
          <cell r="M5559" t="str">
            <v>No</v>
          </cell>
          <cell r="N5559" t="str">
            <v>No</v>
          </cell>
          <cell r="O5559">
            <v>1</v>
          </cell>
          <cell r="P5559">
            <v>3</v>
          </cell>
          <cell r="Q5559" t="str">
            <v>Average</v>
          </cell>
          <cell r="R5559">
            <v>6</v>
          </cell>
        </row>
        <row r="5560">
          <cell r="A5560">
            <v>18481280</v>
          </cell>
          <cell r="C5560" t="str">
            <v>India</v>
          </cell>
          <cell r="D5560" t="str">
            <v>New Delhi</v>
          </cell>
          <cell r="E5560" t="str">
            <v>Hungerzz Grill,Gali 4, Multani Dhanda, Near Hotel R, Paharganj, New Delhi</v>
          </cell>
          <cell r="F5560" t="str">
            <v>Paharganj</v>
          </cell>
          <cell r="G5560" t="str">
            <v>Paharganj, New Delhi</v>
          </cell>
          <cell r="H5560">
            <v>0</v>
          </cell>
          <cell r="I5560">
            <v>0</v>
          </cell>
          <cell r="J5560" t="str">
            <v>Fast Food</v>
          </cell>
          <cell r="K5560">
            <v>250</v>
          </cell>
          <cell r="L5560" t="str">
            <v>Indian Rupees(Rs.)</v>
          </cell>
          <cell r="M5560" t="str">
            <v>No</v>
          </cell>
          <cell r="N5560" t="str">
            <v>No</v>
          </cell>
          <cell r="O5560">
            <v>1</v>
          </cell>
          <cell r="P5560">
            <v>3</v>
          </cell>
          <cell r="Q5560" t="str">
            <v>Average</v>
          </cell>
          <cell r="R5560">
            <v>4</v>
          </cell>
        </row>
        <row r="5561">
          <cell r="A5561">
            <v>300635</v>
          </cell>
          <cell r="C5561" t="str">
            <v>India</v>
          </cell>
          <cell r="D5561" t="str">
            <v>New Delhi</v>
          </cell>
          <cell r="E5561" t="str">
            <v>Janta Sweets,9360 61/8, Multani Dhanda</v>
          </cell>
          <cell r="F5561" t="str">
            <v>Paharganj</v>
          </cell>
          <cell r="G5561" t="str">
            <v>Paharganj, New Delhi</v>
          </cell>
          <cell r="H5561">
            <v>77.211594539999993</v>
          </cell>
          <cell r="I5561">
            <v>28.647541610000001</v>
          </cell>
          <cell r="J5561" t="str">
            <v>Street Food, Mithai</v>
          </cell>
          <cell r="K5561">
            <v>200</v>
          </cell>
          <cell r="L5561" t="str">
            <v>Indian Rupees(Rs.)</v>
          </cell>
          <cell r="M5561" t="str">
            <v>No</v>
          </cell>
          <cell r="N5561" t="str">
            <v>No</v>
          </cell>
          <cell r="O5561">
            <v>1</v>
          </cell>
          <cell r="P5561">
            <v>3</v>
          </cell>
          <cell r="Q5561" t="str">
            <v>Average</v>
          </cell>
          <cell r="R5561">
            <v>9</v>
          </cell>
        </row>
        <row r="5562">
          <cell r="A5562">
            <v>302159</v>
          </cell>
          <cell r="C5562" t="str">
            <v>India</v>
          </cell>
          <cell r="D5562" t="str">
            <v>New Delhi</v>
          </cell>
          <cell r="E5562" t="str">
            <v>Khosla Cafe,5024, Main Bazaar, Paharganj, New Delhi</v>
          </cell>
          <cell r="F5562" t="str">
            <v>Paharganj</v>
          </cell>
          <cell r="G5562" t="str">
            <v>Paharganj, New Delhi</v>
          </cell>
          <cell r="H5562">
            <v>77.211279200000007</v>
          </cell>
          <cell r="I5562">
            <v>28.640747399999999</v>
          </cell>
          <cell r="J5562" t="str">
            <v>North Indian, Chinese, Fast Food</v>
          </cell>
          <cell r="K5562">
            <v>400</v>
          </cell>
          <cell r="L5562" t="str">
            <v>Indian Rupees(Rs.)</v>
          </cell>
          <cell r="M5562" t="str">
            <v>No</v>
          </cell>
          <cell r="N5562" t="str">
            <v>No</v>
          </cell>
          <cell r="O5562">
            <v>1</v>
          </cell>
          <cell r="P5562">
            <v>3.2</v>
          </cell>
          <cell r="Q5562" t="str">
            <v>Average</v>
          </cell>
          <cell r="R5562">
            <v>18</v>
          </cell>
        </row>
        <row r="5563">
          <cell r="A5563">
            <v>18204494</v>
          </cell>
          <cell r="C5563" t="str">
            <v>India</v>
          </cell>
          <cell r="D5563" t="str">
            <v>New Delhi</v>
          </cell>
          <cell r="E5563" t="str">
            <v>King Bar &amp; Restaurant,7/7, Desh Bandhu Gupta Road, Paharganj, New Delhi</v>
          </cell>
          <cell r="F5563" t="str">
            <v>Paharganj</v>
          </cell>
          <cell r="G5563" t="str">
            <v>Paharganj, New Delhi</v>
          </cell>
          <cell r="H5563">
            <v>77.212264759999996</v>
          </cell>
          <cell r="I5563">
            <v>28.645339830000001</v>
          </cell>
          <cell r="J5563" t="str">
            <v>North Indian, Chinese, Continental</v>
          </cell>
          <cell r="K5563">
            <v>900</v>
          </cell>
          <cell r="L5563" t="str">
            <v>Indian Rupees(Rs.)</v>
          </cell>
          <cell r="M5563" t="str">
            <v>Yes</v>
          </cell>
          <cell r="N5563" t="str">
            <v>No</v>
          </cell>
          <cell r="O5563">
            <v>2</v>
          </cell>
          <cell r="P5563">
            <v>3</v>
          </cell>
          <cell r="Q5563" t="str">
            <v>Average</v>
          </cell>
          <cell r="R5563">
            <v>10</v>
          </cell>
        </row>
        <row r="5564">
          <cell r="A5564">
            <v>305135</v>
          </cell>
          <cell r="C5564" t="str">
            <v>India</v>
          </cell>
          <cell r="D5564" t="str">
            <v>New Delhi</v>
          </cell>
          <cell r="E5564" t="str">
            <v>Le Fairway Restaurant &amp; Bar,Hotel Le Roi 2206, Rajguru Road, Chuna Mandi, Paharganj, New Delhi</v>
          </cell>
          <cell r="F5564" t="str">
            <v>Paharganj</v>
          </cell>
          <cell r="G5564" t="str">
            <v>Paharganj, New Delhi</v>
          </cell>
          <cell r="H5564">
            <v>77.210777809999996</v>
          </cell>
          <cell r="I5564">
            <v>28.644237310000001</v>
          </cell>
          <cell r="J5564" t="str">
            <v>North Indian, Continental</v>
          </cell>
          <cell r="K5564">
            <v>1000</v>
          </cell>
          <cell r="L5564" t="str">
            <v>Indian Rupees(Rs.)</v>
          </cell>
          <cell r="M5564" t="str">
            <v>Yes</v>
          </cell>
          <cell r="N5564" t="str">
            <v>No</v>
          </cell>
          <cell r="O5564">
            <v>3</v>
          </cell>
          <cell r="P5564">
            <v>3.1</v>
          </cell>
          <cell r="Q5564" t="str">
            <v>Average</v>
          </cell>
          <cell r="R5564">
            <v>17</v>
          </cell>
        </row>
        <row r="5565">
          <cell r="A5565">
            <v>302155</v>
          </cell>
          <cell r="C5565" t="str">
            <v>India</v>
          </cell>
          <cell r="D5565" t="str">
            <v>New Delhi</v>
          </cell>
          <cell r="E5565" t="str">
            <v>Madan Cafe &amp; Restaurant,1601, Main Bazaar, Paharganj, New Delhi</v>
          </cell>
          <cell r="F5565" t="str">
            <v>Paharganj</v>
          </cell>
          <cell r="G5565" t="str">
            <v>Paharganj, New Delhi</v>
          </cell>
          <cell r="H5565">
            <v>77.211241670000007</v>
          </cell>
          <cell r="I5565">
            <v>28.640825</v>
          </cell>
          <cell r="J5565" t="str">
            <v>North Indian, Chinese, Fast Food</v>
          </cell>
          <cell r="K5565">
            <v>300</v>
          </cell>
          <cell r="L5565" t="str">
            <v>Indian Rupees(Rs.)</v>
          </cell>
          <cell r="M5565" t="str">
            <v>No</v>
          </cell>
          <cell r="N5565" t="str">
            <v>No</v>
          </cell>
          <cell r="O5565">
            <v>1</v>
          </cell>
          <cell r="P5565">
            <v>3.1</v>
          </cell>
          <cell r="Q5565" t="str">
            <v>Average</v>
          </cell>
          <cell r="R5565">
            <v>28</v>
          </cell>
        </row>
        <row r="5566">
          <cell r="A5566">
            <v>3119</v>
          </cell>
          <cell r="C5566" t="str">
            <v>India</v>
          </cell>
          <cell r="D5566" t="str">
            <v>New Delhi</v>
          </cell>
          <cell r="E5566" t="str">
            <v>Malhotra Restaurant,1833-34, Laxmi Narain Street, Chuna Mandi, Paharganj, New Delhi</v>
          </cell>
          <cell r="F5566" t="str">
            <v>Paharganj</v>
          </cell>
          <cell r="G5566" t="str">
            <v>Paharganj, New Delhi</v>
          </cell>
          <cell r="H5566">
            <v>77.210380900000004</v>
          </cell>
          <cell r="I5566">
            <v>28.641020000000001</v>
          </cell>
          <cell r="J5566" t="str">
            <v>North Indian, Chinese, Continental, Italian</v>
          </cell>
          <cell r="K5566">
            <v>800</v>
          </cell>
          <cell r="L5566" t="str">
            <v>Indian Rupees(Rs.)</v>
          </cell>
          <cell r="M5566" t="str">
            <v>Yes</v>
          </cell>
          <cell r="N5566" t="str">
            <v>No</v>
          </cell>
          <cell r="O5566">
            <v>2</v>
          </cell>
          <cell r="P5566">
            <v>2.9</v>
          </cell>
          <cell r="Q5566" t="str">
            <v>Average</v>
          </cell>
          <cell r="R5566">
            <v>32</v>
          </cell>
        </row>
        <row r="5567">
          <cell r="A5567">
            <v>3254</v>
          </cell>
          <cell r="C5567" t="str">
            <v>India</v>
          </cell>
          <cell r="D5567" t="str">
            <v>New Delhi</v>
          </cell>
          <cell r="E5567" t="str">
            <v>Metropolis Bar,1634, Main Bazaar, Paharganj, New Delhi</v>
          </cell>
          <cell r="F5567" t="str">
            <v>Paharganj</v>
          </cell>
          <cell r="G5567" t="str">
            <v>Paharganj, New Delhi</v>
          </cell>
          <cell r="H5567">
            <v>77.21045556</v>
          </cell>
          <cell r="I5567">
            <v>28.640622220000001</v>
          </cell>
          <cell r="J5567" t="str">
            <v>Chinese, Continental, North Indian</v>
          </cell>
          <cell r="K5567">
            <v>700</v>
          </cell>
          <cell r="L5567" t="str">
            <v>Indian Rupees(Rs.)</v>
          </cell>
          <cell r="M5567" t="str">
            <v>No</v>
          </cell>
          <cell r="N5567" t="str">
            <v>No</v>
          </cell>
          <cell r="O5567">
            <v>2</v>
          </cell>
          <cell r="P5567">
            <v>3</v>
          </cell>
          <cell r="Q5567" t="str">
            <v>Average</v>
          </cell>
          <cell r="R5567">
            <v>22</v>
          </cell>
        </row>
        <row r="5568">
          <cell r="A5568">
            <v>302272</v>
          </cell>
          <cell r="C5568" t="str">
            <v>India</v>
          </cell>
          <cell r="D5568" t="str">
            <v>New Delhi</v>
          </cell>
          <cell r="E5568" t="str">
            <v>Mikky Restaurant,2-3, Ram Nagar Market, Paharganj, New Delhi</v>
          </cell>
          <cell r="F5568" t="str">
            <v>Paharganj</v>
          </cell>
          <cell r="G5568" t="str">
            <v>Paharganj, New Delhi</v>
          </cell>
          <cell r="H5568">
            <v>77.217968330000005</v>
          </cell>
          <cell r="I5568">
            <v>28.645746670000001</v>
          </cell>
          <cell r="J5568" t="str">
            <v>North Indian</v>
          </cell>
          <cell r="K5568">
            <v>800</v>
          </cell>
          <cell r="L5568" t="str">
            <v>Indian Rupees(Rs.)</v>
          </cell>
          <cell r="M5568" t="str">
            <v>No</v>
          </cell>
          <cell r="N5568" t="str">
            <v>No</v>
          </cell>
          <cell r="O5568">
            <v>2</v>
          </cell>
          <cell r="P5568">
            <v>2.8</v>
          </cell>
          <cell r="Q5568" t="str">
            <v>Average</v>
          </cell>
          <cell r="R5568">
            <v>18</v>
          </cell>
        </row>
        <row r="5569">
          <cell r="A5569">
            <v>300616</v>
          </cell>
          <cell r="C5569" t="str">
            <v>India</v>
          </cell>
          <cell r="D5569" t="str">
            <v>New Delhi</v>
          </cell>
          <cell r="E5569" t="str">
            <v>Mourya Sweets Chat Bhandar,9922 23/5, Multani Dhanda, Paharganj, New Delhi</v>
          </cell>
          <cell r="F5569" t="str">
            <v>Paharganj</v>
          </cell>
          <cell r="G5569" t="str">
            <v>Paharganj, New Delhi</v>
          </cell>
          <cell r="H5569">
            <v>77.209786109999996</v>
          </cell>
          <cell r="I5569">
            <v>28.64710556</v>
          </cell>
          <cell r="J5569" t="str">
            <v>Fast Food, Chinese, Mithai, Street Food</v>
          </cell>
          <cell r="K5569">
            <v>200</v>
          </cell>
          <cell r="L5569" t="str">
            <v>Indian Rupees(Rs.)</v>
          </cell>
          <cell r="M5569" t="str">
            <v>No</v>
          </cell>
          <cell r="N5569" t="str">
            <v>No</v>
          </cell>
          <cell r="O5569">
            <v>1</v>
          </cell>
          <cell r="P5569">
            <v>2.9</v>
          </cell>
          <cell r="Q5569" t="str">
            <v>Average</v>
          </cell>
          <cell r="R5569">
            <v>4</v>
          </cell>
        </row>
        <row r="5570">
          <cell r="A5570">
            <v>5796</v>
          </cell>
          <cell r="C5570" t="str">
            <v>India</v>
          </cell>
          <cell r="D5570" t="str">
            <v>New Delhi</v>
          </cell>
          <cell r="E5570" t="str">
            <v>My Bar &amp; Restaurant,5136, Main Bazaar, Near Rama Krishna Ashram Metro Station, Paharganj, New Delhi</v>
          </cell>
          <cell r="F5570" t="str">
            <v>Paharganj</v>
          </cell>
          <cell r="G5570" t="str">
            <v>Paharganj, New Delhi</v>
          </cell>
          <cell r="H5570">
            <v>77.210785200000004</v>
          </cell>
          <cell r="I5570">
            <v>28.640744999999999</v>
          </cell>
          <cell r="J5570" t="str">
            <v>North Indian, Chinese, Italian, Continental</v>
          </cell>
          <cell r="K5570">
            <v>700</v>
          </cell>
          <cell r="L5570" t="str">
            <v>Indian Rupees(Rs.)</v>
          </cell>
          <cell r="M5570" t="str">
            <v>No</v>
          </cell>
          <cell r="N5570" t="str">
            <v>No</v>
          </cell>
          <cell r="O5570">
            <v>2</v>
          </cell>
          <cell r="P5570">
            <v>3.2</v>
          </cell>
          <cell r="Q5570" t="str">
            <v>Average</v>
          </cell>
          <cell r="R5570">
            <v>679</v>
          </cell>
        </row>
        <row r="5571">
          <cell r="A5571">
            <v>310595</v>
          </cell>
          <cell r="C5571" t="str">
            <v>India</v>
          </cell>
          <cell r="D5571" t="str">
            <v>New Delhi</v>
          </cell>
          <cell r="E5571" t="str">
            <v>My Love Restaurant &amp; Bar,23-B, Panchkuian Road, Near RK Ashram Marg Metro Station, Paharganj, New Delhi</v>
          </cell>
          <cell r="F5571" t="str">
            <v>Paharganj</v>
          </cell>
          <cell r="G5571" t="str">
            <v>Paharganj, New Delhi</v>
          </cell>
          <cell r="H5571">
            <v>77.209482600000001</v>
          </cell>
          <cell r="I5571">
            <v>28.638784000000001</v>
          </cell>
          <cell r="J5571" t="str">
            <v>North Indian, Mughlai, Chinese</v>
          </cell>
          <cell r="K5571">
            <v>1000</v>
          </cell>
          <cell r="L5571" t="str">
            <v>Indian Rupees(Rs.)</v>
          </cell>
          <cell r="M5571" t="str">
            <v>Yes</v>
          </cell>
          <cell r="N5571" t="str">
            <v>No</v>
          </cell>
          <cell r="O5571">
            <v>3</v>
          </cell>
          <cell r="P5571">
            <v>2.7</v>
          </cell>
          <cell r="Q5571" t="str">
            <v>Average</v>
          </cell>
          <cell r="R5571">
            <v>19</v>
          </cell>
        </row>
        <row r="5572">
          <cell r="A5572">
            <v>303788</v>
          </cell>
          <cell r="C5572" t="str">
            <v>India</v>
          </cell>
          <cell r="D5572" t="str">
            <v>New Delhi</v>
          </cell>
          <cell r="E5572" t="str">
            <v>Organic German Bakeshop - Brown Bread Bakery,5084-A, Ajay Guest House, Opposite Khanna Cinema, Main Bazar, Paharganj, New Delhi</v>
          </cell>
          <cell r="F5572" t="str">
            <v>Paharganj</v>
          </cell>
          <cell r="G5572" t="str">
            <v>Paharganj, New Delhi</v>
          </cell>
          <cell r="H5572">
            <v>77.212267400000002</v>
          </cell>
          <cell r="I5572">
            <v>28.6408418</v>
          </cell>
          <cell r="J5572" t="str">
            <v>Fast Food, Continental, Italian, Bakery</v>
          </cell>
          <cell r="K5572">
            <v>600</v>
          </cell>
          <cell r="L5572" t="str">
            <v>Indian Rupees(Rs.)</v>
          </cell>
          <cell r="M5572" t="str">
            <v>No</v>
          </cell>
          <cell r="N5572" t="str">
            <v>No</v>
          </cell>
          <cell r="O5572">
            <v>2</v>
          </cell>
          <cell r="P5572">
            <v>3.2</v>
          </cell>
          <cell r="Q5572" t="str">
            <v>Average</v>
          </cell>
          <cell r="R5572">
            <v>22</v>
          </cell>
        </row>
        <row r="5573">
          <cell r="A5573">
            <v>305490</v>
          </cell>
          <cell r="C5573" t="str">
            <v>India</v>
          </cell>
          <cell r="D5573" t="str">
            <v>New Delhi</v>
          </cell>
          <cell r="E5573" t="str">
            <v>Paankhuri Restaurant,51, Aara Kashan Road, Paharganj, New Delhi</v>
          </cell>
          <cell r="F5573" t="str">
            <v>Paharganj</v>
          </cell>
          <cell r="G5573" t="str">
            <v>Paharganj, New Delhi</v>
          </cell>
          <cell r="H5573">
            <v>77.214233840000006</v>
          </cell>
          <cell r="I5573">
            <v>28.645222140000001</v>
          </cell>
          <cell r="J5573" t="str">
            <v>North Indian</v>
          </cell>
          <cell r="K5573">
            <v>500</v>
          </cell>
          <cell r="L5573" t="str">
            <v>Indian Rupees(Rs.)</v>
          </cell>
          <cell r="M5573" t="str">
            <v>No</v>
          </cell>
          <cell r="N5573" t="str">
            <v>No</v>
          </cell>
          <cell r="O5573">
            <v>2</v>
          </cell>
          <cell r="P5573">
            <v>3</v>
          </cell>
          <cell r="Q5573" t="str">
            <v>Average</v>
          </cell>
          <cell r="R5573">
            <v>5</v>
          </cell>
        </row>
        <row r="5574">
          <cell r="A5574">
            <v>300620</v>
          </cell>
          <cell r="C5574" t="str">
            <v>India</v>
          </cell>
          <cell r="D5574" t="str">
            <v>New Delhi</v>
          </cell>
          <cell r="E5574" t="str">
            <v>Pardeep Corner,9005, Chowk Multani Dhanda, Paharganj, New Delhi</v>
          </cell>
          <cell r="F5574" t="str">
            <v>Paharganj</v>
          </cell>
          <cell r="G5574" t="str">
            <v>Paharganj, New Delhi</v>
          </cell>
          <cell r="H5574">
            <v>77.211113889999993</v>
          </cell>
          <cell r="I5574">
            <v>28.645711110000001</v>
          </cell>
          <cell r="J5574" t="str">
            <v>North Indian</v>
          </cell>
          <cell r="K5574">
            <v>300</v>
          </cell>
          <cell r="L5574" t="str">
            <v>Indian Rupees(Rs.)</v>
          </cell>
          <cell r="M5574" t="str">
            <v>No</v>
          </cell>
          <cell r="N5574" t="str">
            <v>No</v>
          </cell>
          <cell r="O5574">
            <v>1</v>
          </cell>
          <cell r="P5574">
            <v>3.3</v>
          </cell>
          <cell r="Q5574" t="str">
            <v>Average</v>
          </cell>
          <cell r="R5574">
            <v>25</v>
          </cell>
        </row>
        <row r="5575">
          <cell r="A5575">
            <v>18218076</v>
          </cell>
          <cell r="C5575" t="str">
            <v>India</v>
          </cell>
          <cell r="D5575" t="str">
            <v>New Delhi</v>
          </cell>
          <cell r="E5575" t="str">
            <v>Pehalwan Da Hotel,22, Amrit Kaur Market, Opposite New Delhi Railway Station, Paharganj, New Delhi</v>
          </cell>
          <cell r="F5575" t="str">
            <v>Paharganj</v>
          </cell>
          <cell r="G5575" t="str">
            <v>Paharganj, New Delhi</v>
          </cell>
          <cell r="H5575">
            <v>77.214267129999996</v>
          </cell>
          <cell r="I5575">
            <v>28.64784229</v>
          </cell>
          <cell r="J5575" t="str">
            <v>Mughlai</v>
          </cell>
          <cell r="K5575">
            <v>350</v>
          </cell>
          <cell r="L5575" t="str">
            <v>Indian Rupees(Rs.)</v>
          </cell>
          <cell r="M5575" t="str">
            <v>No</v>
          </cell>
          <cell r="N5575" t="str">
            <v>No</v>
          </cell>
          <cell r="O5575">
            <v>1</v>
          </cell>
          <cell r="P5575">
            <v>3.1</v>
          </cell>
          <cell r="Q5575" t="str">
            <v>Average</v>
          </cell>
          <cell r="R5575">
            <v>6</v>
          </cell>
        </row>
        <row r="5576">
          <cell r="A5576">
            <v>308682</v>
          </cell>
          <cell r="C5576" t="str">
            <v>India</v>
          </cell>
          <cell r="D5576" t="str">
            <v>New Delhi</v>
          </cell>
          <cell r="E5576" t="str">
            <v>Pizza Hut Delivery,Shop 8709-10, Desh Bandhu Gupta Marg, Paharganj, New Delhi</v>
          </cell>
          <cell r="F5576" t="str">
            <v>Paharganj</v>
          </cell>
          <cell r="G5576" t="str">
            <v>Paharganj, New Delhi</v>
          </cell>
          <cell r="H5576">
            <v>77.215237650000006</v>
          </cell>
          <cell r="I5576">
            <v>28.644361480000001</v>
          </cell>
          <cell r="J5576" t="str">
            <v>Italian, Pizza, Fast Food</v>
          </cell>
          <cell r="K5576">
            <v>800</v>
          </cell>
          <cell r="L5576" t="str">
            <v>Indian Rupees(Rs.)</v>
          </cell>
          <cell r="M5576" t="str">
            <v>No</v>
          </cell>
          <cell r="N5576" t="str">
            <v>Yes</v>
          </cell>
          <cell r="O5576">
            <v>2</v>
          </cell>
          <cell r="P5576">
            <v>2.8</v>
          </cell>
          <cell r="Q5576" t="str">
            <v>Average</v>
          </cell>
          <cell r="R5576">
            <v>26</v>
          </cell>
        </row>
        <row r="5577">
          <cell r="A5577">
            <v>18198465</v>
          </cell>
          <cell r="C5577" t="str">
            <v>India</v>
          </cell>
          <cell r="D5577" t="str">
            <v>New Delhi</v>
          </cell>
          <cell r="E5577" t="str">
            <v>Re Cafe,8591, Hotel Bloom Rooms, Arakashan Road, Paharganj, New Delhi</v>
          </cell>
          <cell r="F5577" t="str">
            <v>Paharganj</v>
          </cell>
          <cell r="G5577" t="str">
            <v>Paharganj, New Delhi</v>
          </cell>
          <cell r="H5577">
            <v>77.21764829</v>
          </cell>
          <cell r="I5577">
            <v>28.645692629999999</v>
          </cell>
          <cell r="J5577" t="str">
            <v>Continental, Fast Food</v>
          </cell>
          <cell r="K5577">
            <v>1300</v>
          </cell>
          <cell r="L5577" t="str">
            <v>Indian Rupees(Rs.)</v>
          </cell>
          <cell r="M5577" t="str">
            <v>Yes</v>
          </cell>
          <cell r="N5577" t="str">
            <v>No</v>
          </cell>
          <cell r="O5577">
            <v>3</v>
          </cell>
          <cell r="P5577">
            <v>3.1</v>
          </cell>
          <cell r="Q5577" t="str">
            <v>Average</v>
          </cell>
          <cell r="R5577">
            <v>14</v>
          </cell>
        </row>
        <row r="5578">
          <cell r="A5578">
            <v>311879</v>
          </cell>
          <cell r="C5578" t="str">
            <v>India</v>
          </cell>
          <cell r="D5578" t="str">
            <v>New Delhi</v>
          </cell>
          <cell r="E5578" t="str">
            <v>Rumi Amritsari Naan,2358, Chuna Mandi, Paharganj, New Delhi</v>
          </cell>
          <cell r="F5578" t="str">
            <v>Paharganj</v>
          </cell>
          <cell r="G5578" t="str">
            <v>Paharganj, New Delhi</v>
          </cell>
          <cell r="H5578">
            <v>77.210425799999996</v>
          </cell>
          <cell r="I5578">
            <v>28.642144200000001</v>
          </cell>
          <cell r="J5578" t="str">
            <v>North Indian, Chinese</v>
          </cell>
          <cell r="K5578">
            <v>200</v>
          </cell>
          <cell r="L5578" t="str">
            <v>Indian Rupees(Rs.)</v>
          </cell>
          <cell r="M5578" t="str">
            <v>No</v>
          </cell>
          <cell r="N5578" t="str">
            <v>No</v>
          </cell>
          <cell r="O5578">
            <v>1</v>
          </cell>
          <cell r="P5578">
            <v>3.2</v>
          </cell>
          <cell r="Q5578" t="str">
            <v>Average</v>
          </cell>
          <cell r="R5578">
            <v>12</v>
          </cell>
        </row>
        <row r="5579">
          <cell r="A5579">
            <v>1888</v>
          </cell>
          <cell r="C5579" t="str">
            <v>India</v>
          </cell>
          <cell r="D5579" t="str">
            <v>New Delhi</v>
          </cell>
          <cell r="E5579" t="str">
            <v>Sagar Bar-Be Que,Plot 1, 80, A Block, Krishna Market, Behind RK Ashram Metro Station, Paharganj, New Delhi</v>
          </cell>
          <cell r="F5579" t="str">
            <v>Paharganj</v>
          </cell>
          <cell r="G5579" t="str">
            <v>Paharganj, New Delhi</v>
          </cell>
          <cell r="H5579">
            <v>77.210725839999995</v>
          </cell>
          <cell r="I5579">
            <v>28.640123719999998</v>
          </cell>
          <cell r="J5579" t="str">
            <v>North Indian, Mughlai</v>
          </cell>
          <cell r="K5579">
            <v>500</v>
          </cell>
          <cell r="L5579" t="str">
            <v>Indian Rupees(Rs.)</v>
          </cell>
          <cell r="M5579" t="str">
            <v>No</v>
          </cell>
          <cell r="N5579" t="str">
            <v>Yes</v>
          </cell>
          <cell r="O5579">
            <v>2</v>
          </cell>
          <cell r="P5579">
            <v>2.7</v>
          </cell>
          <cell r="Q5579" t="str">
            <v>Average</v>
          </cell>
          <cell r="R5579">
            <v>37</v>
          </cell>
        </row>
        <row r="5580">
          <cell r="A5580">
            <v>301191</v>
          </cell>
          <cell r="C5580" t="str">
            <v>India</v>
          </cell>
          <cell r="D5580" t="str">
            <v>New Delhi</v>
          </cell>
          <cell r="E5580" t="str">
            <v>Satyam Rooftop Restaurant,659, Top Floor, Tooti Chowk, Main Bazar, Paharganj, New Delhi</v>
          </cell>
          <cell r="F5580" t="str">
            <v>Paharganj</v>
          </cell>
          <cell r="G5580" t="str">
            <v>Paharganj, New Delhi</v>
          </cell>
          <cell r="H5580">
            <v>77.213418329999996</v>
          </cell>
          <cell r="I5580">
            <v>28.640630000000002</v>
          </cell>
          <cell r="J5580" t="str">
            <v>North Indian, Chinese, Fast Food</v>
          </cell>
          <cell r="K5580">
            <v>600</v>
          </cell>
          <cell r="L5580" t="str">
            <v>Indian Rupees(Rs.)</v>
          </cell>
          <cell r="M5580" t="str">
            <v>No</v>
          </cell>
          <cell r="N5580" t="str">
            <v>No</v>
          </cell>
          <cell r="O5580">
            <v>2</v>
          </cell>
          <cell r="P5580">
            <v>2.9</v>
          </cell>
          <cell r="Q5580" t="str">
            <v>Average</v>
          </cell>
          <cell r="R5580">
            <v>9</v>
          </cell>
        </row>
        <row r="5581">
          <cell r="A5581">
            <v>6345</v>
          </cell>
          <cell r="C5581" t="str">
            <v>India</v>
          </cell>
          <cell r="D5581" t="str">
            <v>New Delhi</v>
          </cell>
          <cell r="E5581" t="str">
            <v>Sethi Restaurant,3077, D.B. Gupta Road, Paharganj, New Delhi</v>
          </cell>
          <cell r="F5581" t="str">
            <v>Paharganj</v>
          </cell>
          <cell r="G5581" t="str">
            <v>Paharganj, New Delhi</v>
          </cell>
          <cell r="H5581">
            <v>77.211336669999994</v>
          </cell>
          <cell r="I5581">
            <v>28.645411670000001</v>
          </cell>
          <cell r="J5581" t="str">
            <v>North Indian, Mughlai</v>
          </cell>
          <cell r="K5581">
            <v>800</v>
          </cell>
          <cell r="L5581" t="str">
            <v>Indian Rupees(Rs.)</v>
          </cell>
          <cell r="M5581" t="str">
            <v>No</v>
          </cell>
          <cell r="N5581" t="str">
            <v>No</v>
          </cell>
          <cell r="O5581">
            <v>2</v>
          </cell>
          <cell r="P5581">
            <v>2.8</v>
          </cell>
          <cell r="Q5581" t="str">
            <v>Average</v>
          </cell>
          <cell r="R5581">
            <v>8</v>
          </cell>
        </row>
        <row r="5582">
          <cell r="A5582">
            <v>18272388</v>
          </cell>
          <cell r="C5582" t="str">
            <v>India</v>
          </cell>
          <cell r="D5582" t="str">
            <v>New Delhi</v>
          </cell>
          <cell r="E5582" t="str">
            <v>Shri Bankey Bihari Samosa Wala,3177, Sangatrashan, Paharganj, New Delhi</v>
          </cell>
          <cell r="F5582" t="str">
            <v>Paharganj</v>
          </cell>
          <cell r="G5582" t="str">
            <v>Paharganj, New Delhi</v>
          </cell>
          <cell r="H5582">
            <v>0</v>
          </cell>
          <cell r="I5582">
            <v>0</v>
          </cell>
          <cell r="J5582" t="str">
            <v>Street Food</v>
          </cell>
          <cell r="K5582">
            <v>100</v>
          </cell>
          <cell r="L5582" t="str">
            <v>Indian Rupees(Rs.)</v>
          </cell>
          <cell r="M5582" t="str">
            <v>No</v>
          </cell>
          <cell r="N5582" t="str">
            <v>No</v>
          </cell>
          <cell r="O5582">
            <v>1</v>
          </cell>
          <cell r="P5582">
            <v>3.1</v>
          </cell>
          <cell r="Q5582" t="str">
            <v>Average</v>
          </cell>
          <cell r="R5582">
            <v>5</v>
          </cell>
        </row>
        <row r="5583">
          <cell r="A5583">
            <v>6355</v>
          </cell>
          <cell r="C5583" t="str">
            <v>India</v>
          </cell>
          <cell r="D5583" t="str">
            <v>New Delhi</v>
          </cell>
          <cell r="E5583" t="str">
            <v>Sonu South Indian Restaurant,8894/2, Multani Dhanda, Paharganj, New Delhi</v>
          </cell>
          <cell r="F5583" t="str">
            <v>Paharganj</v>
          </cell>
          <cell r="G5583" t="str">
            <v>Paharganj, New Delhi</v>
          </cell>
          <cell r="H5583">
            <v>77.211230430000001</v>
          </cell>
          <cell r="I5583">
            <v>28.646136340000002</v>
          </cell>
          <cell r="J5583" t="str">
            <v>South Indian, North Indian</v>
          </cell>
          <cell r="K5583">
            <v>300</v>
          </cell>
          <cell r="L5583" t="str">
            <v>Indian Rupees(Rs.)</v>
          </cell>
          <cell r="M5583" t="str">
            <v>No</v>
          </cell>
          <cell r="N5583" t="str">
            <v>No</v>
          </cell>
          <cell r="O5583">
            <v>1</v>
          </cell>
          <cell r="P5583">
            <v>2.9</v>
          </cell>
          <cell r="Q5583" t="str">
            <v>Average</v>
          </cell>
          <cell r="R5583">
            <v>8</v>
          </cell>
        </row>
        <row r="5584">
          <cell r="A5584">
            <v>300571</v>
          </cell>
          <cell r="C5584" t="str">
            <v>India</v>
          </cell>
          <cell r="D5584" t="str">
            <v>New Delhi</v>
          </cell>
          <cell r="E5584" t="str">
            <v>Southern Welcome Restaurant,7876, Arakashan Road, Paharganj, New Delhi</v>
          </cell>
          <cell r="F5584" t="str">
            <v>Paharganj</v>
          </cell>
          <cell r="G5584" t="str">
            <v>Paharganj, New Delhi</v>
          </cell>
          <cell r="H5584">
            <v>77.215546110000005</v>
          </cell>
          <cell r="I5584">
            <v>28.645818859999999</v>
          </cell>
          <cell r="J5584" t="str">
            <v>South Indian, North Indian</v>
          </cell>
          <cell r="K5584">
            <v>250</v>
          </cell>
          <cell r="L5584" t="str">
            <v>Indian Rupees(Rs.)</v>
          </cell>
          <cell r="M5584" t="str">
            <v>No</v>
          </cell>
          <cell r="N5584" t="str">
            <v>No</v>
          </cell>
          <cell r="O5584">
            <v>1</v>
          </cell>
          <cell r="P5584">
            <v>2.7</v>
          </cell>
          <cell r="Q5584" t="str">
            <v>Average</v>
          </cell>
          <cell r="R5584">
            <v>7</v>
          </cell>
        </row>
        <row r="5585">
          <cell r="A5585">
            <v>302173</v>
          </cell>
          <cell r="C5585" t="str">
            <v>India</v>
          </cell>
          <cell r="D5585" t="str">
            <v>New Delhi</v>
          </cell>
          <cell r="E5585" t="str">
            <v>Swagat Dhaba,5137, Main Bazaar, Opposite Metropolis Bar, Paharganj, New Delhi</v>
          </cell>
          <cell r="F5585" t="str">
            <v>Paharganj</v>
          </cell>
          <cell r="G5585" t="str">
            <v>Paharganj, New Delhi</v>
          </cell>
          <cell r="H5585">
            <v>77.210650400000006</v>
          </cell>
          <cell r="I5585">
            <v>28.640687400000001</v>
          </cell>
          <cell r="J5585" t="str">
            <v>North Indian</v>
          </cell>
          <cell r="K5585">
            <v>200</v>
          </cell>
          <cell r="L5585" t="str">
            <v>Indian Rupees(Rs.)</v>
          </cell>
          <cell r="M5585" t="str">
            <v>No</v>
          </cell>
          <cell r="N5585" t="str">
            <v>No</v>
          </cell>
          <cell r="O5585">
            <v>1</v>
          </cell>
          <cell r="P5585">
            <v>2.7</v>
          </cell>
          <cell r="Q5585" t="str">
            <v>Average</v>
          </cell>
          <cell r="R5585">
            <v>12</v>
          </cell>
        </row>
        <row r="5586">
          <cell r="A5586">
            <v>5801</v>
          </cell>
          <cell r="C5586" t="str">
            <v>India</v>
          </cell>
          <cell r="D5586" t="str">
            <v>New Delhi</v>
          </cell>
          <cell r="E5586" t="str">
            <v>Tadka 4986,4986, Ram Dwara Road, Nehru Bazaar, Paharganj, New Delhi</v>
          </cell>
          <cell r="F5586" t="str">
            <v>Paharganj</v>
          </cell>
          <cell r="G5586" t="str">
            <v>Paharganj, New Delhi</v>
          </cell>
          <cell r="H5586">
            <v>77.2131708</v>
          </cell>
          <cell r="I5586">
            <v>28.640449499999999</v>
          </cell>
          <cell r="J5586" t="str">
            <v>Chinese, Italian, North Indian</v>
          </cell>
          <cell r="K5586">
            <v>600</v>
          </cell>
          <cell r="L5586" t="str">
            <v>Indian Rupees(Rs.)</v>
          </cell>
          <cell r="M5586" t="str">
            <v>No</v>
          </cell>
          <cell r="N5586" t="str">
            <v>No</v>
          </cell>
          <cell r="O5586">
            <v>2</v>
          </cell>
          <cell r="P5586">
            <v>3.4</v>
          </cell>
          <cell r="Q5586" t="str">
            <v>Average</v>
          </cell>
          <cell r="R5586">
            <v>37</v>
          </cell>
        </row>
        <row r="5587">
          <cell r="A5587">
            <v>18261165</v>
          </cell>
          <cell r="C5587" t="str">
            <v>India</v>
          </cell>
          <cell r="D5587" t="str">
            <v>New Delhi</v>
          </cell>
          <cell r="E5587" t="str">
            <v>The Drunkyard Cafe,Shop 1077, Main Bazar, Paharganj, New Delhi</v>
          </cell>
          <cell r="F5587" t="str">
            <v>Paharganj</v>
          </cell>
          <cell r="G5587" t="str">
            <v>Paharganj, New Delhi</v>
          </cell>
          <cell r="H5587">
            <v>77.215582990000001</v>
          </cell>
          <cell r="I5587">
            <v>28.641411659999999</v>
          </cell>
          <cell r="J5587" t="str">
            <v>North Indian, Chinese, Continental, Thai</v>
          </cell>
          <cell r="K5587">
            <v>850</v>
          </cell>
          <cell r="L5587" t="str">
            <v>Indian Rupees(Rs.)</v>
          </cell>
          <cell r="M5587" t="str">
            <v>Yes</v>
          </cell>
          <cell r="N5587" t="str">
            <v>No</v>
          </cell>
          <cell r="O5587">
            <v>2</v>
          </cell>
          <cell r="P5587">
            <v>3</v>
          </cell>
          <cell r="Q5587" t="str">
            <v>Average</v>
          </cell>
          <cell r="R5587">
            <v>8</v>
          </cell>
        </row>
        <row r="5588">
          <cell r="A5588">
            <v>302188</v>
          </cell>
          <cell r="C5588" t="str">
            <v>India</v>
          </cell>
          <cell r="D5588" t="str">
            <v>New Delhi</v>
          </cell>
          <cell r="E5588" t="str">
            <v>The Gem Bar &amp; Restaurant,1050, Main Bazaar, Paharganj, New Delhi</v>
          </cell>
          <cell r="F5588" t="str">
            <v>Paharganj</v>
          </cell>
          <cell r="G5588" t="str">
            <v>Paharganj, New Delhi</v>
          </cell>
          <cell r="H5588">
            <v>77.216154970000005</v>
          </cell>
          <cell r="I5588">
            <v>28.64154113</v>
          </cell>
          <cell r="J5588" t="str">
            <v>Continental, North Indian, Chinese</v>
          </cell>
          <cell r="K5588">
            <v>1400</v>
          </cell>
          <cell r="L5588" t="str">
            <v>Indian Rupees(Rs.)</v>
          </cell>
          <cell r="M5588" t="str">
            <v>Yes</v>
          </cell>
          <cell r="N5588" t="str">
            <v>No</v>
          </cell>
          <cell r="O5588">
            <v>3</v>
          </cell>
          <cell r="P5588">
            <v>3.2</v>
          </cell>
          <cell r="Q5588" t="str">
            <v>Average</v>
          </cell>
          <cell r="R5588">
            <v>18</v>
          </cell>
        </row>
        <row r="5589">
          <cell r="A5589">
            <v>18017258</v>
          </cell>
          <cell r="C5589" t="str">
            <v>India</v>
          </cell>
          <cell r="D5589" t="str">
            <v>New Delhi</v>
          </cell>
          <cell r="E5589" t="str">
            <v>The Indian Grill Restaurant,8501/15, Arakashan Road, Paharganj, New Delhi</v>
          </cell>
          <cell r="F5589" t="str">
            <v>Paharganj</v>
          </cell>
          <cell r="G5589" t="str">
            <v>Paharganj, New Delhi</v>
          </cell>
          <cell r="H5589">
            <v>77.215088460000004</v>
          </cell>
          <cell r="I5589">
            <v>28.64598569</v>
          </cell>
          <cell r="J5589" t="str">
            <v>North Indian, Continental</v>
          </cell>
          <cell r="K5589">
            <v>600</v>
          </cell>
          <cell r="L5589" t="str">
            <v>Indian Rupees(Rs.)</v>
          </cell>
          <cell r="M5589" t="str">
            <v>No</v>
          </cell>
          <cell r="N5589" t="str">
            <v>No</v>
          </cell>
          <cell r="O5589">
            <v>2</v>
          </cell>
          <cell r="P5589">
            <v>2.8</v>
          </cell>
          <cell r="Q5589" t="str">
            <v>Average</v>
          </cell>
          <cell r="R5589">
            <v>10</v>
          </cell>
        </row>
        <row r="5590">
          <cell r="A5590">
            <v>3094</v>
          </cell>
          <cell r="C5590" t="str">
            <v>India</v>
          </cell>
          <cell r="D5590" t="str">
            <v>New Delhi</v>
          </cell>
          <cell r="E5590" t="str">
            <v>True Blue,11, Qutub Road, Ramnagar, Paharganj, New Delhi</v>
          </cell>
          <cell r="F5590" t="str">
            <v>Paharganj</v>
          </cell>
          <cell r="G5590" t="str">
            <v>Paharganj, New Delhi</v>
          </cell>
          <cell r="H5590">
            <v>77.217927000000003</v>
          </cell>
          <cell r="I5590">
            <v>28.645035</v>
          </cell>
          <cell r="J5590" t="str">
            <v>North Indian, Mughlai, Chinese</v>
          </cell>
          <cell r="K5590">
            <v>900</v>
          </cell>
          <cell r="L5590" t="str">
            <v>Indian Rupees(Rs.)</v>
          </cell>
          <cell r="M5590" t="str">
            <v>Yes</v>
          </cell>
          <cell r="N5590" t="str">
            <v>No</v>
          </cell>
          <cell r="O5590">
            <v>2</v>
          </cell>
          <cell r="P5590">
            <v>3</v>
          </cell>
          <cell r="Q5590" t="str">
            <v>Average</v>
          </cell>
          <cell r="R5590">
            <v>11</v>
          </cell>
        </row>
        <row r="5591">
          <cell r="A5591">
            <v>3118</v>
          </cell>
          <cell r="C5591" t="str">
            <v>India</v>
          </cell>
          <cell r="D5591" t="str">
            <v>New Delhi</v>
          </cell>
          <cell r="E5591" t="str">
            <v>U Like,3083, Raj Guru Road, Chuna Mandi, Paharganj, New Delhi</v>
          </cell>
          <cell r="F5591" t="str">
            <v>Paharganj</v>
          </cell>
          <cell r="G5591" t="str">
            <v>Paharganj, New Delhi</v>
          </cell>
          <cell r="H5591">
            <v>77.211090619999993</v>
          </cell>
          <cell r="I5591">
            <v>28.645258040000002</v>
          </cell>
          <cell r="J5591" t="str">
            <v>North Indian</v>
          </cell>
          <cell r="K5591">
            <v>600</v>
          </cell>
          <cell r="L5591" t="str">
            <v>Indian Rupees(Rs.)</v>
          </cell>
          <cell r="M5591" t="str">
            <v>No</v>
          </cell>
          <cell r="N5591" t="str">
            <v>No</v>
          </cell>
          <cell r="O5591">
            <v>2</v>
          </cell>
          <cell r="P5591">
            <v>3</v>
          </cell>
          <cell r="Q5591" t="str">
            <v>Average</v>
          </cell>
          <cell r="R5591">
            <v>16</v>
          </cell>
        </row>
        <row r="5592">
          <cell r="A5592">
            <v>6359</v>
          </cell>
          <cell r="C5592" t="str">
            <v>India</v>
          </cell>
          <cell r="D5592" t="str">
            <v>New Delhi</v>
          </cell>
          <cell r="E5592" t="str">
            <v>Vaga Bond,Hotel Ajanta, 8647, Arakashan Road, Paharganj, New Delhi</v>
          </cell>
          <cell r="F5592" t="str">
            <v>Paharganj</v>
          </cell>
          <cell r="G5592" t="str">
            <v>Paharganj, New Delhi</v>
          </cell>
          <cell r="H5592">
            <v>77.215981670000005</v>
          </cell>
          <cell r="I5592">
            <v>28.64583167</v>
          </cell>
          <cell r="J5592" t="str">
            <v>North Indian, Chinese, Continental</v>
          </cell>
          <cell r="K5592">
            <v>550</v>
          </cell>
          <cell r="L5592" t="str">
            <v>Indian Rupees(Rs.)</v>
          </cell>
          <cell r="M5592" t="str">
            <v>No</v>
          </cell>
          <cell r="N5592" t="str">
            <v>No</v>
          </cell>
          <cell r="O5592">
            <v>2</v>
          </cell>
          <cell r="P5592">
            <v>2.9</v>
          </cell>
          <cell r="Q5592" t="str">
            <v>Average</v>
          </cell>
          <cell r="R5592">
            <v>7</v>
          </cell>
        </row>
        <row r="5593">
          <cell r="A5593">
            <v>18252250</v>
          </cell>
          <cell r="C5593" t="str">
            <v>India</v>
          </cell>
          <cell r="D5593" t="str">
            <v>New Delhi</v>
          </cell>
          <cell r="E5593" t="str">
            <v>Vrinda Vaishno Dhaba,5585, Basant Road Lane, Paharganj, New Delhi</v>
          </cell>
          <cell r="F5593" t="str">
            <v>Paharganj</v>
          </cell>
          <cell r="G5593" t="str">
            <v>Paharganj, New Delhi</v>
          </cell>
          <cell r="H5593">
            <v>77.217020649999995</v>
          </cell>
          <cell r="I5593">
            <v>28.640588640000001</v>
          </cell>
          <cell r="J5593" t="str">
            <v>North Indian</v>
          </cell>
          <cell r="K5593">
            <v>200</v>
          </cell>
          <cell r="L5593" t="str">
            <v>Indian Rupees(Rs.)</v>
          </cell>
          <cell r="M5593" t="str">
            <v>No</v>
          </cell>
          <cell r="N5593" t="str">
            <v>No</v>
          </cell>
          <cell r="O5593">
            <v>1</v>
          </cell>
          <cell r="P5593">
            <v>2.8</v>
          </cell>
          <cell r="Q5593" t="str">
            <v>Average</v>
          </cell>
          <cell r="R5593">
            <v>4</v>
          </cell>
        </row>
        <row r="5594">
          <cell r="A5594">
            <v>5949</v>
          </cell>
          <cell r="C5594" t="str">
            <v>India</v>
          </cell>
          <cell r="D5594" t="str">
            <v>New Delhi</v>
          </cell>
          <cell r="E5594" t="str">
            <v>White Heart Restro Bar,Hotel Star View, 5136/1, Main Bazaar, Paharganj, New Delhi</v>
          </cell>
          <cell r="F5594" t="str">
            <v>Paharganj</v>
          </cell>
          <cell r="G5594" t="str">
            <v>Paharganj, New Delhi</v>
          </cell>
          <cell r="H5594">
            <v>77.2106055</v>
          </cell>
          <cell r="I5594">
            <v>28.6405487</v>
          </cell>
          <cell r="J5594" t="str">
            <v>North Indian</v>
          </cell>
          <cell r="K5594">
            <v>1100</v>
          </cell>
          <cell r="L5594" t="str">
            <v>Indian Rupees(Rs.)</v>
          </cell>
          <cell r="M5594" t="str">
            <v>Yes</v>
          </cell>
          <cell r="N5594" t="str">
            <v>No</v>
          </cell>
          <cell r="O5594">
            <v>3</v>
          </cell>
          <cell r="P5594">
            <v>2.7</v>
          </cell>
          <cell r="Q5594" t="str">
            <v>Average</v>
          </cell>
          <cell r="R5594">
            <v>13</v>
          </cell>
        </row>
        <row r="5595">
          <cell r="A5595">
            <v>18409188</v>
          </cell>
          <cell r="C5595" t="str">
            <v>India</v>
          </cell>
          <cell r="D5595" t="str">
            <v>New Delhi</v>
          </cell>
          <cell r="E5595" t="str">
            <v>Haldiram Bhujiawala,8730-33, D.B. Gupta Road, Paharganj, New Delhi</v>
          </cell>
          <cell r="F5595" t="str">
            <v>Paharganj</v>
          </cell>
          <cell r="G5595" t="str">
            <v>Paharganj, New Delhi</v>
          </cell>
          <cell r="H5595">
            <v>77.213760089999994</v>
          </cell>
          <cell r="I5595">
            <v>28.644816680000002</v>
          </cell>
          <cell r="J5595" t="str">
            <v>Street Food, North Indian, South Indian, Mithai</v>
          </cell>
          <cell r="K5595">
            <v>400</v>
          </cell>
          <cell r="L5595" t="str">
            <v>Indian Rupees(Rs.)</v>
          </cell>
          <cell r="M5595" t="str">
            <v>No</v>
          </cell>
          <cell r="N5595" t="str">
            <v>No</v>
          </cell>
          <cell r="O5595">
            <v>1</v>
          </cell>
          <cell r="P5595">
            <v>3.5</v>
          </cell>
          <cell r="Q5595" t="str">
            <v>Good</v>
          </cell>
          <cell r="R5595">
            <v>27</v>
          </cell>
        </row>
        <row r="5596">
          <cell r="A5596">
            <v>5753</v>
          </cell>
          <cell r="C5596" t="str">
            <v>India</v>
          </cell>
          <cell r="D5596" t="str">
            <v>New Delhi</v>
          </cell>
          <cell r="E5596" t="str">
            <v>Maa Bhagwati,3504, Dariba Pan, Paharganj, New Delhi</v>
          </cell>
          <cell r="F5596" t="str">
            <v>Paharganj</v>
          </cell>
          <cell r="G5596" t="str">
            <v>Paharganj, New Delhi</v>
          </cell>
          <cell r="H5596">
            <v>77.215741570000006</v>
          </cell>
          <cell r="I5596">
            <v>28.6441564</v>
          </cell>
          <cell r="J5596" t="str">
            <v>North Indian</v>
          </cell>
          <cell r="K5596">
            <v>400</v>
          </cell>
          <cell r="L5596" t="str">
            <v>Indian Rupees(Rs.)</v>
          </cell>
          <cell r="M5596" t="str">
            <v>No</v>
          </cell>
          <cell r="N5596" t="str">
            <v>No</v>
          </cell>
          <cell r="O5596">
            <v>1</v>
          </cell>
          <cell r="P5596">
            <v>3.5</v>
          </cell>
          <cell r="Q5596" t="str">
            <v>Good</v>
          </cell>
          <cell r="R5596">
            <v>39</v>
          </cell>
        </row>
        <row r="5597">
          <cell r="A5597">
            <v>18354666</v>
          </cell>
          <cell r="C5597" t="str">
            <v>India</v>
          </cell>
          <cell r="D5597" t="str">
            <v>New Delhi</v>
          </cell>
          <cell r="E5597" t="str">
            <v>Cafe Brownie,8501/15, Grand Godwin Hotel, Aarakshan Road, Paharganj, New Delhi</v>
          </cell>
          <cell r="F5597" t="str">
            <v>Paharganj</v>
          </cell>
          <cell r="G5597" t="str">
            <v>Paharganj, New Delhi</v>
          </cell>
          <cell r="H5597">
            <v>77.215213849999998</v>
          </cell>
          <cell r="I5597">
            <v>28.64588182</v>
          </cell>
          <cell r="J5597" t="str">
            <v>Cafe, Italian</v>
          </cell>
          <cell r="K5597">
            <v>600</v>
          </cell>
          <cell r="L5597" t="str">
            <v>Indian Rupees(Rs.)</v>
          </cell>
          <cell r="M5597" t="str">
            <v>No</v>
          </cell>
          <cell r="N5597" t="str">
            <v>No</v>
          </cell>
          <cell r="O5597">
            <v>2</v>
          </cell>
          <cell r="P5597">
            <v>0</v>
          </cell>
          <cell r="Q5597" t="str">
            <v>Not rated</v>
          </cell>
          <cell r="R5597">
            <v>3</v>
          </cell>
        </row>
        <row r="5598">
          <cell r="A5598">
            <v>305025</v>
          </cell>
          <cell r="C5598" t="str">
            <v>India</v>
          </cell>
          <cell r="D5598" t="str">
            <v>New Delhi</v>
          </cell>
          <cell r="E5598" t="str">
            <v>Cafexpress,Nawab Road, Behind Sadar Thana, Paharganj, New Delhi</v>
          </cell>
          <cell r="F5598" t="str">
            <v>Paharganj</v>
          </cell>
          <cell r="G5598" t="str">
            <v>Paharganj, New Delhi</v>
          </cell>
          <cell r="H5598">
            <v>77.209372220000006</v>
          </cell>
          <cell r="I5598">
            <v>28.65449722</v>
          </cell>
          <cell r="J5598" t="str">
            <v>Beverages</v>
          </cell>
          <cell r="K5598">
            <v>100</v>
          </cell>
          <cell r="L5598" t="str">
            <v>Indian Rupees(Rs.)</v>
          </cell>
          <cell r="M5598" t="str">
            <v>No</v>
          </cell>
          <cell r="N5598" t="str">
            <v>No</v>
          </cell>
          <cell r="O5598">
            <v>1</v>
          </cell>
          <cell r="P5598">
            <v>0</v>
          </cell>
          <cell r="Q5598" t="str">
            <v>Not rated</v>
          </cell>
          <cell r="R5598">
            <v>1</v>
          </cell>
        </row>
        <row r="5599">
          <cell r="A5599">
            <v>311468</v>
          </cell>
          <cell r="C5599" t="str">
            <v>India</v>
          </cell>
          <cell r="D5599" t="str">
            <v>New Delhi</v>
          </cell>
          <cell r="E5599" t="str">
            <v>Mauja Hi Mauja,Main Sadar Thana Road, Near Bara Tuti Chowk, Paharganj, New Delhi</v>
          </cell>
          <cell r="F5599" t="str">
            <v>Paharganj</v>
          </cell>
          <cell r="G5599" t="str">
            <v>Paharganj, New Delhi</v>
          </cell>
          <cell r="H5599">
            <v>77.21249444</v>
          </cell>
          <cell r="I5599">
            <v>28.657311109999998</v>
          </cell>
          <cell r="J5599" t="str">
            <v>Street Food</v>
          </cell>
          <cell r="K5599">
            <v>100</v>
          </cell>
          <cell r="L5599" t="str">
            <v>Indian Rupees(Rs.)</v>
          </cell>
          <cell r="M5599" t="str">
            <v>No</v>
          </cell>
          <cell r="N5599" t="str">
            <v>No</v>
          </cell>
          <cell r="O5599">
            <v>1</v>
          </cell>
          <cell r="P5599">
            <v>0</v>
          </cell>
          <cell r="Q5599" t="str">
            <v>Not rated</v>
          </cell>
          <cell r="R5599">
            <v>1</v>
          </cell>
        </row>
        <row r="5600">
          <cell r="A5600">
            <v>18381669</v>
          </cell>
          <cell r="C5600" t="str">
            <v>India</v>
          </cell>
          <cell r="D5600" t="str">
            <v>New Delhi</v>
          </cell>
          <cell r="E5600" t="str">
            <v>Metro Bar &amp; Family Restaurant,Pillar 13, Panchkuian Road, Paharganj, New Delhi</v>
          </cell>
          <cell r="F5600" t="str">
            <v>Paharganj</v>
          </cell>
          <cell r="G5600" t="str">
            <v>Paharganj, New Delhi</v>
          </cell>
          <cell r="H5600">
            <v>77.209392800000003</v>
          </cell>
          <cell r="I5600">
            <v>28.638775500000001</v>
          </cell>
          <cell r="J5600" t="str">
            <v>North Indian, Chinese</v>
          </cell>
          <cell r="K5600">
            <v>1000</v>
          </cell>
          <cell r="L5600" t="str">
            <v>Indian Rupees(Rs.)</v>
          </cell>
          <cell r="M5600" t="str">
            <v>No</v>
          </cell>
          <cell r="N5600" t="str">
            <v>No</v>
          </cell>
          <cell r="O5600">
            <v>3</v>
          </cell>
          <cell r="P5600">
            <v>0</v>
          </cell>
          <cell r="Q5600" t="str">
            <v>Not rated</v>
          </cell>
          <cell r="R5600">
            <v>2</v>
          </cell>
        </row>
        <row r="5601">
          <cell r="A5601">
            <v>18273527</v>
          </cell>
          <cell r="C5601" t="str">
            <v>India</v>
          </cell>
          <cell r="D5601" t="str">
            <v>New Delhi</v>
          </cell>
          <cell r="E5601" t="str">
            <v>Bajaj Vaishno Dhaba,117, Amrit Kaur Market, Opposite New Delhi Railway Station Gate 2, Paharganj, New Delhi</v>
          </cell>
          <cell r="F5601" t="str">
            <v>Paharganj</v>
          </cell>
          <cell r="G5601" t="str">
            <v>Paharganj, New Delhi</v>
          </cell>
          <cell r="H5601">
            <v>77.218325210000003</v>
          </cell>
          <cell r="I5601">
            <v>28.642176710000001</v>
          </cell>
          <cell r="J5601" t="str">
            <v>North Indian</v>
          </cell>
          <cell r="K5601">
            <v>400</v>
          </cell>
          <cell r="L5601" t="str">
            <v>Indian Rupees(Rs.)</v>
          </cell>
          <cell r="M5601" t="str">
            <v>No</v>
          </cell>
          <cell r="N5601" t="str">
            <v>No</v>
          </cell>
          <cell r="O5601">
            <v>1</v>
          </cell>
          <cell r="P5601">
            <v>2.2000000000000002</v>
          </cell>
          <cell r="Q5601" t="str">
            <v>Poor</v>
          </cell>
          <cell r="R5601">
            <v>16</v>
          </cell>
        </row>
        <row r="5602">
          <cell r="A5602">
            <v>6075</v>
          </cell>
          <cell r="C5602" t="str">
            <v>India</v>
          </cell>
          <cell r="D5602" t="str">
            <v>New Delhi</v>
          </cell>
          <cell r="E5602" t="str">
            <v>Sita Ram Diwan Chand,2246, Chuna Mandi, Paharganj, New Delhi</v>
          </cell>
          <cell r="F5602" t="str">
            <v>Paharganj</v>
          </cell>
          <cell r="G5602" t="str">
            <v>Paharganj, New Delhi</v>
          </cell>
          <cell r="H5602">
            <v>77.210454400000003</v>
          </cell>
          <cell r="I5602">
            <v>28.642321200000001</v>
          </cell>
          <cell r="J5602" t="str">
            <v>Street Food</v>
          </cell>
          <cell r="K5602">
            <v>100</v>
          </cell>
          <cell r="L5602" t="str">
            <v>Indian Rupees(Rs.)</v>
          </cell>
          <cell r="M5602" t="str">
            <v>No</v>
          </cell>
          <cell r="N5602" t="str">
            <v>Yes</v>
          </cell>
          <cell r="O5602">
            <v>1</v>
          </cell>
          <cell r="P5602">
            <v>4.3</v>
          </cell>
          <cell r="Q5602" t="str">
            <v>Very Good</v>
          </cell>
          <cell r="R5602">
            <v>1317</v>
          </cell>
        </row>
        <row r="5603">
          <cell r="A5603">
            <v>306750</v>
          </cell>
          <cell r="C5603" t="str">
            <v>India</v>
          </cell>
          <cell r="D5603" t="str">
            <v>New Delhi</v>
          </cell>
          <cell r="E5603" t="str">
            <v>Aayush Food Plaza,Main Road, Sadh Nagar, Palam, New Delhi</v>
          </cell>
          <cell r="F5603" t="str">
            <v>Palam</v>
          </cell>
          <cell r="G5603" t="str">
            <v>Palam, New Delhi</v>
          </cell>
          <cell r="H5603">
            <v>77.090927199999996</v>
          </cell>
          <cell r="I5603">
            <v>28.590994999999999</v>
          </cell>
          <cell r="J5603" t="str">
            <v>Chinese, Fast Food</v>
          </cell>
          <cell r="K5603">
            <v>300</v>
          </cell>
          <cell r="L5603" t="str">
            <v>Indian Rupees(Rs.)</v>
          </cell>
          <cell r="M5603" t="str">
            <v>No</v>
          </cell>
          <cell r="N5603" t="str">
            <v>No</v>
          </cell>
          <cell r="O5603">
            <v>1</v>
          </cell>
          <cell r="P5603">
            <v>2.9</v>
          </cell>
          <cell r="Q5603" t="str">
            <v>Average</v>
          </cell>
          <cell r="R5603">
            <v>5</v>
          </cell>
        </row>
        <row r="5604">
          <cell r="A5604">
            <v>306739</v>
          </cell>
          <cell r="C5604" t="str">
            <v>India</v>
          </cell>
          <cell r="D5604" t="str">
            <v>New Delhi</v>
          </cell>
          <cell r="E5604" t="str">
            <v>Ankit Fast Food Corner,Opposite Sanjhi Rasoi, Dabri Road, Palam, New Delhi</v>
          </cell>
          <cell r="F5604" t="str">
            <v>Palam</v>
          </cell>
          <cell r="G5604" t="str">
            <v>Palam, New Delhi</v>
          </cell>
          <cell r="H5604">
            <v>77.081823999999997</v>
          </cell>
          <cell r="I5604">
            <v>28.599947100000001</v>
          </cell>
          <cell r="J5604" t="str">
            <v>Chinese</v>
          </cell>
          <cell r="K5604">
            <v>200</v>
          </cell>
          <cell r="L5604" t="str">
            <v>Indian Rupees(Rs.)</v>
          </cell>
          <cell r="M5604" t="str">
            <v>No</v>
          </cell>
          <cell r="N5604" t="str">
            <v>No</v>
          </cell>
          <cell r="O5604">
            <v>1</v>
          </cell>
          <cell r="P5604">
            <v>2.9</v>
          </cell>
          <cell r="Q5604" t="str">
            <v>Average</v>
          </cell>
          <cell r="R5604">
            <v>5</v>
          </cell>
        </row>
        <row r="5605">
          <cell r="A5605">
            <v>18312564</v>
          </cell>
          <cell r="C5605" t="str">
            <v>India</v>
          </cell>
          <cell r="D5605" t="str">
            <v>New Delhi</v>
          </cell>
          <cell r="E5605" t="str">
            <v>Da Pizza Corner,Rz-36A, Raj Nagar Part 1,_x000D_Palam Colony, Opposite Piller 47, Palam, New Delhi</v>
          </cell>
          <cell r="F5605" t="str">
            <v>Palam</v>
          </cell>
          <cell r="G5605" t="str">
            <v>Palam, New Delhi</v>
          </cell>
          <cell r="H5605">
            <v>77.087517700000006</v>
          </cell>
          <cell r="I5605">
            <v>28.585987899999999</v>
          </cell>
          <cell r="J5605" t="str">
            <v>Fast Food, Pizza</v>
          </cell>
          <cell r="K5605">
            <v>600</v>
          </cell>
          <cell r="L5605" t="str">
            <v>Indian Rupees(Rs.)</v>
          </cell>
          <cell r="M5605" t="str">
            <v>No</v>
          </cell>
          <cell r="N5605" t="str">
            <v>No</v>
          </cell>
          <cell r="O5605">
            <v>2</v>
          </cell>
          <cell r="P5605">
            <v>3</v>
          </cell>
          <cell r="Q5605" t="str">
            <v>Average</v>
          </cell>
          <cell r="R5605">
            <v>7</v>
          </cell>
        </row>
        <row r="5606">
          <cell r="A5606">
            <v>306741</v>
          </cell>
          <cell r="C5606" t="str">
            <v>India</v>
          </cell>
          <cell r="D5606" t="str">
            <v>New Delhi</v>
          </cell>
          <cell r="E5606" t="str">
            <v>Mughal Zaika Chicken Point,Shop 4, K.H 83/8/1, Mahavir Enclave, Main Dabri Road, Palam, New Delhi</v>
          </cell>
          <cell r="F5606" t="str">
            <v>Palam</v>
          </cell>
          <cell r="G5606" t="str">
            <v>Palam, New Delhi</v>
          </cell>
          <cell r="H5606">
            <v>77.081601300000003</v>
          </cell>
          <cell r="I5606">
            <v>28.598847800000001</v>
          </cell>
          <cell r="J5606" t="str">
            <v>North Indian, Mughlai, Chinese</v>
          </cell>
          <cell r="K5606">
            <v>400</v>
          </cell>
          <cell r="L5606" t="str">
            <v>Indian Rupees(Rs.)</v>
          </cell>
          <cell r="M5606" t="str">
            <v>No</v>
          </cell>
          <cell r="N5606" t="str">
            <v>No</v>
          </cell>
          <cell r="O5606">
            <v>1</v>
          </cell>
          <cell r="P5606">
            <v>2.9</v>
          </cell>
          <cell r="Q5606" t="str">
            <v>Average</v>
          </cell>
          <cell r="R5606">
            <v>4</v>
          </cell>
        </row>
        <row r="5607">
          <cell r="A5607">
            <v>9974</v>
          </cell>
          <cell r="C5607" t="str">
            <v>India</v>
          </cell>
          <cell r="D5607" t="str">
            <v>New Delhi</v>
          </cell>
          <cell r="E5607" t="str">
            <v>Nawab Restaurant,WZ 613, Raj Nagar, Palam Colony, Palam, New Delhi</v>
          </cell>
          <cell r="F5607" t="str">
            <v>Palam</v>
          </cell>
          <cell r="G5607" t="str">
            <v>Palam, New Delhi</v>
          </cell>
          <cell r="H5607">
            <v>77.0893327</v>
          </cell>
          <cell r="I5607">
            <v>28.585130800000002</v>
          </cell>
          <cell r="J5607" t="str">
            <v>North Indian, Mughlai</v>
          </cell>
          <cell r="K5607">
            <v>400</v>
          </cell>
          <cell r="L5607" t="str">
            <v>Indian Rupees(Rs.)</v>
          </cell>
          <cell r="M5607" t="str">
            <v>No</v>
          </cell>
          <cell r="N5607" t="str">
            <v>No</v>
          </cell>
          <cell r="O5607">
            <v>1</v>
          </cell>
          <cell r="P5607">
            <v>2.9</v>
          </cell>
          <cell r="Q5607" t="str">
            <v>Average</v>
          </cell>
          <cell r="R5607">
            <v>7</v>
          </cell>
        </row>
        <row r="5608">
          <cell r="A5608">
            <v>300529</v>
          </cell>
          <cell r="C5608" t="str">
            <v>India</v>
          </cell>
          <cell r="D5608" t="str">
            <v>New Delhi</v>
          </cell>
          <cell r="E5608" t="str">
            <v>New Bikaner Sweets,D 105, Street 6, Mahavir Enclave, Main Palam Dabri Road, Palam, New Delhi</v>
          </cell>
          <cell r="F5608" t="str">
            <v>Palam</v>
          </cell>
          <cell r="G5608" t="str">
            <v>Palam, New Delhi</v>
          </cell>
          <cell r="H5608">
            <v>77.081808600000002</v>
          </cell>
          <cell r="I5608">
            <v>28.599075899999999</v>
          </cell>
          <cell r="J5608" t="str">
            <v>Street Food, Desserts</v>
          </cell>
          <cell r="K5608">
            <v>200</v>
          </cell>
          <cell r="L5608" t="str">
            <v>Indian Rupees(Rs.)</v>
          </cell>
          <cell r="M5608" t="str">
            <v>No</v>
          </cell>
          <cell r="N5608" t="str">
            <v>No</v>
          </cell>
          <cell r="O5608">
            <v>1</v>
          </cell>
          <cell r="P5608">
            <v>3</v>
          </cell>
          <cell r="Q5608" t="str">
            <v>Average</v>
          </cell>
          <cell r="R5608">
            <v>10</v>
          </cell>
        </row>
        <row r="5609">
          <cell r="A5609">
            <v>312169</v>
          </cell>
          <cell r="C5609" t="str">
            <v>India</v>
          </cell>
          <cell r="D5609" t="str">
            <v>New Delhi</v>
          </cell>
          <cell r="E5609" t="str">
            <v>Pizza Yum,D-1/23, Street 5, Mahavir Enclave, Palam Dabri Road, Palam, New Delhi</v>
          </cell>
          <cell r="F5609" t="str">
            <v>Palam</v>
          </cell>
          <cell r="G5609" t="str">
            <v>Palam, New Delhi</v>
          </cell>
          <cell r="H5609">
            <v>77.081514400000003</v>
          </cell>
          <cell r="I5609">
            <v>28.597415099999999</v>
          </cell>
          <cell r="J5609" t="str">
            <v>Pizza, Fast Food</v>
          </cell>
          <cell r="K5609">
            <v>650</v>
          </cell>
          <cell r="L5609" t="str">
            <v>Indian Rupees(Rs.)</v>
          </cell>
          <cell r="M5609" t="str">
            <v>No</v>
          </cell>
          <cell r="N5609" t="str">
            <v>No</v>
          </cell>
          <cell r="O5609">
            <v>2</v>
          </cell>
          <cell r="P5609">
            <v>2.7</v>
          </cell>
          <cell r="Q5609" t="str">
            <v>Average</v>
          </cell>
          <cell r="R5609">
            <v>8</v>
          </cell>
        </row>
        <row r="5610">
          <cell r="A5610">
            <v>301783</v>
          </cell>
          <cell r="C5610" t="str">
            <v>India</v>
          </cell>
          <cell r="D5610" t="str">
            <v>New Delhi</v>
          </cell>
          <cell r="E5610" t="str">
            <v>Radhika Sweets,Sadh Nagar Main Road, Palam, New Delhi</v>
          </cell>
          <cell r="F5610" t="str">
            <v>Palam</v>
          </cell>
          <cell r="G5610" t="str">
            <v>Palam, New Delhi</v>
          </cell>
          <cell r="H5610">
            <v>77.090965800000006</v>
          </cell>
          <cell r="I5610">
            <v>28.5910707</v>
          </cell>
          <cell r="J5610" t="str">
            <v>Desserts, Street Food</v>
          </cell>
          <cell r="K5610">
            <v>100</v>
          </cell>
          <cell r="L5610" t="str">
            <v>Indian Rupees(Rs.)</v>
          </cell>
          <cell r="M5610" t="str">
            <v>No</v>
          </cell>
          <cell r="N5610" t="str">
            <v>No</v>
          </cell>
          <cell r="O5610">
            <v>1</v>
          </cell>
          <cell r="P5610">
            <v>2.9</v>
          </cell>
          <cell r="Q5610" t="str">
            <v>Average</v>
          </cell>
          <cell r="R5610">
            <v>5</v>
          </cell>
        </row>
        <row r="5611">
          <cell r="A5611">
            <v>9218</v>
          </cell>
          <cell r="C5611" t="str">
            <v>India</v>
          </cell>
          <cell r="D5611" t="str">
            <v>New Delhi</v>
          </cell>
          <cell r="E5611" t="str">
            <v>Satguru Di Hatti,Main Road, Palam Gaon, Palam, New Delhi</v>
          </cell>
          <cell r="F5611" t="str">
            <v>Palam</v>
          </cell>
          <cell r="G5611" t="str">
            <v>Palam, New Delhi</v>
          </cell>
          <cell r="H5611">
            <v>77.081157200000007</v>
          </cell>
          <cell r="I5611">
            <v>28.589965800000002</v>
          </cell>
          <cell r="J5611" t="str">
            <v>North Indian</v>
          </cell>
          <cell r="K5611">
            <v>200</v>
          </cell>
          <cell r="L5611" t="str">
            <v>Indian Rupees(Rs.)</v>
          </cell>
          <cell r="M5611" t="str">
            <v>No</v>
          </cell>
          <cell r="N5611" t="str">
            <v>No</v>
          </cell>
          <cell r="O5611">
            <v>1</v>
          </cell>
          <cell r="P5611">
            <v>2.8</v>
          </cell>
          <cell r="Q5611" t="str">
            <v>Average</v>
          </cell>
          <cell r="R5611">
            <v>6</v>
          </cell>
        </row>
        <row r="5612">
          <cell r="A5612">
            <v>301994</v>
          </cell>
          <cell r="C5612" t="str">
            <v>India</v>
          </cell>
          <cell r="D5612" t="str">
            <v>New Delhi</v>
          </cell>
          <cell r="E5612" t="str">
            <v>Sher-E-Punjab,WZ 613, Main Market, Palam Colony, Palam, New Delhi</v>
          </cell>
          <cell r="F5612" t="str">
            <v>Palam</v>
          </cell>
          <cell r="G5612" t="str">
            <v>Palam, New Delhi</v>
          </cell>
          <cell r="H5612">
            <v>77.089255199999997</v>
          </cell>
          <cell r="I5612">
            <v>28.585241100000001</v>
          </cell>
          <cell r="J5612" t="str">
            <v>North Indian</v>
          </cell>
          <cell r="K5612">
            <v>450</v>
          </cell>
          <cell r="L5612" t="str">
            <v>Indian Rupees(Rs.)</v>
          </cell>
          <cell r="M5612" t="str">
            <v>No</v>
          </cell>
          <cell r="N5612" t="str">
            <v>No</v>
          </cell>
          <cell r="O5612">
            <v>1</v>
          </cell>
          <cell r="P5612">
            <v>3</v>
          </cell>
          <cell r="Q5612" t="str">
            <v>Average</v>
          </cell>
          <cell r="R5612">
            <v>5</v>
          </cell>
        </row>
        <row r="5613">
          <cell r="A5613">
            <v>306729</v>
          </cell>
          <cell r="C5613" t="str">
            <v>India</v>
          </cell>
          <cell r="D5613" t="str">
            <v>New Delhi</v>
          </cell>
          <cell r="E5613" t="str">
            <v>Shudh Vaishno Amritsari Naan,Near Hero Showroom, Dabri Road, Palam, New Delhi</v>
          </cell>
          <cell r="F5613" t="str">
            <v>Palam</v>
          </cell>
          <cell r="G5613" t="str">
            <v>Palam, New Delhi</v>
          </cell>
          <cell r="H5613">
            <v>77.0808459</v>
          </cell>
          <cell r="I5613">
            <v>28.595950800000001</v>
          </cell>
          <cell r="J5613" t="str">
            <v>North Indian</v>
          </cell>
          <cell r="K5613">
            <v>150</v>
          </cell>
          <cell r="L5613" t="str">
            <v>Indian Rupees(Rs.)</v>
          </cell>
          <cell r="M5613" t="str">
            <v>No</v>
          </cell>
          <cell r="N5613" t="str">
            <v>No</v>
          </cell>
          <cell r="O5613">
            <v>1</v>
          </cell>
          <cell r="P5613">
            <v>3</v>
          </cell>
          <cell r="Q5613" t="str">
            <v>Average</v>
          </cell>
          <cell r="R5613">
            <v>6</v>
          </cell>
        </row>
        <row r="5614">
          <cell r="A5614">
            <v>9207</v>
          </cell>
          <cell r="C5614" t="str">
            <v>India</v>
          </cell>
          <cell r="D5614" t="str">
            <v>New Delhi</v>
          </cell>
          <cell r="E5614" t="str">
            <v>Sumit Sweets,1, WZ 10, Opposite Gol Chakkar, Palam, New Delhi</v>
          </cell>
          <cell r="F5614" t="str">
            <v>Palam</v>
          </cell>
          <cell r="G5614" t="str">
            <v>Palam, New Delhi</v>
          </cell>
          <cell r="H5614">
            <v>77.080307300000001</v>
          </cell>
          <cell r="I5614">
            <v>28.589186699999999</v>
          </cell>
          <cell r="J5614" t="str">
            <v>Mithai, Street Food</v>
          </cell>
          <cell r="K5614">
            <v>100</v>
          </cell>
          <cell r="L5614" t="str">
            <v>Indian Rupees(Rs.)</v>
          </cell>
          <cell r="M5614" t="str">
            <v>No</v>
          </cell>
          <cell r="N5614" t="str">
            <v>No</v>
          </cell>
          <cell r="O5614">
            <v>1</v>
          </cell>
          <cell r="P5614">
            <v>2.8</v>
          </cell>
          <cell r="Q5614" t="str">
            <v>Average</v>
          </cell>
          <cell r="R5614">
            <v>6</v>
          </cell>
        </row>
        <row r="5615">
          <cell r="A5615">
            <v>306743</v>
          </cell>
          <cell r="C5615" t="str">
            <v>India</v>
          </cell>
          <cell r="D5615" t="str">
            <v>New Delhi</v>
          </cell>
          <cell r="E5615" t="str">
            <v>Aggarwal Bikaner Wala,Near Gol Chakkar, Palam Colony, Palam, New Delhi</v>
          </cell>
          <cell r="F5615" t="str">
            <v>Palam</v>
          </cell>
          <cell r="G5615" t="str">
            <v>Palam, New Delhi</v>
          </cell>
          <cell r="H5615">
            <v>77.080727300000007</v>
          </cell>
          <cell r="I5615">
            <v>28.588699399999999</v>
          </cell>
          <cell r="J5615" t="str">
            <v>Mithai, Street Food</v>
          </cell>
          <cell r="K5615">
            <v>100</v>
          </cell>
          <cell r="L5615" t="str">
            <v>Indian Rupees(Rs.)</v>
          </cell>
          <cell r="M5615" t="str">
            <v>No</v>
          </cell>
          <cell r="N5615" t="str">
            <v>No</v>
          </cell>
          <cell r="O5615">
            <v>1</v>
          </cell>
          <cell r="P5615">
            <v>0</v>
          </cell>
          <cell r="Q5615" t="str">
            <v>Not rated</v>
          </cell>
          <cell r="R5615">
            <v>2</v>
          </cell>
        </row>
        <row r="5616">
          <cell r="A5616">
            <v>306733</v>
          </cell>
          <cell r="C5616" t="str">
            <v>India</v>
          </cell>
          <cell r="D5616" t="str">
            <v>New Delhi</v>
          </cell>
          <cell r="E5616" t="str">
            <v>Aggarwal Sweet Centre,Main Road, Kailashpuri, Palam, New Delhi</v>
          </cell>
          <cell r="F5616" t="str">
            <v>Palam</v>
          </cell>
          <cell r="G5616" t="str">
            <v>Palam, New Delhi</v>
          </cell>
          <cell r="H5616">
            <v>77.083022600000007</v>
          </cell>
          <cell r="I5616">
            <v>28.605418799999999</v>
          </cell>
          <cell r="J5616" t="str">
            <v>North Indian</v>
          </cell>
          <cell r="K5616">
            <v>150</v>
          </cell>
          <cell r="L5616" t="str">
            <v>Indian Rupees(Rs.)</v>
          </cell>
          <cell r="M5616" t="str">
            <v>No</v>
          </cell>
          <cell r="N5616" t="str">
            <v>No</v>
          </cell>
          <cell r="O5616">
            <v>1</v>
          </cell>
          <cell r="P5616">
            <v>0</v>
          </cell>
          <cell r="Q5616" t="str">
            <v>Not rated</v>
          </cell>
          <cell r="R5616">
            <v>2</v>
          </cell>
        </row>
        <row r="5617">
          <cell r="A5617">
            <v>302042</v>
          </cell>
          <cell r="C5617" t="str">
            <v>India</v>
          </cell>
          <cell r="D5617" t="str">
            <v>New Delhi</v>
          </cell>
          <cell r="E5617" t="str">
            <v>Aggarwal Sweet India,C-156, Mahavir Enclave Part 3, Palam, New Delhi</v>
          </cell>
          <cell r="F5617" t="str">
            <v>Palam</v>
          </cell>
          <cell r="G5617" t="str">
            <v>Palam, New Delhi</v>
          </cell>
          <cell r="H5617">
            <v>77.068824500000005</v>
          </cell>
          <cell r="I5617">
            <v>28.6041636</v>
          </cell>
          <cell r="J5617" t="str">
            <v>Mithai</v>
          </cell>
          <cell r="K5617">
            <v>100</v>
          </cell>
          <cell r="L5617" t="str">
            <v>Indian Rupees(Rs.)</v>
          </cell>
          <cell r="M5617" t="str">
            <v>No</v>
          </cell>
          <cell r="N5617" t="str">
            <v>No</v>
          </cell>
          <cell r="O5617">
            <v>1</v>
          </cell>
          <cell r="P5617">
            <v>0</v>
          </cell>
          <cell r="Q5617" t="str">
            <v>Not rated</v>
          </cell>
          <cell r="R5617">
            <v>2</v>
          </cell>
        </row>
        <row r="5618">
          <cell r="A5618">
            <v>18231755</v>
          </cell>
          <cell r="C5618" t="str">
            <v>India</v>
          </cell>
          <cell r="D5618" t="str">
            <v>New Delhi</v>
          </cell>
          <cell r="E5618" t="str">
            <v>Aggarwal Sweets Centre,23/A, Main Road, Indira Park, Palam, New Delhi</v>
          </cell>
          <cell r="F5618" t="str">
            <v>Palam</v>
          </cell>
          <cell r="G5618" t="str">
            <v>Palam, New Delhi</v>
          </cell>
          <cell r="H5618">
            <v>77.081808600000002</v>
          </cell>
          <cell r="I5618">
            <v>28.599075899999999</v>
          </cell>
          <cell r="J5618" t="str">
            <v>Mithai, Street Food, North Indian, South Indian</v>
          </cell>
          <cell r="K5618">
            <v>200</v>
          </cell>
          <cell r="L5618" t="str">
            <v>Indian Rupees(Rs.)</v>
          </cell>
          <cell r="M5618" t="str">
            <v>No</v>
          </cell>
          <cell r="N5618" t="str">
            <v>No</v>
          </cell>
          <cell r="O5618">
            <v>1</v>
          </cell>
          <cell r="P5618">
            <v>0</v>
          </cell>
          <cell r="Q5618" t="str">
            <v>Not rated</v>
          </cell>
          <cell r="R5618">
            <v>1</v>
          </cell>
        </row>
        <row r="5619">
          <cell r="A5619">
            <v>18228878</v>
          </cell>
          <cell r="C5619" t="str">
            <v>India</v>
          </cell>
          <cell r="D5619" t="str">
            <v>New Delhi</v>
          </cell>
          <cell r="E5619" t="str">
            <v>Aggarwal Sweets,23-A/1, Main Road, Indra Park, Palam Colony, Palam, New Delhi</v>
          </cell>
          <cell r="F5619" t="str">
            <v>Palam</v>
          </cell>
          <cell r="G5619" t="str">
            <v>Palam, New Delhi</v>
          </cell>
          <cell r="H5619">
            <v>77.097634799999994</v>
          </cell>
          <cell r="I5619">
            <v>28.5955838</v>
          </cell>
          <cell r="J5619" t="str">
            <v>North Indian</v>
          </cell>
          <cell r="K5619">
            <v>300</v>
          </cell>
          <cell r="L5619" t="str">
            <v>Indian Rupees(Rs.)</v>
          </cell>
          <cell r="M5619" t="str">
            <v>No</v>
          </cell>
          <cell r="N5619" t="str">
            <v>No</v>
          </cell>
          <cell r="O5619">
            <v>1</v>
          </cell>
          <cell r="P5619">
            <v>0</v>
          </cell>
          <cell r="Q5619" t="str">
            <v>Not rated</v>
          </cell>
          <cell r="R5619">
            <v>0</v>
          </cell>
        </row>
        <row r="5620">
          <cell r="A5620">
            <v>302011</v>
          </cell>
          <cell r="C5620" t="str">
            <v>India</v>
          </cell>
          <cell r="D5620" t="str">
            <v>New Delhi</v>
          </cell>
          <cell r="E5620" t="str">
            <v>Anupama Snacks and Sweets Corner,RZ H2/15, Bengali Colony, Mahavir Enclave, Palam, New Delhi</v>
          </cell>
          <cell r="F5620" t="str">
            <v>Palam</v>
          </cell>
          <cell r="G5620" t="str">
            <v>Palam, New Delhi</v>
          </cell>
          <cell r="H5620">
            <v>77.084281599999997</v>
          </cell>
          <cell r="I5620">
            <v>28.6106461</v>
          </cell>
          <cell r="J5620" t="str">
            <v>Mithai</v>
          </cell>
          <cell r="K5620">
            <v>100</v>
          </cell>
          <cell r="L5620" t="str">
            <v>Indian Rupees(Rs.)</v>
          </cell>
          <cell r="M5620" t="str">
            <v>No</v>
          </cell>
          <cell r="N5620" t="str">
            <v>No</v>
          </cell>
          <cell r="O5620">
            <v>1</v>
          </cell>
          <cell r="P5620">
            <v>0</v>
          </cell>
          <cell r="Q5620" t="str">
            <v>Not rated</v>
          </cell>
          <cell r="R5620">
            <v>1</v>
          </cell>
        </row>
        <row r="5621">
          <cell r="A5621">
            <v>18366001</v>
          </cell>
          <cell r="C5621" t="str">
            <v>India</v>
          </cell>
          <cell r="D5621" t="str">
            <v>New Delhi</v>
          </cell>
          <cell r="E5621" t="str">
            <v>Baba Ka Dhaba,WZ-425, Main Road, Palam Colony, Opposite Railway Crossing, Palam, New Delhi</v>
          </cell>
          <cell r="F5621" t="str">
            <v>Palam</v>
          </cell>
          <cell r="G5621" t="str">
            <v>Palam, New Delhi</v>
          </cell>
          <cell r="H5621">
            <v>77.090279899999999</v>
          </cell>
          <cell r="I5621">
            <v>28.582897800000001</v>
          </cell>
          <cell r="J5621" t="str">
            <v>North Indian</v>
          </cell>
          <cell r="K5621">
            <v>200</v>
          </cell>
          <cell r="L5621" t="str">
            <v>Indian Rupees(Rs.)</v>
          </cell>
          <cell r="M5621" t="str">
            <v>No</v>
          </cell>
          <cell r="N5621" t="str">
            <v>No</v>
          </cell>
          <cell r="O5621">
            <v>1</v>
          </cell>
          <cell r="P5621">
            <v>0</v>
          </cell>
          <cell r="Q5621" t="str">
            <v>Not rated</v>
          </cell>
          <cell r="R5621">
            <v>0</v>
          </cell>
        </row>
        <row r="5622">
          <cell r="A5622">
            <v>18368020</v>
          </cell>
          <cell r="C5622" t="str">
            <v>India</v>
          </cell>
          <cell r="D5622" t="str">
            <v>New Delhi</v>
          </cell>
          <cell r="E5622" t="str">
            <v>Balaji Eating Point,Pradhan Chowk, Sadh Nagar, Palam Colony, Palam, New Delhi</v>
          </cell>
          <cell r="F5622" t="str">
            <v>Palam</v>
          </cell>
          <cell r="G5622" t="str">
            <v>Palam, New Delhi</v>
          </cell>
          <cell r="H5622">
            <v>77.093073000000004</v>
          </cell>
          <cell r="I5622">
            <v>28.5913425</v>
          </cell>
          <cell r="J5622" t="str">
            <v>North Indian</v>
          </cell>
          <cell r="K5622">
            <v>200</v>
          </cell>
          <cell r="L5622" t="str">
            <v>Indian Rupees(Rs.)</v>
          </cell>
          <cell r="M5622" t="str">
            <v>No</v>
          </cell>
          <cell r="N5622" t="str">
            <v>No</v>
          </cell>
          <cell r="O5622">
            <v>1</v>
          </cell>
          <cell r="P5622">
            <v>0</v>
          </cell>
          <cell r="Q5622" t="str">
            <v>Not rated</v>
          </cell>
          <cell r="R5622">
            <v>1</v>
          </cell>
        </row>
        <row r="5623">
          <cell r="A5623">
            <v>301786</v>
          </cell>
          <cell r="C5623" t="str">
            <v>India</v>
          </cell>
          <cell r="D5623" t="str">
            <v>New Delhi</v>
          </cell>
          <cell r="E5623" t="str">
            <v>Bhagat Ji Sweets,Kailash Puri Road, Sagar Pur, Palam, New Delhi</v>
          </cell>
          <cell r="F5623" t="str">
            <v>Palam</v>
          </cell>
          <cell r="G5623" t="str">
            <v>Palam, New Delhi</v>
          </cell>
          <cell r="H5623">
            <v>77.100859999999997</v>
          </cell>
          <cell r="I5623">
            <v>28.597615000000001</v>
          </cell>
          <cell r="J5623" t="str">
            <v>Fast Food</v>
          </cell>
          <cell r="K5623">
            <v>200</v>
          </cell>
          <cell r="L5623" t="str">
            <v>Indian Rupees(Rs.)</v>
          </cell>
          <cell r="M5623" t="str">
            <v>No</v>
          </cell>
          <cell r="N5623" t="str">
            <v>No</v>
          </cell>
          <cell r="O5623">
            <v>1</v>
          </cell>
          <cell r="P5623">
            <v>0</v>
          </cell>
          <cell r="Q5623" t="str">
            <v>Not rated</v>
          </cell>
          <cell r="R5623">
            <v>0</v>
          </cell>
        </row>
        <row r="5624">
          <cell r="A5624">
            <v>302221</v>
          </cell>
          <cell r="C5624" t="str">
            <v>India</v>
          </cell>
          <cell r="D5624" t="str">
            <v>New Delhi</v>
          </cell>
          <cell r="E5624" t="str">
            <v>Bikaner Sweet Corner,Near Manglapuri Terminal, Palam, New Delhi</v>
          </cell>
          <cell r="F5624" t="str">
            <v>Palam</v>
          </cell>
          <cell r="G5624" t="str">
            <v>Palam, New Delhi</v>
          </cell>
          <cell r="H5624">
            <v>77.0889332</v>
          </cell>
          <cell r="I5624">
            <v>28.5901329</v>
          </cell>
          <cell r="J5624" t="str">
            <v>Mithai, Street Food</v>
          </cell>
          <cell r="K5624">
            <v>100</v>
          </cell>
          <cell r="L5624" t="str">
            <v>Indian Rupees(Rs.)</v>
          </cell>
          <cell r="M5624" t="str">
            <v>No</v>
          </cell>
          <cell r="N5624" t="str">
            <v>No</v>
          </cell>
          <cell r="O5624">
            <v>1</v>
          </cell>
          <cell r="P5624">
            <v>0</v>
          </cell>
          <cell r="Q5624" t="str">
            <v>Not rated</v>
          </cell>
          <cell r="R5624">
            <v>1</v>
          </cell>
        </row>
        <row r="5625">
          <cell r="A5625">
            <v>302175</v>
          </cell>
          <cell r="C5625" t="str">
            <v>India</v>
          </cell>
          <cell r="D5625" t="str">
            <v>New Delhi</v>
          </cell>
          <cell r="E5625" t="str">
            <v>Chavi Food Point,RZ 12A, Main Market, Indira Park, Palam, New Delhi</v>
          </cell>
          <cell r="F5625" t="str">
            <v>Palam</v>
          </cell>
          <cell r="G5625" t="str">
            <v>Palam, New Delhi</v>
          </cell>
          <cell r="H5625">
            <v>77.1007496</v>
          </cell>
          <cell r="I5625">
            <v>28.597480699999998</v>
          </cell>
          <cell r="J5625" t="str">
            <v>North Indian</v>
          </cell>
          <cell r="K5625">
            <v>350</v>
          </cell>
          <cell r="L5625" t="str">
            <v>Indian Rupees(Rs.)</v>
          </cell>
          <cell r="M5625" t="str">
            <v>No</v>
          </cell>
          <cell r="N5625" t="str">
            <v>No</v>
          </cell>
          <cell r="O5625">
            <v>1</v>
          </cell>
          <cell r="P5625">
            <v>0</v>
          </cell>
          <cell r="Q5625" t="str">
            <v>Not rated</v>
          </cell>
          <cell r="R5625">
            <v>2</v>
          </cell>
        </row>
        <row r="5626">
          <cell r="A5626">
            <v>18431171</v>
          </cell>
          <cell r="C5626" t="str">
            <v>India</v>
          </cell>
          <cell r="D5626" t="str">
            <v>New Delhi</v>
          </cell>
          <cell r="E5626" t="str">
            <v>Cook &amp; Connect,C 118, Palam Dabri Road, Palam, New Delhi</v>
          </cell>
          <cell r="F5626" t="str">
            <v>Palam</v>
          </cell>
          <cell r="G5626" t="str">
            <v>Palam, New Delhi</v>
          </cell>
          <cell r="H5626">
            <v>77.081765300000001</v>
          </cell>
          <cell r="I5626">
            <v>28.6076275</v>
          </cell>
          <cell r="J5626" t="str">
            <v>North Indian, Mughlai, Chinese</v>
          </cell>
          <cell r="K5626">
            <v>600</v>
          </cell>
          <cell r="L5626" t="str">
            <v>Indian Rupees(Rs.)</v>
          </cell>
          <cell r="M5626" t="str">
            <v>No</v>
          </cell>
          <cell r="N5626" t="str">
            <v>No</v>
          </cell>
          <cell r="O5626">
            <v>2</v>
          </cell>
          <cell r="P5626">
            <v>0</v>
          </cell>
          <cell r="Q5626" t="str">
            <v>Not rated</v>
          </cell>
          <cell r="R5626">
            <v>1</v>
          </cell>
        </row>
        <row r="5627">
          <cell r="A5627">
            <v>17989108</v>
          </cell>
          <cell r="C5627" t="str">
            <v>India</v>
          </cell>
          <cell r="D5627" t="str">
            <v>New Delhi</v>
          </cell>
          <cell r="E5627" t="str">
            <v>Dinesh Ka Mithila Dhaba,Main Road, Mahavir Enclave Part 3, Palam, New Delhi</v>
          </cell>
          <cell r="F5627" t="str">
            <v>Palam</v>
          </cell>
          <cell r="G5627" t="str">
            <v>Palam, New Delhi</v>
          </cell>
          <cell r="H5627">
            <v>77.068836399999995</v>
          </cell>
          <cell r="I5627">
            <v>28.6029698</v>
          </cell>
          <cell r="J5627" t="str">
            <v>North Indian</v>
          </cell>
          <cell r="K5627">
            <v>150</v>
          </cell>
          <cell r="L5627" t="str">
            <v>Indian Rupees(Rs.)</v>
          </cell>
          <cell r="M5627" t="str">
            <v>No</v>
          </cell>
          <cell r="N5627" t="str">
            <v>No</v>
          </cell>
          <cell r="O5627">
            <v>1</v>
          </cell>
          <cell r="P5627">
            <v>0</v>
          </cell>
          <cell r="Q5627" t="str">
            <v>Not rated</v>
          </cell>
          <cell r="R5627">
            <v>0</v>
          </cell>
        </row>
        <row r="5628">
          <cell r="A5628">
            <v>18449798</v>
          </cell>
          <cell r="C5628" t="str">
            <v>India</v>
          </cell>
          <cell r="D5628" t="str">
            <v>New Delhi</v>
          </cell>
          <cell r="E5628" t="str">
            <v>Domino's Pizza,Puran Nagar Main Road, Palam Colony, Palam, New Delhi</v>
          </cell>
          <cell r="F5628" t="str">
            <v>Palam</v>
          </cell>
          <cell r="G5628" t="str">
            <v>Palam, New Delhi</v>
          </cell>
          <cell r="H5628">
            <v>77.085187899999994</v>
          </cell>
          <cell r="I5628">
            <v>28.587292300000001</v>
          </cell>
          <cell r="J5628" t="str">
            <v>Pizza, Fast Food</v>
          </cell>
          <cell r="K5628">
            <v>700</v>
          </cell>
          <cell r="L5628" t="str">
            <v>Indian Rupees(Rs.)</v>
          </cell>
          <cell r="M5628" t="str">
            <v>No</v>
          </cell>
          <cell r="N5628" t="str">
            <v>No</v>
          </cell>
          <cell r="O5628">
            <v>2</v>
          </cell>
          <cell r="P5628">
            <v>0</v>
          </cell>
          <cell r="Q5628" t="str">
            <v>Not rated</v>
          </cell>
          <cell r="R5628">
            <v>1</v>
          </cell>
        </row>
        <row r="5629">
          <cell r="A5629">
            <v>313287</v>
          </cell>
          <cell r="C5629" t="str">
            <v>India</v>
          </cell>
          <cell r="D5629" t="str">
            <v>New Delhi</v>
          </cell>
          <cell r="E5629" t="str">
            <v>Flavors Of London,RZ-1101/C, Gali 11, Sadh Nagar, Palam, New Delhi</v>
          </cell>
          <cell r="F5629" t="str">
            <v>Palam</v>
          </cell>
          <cell r="G5629" t="str">
            <v>Palam, New Delhi</v>
          </cell>
          <cell r="H5629">
            <v>77.0907871</v>
          </cell>
          <cell r="I5629">
            <v>28.5912498</v>
          </cell>
          <cell r="J5629" t="str">
            <v>Desserts, Ice Cream, Fast Food</v>
          </cell>
          <cell r="K5629">
            <v>200</v>
          </cell>
          <cell r="L5629" t="str">
            <v>Indian Rupees(Rs.)</v>
          </cell>
          <cell r="M5629" t="str">
            <v>No</v>
          </cell>
          <cell r="N5629" t="str">
            <v>No</v>
          </cell>
          <cell r="O5629">
            <v>1</v>
          </cell>
          <cell r="P5629">
            <v>0</v>
          </cell>
          <cell r="Q5629" t="str">
            <v>Not rated</v>
          </cell>
          <cell r="R5629">
            <v>1</v>
          </cell>
        </row>
        <row r="5630">
          <cell r="A5630">
            <v>312161</v>
          </cell>
          <cell r="C5630" t="str">
            <v>India</v>
          </cell>
          <cell r="D5630" t="str">
            <v>New Delhi</v>
          </cell>
          <cell r="E5630" t="str">
            <v>Flavours Of London,RZ-1101/C, Gali 11, Sadh Nagar, Palam Colony, Palam, New Delhi</v>
          </cell>
          <cell r="F5630" t="str">
            <v>Palam</v>
          </cell>
          <cell r="G5630" t="str">
            <v>Palam, New Delhi</v>
          </cell>
          <cell r="H5630">
            <v>77.091004100000006</v>
          </cell>
          <cell r="I5630">
            <v>28.588500100000001</v>
          </cell>
          <cell r="J5630" t="str">
            <v>Ice Cream, Bakery</v>
          </cell>
          <cell r="K5630">
            <v>200</v>
          </cell>
          <cell r="L5630" t="str">
            <v>Indian Rupees(Rs.)</v>
          </cell>
          <cell r="M5630" t="str">
            <v>No</v>
          </cell>
          <cell r="N5630" t="str">
            <v>No</v>
          </cell>
          <cell r="O5630">
            <v>1</v>
          </cell>
          <cell r="P5630">
            <v>0</v>
          </cell>
          <cell r="Q5630" t="str">
            <v>Not rated</v>
          </cell>
          <cell r="R5630">
            <v>0</v>
          </cell>
        </row>
        <row r="5631">
          <cell r="A5631">
            <v>18368003</v>
          </cell>
          <cell r="C5631" t="str">
            <v>India</v>
          </cell>
          <cell r="D5631" t="str">
            <v>New Delhi</v>
          </cell>
          <cell r="E5631" t="str">
            <v>Foji Bhai Hotel,Main Road, Sadh Nagar, Near Sabji Mandi, Palam, New Delhi</v>
          </cell>
          <cell r="F5631" t="str">
            <v>Palam</v>
          </cell>
          <cell r="G5631" t="str">
            <v>Palam, New Delhi</v>
          </cell>
          <cell r="H5631">
            <v>77.086465899999993</v>
          </cell>
          <cell r="I5631">
            <v>28.5931848</v>
          </cell>
          <cell r="J5631" t="str">
            <v>North Indian</v>
          </cell>
          <cell r="K5631">
            <v>100</v>
          </cell>
          <cell r="L5631" t="str">
            <v>Indian Rupees(Rs.)</v>
          </cell>
          <cell r="M5631" t="str">
            <v>No</v>
          </cell>
          <cell r="N5631" t="str">
            <v>No</v>
          </cell>
          <cell r="O5631">
            <v>1</v>
          </cell>
          <cell r="P5631">
            <v>0</v>
          </cell>
          <cell r="Q5631" t="str">
            <v>Not rated</v>
          </cell>
          <cell r="R5631">
            <v>0</v>
          </cell>
        </row>
        <row r="5632">
          <cell r="A5632">
            <v>312153</v>
          </cell>
          <cell r="C5632" t="str">
            <v>India</v>
          </cell>
          <cell r="D5632" t="str">
            <v>New Delhi</v>
          </cell>
          <cell r="E5632" t="str">
            <v>Green Chilli,Gurudwara Road, Mahavir Enclave, Palam, New Delhi</v>
          </cell>
          <cell r="F5632" t="str">
            <v>Palam</v>
          </cell>
          <cell r="G5632" t="str">
            <v>Palam, New Delhi</v>
          </cell>
          <cell r="H5632">
            <v>77.081910500000006</v>
          </cell>
          <cell r="I5632">
            <v>28.6003471</v>
          </cell>
          <cell r="J5632" t="str">
            <v>Chinese</v>
          </cell>
          <cell r="K5632">
            <v>200</v>
          </cell>
          <cell r="L5632" t="str">
            <v>Indian Rupees(Rs.)</v>
          </cell>
          <cell r="M5632" t="str">
            <v>No</v>
          </cell>
          <cell r="N5632" t="str">
            <v>No</v>
          </cell>
          <cell r="O5632">
            <v>1</v>
          </cell>
          <cell r="P5632">
            <v>0</v>
          </cell>
          <cell r="Q5632" t="str">
            <v>Not rated</v>
          </cell>
          <cell r="R5632">
            <v>2</v>
          </cell>
        </row>
        <row r="5633">
          <cell r="A5633">
            <v>18449651</v>
          </cell>
          <cell r="C5633" t="str">
            <v>India</v>
          </cell>
          <cell r="D5633" t="str">
            <v>New Delhi</v>
          </cell>
          <cell r="E5633" t="str">
            <v>Hook N Cook,Rzg-1 Nanda Block, Mahavir Enclave, Palam, New Delhi</v>
          </cell>
          <cell r="F5633" t="str">
            <v>Palam</v>
          </cell>
          <cell r="G5633" t="str">
            <v>Palam, New Delhi</v>
          </cell>
          <cell r="H5633">
            <v>77.075068430000002</v>
          </cell>
          <cell r="I5633">
            <v>28.599189089999999</v>
          </cell>
          <cell r="J5633" t="str">
            <v>Chinese</v>
          </cell>
          <cell r="K5633">
            <v>600</v>
          </cell>
          <cell r="L5633" t="str">
            <v>Indian Rupees(Rs.)</v>
          </cell>
          <cell r="M5633" t="str">
            <v>No</v>
          </cell>
          <cell r="N5633" t="str">
            <v>No</v>
          </cell>
          <cell r="O5633">
            <v>2</v>
          </cell>
          <cell r="P5633">
            <v>0</v>
          </cell>
          <cell r="Q5633" t="str">
            <v>Not rated</v>
          </cell>
          <cell r="R5633">
            <v>2</v>
          </cell>
        </row>
        <row r="5634">
          <cell r="A5634">
            <v>18431159</v>
          </cell>
          <cell r="C5634" t="str">
            <v>India</v>
          </cell>
          <cell r="D5634" t="str">
            <v>New Delhi</v>
          </cell>
          <cell r="E5634" t="str">
            <v>Hyderabadi &amp; Muradabadi Chicken Corner,RZ A1, Near Mothers Pride School, Palam Dabri Road, Palam, New Delhi</v>
          </cell>
          <cell r="F5634" t="str">
            <v>Palam</v>
          </cell>
          <cell r="G5634" t="str">
            <v>Palam, New Delhi</v>
          </cell>
          <cell r="H5634">
            <v>77.082174499999994</v>
          </cell>
          <cell r="I5634">
            <v>28.6048103</v>
          </cell>
          <cell r="J5634" t="str">
            <v>Mughlai</v>
          </cell>
          <cell r="K5634">
            <v>450</v>
          </cell>
          <cell r="L5634" t="str">
            <v>Indian Rupees(Rs.)</v>
          </cell>
          <cell r="M5634" t="str">
            <v>No</v>
          </cell>
          <cell r="N5634" t="str">
            <v>No</v>
          </cell>
          <cell r="O5634">
            <v>1</v>
          </cell>
          <cell r="P5634">
            <v>0</v>
          </cell>
          <cell r="Q5634" t="str">
            <v>Not rated</v>
          </cell>
          <cell r="R5634">
            <v>1</v>
          </cell>
        </row>
        <row r="5635">
          <cell r="A5635">
            <v>18350870</v>
          </cell>
          <cell r="C5635" t="str">
            <v>India</v>
          </cell>
          <cell r="D5635" t="str">
            <v>New Delhi</v>
          </cell>
          <cell r="E5635" t="str">
            <v>It's Pizza Town,WZ 61A/20, Gandhi Market, Vashisht Park, West Sagar Pur, Palam, New Delhi</v>
          </cell>
          <cell r="F5635" t="str">
            <v>Palam</v>
          </cell>
          <cell r="G5635" t="str">
            <v>Palam, New Delhi</v>
          </cell>
          <cell r="H5635">
            <v>77.107913199999999</v>
          </cell>
          <cell r="I5635">
            <v>28.6057682</v>
          </cell>
          <cell r="J5635" t="str">
            <v>Pizza, Fast Food</v>
          </cell>
          <cell r="K5635">
            <v>500</v>
          </cell>
          <cell r="L5635" t="str">
            <v>Indian Rupees(Rs.)</v>
          </cell>
          <cell r="M5635" t="str">
            <v>No</v>
          </cell>
          <cell r="N5635" t="str">
            <v>No</v>
          </cell>
          <cell r="O5635">
            <v>2</v>
          </cell>
          <cell r="P5635">
            <v>0</v>
          </cell>
          <cell r="Q5635" t="str">
            <v>Not rated</v>
          </cell>
          <cell r="R5635">
            <v>1</v>
          </cell>
        </row>
        <row r="5636">
          <cell r="A5636">
            <v>302002</v>
          </cell>
          <cell r="C5636" t="str">
            <v>India</v>
          </cell>
          <cell r="D5636" t="str">
            <v>New Delhi</v>
          </cell>
          <cell r="E5636" t="str">
            <v>ITO Ke Mashoor Chole Bhature,Main Road, Mahavir Enclave 3, Palam, New Delhi</v>
          </cell>
          <cell r="F5636" t="str">
            <v>Palam</v>
          </cell>
          <cell r="G5636" t="str">
            <v>Palam, New Delhi</v>
          </cell>
          <cell r="H5636">
            <v>77.068718000000004</v>
          </cell>
          <cell r="I5636">
            <v>28.6061412</v>
          </cell>
          <cell r="J5636" t="str">
            <v>Street Food</v>
          </cell>
          <cell r="K5636">
            <v>100</v>
          </cell>
          <cell r="L5636" t="str">
            <v>Indian Rupees(Rs.)</v>
          </cell>
          <cell r="M5636" t="str">
            <v>No</v>
          </cell>
          <cell r="N5636" t="str">
            <v>No</v>
          </cell>
          <cell r="O5636">
            <v>1</v>
          </cell>
          <cell r="P5636">
            <v>0</v>
          </cell>
          <cell r="Q5636" t="str">
            <v>Not rated</v>
          </cell>
          <cell r="R5636">
            <v>1</v>
          </cell>
        </row>
        <row r="5637">
          <cell r="A5637">
            <v>312146</v>
          </cell>
          <cell r="C5637" t="str">
            <v>India</v>
          </cell>
          <cell r="D5637" t="str">
            <v>New Delhi</v>
          </cell>
          <cell r="E5637" t="str">
            <v>Janta Special Lassi Corner,Main Market, Palam Colony, Palam, New Delhi</v>
          </cell>
          <cell r="F5637" t="str">
            <v>Palam</v>
          </cell>
          <cell r="G5637" t="str">
            <v>Palam, New Delhi</v>
          </cell>
          <cell r="H5637">
            <v>77.091116099999994</v>
          </cell>
          <cell r="I5637">
            <v>28.583836000000002</v>
          </cell>
          <cell r="J5637" t="str">
            <v>Street Food</v>
          </cell>
          <cell r="K5637">
            <v>150</v>
          </cell>
          <cell r="L5637" t="str">
            <v>Indian Rupees(Rs.)</v>
          </cell>
          <cell r="M5637" t="str">
            <v>No</v>
          </cell>
          <cell r="N5637" t="str">
            <v>No</v>
          </cell>
          <cell r="O5637">
            <v>1</v>
          </cell>
          <cell r="P5637">
            <v>0</v>
          </cell>
          <cell r="Q5637" t="str">
            <v>Not rated</v>
          </cell>
          <cell r="R5637">
            <v>3</v>
          </cell>
        </row>
        <row r="5638">
          <cell r="A5638">
            <v>18431173</v>
          </cell>
          <cell r="C5638" t="str">
            <v>India</v>
          </cell>
          <cell r="D5638" t="str">
            <v>New Delhi</v>
          </cell>
          <cell r="E5638" t="str">
            <v>Kairi The Royal Taste,RZA 6, Dabri Extension, Opposite Dada Dev Hospital, Palam, New Delhi</v>
          </cell>
          <cell r="F5638" t="str">
            <v>Palam</v>
          </cell>
          <cell r="G5638" t="str">
            <v>Palam, New Delhi</v>
          </cell>
          <cell r="H5638">
            <v>77.083122000000003</v>
          </cell>
          <cell r="I5638">
            <v>28.609319299999999</v>
          </cell>
          <cell r="J5638" t="str">
            <v>North Indian, South Indian, Chinese</v>
          </cell>
          <cell r="K5638">
            <v>400</v>
          </cell>
          <cell r="L5638" t="str">
            <v>Indian Rupees(Rs.)</v>
          </cell>
          <cell r="M5638" t="str">
            <v>No</v>
          </cell>
          <cell r="N5638" t="str">
            <v>No</v>
          </cell>
          <cell r="O5638">
            <v>1</v>
          </cell>
          <cell r="P5638">
            <v>0</v>
          </cell>
          <cell r="Q5638" t="str">
            <v>Not rated</v>
          </cell>
          <cell r="R5638">
            <v>0</v>
          </cell>
        </row>
        <row r="5639">
          <cell r="A5639">
            <v>18372324</v>
          </cell>
          <cell r="C5639" t="str">
            <v>India</v>
          </cell>
          <cell r="D5639" t="str">
            <v>New Delhi</v>
          </cell>
          <cell r="E5639" t="str">
            <v>Kasba,WZ-255A, Gali 3, Sadh Nagar, Ram Chowk Market Palam, Palam, New Delhi</v>
          </cell>
          <cell r="F5639" t="str">
            <v>Palam</v>
          </cell>
          <cell r="G5639" t="str">
            <v>Palam, New Delhi</v>
          </cell>
          <cell r="H5639">
            <v>77.091750599999997</v>
          </cell>
          <cell r="I5639">
            <v>28.586167700000001</v>
          </cell>
          <cell r="J5639" t="str">
            <v>Chinese</v>
          </cell>
          <cell r="K5639">
            <v>250</v>
          </cell>
          <cell r="L5639" t="str">
            <v>Indian Rupees(Rs.)</v>
          </cell>
          <cell r="M5639" t="str">
            <v>No</v>
          </cell>
          <cell r="N5639" t="str">
            <v>No</v>
          </cell>
          <cell r="O5639">
            <v>1</v>
          </cell>
          <cell r="P5639">
            <v>0</v>
          </cell>
          <cell r="Q5639" t="str">
            <v>Not rated</v>
          </cell>
          <cell r="R5639">
            <v>0</v>
          </cell>
        </row>
        <row r="5640">
          <cell r="A5640">
            <v>18445631</v>
          </cell>
          <cell r="C5640" t="str">
            <v>India</v>
          </cell>
          <cell r="D5640" t="str">
            <v>New Delhi</v>
          </cell>
          <cell r="E5640" t="str">
            <v>Kayasthas Food Junction,RZ-46 C/5, Gali 1, Gandhi Market, Main Sagarpur, New Delhi</v>
          </cell>
          <cell r="F5640" t="str">
            <v>Palam</v>
          </cell>
          <cell r="G5640" t="str">
            <v>Palam, New Delhi</v>
          </cell>
          <cell r="H5640">
            <v>77.101994120000001</v>
          </cell>
          <cell r="I5640">
            <v>28.607614770000001</v>
          </cell>
          <cell r="J5640" t="str">
            <v>Chinese, Fast Food</v>
          </cell>
          <cell r="K5640">
            <v>200</v>
          </cell>
          <cell r="L5640" t="str">
            <v>Indian Rupees(Rs.)</v>
          </cell>
          <cell r="M5640" t="str">
            <v>No</v>
          </cell>
          <cell r="N5640" t="str">
            <v>No</v>
          </cell>
          <cell r="O5640">
            <v>1</v>
          </cell>
          <cell r="P5640">
            <v>0</v>
          </cell>
          <cell r="Q5640" t="str">
            <v>Not rated</v>
          </cell>
          <cell r="R5640">
            <v>1</v>
          </cell>
        </row>
        <row r="5641">
          <cell r="A5641">
            <v>18431151</v>
          </cell>
          <cell r="C5641" t="str">
            <v>India</v>
          </cell>
          <cell r="D5641" t="str">
            <v>New Delhi</v>
          </cell>
          <cell r="E5641" t="str">
            <v>KGN Chicken Corner,Near City Store, Palam Dabri Road, Palam, New Delhi</v>
          </cell>
          <cell r="F5641" t="str">
            <v>Palam</v>
          </cell>
          <cell r="G5641" t="str">
            <v>Palam, New Delhi</v>
          </cell>
          <cell r="H5641">
            <v>77.082443900000001</v>
          </cell>
          <cell r="I5641">
            <v>28.600536099999999</v>
          </cell>
          <cell r="J5641" t="str">
            <v>Mughlai</v>
          </cell>
          <cell r="K5641">
            <v>350</v>
          </cell>
          <cell r="L5641" t="str">
            <v>Indian Rupees(Rs.)</v>
          </cell>
          <cell r="M5641" t="str">
            <v>No</v>
          </cell>
          <cell r="N5641" t="str">
            <v>No</v>
          </cell>
          <cell r="O5641">
            <v>1</v>
          </cell>
          <cell r="P5641">
            <v>0</v>
          </cell>
          <cell r="Q5641" t="str">
            <v>Not rated</v>
          </cell>
          <cell r="R5641">
            <v>1</v>
          </cell>
        </row>
        <row r="5642">
          <cell r="A5642">
            <v>18378581</v>
          </cell>
          <cell r="C5642" t="str">
            <v>India</v>
          </cell>
          <cell r="D5642" t="str">
            <v>New Delhi</v>
          </cell>
          <cell r="E5642" t="str">
            <v>Maggi Point,Street 1, Mahavir Enclave Part 1, Mahavir Enclave, Palam, New Delhi</v>
          </cell>
          <cell r="F5642" t="str">
            <v>Palam</v>
          </cell>
          <cell r="G5642" t="str">
            <v>Palam, New Delhi</v>
          </cell>
          <cell r="H5642">
            <v>77.101590999999999</v>
          </cell>
          <cell r="I5642">
            <v>28.6006231</v>
          </cell>
          <cell r="J5642" t="str">
            <v>Chinese, North Indian</v>
          </cell>
          <cell r="K5642">
            <v>350</v>
          </cell>
          <cell r="L5642" t="str">
            <v>Indian Rupees(Rs.)</v>
          </cell>
          <cell r="M5642" t="str">
            <v>No</v>
          </cell>
          <cell r="N5642" t="str">
            <v>No</v>
          </cell>
          <cell r="O5642">
            <v>1</v>
          </cell>
          <cell r="P5642">
            <v>0</v>
          </cell>
          <cell r="Q5642" t="str">
            <v>Not rated</v>
          </cell>
          <cell r="R5642">
            <v>0</v>
          </cell>
        </row>
        <row r="5643">
          <cell r="A5643">
            <v>18406823</v>
          </cell>
          <cell r="C5643" t="str">
            <v>India</v>
          </cell>
          <cell r="D5643" t="str">
            <v>New Delhi</v>
          </cell>
          <cell r="E5643" t="str">
            <v>Momozone,RZ - A/15, Dwarka Puri, Vijay Enclave, Palam, New Delhi</v>
          </cell>
          <cell r="F5643" t="str">
            <v>Palam</v>
          </cell>
          <cell r="G5643" t="str">
            <v>Palam, New Delhi</v>
          </cell>
          <cell r="H5643">
            <v>77.076291999999995</v>
          </cell>
          <cell r="I5643">
            <v>28.6069426</v>
          </cell>
          <cell r="J5643" t="str">
            <v>Fast Food</v>
          </cell>
          <cell r="K5643">
            <v>150</v>
          </cell>
          <cell r="L5643" t="str">
            <v>Indian Rupees(Rs.)</v>
          </cell>
          <cell r="M5643" t="str">
            <v>No</v>
          </cell>
          <cell r="N5643" t="str">
            <v>No</v>
          </cell>
          <cell r="O5643">
            <v>1</v>
          </cell>
          <cell r="P5643">
            <v>0</v>
          </cell>
          <cell r="Q5643" t="str">
            <v>Not rated</v>
          </cell>
          <cell r="R5643">
            <v>0</v>
          </cell>
        </row>
        <row r="5644">
          <cell r="A5644">
            <v>301867</v>
          </cell>
          <cell r="C5644" t="str">
            <v>India</v>
          </cell>
          <cell r="D5644" t="str">
            <v>New Delhi</v>
          </cell>
          <cell r="E5644" t="str">
            <v>Munna Bakery,60 Feet Road, Sadh Nagar, Palam, New Delhi</v>
          </cell>
          <cell r="F5644" t="str">
            <v>Palam</v>
          </cell>
          <cell r="G5644" t="str">
            <v>Palam, New Delhi</v>
          </cell>
          <cell r="H5644">
            <v>77.092719099999997</v>
          </cell>
          <cell r="I5644">
            <v>28.591203199999999</v>
          </cell>
          <cell r="J5644" t="str">
            <v>Bakery</v>
          </cell>
          <cell r="K5644">
            <v>100</v>
          </cell>
          <cell r="L5644" t="str">
            <v>Indian Rupees(Rs.)</v>
          </cell>
          <cell r="M5644" t="str">
            <v>No</v>
          </cell>
          <cell r="N5644" t="str">
            <v>No</v>
          </cell>
          <cell r="O5644">
            <v>1</v>
          </cell>
          <cell r="P5644">
            <v>0</v>
          </cell>
          <cell r="Q5644" t="str">
            <v>Not rated</v>
          </cell>
          <cell r="R5644">
            <v>3</v>
          </cell>
        </row>
        <row r="5645">
          <cell r="A5645">
            <v>306657</v>
          </cell>
          <cell r="C5645" t="str">
            <v>India</v>
          </cell>
          <cell r="D5645" t="str">
            <v>New Delhi</v>
          </cell>
          <cell r="E5645" t="str">
            <v>N.S. Pizza Point,Main Road, Mahavir Enclave, Part 3, Palam, New Delhi</v>
          </cell>
          <cell r="F5645" t="str">
            <v>Palam</v>
          </cell>
          <cell r="G5645" t="str">
            <v>Palam, New Delhi</v>
          </cell>
          <cell r="H5645">
            <v>77.068668000000002</v>
          </cell>
          <cell r="I5645">
            <v>28.604047699999999</v>
          </cell>
          <cell r="J5645" t="str">
            <v>Pizza</v>
          </cell>
          <cell r="K5645">
            <v>200</v>
          </cell>
          <cell r="L5645" t="str">
            <v>Indian Rupees(Rs.)</v>
          </cell>
          <cell r="M5645" t="str">
            <v>No</v>
          </cell>
          <cell r="N5645" t="str">
            <v>No</v>
          </cell>
          <cell r="O5645">
            <v>1</v>
          </cell>
          <cell r="P5645">
            <v>0</v>
          </cell>
          <cell r="Q5645" t="str">
            <v>Not rated</v>
          </cell>
          <cell r="R5645">
            <v>0</v>
          </cell>
        </row>
        <row r="5646">
          <cell r="A5646">
            <v>306747</v>
          </cell>
          <cell r="C5646" t="str">
            <v>India</v>
          </cell>
          <cell r="D5646" t="str">
            <v>New Delhi</v>
          </cell>
          <cell r="E5646" t="str">
            <v>Nand Bhai Chholey Bhature,Near Pillar 59, Main Road, Palam Colony, Palam, New Delhi</v>
          </cell>
          <cell r="F5646" t="str">
            <v>Palam</v>
          </cell>
          <cell r="G5646" t="str">
            <v>Palam, New Delhi</v>
          </cell>
          <cell r="H5646">
            <v>77.090207899999996</v>
          </cell>
          <cell r="I5646">
            <v>28.584528299999999</v>
          </cell>
          <cell r="J5646" t="str">
            <v>Street Food</v>
          </cell>
          <cell r="K5646">
            <v>100</v>
          </cell>
          <cell r="L5646" t="str">
            <v>Indian Rupees(Rs.)</v>
          </cell>
          <cell r="M5646" t="str">
            <v>No</v>
          </cell>
          <cell r="N5646" t="str">
            <v>No</v>
          </cell>
          <cell r="O5646">
            <v>1</v>
          </cell>
          <cell r="P5646">
            <v>0</v>
          </cell>
          <cell r="Q5646" t="str">
            <v>Not rated</v>
          </cell>
          <cell r="R5646">
            <v>1</v>
          </cell>
        </row>
        <row r="5647">
          <cell r="A5647">
            <v>18376478</v>
          </cell>
          <cell r="C5647" t="str">
            <v>India</v>
          </cell>
          <cell r="D5647" t="str">
            <v>New Delhi</v>
          </cell>
          <cell r="E5647" t="str">
            <v>New Lazeez Tandoor,B-1, Shop 4, Gurudwara Road, Mahavir Enclave, Palam Dabri Road, Palam, New Delhi</v>
          </cell>
          <cell r="F5647" t="str">
            <v>Palam</v>
          </cell>
          <cell r="G5647" t="str">
            <v>Palam, New Delhi</v>
          </cell>
          <cell r="H5647">
            <v>77.0817069</v>
          </cell>
          <cell r="I5647">
            <v>28.600405899999998</v>
          </cell>
          <cell r="J5647" t="str">
            <v>North Indian, Chinese</v>
          </cell>
          <cell r="K5647">
            <v>500</v>
          </cell>
          <cell r="L5647" t="str">
            <v>Indian Rupees(Rs.)</v>
          </cell>
          <cell r="M5647" t="str">
            <v>No</v>
          </cell>
          <cell r="N5647" t="str">
            <v>No</v>
          </cell>
          <cell r="O5647">
            <v>2</v>
          </cell>
          <cell r="P5647">
            <v>0</v>
          </cell>
          <cell r="Q5647" t="str">
            <v>Not rated</v>
          </cell>
          <cell r="R5647">
            <v>2</v>
          </cell>
        </row>
        <row r="5648">
          <cell r="A5648">
            <v>301775</v>
          </cell>
          <cell r="C5648" t="str">
            <v>India</v>
          </cell>
          <cell r="D5648" t="str">
            <v>New Delhi</v>
          </cell>
          <cell r="E5648" t="str">
            <v>Pizza Day,Ram Chowk, Sadh Nagar, Palam, New Delhi</v>
          </cell>
          <cell r="F5648" t="str">
            <v>Palam</v>
          </cell>
          <cell r="G5648" t="str">
            <v>Palam, New Delhi</v>
          </cell>
          <cell r="H5648">
            <v>77.096117699999994</v>
          </cell>
          <cell r="I5648">
            <v>28.5942717</v>
          </cell>
          <cell r="J5648" t="str">
            <v>Pizza, Fast Food</v>
          </cell>
          <cell r="K5648">
            <v>500</v>
          </cell>
          <cell r="L5648" t="str">
            <v>Indian Rupees(Rs.)</v>
          </cell>
          <cell r="M5648" t="str">
            <v>No</v>
          </cell>
          <cell r="N5648" t="str">
            <v>No</v>
          </cell>
          <cell r="O5648">
            <v>2</v>
          </cell>
          <cell r="P5648">
            <v>0</v>
          </cell>
          <cell r="Q5648" t="str">
            <v>Not rated</v>
          </cell>
          <cell r="R5648">
            <v>2</v>
          </cell>
        </row>
        <row r="5649">
          <cell r="A5649">
            <v>313012</v>
          </cell>
          <cell r="C5649" t="str">
            <v>India</v>
          </cell>
          <cell r="D5649" t="str">
            <v>New Delhi</v>
          </cell>
          <cell r="E5649" t="str">
            <v>Pizza Day,Ram Chowk, Main Market, Palam Colony, Palam, New Delhi</v>
          </cell>
          <cell r="F5649" t="str">
            <v>Palam</v>
          </cell>
          <cell r="G5649" t="str">
            <v>Palam, New Delhi</v>
          </cell>
          <cell r="H5649">
            <v>77.090945500000004</v>
          </cell>
          <cell r="I5649">
            <v>28.587126099999999</v>
          </cell>
          <cell r="J5649" t="str">
            <v>Pizza, Fast Food</v>
          </cell>
          <cell r="K5649">
            <v>500</v>
          </cell>
          <cell r="L5649" t="str">
            <v>Indian Rupees(Rs.)</v>
          </cell>
          <cell r="M5649" t="str">
            <v>No</v>
          </cell>
          <cell r="N5649" t="str">
            <v>Yes</v>
          </cell>
          <cell r="O5649">
            <v>2</v>
          </cell>
          <cell r="P5649">
            <v>0</v>
          </cell>
          <cell r="Q5649" t="str">
            <v>Not rated</v>
          </cell>
          <cell r="R5649">
            <v>2</v>
          </cell>
        </row>
        <row r="5650">
          <cell r="A5650">
            <v>18466429</v>
          </cell>
          <cell r="C5650" t="str">
            <v>India</v>
          </cell>
          <cell r="D5650" t="str">
            <v>New Delhi</v>
          </cell>
          <cell r="E5650" t="str">
            <v>Pritam Tiffin Service,RZ-15B, Main Road, Near Ardent Hospital, Palam, New Delhi</v>
          </cell>
          <cell r="F5650" t="str">
            <v>Palam</v>
          </cell>
          <cell r="G5650" t="str">
            <v>Palam, New Delhi</v>
          </cell>
          <cell r="H5650">
            <v>77.087563799999998</v>
          </cell>
          <cell r="I5650">
            <v>28.586730200000002</v>
          </cell>
          <cell r="J5650" t="str">
            <v>North Indian</v>
          </cell>
          <cell r="K5650">
            <v>100</v>
          </cell>
          <cell r="L5650" t="str">
            <v>Indian Rupees(Rs.)</v>
          </cell>
          <cell r="M5650" t="str">
            <v>No</v>
          </cell>
          <cell r="N5650" t="str">
            <v>No</v>
          </cell>
          <cell r="O5650">
            <v>1</v>
          </cell>
          <cell r="P5650">
            <v>0</v>
          </cell>
          <cell r="Q5650" t="str">
            <v>Not rated</v>
          </cell>
          <cell r="R5650">
            <v>0</v>
          </cell>
        </row>
        <row r="5651">
          <cell r="A5651">
            <v>18222029</v>
          </cell>
          <cell r="C5651" t="str">
            <v>India</v>
          </cell>
          <cell r="D5651" t="str">
            <v>New Delhi</v>
          </cell>
          <cell r="E5651" t="str">
            <v>Rana Sweets and Restaurant,Shop 180, Rajnagar Part 2, Palam Colony, Palam, New Delhi</v>
          </cell>
          <cell r="F5651" t="str">
            <v>Palam</v>
          </cell>
          <cell r="G5651" t="str">
            <v>Palam, New Delhi</v>
          </cell>
          <cell r="H5651">
            <v>0</v>
          </cell>
          <cell r="I5651">
            <v>0</v>
          </cell>
          <cell r="J5651" t="str">
            <v>North Indian, Fast Food, Mithai</v>
          </cell>
          <cell r="K5651">
            <v>200</v>
          </cell>
          <cell r="L5651" t="str">
            <v>Indian Rupees(Rs.)</v>
          </cell>
          <cell r="M5651" t="str">
            <v>No</v>
          </cell>
          <cell r="N5651" t="str">
            <v>No</v>
          </cell>
          <cell r="O5651">
            <v>1</v>
          </cell>
          <cell r="P5651">
            <v>0</v>
          </cell>
          <cell r="Q5651" t="str">
            <v>Not rated</v>
          </cell>
          <cell r="R5651">
            <v>1</v>
          </cell>
        </row>
        <row r="5652">
          <cell r="A5652">
            <v>302782</v>
          </cell>
          <cell r="C5652" t="str">
            <v>India</v>
          </cell>
          <cell r="D5652" t="str">
            <v>New Delhi</v>
          </cell>
          <cell r="E5652" t="str">
            <v>Rastogi Sweets &amp; Caterers,Near Bros Grillz, Main Road, Palam Colony, Palam, New Delhi</v>
          </cell>
          <cell r="F5652" t="str">
            <v>Palam</v>
          </cell>
          <cell r="G5652" t="str">
            <v>Palam, New Delhi</v>
          </cell>
          <cell r="H5652">
            <v>77.089937500000005</v>
          </cell>
          <cell r="I5652">
            <v>28.5848753</v>
          </cell>
          <cell r="J5652" t="str">
            <v>Mithai, Street Food</v>
          </cell>
          <cell r="K5652">
            <v>100</v>
          </cell>
          <cell r="L5652" t="str">
            <v>Indian Rupees(Rs.)</v>
          </cell>
          <cell r="M5652" t="str">
            <v>No</v>
          </cell>
          <cell r="N5652" t="str">
            <v>No</v>
          </cell>
          <cell r="O5652">
            <v>1</v>
          </cell>
          <cell r="P5652">
            <v>0</v>
          </cell>
          <cell r="Q5652" t="str">
            <v>Not rated</v>
          </cell>
          <cell r="R5652">
            <v>1</v>
          </cell>
        </row>
        <row r="5653">
          <cell r="A5653">
            <v>18440259</v>
          </cell>
          <cell r="C5653" t="str">
            <v>India</v>
          </cell>
          <cell r="D5653" t="str">
            <v>New Delhi</v>
          </cell>
          <cell r="E5653" t="str">
            <v>Recipe Tadka,D 1/252, Street 5, Mahavir Enclave, Palam, New Delhi</v>
          </cell>
          <cell r="F5653" t="str">
            <v>Palam</v>
          </cell>
          <cell r="G5653" t="str">
            <v>Palam, New Delhi</v>
          </cell>
          <cell r="H5653">
            <v>77.084946599999995</v>
          </cell>
          <cell r="I5653">
            <v>28.596432</v>
          </cell>
          <cell r="J5653" t="str">
            <v>North Indian</v>
          </cell>
          <cell r="K5653">
            <v>500</v>
          </cell>
          <cell r="L5653" t="str">
            <v>Indian Rupees(Rs.)</v>
          </cell>
          <cell r="M5653" t="str">
            <v>No</v>
          </cell>
          <cell r="N5653" t="str">
            <v>No</v>
          </cell>
          <cell r="O5653">
            <v>2</v>
          </cell>
          <cell r="P5653">
            <v>0</v>
          </cell>
          <cell r="Q5653" t="str">
            <v>Not rated</v>
          </cell>
          <cell r="R5653">
            <v>3</v>
          </cell>
        </row>
        <row r="5654">
          <cell r="A5654">
            <v>18369764</v>
          </cell>
          <cell r="C5654" t="str">
            <v>India</v>
          </cell>
          <cell r="D5654" t="str">
            <v>New Delhi</v>
          </cell>
          <cell r="E5654" t="str">
            <v>Sahi Pakde Hain,WZ- Gali 3, Jal Jeera Wali Gali, Sadh Nagar, Ram Chowk Market, Palam Colony, Palam, New Delhi</v>
          </cell>
          <cell r="F5654" t="str">
            <v>Palam</v>
          </cell>
          <cell r="G5654" t="str">
            <v>Palam, New Delhi</v>
          </cell>
          <cell r="H5654">
            <v>77.091898200000003</v>
          </cell>
          <cell r="I5654">
            <v>28.586573900000001</v>
          </cell>
          <cell r="J5654" t="str">
            <v>North Indian, Mughlai, Chinese</v>
          </cell>
          <cell r="K5654">
            <v>550</v>
          </cell>
          <cell r="L5654" t="str">
            <v>Indian Rupees(Rs.)</v>
          </cell>
          <cell r="M5654" t="str">
            <v>No</v>
          </cell>
          <cell r="N5654" t="str">
            <v>No</v>
          </cell>
          <cell r="O5654">
            <v>2</v>
          </cell>
          <cell r="P5654">
            <v>0</v>
          </cell>
          <cell r="Q5654" t="str">
            <v>Not rated</v>
          </cell>
          <cell r="R5654">
            <v>0</v>
          </cell>
        </row>
        <row r="5655">
          <cell r="A5655">
            <v>17989110</v>
          </cell>
          <cell r="C5655" t="str">
            <v>India</v>
          </cell>
          <cell r="D5655" t="str">
            <v>New Delhi</v>
          </cell>
          <cell r="E5655" t="str">
            <v>Sher e Punjab Rasoi,WZ - 427A, Raj Nagar, Palam Colony, Palam, New Delhi</v>
          </cell>
          <cell r="F5655" t="str">
            <v>Palam</v>
          </cell>
          <cell r="G5655" t="str">
            <v>Palam, New Delhi</v>
          </cell>
          <cell r="H5655">
            <v>77.090388099999998</v>
          </cell>
          <cell r="I5655">
            <v>28.5830299</v>
          </cell>
          <cell r="J5655" t="str">
            <v>North Indian</v>
          </cell>
          <cell r="K5655">
            <v>400</v>
          </cell>
          <cell r="L5655" t="str">
            <v>Indian Rupees(Rs.)</v>
          </cell>
          <cell r="M5655" t="str">
            <v>No</v>
          </cell>
          <cell r="N5655" t="str">
            <v>No</v>
          </cell>
          <cell r="O5655">
            <v>1</v>
          </cell>
          <cell r="P5655">
            <v>0</v>
          </cell>
          <cell r="Q5655" t="str">
            <v>Not rated</v>
          </cell>
          <cell r="R5655">
            <v>1</v>
          </cell>
        </row>
        <row r="5656">
          <cell r="A5656">
            <v>18369751</v>
          </cell>
          <cell r="C5656" t="str">
            <v>India</v>
          </cell>
          <cell r="D5656" t="str">
            <v>New Delhi</v>
          </cell>
          <cell r="E5656" t="str">
            <v>Shyam Rasoi,RZ-16-B, Kailash Puri Road, Main Sagar Pur, Palam, New Delhi</v>
          </cell>
          <cell r="F5656" t="str">
            <v>Palam</v>
          </cell>
          <cell r="G5656" t="str">
            <v>Palam, New Delhi</v>
          </cell>
          <cell r="H5656">
            <v>77.106650000000002</v>
          </cell>
          <cell r="I5656">
            <v>28.604069299999999</v>
          </cell>
          <cell r="J5656" t="str">
            <v>North Indian</v>
          </cell>
          <cell r="K5656">
            <v>200</v>
          </cell>
          <cell r="L5656" t="str">
            <v>Indian Rupees(Rs.)</v>
          </cell>
          <cell r="M5656" t="str">
            <v>No</v>
          </cell>
          <cell r="N5656" t="str">
            <v>No</v>
          </cell>
          <cell r="O5656">
            <v>1</v>
          </cell>
          <cell r="P5656">
            <v>0</v>
          </cell>
          <cell r="Q5656" t="str">
            <v>Not rated</v>
          </cell>
          <cell r="R5656">
            <v>1</v>
          </cell>
        </row>
        <row r="5657">
          <cell r="A5657">
            <v>302046</v>
          </cell>
          <cell r="C5657" t="str">
            <v>India</v>
          </cell>
          <cell r="D5657" t="str">
            <v>New Delhi</v>
          </cell>
          <cell r="E5657" t="str">
            <v>Subhan Chicken Biryani,Main Road, Mahavir Enclave 3, Palam, New Delhi</v>
          </cell>
          <cell r="F5657" t="str">
            <v>Palam</v>
          </cell>
          <cell r="G5657" t="str">
            <v>Palam, New Delhi</v>
          </cell>
          <cell r="H5657">
            <v>77.068711399999998</v>
          </cell>
          <cell r="I5657">
            <v>28.603079900000001</v>
          </cell>
          <cell r="J5657" t="str">
            <v>Biryani</v>
          </cell>
          <cell r="K5657">
            <v>200</v>
          </cell>
          <cell r="L5657" t="str">
            <v>Indian Rupees(Rs.)</v>
          </cell>
          <cell r="M5657" t="str">
            <v>No</v>
          </cell>
          <cell r="N5657" t="str">
            <v>No</v>
          </cell>
          <cell r="O5657">
            <v>1</v>
          </cell>
          <cell r="P5657">
            <v>0</v>
          </cell>
          <cell r="Q5657" t="str">
            <v>Not rated</v>
          </cell>
          <cell r="R5657">
            <v>1</v>
          </cell>
        </row>
        <row r="5658">
          <cell r="A5658">
            <v>18431105</v>
          </cell>
          <cell r="C5658" t="str">
            <v>India</v>
          </cell>
          <cell r="D5658" t="str">
            <v>New Delhi</v>
          </cell>
          <cell r="E5658" t="str">
            <v>Surprise - Bakers &amp; Bites,RZD 1/366, Street 5, Mahavir Enclave, Palam, New Delhi</v>
          </cell>
          <cell r="F5658" t="str">
            <v>Palam</v>
          </cell>
          <cell r="G5658" t="str">
            <v>Palam, New Delhi</v>
          </cell>
          <cell r="H5658">
            <v>77.084754700000005</v>
          </cell>
          <cell r="I5658">
            <v>28.596289800000001</v>
          </cell>
          <cell r="J5658" t="str">
            <v>Bakery, Fast Food</v>
          </cell>
          <cell r="K5658">
            <v>400</v>
          </cell>
          <cell r="L5658" t="str">
            <v>Indian Rupees(Rs.)</v>
          </cell>
          <cell r="M5658" t="str">
            <v>No</v>
          </cell>
          <cell r="N5658" t="str">
            <v>No</v>
          </cell>
          <cell r="O5658">
            <v>1</v>
          </cell>
          <cell r="P5658">
            <v>0</v>
          </cell>
          <cell r="Q5658" t="str">
            <v>Not rated</v>
          </cell>
          <cell r="R5658">
            <v>0</v>
          </cell>
        </row>
        <row r="5659">
          <cell r="A5659">
            <v>18489651</v>
          </cell>
          <cell r="C5659" t="str">
            <v>India</v>
          </cell>
          <cell r="D5659" t="str">
            <v>New Delhi</v>
          </cell>
          <cell r="E5659" t="str">
            <v>The Night Rider,Palam Colony, Vijay Enclave, Near Shani Mandir, Dashrathpuri, Palam, New Delhi</v>
          </cell>
          <cell r="F5659" t="str">
            <v>Palam</v>
          </cell>
          <cell r="G5659" t="str">
            <v>Palam, New Delhi</v>
          </cell>
          <cell r="H5659">
            <v>77.083207020000003</v>
          </cell>
          <cell r="I5659">
            <v>28.604447539999999</v>
          </cell>
          <cell r="J5659" t="str">
            <v>North Indian, Chinese</v>
          </cell>
          <cell r="K5659">
            <v>500</v>
          </cell>
          <cell r="L5659" t="str">
            <v>Indian Rupees(Rs.)</v>
          </cell>
          <cell r="M5659" t="str">
            <v>No</v>
          </cell>
          <cell r="N5659" t="str">
            <v>No</v>
          </cell>
          <cell r="O5659">
            <v>2</v>
          </cell>
          <cell r="P5659">
            <v>0</v>
          </cell>
          <cell r="Q5659" t="str">
            <v>Not rated</v>
          </cell>
          <cell r="R5659">
            <v>1</v>
          </cell>
        </row>
        <row r="5660">
          <cell r="A5660">
            <v>306749</v>
          </cell>
          <cell r="C5660" t="str">
            <v>India</v>
          </cell>
          <cell r="D5660" t="str">
            <v>New Delhi</v>
          </cell>
          <cell r="E5660" t="str">
            <v>Vikram Ji Snacks,Main Market, Palam Colony, Palam, New Delhi</v>
          </cell>
          <cell r="F5660" t="str">
            <v>Palam</v>
          </cell>
          <cell r="G5660" t="str">
            <v>Palam, New Delhi</v>
          </cell>
          <cell r="H5660">
            <v>77.090942699999999</v>
          </cell>
          <cell r="I5660">
            <v>28.583969</v>
          </cell>
          <cell r="J5660" t="str">
            <v>Fast Food</v>
          </cell>
          <cell r="K5660">
            <v>200</v>
          </cell>
          <cell r="L5660" t="str">
            <v>Indian Rupees(Rs.)</v>
          </cell>
          <cell r="M5660" t="str">
            <v>No</v>
          </cell>
          <cell r="N5660" t="str">
            <v>No</v>
          </cell>
          <cell r="O5660">
            <v>1</v>
          </cell>
          <cell r="P5660">
            <v>0</v>
          </cell>
          <cell r="Q5660" t="str">
            <v>Not rated</v>
          </cell>
          <cell r="R5660">
            <v>3</v>
          </cell>
        </row>
        <row r="5661">
          <cell r="A5661">
            <v>308128</v>
          </cell>
          <cell r="C5661" t="str">
            <v>India</v>
          </cell>
          <cell r="D5661" t="str">
            <v>New Delhi</v>
          </cell>
          <cell r="E5661" t="str">
            <v>Yadav Chaat Bhandar,14/5 Sadh Nagar, Near Rajasthani Hotel, Palam, New Delhi</v>
          </cell>
          <cell r="F5661" t="str">
            <v>Palam</v>
          </cell>
          <cell r="G5661" t="str">
            <v>Palam, New Delhi</v>
          </cell>
          <cell r="H5661">
            <v>77.089362300000005</v>
          </cell>
          <cell r="I5661">
            <v>28.5883368</v>
          </cell>
          <cell r="J5661" t="str">
            <v>Street Food</v>
          </cell>
          <cell r="K5661">
            <v>100</v>
          </cell>
          <cell r="L5661" t="str">
            <v>Indian Rupees(Rs.)</v>
          </cell>
          <cell r="M5661" t="str">
            <v>No</v>
          </cell>
          <cell r="N5661" t="str">
            <v>No</v>
          </cell>
          <cell r="O5661">
            <v>1</v>
          </cell>
          <cell r="P5661">
            <v>0</v>
          </cell>
          <cell r="Q5661" t="str">
            <v>Not rated</v>
          </cell>
          <cell r="R5661">
            <v>1</v>
          </cell>
        </row>
        <row r="5662">
          <cell r="A5662">
            <v>306653</v>
          </cell>
          <cell r="C5662" t="str">
            <v>India</v>
          </cell>
          <cell r="D5662" t="str">
            <v>New Delhi</v>
          </cell>
          <cell r="E5662" t="str">
            <v>Yadav Ji Chholey Bhature,Main Road, Mahavir Enclave, Part 3, Palam, New Delhi</v>
          </cell>
          <cell r="F5662" t="str">
            <v>Palam</v>
          </cell>
          <cell r="G5662" t="str">
            <v>Palam, New Delhi</v>
          </cell>
          <cell r="H5662">
            <v>77.068647499999997</v>
          </cell>
          <cell r="I5662">
            <v>28.6062929</v>
          </cell>
          <cell r="J5662" t="str">
            <v>Street Food</v>
          </cell>
          <cell r="K5662">
            <v>50</v>
          </cell>
          <cell r="L5662" t="str">
            <v>Indian Rupees(Rs.)</v>
          </cell>
          <cell r="M5662" t="str">
            <v>No</v>
          </cell>
          <cell r="N5662" t="str">
            <v>No</v>
          </cell>
          <cell r="O5662">
            <v>1</v>
          </cell>
          <cell r="P5662">
            <v>0</v>
          </cell>
          <cell r="Q5662" t="str">
            <v>Not rated</v>
          </cell>
          <cell r="R5662">
            <v>1</v>
          </cell>
        </row>
        <row r="5663">
          <cell r="A5663">
            <v>18433910</v>
          </cell>
          <cell r="C5663" t="str">
            <v>India</v>
          </cell>
          <cell r="D5663" t="str">
            <v>New Delhi</v>
          </cell>
          <cell r="E5663" t="str">
            <v>Burger King,Palate of Delhi, Dhaula Kuan Metro Station, Chanakyapuri, New Delhi</v>
          </cell>
          <cell r="F5663" t="str">
            <v>Palate of Delhi, Chanakyapuri</v>
          </cell>
          <cell r="G5663" t="str">
            <v>Palate of Delhi, Chanakyapuri, New Delhi</v>
          </cell>
          <cell r="H5663">
            <v>77.162221900000006</v>
          </cell>
          <cell r="I5663">
            <v>28.592153499999998</v>
          </cell>
          <cell r="J5663" t="str">
            <v>Burger, Fast Food</v>
          </cell>
          <cell r="K5663">
            <v>500</v>
          </cell>
          <cell r="L5663" t="str">
            <v>Indian Rupees(Rs.)</v>
          </cell>
          <cell r="M5663" t="str">
            <v>No</v>
          </cell>
          <cell r="N5663" t="str">
            <v>No</v>
          </cell>
          <cell r="O5663">
            <v>2</v>
          </cell>
          <cell r="P5663">
            <v>3.2</v>
          </cell>
          <cell r="Q5663" t="str">
            <v>Average</v>
          </cell>
          <cell r="R5663">
            <v>10</v>
          </cell>
        </row>
        <row r="5664">
          <cell r="A5664">
            <v>18435287</v>
          </cell>
          <cell r="C5664" t="str">
            <v>India</v>
          </cell>
          <cell r="D5664" t="str">
            <v>New Delhi</v>
          </cell>
          <cell r="E5664" t="str">
            <v>Chaayos,Ground Floor, Palate of Delhi, Dhaula Kuan Metro Station, Chanakyapuri, New Delhi</v>
          </cell>
          <cell r="F5664" t="str">
            <v>Palate of Delhi, Chanakyapuri</v>
          </cell>
          <cell r="G5664" t="str">
            <v>Palate of Delhi, Chanakyapuri, New Delhi</v>
          </cell>
          <cell r="H5664">
            <v>77.162221900000006</v>
          </cell>
          <cell r="I5664">
            <v>28.592153499999998</v>
          </cell>
          <cell r="J5664" t="str">
            <v>Cafe, Tea</v>
          </cell>
          <cell r="K5664">
            <v>400</v>
          </cell>
          <cell r="L5664" t="str">
            <v>Indian Rupees(Rs.)</v>
          </cell>
          <cell r="M5664" t="str">
            <v>No</v>
          </cell>
          <cell r="N5664" t="str">
            <v>Yes</v>
          </cell>
          <cell r="O5664">
            <v>1</v>
          </cell>
          <cell r="P5664">
            <v>3.2</v>
          </cell>
          <cell r="Q5664" t="str">
            <v>Average</v>
          </cell>
          <cell r="R5664">
            <v>4</v>
          </cell>
        </row>
        <row r="5665">
          <cell r="A5665">
            <v>18433897</v>
          </cell>
          <cell r="C5665" t="str">
            <v>India</v>
          </cell>
          <cell r="D5665" t="str">
            <v>New Delhi</v>
          </cell>
          <cell r="E5665" t="str">
            <v>Berco's,Palate of Delhi, Dhaula Kuan Metro Station, Chanakyapuri, New Delhi</v>
          </cell>
          <cell r="F5665" t="str">
            <v>Palate of Delhi, Chanakyapuri</v>
          </cell>
          <cell r="G5665" t="str">
            <v>Palate of Delhi, Chanakyapuri, New Delhi</v>
          </cell>
          <cell r="H5665">
            <v>77.162221900000006</v>
          </cell>
          <cell r="I5665">
            <v>28.592153499999998</v>
          </cell>
          <cell r="J5665" t="str">
            <v>Chinese, Thai</v>
          </cell>
          <cell r="K5665">
            <v>900</v>
          </cell>
          <cell r="L5665" t="str">
            <v>Indian Rupees(Rs.)</v>
          </cell>
          <cell r="M5665" t="str">
            <v>No</v>
          </cell>
          <cell r="N5665" t="str">
            <v>No</v>
          </cell>
          <cell r="O5665">
            <v>2</v>
          </cell>
          <cell r="P5665">
            <v>0</v>
          </cell>
          <cell r="Q5665" t="str">
            <v>Not rated</v>
          </cell>
          <cell r="R5665">
            <v>2</v>
          </cell>
        </row>
        <row r="5666">
          <cell r="A5666">
            <v>18435820</v>
          </cell>
          <cell r="C5666" t="str">
            <v>India</v>
          </cell>
          <cell r="D5666" t="str">
            <v>New Delhi</v>
          </cell>
          <cell r="E5666" t="str">
            <v>Chicago Pizza,Palate of Delhi, Dhaula Kuan Metro Station, Chanakyapuri, New Delhi</v>
          </cell>
          <cell r="F5666" t="str">
            <v>Palate of Delhi, Chanakyapuri</v>
          </cell>
          <cell r="G5666" t="str">
            <v>Palate of Delhi, Chanakyapuri, New Delhi</v>
          </cell>
          <cell r="H5666">
            <v>77.162132</v>
          </cell>
          <cell r="I5666">
            <v>28.5921448</v>
          </cell>
          <cell r="J5666" t="str">
            <v>Pizza</v>
          </cell>
          <cell r="K5666">
            <v>600</v>
          </cell>
          <cell r="L5666" t="str">
            <v>Indian Rupees(Rs.)</v>
          </cell>
          <cell r="M5666" t="str">
            <v>No</v>
          </cell>
          <cell r="N5666" t="str">
            <v>No</v>
          </cell>
          <cell r="O5666">
            <v>2</v>
          </cell>
          <cell r="P5666">
            <v>0</v>
          </cell>
          <cell r="Q5666" t="str">
            <v>Not rated</v>
          </cell>
          <cell r="R5666">
            <v>0</v>
          </cell>
        </row>
        <row r="5667">
          <cell r="A5667">
            <v>18435289</v>
          </cell>
          <cell r="C5667" t="str">
            <v>India</v>
          </cell>
          <cell r="D5667" t="str">
            <v>New Delhi</v>
          </cell>
          <cell r="E5667" t="str">
            <v>Domino's Pizza,Palate of Delhi, Dhaula Kuan Metro Station, Chanakyapuri, New Delhi</v>
          </cell>
          <cell r="F5667" t="str">
            <v>Palate of Delhi, Chanakyapuri</v>
          </cell>
          <cell r="G5667" t="str">
            <v>Palate of Delhi, Chanakyapuri, New Delhi</v>
          </cell>
          <cell r="H5667">
            <v>77.162221900000006</v>
          </cell>
          <cell r="I5667">
            <v>28.592153499999998</v>
          </cell>
          <cell r="J5667" t="str">
            <v>Pizza, Fast Food</v>
          </cell>
          <cell r="K5667">
            <v>700</v>
          </cell>
          <cell r="L5667" t="str">
            <v>Indian Rupees(Rs.)</v>
          </cell>
          <cell r="M5667" t="str">
            <v>No</v>
          </cell>
          <cell r="N5667" t="str">
            <v>No</v>
          </cell>
          <cell r="O5667">
            <v>2</v>
          </cell>
          <cell r="P5667">
            <v>0</v>
          </cell>
          <cell r="Q5667" t="str">
            <v>Not rated</v>
          </cell>
          <cell r="R5667">
            <v>0</v>
          </cell>
        </row>
        <row r="5668">
          <cell r="A5668">
            <v>18438424</v>
          </cell>
          <cell r="C5668" t="str">
            <v>India</v>
          </cell>
          <cell r="D5668" t="str">
            <v>New Delhi</v>
          </cell>
          <cell r="E5668" t="str">
            <v>Dunkin' Donuts,Palate of Delhi, Dhaula Kuan Metro Station, Chanakyapuri, New Delhi</v>
          </cell>
          <cell r="F5668" t="str">
            <v>Palate of Delhi, Chanakyapuri</v>
          </cell>
          <cell r="G5668" t="str">
            <v>Palate of Delhi, Chanakyapuri, New Delhi</v>
          </cell>
          <cell r="H5668">
            <v>77.162042099999994</v>
          </cell>
          <cell r="I5668">
            <v>28.592136199999999</v>
          </cell>
          <cell r="J5668" t="str">
            <v>Burger, Desserts, Fast Food</v>
          </cell>
          <cell r="K5668">
            <v>600</v>
          </cell>
          <cell r="L5668" t="str">
            <v>Indian Rupees(Rs.)</v>
          </cell>
          <cell r="M5668" t="str">
            <v>No</v>
          </cell>
          <cell r="N5668" t="str">
            <v>No</v>
          </cell>
          <cell r="O5668">
            <v>2</v>
          </cell>
          <cell r="P5668">
            <v>0</v>
          </cell>
          <cell r="Q5668" t="str">
            <v>Not rated</v>
          </cell>
          <cell r="R5668">
            <v>0</v>
          </cell>
        </row>
        <row r="5669">
          <cell r="A5669">
            <v>18435290</v>
          </cell>
          <cell r="C5669" t="str">
            <v>India</v>
          </cell>
          <cell r="D5669" t="str">
            <v>New Delhi</v>
          </cell>
          <cell r="E5669" t="str">
            <v>Keventers,Palate of Delhi, Dhaula Kuan Metro Station, Chanakyapuri, New Delhi</v>
          </cell>
          <cell r="F5669" t="str">
            <v>Palate of Delhi, Chanakyapuri</v>
          </cell>
          <cell r="G5669" t="str">
            <v>Palate of Delhi, Chanakyapuri, New Delhi</v>
          </cell>
          <cell r="H5669">
            <v>77.162132</v>
          </cell>
          <cell r="I5669">
            <v>28.5921448</v>
          </cell>
          <cell r="J5669" t="str">
            <v>Beverages</v>
          </cell>
          <cell r="K5669">
            <v>400</v>
          </cell>
          <cell r="L5669" t="str">
            <v>Indian Rupees(Rs.)</v>
          </cell>
          <cell r="M5669" t="str">
            <v>No</v>
          </cell>
          <cell r="N5669" t="str">
            <v>No</v>
          </cell>
          <cell r="O5669">
            <v>1</v>
          </cell>
          <cell r="P5669">
            <v>0</v>
          </cell>
          <cell r="Q5669" t="str">
            <v>Not rated</v>
          </cell>
          <cell r="R5669">
            <v>2</v>
          </cell>
        </row>
        <row r="5670">
          <cell r="A5670">
            <v>18433864</v>
          </cell>
          <cell r="C5670" t="str">
            <v>India</v>
          </cell>
          <cell r="D5670" t="str">
            <v>New Delhi</v>
          </cell>
          <cell r="E5670" t="str">
            <v>Khan Chacha,Palate of Delhi, Dhaula Kuan Metro Station, Chanakyapuri, New Delhi</v>
          </cell>
          <cell r="F5670" t="str">
            <v>Palate of Delhi, Chanakyapuri</v>
          </cell>
          <cell r="G5670" t="str">
            <v>Palate of Delhi, Chanakyapuri, New Delhi</v>
          </cell>
          <cell r="H5670">
            <v>77.162221900000006</v>
          </cell>
          <cell r="I5670">
            <v>28.592153499999998</v>
          </cell>
          <cell r="J5670" t="str">
            <v>Mughlai, North Indian</v>
          </cell>
          <cell r="K5670">
            <v>650</v>
          </cell>
          <cell r="L5670" t="str">
            <v>Indian Rupees(Rs.)</v>
          </cell>
          <cell r="M5670" t="str">
            <v>No</v>
          </cell>
          <cell r="N5670" t="str">
            <v>No</v>
          </cell>
          <cell r="O5670">
            <v>2</v>
          </cell>
          <cell r="P5670">
            <v>0</v>
          </cell>
          <cell r="Q5670" t="str">
            <v>Not rated</v>
          </cell>
          <cell r="R5670">
            <v>1</v>
          </cell>
        </row>
        <row r="5671">
          <cell r="A5671">
            <v>18435829</v>
          </cell>
          <cell r="C5671" t="str">
            <v>India</v>
          </cell>
          <cell r="D5671" t="str">
            <v>New Delhi</v>
          </cell>
          <cell r="E5671" t="str">
            <v>Wow! Momo,Palate of Delhi, Dhaula Kuan Metro Station, Chanakyapuri, New Delhi</v>
          </cell>
          <cell r="F5671" t="str">
            <v>Palate of Delhi, Chanakyapuri</v>
          </cell>
          <cell r="G5671" t="str">
            <v>Palate of Delhi, Chanakyapuri, New Delhi</v>
          </cell>
          <cell r="H5671">
            <v>77.162132</v>
          </cell>
          <cell r="I5671">
            <v>28.5921448</v>
          </cell>
          <cell r="J5671" t="str">
            <v>Chinese, Fast Food</v>
          </cell>
          <cell r="K5671">
            <v>350</v>
          </cell>
          <cell r="L5671" t="str">
            <v>Indian Rupees(Rs.)</v>
          </cell>
          <cell r="M5671" t="str">
            <v>No</v>
          </cell>
          <cell r="N5671" t="str">
            <v>No</v>
          </cell>
          <cell r="O5671">
            <v>1</v>
          </cell>
          <cell r="P5671">
            <v>0</v>
          </cell>
          <cell r="Q5671" t="str">
            <v>Not rated</v>
          </cell>
          <cell r="R5671">
            <v>0</v>
          </cell>
        </row>
        <row r="5672">
          <cell r="A5672">
            <v>7618</v>
          </cell>
          <cell r="C5672" t="str">
            <v>India</v>
          </cell>
          <cell r="D5672" t="str">
            <v>New Delhi</v>
          </cell>
          <cell r="E5672" t="str">
            <v>Aalis Kathi Kabab,Shop 4, Panchsheel Enclave Market, Panchsheel Park, New Delhi</v>
          </cell>
          <cell r="F5672" t="str">
            <v>Panchsheel Park</v>
          </cell>
          <cell r="G5672" t="str">
            <v>Panchsheel Park, New Delhi</v>
          </cell>
          <cell r="H5672">
            <v>77.230088800000004</v>
          </cell>
          <cell r="I5672">
            <v>28.543824300000001</v>
          </cell>
          <cell r="J5672" t="str">
            <v>Fast Food, North Indian</v>
          </cell>
          <cell r="K5672">
            <v>400</v>
          </cell>
          <cell r="L5672" t="str">
            <v>Indian Rupees(Rs.)</v>
          </cell>
          <cell r="M5672" t="str">
            <v>No</v>
          </cell>
          <cell r="N5672" t="str">
            <v>No</v>
          </cell>
          <cell r="O5672">
            <v>1</v>
          </cell>
          <cell r="P5672">
            <v>3.3</v>
          </cell>
          <cell r="Q5672" t="str">
            <v>Average</v>
          </cell>
          <cell r="R5672">
            <v>46</v>
          </cell>
        </row>
        <row r="5673">
          <cell r="A5673">
            <v>3637</v>
          </cell>
          <cell r="C5673" t="str">
            <v>India</v>
          </cell>
          <cell r="D5673" t="str">
            <v>New Delhi</v>
          </cell>
          <cell r="E5673" t="str">
            <v>Dill's Chawla Chik Inn,1, Panchseel Enclave Market, Panchsheel Park, New Delhi</v>
          </cell>
          <cell r="F5673" t="str">
            <v>Panchsheel Park</v>
          </cell>
          <cell r="G5673" t="str">
            <v>Panchsheel Park, New Delhi</v>
          </cell>
          <cell r="H5673">
            <v>77.230150300000005</v>
          </cell>
          <cell r="I5673">
            <v>28.543918000000001</v>
          </cell>
          <cell r="J5673" t="str">
            <v>North Indian, Mughlai</v>
          </cell>
          <cell r="K5673">
            <v>550</v>
          </cell>
          <cell r="L5673" t="str">
            <v>Indian Rupees(Rs.)</v>
          </cell>
          <cell r="M5673" t="str">
            <v>No</v>
          </cell>
          <cell r="N5673" t="str">
            <v>Yes</v>
          </cell>
          <cell r="O5673">
            <v>2</v>
          </cell>
          <cell r="P5673">
            <v>3.4</v>
          </cell>
          <cell r="Q5673" t="str">
            <v>Average</v>
          </cell>
          <cell r="R5673">
            <v>66</v>
          </cell>
        </row>
        <row r="5674">
          <cell r="A5674">
            <v>302277</v>
          </cell>
          <cell r="C5674" t="str">
            <v>India</v>
          </cell>
          <cell r="D5674" t="str">
            <v>New Delhi</v>
          </cell>
          <cell r="E5674" t="str">
            <v>Ipshita's Cakes Mamma Bakes,C7, Soami Nagar South, Panchsheel Park, New Delhi</v>
          </cell>
          <cell r="F5674" t="str">
            <v>Panchsheel Park</v>
          </cell>
          <cell r="G5674" t="str">
            <v>Panchsheel Park, New Delhi</v>
          </cell>
          <cell r="H5674">
            <v>77.226094399999994</v>
          </cell>
          <cell r="I5674">
            <v>28.5420321</v>
          </cell>
          <cell r="J5674" t="str">
            <v>Bakery</v>
          </cell>
          <cell r="K5674">
            <v>700</v>
          </cell>
          <cell r="L5674" t="str">
            <v>Indian Rupees(Rs.)</v>
          </cell>
          <cell r="M5674" t="str">
            <v>No</v>
          </cell>
          <cell r="N5674" t="str">
            <v>No</v>
          </cell>
          <cell r="O5674">
            <v>2</v>
          </cell>
          <cell r="P5674">
            <v>3.1</v>
          </cell>
          <cell r="Q5674" t="str">
            <v>Average</v>
          </cell>
          <cell r="R5674">
            <v>11</v>
          </cell>
        </row>
        <row r="5675">
          <cell r="A5675">
            <v>18216942</v>
          </cell>
          <cell r="C5675" t="str">
            <v>India</v>
          </cell>
          <cell r="D5675" t="str">
            <v>New Delhi</v>
          </cell>
          <cell r="E5675" t="str">
            <v>Big Wong,28, Shopping Complex, Panchsheel Park, New Delhi</v>
          </cell>
          <cell r="F5675" t="str">
            <v>Panchsheel Park</v>
          </cell>
          <cell r="G5675" t="str">
            <v>Panchsheel Park, New Delhi</v>
          </cell>
          <cell r="H5675">
            <v>77.211242299999995</v>
          </cell>
          <cell r="I5675">
            <v>28.548080599999999</v>
          </cell>
          <cell r="J5675" t="str">
            <v>Chinese, Thai</v>
          </cell>
          <cell r="K5675">
            <v>900</v>
          </cell>
          <cell r="L5675" t="str">
            <v>Indian Rupees(Rs.)</v>
          </cell>
          <cell r="M5675" t="str">
            <v>No</v>
          </cell>
          <cell r="N5675" t="str">
            <v>Yes</v>
          </cell>
          <cell r="O5675">
            <v>2</v>
          </cell>
          <cell r="P5675">
            <v>4.3</v>
          </cell>
          <cell r="Q5675" t="str">
            <v>Very Good</v>
          </cell>
          <cell r="R5675">
            <v>108</v>
          </cell>
        </row>
        <row r="5676">
          <cell r="A5676">
            <v>5784</v>
          </cell>
          <cell r="C5676" t="str">
            <v>India</v>
          </cell>
          <cell r="D5676" t="str">
            <v>New Delhi</v>
          </cell>
          <cell r="E5676" t="str">
            <v>Giani's,Pandara Road Market, New Delhi</v>
          </cell>
          <cell r="F5676" t="str">
            <v>Pandara Road Market</v>
          </cell>
          <cell r="G5676" t="str">
            <v>Pandara Road Market, New Delhi</v>
          </cell>
          <cell r="H5676">
            <v>77.230028000000004</v>
          </cell>
          <cell r="I5676">
            <v>28.607993700000002</v>
          </cell>
          <cell r="J5676" t="str">
            <v>Ice Cream, Desserts</v>
          </cell>
          <cell r="K5676">
            <v>400</v>
          </cell>
          <cell r="L5676" t="str">
            <v>Indian Rupees(Rs.)</v>
          </cell>
          <cell r="M5676" t="str">
            <v>No</v>
          </cell>
          <cell r="N5676" t="str">
            <v>No</v>
          </cell>
          <cell r="O5676">
            <v>1</v>
          </cell>
          <cell r="P5676">
            <v>3.3</v>
          </cell>
          <cell r="Q5676" t="str">
            <v>Average</v>
          </cell>
          <cell r="R5676">
            <v>39</v>
          </cell>
        </row>
        <row r="5677">
          <cell r="A5677">
            <v>5783</v>
          </cell>
          <cell r="C5677" t="str">
            <v>India</v>
          </cell>
          <cell r="D5677" t="str">
            <v>New Delhi</v>
          </cell>
          <cell r="E5677" t="str">
            <v>Baskin Robbins,20, Muncipal Market, Pandara Road Market, New Delhi</v>
          </cell>
          <cell r="F5677" t="str">
            <v>Pandara Road Market</v>
          </cell>
          <cell r="G5677" t="str">
            <v>Pandara Road Market, New Delhi</v>
          </cell>
          <cell r="H5677">
            <v>77.229797500000004</v>
          </cell>
          <cell r="I5677">
            <v>28.6079866</v>
          </cell>
          <cell r="J5677" t="str">
            <v>Ice Cream</v>
          </cell>
          <cell r="K5677">
            <v>300</v>
          </cell>
          <cell r="L5677" t="str">
            <v>Indian Rupees(Rs.)</v>
          </cell>
          <cell r="M5677" t="str">
            <v>No</v>
          </cell>
          <cell r="N5677" t="str">
            <v>No</v>
          </cell>
          <cell r="O5677">
            <v>1</v>
          </cell>
          <cell r="P5677">
            <v>3.5</v>
          </cell>
          <cell r="Q5677" t="str">
            <v>Good</v>
          </cell>
          <cell r="R5677">
            <v>39</v>
          </cell>
        </row>
        <row r="5678">
          <cell r="A5678">
            <v>800</v>
          </cell>
          <cell r="C5678" t="str">
            <v>India</v>
          </cell>
          <cell r="D5678" t="str">
            <v>New Delhi</v>
          </cell>
          <cell r="E5678" t="str">
            <v>Chicken Inn,13-15, Pandara Road Market, New Delhi</v>
          </cell>
          <cell r="F5678" t="str">
            <v>Pandara Road Market</v>
          </cell>
          <cell r="G5678" t="str">
            <v>Pandara Road Market, New Delhi</v>
          </cell>
          <cell r="H5678">
            <v>77.229816900000003</v>
          </cell>
          <cell r="I5678">
            <v>28.6080413</v>
          </cell>
          <cell r="J5678" t="str">
            <v>North Indian, Mughlai, Chinese</v>
          </cell>
          <cell r="K5678">
            <v>1500</v>
          </cell>
          <cell r="L5678" t="str">
            <v>Indian Rupees(Rs.)</v>
          </cell>
          <cell r="M5678" t="str">
            <v>Yes</v>
          </cell>
          <cell r="N5678" t="str">
            <v>Yes</v>
          </cell>
          <cell r="O5678">
            <v>3</v>
          </cell>
          <cell r="P5678">
            <v>3.6</v>
          </cell>
          <cell r="Q5678" t="str">
            <v>Good</v>
          </cell>
          <cell r="R5678">
            <v>447</v>
          </cell>
        </row>
        <row r="5679">
          <cell r="A5679">
            <v>73</v>
          </cell>
          <cell r="C5679" t="str">
            <v>India</v>
          </cell>
          <cell r="D5679" t="str">
            <v>New Delhi</v>
          </cell>
          <cell r="E5679" t="str">
            <v>Ichiban,9, Pandara Road Market, New Delhi</v>
          </cell>
          <cell r="F5679" t="str">
            <v>Pandara Road Market</v>
          </cell>
          <cell r="G5679" t="str">
            <v>Pandara Road Market, New Delhi</v>
          </cell>
          <cell r="H5679">
            <v>77.229789199999999</v>
          </cell>
          <cell r="I5679">
            <v>28.608070699999999</v>
          </cell>
          <cell r="J5679" t="str">
            <v>Chinese, Thai, Japanese</v>
          </cell>
          <cell r="K5679">
            <v>1200</v>
          </cell>
          <cell r="L5679" t="str">
            <v>Indian Rupees(Rs.)</v>
          </cell>
          <cell r="M5679" t="str">
            <v>Yes</v>
          </cell>
          <cell r="N5679" t="str">
            <v>Yes</v>
          </cell>
          <cell r="O5679">
            <v>3</v>
          </cell>
          <cell r="P5679">
            <v>3.9</v>
          </cell>
          <cell r="Q5679" t="str">
            <v>Good</v>
          </cell>
          <cell r="R5679">
            <v>768</v>
          </cell>
        </row>
        <row r="5680">
          <cell r="A5680">
            <v>308537</v>
          </cell>
          <cell r="C5680" t="str">
            <v>India</v>
          </cell>
          <cell r="D5680" t="str">
            <v>New Delhi</v>
          </cell>
          <cell r="E5680" t="str">
            <v>Krishna Di Kulfi,Shop 7, Pandara Road Market, New Delhi</v>
          </cell>
          <cell r="F5680" t="str">
            <v>Pandara Road Market</v>
          </cell>
          <cell r="G5680" t="str">
            <v>Pandara Road Market, New Delhi</v>
          </cell>
          <cell r="H5680">
            <v>77.229832900000005</v>
          </cell>
          <cell r="I5680">
            <v>28.6080468</v>
          </cell>
          <cell r="J5680" t="str">
            <v>Ice Cream, Desserts</v>
          </cell>
          <cell r="K5680">
            <v>200</v>
          </cell>
          <cell r="L5680" t="str">
            <v>Indian Rupees(Rs.)</v>
          </cell>
          <cell r="M5680" t="str">
            <v>No</v>
          </cell>
          <cell r="N5680" t="str">
            <v>No</v>
          </cell>
          <cell r="O5680">
            <v>1</v>
          </cell>
          <cell r="P5680">
            <v>3.8</v>
          </cell>
          <cell r="Q5680" t="str">
            <v>Good</v>
          </cell>
          <cell r="R5680">
            <v>154</v>
          </cell>
        </row>
        <row r="5681">
          <cell r="A5681">
            <v>803</v>
          </cell>
          <cell r="C5681" t="str">
            <v>India</v>
          </cell>
          <cell r="D5681" t="str">
            <v>New Delhi</v>
          </cell>
          <cell r="E5681" t="str">
            <v>Pindi,16, Pandara Road Market, New Delhi</v>
          </cell>
          <cell r="F5681" t="str">
            <v>Pandara Road Market</v>
          </cell>
          <cell r="G5681" t="str">
            <v>Pandara Road Market, New Delhi</v>
          </cell>
          <cell r="H5681">
            <v>77.2300185</v>
          </cell>
          <cell r="I5681">
            <v>28.607976499999999</v>
          </cell>
          <cell r="J5681" t="str">
            <v>North Indian, Mughlai, Chinese</v>
          </cell>
          <cell r="K5681">
            <v>1700</v>
          </cell>
          <cell r="L5681" t="str">
            <v>Indian Rupees(Rs.)</v>
          </cell>
          <cell r="M5681" t="str">
            <v>Yes</v>
          </cell>
          <cell r="N5681" t="str">
            <v>Yes</v>
          </cell>
          <cell r="O5681">
            <v>3</v>
          </cell>
          <cell r="P5681">
            <v>3.8</v>
          </cell>
          <cell r="Q5681" t="str">
            <v>Good</v>
          </cell>
          <cell r="R5681">
            <v>337</v>
          </cell>
        </row>
        <row r="5682">
          <cell r="A5682">
            <v>103</v>
          </cell>
          <cell r="C5682" t="str">
            <v>India</v>
          </cell>
          <cell r="D5682" t="str">
            <v>New Delhi</v>
          </cell>
          <cell r="E5682" t="str">
            <v>Veg Gulati,8, Pandara Road Market, New Delhi</v>
          </cell>
          <cell r="F5682" t="str">
            <v>Pandara Road Market</v>
          </cell>
          <cell r="G5682" t="str">
            <v>Pandara Road Market, New Delhi</v>
          </cell>
          <cell r="H5682">
            <v>77.229805499999998</v>
          </cell>
          <cell r="I5682">
            <v>28.6080723</v>
          </cell>
          <cell r="J5682" t="str">
            <v>North Indian</v>
          </cell>
          <cell r="K5682">
            <v>1200</v>
          </cell>
          <cell r="L5682" t="str">
            <v>Indian Rupees(Rs.)</v>
          </cell>
          <cell r="M5682" t="str">
            <v>No</v>
          </cell>
          <cell r="N5682" t="str">
            <v>Yes</v>
          </cell>
          <cell r="O5682">
            <v>3</v>
          </cell>
          <cell r="P5682">
            <v>3.8</v>
          </cell>
          <cell r="Q5682" t="str">
            <v>Good</v>
          </cell>
          <cell r="R5682">
            <v>600</v>
          </cell>
        </row>
        <row r="5683">
          <cell r="A5683">
            <v>18421051</v>
          </cell>
          <cell r="C5683" t="str">
            <v>India</v>
          </cell>
          <cell r="D5683" t="str">
            <v>New Delhi</v>
          </cell>
          <cell r="E5683" t="str">
            <v>Chor Bizarre,Bikaner House, Pandara Road Market, New Delhi</v>
          </cell>
          <cell r="F5683" t="str">
            <v>Pandara Road Market</v>
          </cell>
          <cell r="G5683" t="str">
            <v>Pandara Road Market, New Delhi</v>
          </cell>
          <cell r="H5683">
            <v>77.230531799999994</v>
          </cell>
          <cell r="I5683">
            <v>28.6081696</v>
          </cell>
          <cell r="J5683" t="str">
            <v>North Indian</v>
          </cell>
          <cell r="K5683">
            <v>1600</v>
          </cell>
          <cell r="L5683" t="str">
            <v>Indian Rupees(Rs.)</v>
          </cell>
          <cell r="M5683" t="str">
            <v>Yes</v>
          </cell>
          <cell r="N5683" t="str">
            <v>No</v>
          </cell>
          <cell r="O5683">
            <v>3</v>
          </cell>
          <cell r="P5683">
            <v>4.4000000000000004</v>
          </cell>
          <cell r="Q5683" t="str">
            <v>Very Good</v>
          </cell>
          <cell r="R5683">
            <v>64</v>
          </cell>
        </row>
        <row r="5684">
          <cell r="A5684">
            <v>799</v>
          </cell>
          <cell r="C5684" t="str">
            <v>India</v>
          </cell>
          <cell r="D5684" t="str">
            <v>New Delhi</v>
          </cell>
          <cell r="E5684" t="str">
            <v>Gulati,6, Pandara Road Market, New Delhi</v>
          </cell>
          <cell r="F5684" t="str">
            <v>Pandara Road Market</v>
          </cell>
          <cell r="G5684" t="str">
            <v>Pandara Road Market, New Delhi</v>
          </cell>
          <cell r="H5684">
            <v>77.229732999999996</v>
          </cell>
          <cell r="I5684">
            <v>28.608140200000001</v>
          </cell>
          <cell r="J5684" t="str">
            <v>North Indian, Mughlai</v>
          </cell>
          <cell r="K5684">
            <v>1500</v>
          </cell>
          <cell r="L5684" t="str">
            <v>Indian Rupees(Rs.)</v>
          </cell>
          <cell r="M5684" t="str">
            <v>No</v>
          </cell>
          <cell r="N5684" t="str">
            <v>Yes</v>
          </cell>
          <cell r="O5684">
            <v>3</v>
          </cell>
          <cell r="P5684">
            <v>4.4000000000000004</v>
          </cell>
          <cell r="Q5684" t="str">
            <v>Very Good</v>
          </cell>
          <cell r="R5684">
            <v>4373</v>
          </cell>
        </row>
        <row r="5685">
          <cell r="A5685">
            <v>801</v>
          </cell>
          <cell r="C5685" t="str">
            <v>India</v>
          </cell>
          <cell r="D5685" t="str">
            <v>New Delhi</v>
          </cell>
          <cell r="E5685" t="str">
            <v>Havemore,11-12, Pandara Road Market, New Delhi</v>
          </cell>
          <cell r="F5685" t="str">
            <v>Pandara Road Market</v>
          </cell>
          <cell r="G5685" t="str">
            <v>Pandara Road Market, New Delhi</v>
          </cell>
          <cell r="H5685">
            <v>77.229799799999995</v>
          </cell>
          <cell r="I5685">
            <v>28.6080483</v>
          </cell>
          <cell r="J5685" t="str">
            <v>North Indian</v>
          </cell>
          <cell r="K5685">
            <v>1500</v>
          </cell>
          <cell r="L5685" t="str">
            <v>Indian Rupees(Rs.)</v>
          </cell>
          <cell r="M5685" t="str">
            <v>Yes</v>
          </cell>
          <cell r="N5685" t="str">
            <v>No</v>
          </cell>
          <cell r="O5685">
            <v>3</v>
          </cell>
          <cell r="P5685">
            <v>4.0999999999999996</v>
          </cell>
          <cell r="Q5685" t="str">
            <v>Very Good</v>
          </cell>
          <cell r="R5685">
            <v>1157</v>
          </cell>
        </row>
        <row r="5686">
          <cell r="A5686">
            <v>308845</v>
          </cell>
          <cell r="C5686" t="str">
            <v>India</v>
          </cell>
          <cell r="D5686" t="str">
            <v>New Delhi</v>
          </cell>
          <cell r="E5686" t="str">
            <v>Aggarwal Sweets,A 15, Ganesh Nagar Complex, Pandav Nagar, New Delhi</v>
          </cell>
          <cell r="F5686" t="str">
            <v>Pandav Nagar</v>
          </cell>
          <cell r="G5686" t="str">
            <v>Pandav Nagar, New Delhi</v>
          </cell>
          <cell r="H5686">
            <v>77.285379899999995</v>
          </cell>
          <cell r="I5686">
            <v>28.619105000000001</v>
          </cell>
          <cell r="J5686" t="str">
            <v>Street Food</v>
          </cell>
          <cell r="K5686">
            <v>250</v>
          </cell>
          <cell r="L5686" t="str">
            <v>Indian Rupees(Rs.)</v>
          </cell>
          <cell r="M5686" t="str">
            <v>No</v>
          </cell>
          <cell r="N5686" t="str">
            <v>No</v>
          </cell>
          <cell r="O5686">
            <v>1</v>
          </cell>
          <cell r="P5686">
            <v>2.9</v>
          </cell>
          <cell r="Q5686" t="str">
            <v>Average</v>
          </cell>
          <cell r="R5686">
            <v>5</v>
          </cell>
        </row>
        <row r="5687">
          <cell r="A5687">
            <v>306826</v>
          </cell>
          <cell r="C5687" t="str">
            <v>India</v>
          </cell>
          <cell r="D5687" t="str">
            <v>New Delhi</v>
          </cell>
          <cell r="E5687" t="str">
            <v>Om Sai Dosa Corner,109, Near D Park, Pandav Nagar, New Delhi</v>
          </cell>
          <cell r="F5687" t="str">
            <v>Pandav Nagar</v>
          </cell>
          <cell r="G5687" t="str">
            <v>Pandav Nagar, New Delhi</v>
          </cell>
          <cell r="H5687">
            <v>77.284314600000002</v>
          </cell>
          <cell r="I5687">
            <v>28.618764299999999</v>
          </cell>
          <cell r="J5687" t="str">
            <v>South Indian, Chinese</v>
          </cell>
          <cell r="K5687">
            <v>350</v>
          </cell>
          <cell r="L5687" t="str">
            <v>Indian Rupees(Rs.)</v>
          </cell>
          <cell r="M5687" t="str">
            <v>No</v>
          </cell>
          <cell r="N5687" t="str">
            <v>No</v>
          </cell>
          <cell r="O5687">
            <v>1</v>
          </cell>
          <cell r="P5687">
            <v>2.9</v>
          </cell>
          <cell r="Q5687" t="str">
            <v>Average</v>
          </cell>
          <cell r="R5687">
            <v>4</v>
          </cell>
        </row>
        <row r="5688">
          <cell r="A5688">
            <v>18432030</v>
          </cell>
          <cell r="C5688" t="str">
            <v>India</v>
          </cell>
          <cell r="D5688" t="str">
            <v>New Delhi</v>
          </cell>
          <cell r="E5688" t="str">
            <v>Angelena Restaurant,D 490, West Vinod Nagar, Pandav Nagar, New Delhi</v>
          </cell>
          <cell r="F5688" t="str">
            <v>Pandav Nagar</v>
          </cell>
          <cell r="G5688" t="str">
            <v>Pandav Nagar, New Delhi</v>
          </cell>
          <cell r="H5688">
            <v>77.284739299999998</v>
          </cell>
          <cell r="I5688">
            <v>28.6213874</v>
          </cell>
          <cell r="J5688" t="str">
            <v>North Indian, Chinese</v>
          </cell>
          <cell r="K5688">
            <v>350</v>
          </cell>
          <cell r="L5688" t="str">
            <v>Indian Rupees(Rs.)</v>
          </cell>
          <cell r="M5688" t="str">
            <v>No</v>
          </cell>
          <cell r="N5688" t="str">
            <v>No</v>
          </cell>
          <cell r="O5688">
            <v>1</v>
          </cell>
          <cell r="P5688">
            <v>0</v>
          </cell>
          <cell r="Q5688" t="str">
            <v>Not rated</v>
          </cell>
          <cell r="R5688">
            <v>0</v>
          </cell>
        </row>
        <row r="5689">
          <cell r="A5689">
            <v>18466825</v>
          </cell>
          <cell r="C5689" t="str">
            <v>India</v>
          </cell>
          <cell r="D5689" t="str">
            <v>New Delhi</v>
          </cell>
          <cell r="E5689" t="str">
            <v>Chennai Dosa Express,E-167/3, Samaspur Road, Pandav Nagar, New Delhi</v>
          </cell>
          <cell r="F5689" t="str">
            <v>Pandav Nagar</v>
          </cell>
          <cell r="G5689" t="str">
            <v>Pandav Nagar, New Delhi</v>
          </cell>
          <cell r="H5689">
            <v>77.212529059999994</v>
          </cell>
          <cell r="I5689">
            <v>28.627898479999999</v>
          </cell>
          <cell r="J5689" t="str">
            <v>South Indian</v>
          </cell>
          <cell r="K5689">
            <v>300</v>
          </cell>
          <cell r="L5689" t="str">
            <v>Indian Rupees(Rs.)</v>
          </cell>
          <cell r="M5689" t="str">
            <v>No</v>
          </cell>
          <cell r="N5689" t="str">
            <v>No</v>
          </cell>
          <cell r="O5689">
            <v>1</v>
          </cell>
          <cell r="P5689">
            <v>0</v>
          </cell>
          <cell r="Q5689" t="str">
            <v>Not rated</v>
          </cell>
          <cell r="R5689">
            <v>1</v>
          </cell>
        </row>
        <row r="5690">
          <cell r="A5690">
            <v>18491638</v>
          </cell>
          <cell r="C5690" t="str">
            <v>India</v>
          </cell>
          <cell r="D5690" t="str">
            <v>New Delhi</v>
          </cell>
          <cell r="E5690" t="str">
            <v>Chennai Dosa Xpress,167/3, Samasthpur Road, Pandav Nagar, New Delhi</v>
          </cell>
          <cell r="F5690" t="str">
            <v>Pandav Nagar</v>
          </cell>
          <cell r="G5690" t="str">
            <v>Pandav Nagar, New Delhi</v>
          </cell>
          <cell r="H5690">
            <v>0</v>
          </cell>
          <cell r="I5690">
            <v>0</v>
          </cell>
          <cell r="J5690" t="str">
            <v>South Indian</v>
          </cell>
          <cell r="K5690">
            <v>300</v>
          </cell>
          <cell r="L5690" t="str">
            <v>Indian Rupees(Rs.)</v>
          </cell>
          <cell r="M5690" t="str">
            <v>No</v>
          </cell>
          <cell r="N5690" t="str">
            <v>No</v>
          </cell>
          <cell r="O5690">
            <v>1</v>
          </cell>
          <cell r="P5690">
            <v>0</v>
          </cell>
          <cell r="Q5690" t="str">
            <v>Not rated</v>
          </cell>
          <cell r="R5690">
            <v>1</v>
          </cell>
        </row>
        <row r="5691">
          <cell r="A5691">
            <v>18499474</v>
          </cell>
          <cell r="C5691" t="str">
            <v>India</v>
          </cell>
          <cell r="D5691" t="str">
            <v>New Delhi</v>
          </cell>
          <cell r="E5691" t="str">
            <v>Domino's Pizza,Ground Floor, Plot 69, Opposite Mother dairy, Pandav Nagar, New Delhi</v>
          </cell>
          <cell r="F5691" t="str">
            <v>Pandav Nagar</v>
          </cell>
          <cell r="G5691" t="str">
            <v>Pandav Nagar, New Delhi</v>
          </cell>
          <cell r="H5691">
            <v>0</v>
          </cell>
          <cell r="I5691">
            <v>0</v>
          </cell>
          <cell r="J5691" t="str">
            <v>Pizza, Fast Food</v>
          </cell>
          <cell r="K5691">
            <v>700</v>
          </cell>
          <cell r="L5691" t="str">
            <v>Indian Rupees(Rs.)</v>
          </cell>
          <cell r="M5691" t="str">
            <v>No</v>
          </cell>
          <cell r="N5691" t="str">
            <v>No</v>
          </cell>
          <cell r="O5691">
            <v>2</v>
          </cell>
          <cell r="P5691">
            <v>0</v>
          </cell>
          <cell r="Q5691" t="str">
            <v>Not rated</v>
          </cell>
          <cell r="R5691">
            <v>0</v>
          </cell>
        </row>
        <row r="5692">
          <cell r="A5692">
            <v>18440169</v>
          </cell>
          <cell r="C5692" t="str">
            <v>India</v>
          </cell>
          <cell r="D5692" t="str">
            <v>New Delhi</v>
          </cell>
          <cell r="E5692" t="str">
            <v>Foodizm,Pandit Complex, Bhandari Chimint, Pandav Nagar, New Delhi</v>
          </cell>
          <cell r="F5692" t="str">
            <v>Pandav Nagar</v>
          </cell>
          <cell r="G5692" t="str">
            <v>Pandav Nagar, New Delhi</v>
          </cell>
          <cell r="H5692">
            <v>77.285816499999996</v>
          </cell>
          <cell r="I5692">
            <v>28.619226399999999</v>
          </cell>
          <cell r="J5692" t="str">
            <v>North Indian, Chinese</v>
          </cell>
          <cell r="K5692">
            <v>250</v>
          </cell>
          <cell r="L5692" t="str">
            <v>Indian Rupees(Rs.)</v>
          </cell>
          <cell r="M5692" t="str">
            <v>No</v>
          </cell>
          <cell r="N5692" t="str">
            <v>No</v>
          </cell>
          <cell r="O5692">
            <v>1</v>
          </cell>
          <cell r="P5692">
            <v>0</v>
          </cell>
          <cell r="Q5692" t="str">
            <v>Not rated</v>
          </cell>
          <cell r="R5692">
            <v>0</v>
          </cell>
        </row>
        <row r="5693">
          <cell r="A5693">
            <v>18393448</v>
          </cell>
          <cell r="C5693" t="str">
            <v>India</v>
          </cell>
          <cell r="D5693" t="str">
            <v>New Delhi</v>
          </cell>
          <cell r="E5693" t="str">
            <v>Healthy Nutrienty,Pandav Nagar, New Delhi</v>
          </cell>
          <cell r="F5693" t="str">
            <v>Pandav Nagar</v>
          </cell>
          <cell r="G5693" t="str">
            <v>Pandav Nagar, New Delhi</v>
          </cell>
          <cell r="H5693">
            <v>77.284705500000001</v>
          </cell>
          <cell r="I5693">
            <v>28.621369900000001</v>
          </cell>
          <cell r="J5693" t="str">
            <v>Beverages, Healthy Food</v>
          </cell>
          <cell r="K5693">
            <v>250</v>
          </cell>
          <cell r="L5693" t="str">
            <v>Indian Rupees(Rs.)</v>
          </cell>
          <cell r="M5693" t="str">
            <v>No</v>
          </cell>
          <cell r="N5693" t="str">
            <v>No</v>
          </cell>
          <cell r="O5693">
            <v>1</v>
          </cell>
          <cell r="P5693">
            <v>0</v>
          </cell>
          <cell r="Q5693" t="str">
            <v>Not rated</v>
          </cell>
          <cell r="R5693">
            <v>0</v>
          </cell>
        </row>
        <row r="5694">
          <cell r="A5694">
            <v>18294222</v>
          </cell>
          <cell r="C5694" t="str">
            <v>India</v>
          </cell>
          <cell r="D5694" t="str">
            <v>New Delhi</v>
          </cell>
          <cell r="E5694" t="str">
            <v>Kalka Ji Rasoi,A-61, Ganesh Nagar, Pandav Nagar, New Delhi</v>
          </cell>
          <cell r="F5694" t="str">
            <v>Pandav Nagar</v>
          </cell>
          <cell r="G5694" t="str">
            <v>Pandav Nagar, New Delhi</v>
          </cell>
          <cell r="H5694">
            <v>77.283732560000004</v>
          </cell>
          <cell r="I5694">
            <v>28.621039889999999</v>
          </cell>
          <cell r="J5694" t="str">
            <v>Street Food, Chinese</v>
          </cell>
          <cell r="K5694">
            <v>200</v>
          </cell>
          <cell r="L5694" t="str">
            <v>Indian Rupees(Rs.)</v>
          </cell>
          <cell r="M5694" t="str">
            <v>No</v>
          </cell>
          <cell r="N5694" t="str">
            <v>No</v>
          </cell>
          <cell r="O5694">
            <v>1</v>
          </cell>
          <cell r="P5694">
            <v>0</v>
          </cell>
          <cell r="Q5694" t="str">
            <v>Not rated</v>
          </cell>
          <cell r="R5694">
            <v>0</v>
          </cell>
        </row>
        <row r="5695">
          <cell r="A5695">
            <v>18232109</v>
          </cell>
          <cell r="C5695" t="str">
            <v>India</v>
          </cell>
          <cell r="D5695" t="str">
            <v>New Delhi</v>
          </cell>
          <cell r="E5695" t="str">
            <v>Kolkata Biriyani On Call,Pandav Nagar, New Delhi</v>
          </cell>
          <cell r="F5695" t="str">
            <v>Pandav Nagar</v>
          </cell>
          <cell r="G5695" t="str">
            <v>Pandav Nagar, New Delhi</v>
          </cell>
          <cell r="H5695">
            <v>77.284728299999998</v>
          </cell>
          <cell r="I5695">
            <v>28.6213841</v>
          </cell>
          <cell r="J5695" t="str">
            <v>Biryani</v>
          </cell>
          <cell r="K5695">
            <v>500</v>
          </cell>
          <cell r="L5695" t="str">
            <v>Indian Rupees(Rs.)</v>
          </cell>
          <cell r="M5695" t="str">
            <v>No</v>
          </cell>
          <cell r="N5695" t="str">
            <v>No</v>
          </cell>
          <cell r="O5695">
            <v>2</v>
          </cell>
          <cell r="P5695">
            <v>0</v>
          </cell>
          <cell r="Q5695" t="str">
            <v>Not rated</v>
          </cell>
          <cell r="R5695">
            <v>0</v>
          </cell>
        </row>
        <row r="5696">
          <cell r="A5696">
            <v>303468</v>
          </cell>
          <cell r="C5696" t="str">
            <v>India</v>
          </cell>
          <cell r="D5696" t="str">
            <v>New Delhi</v>
          </cell>
          <cell r="E5696" t="str">
            <v>Mahavir Sweets,J-37, Opposite Mother Dairy, Pandav Nagar, New Delhi</v>
          </cell>
          <cell r="F5696" t="str">
            <v>Pandav Nagar</v>
          </cell>
          <cell r="G5696" t="str">
            <v>Pandav Nagar, New Delhi</v>
          </cell>
          <cell r="H5696">
            <v>77.283509199999997</v>
          </cell>
          <cell r="I5696">
            <v>28.618076200000001</v>
          </cell>
          <cell r="J5696" t="str">
            <v>Mithai</v>
          </cell>
          <cell r="K5696">
            <v>250</v>
          </cell>
          <cell r="L5696" t="str">
            <v>Indian Rupees(Rs.)</v>
          </cell>
          <cell r="M5696" t="str">
            <v>No</v>
          </cell>
          <cell r="N5696" t="str">
            <v>No</v>
          </cell>
          <cell r="O5696">
            <v>1</v>
          </cell>
          <cell r="P5696">
            <v>0</v>
          </cell>
          <cell r="Q5696" t="str">
            <v>Not rated</v>
          </cell>
          <cell r="R5696">
            <v>1</v>
          </cell>
        </row>
        <row r="5697">
          <cell r="A5697">
            <v>18289272</v>
          </cell>
          <cell r="C5697" t="str">
            <v>India</v>
          </cell>
          <cell r="D5697" t="str">
            <v>New Delhi</v>
          </cell>
          <cell r="E5697" t="str">
            <v>Massi's Kitchen,494, Ganesh Nagar 2, Pandav Nagar, New Delhi</v>
          </cell>
          <cell r="F5697" t="str">
            <v>Pandav Nagar</v>
          </cell>
          <cell r="G5697" t="str">
            <v>Pandav Nagar, New Delhi</v>
          </cell>
          <cell r="H5697">
            <v>77.285781099999994</v>
          </cell>
          <cell r="I5697">
            <v>28.6238533</v>
          </cell>
          <cell r="J5697" t="str">
            <v>North Indian</v>
          </cell>
          <cell r="K5697">
            <v>200</v>
          </cell>
          <cell r="L5697" t="str">
            <v>Indian Rupees(Rs.)</v>
          </cell>
          <cell r="M5697" t="str">
            <v>No</v>
          </cell>
          <cell r="N5697" t="str">
            <v>No</v>
          </cell>
          <cell r="O5697">
            <v>1</v>
          </cell>
          <cell r="P5697">
            <v>0</v>
          </cell>
          <cell r="Q5697" t="str">
            <v>Not rated</v>
          </cell>
          <cell r="R5697">
            <v>0</v>
          </cell>
        </row>
        <row r="5698">
          <cell r="A5698">
            <v>18440436</v>
          </cell>
          <cell r="C5698" t="str">
            <v>India</v>
          </cell>
          <cell r="D5698" t="str">
            <v>New Delhi</v>
          </cell>
          <cell r="E5698" t="str">
            <v>New Shama Chicken Restaurant,Ganesh Nagar Complex, Pandav Nagar, New Delhi</v>
          </cell>
          <cell r="F5698" t="str">
            <v>Pandav Nagar</v>
          </cell>
          <cell r="G5698" t="str">
            <v>Pandav Nagar, New Delhi</v>
          </cell>
          <cell r="H5698">
            <v>77.284954900000002</v>
          </cell>
          <cell r="I5698">
            <v>28.6210849</v>
          </cell>
          <cell r="J5698" t="str">
            <v>Biryani</v>
          </cell>
          <cell r="K5698">
            <v>350</v>
          </cell>
          <cell r="L5698" t="str">
            <v>Indian Rupees(Rs.)</v>
          </cell>
          <cell r="M5698" t="str">
            <v>No</v>
          </cell>
          <cell r="N5698" t="str">
            <v>No</v>
          </cell>
          <cell r="O5698">
            <v>1</v>
          </cell>
          <cell r="P5698">
            <v>0</v>
          </cell>
          <cell r="Q5698" t="str">
            <v>Not rated</v>
          </cell>
          <cell r="R5698">
            <v>0</v>
          </cell>
        </row>
        <row r="5699">
          <cell r="A5699">
            <v>18372299</v>
          </cell>
          <cell r="C5699" t="str">
            <v>India</v>
          </cell>
          <cell r="D5699" t="str">
            <v>New Delhi</v>
          </cell>
          <cell r="E5699" t="str">
            <v>Pizza King,Shop 24, Near D Park, Pandav Nagar, New Delhi</v>
          </cell>
          <cell r="F5699" t="str">
            <v>Pandav Nagar</v>
          </cell>
          <cell r="G5699" t="str">
            <v>Pandav Nagar, New Delhi</v>
          </cell>
          <cell r="H5699">
            <v>77.284238099999996</v>
          </cell>
          <cell r="I5699">
            <v>28.618546299999998</v>
          </cell>
          <cell r="J5699" t="str">
            <v>Pizza</v>
          </cell>
          <cell r="K5699">
            <v>600</v>
          </cell>
          <cell r="L5699" t="str">
            <v>Indian Rupees(Rs.)</v>
          </cell>
          <cell r="M5699" t="str">
            <v>No</v>
          </cell>
          <cell r="N5699" t="str">
            <v>No</v>
          </cell>
          <cell r="O5699">
            <v>2</v>
          </cell>
          <cell r="P5699">
            <v>0</v>
          </cell>
          <cell r="Q5699" t="str">
            <v>Not rated</v>
          </cell>
          <cell r="R5699">
            <v>0</v>
          </cell>
        </row>
        <row r="5700">
          <cell r="A5700">
            <v>18244429</v>
          </cell>
          <cell r="C5700" t="str">
            <v>India</v>
          </cell>
          <cell r="D5700" t="str">
            <v>New Delhi</v>
          </cell>
          <cell r="E5700" t="str">
            <v>Raj Shri,Mandawali Fazalpur, Pandav Nagar, New Delhi</v>
          </cell>
          <cell r="F5700" t="str">
            <v>Pandav Nagar</v>
          </cell>
          <cell r="G5700" t="str">
            <v>Pandav Nagar, New Delhi</v>
          </cell>
          <cell r="H5700">
            <v>77.283378600000006</v>
          </cell>
          <cell r="I5700">
            <v>28.618065699999999</v>
          </cell>
          <cell r="J5700" t="str">
            <v>North Indian</v>
          </cell>
          <cell r="K5700">
            <v>200</v>
          </cell>
          <cell r="L5700" t="str">
            <v>Indian Rupees(Rs.)</v>
          </cell>
          <cell r="M5700" t="str">
            <v>No</v>
          </cell>
          <cell r="N5700" t="str">
            <v>No</v>
          </cell>
          <cell r="O5700">
            <v>1</v>
          </cell>
          <cell r="P5700">
            <v>0</v>
          </cell>
          <cell r="Q5700" t="str">
            <v>Not rated</v>
          </cell>
          <cell r="R5700">
            <v>0</v>
          </cell>
        </row>
        <row r="5701">
          <cell r="A5701">
            <v>18449949</v>
          </cell>
          <cell r="C5701" t="str">
            <v>India</v>
          </cell>
          <cell r="D5701" t="str">
            <v>New Delhi</v>
          </cell>
          <cell r="E5701" t="str">
            <v>Roll Junction,F 205 &amp; 206, Near Akshardham Temple, Pandav Nagar, New Delhi</v>
          </cell>
          <cell r="F5701" t="str">
            <v>Pandav Nagar</v>
          </cell>
          <cell r="G5701" t="str">
            <v>Pandav Nagar, New Delhi</v>
          </cell>
          <cell r="H5701">
            <v>0</v>
          </cell>
          <cell r="I5701">
            <v>0</v>
          </cell>
          <cell r="J5701" t="str">
            <v>North Indian</v>
          </cell>
          <cell r="K5701">
            <v>150</v>
          </cell>
          <cell r="L5701" t="str">
            <v>Indian Rupees(Rs.)</v>
          </cell>
          <cell r="M5701" t="str">
            <v>No</v>
          </cell>
          <cell r="N5701" t="str">
            <v>No</v>
          </cell>
          <cell r="O5701">
            <v>1</v>
          </cell>
          <cell r="P5701">
            <v>0</v>
          </cell>
          <cell r="Q5701" t="str">
            <v>Not rated</v>
          </cell>
          <cell r="R5701">
            <v>0</v>
          </cell>
        </row>
        <row r="5702">
          <cell r="A5702">
            <v>311199</v>
          </cell>
          <cell r="C5702" t="str">
            <v>India</v>
          </cell>
          <cell r="D5702" t="str">
            <v>New Delhi</v>
          </cell>
          <cell r="E5702" t="str">
            <v>Sai Bhojanalay,Plot 43, Near D-Park, Pandav Nagar, New Delhi</v>
          </cell>
          <cell r="F5702" t="str">
            <v>Pandav Nagar</v>
          </cell>
          <cell r="G5702" t="str">
            <v>Pandav Nagar, New Delhi</v>
          </cell>
          <cell r="H5702">
            <v>77.284775499999995</v>
          </cell>
          <cell r="I5702">
            <v>28.6185799</v>
          </cell>
          <cell r="J5702" t="str">
            <v>North Indian</v>
          </cell>
          <cell r="K5702">
            <v>300</v>
          </cell>
          <cell r="L5702" t="str">
            <v>Indian Rupees(Rs.)</v>
          </cell>
          <cell r="M5702" t="str">
            <v>No</v>
          </cell>
          <cell r="N5702" t="str">
            <v>No</v>
          </cell>
          <cell r="O5702">
            <v>1</v>
          </cell>
          <cell r="P5702">
            <v>0</v>
          </cell>
          <cell r="Q5702" t="str">
            <v>Not rated</v>
          </cell>
          <cell r="R5702">
            <v>3</v>
          </cell>
        </row>
        <row r="5703">
          <cell r="A5703">
            <v>300801</v>
          </cell>
          <cell r="C5703" t="str">
            <v>India</v>
          </cell>
          <cell r="D5703" t="str">
            <v>New Delhi</v>
          </cell>
          <cell r="E5703" t="str">
            <v>Shree Balaji Caterers,A-106, Opposite Fair Price, Pandav Nagar, New Delhi</v>
          </cell>
          <cell r="F5703" t="str">
            <v>Pandav Nagar</v>
          </cell>
          <cell r="G5703" t="str">
            <v>Pandav Nagar, New Delhi</v>
          </cell>
          <cell r="H5703">
            <v>77.284334299999998</v>
          </cell>
          <cell r="I5703">
            <v>28.618738</v>
          </cell>
          <cell r="J5703" t="str">
            <v>Mughlai, Fast Food</v>
          </cell>
          <cell r="K5703">
            <v>300</v>
          </cell>
          <cell r="L5703" t="str">
            <v>Indian Rupees(Rs.)</v>
          </cell>
          <cell r="M5703" t="str">
            <v>No</v>
          </cell>
          <cell r="N5703" t="str">
            <v>No</v>
          </cell>
          <cell r="O5703">
            <v>1</v>
          </cell>
          <cell r="P5703">
            <v>0</v>
          </cell>
          <cell r="Q5703" t="str">
            <v>Not rated</v>
          </cell>
          <cell r="R5703">
            <v>1</v>
          </cell>
        </row>
        <row r="5704">
          <cell r="A5704">
            <v>18293989</v>
          </cell>
          <cell r="C5704" t="str">
            <v>India</v>
          </cell>
          <cell r="D5704" t="str">
            <v>New Delhi</v>
          </cell>
          <cell r="E5704" t="str">
            <v>Smily Cakes,B-75, West Vinod Nagar, Pandav Nagar, New Delhi</v>
          </cell>
          <cell r="F5704" t="str">
            <v>Pandav Nagar</v>
          </cell>
          <cell r="G5704" t="str">
            <v>Pandav Nagar, New Delhi</v>
          </cell>
          <cell r="H5704">
            <v>77.292413859999996</v>
          </cell>
          <cell r="I5704">
            <v>28.622352490000001</v>
          </cell>
          <cell r="J5704" t="str">
            <v>Bakery</v>
          </cell>
          <cell r="K5704">
            <v>250</v>
          </cell>
          <cell r="L5704" t="str">
            <v>Indian Rupees(Rs.)</v>
          </cell>
          <cell r="M5704" t="str">
            <v>No</v>
          </cell>
          <cell r="N5704" t="str">
            <v>No</v>
          </cell>
          <cell r="O5704">
            <v>1</v>
          </cell>
          <cell r="P5704">
            <v>0</v>
          </cell>
          <cell r="Q5704" t="str">
            <v>Not rated</v>
          </cell>
          <cell r="R5704">
            <v>0</v>
          </cell>
        </row>
        <row r="5705">
          <cell r="A5705">
            <v>18440163</v>
          </cell>
          <cell r="C5705" t="str">
            <v>India</v>
          </cell>
          <cell r="D5705" t="str">
            <v>New Delhi</v>
          </cell>
          <cell r="E5705" t="str">
            <v>Zaika Restaurant,B-83, Ganesh Nagar Complex, Pandav Nagar, New Delhi</v>
          </cell>
          <cell r="F5705" t="str">
            <v>Pandav Nagar</v>
          </cell>
          <cell r="G5705" t="str">
            <v>Pandav Nagar, New Delhi</v>
          </cell>
          <cell r="H5705">
            <v>77.280265999999997</v>
          </cell>
          <cell r="I5705">
            <v>28.6193685</v>
          </cell>
          <cell r="J5705" t="str">
            <v>Mughlai, North Indian</v>
          </cell>
          <cell r="K5705">
            <v>350</v>
          </cell>
          <cell r="L5705" t="str">
            <v>Indian Rupees(Rs.)</v>
          </cell>
          <cell r="M5705" t="str">
            <v>No</v>
          </cell>
          <cell r="N5705" t="str">
            <v>No</v>
          </cell>
          <cell r="O5705">
            <v>1</v>
          </cell>
          <cell r="P5705">
            <v>0</v>
          </cell>
          <cell r="Q5705" t="str">
            <v>Not rated</v>
          </cell>
          <cell r="R5705">
            <v>0</v>
          </cell>
        </row>
        <row r="5706">
          <cell r="A5706">
            <v>18303817</v>
          </cell>
          <cell r="C5706" t="str">
            <v>India</v>
          </cell>
          <cell r="D5706" t="str">
            <v>New Delhi</v>
          </cell>
          <cell r="E5706" t="str">
            <v>34, Chowringhee Lane,Shop 9, Block A2, DDA Market, Paschim Vihar, New Delhi</v>
          </cell>
          <cell r="F5706" t="str">
            <v>Paschim Vihar</v>
          </cell>
          <cell r="G5706" t="str">
            <v>Paschim Vihar, New Delhi</v>
          </cell>
          <cell r="H5706">
            <v>77.102885700000002</v>
          </cell>
          <cell r="I5706">
            <v>28.672587700000001</v>
          </cell>
          <cell r="J5706" t="str">
            <v>Fast Food</v>
          </cell>
          <cell r="K5706">
            <v>350</v>
          </cell>
          <cell r="L5706" t="str">
            <v>Indian Rupees(Rs.)</v>
          </cell>
          <cell r="M5706" t="str">
            <v>No</v>
          </cell>
          <cell r="N5706" t="str">
            <v>Yes</v>
          </cell>
          <cell r="O5706">
            <v>1</v>
          </cell>
          <cell r="P5706">
            <v>2.7</v>
          </cell>
          <cell r="Q5706" t="str">
            <v>Average</v>
          </cell>
          <cell r="R5706">
            <v>30</v>
          </cell>
        </row>
        <row r="5707">
          <cell r="A5707">
            <v>312913</v>
          </cell>
          <cell r="C5707" t="str">
            <v>India</v>
          </cell>
          <cell r="D5707" t="str">
            <v>New Delhi</v>
          </cell>
          <cell r="E5707" t="str">
            <v>A Pizza House,Shop 10, A2, Paschim Vihar, New Delhi</v>
          </cell>
          <cell r="F5707" t="str">
            <v>Paschim Vihar</v>
          </cell>
          <cell r="G5707" t="str">
            <v>Paschim Vihar, New Delhi</v>
          </cell>
          <cell r="H5707">
            <v>77.102926199999999</v>
          </cell>
          <cell r="I5707">
            <v>28.672685300000001</v>
          </cell>
          <cell r="J5707" t="str">
            <v>Pizza, Fast Food</v>
          </cell>
          <cell r="K5707">
            <v>500</v>
          </cell>
          <cell r="L5707" t="str">
            <v>Indian Rupees(Rs.)</v>
          </cell>
          <cell r="M5707" t="str">
            <v>No</v>
          </cell>
          <cell r="N5707" t="str">
            <v>Yes</v>
          </cell>
          <cell r="O5707">
            <v>2</v>
          </cell>
          <cell r="P5707">
            <v>2.9</v>
          </cell>
          <cell r="Q5707" t="str">
            <v>Average</v>
          </cell>
          <cell r="R5707">
            <v>38</v>
          </cell>
        </row>
        <row r="5708">
          <cell r="A5708">
            <v>5645</v>
          </cell>
          <cell r="C5708" t="str">
            <v>India</v>
          </cell>
          <cell r="D5708" t="str">
            <v>New Delhi</v>
          </cell>
          <cell r="E5708" t="str">
            <v>Amrit Family Rasoi,2, BG-6, DDA Market, Paschim Vihar, New Delhi</v>
          </cell>
          <cell r="F5708" t="str">
            <v>Paschim Vihar</v>
          </cell>
          <cell r="G5708" t="str">
            <v>Paschim Vihar, New Delhi</v>
          </cell>
          <cell r="H5708">
            <v>77.108688599999994</v>
          </cell>
          <cell r="I5708">
            <v>28.662826500000001</v>
          </cell>
          <cell r="J5708" t="str">
            <v>Chinese, North Indian</v>
          </cell>
          <cell r="K5708">
            <v>400</v>
          </cell>
          <cell r="L5708" t="str">
            <v>Indian Rupees(Rs.)</v>
          </cell>
          <cell r="M5708" t="str">
            <v>No</v>
          </cell>
          <cell r="N5708" t="str">
            <v>No</v>
          </cell>
          <cell r="O5708">
            <v>1</v>
          </cell>
          <cell r="P5708">
            <v>2.8</v>
          </cell>
          <cell r="Q5708" t="str">
            <v>Average</v>
          </cell>
          <cell r="R5708">
            <v>53</v>
          </cell>
        </row>
        <row r="5709">
          <cell r="A5709">
            <v>312387</v>
          </cell>
          <cell r="C5709" t="str">
            <v>India</v>
          </cell>
          <cell r="D5709" t="str">
            <v>New Delhi</v>
          </cell>
          <cell r="E5709" t="str">
            <v>Bake Club,B-2/9, Near HDFC Bank, Paschim Vihar, New Delhi</v>
          </cell>
          <cell r="F5709" t="str">
            <v>Paschim Vihar</v>
          </cell>
          <cell r="G5709" t="str">
            <v>Paschim Vihar, New Delhi</v>
          </cell>
          <cell r="H5709">
            <v>77.104742299999998</v>
          </cell>
          <cell r="I5709">
            <v>28.6689519</v>
          </cell>
          <cell r="J5709" t="str">
            <v>Bakery, Fast Food</v>
          </cell>
          <cell r="K5709">
            <v>250</v>
          </cell>
          <cell r="L5709" t="str">
            <v>Indian Rupees(Rs.)</v>
          </cell>
          <cell r="M5709" t="str">
            <v>No</v>
          </cell>
          <cell r="N5709" t="str">
            <v>Yes</v>
          </cell>
          <cell r="O5709">
            <v>1</v>
          </cell>
          <cell r="P5709">
            <v>3.1</v>
          </cell>
          <cell r="Q5709" t="str">
            <v>Average</v>
          </cell>
          <cell r="R5709">
            <v>15</v>
          </cell>
        </row>
        <row r="5710">
          <cell r="A5710">
            <v>5594</v>
          </cell>
          <cell r="C5710" t="str">
            <v>India</v>
          </cell>
          <cell r="D5710" t="str">
            <v>New Delhi</v>
          </cell>
          <cell r="E5710" t="str">
            <v>Cafe Coffee Day,A3/320, Jwala Heri Market, Paschim Vihar, New Delhi</v>
          </cell>
          <cell r="F5710" t="str">
            <v>Paschim Vihar</v>
          </cell>
          <cell r="G5710" t="str">
            <v>Paschim Vihar, New Delhi</v>
          </cell>
          <cell r="H5710">
            <v>77.102455300000003</v>
          </cell>
          <cell r="I5710">
            <v>28.670041699999999</v>
          </cell>
          <cell r="J5710" t="str">
            <v>Cafe</v>
          </cell>
          <cell r="K5710">
            <v>450</v>
          </cell>
          <cell r="L5710" t="str">
            <v>Indian Rupees(Rs.)</v>
          </cell>
          <cell r="M5710" t="str">
            <v>No</v>
          </cell>
          <cell r="N5710" t="str">
            <v>No</v>
          </cell>
          <cell r="O5710">
            <v>1</v>
          </cell>
          <cell r="P5710">
            <v>3.3</v>
          </cell>
          <cell r="Q5710" t="str">
            <v>Average</v>
          </cell>
          <cell r="R5710">
            <v>40</v>
          </cell>
        </row>
        <row r="5711">
          <cell r="A5711">
            <v>18175309</v>
          </cell>
          <cell r="C5711" t="str">
            <v>India</v>
          </cell>
          <cell r="D5711" t="str">
            <v>New Delhi</v>
          </cell>
          <cell r="E5711" t="str">
            <v>Cake O Frost,Paschim Vihar, New Delhi</v>
          </cell>
          <cell r="F5711" t="str">
            <v>Paschim Vihar</v>
          </cell>
          <cell r="G5711" t="str">
            <v>Paschim Vihar, New Delhi</v>
          </cell>
          <cell r="H5711">
            <v>77.090487999999993</v>
          </cell>
          <cell r="I5711">
            <v>28.667271</v>
          </cell>
          <cell r="J5711" t="str">
            <v>Bakery</v>
          </cell>
          <cell r="K5711">
            <v>350</v>
          </cell>
          <cell r="L5711" t="str">
            <v>Indian Rupees(Rs.)</v>
          </cell>
          <cell r="M5711" t="str">
            <v>No</v>
          </cell>
          <cell r="N5711" t="str">
            <v>No</v>
          </cell>
          <cell r="O5711">
            <v>1</v>
          </cell>
          <cell r="P5711">
            <v>3.3</v>
          </cell>
          <cell r="Q5711" t="str">
            <v>Average</v>
          </cell>
          <cell r="R5711">
            <v>14</v>
          </cell>
        </row>
        <row r="5712">
          <cell r="A5712">
            <v>312990</v>
          </cell>
          <cell r="C5712" t="str">
            <v>India</v>
          </cell>
          <cell r="D5712" t="str">
            <v>New Delhi</v>
          </cell>
          <cell r="E5712" t="str">
            <v>Chawla Kitchen,G-29, Vardhaman Plaza, Near Bank Of India Bank Bhera Enclave, Paschim Vihar, New Delhi</v>
          </cell>
          <cell r="F5712" t="str">
            <v>Paschim Vihar</v>
          </cell>
          <cell r="G5712" t="str">
            <v>Paschim Vihar, New Delhi</v>
          </cell>
          <cell r="H5712">
            <v>77.088185600000003</v>
          </cell>
          <cell r="I5712">
            <v>28.6727831</v>
          </cell>
          <cell r="J5712" t="str">
            <v>North Indian, Mughlai, Chinese</v>
          </cell>
          <cell r="K5712">
            <v>600</v>
          </cell>
          <cell r="L5712" t="str">
            <v>Indian Rupees(Rs.)</v>
          </cell>
          <cell r="M5712" t="str">
            <v>No</v>
          </cell>
          <cell r="N5712" t="str">
            <v>Yes</v>
          </cell>
          <cell r="O5712">
            <v>2</v>
          </cell>
          <cell r="P5712">
            <v>3.3</v>
          </cell>
          <cell r="Q5712" t="str">
            <v>Average</v>
          </cell>
          <cell r="R5712">
            <v>49</v>
          </cell>
        </row>
        <row r="5713">
          <cell r="A5713">
            <v>18233577</v>
          </cell>
          <cell r="C5713" t="str">
            <v>India</v>
          </cell>
          <cell r="D5713" t="str">
            <v>New Delhi</v>
          </cell>
          <cell r="E5713" t="str">
            <v>Cherry Fresh,A-3, DDA market, Paschim Vihar, New Delhi</v>
          </cell>
          <cell r="F5713" t="str">
            <v>Paschim Vihar</v>
          </cell>
          <cell r="G5713" t="str">
            <v>Paschim Vihar, New Delhi</v>
          </cell>
          <cell r="H5713">
            <v>77.108813900000001</v>
          </cell>
          <cell r="I5713">
            <v>28.6704942</v>
          </cell>
          <cell r="J5713" t="str">
            <v>Ice Cream, Desserts</v>
          </cell>
          <cell r="K5713">
            <v>200</v>
          </cell>
          <cell r="L5713" t="str">
            <v>Indian Rupees(Rs.)</v>
          </cell>
          <cell r="M5713" t="str">
            <v>No</v>
          </cell>
          <cell r="N5713" t="str">
            <v>Yes</v>
          </cell>
          <cell r="O5713">
            <v>1</v>
          </cell>
          <cell r="P5713">
            <v>3.3</v>
          </cell>
          <cell r="Q5713" t="str">
            <v>Average</v>
          </cell>
          <cell r="R5713">
            <v>21</v>
          </cell>
        </row>
        <row r="5714">
          <cell r="A5714">
            <v>309836</v>
          </cell>
          <cell r="C5714" t="str">
            <v>India</v>
          </cell>
          <cell r="D5714" t="str">
            <v>New Delhi</v>
          </cell>
          <cell r="E5714" t="str">
            <v>Chocooze,Sunder Vihar, Paschim Vihar, New Delhi</v>
          </cell>
          <cell r="F5714" t="str">
            <v>Paschim Vihar</v>
          </cell>
          <cell r="G5714" t="str">
            <v>Paschim Vihar, New Delhi</v>
          </cell>
          <cell r="H5714">
            <v>77.089398130000006</v>
          </cell>
          <cell r="I5714">
            <v>28.664834339999999</v>
          </cell>
          <cell r="J5714" t="str">
            <v>Bakery</v>
          </cell>
          <cell r="K5714">
            <v>300</v>
          </cell>
          <cell r="L5714" t="str">
            <v>Indian Rupees(Rs.)</v>
          </cell>
          <cell r="M5714" t="str">
            <v>No</v>
          </cell>
          <cell r="N5714" t="str">
            <v>No</v>
          </cell>
          <cell r="O5714">
            <v>1</v>
          </cell>
          <cell r="P5714">
            <v>3.2</v>
          </cell>
          <cell r="Q5714" t="str">
            <v>Average</v>
          </cell>
          <cell r="R5714">
            <v>9</v>
          </cell>
        </row>
        <row r="5715">
          <cell r="A5715">
            <v>7692</v>
          </cell>
          <cell r="C5715" t="str">
            <v>India</v>
          </cell>
          <cell r="D5715" t="str">
            <v>New Delhi</v>
          </cell>
          <cell r="E5715" t="str">
            <v>Chuk Chuk Mail,Opposite A 5, DDA Market, Paschim Vihar, New Delhi</v>
          </cell>
          <cell r="F5715" t="str">
            <v>Paschim Vihar</v>
          </cell>
          <cell r="G5715" t="str">
            <v>Paschim Vihar, New Delhi</v>
          </cell>
          <cell r="H5715">
            <v>77.104143199999996</v>
          </cell>
          <cell r="I5715">
            <v>28.675552700000001</v>
          </cell>
          <cell r="J5715" t="str">
            <v>Chinese, Fast Food</v>
          </cell>
          <cell r="K5715">
            <v>300</v>
          </cell>
          <cell r="L5715" t="str">
            <v>Indian Rupees(Rs.)</v>
          </cell>
          <cell r="M5715" t="str">
            <v>No</v>
          </cell>
          <cell r="N5715" t="str">
            <v>No</v>
          </cell>
          <cell r="O5715">
            <v>1</v>
          </cell>
          <cell r="P5715">
            <v>2.9</v>
          </cell>
          <cell r="Q5715" t="str">
            <v>Average</v>
          </cell>
          <cell r="R5715">
            <v>44</v>
          </cell>
        </row>
        <row r="5716">
          <cell r="A5716">
            <v>18224548</v>
          </cell>
          <cell r="C5716" t="str">
            <v>India</v>
          </cell>
          <cell r="D5716" t="str">
            <v>New Delhi</v>
          </cell>
          <cell r="E5716" t="str">
            <v>Da Pizza Bakers,RR-11, Miyanwali Nagar, Opposite Metro Pillar 300, Paschim Vihar, New Delhi</v>
          </cell>
          <cell r="F5716" t="str">
            <v>Paschim Vihar</v>
          </cell>
          <cell r="G5716" t="str">
            <v>Paschim Vihar, New Delhi</v>
          </cell>
          <cell r="H5716">
            <v>77.087608799999998</v>
          </cell>
          <cell r="I5716">
            <v>28.6800158</v>
          </cell>
          <cell r="J5716" t="str">
            <v>Pizza</v>
          </cell>
          <cell r="K5716">
            <v>500</v>
          </cell>
          <cell r="L5716" t="str">
            <v>Indian Rupees(Rs.)</v>
          </cell>
          <cell r="M5716" t="str">
            <v>No</v>
          </cell>
          <cell r="N5716" t="str">
            <v>Yes</v>
          </cell>
          <cell r="O5716">
            <v>2</v>
          </cell>
          <cell r="P5716">
            <v>3.1</v>
          </cell>
          <cell r="Q5716" t="str">
            <v>Average</v>
          </cell>
          <cell r="R5716">
            <v>24</v>
          </cell>
        </row>
        <row r="5717">
          <cell r="A5717">
            <v>213</v>
          </cell>
          <cell r="C5717" t="str">
            <v>India</v>
          </cell>
          <cell r="D5717" t="str">
            <v>New Delhi</v>
          </cell>
          <cell r="E5717" t="str">
            <v>Domino's Pizza,1 &amp; 2, Block A-5 B, DDA Market, Paschim Vihar, New Delhi</v>
          </cell>
          <cell r="F5717" t="str">
            <v>Paschim Vihar</v>
          </cell>
          <cell r="G5717" t="str">
            <v>Paschim Vihar, New Delhi</v>
          </cell>
          <cell r="H5717">
            <v>77.104370299999999</v>
          </cell>
          <cell r="I5717">
            <v>28.676861299999999</v>
          </cell>
          <cell r="J5717" t="str">
            <v>Pizza, Fast Food</v>
          </cell>
          <cell r="K5717">
            <v>700</v>
          </cell>
          <cell r="L5717" t="str">
            <v>Indian Rupees(Rs.)</v>
          </cell>
          <cell r="M5717" t="str">
            <v>No</v>
          </cell>
          <cell r="N5717" t="str">
            <v>No</v>
          </cell>
          <cell r="O5717">
            <v>2</v>
          </cell>
          <cell r="P5717">
            <v>3.2</v>
          </cell>
          <cell r="Q5717" t="str">
            <v>Average</v>
          </cell>
          <cell r="R5717">
            <v>111</v>
          </cell>
        </row>
        <row r="5718">
          <cell r="A5718">
            <v>7488</v>
          </cell>
          <cell r="C5718" t="str">
            <v>India</v>
          </cell>
          <cell r="D5718" t="str">
            <v>New Delhi</v>
          </cell>
          <cell r="E5718" t="str">
            <v>Green Chick Chop,1, A-4, Gole DDA Market, Paschim Vihar, New Delhi</v>
          </cell>
          <cell r="F5718" t="str">
            <v>Paschim Vihar</v>
          </cell>
          <cell r="G5718" t="str">
            <v>Paschim Vihar, New Delhi</v>
          </cell>
          <cell r="H5718">
            <v>77.111321399999994</v>
          </cell>
          <cell r="I5718">
            <v>28.677254300000001</v>
          </cell>
          <cell r="J5718" t="str">
            <v>Raw Meats, North Indian, Fast Food</v>
          </cell>
          <cell r="K5718">
            <v>350</v>
          </cell>
          <cell r="L5718" t="str">
            <v>Indian Rupees(Rs.)</v>
          </cell>
          <cell r="M5718" t="str">
            <v>No</v>
          </cell>
          <cell r="N5718" t="str">
            <v>Yes</v>
          </cell>
          <cell r="O5718">
            <v>1</v>
          </cell>
          <cell r="P5718">
            <v>3.3</v>
          </cell>
          <cell r="Q5718" t="str">
            <v>Average</v>
          </cell>
          <cell r="R5718">
            <v>51</v>
          </cell>
        </row>
        <row r="5719">
          <cell r="A5719">
            <v>18356817</v>
          </cell>
          <cell r="C5719" t="str">
            <v>India</v>
          </cell>
          <cell r="D5719" t="str">
            <v>New Delhi</v>
          </cell>
          <cell r="E5719" t="str">
            <v>Grill Zone,A-4 DDA Market, Near Saakshara Apartments, Paschim Vihar, New Delhi</v>
          </cell>
          <cell r="F5719" t="str">
            <v>Paschim Vihar</v>
          </cell>
          <cell r="G5719" t="str">
            <v>Paschim Vihar, New Delhi</v>
          </cell>
          <cell r="H5719">
            <v>77.109535820000005</v>
          </cell>
          <cell r="I5719">
            <v>28.672795570000002</v>
          </cell>
          <cell r="J5719" t="str">
            <v>Fast Food, Italian, Pizza</v>
          </cell>
          <cell r="K5719">
            <v>300</v>
          </cell>
          <cell r="L5719" t="str">
            <v>Indian Rupees(Rs.)</v>
          </cell>
          <cell r="M5719" t="str">
            <v>No</v>
          </cell>
          <cell r="N5719" t="str">
            <v>Yes</v>
          </cell>
          <cell r="O5719">
            <v>1</v>
          </cell>
          <cell r="P5719">
            <v>3.4</v>
          </cell>
          <cell r="Q5719" t="str">
            <v>Average</v>
          </cell>
          <cell r="R5719">
            <v>23</v>
          </cell>
        </row>
        <row r="5720">
          <cell r="A5720">
            <v>1987</v>
          </cell>
          <cell r="C5720" t="str">
            <v>India</v>
          </cell>
          <cell r="D5720" t="str">
            <v>New Delhi</v>
          </cell>
          <cell r="E5720" t="str">
            <v>Grover Mithaivala,A-4/43, Paschim Vihar, New Delhi</v>
          </cell>
          <cell r="F5720" t="str">
            <v>Paschim Vihar</v>
          </cell>
          <cell r="G5720" t="str">
            <v>Paschim Vihar, New Delhi</v>
          </cell>
          <cell r="H5720">
            <v>77.110167899999993</v>
          </cell>
          <cell r="I5720">
            <v>28.670747599999999</v>
          </cell>
          <cell r="J5720" t="str">
            <v>Mithai, Street Food</v>
          </cell>
          <cell r="K5720">
            <v>100</v>
          </cell>
          <cell r="L5720" t="str">
            <v>Indian Rupees(Rs.)</v>
          </cell>
          <cell r="M5720" t="str">
            <v>No</v>
          </cell>
          <cell r="N5720" t="str">
            <v>No</v>
          </cell>
          <cell r="O5720">
            <v>1</v>
          </cell>
          <cell r="P5720">
            <v>3.4</v>
          </cell>
          <cell r="Q5720" t="str">
            <v>Average</v>
          </cell>
          <cell r="R5720">
            <v>46</v>
          </cell>
        </row>
        <row r="5721">
          <cell r="A5721">
            <v>18241871</v>
          </cell>
          <cell r="C5721" t="str">
            <v>India</v>
          </cell>
          <cell r="D5721" t="str">
            <v>New Delhi</v>
          </cell>
          <cell r="E5721" t="str">
            <v>Hong Kong Express,Shop 183, Avtar Enclave, Paschim Vihar, New Delhi</v>
          </cell>
          <cell r="F5721" t="str">
            <v>Paschim Vihar</v>
          </cell>
          <cell r="G5721" t="str">
            <v>Paschim Vihar, New Delhi</v>
          </cell>
          <cell r="H5721">
            <v>77.1044433</v>
          </cell>
          <cell r="I5721">
            <v>28.676472700000001</v>
          </cell>
          <cell r="J5721" t="str">
            <v>Chinese, Thai</v>
          </cell>
          <cell r="K5721">
            <v>700</v>
          </cell>
          <cell r="L5721" t="str">
            <v>Indian Rupees(Rs.)</v>
          </cell>
          <cell r="M5721" t="str">
            <v>No</v>
          </cell>
          <cell r="N5721" t="str">
            <v>Yes</v>
          </cell>
          <cell r="O5721">
            <v>2</v>
          </cell>
          <cell r="P5721">
            <v>3.2</v>
          </cell>
          <cell r="Q5721" t="str">
            <v>Average</v>
          </cell>
          <cell r="R5721">
            <v>50</v>
          </cell>
        </row>
        <row r="5722">
          <cell r="A5722">
            <v>300337</v>
          </cell>
          <cell r="C5722" t="str">
            <v>India</v>
          </cell>
          <cell r="D5722" t="str">
            <v>New Delhi</v>
          </cell>
          <cell r="E5722" t="str">
            <v>Hot Spot Roll Corner,G 68, Satyam Tower, Near Post Office, Paschim Vihar, New Delhi</v>
          </cell>
          <cell r="F5722" t="str">
            <v>Paschim Vihar</v>
          </cell>
          <cell r="G5722" t="str">
            <v>Paschim Vihar, New Delhi</v>
          </cell>
          <cell r="H5722">
            <v>77.101516669999995</v>
          </cell>
          <cell r="I5722">
            <v>28.669808329999999</v>
          </cell>
          <cell r="J5722" t="str">
            <v>Fast Food</v>
          </cell>
          <cell r="K5722">
            <v>150</v>
          </cell>
          <cell r="L5722" t="str">
            <v>Indian Rupees(Rs.)</v>
          </cell>
          <cell r="M5722" t="str">
            <v>No</v>
          </cell>
          <cell r="N5722" t="str">
            <v>No</v>
          </cell>
          <cell r="O5722">
            <v>1</v>
          </cell>
          <cell r="P5722">
            <v>3.2</v>
          </cell>
          <cell r="Q5722" t="str">
            <v>Average</v>
          </cell>
          <cell r="R5722">
            <v>34</v>
          </cell>
        </row>
        <row r="5723">
          <cell r="A5723">
            <v>18232113</v>
          </cell>
          <cell r="C5723" t="str">
            <v>India</v>
          </cell>
          <cell r="D5723" t="str">
            <v>New Delhi</v>
          </cell>
          <cell r="E5723" t="str">
            <v>Jaiveer Naan &amp; Chaap,BG-8 Market, Paschim Vihar, New Delhi</v>
          </cell>
          <cell r="F5723" t="str">
            <v>Paschim Vihar</v>
          </cell>
          <cell r="G5723" t="str">
            <v>Paschim Vihar, New Delhi</v>
          </cell>
          <cell r="H5723">
            <v>77.100594099999995</v>
          </cell>
          <cell r="I5723">
            <v>28.662524399999999</v>
          </cell>
          <cell r="J5723" t="str">
            <v>North Indian</v>
          </cell>
          <cell r="K5723">
            <v>400</v>
          </cell>
          <cell r="L5723" t="str">
            <v>Indian Rupees(Rs.)</v>
          </cell>
          <cell r="M5723" t="str">
            <v>No</v>
          </cell>
          <cell r="N5723" t="str">
            <v>Yes</v>
          </cell>
          <cell r="O5723">
            <v>1</v>
          </cell>
          <cell r="P5723">
            <v>3.4</v>
          </cell>
          <cell r="Q5723" t="str">
            <v>Average</v>
          </cell>
          <cell r="R5723">
            <v>27</v>
          </cell>
        </row>
        <row r="5724">
          <cell r="A5724">
            <v>303018</v>
          </cell>
          <cell r="C5724" t="str">
            <v>India</v>
          </cell>
          <cell r="D5724" t="str">
            <v>New Delhi</v>
          </cell>
          <cell r="E5724" t="str">
            <v>Jaiveer Naan &amp; Chaap,Jwala Heri Market, Paschim Vihar, New Delhi</v>
          </cell>
          <cell r="F5724" t="str">
            <v>Paschim Vihar</v>
          </cell>
          <cell r="G5724" t="str">
            <v>Paschim Vihar, New Delhi</v>
          </cell>
          <cell r="H5724">
            <v>77.101186499999997</v>
          </cell>
          <cell r="I5724">
            <v>28.668431200000001</v>
          </cell>
          <cell r="J5724" t="str">
            <v>North Indian</v>
          </cell>
          <cell r="K5724">
            <v>300</v>
          </cell>
          <cell r="L5724" t="str">
            <v>Indian Rupees(Rs.)</v>
          </cell>
          <cell r="M5724" t="str">
            <v>No</v>
          </cell>
          <cell r="N5724" t="str">
            <v>No</v>
          </cell>
          <cell r="O5724">
            <v>1</v>
          </cell>
          <cell r="P5724">
            <v>3.1</v>
          </cell>
          <cell r="Q5724" t="str">
            <v>Average</v>
          </cell>
          <cell r="R5724">
            <v>27</v>
          </cell>
        </row>
        <row r="5725">
          <cell r="A5725">
            <v>300318</v>
          </cell>
          <cell r="C5725" t="str">
            <v>India</v>
          </cell>
          <cell r="D5725" t="str">
            <v>New Delhi</v>
          </cell>
          <cell r="E5725" t="str">
            <v>Kabab Hut,48, DDA Market, Sunder Plaza, Near Mother Dairy, Paschim Vihar, New Delhi</v>
          </cell>
          <cell r="F5725" t="str">
            <v>Paschim Vihar</v>
          </cell>
          <cell r="G5725" t="str">
            <v>Paschim Vihar, New Delhi</v>
          </cell>
          <cell r="H5725">
            <v>77.091690999999997</v>
          </cell>
          <cell r="I5725">
            <v>28.664541100000001</v>
          </cell>
          <cell r="J5725" t="str">
            <v>North Indian</v>
          </cell>
          <cell r="K5725">
            <v>600</v>
          </cell>
          <cell r="L5725" t="str">
            <v>Indian Rupees(Rs.)</v>
          </cell>
          <cell r="M5725" t="str">
            <v>No</v>
          </cell>
          <cell r="N5725" t="str">
            <v>Yes</v>
          </cell>
          <cell r="O5725">
            <v>2</v>
          </cell>
          <cell r="P5725">
            <v>2.9</v>
          </cell>
          <cell r="Q5725" t="str">
            <v>Average</v>
          </cell>
          <cell r="R5725">
            <v>37</v>
          </cell>
        </row>
        <row r="5726">
          <cell r="A5726">
            <v>18070479</v>
          </cell>
          <cell r="C5726" t="str">
            <v>India</v>
          </cell>
          <cell r="D5726" t="str">
            <v>New Delhi</v>
          </cell>
          <cell r="E5726" t="str">
            <v>Kabbaba,A2, Shop 9-12, JDS, DDA Community Center, Paschim Vihar, New Delhi</v>
          </cell>
          <cell r="F5726" t="str">
            <v>Paschim Vihar</v>
          </cell>
          <cell r="G5726" t="str">
            <v>Paschim Vihar, New Delhi</v>
          </cell>
          <cell r="H5726">
            <v>77.101441919999999</v>
          </cell>
          <cell r="I5726">
            <v>28.67004128</v>
          </cell>
          <cell r="J5726" t="str">
            <v>North Indian, Chinese, Fast Food</v>
          </cell>
          <cell r="K5726">
            <v>500</v>
          </cell>
          <cell r="L5726" t="str">
            <v>Indian Rupees(Rs.)</v>
          </cell>
          <cell r="M5726" t="str">
            <v>No</v>
          </cell>
          <cell r="N5726" t="str">
            <v>Yes</v>
          </cell>
          <cell r="O5726">
            <v>2</v>
          </cell>
          <cell r="P5726">
            <v>3.3</v>
          </cell>
          <cell r="Q5726" t="str">
            <v>Average</v>
          </cell>
          <cell r="R5726">
            <v>31</v>
          </cell>
        </row>
        <row r="5727">
          <cell r="A5727">
            <v>9956</v>
          </cell>
          <cell r="C5727" t="str">
            <v>India</v>
          </cell>
          <cell r="D5727" t="str">
            <v>New Delhi</v>
          </cell>
          <cell r="E5727" t="str">
            <v>McDonald's,G-1, Pushkar Enclave, Paschim Vihar, New Delhi</v>
          </cell>
          <cell r="F5727" t="str">
            <v>Paschim Vihar</v>
          </cell>
          <cell r="G5727" t="str">
            <v>Paschim Vihar, New Delhi</v>
          </cell>
          <cell r="H5727">
            <v>77.092389499999996</v>
          </cell>
          <cell r="I5727">
            <v>28.663644900000001</v>
          </cell>
          <cell r="J5727" t="str">
            <v>Fast Food, Burger</v>
          </cell>
          <cell r="K5727">
            <v>500</v>
          </cell>
          <cell r="L5727" t="str">
            <v>Indian Rupees(Rs.)</v>
          </cell>
          <cell r="M5727" t="str">
            <v>No</v>
          </cell>
          <cell r="N5727" t="str">
            <v>Yes</v>
          </cell>
          <cell r="O5727">
            <v>2</v>
          </cell>
          <cell r="P5727">
            <v>3.3</v>
          </cell>
          <cell r="Q5727" t="str">
            <v>Average</v>
          </cell>
          <cell r="R5727">
            <v>94</v>
          </cell>
        </row>
        <row r="5728">
          <cell r="A5728">
            <v>5652</v>
          </cell>
          <cell r="C5728" t="str">
            <v>India</v>
          </cell>
          <cell r="D5728" t="str">
            <v>New Delhi</v>
          </cell>
          <cell r="E5728" t="str">
            <v>New Durga Corner,3-A &amp; 5-B, DDA Market, Paschim Vihar, New Delhi</v>
          </cell>
          <cell r="F5728" t="str">
            <v>Paschim Vihar</v>
          </cell>
          <cell r="G5728" t="str">
            <v>Paschim Vihar, New Delhi</v>
          </cell>
          <cell r="H5728">
            <v>77.1043454</v>
          </cell>
          <cell r="I5728">
            <v>28.6770198</v>
          </cell>
          <cell r="J5728" t="str">
            <v>South Indian</v>
          </cell>
          <cell r="K5728">
            <v>250</v>
          </cell>
          <cell r="L5728" t="str">
            <v>Indian Rupees(Rs.)</v>
          </cell>
          <cell r="M5728" t="str">
            <v>No</v>
          </cell>
          <cell r="N5728" t="str">
            <v>No</v>
          </cell>
          <cell r="O5728">
            <v>1</v>
          </cell>
          <cell r="P5728">
            <v>3.2</v>
          </cell>
          <cell r="Q5728" t="str">
            <v>Average</v>
          </cell>
          <cell r="R5728">
            <v>37</v>
          </cell>
        </row>
        <row r="5729">
          <cell r="A5729">
            <v>7330</v>
          </cell>
          <cell r="C5729" t="str">
            <v>India</v>
          </cell>
          <cell r="D5729" t="str">
            <v>New Delhi</v>
          </cell>
          <cell r="E5729" t="str">
            <v>New Durga Dosa Corner,GH-14/753, Gate 6, Paschim Vihar, New Delhi</v>
          </cell>
          <cell r="F5729" t="str">
            <v>Paschim Vihar</v>
          </cell>
          <cell r="G5729" t="str">
            <v>Paschim Vihar, New Delhi</v>
          </cell>
          <cell r="H5729">
            <v>77.084570200000002</v>
          </cell>
          <cell r="I5729">
            <v>28.670228600000002</v>
          </cell>
          <cell r="J5729" t="str">
            <v>South Indian, Fast Food</v>
          </cell>
          <cell r="K5729">
            <v>300</v>
          </cell>
          <cell r="L5729" t="str">
            <v>Indian Rupees(Rs.)</v>
          </cell>
          <cell r="M5729" t="str">
            <v>No</v>
          </cell>
          <cell r="N5729" t="str">
            <v>Yes</v>
          </cell>
          <cell r="O5729">
            <v>1</v>
          </cell>
          <cell r="P5729">
            <v>3</v>
          </cell>
          <cell r="Q5729" t="str">
            <v>Average</v>
          </cell>
          <cell r="R5729">
            <v>43</v>
          </cell>
        </row>
        <row r="5730">
          <cell r="A5730">
            <v>4801</v>
          </cell>
          <cell r="C5730" t="str">
            <v>India</v>
          </cell>
          <cell r="D5730" t="str">
            <v>New Delhi</v>
          </cell>
          <cell r="E5730" t="str">
            <v>Pishori Chicken,BG-8, DDA Market, Near Teacher's Colony, Paschim Vihar, New Delhi</v>
          </cell>
          <cell r="F5730" t="str">
            <v>Paschim Vihar</v>
          </cell>
          <cell r="G5730" t="str">
            <v>Paschim Vihar, New Delhi</v>
          </cell>
          <cell r="H5730">
            <v>77.100410280000006</v>
          </cell>
          <cell r="I5730">
            <v>28.662376989999999</v>
          </cell>
          <cell r="J5730" t="str">
            <v>North Indian</v>
          </cell>
          <cell r="K5730">
            <v>700</v>
          </cell>
          <cell r="L5730" t="str">
            <v>Indian Rupees(Rs.)</v>
          </cell>
          <cell r="M5730" t="str">
            <v>No</v>
          </cell>
          <cell r="N5730" t="str">
            <v>No</v>
          </cell>
          <cell r="O5730">
            <v>2</v>
          </cell>
          <cell r="P5730">
            <v>3.4</v>
          </cell>
          <cell r="Q5730" t="str">
            <v>Average</v>
          </cell>
          <cell r="R5730">
            <v>46</v>
          </cell>
        </row>
        <row r="5731">
          <cell r="A5731">
            <v>9853</v>
          </cell>
          <cell r="C5731" t="str">
            <v>India</v>
          </cell>
          <cell r="D5731" t="str">
            <v>New Delhi</v>
          </cell>
          <cell r="E5731" t="str">
            <v>Pizza Break,M-139, Guru Harikishan Nagar, Paschim Vihar, New Delhi</v>
          </cell>
          <cell r="F5731" t="str">
            <v>Paschim Vihar</v>
          </cell>
          <cell r="G5731" t="str">
            <v>Paschim Vihar, New Delhi</v>
          </cell>
          <cell r="H5731">
            <v>77.083636999999996</v>
          </cell>
          <cell r="I5731">
            <v>28.6705118</v>
          </cell>
          <cell r="J5731" t="str">
            <v>Pizza, Fast Food</v>
          </cell>
          <cell r="K5731">
            <v>800</v>
          </cell>
          <cell r="L5731" t="str">
            <v>Indian Rupees(Rs.)</v>
          </cell>
          <cell r="M5731" t="str">
            <v>No</v>
          </cell>
          <cell r="N5731" t="str">
            <v>Yes</v>
          </cell>
          <cell r="O5731">
            <v>2</v>
          </cell>
          <cell r="P5731">
            <v>3.4</v>
          </cell>
          <cell r="Q5731" t="str">
            <v>Average</v>
          </cell>
          <cell r="R5731">
            <v>75</v>
          </cell>
        </row>
        <row r="5732">
          <cell r="A5732">
            <v>308929</v>
          </cell>
          <cell r="C5732" t="str">
            <v>India</v>
          </cell>
          <cell r="D5732" t="str">
            <v>New Delhi</v>
          </cell>
          <cell r="E5732" t="str">
            <v>Pizza Hut Delivery,A-6/10, Chaudhary Balbir Singh Marg, Paschim Vihar, New Delhi</v>
          </cell>
          <cell r="F5732" t="str">
            <v>Paschim Vihar</v>
          </cell>
          <cell r="G5732" t="str">
            <v>Paschim Vihar, New Delhi</v>
          </cell>
          <cell r="H5732">
            <v>77.103717799999998</v>
          </cell>
          <cell r="I5732">
            <v>28.674373500000002</v>
          </cell>
          <cell r="J5732" t="str">
            <v>Italian, Pizza, Fast Food</v>
          </cell>
          <cell r="K5732">
            <v>800</v>
          </cell>
          <cell r="L5732" t="str">
            <v>Indian Rupees(Rs.)</v>
          </cell>
          <cell r="M5732" t="str">
            <v>No</v>
          </cell>
          <cell r="N5732" t="str">
            <v>Yes</v>
          </cell>
          <cell r="O5732">
            <v>2</v>
          </cell>
          <cell r="P5732">
            <v>3.1</v>
          </cell>
          <cell r="Q5732" t="str">
            <v>Average</v>
          </cell>
          <cell r="R5732">
            <v>58</v>
          </cell>
        </row>
        <row r="5733">
          <cell r="A5733">
            <v>300344</v>
          </cell>
          <cell r="C5733" t="str">
            <v>India</v>
          </cell>
          <cell r="D5733" t="str">
            <v>New Delhi</v>
          </cell>
          <cell r="E5733" t="str">
            <v>PK Shoppe,4, D/3, KC Complex, Jwala Heri Market, Paschim Vihar, New Delhi</v>
          </cell>
          <cell r="F5733" t="str">
            <v>Paschim Vihar</v>
          </cell>
          <cell r="G5733" t="str">
            <v>Paschim Vihar, New Delhi</v>
          </cell>
          <cell r="H5733">
            <v>77.101669439999995</v>
          </cell>
          <cell r="I5733">
            <v>28.668436109999998</v>
          </cell>
          <cell r="J5733" t="str">
            <v>Fast Food</v>
          </cell>
          <cell r="K5733">
            <v>200</v>
          </cell>
          <cell r="L5733" t="str">
            <v>Indian Rupees(Rs.)</v>
          </cell>
          <cell r="M5733" t="str">
            <v>No</v>
          </cell>
          <cell r="N5733" t="str">
            <v>No</v>
          </cell>
          <cell r="O5733">
            <v>1</v>
          </cell>
          <cell r="P5733">
            <v>2.7</v>
          </cell>
          <cell r="Q5733" t="str">
            <v>Average</v>
          </cell>
          <cell r="R5733">
            <v>36</v>
          </cell>
        </row>
        <row r="5734">
          <cell r="A5734">
            <v>18372287</v>
          </cell>
          <cell r="C5734" t="str">
            <v>India</v>
          </cell>
          <cell r="D5734" t="str">
            <v>New Delhi</v>
          </cell>
          <cell r="E5734" t="str">
            <v>Pudding &amp; Pie,B-22, Shubham Enclave, Paschim Vihar, New Delhi</v>
          </cell>
          <cell r="F5734" t="str">
            <v>Paschim Vihar</v>
          </cell>
          <cell r="G5734" t="str">
            <v>Paschim Vihar, New Delhi</v>
          </cell>
          <cell r="H5734">
            <v>77.092344900000001</v>
          </cell>
          <cell r="I5734">
            <v>28.6651734</v>
          </cell>
          <cell r="J5734" t="str">
            <v>Bakery, Desserts, Fast Food</v>
          </cell>
          <cell r="K5734">
            <v>450</v>
          </cell>
          <cell r="L5734" t="str">
            <v>Indian Rupees(Rs.)</v>
          </cell>
          <cell r="M5734" t="str">
            <v>No</v>
          </cell>
          <cell r="N5734" t="str">
            <v>No</v>
          </cell>
          <cell r="O5734">
            <v>1</v>
          </cell>
          <cell r="P5734">
            <v>2.7</v>
          </cell>
          <cell r="Q5734" t="str">
            <v>Average</v>
          </cell>
          <cell r="R5734">
            <v>16</v>
          </cell>
        </row>
        <row r="5735">
          <cell r="A5735">
            <v>18198449</v>
          </cell>
          <cell r="C5735" t="str">
            <v>India</v>
          </cell>
          <cell r="D5735" t="str">
            <v>New Delhi</v>
          </cell>
          <cell r="E5735" t="str">
            <v>Punjabi Angithi,Shop 32, A-4, DDA Market, Paschim Vihar, New Delhi</v>
          </cell>
          <cell r="F5735" t="str">
            <v>Paschim Vihar</v>
          </cell>
          <cell r="G5735" t="str">
            <v>Paschim Vihar, New Delhi</v>
          </cell>
          <cell r="H5735">
            <v>77.109057899999996</v>
          </cell>
          <cell r="I5735">
            <v>28.6726943</v>
          </cell>
          <cell r="J5735" t="str">
            <v>North Indian, South Indian, Chinese</v>
          </cell>
          <cell r="K5735">
            <v>400</v>
          </cell>
          <cell r="L5735" t="str">
            <v>Indian Rupees(Rs.)</v>
          </cell>
          <cell r="M5735" t="str">
            <v>No</v>
          </cell>
          <cell r="N5735" t="str">
            <v>No</v>
          </cell>
          <cell r="O5735">
            <v>1</v>
          </cell>
          <cell r="P5735">
            <v>3.3</v>
          </cell>
          <cell r="Q5735" t="str">
            <v>Average</v>
          </cell>
          <cell r="R5735">
            <v>31</v>
          </cell>
        </row>
        <row r="5736">
          <cell r="A5736">
            <v>300343</v>
          </cell>
          <cell r="C5736" t="str">
            <v>India</v>
          </cell>
          <cell r="D5736" t="str">
            <v>New Delhi</v>
          </cell>
          <cell r="E5736" t="str">
            <v>Punjabi Handi,G-2, Balaji Plaza, Bhera Enclave, LSC, Paschim Vihar, New Delhi</v>
          </cell>
          <cell r="F5736" t="str">
            <v>Paschim Vihar</v>
          </cell>
          <cell r="G5736" t="str">
            <v>Paschim Vihar, New Delhi</v>
          </cell>
          <cell r="H5736">
            <v>77.088300500000003</v>
          </cell>
          <cell r="I5736">
            <v>28.6732969</v>
          </cell>
          <cell r="J5736" t="str">
            <v>North Indian, Chinese</v>
          </cell>
          <cell r="K5736">
            <v>650</v>
          </cell>
          <cell r="L5736" t="str">
            <v>Indian Rupees(Rs.)</v>
          </cell>
          <cell r="M5736" t="str">
            <v>No</v>
          </cell>
          <cell r="N5736" t="str">
            <v>Yes</v>
          </cell>
          <cell r="O5736">
            <v>2</v>
          </cell>
          <cell r="P5736">
            <v>3.4</v>
          </cell>
          <cell r="Q5736" t="str">
            <v>Average</v>
          </cell>
          <cell r="R5736">
            <v>39</v>
          </cell>
        </row>
        <row r="5737">
          <cell r="A5737">
            <v>300323</v>
          </cell>
          <cell r="C5737" t="str">
            <v>India</v>
          </cell>
          <cell r="D5737" t="str">
            <v>New Delhi</v>
          </cell>
          <cell r="E5737" t="str">
            <v>Quality Cake Shop,1/2, Opposite White House, Sunder Vihar, Paschim Vihar, New Delhi</v>
          </cell>
          <cell r="F5737" t="str">
            <v>Paschim Vihar</v>
          </cell>
          <cell r="G5737" t="str">
            <v>Paschim Vihar, New Delhi</v>
          </cell>
          <cell r="H5737">
            <v>77.092179400000006</v>
          </cell>
          <cell r="I5737">
            <v>28.663640999999998</v>
          </cell>
          <cell r="J5737" t="str">
            <v>Desserts, Fast Food, Chinese</v>
          </cell>
          <cell r="K5737">
            <v>350</v>
          </cell>
          <cell r="L5737" t="str">
            <v>Indian Rupees(Rs.)</v>
          </cell>
          <cell r="M5737" t="str">
            <v>No</v>
          </cell>
          <cell r="N5737" t="str">
            <v>Yes</v>
          </cell>
          <cell r="O5737">
            <v>1</v>
          </cell>
          <cell r="P5737">
            <v>3.2</v>
          </cell>
          <cell r="Q5737" t="str">
            <v>Average</v>
          </cell>
          <cell r="R5737">
            <v>92</v>
          </cell>
        </row>
        <row r="5738">
          <cell r="A5738">
            <v>2366</v>
          </cell>
          <cell r="C5738" t="str">
            <v>India</v>
          </cell>
          <cell r="D5738" t="str">
            <v>New Delhi</v>
          </cell>
          <cell r="E5738" t="str">
            <v>Rahul's Rasoi,23, B-1 Market, Paschim Vihar, New Delhi</v>
          </cell>
          <cell r="F5738" t="str">
            <v>Paschim Vihar</v>
          </cell>
          <cell r="G5738" t="str">
            <v>Paschim Vihar, New Delhi</v>
          </cell>
          <cell r="H5738">
            <v>77.108577600000004</v>
          </cell>
          <cell r="I5738">
            <v>28.670082099999998</v>
          </cell>
          <cell r="J5738" t="str">
            <v>North Indian, Chinese</v>
          </cell>
          <cell r="K5738">
            <v>600</v>
          </cell>
          <cell r="L5738" t="str">
            <v>Indian Rupees(Rs.)</v>
          </cell>
          <cell r="M5738" t="str">
            <v>No</v>
          </cell>
          <cell r="N5738" t="str">
            <v>Yes</v>
          </cell>
          <cell r="O5738">
            <v>2</v>
          </cell>
          <cell r="P5738">
            <v>2.5</v>
          </cell>
          <cell r="Q5738" t="str">
            <v>Average</v>
          </cell>
          <cell r="R5738">
            <v>78</v>
          </cell>
        </row>
        <row r="5739">
          <cell r="A5739">
            <v>300334</v>
          </cell>
          <cell r="C5739" t="str">
            <v>India</v>
          </cell>
          <cell r="D5739" t="str">
            <v>New Delhi</v>
          </cell>
          <cell r="E5739" t="str">
            <v>RTW,C-9, D Mall, Paschim Vihar, New Delhi</v>
          </cell>
          <cell r="F5739" t="str">
            <v>Paschim Vihar</v>
          </cell>
          <cell r="G5739" t="str">
            <v>Paschim Vihar, New Delhi</v>
          </cell>
          <cell r="H5739">
            <v>77.091943549999996</v>
          </cell>
          <cell r="I5739">
            <v>28.66727869</v>
          </cell>
          <cell r="J5739" t="str">
            <v>Street Food</v>
          </cell>
          <cell r="K5739">
            <v>150</v>
          </cell>
          <cell r="L5739" t="str">
            <v>Indian Rupees(Rs.)</v>
          </cell>
          <cell r="M5739" t="str">
            <v>No</v>
          </cell>
          <cell r="N5739" t="str">
            <v>No</v>
          </cell>
          <cell r="O5739">
            <v>1</v>
          </cell>
          <cell r="P5739">
            <v>2.6</v>
          </cell>
          <cell r="Q5739" t="str">
            <v>Average</v>
          </cell>
          <cell r="R5739">
            <v>49</v>
          </cell>
        </row>
        <row r="5740">
          <cell r="A5740">
            <v>300321</v>
          </cell>
          <cell r="C5740" t="str">
            <v>India</v>
          </cell>
          <cell r="D5740" t="str">
            <v>New Delhi</v>
          </cell>
          <cell r="E5740" t="str">
            <v>Sahib e Aalam,34, Sunder Plaza Market, Outer Ring Road, Paschim Vihar, New Delhi</v>
          </cell>
          <cell r="F5740" t="str">
            <v>Paschim Vihar</v>
          </cell>
          <cell r="G5740" t="str">
            <v>Paschim Vihar, New Delhi</v>
          </cell>
          <cell r="H5740">
            <v>77.091676899999996</v>
          </cell>
          <cell r="I5740">
            <v>28.664499200000002</v>
          </cell>
          <cell r="J5740" t="str">
            <v>North Indian, Mughlai</v>
          </cell>
          <cell r="K5740">
            <v>450</v>
          </cell>
          <cell r="L5740" t="str">
            <v>Indian Rupees(Rs.)</v>
          </cell>
          <cell r="M5740" t="str">
            <v>No</v>
          </cell>
          <cell r="N5740" t="str">
            <v>No</v>
          </cell>
          <cell r="O5740">
            <v>1</v>
          </cell>
          <cell r="P5740">
            <v>3.2</v>
          </cell>
          <cell r="Q5740" t="str">
            <v>Average</v>
          </cell>
          <cell r="R5740">
            <v>49</v>
          </cell>
        </row>
        <row r="5741">
          <cell r="A5741">
            <v>5655</v>
          </cell>
          <cell r="C5741" t="str">
            <v>India</v>
          </cell>
          <cell r="D5741" t="str">
            <v>New Delhi</v>
          </cell>
          <cell r="E5741" t="str">
            <v>Shree Durga Dosa,Shop 11, B-4, DDA Market, Paschim Vihar, New Delhi</v>
          </cell>
          <cell r="F5741" t="str">
            <v>Paschim Vihar</v>
          </cell>
          <cell r="G5741" t="str">
            <v>Paschim Vihar, New Delhi</v>
          </cell>
          <cell r="H5741">
            <v>77.107846800000004</v>
          </cell>
          <cell r="I5741">
            <v>28.6656865</v>
          </cell>
          <cell r="J5741" t="str">
            <v>South Indian, Chinese</v>
          </cell>
          <cell r="K5741">
            <v>250</v>
          </cell>
          <cell r="L5741" t="str">
            <v>Indian Rupees(Rs.)</v>
          </cell>
          <cell r="M5741" t="str">
            <v>No</v>
          </cell>
          <cell r="N5741" t="str">
            <v>No</v>
          </cell>
          <cell r="O5741">
            <v>1</v>
          </cell>
          <cell r="P5741">
            <v>3.4</v>
          </cell>
          <cell r="Q5741" t="str">
            <v>Average</v>
          </cell>
          <cell r="R5741">
            <v>35</v>
          </cell>
        </row>
        <row r="5742">
          <cell r="A5742">
            <v>7274</v>
          </cell>
          <cell r="C5742" t="str">
            <v>India</v>
          </cell>
          <cell r="D5742" t="str">
            <v>New Delhi</v>
          </cell>
          <cell r="E5742" t="str">
            <v>Shree Durga Dosa,Gg-14, Shop 561, Near HDFC Bank, Paschim Vihar, New Delhi</v>
          </cell>
          <cell r="F5742" t="str">
            <v>Paschim Vihar</v>
          </cell>
          <cell r="G5742" t="str">
            <v>Paschim Vihar, New Delhi</v>
          </cell>
          <cell r="H5742">
            <v>77.085032299999995</v>
          </cell>
          <cell r="I5742">
            <v>28.6702637</v>
          </cell>
          <cell r="J5742" t="str">
            <v>South Indian, Chinese</v>
          </cell>
          <cell r="K5742">
            <v>250</v>
          </cell>
          <cell r="L5742" t="str">
            <v>Indian Rupees(Rs.)</v>
          </cell>
          <cell r="M5742" t="str">
            <v>No</v>
          </cell>
          <cell r="N5742" t="str">
            <v>No</v>
          </cell>
          <cell r="O5742">
            <v>1</v>
          </cell>
          <cell r="P5742">
            <v>2.7</v>
          </cell>
          <cell r="Q5742" t="str">
            <v>Average</v>
          </cell>
          <cell r="R5742">
            <v>27</v>
          </cell>
        </row>
        <row r="5743">
          <cell r="A5743">
            <v>9670</v>
          </cell>
          <cell r="C5743" t="str">
            <v>India</v>
          </cell>
          <cell r="D5743" t="str">
            <v>New Delhi</v>
          </cell>
          <cell r="E5743" t="str">
            <v>Shree Rathnam,4, State Bank Nagar, Outer Ring Road, Paschim Vihar, New Delhi</v>
          </cell>
          <cell r="F5743" t="str">
            <v>Paschim Vihar</v>
          </cell>
          <cell r="G5743" t="str">
            <v>Paschim Vihar, New Delhi</v>
          </cell>
          <cell r="H5743">
            <v>77.091750099999999</v>
          </cell>
          <cell r="I5743">
            <v>28.660926700000001</v>
          </cell>
          <cell r="J5743" t="str">
            <v>South Indian, North Indian, Chinese</v>
          </cell>
          <cell r="K5743">
            <v>800</v>
          </cell>
          <cell r="L5743" t="str">
            <v>Indian Rupees(Rs.)</v>
          </cell>
          <cell r="M5743" t="str">
            <v>Yes</v>
          </cell>
          <cell r="N5743" t="str">
            <v>Yes</v>
          </cell>
          <cell r="O5743">
            <v>2</v>
          </cell>
          <cell r="P5743">
            <v>3.2</v>
          </cell>
          <cell r="Q5743" t="str">
            <v>Average</v>
          </cell>
          <cell r="R5743">
            <v>95</v>
          </cell>
        </row>
        <row r="5744">
          <cell r="A5744">
            <v>311957</v>
          </cell>
          <cell r="C5744" t="str">
            <v>India</v>
          </cell>
          <cell r="D5744" t="str">
            <v>New Delhi</v>
          </cell>
          <cell r="E5744" t="str">
            <v>Sunil Momos.Com,GH-14, 1197, Paschim Vihar, New Delhi</v>
          </cell>
          <cell r="F5744" t="str">
            <v>Paschim Vihar</v>
          </cell>
          <cell r="G5744" t="str">
            <v>Paschim Vihar, New Delhi</v>
          </cell>
          <cell r="H5744">
            <v>77.083801030000004</v>
          </cell>
          <cell r="I5744">
            <v>28.669883309999999</v>
          </cell>
          <cell r="J5744" t="str">
            <v>Chinese</v>
          </cell>
          <cell r="K5744">
            <v>200</v>
          </cell>
          <cell r="L5744" t="str">
            <v>Indian Rupees(Rs.)</v>
          </cell>
          <cell r="M5744" t="str">
            <v>No</v>
          </cell>
          <cell r="N5744" t="str">
            <v>Yes</v>
          </cell>
          <cell r="O5744">
            <v>1</v>
          </cell>
          <cell r="P5744">
            <v>3.4</v>
          </cell>
          <cell r="Q5744" t="str">
            <v>Average</v>
          </cell>
          <cell r="R5744">
            <v>65</v>
          </cell>
        </row>
        <row r="5745">
          <cell r="A5745">
            <v>1990</v>
          </cell>
          <cell r="C5745" t="str">
            <v>India</v>
          </cell>
          <cell r="D5745" t="str">
            <v>New Delhi</v>
          </cell>
          <cell r="E5745" t="str">
            <v>Temptation Food,2, Near Kishan Chand Complex, Jwala Heri Market, Paschim Vihar, New Delhi</v>
          </cell>
          <cell r="F5745" t="str">
            <v>Paschim Vihar</v>
          </cell>
          <cell r="G5745" t="str">
            <v>Paschim Vihar, New Delhi</v>
          </cell>
          <cell r="H5745">
            <v>77.101133799999999</v>
          </cell>
          <cell r="I5745">
            <v>28.668401100000001</v>
          </cell>
          <cell r="J5745" t="str">
            <v>Chinese, Fast Food</v>
          </cell>
          <cell r="K5745">
            <v>300</v>
          </cell>
          <cell r="L5745" t="str">
            <v>Indian Rupees(Rs.)</v>
          </cell>
          <cell r="M5745" t="str">
            <v>No</v>
          </cell>
          <cell r="N5745" t="str">
            <v>No</v>
          </cell>
          <cell r="O5745">
            <v>1</v>
          </cell>
          <cell r="P5745">
            <v>2.8</v>
          </cell>
          <cell r="Q5745" t="str">
            <v>Average</v>
          </cell>
          <cell r="R5745">
            <v>29</v>
          </cell>
        </row>
        <row r="5746">
          <cell r="A5746">
            <v>18279470</v>
          </cell>
          <cell r="C5746" t="str">
            <v>India</v>
          </cell>
          <cell r="D5746" t="str">
            <v>New Delhi</v>
          </cell>
          <cell r="E5746" t="str">
            <v>Wheelyz,BG-8, Shop 16, DDA Market, Paschim Vihar, New Delhi</v>
          </cell>
          <cell r="F5746" t="str">
            <v>Paschim Vihar</v>
          </cell>
          <cell r="G5746" t="str">
            <v>Paschim Vihar, New Delhi</v>
          </cell>
          <cell r="H5746">
            <v>77.100608500000007</v>
          </cell>
          <cell r="I5746">
            <v>28.662205199999999</v>
          </cell>
          <cell r="J5746" t="str">
            <v>North Indian, Chinese, Fast Food</v>
          </cell>
          <cell r="K5746">
            <v>550</v>
          </cell>
          <cell r="L5746" t="str">
            <v>Indian Rupees(Rs.)</v>
          </cell>
          <cell r="M5746" t="str">
            <v>No</v>
          </cell>
          <cell r="N5746" t="str">
            <v>No</v>
          </cell>
          <cell r="O5746">
            <v>2</v>
          </cell>
          <cell r="P5746">
            <v>3.2</v>
          </cell>
          <cell r="Q5746" t="str">
            <v>Average</v>
          </cell>
          <cell r="R5746">
            <v>32</v>
          </cell>
        </row>
        <row r="5747">
          <cell r="A5747">
            <v>307965</v>
          </cell>
          <cell r="C5747" t="str">
            <v>India</v>
          </cell>
          <cell r="D5747" t="str">
            <v>New Delhi</v>
          </cell>
          <cell r="E5747" t="str">
            <v>Ashok Meat Wala,Shop 16, G-H10, Sunder Vihar, Paschim Vihar, New Delhi</v>
          </cell>
          <cell r="F5747" t="str">
            <v>Paschim Vihar</v>
          </cell>
          <cell r="G5747" t="str">
            <v>Paschim Vihar, New Delhi</v>
          </cell>
          <cell r="H5747">
            <v>77.091655299999999</v>
          </cell>
          <cell r="I5747">
            <v>28.664377900000002</v>
          </cell>
          <cell r="J5747" t="str">
            <v>Mughlai</v>
          </cell>
          <cell r="K5747">
            <v>500</v>
          </cell>
          <cell r="L5747" t="str">
            <v>Indian Rupees(Rs.)</v>
          </cell>
          <cell r="M5747" t="str">
            <v>No</v>
          </cell>
          <cell r="N5747" t="str">
            <v>No</v>
          </cell>
          <cell r="O5747">
            <v>2</v>
          </cell>
          <cell r="P5747">
            <v>3.6</v>
          </cell>
          <cell r="Q5747" t="str">
            <v>Good</v>
          </cell>
          <cell r="R5747">
            <v>40</v>
          </cell>
        </row>
        <row r="5748">
          <cell r="A5748">
            <v>18336183</v>
          </cell>
          <cell r="C5748" t="str">
            <v>India</v>
          </cell>
          <cell r="D5748" t="str">
            <v>New Delhi</v>
          </cell>
          <cell r="E5748" t="str">
            <v>Biryani Sons &amp; Co.,Paschim Vihar, New Delhi</v>
          </cell>
          <cell r="F5748" t="str">
            <v>Paschim Vihar</v>
          </cell>
          <cell r="G5748" t="str">
            <v>Paschim Vihar, New Delhi</v>
          </cell>
          <cell r="H5748">
            <v>77.101437230000002</v>
          </cell>
          <cell r="I5748">
            <v>28.668439809999999</v>
          </cell>
          <cell r="J5748" t="str">
            <v>Biryani, North Indian</v>
          </cell>
          <cell r="K5748">
            <v>400</v>
          </cell>
          <cell r="L5748" t="str">
            <v>Indian Rupees(Rs.)</v>
          </cell>
          <cell r="M5748" t="str">
            <v>No</v>
          </cell>
          <cell r="N5748" t="str">
            <v>Yes</v>
          </cell>
          <cell r="O5748">
            <v>1</v>
          </cell>
          <cell r="P5748">
            <v>3.8</v>
          </cell>
          <cell r="Q5748" t="str">
            <v>Good</v>
          </cell>
          <cell r="R5748">
            <v>63</v>
          </cell>
        </row>
        <row r="5749">
          <cell r="A5749">
            <v>18472416</v>
          </cell>
          <cell r="C5749" t="str">
            <v>India</v>
          </cell>
          <cell r="D5749" t="str">
            <v>New Delhi</v>
          </cell>
          <cell r="E5749" t="str">
            <v>Curry Tree,18, BG - 8, DDA Market, Paschim Vihar, New Delhi</v>
          </cell>
          <cell r="F5749" t="str">
            <v>Paschim Vihar</v>
          </cell>
          <cell r="G5749" t="str">
            <v>Paschim Vihar, New Delhi</v>
          </cell>
          <cell r="H5749">
            <v>77.100810899999999</v>
          </cell>
          <cell r="I5749">
            <v>28.661970220000001</v>
          </cell>
          <cell r="J5749" t="str">
            <v>North Indian</v>
          </cell>
          <cell r="K5749">
            <v>700</v>
          </cell>
          <cell r="L5749" t="str">
            <v>Indian Rupees(Rs.)</v>
          </cell>
          <cell r="M5749" t="str">
            <v>No</v>
          </cell>
          <cell r="N5749" t="str">
            <v>No</v>
          </cell>
          <cell r="O5749">
            <v>2</v>
          </cell>
          <cell r="P5749">
            <v>3.5</v>
          </cell>
          <cell r="Q5749" t="str">
            <v>Good</v>
          </cell>
          <cell r="R5749">
            <v>18</v>
          </cell>
        </row>
        <row r="5750">
          <cell r="A5750">
            <v>306636</v>
          </cell>
          <cell r="C5750" t="str">
            <v>India</v>
          </cell>
          <cell r="D5750" t="str">
            <v>New Delhi</v>
          </cell>
          <cell r="E5750" t="str">
            <v>Deli 63,Shop 3, A-4, Opposite Paschim Vihar East Metro Station, Paschim Vihar, New Delhi</v>
          </cell>
          <cell r="F5750" t="str">
            <v>Paschim Vihar</v>
          </cell>
          <cell r="G5750" t="str">
            <v>Paschim Vihar, New Delhi</v>
          </cell>
          <cell r="H5750">
            <v>77.111327599999996</v>
          </cell>
          <cell r="I5750">
            <v>28.677044800000001</v>
          </cell>
          <cell r="J5750" t="str">
            <v>Fast Food, Street Food</v>
          </cell>
          <cell r="K5750">
            <v>300</v>
          </cell>
          <cell r="L5750" t="str">
            <v>Indian Rupees(Rs.)</v>
          </cell>
          <cell r="M5750" t="str">
            <v>No</v>
          </cell>
          <cell r="N5750" t="str">
            <v>Yes</v>
          </cell>
          <cell r="O5750">
            <v>1</v>
          </cell>
          <cell r="P5750">
            <v>3.6</v>
          </cell>
          <cell r="Q5750" t="str">
            <v>Good</v>
          </cell>
          <cell r="R5750">
            <v>52</v>
          </cell>
        </row>
        <row r="5751">
          <cell r="A5751">
            <v>300335</v>
          </cell>
          <cell r="C5751" t="str">
            <v>India</v>
          </cell>
          <cell r="D5751" t="str">
            <v>New Delhi</v>
          </cell>
          <cell r="E5751" t="str">
            <v>Friends Shawarma,111, Sundram Tower, Paschim Vihar, New Delhi</v>
          </cell>
          <cell r="F5751" t="str">
            <v>Paschim Vihar</v>
          </cell>
          <cell r="G5751" t="str">
            <v>Paschim Vihar, New Delhi</v>
          </cell>
          <cell r="H5751">
            <v>77.101815900000005</v>
          </cell>
          <cell r="I5751">
            <v>28.6701038</v>
          </cell>
          <cell r="J5751" t="str">
            <v>North Indian, Mughlai</v>
          </cell>
          <cell r="K5751">
            <v>350</v>
          </cell>
          <cell r="L5751" t="str">
            <v>Indian Rupees(Rs.)</v>
          </cell>
          <cell r="M5751" t="str">
            <v>No</v>
          </cell>
          <cell r="N5751" t="str">
            <v>No</v>
          </cell>
          <cell r="O5751">
            <v>1</v>
          </cell>
          <cell r="P5751">
            <v>3.5</v>
          </cell>
          <cell r="Q5751" t="str">
            <v>Good</v>
          </cell>
          <cell r="R5751">
            <v>107</v>
          </cell>
        </row>
        <row r="5752">
          <cell r="A5752">
            <v>311379</v>
          </cell>
          <cell r="C5752" t="str">
            <v>India</v>
          </cell>
          <cell r="D5752" t="str">
            <v>New Delhi</v>
          </cell>
          <cell r="E5752" t="str">
            <v>Ganesh Restaurant,BG-8, DDA Central Market, Paschim Vihar, New Delhi</v>
          </cell>
          <cell r="F5752" t="str">
            <v>Paschim Vihar</v>
          </cell>
          <cell r="G5752" t="str">
            <v>Paschim Vihar, New Delhi</v>
          </cell>
          <cell r="H5752">
            <v>77.100579699999997</v>
          </cell>
          <cell r="I5752">
            <v>28.662676600000001</v>
          </cell>
          <cell r="J5752" t="str">
            <v>North Indian, Mughlai</v>
          </cell>
          <cell r="K5752">
            <v>550</v>
          </cell>
          <cell r="L5752" t="str">
            <v>Indian Rupees(Rs.)</v>
          </cell>
          <cell r="M5752" t="str">
            <v>No</v>
          </cell>
          <cell r="N5752" t="str">
            <v>Yes</v>
          </cell>
          <cell r="O5752">
            <v>2</v>
          </cell>
          <cell r="P5752">
            <v>3.8</v>
          </cell>
          <cell r="Q5752" t="str">
            <v>Good</v>
          </cell>
          <cell r="R5752">
            <v>105</v>
          </cell>
        </row>
        <row r="5753">
          <cell r="A5753">
            <v>18379474</v>
          </cell>
          <cell r="C5753" t="str">
            <v>India</v>
          </cell>
          <cell r="D5753" t="str">
            <v>New Delhi</v>
          </cell>
          <cell r="E5753" t="str">
            <v>Kake Da Hotel,19, BG-8, DDA Market, Paschim Vihar, New Delhi</v>
          </cell>
          <cell r="F5753" t="str">
            <v>Paschim Vihar</v>
          </cell>
          <cell r="G5753" t="str">
            <v>Paschim Vihar, New Delhi</v>
          </cell>
          <cell r="H5753">
            <v>77.100577200000004</v>
          </cell>
          <cell r="I5753">
            <v>28.662186500000001</v>
          </cell>
          <cell r="J5753" t="str">
            <v>North Indian</v>
          </cell>
          <cell r="K5753">
            <v>600</v>
          </cell>
          <cell r="L5753" t="str">
            <v>Indian Rupees(Rs.)</v>
          </cell>
          <cell r="M5753" t="str">
            <v>No</v>
          </cell>
          <cell r="N5753" t="str">
            <v>Yes</v>
          </cell>
          <cell r="O5753">
            <v>2</v>
          </cell>
          <cell r="P5753">
            <v>3.6</v>
          </cell>
          <cell r="Q5753" t="str">
            <v>Good</v>
          </cell>
          <cell r="R5753">
            <v>29</v>
          </cell>
        </row>
        <row r="5754">
          <cell r="A5754">
            <v>309307</v>
          </cell>
          <cell r="C5754" t="str">
            <v>India</v>
          </cell>
          <cell r="D5754" t="str">
            <v>New Delhi</v>
          </cell>
          <cell r="E5754" t="str">
            <v>Nirmal Vada Pav,Shop 26, B-1 Market, Paschim Vihar, New Delhi</v>
          </cell>
          <cell r="F5754" t="str">
            <v>Paschim Vihar</v>
          </cell>
          <cell r="G5754" t="str">
            <v>Paschim Vihar, New Delhi</v>
          </cell>
          <cell r="H5754">
            <v>77.108908099999994</v>
          </cell>
          <cell r="I5754">
            <v>28.6698165</v>
          </cell>
          <cell r="J5754" t="str">
            <v>Street Food</v>
          </cell>
          <cell r="K5754">
            <v>200</v>
          </cell>
          <cell r="L5754" t="str">
            <v>Indian Rupees(Rs.)</v>
          </cell>
          <cell r="M5754" t="str">
            <v>No</v>
          </cell>
          <cell r="N5754" t="str">
            <v>Yes</v>
          </cell>
          <cell r="O5754">
            <v>1</v>
          </cell>
          <cell r="P5754">
            <v>3.5</v>
          </cell>
          <cell r="Q5754" t="str">
            <v>Good</v>
          </cell>
          <cell r="R5754">
            <v>75</v>
          </cell>
        </row>
        <row r="5755">
          <cell r="A5755">
            <v>312425</v>
          </cell>
          <cell r="C5755" t="str">
            <v>India</v>
          </cell>
          <cell r="D5755" t="str">
            <v>New Delhi</v>
          </cell>
          <cell r="E5755" t="str">
            <v>Oasis Baklawa,B 2/9, Near HDFC Bank, Paschim Vihar, New Delhi</v>
          </cell>
          <cell r="F5755" t="str">
            <v>Paschim Vihar</v>
          </cell>
          <cell r="G5755" t="str">
            <v>Paschim Vihar, New Delhi</v>
          </cell>
          <cell r="H5755">
            <v>77.104846199999997</v>
          </cell>
          <cell r="I5755">
            <v>28.669180399999998</v>
          </cell>
          <cell r="J5755" t="str">
            <v>Fast Food</v>
          </cell>
          <cell r="K5755">
            <v>400</v>
          </cell>
          <cell r="L5755" t="str">
            <v>Indian Rupees(Rs.)</v>
          </cell>
          <cell r="M5755" t="str">
            <v>No</v>
          </cell>
          <cell r="N5755" t="str">
            <v>Yes</v>
          </cell>
          <cell r="O5755">
            <v>1</v>
          </cell>
          <cell r="P5755">
            <v>3.5</v>
          </cell>
          <cell r="Q5755" t="str">
            <v>Good</v>
          </cell>
          <cell r="R5755">
            <v>76</v>
          </cell>
        </row>
        <row r="5756">
          <cell r="A5756">
            <v>7291</v>
          </cell>
          <cell r="C5756" t="str">
            <v>India</v>
          </cell>
          <cell r="D5756" t="str">
            <v>New Delhi</v>
          </cell>
          <cell r="E5756" t="str">
            <v>Puri Bakers,A-3/264, Paschim Vihar, New Delhi</v>
          </cell>
          <cell r="F5756" t="str">
            <v>Paschim Vihar</v>
          </cell>
          <cell r="G5756" t="str">
            <v>Paschim Vihar, New Delhi</v>
          </cell>
          <cell r="H5756">
            <v>77.107355799999993</v>
          </cell>
          <cell r="I5756">
            <v>28.670040799999999</v>
          </cell>
          <cell r="J5756" t="str">
            <v>Bakery, Fast Food</v>
          </cell>
          <cell r="K5756">
            <v>300</v>
          </cell>
          <cell r="L5756" t="str">
            <v>Indian Rupees(Rs.)</v>
          </cell>
          <cell r="M5756" t="str">
            <v>No</v>
          </cell>
          <cell r="N5756" t="str">
            <v>Yes</v>
          </cell>
          <cell r="O5756">
            <v>1</v>
          </cell>
          <cell r="P5756">
            <v>3.6</v>
          </cell>
          <cell r="Q5756" t="str">
            <v>Good</v>
          </cell>
          <cell r="R5756">
            <v>108</v>
          </cell>
        </row>
        <row r="5757">
          <cell r="A5757">
            <v>18163915</v>
          </cell>
          <cell r="C5757" t="str">
            <v>India</v>
          </cell>
          <cell r="D5757" t="str">
            <v>New Delhi</v>
          </cell>
          <cell r="E5757" t="str">
            <v>Wonder Taste of Spices,Shop 50, Ground Floor, DDA Market, Near Block B-3, Teachers Colony, Paschim Vihar, New Delhi</v>
          </cell>
          <cell r="F5757" t="str">
            <v>Paschim Vihar</v>
          </cell>
          <cell r="G5757" t="str">
            <v>Paschim Vihar, New Delhi</v>
          </cell>
          <cell r="H5757">
            <v>77.100583999999998</v>
          </cell>
          <cell r="I5757">
            <v>28.662653899999999</v>
          </cell>
          <cell r="J5757" t="str">
            <v>North Indian, Chinese, Fast Food</v>
          </cell>
          <cell r="K5757">
            <v>600</v>
          </cell>
          <cell r="L5757" t="str">
            <v>Indian Rupees(Rs.)</v>
          </cell>
          <cell r="M5757" t="str">
            <v>No</v>
          </cell>
          <cell r="N5757" t="str">
            <v>Yes</v>
          </cell>
          <cell r="O5757">
            <v>2</v>
          </cell>
          <cell r="P5757">
            <v>3.6</v>
          </cell>
          <cell r="Q5757" t="str">
            <v>Good</v>
          </cell>
          <cell r="R5757">
            <v>75</v>
          </cell>
        </row>
        <row r="5758">
          <cell r="A5758">
            <v>18233583</v>
          </cell>
          <cell r="C5758" t="str">
            <v>India</v>
          </cell>
          <cell r="D5758" t="str">
            <v>New Delhi</v>
          </cell>
          <cell r="E5758" t="str">
            <v>Biryaniwala,G-5, Vardhman Plaza, LSC Near National Market, Bhera Enclave, Paschim Vihar, New Delhi</v>
          </cell>
          <cell r="F5758" t="str">
            <v>Paschim Vihar</v>
          </cell>
          <cell r="G5758" t="str">
            <v>Paschim Vihar, New Delhi</v>
          </cell>
          <cell r="H5758">
            <v>77.088303449999998</v>
          </cell>
          <cell r="I5758">
            <v>28.672777329999999</v>
          </cell>
          <cell r="J5758" t="str">
            <v>Biryani, North Indian</v>
          </cell>
          <cell r="K5758">
            <v>300</v>
          </cell>
          <cell r="L5758" t="str">
            <v>Indian Rupees(Rs.)</v>
          </cell>
          <cell r="M5758" t="str">
            <v>No</v>
          </cell>
          <cell r="N5758" t="str">
            <v>Yes</v>
          </cell>
          <cell r="O5758">
            <v>1</v>
          </cell>
          <cell r="P5758">
            <v>2.1</v>
          </cell>
          <cell r="Q5758" t="str">
            <v>Poor</v>
          </cell>
          <cell r="R5758">
            <v>68</v>
          </cell>
        </row>
        <row r="5759">
          <cell r="A5759">
            <v>310630</v>
          </cell>
          <cell r="C5759" t="str">
            <v>India</v>
          </cell>
          <cell r="D5759" t="str">
            <v>New Delhi</v>
          </cell>
          <cell r="E5759" t="str">
            <v>Firangi N More,Shop 33, B-1 Market, Paschim Vihar, New Delhi</v>
          </cell>
          <cell r="F5759" t="str">
            <v>Paschim Vihar</v>
          </cell>
          <cell r="G5759" t="str">
            <v>Paschim Vihar, New Delhi</v>
          </cell>
          <cell r="H5759">
            <v>77.108808100000005</v>
          </cell>
          <cell r="I5759">
            <v>28.6701078</v>
          </cell>
          <cell r="J5759" t="str">
            <v>Chinese, Fast Food</v>
          </cell>
          <cell r="K5759">
            <v>400</v>
          </cell>
          <cell r="L5759" t="str">
            <v>Indian Rupees(Rs.)</v>
          </cell>
          <cell r="M5759" t="str">
            <v>No</v>
          </cell>
          <cell r="N5759" t="str">
            <v>Yes</v>
          </cell>
          <cell r="O5759">
            <v>1</v>
          </cell>
          <cell r="P5759">
            <v>2.2000000000000002</v>
          </cell>
          <cell r="Q5759" t="str">
            <v>Poor</v>
          </cell>
          <cell r="R5759">
            <v>43</v>
          </cell>
        </row>
        <row r="5760">
          <cell r="A5760">
            <v>7271</v>
          </cell>
          <cell r="C5760" t="str">
            <v>India</v>
          </cell>
          <cell r="D5760" t="str">
            <v>New Delhi</v>
          </cell>
          <cell r="E5760" t="str">
            <v>Pakwan,G 9, Garg Plaza, LSC, Bhera Enclave, Paschim Vihar, New Delhi</v>
          </cell>
          <cell r="F5760" t="str">
            <v>Paschim Vihar</v>
          </cell>
          <cell r="G5760" t="str">
            <v>Paschim Vihar, New Delhi</v>
          </cell>
          <cell r="H5760">
            <v>77.088183400000005</v>
          </cell>
          <cell r="I5760">
            <v>28.6733616</v>
          </cell>
          <cell r="J5760" t="str">
            <v>North Indian, Chinese, Mughlai</v>
          </cell>
          <cell r="K5760">
            <v>700</v>
          </cell>
          <cell r="L5760" t="str">
            <v>Indian Rupees(Rs.)</v>
          </cell>
          <cell r="M5760" t="str">
            <v>No</v>
          </cell>
          <cell r="N5760" t="str">
            <v>Yes</v>
          </cell>
          <cell r="O5760">
            <v>2</v>
          </cell>
          <cell r="P5760">
            <v>2.1</v>
          </cell>
          <cell r="Q5760" t="str">
            <v>Poor</v>
          </cell>
          <cell r="R5760">
            <v>45</v>
          </cell>
        </row>
        <row r="5761">
          <cell r="A5761">
            <v>18138442</v>
          </cell>
          <cell r="C5761" t="str">
            <v>India</v>
          </cell>
          <cell r="D5761" t="str">
            <v>New Delhi</v>
          </cell>
          <cell r="E5761" t="str">
            <v>Subway,M-1, Guru Harkishan Nagar, Paschim Vihar, New Delhi</v>
          </cell>
          <cell r="F5761" t="str">
            <v>Paschim Vihar</v>
          </cell>
          <cell r="G5761" t="str">
            <v>Paschim Vihar, New Delhi</v>
          </cell>
          <cell r="H5761">
            <v>77.087630099999998</v>
          </cell>
          <cell r="I5761">
            <v>28.670068799999999</v>
          </cell>
          <cell r="J5761" t="str">
            <v>American, Fast Food, Salad, Healthy Food</v>
          </cell>
          <cell r="K5761">
            <v>500</v>
          </cell>
          <cell r="L5761" t="str">
            <v>Indian Rupees(Rs.)</v>
          </cell>
          <cell r="M5761" t="str">
            <v>No</v>
          </cell>
          <cell r="N5761" t="str">
            <v>Yes</v>
          </cell>
          <cell r="O5761">
            <v>2</v>
          </cell>
          <cell r="P5761">
            <v>2.2999999999999998</v>
          </cell>
          <cell r="Q5761" t="str">
            <v>Poor</v>
          </cell>
          <cell r="R5761">
            <v>31</v>
          </cell>
        </row>
        <row r="5762">
          <cell r="A5762">
            <v>308559</v>
          </cell>
          <cell r="C5762" t="str">
            <v>India</v>
          </cell>
          <cell r="D5762" t="str">
            <v>New Delhi</v>
          </cell>
          <cell r="E5762" t="str">
            <v>24x7,JP Hotel, 6B, Near Max Hospital, Patparganj, New Delhi Patparganj</v>
          </cell>
          <cell r="F5762" t="str">
            <v>Patparganj</v>
          </cell>
          <cell r="G5762" t="str">
            <v>Patparganj, New Delhi</v>
          </cell>
          <cell r="H5762">
            <v>77.309566799999999</v>
          </cell>
          <cell r="I5762">
            <v>28.6342441</v>
          </cell>
          <cell r="J5762" t="str">
            <v>North Indian, Continental, Chinese</v>
          </cell>
          <cell r="K5762">
            <v>1200</v>
          </cell>
          <cell r="L5762" t="str">
            <v>Indian Rupees(Rs.)</v>
          </cell>
          <cell r="M5762" t="str">
            <v>Yes</v>
          </cell>
          <cell r="N5762" t="str">
            <v>No</v>
          </cell>
          <cell r="O5762">
            <v>3</v>
          </cell>
          <cell r="P5762">
            <v>3.1</v>
          </cell>
          <cell r="Q5762" t="str">
            <v>Average</v>
          </cell>
          <cell r="R5762">
            <v>18</v>
          </cell>
        </row>
        <row r="5763">
          <cell r="A5763">
            <v>18358841</v>
          </cell>
          <cell r="C5763" t="str">
            <v>India</v>
          </cell>
          <cell r="D5763" t="str">
            <v>New Delhi</v>
          </cell>
          <cell r="E5763" t="str">
            <v>Cafe Cook,A-139, Madhu Vihar, Near, Patparganj, New Delhi</v>
          </cell>
          <cell r="F5763" t="str">
            <v>Patparganj</v>
          </cell>
          <cell r="G5763" t="str">
            <v>Patparganj, New Delhi</v>
          </cell>
          <cell r="H5763">
            <v>77.310252700000007</v>
          </cell>
          <cell r="I5763">
            <v>28.635147700000001</v>
          </cell>
          <cell r="J5763" t="str">
            <v>Fast Food, Desserts</v>
          </cell>
          <cell r="K5763">
            <v>400</v>
          </cell>
          <cell r="L5763" t="str">
            <v>Indian Rupees(Rs.)</v>
          </cell>
          <cell r="M5763" t="str">
            <v>No</v>
          </cell>
          <cell r="N5763" t="str">
            <v>Yes</v>
          </cell>
          <cell r="O5763">
            <v>1</v>
          </cell>
          <cell r="P5763">
            <v>2.8</v>
          </cell>
          <cell r="Q5763" t="str">
            <v>Average</v>
          </cell>
          <cell r="R5763">
            <v>15</v>
          </cell>
        </row>
        <row r="5764">
          <cell r="A5764">
            <v>18397140</v>
          </cell>
          <cell r="C5764" t="str">
            <v>India</v>
          </cell>
          <cell r="D5764" t="str">
            <v>New Delhi</v>
          </cell>
          <cell r="E5764" t="str">
            <v>La-Nawaab,G-4, Atlantic Market, Near Canara Bank, Patparganj, New Delhi</v>
          </cell>
          <cell r="F5764" t="str">
            <v>Patparganj</v>
          </cell>
          <cell r="G5764" t="str">
            <v>Patparganj, New Delhi</v>
          </cell>
          <cell r="H5764">
            <v>77.308255500000001</v>
          </cell>
          <cell r="I5764">
            <v>28.6279757</v>
          </cell>
          <cell r="J5764" t="str">
            <v>North Indian, Mughlai, Chinese</v>
          </cell>
          <cell r="K5764">
            <v>500</v>
          </cell>
          <cell r="L5764" t="str">
            <v>Indian Rupees(Rs.)</v>
          </cell>
          <cell r="M5764" t="str">
            <v>No</v>
          </cell>
          <cell r="N5764" t="str">
            <v>No</v>
          </cell>
          <cell r="O5764">
            <v>2</v>
          </cell>
          <cell r="P5764">
            <v>3</v>
          </cell>
          <cell r="Q5764" t="str">
            <v>Average</v>
          </cell>
          <cell r="R5764">
            <v>5</v>
          </cell>
        </row>
        <row r="5765">
          <cell r="A5765">
            <v>18168171</v>
          </cell>
          <cell r="C5765" t="str">
            <v>India</v>
          </cell>
          <cell r="D5765" t="str">
            <v>New Delhi</v>
          </cell>
          <cell r="E5765" t="str">
            <v>Roadside Cafe,Shop 11, C-7, Sai Chowk, Madhu Vihar, Patparganj, New Delhi</v>
          </cell>
          <cell r="F5765" t="str">
            <v>Patparganj</v>
          </cell>
          <cell r="G5765" t="str">
            <v>Patparganj, New Delhi</v>
          </cell>
          <cell r="H5765">
            <v>77.304040099999995</v>
          </cell>
          <cell r="I5765">
            <v>28.6347816</v>
          </cell>
          <cell r="J5765" t="str">
            <v>Chinese, North Indian</v>
          </cell>
          <cell r="K5765">
            <v>450</v>
          </cell>
          <cell r="L5765" t="str">
            <v>Indian Rupees(Rs.)</v>
          </cell>
          <cell r="M5765" t="str">
            <v>No</v>
          </cell>
          <cell r="N5765" t="str">
            <v>Yes</v>
          </cell>
          <cell r="O5765">
            <v>1</v>
          </cell>
          <cell r="P5765">
            <v>2.8</v>
          </cell>
          <cell r="Q5765" t="str">
            <v>Average</v>
          </cell>
          <cell r="R5765">
            <v>55</v>
          </cell>
        </row>
        <row r="5766">
          <cell r="A5766">
            <v>18458961</v>
          </cell>
          <cell r="C5766" t="str">
            <v>India</v>
          </cell>
          <cell r="D5766" t="str">
            <v>New Delhi</v>
          </cell>
          <cell r="E5766" t="str">
            <v>Royal India Food Plaza,G4, Pankaj Corner Plaza, IP Extension, Patparganj, New Delhi</v>
          </cell>
          <cell r="F5766" t="str">
            <v>Patparganj</v>
          </cell>
          <cell r="G5766" t="str">
            <v>Patparganj, New Delhi</v>
          </cell>
          <cell r="H5766">
            <v>0</v>
          </cell>
          <cell r="I5766">
            <v>0</v>
          </cell>
          <cell r="J5766" t="str">
            <v>North Indian</v>
          </cell>
          <cell r="K5766">
            <v>400</v>
          </cell>
          <cell r="L5766" t="str">
            <v>Indian Rupees(Rs.)</v>
          </cell>
          <cell r="M5766" t="str">
            <v>No</v>
          </cell>
          <cell r="N5766" t="str">
            <v>No</v>
          </cell>
          <cell r="O5766">
            <v>1</v>
          </cell>
          <cell r="P5766">
            <v>3.2</v>
          </cell>
          <cell r="Q5766" t="str">
            <v>Average</v>
          </cell>
          <cell r="R5766">
            <v>12</v>
          </cell>
        </row>
        <row r="5767">
          <cell r="A5767">
            <v>18208914</v>
          </cell>
          <cell r="C5767" t="str">
            <v>India</v>
          </cell>
          <cell r="D5767" t="str">
            <v>New Delhi</v>
          </cell>
          <cell r="E5767" t="str">
            <v>Sir John Bakery Cafe,Shop 19, DDA Central Market, Near Balco Apartments, Patparganj, New Delhi</v>
          </cell>
          <cell r="F5767" t="str">
            <v>Patparganj</v>
          </cell>
          <cell r="G5767" t="str">
            <v>Patparganj, New Delhi</v>
          </cell>
          <cell r="H5767">
            <v>77.306191299999995</v>
          </cell>
          <cell r="I5767">
            <v>28.631136699999999</v>
          </cell>
          <cell r="J5767" t="str">
            <v>Bakery, Desserts, Fast Food</v>
          </cell>
          <cell r="K5767">
            <v>500</v>
          </cell>
          <cell r="L5767" t="str">
            <v>Indian Rupees(Rs.)</v>
          </cell>
          <cell r="M5767" t="str">
            <v>No</v>
          </cell>
          <cell r="N5767" t="str">
            <v>Yes</v>
          </cell>
          <cell r="O5767">
            <v>2</v>
          </cell>
          <cell r="P5767">
            <v>3.4</v>
          </cell>
          <cell r="Q5767" t="str">
            <v>Average</v>
          </cell>
          <cell r="R5767">
            <v>27</v>
          </cell>
        </row>
        <row r="5768">
          <cell r="A5768">
            <v>18231410</v>
          </cell>
          <cell r="C5768" t="str">
            <v>India</v>
          </cell>
          <cell r="D5768" t="str">
            <v>New Delhi</v>
          </cell>
          <cell r="E5768" t="str">
            <v>Bikku Bakes,C-5, Press Apartments, Patparganj, New Delhi</v>
          </cell>
          <cell r="F5768" t="str">
            <v>Patparganj</v>
          </cell>
          <cell r="G5768" t="str">
            <v>Patparganj, New Delhi</v>
          </cell>
          <cell r="H5768">
            <v>77.301411799999997</v>
          </cell>
          <cell r="I5768">
            <v>28.6238399</v>
          </cell>
          <cell r="J5768" t="str">
            <v>Bakery, Desserts</v>
          </cell>
          <cell r="K5768">
            <v>300</v>
          </cell>
          <cell r="L5768" t="str">
            <v>Indian Rupees(Rs.)</v>
          </cell>
          <cell r="M5768" t="str">
            <v>No</v>
          </cell>
          <cell r="N5768" t="str">
            <v>No</v>
          </cell>
          <cell r="O5768">
            <v>1</v>
          </cell>
          <cell r="P5768">
            <v>3.7</v>
          </cell>
          <cell r="Q5768" t="str">
            <v>Good</v>
          </cell>
          <cell r="R5768">
            <v>59</v>
          </cell>
        </row>
        <row r="5769">
          <cell r="A5769">
            <v>18037850</v>
          </cell>
          <cell r="C5769" t="str">
            <v>India</v>
          </cell>
          <cell r="D5769" t="str">
            <v>New Delhi</v>
          </cell>
          <cell r="E5769" t="str">
            <v>Giani,G-5, Aggarwal Towers, I.P.Extension, Near Ajanta Apartments, Patparganj, New Delhi</v>
          </cell>
          <cell r="F5769" t="str">
            <v>Patparganj</v>
          </cell>
          <cell r="G5769" t="str">
            <v>Patparganj, New Delhi</v>
          </cell>
          <cell r="H5769">
            <v>77.308019900000005</v>
          </cell>
          <cell r="I5769">
            <v>28.628011799999999</v>
          </cell>
          <cell r="J5769" t="str">
            <v>Ice Cream, Desserts</v>
          </cell>
          <cell r="K5769">
            <v>400</v>
          </cell>
          <cell r="L5769" t="str">
            <v>Indian Rupees(Rs.)</v>
          </cell>
          <cell r="M5769" t="str">
            <v>No</v>
          </cell>
          <cell r="N5769" t="str">
            <v>No</v>
          </cell>
          <cell r="O5769">
            <v>1</v>
          </cell>
          <cell r="P5769">
            <v>3.5</v>
          </cell>
          <cell r="Q5769" t="str">
            <v>Good</v>
          </cell>
          <cell r="R5769">
            <v>65</v>
          </cell>
        </row>
        <row r="5770">
          <cell r="A5770">
            <v>307501</v>
          </cell>
          <cell r="C5770" t="str">
            <v>India</v>
          </cell>
          <cell r="D5770" t="str">
            <v>New Delhi</v>
          </cell>
          <cell r="E5770" t="str">
            <v>Zune - Piccadily Hotel,Piccadily Hotel, District Center Complex, Janakpuri, New Delhi</v>
          </cell>
          <cell r="F5770" t="str">
            <v>Piccadily Hotel, Janakpuri</v>
          </cell>
          <cell r="G5770" t="str">
            <v>Piccadily Hotel, Janakpuri, New Delhi</v>
          </cell>
          <cell r="H5770">
            <v>77.079437999999996</v>
          </cell>
          <cell r="I5770">
            <v>28.629505300000002</v>
          </cell>
          <cell r="J5770" t="str">
            <v>North Indian, Kashmiri, Mughlai</v>
          </cell>
          <cell r="K5770">
            <v>2000</v>
          </cell>
          <cell r="L5770" t="str">
            <v>Indian Rupees(Rs.)</v>
          </cell>
          <cell r="M5770" t="str">
            <v>Yes</v>
          </cell>
          <cell r="N5770" t="str">
            <v>No</v>
          </cell>
          <cell r="O5770">
            <v>4</v>
          </cell>
          <cell r="P5770">
            <v>2.6</v>
          </cell>
          <cell r="Q5770" t="str">
            <v>Average</v>
          </cell>
          <cell r="R5770">
            <v>67</v>
          </cell>
        </row>
        <row r="5771">
          <cell r="A5771">
            <v>3362</v>
          </cell>
          <cell r="C5771" t="str">
            <v>India</v>
          </cell>
          <cell r="D5771" t="str">
            <v>New Delhi</v>
          </cell>
          <cell r="E5771" t="str">
            <v>361 Restaurant &amp; Banquet,361, Kohat Enclave, Pitampura, New Delhi</v>
          </cell>
          <cell r="F5771" t="str">
            <v>Pitampura</v>
          </cell>
          <cell r="G5771" t="str">
            <v>Pitampura, New Delhi</v>
          </cell>
          <cell r="H5771">
            <v>77.140561899999994</v>
          </cell>
          <cell r="I5771">
            <v>28.697742600000002</v>
          </cell>
          <cell r="J5771" t="str">
            <v>North Indian, Chinese, Seafood</v>
          </cell>
          <cell r="K5771">
            <v>1100</v>
          </cell>
          <cell r="L5771" t="str">
            <v>Indian Rupees(Rs.)</v>
          </cell>
          <cell r="M5771" t="str">
            <v>Yes</v>
          </cell>
          <cell r="N5771" t="str">
            <v>Yes</v>
          </cell>
          <cell r="O5771">
            <v>3</v>
          </cell>
          <cell r="P5771">
            <v>3.4</v>
          </cell>
          <cell r="Q5771" t="str">
            <v>Average</v>
          </cell>
          <cell r="R5771">
            <v>67</v>
          </cell>
        </row>
        <row r="5772">
          <cell r="A5772">
            <v>18424879</v>
          </cell>
          <cell r="C5772" t="str">
            <v>India</v>
          </cell>
          <cell r="D5772" t="str">
            <v>New Delhi</v>
          </cell>
          <cell r="E5772" t="str">
            <v>6 Pack Momos,QU Block, DDA Market, Pitampura, New Delhi</v>
          </cell>
          <cell r="F5772" t="str">
            <v>Pitampura</v>
          </cell>
          <cell r="G5772" t="str">
            <v>Pitampura, New Delhi</v>
          </cell>
          <cell r="H5772">
            <v>77.141146199999994</v>
          </cell>
          <cell r="I5772">
            <v>28.712617399999999</v>
          </cell>
          <cell r="J5772" t="str">
            <v>Chinese</v>
          </cell>
          <cell r="K5772">
            <v>300</v>
          </cell>
          <cell r="L5772" t="str">
            <v>Indian Rupees(Rs.)</v>
          </cell>
          <cell r="M5772" t="str">
            <v>No</v>
          </cell>
          <cell r="N5772" t="str">
            <v>No</v>
          </cell>
          <cell r="O5772">
            <v>1</v>
          </cell>
          <cell r="P5772">
            <v>2.8</v>
          </cell>
          <cell r="Q5772" t="str">
            <v>Average</v>
          </cell>
          <cell r="R5772">
            <v>7</v>
          </cell>
        </row>
        <row r="5773">
          <cell r="A5773">
            <v>18363074</v>
          </cell>
          <cell r="C5773" t="str">
            <v>India</v>
          </cell>
          <cell r="D5773" t="str">
            <v>New Delhi</v>
          </cell>
          <cell r="E5773" t="str">
            <v>Amritsari Kulcha,Flat 22, RU Block, Opposite Power House, Pitampura, New Delhi</v>
          </cell>
          <cell r="F5773" t="str">
            <v>Pitampura</v>
          </cell>
          <cell r="G5773" t="str">
            <v>Pitampura, New Delhi</v>
          </cell>
          <cell r="H5773">
            <v>77.135528300000004</v>
          </cell>
          <cell r="I5773">
            <v>28.708540299999999</v>
          </cell>
          <cell r="J5773" t="str">
            <v>North Indian</v>
          </cell>
          <cell r="K5773">
            <v>100</v>
          </cell>
          <cell r="L5773" t="str">
            <v>Indian Rupees(Rs.)</v>
          </cell>
          <cell r="M5773" t="str">
            <v>No</v>
          </cell>
          <cell r="N5773" t="str">
            <v>No</v>
          </cell>
          <cell r="O5773">
            <v>1</v>
          </cell>
          <cell r="P5773">
            <v>3.1</v>
          </cell>
          <cell r="Q5773" t="str">
            <v>Average</v>
          </cell>
          <cell r="R5773">
            <v>4</v>
          </cell>
        </row>
        <row r="5774">
          <cell r="A5774">
            <v>18386078</v>
          </cell>
          <cell r="C5774" t="str">
            <v>India</v>
          </cell>
          <cell r="D5774" t="str">
            <v>New Delhi</v>
          </cell>
          <cell r="E5774" t="str">
            <v>Bake Houz,HU-7, Near Ram Lila Ground, Pitampura, New Delhi</v>
          </cell>
          <cell r="F5774" t="str">
            <v>Pitampura</v>
          </cell>
          <cell r="G5774" t="str">
            <v>Pitampura, New Delhi</v>
          </cell>
          <cell r="H5774">
            <v>77.147348899999997</v>
          </cell>
          <cell r="I5774">
            <v>28.712802499999999</v>
          </cell>
          <cell r="J5774" t="str">
            <v>Bakery</v>
          </cell>
          <cell r="K5774">
            <v>300</v>
          </cell>
          <cell r="L5774" t="str">
            <v>Indian Rupees(Rs.)</v>
          </cell>
          <cell r="M5774" t="str">
            <v>No</v>
          </cell>
          <cell r="N5774" t="str">
            <v>Yes</v>
          </cell>
          <cell r="O5774">
            <v>1</v>
          </cell>
          <cell r="P5774">
            <v>3</v>
          </cell>
          <cell r="Q5774" t="str">
            <v>Average</v>
          </cell>
          <cell r="R5774">
            <v>4</v>
          </cell>
        </row>
        <row r="5775">
          <cell r="A5775">
            <v>313146</v>
          </cell>
          <cell r="C5775" t="str">
            <v>India</v>
          </cell>
          <cell r="D5775" t="str">
            <v>New Delhi</v>
          </cell>
          <cell r="E5775" t="str">
            <v>Ben's Foods,QU-272 A, Pitampura, New Delhi</v>
          </cell>
          <cell r="F5775" t="str">
            <v>Pitampura</v>
          </cell>
          <cell r="G5775" t="str">
            <v>Pitampura, New Delhi</v>
          </cell>
          <cell r="H5775">
            <v>77.138943999999995</v>
          </cell>
          <cell r="I5775">
            <v>28.712002600000002</v>
          </cell>
          <cell r="J5775" t="str">
            <v>North Indian, Chinese</v>
          </cell>
          <cell r="K5775">
            <v>350</v>
          </cell>
          <cell r="L5775" t="str">
            <v>Indian Rupees(Rs.)</v>
          </cell>
          <cell r="M5775" t="str">
            <v>No</v>
          </cell>
          <cell r="N5775" t="str">
            <v>Yes</v>
          </cell>
          <cell r="O5775">
            <v>1</v>
          </cell>
          <cell r="P5775">
            <v>3.2</v>
          </cell>
          <cell r="Q5775" t="str">
            <v>Average</v>
          </cell>
          <cell r="R5775">
            <v>9</v>
          </cell>
        </row>
        <row r="5776">
          <cell r="A5776">
            <v>3967</v>
          </cell>
          <cell r="C5776" t="str">
            <v>India</v>
          </cell>
          <cell r="D5776" t="str">
            <v>New Delhi</v>
          </cell>
          <cell r="E5776" t="str">
            <v>Bobby Punjabi Rasoi,24, KD Block, DDA Market, Pitampura, New Delhi</v>
          </cell>
          <cell r="F5776" t="str">
            <v>Pitampura</v>
          </cell>
          <cell r="G5776" t="str">
            <v>Pitampura, New Delhi</v>
          </cell>
          <cell r="H5776">
            <v>77.139033900000001</v>
          </cell>
          <cell r="I5776">
            <v>28.6987597</v>
          </cell>
          <cell r="J5776" t="str">
            <v>North Indian, Mughlai</v>
          </cell>
          <cell r="K5776">
            <v>650</v>
          </cell>
          <cell r="L5776" t="str">
            <v>Indian Rupees(Rs.)</v>
          </cell>
          <cell r="M5776" t="str">
            <v>No</v>
          </cell>
          <cell r="N5776" t="str">
            <v>Yes</v>
          </cell>
          <cell r="O5776">
            <v>2</v>
          </cell>
          <cell r="P5776">
            <v>2.6</v>
          </cell>
          <cell r="Q5776" t="str">
            <v>Average</v>
          </cell>
          <cell r="R5776">
            <v>113</v>
          </cell>
        </row>
        <row r="5777">
          <cell r="A5777">
            <v>18378050</v>
          </cell>
          <cell r="C5777" t="str">
            <v>India</v>
          </cell>
          <cell r="D5777" t="str">
            <v>New Delhi</v>
          </cell>
          <cell r="E5777" t="str">
            <v>Bromfy Public House,Shop 5-8, Pankaj Arcade, Near Fawara Chowk, Rani Bagh, Pitampura, New Delhi</v>
          </cell>
          <cell r="F5777" t="str">
            <v>Pitampura</v>
          </cell>
          <cell r="G5777" t="str">
            <v>Pitampura, New Delhi</v>
          </cell>
          <cell r="H5777">
            <v>77.134824800000004</v>
          </cell>
          <cell r="I5777">
            <v>28.688669999999998</v>
          </cell>
          <cell r="J5777" t="str">
            <v>Continental, Italian, North Indian, Lebanese</v>
          </cell>
          <cell r="K5777">
            <v>1600</v>
          </cell>
          <cell r="L5777" t="str">
            <v>Indian Rupees(Rs.)</v>
          </cell>
          <cell r="M5777" t="str">
            <v>No</v>
          </cell>
          <cell r="N5777" t="str">
            <v>No</v>
          </cell>
          <cell r="O5777">
            <v>3</v>
          </cell>
          <cell r="P5777">
            <v>2.8</v>
          </cell>
          <cell r="Q5777" t="str">
            <v>Average</v>
          </cell>
          <cell r="R5777">
            <v>27</v>
          </cell>
        </row>
        <row r="5778">
          <cell r="A5778">
            <v>309685</v>
          </cell>
          <cell r="C5778" t="str">
            <v>India</v>
          </cell>
          <cell r="D5778" t="str">
            <v>New Delhi</v>
          </cell>
          <cell r="E5778" t="str">
            <v>BTW,WZ 664, Rishi Nagar, Rani Bagh, Pitampura, New Delhi</v>
          </cell>
          <cell r="F5778" t="str">
            <v>Pitampura</v>
          </cell>
          <cell r="G5778" t="str">
            <v>Pitampura, New Delhi</v>
          </cell>
          <cell r="H5778">
            <v>77.129685499999994</v>
          </cell>
          <cell r="I5778">
            <v>28.688816599999999</v>
          </cell>
          <cell r="J5778" t="str">
            <v>Street Food, South Indian</v>
          </cell>
          <cell r="K5778">
            <v>400</v>
          </cell>
          <cell r="L5778" t="str">
            <v>Indian Rupees(Rs.)</v>
          </cell>
          <cell r="M5778" t="str">
            <v>No</v>
          </cell>
          <cell r="N5778" t="str">
            <v>No</v>
          </cell>
          <cell r="O5778">
            <v>1</v>
          </cell>
          <cell r="P5778">
            <v>2.8</v>
          </cell>
          <cell r="Q5778" t="str">
            <v>Average</v>
          </cell>
          <cell r="R5778">
            <v>63</v>
          </cell>
        </row>
        <row r="5779">
          <cell r="A5779">
            <v>8940</v>
          </cell>
          <cell r="C5779" t="str">
            <v>India</v>
          </cell>
          <cell r="D5779" t="str">
            <v>New Delhi</v>
          </cell>
          <cell r="E5779" t="str">
            <v>Chacha Shankar,KP Block, Double Tank, Near Petrol Pump, City Park Hotel, Pitampura, New Delhi</v>
          </cell>
          <cell r="F5779" t="str">
            <v>Pitampura</v>
          </cell>
          <cell r="G5779" t="str">
            <v>Pitampura, New Delhi</v>
          </cell>
          <cell r="H5779">
            <v>77.141482300000007</v>
          </cell>
          <cell r="I5779">
            <v>28.7052826</v>
          </cell>
          <cell r="J5779" t="str">
            <v>North Indian</v>
          </cell>
          <cell r="K5779">
            <v>650</v>
          </cell>
          <cell r="L5779" t="str">
            <v>Indian Rupees(Rs.)</v>
          </cell>
          <cell r="M5779" t="str">
            <v>No</v>
          </cell>
          <cell r="N5779" t="str">
            <v>No</v>
          </cell>
          <cell r="O5779">
            <v>2</v>
          </cell>
          <cell r="P5779">
            <v>3.2</v>
          </cell>
          <cell r="Q5779" t="str">
            <v>Average</v>
          </cell>
          <cell r="R5779">
            <v>29</v>
          </cell>
        </row>
        <row r="5780">
          <cell r="A5780">
            <v>300672</v>
          </cell>
          <cell r="C5780" t="str">
            <v>India</v>
          </cell>
          <cell r="D5780" t="str">
            <v>New Delhi</v>
          </cell>
          <cell r="E5780" t="str">
            <v>Chaska,G-6, Maya Complex, GU Block, Pitampura, New Delhi</v>
          </cell>
          <cell r="F5780" t="str">
            <v>Pitampura</v>
          </cell>
          <cell r="G5780" t="str">
            <v>Pitampura, New Delhi</v>
          </cell>
          <cell r="H5780">
            <v>77.145202699999999</v>
          </cell>
          <cell r="I5780">
            <v>28.714722600000002</v>
          </cell>
          <cell r="J5780" t="str">
            <v>North Indian, South Indian, Chinese, Fast Food</v>
          </cell>
          <cell r="K5780">
            <v>500</v>
          </cell>
          <cell r="L5780" t="str">
            <v>Indian Rupees(Rs.)</v>
          </cell>
          <cell r="M5780" t="str">
            <v>No</v>
          </cell>
          <cell r="N5780" t="str">
            <v>Yes</v>
          </cell>
          <cell r="O5780">
            <v>2</v>
          </cell>
          <cell r="P5780">
            <v>3.2</v>
          </cell>
          <cell r="Q5780" t="str">
            <v>Average</v>
          </cell>
          <cell r="R5780">
            <v>161</v>
          </cell>
        </row>
        <row r="5781">
          <cell r="A5781">
            <v>313355</v>
          </cell>
          <cell r="C5781" t="str">
            <v>India</v>
          </cell>
          <cell r="D5781" t="str">
            <v>New Delhi</v>
          </cell>
          <cell r="E5781" t="str">
            <v>Chatore.e.e,GU Block, Vardhman Complex, Pitampura, New Delhi</v>
          </cell>
          <cell r="F5781" t="str">
            <v>Pitampura</v>
          </cell>
          <cell r="G5781" t="str">
            <v>Pitampura, New Delhi</v>
          </cell>
          <cell r="H5781">
            <v>77.145286900000002</v>
          </cell>
          <cell r="I5781">
            <v>28.714599799999998</v>
          </cell>
          <cell r="J5781" t="str">
            <v>North Indian, Mughlai, Chinese</v>
          </cell>
          <cell r="K5781">
            <v>400</v>
          </cell>
          <cell r="L5781" t="str">
            <v>Indian Rupees(Rs.)</v>
          </cell>
          <cell r="M5781" t="str">
            <v>No</v>
          </cell>
          <cell r="N5781" t="str">
            <v>Yes</v>
          </cell>
          <cell r="O5781">
            <v>1</v>
          </cell>
          <cell r="P5781">
            <v>3.2</v>
          </cell>
          <cell r="Q5781" t="str">
            <v>Average</v>
          </cell>
          <cell r="R5781">
            <v>38</v>
          </cell>
        </row>
        <row r="5782">
          <cell r="A5782">
            <v>2958</v>
          </cell>
          <cell r="C5782" t="str">
            <v>India</v>
          </cell>
          <cell r="D5782" t="str">
            <v>New Delhi</v>
          </cell>
          <cell r="E5782" t="str">
            <v>Chawla's Tandoori Xpress,2 &amp; 3, DDA Commercial Complex, Road 44, Fountain Chowk, Rani Bagh, Pitampura, New Delhi</v>
          </cell>
          <cell r="F5782" t="str">
            <v>Pitampura</v>
          </cell>
          <cell r="G5782" t="str">
            <v>Pitampura, New Delhi</v>
          </cell>
          <cell r="H5782">
            <v>77.135168800000002</v>
          </cell>
          <cell r="I5782">
            <v>28.688000899999999</v>
          </cell>
          <cell r="J5782" t="str">
            <v>North Indian, Mughlai</v>
          </cell>
          <cell r="K5782">
            <v>600</v>
          </cell>
          <cell r="L5782" t="str">
            <v>Indian Rupees(Rs.)</v>
          </cell>
          <cell r="M5782" t="str">
            <v>No</v>
          </cell>
          <cell r="N5782" t="str">
            <v>No</v>
          </cell>
          <cell r="O5782">
            <v>2</v>
          </cell>
          <cell r="P5782">
            <v>2.5</v>
          </cell>
          <cell r="Q5782" t="str">
            <v>Average</v>
          </cell>
          <cell r="R5782">
            <v>75</v>
          </cell>
        </row>
        <row r="5783">
          <cell r="A5783">
            <v>304093</v>
          </cell>
          <cell r="C5783" t="str">
            <v>India</v>
          </cell>
          <cell r="D5783" t="str">
            <v>New Delhi</v>
          </cell>
          <cell r="E5783" t="str">
            <v>Chawla's Tandoori Xpress,3 &amp; 4, Plot 7, Vardhman Shopping Complex, Pitampura, New Delhi</v>
          </cell>
          <cell r="F5783" t="str">
            <v>Pitampura</v>
          </cell>
          <cell r="G5783" t="str">
            <v>Pitampura, New Delhi</v>
          </cell>
          <cell r="H5783">
            <v>77.145014500000002</v>
          </cell>
          <cell r="I5783">
            <v>28.699896899999999</v>
          </cell>
          <cell r="J5783" t="str">
            <v>North Indian, Mughlai</v>
          </cell>
          <cell r="K5783">
            <v>600</v>
          </cell>
          <cell r="L5783" t="str">
            <v>Indian Rupees(Rs.)</v>
          </cell>
          <cell r="M5783" t="str">
            <v>No</v>
          </cell>
          <cell r="N5783" t="str">
            <v>No</v>
          </cell>
          <cell r="O5783">
            <v>2</v>
          </cell>
          <cell r="P5783">
            <v>3.2</v>
          </cell>
          <cell r="Q5783" t="str">
            <v>Average</v>
          </cell>
          <cell r="R5783">
            <v>45</v>
          </cell>
        </row>
        <row r="5784">
          <cell r="A5784">
            <v>6453</v>
          </cell>
          <cell r="C5784" t="str">
            <v>India</v>
          </cell>
          <cell r="D5784" t="str">
            <v>New Delhi</v>
          </cell>
          <cell r="E5784" t="str">
            <v>Chinese Hut,JD Block Market, Pitampura, New Delhi</v>
          </cell>
          <cell r="F5784" t="str">
            <v>Pitampura</v>
          </cell>
          <cell r="G5784" t="str">
            <v>Pitampura, New Delhi</v>
          </cell>
          <cell r="H5784">
            <v>77.135753100000002</v>
          </cell>
          <cell r="I5784">
            <v>28.701354200000001</v>
          </cell>
          <cell r="J5784" t="str">
            <v>Chinese</v>
          </cell>
          <cell r="K5784">
            <v>450</v>
          </cell>
          <cell r="L5784" t="str">
            <v>Indian Rupees(Rs.)</v>
          </cell>
          <cell r="M5784" t="str">
            <v>No</v>
          </cell>
          <cell r="N5784" t="str">
            <v>Yes</v>
          </cell>
          <cell r="O5784">
            <v>1</v>
          </cell>
          <cell r="P5784">
            <v>2.9</v>
          </cell>
          <cell r="Q5784" t="str">
            <v>Average</v>
          </cell>
          <cell r="R5784">
            <v>60</v>
          </cell>
        </row>
        <row r="5785">
          <cell r="A5785">
            <v>18456456</v>
          </cell>
          <cell r="C5785" t="str">
            <v>India</v>
          </cell>
          <cell r="D5785" t="str">
            <v>New Delhi</v>
          </cell>
          <cell r="E5785" t="str">
            <v>Culinaria,66, Shakti Vihar, Pitampura, New Delhi</v>
          </cell>
          <cell r="F5785" t="str">
            <v>Pitampura</v>
          </cell>
          <cell r="G5785" t="str">
            <v>Pitampura, New Delhi</v>
          </cell>
          <cell r="H5785">
            <v>77.130674299999995</v>
          </cell>
          <cell r="I5785">
            <v>28.6939262</v>
          </cell>
          <cell r="J5785" t="str">
            <v>North Indian, Chinese, Continental, Thai</v>
          </cell>
          <cell r="K5785">
            <v>1000</v>
          </cell>
          <cell r="L5785" t="str">
            <v>Indian Rupees(Rs.)</v>
          </cell>
          <cell r="M5785" t="str">
            <v>Yes</v>
          </cell>
          <cell r="N5785" t="str">
            <v>No</v>
          </cell>
          <cell r="O5785">
            <v>3</v>
          </cell>
          <cell r="P5785">
            <v>3.3</v>
          </cell>
          <cell r="Q5785" t="str">
            <v>Average</v>
          </cell>
          <cell r="R5785">
            <v>10</v>
          </cell>
        </row>
        <row r="5786">
          <cell r="A5786">
            <v>18306511</v>
          </cell>
          <cell r="C5786" t="str">
            <v>India</v>
          </cell>
          <cell r="D5786" t="str">
            <v>New Delhi</v>
          </cell>
          <cell r="E5786" t="str">
            <v>Deli Cake Cafe,RP 8, Near Gopal Mandir, Pitampura, New Delhi</v>
          </cell>
          <cell r="F5786" t="str">
            <v>Pitampura</v>
          </cell>
          <cell r="G5786" t="str">
            <v>Pitampura, New Delhi</v>
          </cell>
          <cell r="H5786">
            <v>77.149999300000005</v>
          </cell>
          <cell r="I5786">
            <v>28.700709199999999</v>
          </cell>
          <cell r="J5786" t="str">
            <v>Bakery, Fast Food, Chinese</v>
          </cell>
          <cell r="K5786">
            <v>250</v>
          </cell>
          <cell r="L5786" t="str">
            <v>Indian Rupees(Rs.)</v>
          </cell>
          <cell r="M5786" t="str">
            <v>No</v>
          </cell>
          <cell r="N5786" t="str">
            <v>Yes</v>
          </cell>
          <cell r="O5786">
            <v>1</v>
          </cell>
          <cell r="P5786">
            <v>3.4</v>
          </cell>
          <cell r="Q5786" t="str">
            <v>Average</v>
          </cell>
          <cell r="R5786">
            <v>33</v>
          </cell>
        </row>
        <row r="5787">
          <cell r="A5787">
            <v>214</v>
          </cell>
          <cell r="C5787" t="str">
            <v>India</v>
          </cell>
          <cell r="D5787" t="str">
            <v>New Delhi</v>
          </cell>
          <cell r="E5787" t="str">
            <v>Domino's Pizza,1 &amp; 21 KD, Ground Floor, DDA Market, Pitampura, New Delhi</v>
          </cell>
          <cell r="F5787" t="str">
            <v>Pitampura</v>
          </cell>
          <cell r="G5787" t="str">
            <v>Pitampura, New Delhi</v>
          </cell>
          <cell r="H5787">
            <v>77.139455600000005</v>
          </cell>
          <cell r="I5787">
            <v>28.699258700000001</v>
          </cell>
          <cell r="J5787" t="str">
            <v>Pizza, Fast Food</v>
          </cell>
          <cell r="K5787">
            <v>700</v>
          </cell>
          <cell r="L5787" t="str">
            <v>Indian Rupees(Rs.)</v>
          </cell>
          <cell r="M5787" t="str">
            <v>No</v>
          </cell>
          <cell r="N5787" t="str">
            <v>No</v>
          </cell>
          <cell r="O5787">
            <v>2</v>
          </cell>
          <cell r="P5787">
            <v>3.2</v>
          </cell>
          <cell r="Q5787" t="str">
            <v>Average</v>
          </cell>
          <cell r="R5787">
            <v>73</v>
          </cell>
        </row>
        <row r="5788">
          <cell r="A5788">
            <v>3892</v>
          </cell>
          <cell r="C5788" t="str">
            <v>India</v>
          </cell>
          <cell r="D5788" t="str">
            <v>New Delhi</v>
          </cell>
          <cell r="E5788" t="str">
            <v>Domino's Pizza,19, Ground Floor, Road 44, Community Centre, Pitampura, New Delhi</v>
          </cell>
          <cell r="F5788" t="str">
            <v>Pitampura</v>
          </cell>
          <cell r="G5788" t="str">
            <v>Pitampura, New Delhi</v>
          </cell>
          <cell r="H5788">
            <v>77.135078899999996</v>
          </cell>
          <cell r="I5788">
            <v>28.6886191</v>
          </cell>
          <cell r="J5788" t="str">
            <v>Pizza, Fast Food</v>
          </cell>
          <cell r="K5788">
            <v>700</v>
          </cell>
          <cell r="L5788" t="str">
            <v>Indian Rupees(Rs.)</v>
          </cell>
          <cell r="M5788" t="str">
            <v>No</v>
          </cell>
          <cell r="N5788" t="str">
            <v>No</v>
          </cell>
          <cell r="O5788">
            <v>2</v>
          </cell>
          <cell r="P5788">
            <v>2.6</v>
          </cell>
          <cell r="Q5788" t="str">
            <v>Average</v>
          </cell>
          <cell r="R5788">
            <v>65</v>
          </cell>
        </row>
        <row r="5789">
          <cell r="A5789">
            <v>300873</v>
          </cell>
          <cell r="C5789" t="str">
            <v>India</v>
          </cell>
          <cell r="D5789" t="str">
            <v>New Delhi</v>
          </cell>
          <cell r="E5789" t="str">
            <v>Dragon Hut,AP Block Market, Near Corporation Bank ATM, Pitampura, New Delhi</v>
          </cell>
          <cell r="F5789" t="str">
            <v>Pitampura</v>
          </cell>
          <cell r="G5789" t="str">
            <v>Pitampura, New Delhi</v>
          </cell>
          <cell r="H5789">
            <v>77.140651800000001</v>
          </cell>
          <cell r="I5789">
            <v>28.70384</v>
          </cell>
          <cell r="J5789" t="str">
            <v>Chinese, Fast Food</v>
          </cell>
          <cell r="K5789">
            <v>400</v>
          </cell>
          <cell r="L5789" t="str">
            <v>Indian Rupees(Rs.)</v>
          </cell>
          <cell r="M5789" t="str">
            <v>No</v>
          </cell>
          <cell r="N5789" t="str">
            <v>Yes</v>
          </cell>
          <cell r="O5789">
            <v>1</v>
          </cell>
          <cell r="P5789">
            <v>3.3</v>
          </cell>
          <cell r="Q5789" t="str">
            <v>Average</v>
          </cell>
          <cell r="R5789">
            <v>72</v>
          </cell>
        </row>
        <row r="5790">
          <cell r="A5790">
            <v>307419</v>
          </cell>
          <cell r="C5790" t="str">
            <v>India</v>
          </cell>
          <cell r="D5790" t="str">
            <v>New Delhi</v>
          </cell>
          <cell r="E5790" t="str">
            <v>Frontier Restaurant,24, BU Block, DDA Market, Outer Ring Road, Pitampura, New Delhi</v>
          </cell>
          <cell r="F5790" t="str">
            <v>Pitampura</v>
          </cell>
          <cell r="G5790" t="str">
            <v>Pitampura, New Delhi</v>
          </cell>
          <cell r="H5790">
            <v>77.140436899999997</v>
          </cell>
          <cell r="I5790">
            <v>28.718371099999999</v>
          </cell>
          <cell r="J5790" t="str">
            <v>North Indian, Chinese</v>
          </cell>
          <cell r="K5790">
            <v>600</v>
          </cell>
          <cell r="L5790" t="str">
            <v>Indian Rupees(Rs.)</v>
          </cell>
          <cell r="M5790" t="str">
            <v>No</v>
          </cell>
          <cell r="N5790" t="str">
            <v>No</v>
          </cell>
          <cell r="O5790">
            <v>2</v>
          </cell>
          <cell r="P5790">
            <v>2.5</v>
          </cell>
          <cell r="Q5790" t="str">
            <v>Average</v>
          </cell>
          <cell r="R5790">
            <v>7</v>
          </cell>
        </row>
        <row r="5791">
          <cell r="A5791">
            <v>5862</v>
          </cell>
          <cell r="C5791" t="str">
            <v>India</v>
          </cell>
          <cell r="D5791" t="str">
            <v>New Delhi</v>
          </cell>
          <cell r="E5791" t="str">
            <v>Giani's,JP-8, Gopal Mandir Road, Pitampura, New Delhi</v>
          </cell>
          <cell r="F5791" t="str">
            <v>Pitampura</v>
          </cell>
          <cell r="G5791" t="str">
            <v>Pitampura, New Delhi</v>
          </cell>
          <cell r="H5791">
            <v>77.145954799999998</v>
          </cell>
          <cell r="I5791">
            <v>28.7039917</v>
          </cell>
          <cell r="J5791" t="str">
            <v>Ice Cream, Desserts</v>
          </cell>
          <cell r="K5791">
            <v>400</v>
          </cell>
          <cell r="L5791" t="str">
            <v>Indian Rupees(Rs.)</v>
          </cell>
          <cell r="M5791" t="str">
            <v>No</v>
          </cell>
          <cell r="N5791" t="str">
            <v>Yes</v>
          </cell>
          <cell r="O5791">
            <v>1</v>
          </cell>
          <cell r="P5791">
            <v>3.1</v>
          </cell>
          <cell r="Q5791" t="str">
            <v>Average</v>
          </cell>
          <cell r="R5791">
            <v>36</v>
          </cell>
        </row>
        <row r="5792">
          <cell r="A5792">
            <v>18477957</v>
          </cell>
          <cell r="C5792" t="str">
            <v>India</v>
          </cell>
          <cell r="D5792" t="str">
            <v>New Delhi</v>
          </cell>
          <cell r="E5792" t="str">
            <v>Giani,GU- 3A, SG Century Plaza, DDA Market, Pitampura, New Delhi</v>
          </cell>
          <cell r="F5792" t="str">
            <v>Pitampura</v>
          </cell>
          <cell r="G5792" t="str">
            <v>Pitampura, New Delhi</v>
          </cell>
          <cell r="H5792">
            <v>77.145290340000003</v>
          </cell>
          <cell r="I5792">
            <v>28.714751799999998</v>
          </cell>
          <cell r="J5792" t="str">
            <v>Ice Cream, Desserts</v>
          </cell>
          <cell r="K5792">
            <v>400</v>
          </cell>
          <cell r="L5792" t="str">
            <v>Indian Rupees(Rs.)</v>
          </cell>
          <cell r="M5792" t="str">
            <v>No</v>
          </cell>
          <cell r="N5792" t="str">
            <v>No</v>
          </cell>
          <cell r="O5792">
            <v>1</v>
          </cell>
          <cell r="P5792">
            <v>2.9</v>
          </cell>
          <cell r="Q5792" t="str">
            <v>Average</v>
          </cell>
          <cell r="R5792">
            <v>6</v>
          </cell>
        </row>
        <row r="5793">
          <cell r="A5793">
            <v>18398575</v>
          </cell>
          <cell r="C5793" t="str">
            <v>India</v>
          </cell>
          <cell r="D5793" t="str">
            <v>New Delhi</v>
          </cell>
          <cell r="E5793" t="str">
            <v>Grand Bikaner,C D Block, LSC, Aggarwal Chambers, Pitampura, New Delhi</v>
          </cell>
          <cell r="F5793" t="str">
            <v>Pitampura</v>
          </cell>
          <cell r="G5793" t="str">
            <v>Pitampura, New Delhi</v>
          </cell>
          <cell r="H5793">
            <v>77.138135000000005</v>
          </cell>
          <cell r="I5793">
            <v>28.706284100000001</v>
          </cell>
          <cell r="J5793" t="str">
            <v>Mithai, Street Food</v>
          </cell>
          <cell r="K5793">
            <v>200</v>
          </cell>
          <cell r="L5793" t="str">
            <v>Indian Rupees(Rs.)</v>
          </cell>
          <cell r="M5793" t="str">
            <v>No</v>
          </cell>
          <cell r="N5793" t="str">
            <v>Yes</v>
          </cell>
          <cell r="O5793">
            <v>1</v>
          </cell>
          <cell r="P5793">
            <v>3</v>
          </cell>
          <cell r="Q5793" t="str">
            <v>Average</v>
          </cell>
          <cell r="R5793">
            <v>5</v>
          </cell>
        </row>
        <row r="5794">
          <cell r="A5794">
            <v>1123</v>
          </cell>
          <cell r="C5794" t="str">
            <v>India</v>
          </cell>
          <cell r="D5794" t="str">
            <v>New Delhi</v>
          </cell>
          <cell r="E5794" t="str">
            <v>Hill Chillz 26,A-5, NN Tower, Road 44, Rani Bagh, Pitampura, New Delhi</v>
          </cell>
          <cell r="F5794" t="str">
            <v>Pitampura</v>
          </cell>
          <cell r="G5794" t="str">
            <v>Pitampura, New Delhi</v>
          </cell>
          <cell r="H5794">
            <v>77.135059600000005</v>
          </cell>
          <cell r="I5794">
            <v>28.688372699999999</v>
          </cell>
          <cell r="J5794" t="str">
            <v>Ice Cream, Desserts</v>
          </cell>
          <cell r="K5794">
            <v>150</v>
          </cell>
          <cell r="L5794" t="str">
            <v>Indian Rupees(Rs.)</v>
          </cell>
          <cell r="M5794" t="str">
            <v>No</v>
          </cell>
          <cell r="N5794" t="str">
            <v>No</v>
          </cell>
          <cell r="O5794">
            <v>1</v>
          </cell>
          <cell r="P5794">
            <v>3.1</v>
          </cell>
          <cell r="Q5794" t="str">
            <v>Average</v>
          </cell>
          <cell r="R5794">
            <v>41</v>
          </cell>
        </row>
        <row r="5795">
          <cell r="A5795">
            <v>313443</v>
          </cell>
          <cell r="C5795" t="str">
            <v>India</v>
          </cell>
          <cell r="D5795" t="str">
            <v>New Delhi</v>
          </cell>
          <cell r="E5795" t="str">
            <v>K's Town,S-1, SG Century Plaza, GU Block Market, Pitampura, New Delhi</v>
          </cell>
          <cell r="F5795" t="str">
            <v>Pitampura</v>
          </cell>
          <cell r="G5795" t="str">
            <v>Pitampura, New Delhi</v>
          </cell>
          <cell r="H5795">
            <v>77.145325700000001</v>
          </cell>
          <cell r="I5795">
            <v>28.714675700000001</v>
          </cell>
          <cell r="J5795" t="str">
            <v>North Indian, Mughlai</v>
          </cell>
          <cell r="K5795">
            <v>500</v>
          </cell>
          <cell r="L5795" t="str">
            <v>Indian Rupees(Rs.)</v>
          </cell>
          <cell r="M5795" t="str">
            <v>No</v>
          </cell>
          <cell r="N5795" t="str">
            <v>Yes</v>
          </cell>
          <cell r="O5795">
            <v>2</v>
          </cell>
          <cell r="P5795">
            <v>2.8</v>
          </cell>
          <cell r="Q5795" t="str">
            <v>Average</v>
          </cell>
          <cell r="R5795">
            <v>20</v>
          </cell>
        </row>
        <row r="5796">
          <cell r="A5796">
            <v>306816</v>
          </cell>
          <cell r="C5796" t="str">
            <v>India</v>
          </cell>
          <cell r="D5796" t="str">
            <v>New Delhi</v>
          </cell>
          <cell r="E5796" t="str">
            <v>Laxmi Ice Cream Parlour,QU 4, Near Wah Bhai Wah, Pitampura, New Delhi</v>
          </cell>
          <cell r="F5796" t="str">
            <v>Pitampura</v>
          </cell>
          <cell r="G5796" t="str">
            <v>Pitampura, New Delhi</v>
          </cell>
          <cell r="H5796">
            <v>77.141640499999994</v>
          </cell>
          <cell r="I5796">
            <v>28.711993400000001</v>
          </cell>
          <cell r="J5796" t="str">
            <v>Ice Cream, Desserts</v>
          </cell>
          <cell r="K5796">
            <v>200</v>
          </cell>
          <cell r="L5796" t="str">
            <v>Indian Rupees(Rs.)</v>
          </cell>
          <cell r="M5796" t="str">
            <v>No</v>
          </cell>
          <cell r="N5796" t="str">
            <v>No</v>
          </cell>
          <cell r="O5796">
            <v>1</v>
          </cell>
          <cell r="P5796">
            <v>3.1</v>
          </cell>
          <cell r="Q5796" t="str">
            <v>Average</v>
          </cell>
          <cell r="R5796">
            <v>12</v>
          </cell>
        </row>
        <row r="5797">
          <cell r="A5797">
            <v>312471</v>
          </cell>
          <cell r="C5797" t="str">
            <v>India</v>
          </cell>
          <cell r="D5797" t="str">
            <v>New Delhi</v>
          </cell>
          <cell r="E5797" t="str">
            <v>Make My Day,Shop 1, 322, Rajdhani Enclave, Pitampura, New Delhi</v>
          </cell>
          <cell r="F5797" t="str">
            <v>Pitampura</v>
          </cell>
          <cell r="G5797" t="str">
            <v>Pitampura, New Delhi</v>
          </cell>
          <cell r="H5797">
            <v>77.136022699999998</v>
          </cell>
          <cell r="I5797">
            <v>28.68571</v>
          </cell>
          <cell r="J5797" t="str">
            <v>Desserts, Bakery, Fast Food</v>
          </cell>
          <cell r="K5797">
            <v>400</v>
          </cell>
          <cell r="L5797" t="str">
            <v>Indian Rupees(Rs.)</v>
          </cell>
          <cell r="M5797" t="str">
            <v>No</v>
          </cell>
          <cell r="N5797" t="str">
            <v>Yes</v>
          </cell>
          <cell r="O5797">
            <v>1</v>
          </cell>
          <cell r="P5797">
            <v>3.1</v>
          </cell>
          <cell r="Q5797" t="str">
            <v>Average</v>
          </cell>
          <cell r="R5797">
            <v>25</v>
          </cell>
        </row>
        <row r="5798">
          <cell r="A5798">
            <v>194</v>
          </cell>
          <cell r="C5798" t="str">
            <v>India</v>
          </cell>
          <cell r="D5798" t="str">
            <v>New Delhi</v>
          </cell>
          <cell r="E5798" t="str">
            <v>McDonald's,M2K Multiplex, Community Centre, Road 44, Pitampura, New Delhi</v>
          </cell>
          <cell r="F5798" t="str">
            <v>Pitampura</v>
          </cell>
          <cell r="G5798" t="str">
            <v>Pitampura, New Delhi</v>
          </cell>
          <cell r="H5798">
            <v>77.133101400000001</v>
          </cell>
          <cell r="I5798">
            <v>28.689324299999999</v>
          </cell>
          <cell r="J5798" t="str">
            <v>Fast Food, Burger</v>
          </cell>
          <cell r="K5798">
            <v>500</v>
          </cell>
          <cell r="L5798" t="str">
            <v>Indian Rupees(Rs.)</v>
          </cell>
          <cell r="M5798" t="str">
            <v>No</v>
          </cell>
          <cell r="N5798" t="str">
            <v>Yes</v>
          </cell>
          <cell r="O5798">
            <v>2</v>
          </cell>
          <cell r="P5798">
            <v>3.3</v>
          </cell>
          <cell r="Q5798" t="str">
            <v>Average</v>
          </cell>
          <cell r="R5798">
            <v>58</v>
          </cell>
        </row>
        <row r="5799">
          <cell r="A5799">
            <v>1959</v>
          </cell>
          <cell r="C5799" t="str">
            <v>India</v>
          </cell>
          <cell r="D5799" t="str">
            <v>New Delhi</v>
          </cell>
          <cell r="E5799" t="str">
            <v>Mikky Peshawari,7, NN Tower, Shopping Complex, Road 44, Fountain Chowk, Pitampura, New Delhi</v>
          </cell>
          <cell r="F5799" t="str">
            <v>Pitampura</v>
          </cell>
          <cell r="G5799" t="str">
            <v>Pitampura, New Delhi</v>
          </cell>
          <cell r="H5799">
            <v>77.135191500000005</v>
          </cell>
          <cell r="I5799">
            <v>28.6877493</v>
          </cell>
          <cell r="J5799" t="str">
            <v>North Indian, Mughlai</v>
          </cell>
          <cell r="K5799">
            <v>600</v>
          </cell>
          <cell r="L5799" t="str">
            <v>Indian Rupees(Rs.)</v>
          </cell>
          <cell r="M5799" t="str">
            <v>No</v>
          </cell>
          <cell r="N5799" t="str">
            <v>Yes</v>
          </cell>
          <cell r="O5799">
            <v>2</v>
          </cell>
          <cell r="P5799">
            <v>2.8</v>
          </cell>
          <cell r="Q5799" t="str">
            <v>Average</v>
          </cell>
          <cell r="R5799">
            <v>49</v>
          </cell>
        </row>
        <row r="5800">
          <cell r="A5800">
            <v>17977763</v>
          </cell>
          <cell r="C5800" t="str">
            <v>India</v>
          </cell>
          <cell r="D5800" t="str">
            <v>New Delhi</v>
          </cell>
          <cell r="E5800" t="str">
            <v>Moroca,Shop 21, Plot 4, Garg Plaza, LSC Shopping Complex, Sainik Vihar, Pitampura, New Delhi</v>
          </cell>
          <cell r="F5800" t="str">
            <v>Pitampura</v>
          </cell>
          <cell r="G5800" t="str">
            <v>Pitampura, New Delhi</v>
          </cell>
          <cell r="H5800">
            <v>77.121460999999996</v>
          </cell>
          <cell r="I5800">
            <v>28.688270299999999</v>
          </cell>
          <cell r="J5800" t="str">
            <v>Fast Food</v>
          </cell>
          <cell r="K5800">
            <v>350</v>
          </cell>
          <cell r="L5800" t="str">
            <v>Indian Rupees(Rs.)</v>
          </cell>
          <cell r="M5800" t="str">
            <v>No</v>
          </cell>
          <cell r="N5800" t="str">
            <v>Yes</v>
          </cell>
          <cell r="O5800">
            <v>1</v>
          </cell>
          <cell r="P5800">
            <v>3.2</v>
          </cell>
          <cell r="Q5800" t="str">
            <v>Average</v>
          </cell>
          <cell r="R5800">
            <v>31</v>
          </cell>
        </row>
        <row r="5801">
          <cell r="A5801">
            <v>8941</v>
          </cell>
          <cell r="C5801" t="str">
            <v>India</v>
          </cell>
          <cell r="D5801" t="str">
            <v>New Delhi</v>
          </cell>
          <cell r="E5801" t="str">
            <v>New Punjabi Dhaba and Caterers,WZ/1593, Vasundhara Market, Main Bazar, Rani Bagh, Pitampura, New Delhi</v>
          </cell>
          <cell r="F5801" t="str">
            <v>Pitampura</v>
          </cell>
          <cell r="G5801" t="str">
            <v>Pitampura, New Delhi</v>
          </cell>
          <cell r="H5801">
            <v>77.130045100000004</v>
          </cell>
          <cell r="I5801">
            <v>28.688045299999999</v>
          </cell>
          <cell r="J5801" t="str">
            <v>North Indian, Chinese</v>
          </cell>
          <cell r="K5801">
            <v>400</v>
          </cell>
          <cell r="L5801" t="str">
            <v>Indian Rupees(Rs.)</v>
          </cell>
          <cell r="M5801" t="str">
            <v>No</v>
          </cell>
          <cell r="N5801" t="str">
            <v>No</v>
          </cell>
          <cell r="O5801">
            <v>1</v>
          </cell>
          <cell r="P5801">
            <v>3.2</v>
          </cell>
          <cell r="Q5801" t="str">
            <v>Average</v>
          </cell>
          <cell r="R5801">
            <v>39</v>
          </cell>
        </row>
        <row r="5802">
          <cell r="A5802">
            <v>308607</v>
          </cell>
          <cell r="C5802" t="str">
            <v>India</v>
          </cell>
          <cell r="D5802" t="str">
            <v>New Delhi</v>
          </cell>
          <cell r="E5802" t="str">
            <v>Pandey Chinese Hut,Shop 7, S.G Complex, GU Market, Pitampura, New Delhi</v>
          </cell>
          <cell r="F5802" t="str">
            <v>Pitampura</v>
          </cell>
          <cell r="G5802" t="str">
            <v>Pitampura, New Delhi</v>
          </cell>
          <cell r="H5802">
            <v>77.141500800000003</v>
          </cell>
          <cell r="I5802">
            <v>28.712265299999999</v>
          </cell>
          <cell r="J5802" t="str">
            <v>Chinese, Fast Food</v>
          </cell>
          <cell r="K5802">
            <v>500</v>
          </cell>
          <cell r="L5802" t="str">
            <v>Indian Rupees(Rs.)</v>
          </cell>
          <cell r="M5802" t="str">
            <v>No</v>
          </cell>
          <cell r="N5802" t="str">
            <v>Yes</v>
          </cell>
          <cell r="O5802">
            <v>2</v>
          </cell>
          <cell r="P5802">
            <v>2.7</v>
          </cell>
          <cell r="Q5802" t="str">
            <v>Average</v>
          </cell>
          <cell r="R5802">
            <v>43</v>
          </cell>
        </row>
        <row r="5803">
          <cell r="A5803">
            <v>313442</v>
          </cell>
          <cell r="C5803" t="str">
            <v>India</v>
          </cell>
          <cell r="D5803" t="str">
            <v>New Delhi</v>
          </cell>
          <cell r="E5803" t="str">
            <v>Pandey Chinese Hut,Shop 1, QU Block Park, Pitampura, New Delhi</v>
          </cell>
          <cell r="F5803" t="str">
            <v>Pitampura</v>
          </cell>
          <cell r="G5803" t="str">
            <v>Pitampura, New Delhi</v>
          </cell>
          <cell r="H5803">
            <v>77.145235799999995</v>
          </cell>
          <cell r="I5803">
            <v>28.714487999999999</v>
          </cell>
          <cell r="J5803" t="str">
            <v>Chinese, Fast Food</v>
          </cell>
          <cell r="K5803">
            <v>500</v>
          </cell>
          <cell r="L5803" t="str">
            <v>Indian Rupees(Rs.)</v>
          </cell>
          <cell r="M5803" t="str">
            <v>No</v>
          </cell>
          <cell r="N5803" t="str">
            <v>Yes</v>
          </cell>
          <cell r="O5803">
            <v>2</v>
          </cell>
          <cell r="P5803">
            <v>2.7</v>
          </cell>
          <cell r="Q5803" t="str">
            <v>Average</v>
          </cell>
          <cell r="R5803">
            <v>7</v>
          </cell>
        </row>
        <row r="5804">
          <cell r="A5804">
            <v>18358201</v>
          </cell>
          <cell r="C5804" t="str">
            <v>India</v>
          </cell>
          <cell r="D5804" t="str">
            <v>New Delhi</v>
          </cell>
          <cell r="E5804" t="str">
            <v>Peppers &amp; Pipes,Shop 8, SG Complex, GU Market, Pitampura, New Delhi</v>
          </cell>
          <cell r="F5804" t="str">
            <v>Pitampura</v>
          </cell>
          <cell r="G5804" t="str">
            <v>Pitampura, New Delhi</v>
          </cell>
          <cell r="H5804">
            <v>77.145235799999995</v>
          </cell>
          <cell r="I5804">
            <v>28.714756600000001</v>
          </cell>
          <cell r="J5804" t="str">
            <v>Chinese, Italian, Continental</v>
          </cell>
          <cell r="K5804">
            <v>600</v>
          </cell>
          <cell r="L5804" t="str">
            <v>Indian Rupees(Rs.)</v>
          </cell>
          <cell r="M5804" t="str">
            <v>No</v>
          </cell>
          <cell r="N5804" t="str">
            <v>Yes</v>
          </cell>
          <cell r="O5804">
            <v>2</v>
          </cell>
          <cell r="P5804">
            <v>3.1</v>
          </cell>
          <cell r="Q5804" t="str">
            <v>Average</v>
          </cell>
          <cell r="R5804">
            <v>15</v>
          </cell>
        </row>
        <row r="5805">
          <cell r="A5805">
            <v>5392</v>
          </cell>
          <cell r="C5805" t="str">
            <v>India</v>
          </cell>
          <cell r="D5805" t="str">
            <v>New Delhi</v>
          </cell>
          <cell r="E5805" t="str">
            <v>Punjabi Zaika,3547, Mahindra Park Chowk, Near Ram Leela Ground, Rani Bagh, Pitampura, New Delhi</v>
          </cell>
          <cell r="F5805" t="str">
            <v>Pitampura</v>
          </cell>
          <cell r="G5805" t="str">
            <v>Pitampura, New Delhi</v>
          </cell>
          <cell r="H5805">
            <v>77.135708100000002</v>
          </cell>
          <cell r="I5805">
            <v>28.6834858</v>
          </cell>
          <cell r="J5805" t="str">
            <v>North Indian, Chinese</v>
          </cell>
          <cell r="K5805">
            <v>400</v>
          </cell>
          <cell r="L5805" t="str">
            <v>Indian Rupees(Rs.)</v>
          </cell>
          <cell r="M5805" t="str">
            <v>No</v>
          </cell>
          <cell r="N5805" t="str">
            <v>No</v>
          </cell>
          <cell r="O5805">
            <v>1</v>
          </cell>
          <cell r="P5805">
            <v>3.3</v>
          </cell>
          <cell r="Q5805" t="str">
            <v>Average</v>
          </cell>
          <cell r="R5805">
            <v>110</v>
          </cell>
        </row>
        <row r="5806">
          <cell r="A5806">
            <v>312334</v>
          </cell>
          <cell r="C5806" t="str">
            <v>India</v>
          </cell>
          <cell r="D5806" t="str">
            <v>New Delhi</v>
          </cell>
          <cell r="E5806" t="str">
            <v>Punjabi's Eating Hub,G-5 &amp; G-6, Anshul Tower, LSC, Sainik Vihar Market, Pitampura, New Delhi</v>
          </cell>
          <cell r="F5806" t="str">
            <v>Pitampura</v>
          </cell>
          <cell r="G5806" t="str">
            <v>Pitampura, New Delhi</v>
          </cell>
          <cell r="H5806">
            <v>77.121505099999993</v>
          </cell>
          <cell r="I5806">
            <v>28.688208299999999</v>
          </cell>
          <cell r="J5806" t="str">
            <v>North Indian, Chinese</v>
          </cell>
          <cell r="K5806">
            <v>550</v>
          </cell>
          <cell r="L5806" t="str">
            <v>Indian Rupees(Rs.)</v>
          </cell>
          <cell r="M5806" t="str">
            <v>No</v>
          </cell>
          <cell r="N5806" t="str">
            <v>Yes</v>
          </cell>
          <cell r="O5806">
            <v>2</v>
          </cell>
          <cell r="P5806">
            <v>3.3</v>
          </cell>
          <cell r="Q5806" t="str">
            <v>Average</v>
          </cell>
          <cell r="R5806">
            <v>31</v>
          </cell>
        </row>
        <row r="5807">
          <cell r="A5807">
            <v>18396440</v>
          </cell>
          <cell r="C5807" t="str">
            <v>India</v>
          </cell>
          <cell r="D5807" t="str">
            <v>New Delhi</v>
          </cell>
          <cell r="E5807" t="str">
            <v>Punjabian Di Shaan,Shop G-11, Aditya Complex, KP Block, Pitampura, New Delhi</v>
          </cell>
          <cell r="F5807" t="str">
            <v>Pitampura</v>
          </cell>
          <cell r="G5807" t="str">
            <v>Pitampura, New Delhi</v>
          </cell>
          <cell r="H5807">
            <v>77.1417304</v>
          </cell>
          <cell r="I5807">
            <v>28.7052868</v>
          </cell>
          <cell r="J5807" t="str">
            <v>North Indian, Mughlai, Chinese</v>
          </cell>
          <cell r="K5807">
            <v>500</v>
          </cell>
          <cell r="L5807" t="str">
            <v>Indian Rupees(Rs.)</v>
          </cell>
          <cell r="M5807" t="str">
            <v>No</v>
          </cell>
          <cell r="N5807" t="str">
            <v>Yes</v>
          </cell>
          <cell r="O5807">
            <v>2</v>
          </cell>
          <cell r="P5807">
            <v>2.6</v>
          </cell>
          <cell r="Q5807" t="str">
            <v>Average</v>
          </cell>
          <cell r="R5807">
            <v>4</v>
          </cell>
        </row>
        <row r="5808">
          <cell r="A5808">
            <v>3966</v>
          </cell>
          <cell r="C5808" t="str">
            <v>India</v>
          </cell>
          <cell r="D5808" t="str">
            <v>New Delhi</v>
          </cell>
          <cell r="E5808" t="str">
            <v>Puran Chand,25, KD Market, Near Kohat Enclave Metro Station, Pitampura, New Delhi</v>
          </cell>
          <cell r="F5808" t="str">
            <v>Pitampura</v>
          </cell>
          <cell r="G5808" t="str">
            <v>Pitampura, New Delhi</v>
          </cell>
          <cell r="H5808">
            <v>77.139375400000006</v>
          </cell>
          <cell r="I5808">
            <v>28.6991601</v>
          </cell>
          <cell r="J5808" t="str">
            <v>North Indian</v>
          </cell>
          <cell r="K5808">
            <v>750</v>
          </cell>
          <cell r="L5808" t="str">
            <v>Indian Rupees(Rs.)</v>
          </cell>
          <cell r="M5808" t="str">
            <v>No</v>
          </cell>
          <cell r="N5808" t="str">
            <v>Yes</v>
          </cell>
          <cell r="O5808">
            <v>2</v>
          </cell>
          <cell r="P5808">
            <v>2.6</v>
          </cell>
          <cell r="Q5808" t="str">
            <v>Average</v>
          </cell>
          <cell r="R5808">
            <v>48</v>
          </cell>
        </row>
        <row r="5809">
          <cell r="A5809">
            <v>304389</v>
          </cell>
          <cell r="C5809" t="str">
            <v>India</v>
          </cell>
          <cell r="D5809" t="str">
            <v>New Delhi</v>
          </cell>
          <cell r="E5809" t="str">
            <v>Ram Chinese Food,UU Block, Near Maharaja Agrasen Model School, Pitampura, New Delhi</v>
          </cell>
          <cell r="F5809" t="str">
            <v>Pitampura</v>
          </cell>
          <cell r="G5809" t="str">
            <v>Pitampura, New Delhi</v>
          </cell>
          <cell r="H5809">
            <v>77.139033900000001</v>
          </cell>
          <cell r="I5809">
            <v>28.705296100000002</v>
          </cell>
          <cell r="J5809" t="str">
            <v>Chinese</v>
          </cell>
          <cell r="K5809">
            <v>400</v>
          </cell>
          <cell r="L5809" t="str">
            <v>Indian Rupees(Rs.)</v>
          </cell>
          <cell r="M5809" t="str">
            <v>No</v>
          </cell>
          <cell r="N5809" t="str">
            <v>No</v>
          </cell>
          <cell r="O5809">
            <v>1</v>
          </cell>
          <cell r="P5809">
            <v>2.9</v>
          </cell>
          <cell r="Q5809" t="str">
            <v>Average</v>
          </cell>
          <cell r="R5809">
            <v>9</v>
          </cell>
        </row>
        <row r="5810">
          <cell r="A5810">
            <v>18175260</v>
          </cell>
          <cell r="C5810" t="str">
            <v>India</v>
          </cell>
          <cell r="D5810" t="str">
            <v>New Delhi</v>
          </cell>
          <cell r="E5810" t="str">
            <v>Rooftop,Shop 7, 1st Floor, QU Block, DDA Market, Opposite Income Tax Colony, Pitampura, New Delhi</v>
          </cell>
          <cell r="F5810" t="str">
            <v>Pitampura</v>
          </cell>
          <cell r="G5810" t="str">
            <v>Pitampura, New Delhi</v>
          </cell>
          <cell r="H5810">
            <v>77.140123700000004</v>
          </cell>
          <cell r="I5810">
            <v>28.7133009</v>
          </cell>
          <cell r="J5810" t="str">
            <v>North Indian, Chinese, Italian</v>
          </cell>
          <cell r="K5810">
            <v>600</v>
          </cell>
          <cell r="L5810" t="str">
            <v>Indian Rupees(Rs.)</v>
          </cell>
          <cell r="M5810" t="str">
            <v>No</v>
          </cell>
          <cell r="N5810" t="str">
            <v>Yes</v>
          </cell>
          <cell r="O5810">
            <v>2</v>
          </cell>
          <cell r="P5810">
            <v>3.3</v>
          </cell>
          <cell r="Q5810" t="str">
            <v>Average</v>
          </cell>
          <cell r="R5810">
            <v>24</v>
          </cell>
        </row>
        <row r="5811">
          <cell r="A5811">
            <v>18057827</v>
          </cell>
          <cell r="C5811" t="str">
            <v>India</v>
          </cell>
          <cell r="D5811" t="str">
            <v>New Delhi</v>
          </cell>
          <cell r="E5811" t="str">
            <v>Ruchi's Food Junction,Shop G-41, Plot 21, Ground Floor, Commercial Complex KP Block, Pitampura, New Delhi</v>
          </cell>
          <cell r="F5811" t="str">
            <v>Pitampura</v>
          </cell>
          <cell r="G5811" t="str">
            <v>Pitampura, New Delhi</v>
          </cell>
          <cell r="H5811">
            <v>77.1417304</v>
          </cell>
          <cell r="I5811">
            <v>28.7052868</v>
          </cell>
          <cell r="J5811" t="str">
            <v>North Indian, Mughlai</v>
          </cell>
          <cell r="K5811">
            <v>400</v>
          </cell>
          <cell r="L5811" t="str">
            <v>Indian Rupees(Rs.)</v>
          </cell>
          <cell r="M5811" t="str">
            <v>No</v>
          </cell>
          <cell r="N5811" t="str">
            <v>Yes</v>
          </cell>
          <cell r="O5811">
            <v>1</v>
          </cell>
          <cell r="P5811">
            <v>2.7</v>
          </cell>
          <cell r="Q5811" t="str">
            <v>Average</v>
          </cell>
          <cell r="R5811">
            <v>8</v>
          </cell>
        </row>
        <row r="5812">
          <cell r="A5812">
            <v>8961</v>
          </cell>
          <cell r="C5812" t="str">
            <v>India</v>
          </cell>
          <cell r="D5812" t="str">
            <v>New Delhi</v>
          </cell>
          <cell r="E5812" t="str">
            <v>Sahni Veg &amp; Non Veg,G-6, Plot 6, KP Block, Community Complex, Near City Park Hotel, Pitampura, New Delhi</v>
          </cell>
          <cell r="F5812" t="str">
            <v>Pitampura</v>
          </cell>
          <cell r="G5812" t="str">
            <v>Pitampura, New Delhi</v>
          </cell>
          <cell r="H5812">
            <v>77.142179799999994</v>
          </cell>
          <cell r="I5812">
            <v>28.70533</v>
          </cell>
          <cell r="J5812" t="str">
            <v>North Indian, Mughlai</v>
          </cell>
          <cell r="K5812">
            <v>600</v>
          </cell>
          <cell r="L5812" t="str">
            <v>Indian Rupees(Rs.)</v>
          </cell>
          <cell r="M5812" t="str">
            <v>No</v>
          </cell>
          <cell r="N5812" t="str">
            <v>No</v>
          </cell>
          <cell r="O5812">
            <v>2</v>
          </cell>
          <cell r="P5812">
            <v>3.1</v>
          </cell>
          <cell r="Q5812" t="str">
            <v>Average</v>
          </cell>
          <cell r="R5812">
            <v>26</v>
          </cell>
        </row>
        <row r="5813">
          <cell r="A5813">
            <v>312327</v>
          </cell>
          <cell r="C5813" t="str">
            <v>India</v>
          </cell>
          <cell r="D5813" t="str">
            <v>New Delhi</v>
          </cell>
          <cell r="E5813" t="str">
            <v>Shiv Chinese Chat Bhandar,Main Road, Near SU Park, Pitampura, New Delhi</v>
          </cell>
          <cell r="F5813" t="str">
            <v>Pitampura</v>
          </cell>
          <cell r="G5813" t="str">
            <v>Pitampura, New Delhi</v>
          </cell>
          <cell r="H5813">
            <v>77.138280800000004</v>
          </cell>
          <cell r="I5813">
            <v>28.7063335</v>
          </cell>
          <cell r="J5813" t="str">
            <v>Chinese</v>
          </cell>
          <cell r="K5813">
            <v>400</v>
          </cell>
          <cell r="L5813" t="str">
            <v>Indian Rupees(Rs.)</v>
          </cell>
          <cell r="M5813" t="str">
            <v>No</v>
          </cell>
          <cell r="N5813" t="str">
            <v>No</v>
          </cell>
          <cell r="O5813">
            <v>1</v>
          </cell>
          <cell r="P5813">
            <v>3.1</v>
          </cell>
          <cell r="Q5813" t="str">
            <v>Average</v>
          </cell>
          <cell r="R5813">
            <v>13</v>
          </cell>
        </row>
        <row r="5814">
          <cell r="A5814">
            <v>306809</v>
          </cell>
          <cell r="C5814" t="str">
            <v>India</v>
          </cell>
          <cell r="D5814" t="str">
            <v>New Delhi</v>
          </cell>
          <cell r="E5814" t="str">
            <v>Shutup 'N' Eat,Shop 23, Garg Plaza, Sainik Vihar, Pitampura, New Delhi</v>
          </cell>
          <cell r="F5814" t="str">
            <v>Pitampura</v>
          </cell>
          <cell r="G5814" t="str">
            <v>Pitampura, New Delhi</v>
          </cell>
          <cell r="H5814">
            <v>77.121460099999993</v>
          </cell>
          <cell r="I5814">
            <v>28.6882488</v>
          </cell>
          <cell r="J5814" t="str">
            <v>North Indian, Fast Food</v>
          </cell>
          <cell r="K5814">
            <v>500</v>
          </cell>
          <cell r="L5814" t="str">
            <v>Indian Rupees(Rs.)</v>
          </cell>
          <cell r="M5814" t="str">
            <v>No</v>
          </cell>
          <cell r="N5814" t="str">
            <v>Yes</v>
          </cell>
          <cell r="O5814">
            <v>2</v>
          </cell>
          <cell r="P5814">
            <v>3.2</v>
          </cell>
          <cell r="Q5814" t="str">
            <v>Average</v>
          </cell>
          <cell r="R5814">
            <v>158</v>
          </cell>
        </row>
        <row r="5815">
          <cell r="A5815">
            <v>9792</v>
          </cell>
          <cell r="C5815" t="str">
            <v>India</v>
          </cell>
          <cell r="D5815" t="str">
            <v>New Delhi</v>
          </cell>
          <cell r="E5815" t="str">
            <v>Sindhi Chicken Corner,Lu Market, Near Ramlila Ground, Pitampura, New Delhi</v>
          </cell>
          <cell r="F5815" t="str">
            <v>Pitampura</v>
          </cell>
          <cell r="G5815" t="str">
            <v>Pitampura, New Delhi</v>
          </cell>
          <cell r="H5815">
            <v>77.143797699999993</v>
          </cell>
          <cell r="I5815">
            <v>28.710052000000001</v>
          </cell>
          <cell r="J5815" t="str">
            <v>North Indian, Mughlai</v>
          </cell>
          <cell r="K5815">
            <v>600</v>
          </cell>
          <cell r="L5815" t="str">
            <v>Indian Rupees(Rs.)</v>
          </cell>
          <cell r="M5815" t="str">
            <v>No</v>
          </cell>
          <cell r="N5815" t="str">
            <v>Yes</v>
          </cell>
          <cell r="O5815">
            <v>2</v>
          </cell>
          <cell r="P5815">
            <v>3</v>
          </cell>
          <cell r="Q5815" t="str">
            <v>Average</v>
          </cell>
          <cell r="R5815">
            <v>80</v>
          </cell>
        </row>
        <row r="5816">
          <cell r="A5816">
            <v>18218787</v>
          </cell>
          <cell r="C5816" t="str">
            <v>India</v>
          </cell>
          <cell r="D5816" t="str">
            <v>New Delhi</v>
          </cell>
          <cell r="E5816" t="str">
            <v>Smokshh The Lounge,Building 2, 2nd Floor, Vaishali Enclave, Pitampura, New Delhi</v>
          </cell>
          <cell r="F5816" t="str">
            <v>Pitampura</v>
          </cell>
          <cell r="G5816" t="str">
            <v>Pitampura, New Delhi</v>
          </cell>
          <cell r="H5816">
            <v>77.1369665</v>
          </cell>
          <cell r="I5816">
            <v>28.699993500000001</v>
          </cell>
          <cell r="J5816" t="str">
            <v>Cafe, North Indian, Chinese</v>
          </cell>
          <cell r="K5816">
            <v>600</v>
          </cell>
          <cell r="L5816" t="str">
            <v>Indian Rupees(Rs.)</v>
          </cell>
          <cell r="M5816" t="str">
            <v>No</v>
          </cell>
          <cell r="N5816" t="str">
            <v>No</v>
          </cell>
          <cell r="O5816">
            <v>2</v>
          </cell>
          <cell r="P5816">
            <v>3.4</v>
          </cell>
          <cell r="Q5816" t="str">
            <v>Average</v>
          </cell>
          <cell r="R5816">
            <v>25</v>
          </cell>
        </row>
        <row r="5817">
          <cell r="A5817">
            <v>311512</v>
          </cell>
          <cell r="C5817" t="str">
            <v>India</v>
          </cell>
          <cell r="D5817" t="str">
            <v>New Delhi</v>
          </cell>
          <cell r="E5817" t="str">
            <v>Subway,66, Harsh Vihar, Pitampura, New Delhi</v>
          </cell>
          <cell r="F5817" t="str">
            <v>Pitampura</v>
          </cell>
          <cell r="G5817" t="str">
            <v>Pitampura, New Delhi</v>
          </cell>
          <cell r="H5817">
            <v>77.134180000000001</v>
          </cell>
          <cell r="I5817">
            <v>28.695427500000001</v>
          </cell>
          <cell r="J5817" t="str">
            <v>American, Fast Food, Salad, Healthy Food</v>
          </cell>
          <cell r="K5817">
            <v>500</v>
          </cell>
          <cell r="L5817" t="str">
            <v>Indian Rupees(Rs.)</v>
          </cell>
          <cell r="M5817" t="str">
            <v>No</v>
          </cell>
          <cell r="N5817" t="str">
            <v>Yes</v>
          </cell>
          <cell r="O5817">
            <v>2</v>
          </cell>
          <cell r="P5817">
            <v>3.3</v>
          </cell>
          <cell r="Q5817" t="str">
            <v>Average</v>
          </cell>
          <cell r="R5817">
            <v>77</v>
          </cell>
        </row>
        <row r="5818">
          <cell r="A5818">
            <v>18421020</v>
          </cell>
          <cell r="C5818" t="str">
            <v>India</v>
          </cell>
          <cell r="D5818" t="str">
            <v>New Delhi</v>
          </cell>
          <cell r="E5818" t="str">
            <v>The Blessing Bliss,Plot 4, 80th Feet Road, Local Shopping Complex, Police Line Marg, Near Bal Bharti Public School, Pitampura, New Delhi</v>
          </cell>
          <cell r="F5818" t="str">
            <v>Pitampura</v>
          </cell>
          <cell r="G5818" t="str">
            <v>Pitampura, New Delhi</v>
          </cell>
          <cell r="H5818">
            <v>77.105851099999995</v>
          </cell>
          <cell r="I5818">
            <v>28.6912752</v>
          </cell>
          <cell r="J5818" t="str">
            <v>North Indian, Continental, Chinese</v>
          </cell>
          <cell r="K5818">
            <v>1000</v>
          </cell>
          <cell r="L5818" t="str">
            <v>Indian Rupees(Rs.)</v>
          </cell>
          <cell r="M5818" t="str">
            <v>Yes</v>
          </cell>
          <cell r="N5818" t="str">
            <v>No</v>
          </cell>
          <cell r="O5818">
            <v>3</v>
          </cell>
          <cell r="P5818">
            <v>3.4</v>
          </cell>
          <cell r="Q5818" t="str">
            <v>Average</v>
          </cell>
          <cell r="R5818">
            <v>21</v>
          </cell>
        </row>
        <row r="5819">
          <cell r="A5819">
            <v>308364</v>
          </cell>
          <cell r="C5819" t="str">
            <v>India</v>
          </cell>
          <cell r="D5819" t="str">
            <v>New Delhi</v>
          </cell>
          <cell r="E5819" t="str">
            <v>The Butter Cup,CP 22, Maurya Enclave, Pitampura, New Delhi</v>
          </cell>
          <cell r="F5819" t="str">
            <v>Pitampura</v>
          </cell>
          <cell r="G5819" t="str">
            <v>Pitampura, New Delhi</v>
          </cell>
          <cell r="H5819">
            <v>77.141370899999998</v>
          </cell>
          <cell r="I5819">
            <v>28.704983599999998</v>
          </cell>
          <cell r="J5819" t="str">
            <v>Bakery, Desserts</v>
          </cell>
          <cell r="K5819">
            <v>400</v>
          </cell>
          <cell r="L5819" t="str">
            <v>Indian Rupees(Rs.)</v>
          </cell>
          <cell r="M5819" t="str">
            <v>No</v>
          </cell>
          <cell r="N5819" t="str">
            <v>No</v>
          </cell>
          <cell r="O5819">
            <v>1</v>
          </cell>
          <cell r="P5819">
            <v>3</v>
          </cell>
          <cell r="Q5819" t="str">
            <v>Average</v>
          </cell>
          <cell r="R5819">
            <v>7</v>
          </cell>
        </row>
        <row r="5820">
          <cell r="A5820">
            <v>307276</v>
          </cell>
          <cell r="C5820" t="str">
            <v>India</v>
          </cell>
          <cell r="D5820" t="str">
            <v>New Delhi</v>
          </cell>
          <cell r="E5820" t="str">
            <v>The Cake Bucks,KP-09, Gopal Mandir Road, Near City Park Hotel, Pitampura, New Delhi</v>
          </cell>
          <cell r="F5820" t="str">
            <v>Pitampura</v>
          </cell>
          <cell r="G5820" t="str">
            <v>Pitampura, New Delhi</v>
          </cell>
          <cell r="H5820">
            <v>77.144739299999998</v>
          </cell>
          <cell r="I5820">
            <v>28.704978799999999</v>
          </cell>
          <cell r="J5820" t="str">
            <v>Bakery, Fast Food, Chinese</v>
          </cell>
          <cell r="K5820">
            <v>300</v>
          </cell>
          <cell r="L5820" t="str">
            <v>Indian Rupees(Rs.)</v>
          </cell>
          <cell r="M5820" t="str">
            <v>No</v>
          </cell>
          <cell r="N5820" t="str">
            <v>Yes</v>
          </cell>
          <cell r="O5820">
            <v>1</v>
          </cell>
          <cell r="P5820">
            <v>3.3</v>
          </cell>
          <cell r="Q5820" t="str">
            <v>Average</v>
          </cell>
          <cell r="R5820">
            <v>85</v>
          </cell>
        </row>
        <row r="5821">
          <cell r="A5821">
            <v>18350101</v>
          </cell>
          <cell r="C5821" t="str">
            <v>India</v>
          </cell>
          <cell r="D5821" t="str">
            <v>New Delhi</v>
          </cell>
          <cell r="E5821" t="str">
            <v>The Taste of Delhi,Shop 2, 4, 6, &amp; 7, CD Block, Sagar Complex, Pitampura, New Delhi</v>
          </cell>
          <cell r="F5821" t="str">
            <v>Pitampura</v>
          </cell>
          <cell r="G5821" t="str">
            <v>Pitampura, New Delhi</v>
          </cell>
          <cell r="H5821">
            <v>77.137775500000004</v>
          </cell>
          <cell r="I5821">
            <v>28.7065181</v>
          </cell>
          <cell r="J5821" t="str">
            <v>North Indian</v>
          </cell>
          <cell r="K5821">
            <v>500</v>
          </cell>
          <cell r="L5821" t="str">
            <v>Indian Rupees(Rs.)</v>
          </cell>
          <cell r="M5821" t="str">
            <v>No</v>
          </cell>
          <cell r="N5821" t="str">
            <v>Yes</v>
          </cell>
          <cell r="O5821">
            <v>2</v>
          </cell>
          <cell r="P5821">
            <v>3.3</v>
          </cell>
          <cell r="Q5821" t="str">
            <v>Average</v>
          </cell>
          <cell r="R5821">
            <v>128</v>
          </cell>
        </row>
        <row r="5822">
          <cell r="A5822">
            <v>18361220</v>
          </cell>
          <cell r="C5822" t="str">
            <v>India</v>
          </cell>
          <cell r="D5822" t="str">
            <v>New Delhi</v>
          </cell>
          <cell r="E5822" t="str">
            <v>The Taste,Shop 22, SU Market, Pitampura, New Delhi</v>
          </cell>
          <cell r="F5822" t="str">
            <v>Pitampura</v>
          </cell>
          <cell r="G5822" t="str">
            <v>Pitampura, New Delhi</v>
          </cell>
          <cell r="H5822">
            <v>77.139320499999997</v>
          </cell>
          <cell r="I5822">
            <v>28.707107100000002</v>
          </cell>
          <cell r="J5822" t="str">
            <v>Chinese, Fast Food</v>
          </cell>
          <cell r="K5822">
            <v>250</v>
          </cell>
          <cell r="L5822" t="str">
            <v>Indian Rupees(Rs.)</v>
          </cell>
          <cell r="M5822" t="str">
            <v>No</v>
          </cell>
          <cell r="N5822" t="str">
            <v>No</v>
          </cell>
          <cell r="O5822">
            <v>1</v>
          </cell>
          <cell r="P5822">
            <v>3</v>
          </cell>
          <cell r="Q5822" t="str">
            <v>Average</v>
          </cell>
          <cell r="R5822">
            <v>4</v>
          </cell>
        </row>
        <row r="5823">
          <cell r="A5823">
            <v>311576</v>
          </cell>
          <cell r="C5823" t="str">
            <v>India</v>
          </cell>
          <cell r="D5823" t="str">
            <v>New Delhi</v>
          </cell>
          <cell r="E5823" t="str">
            <v>VadaPav 'n' Frankie,CD Block, Aggarwal Shopping Centre, Near SU Park, Pitampura, New Delhi</v>
          </cell>
          <cell r="F5823" t="str">
            <v>Pitampura</v>
          </cell>
          <cell r="G5823" t="str">
            <v>Pitampura, New Delhi</v>
          </cell>
          <cell r="H5823">
            <v>77.137550500000003</v>
          </cell>
          <cell r="I5823">
            <v>28.706756899999998</v>
          </cell>
          <cell r="J5823" t="str">
            <v>Fast Food</v>
          </cell>
          <cell r="K5823">
            <v>100</v>
          </cell>
          <cell r="L5823" t="str">
            <v>Indian Rupees(Rs.)</v>
          </cell>
          <cell r="M5823" t="str">
            <v>No</v>
          </cell>
          <cell r="N5823" t="str">
            <v>No</v>
          </cell>
          <cell r="O5823">
            <v>1</v>
          </cell>
          <cell r="P5823">
            <v>3</v>
          </cell>
          <cell r="Q5823" t="str">
            <v>Average</v>
          </cell>
          <cell r="R5823">
            <v>5</v>
          </cell>
        </row>
        <row r="5824">
          <cell r="A5824">
            <v>300836</v>
          </cell>
          <cell r="C5824" t="str">
            <v>India</v>
          </cell>
          <cell r="D5824" t="str">
            <v>New Delhi</v>
          </cell>
          <cell r="E5824" t="str">
            <v>Vaishnav Chat &amp; Caterers,2 &amp; 3, Rohit Kunj Market, Pitampura, New Delhi</v>
          </cell>
          <cell r="F5824" t="str">
            <v>Pitampura</v>
          </cell>
          <cell r="G5824" t="str">
            <v>Pitampura, New Delhi</v>
          </cell>
          <cell r="H5824">
            <v>77.140292299999999</v>
          </cell>
          <cell r="I5824">
            <v>28.691717199999999</v>
          </cell>
          <cell r="J5824" t="str">
            <v>Street Food, North Indian</v>
          </cell>
          <cell r="K5824">
            <v>300</v>
          </cell>
          <cell r="L5824" t="str">
            <v>Indian Rupees(Rs.)</v>
          </cell>
          <cell r="M5824" t="str">
            <v>No</v>
          </cell>
          <cell r="N5824" t="str">
            <v>No</v>
          </cell>
          <cell r="O5824">
            <v>1</v>
          </cell>
          <cell r="P5824">
            <v>3.3</v>
          </cell>
          <cell r="Q5824" t="str">
            <v>Average</v>
          </cell>
          <cell r="R5824">
            <v>34</v>
          </cell>
        </row>
        <row r="5825">
          <cell r="A5825">
            <v>18265418</v>
          </cell>
          <cell r="C5825" t="str">
            <v>India</v>
          </cell>
          <cell r="D5825" t="str">
            <v>New Delhi</v>
          </cell>
          <cell r="E5825" t="str">
            <v>Yellowtail,WZ-884, Near Punjab &amp; Sind Bank, Rani Bagh, Pitampura, New Delhi</v>
          </cell>
          <cell r="F5825" t="str">
            <v>Pitampura</v>
          </cell>
          <cell r="G5825" t="str">
            <v>Pitampura, New Delhi</v>
          </cell>
          <cell r="H5825">
            <v>77.130407899999994</v>
          </cell>
          <cell r="I5825">
            <v>28.683868400000001</v>
          </cell>
          <cell r="J5825" t="str">
            <v>North Indian, Chinese, Fast Food</v>
          </cell>
          <cell r="K5825">
            <v>600</v>
          </cell>
          <cell r="L5825" t="str">
            <v>Indian Rupees(Rs.)</v>
          </cell>
          <cell r="M5825" t="str">
            <v>No</v>
          </cell>
          <cell r="N5825" t="str">
            <v>Yes</v>
          </cell>
          <cell r="O5825">
            <v>2</v>
          </cell>
          <cell r="P5825">
            <v>3.1</v>
          </cell>
          <cell r="Q5825" t="str">
            <v>Average</v>
          </cell>
          <cell r="R5825">
            <v>19</v>
          </cell>
        </row>
        <row r="5826">
          <cell r="A5826">
            <v>18017253</v>
          </cell>
          <cell r="C5826" t="str">
            <v>India</v>
          </cell>
          <cell r="D5826" t="str">
            <v>New Delhi</v>
          </cell>
          <cell r="E5826" t="str">
            <v>Baker's Stop,209, Harsh Vihar, Pitampura, New Delhi</v>
          </cell>
          <cell r="F5826" t="str">
            <v>Pitampura</v>
          </cell>
          <cell r="G5826" t="str">
            <v>Pitampura, New Delhi</v>
          </cell>
          <cell r="H5826">
            <v>77.133685600000007</v>
          </cell>
          <cell r="I5826">
            <v>28.695335199999999</v>
          </cell>
          <cell r="J5826" t="str">
            <v>Bakery, Desserts, Fast Food</v>
          </cell>
          <cell r="K5826">
            <v>350</v>
          </cell>
          <cell r="L5826" t="str">
            <v>Indian Rupees(Rs.)</v>
          </cell>
          <cell r="M5826" t="str">
            <v>No</v>
          </cell>
          <cell r="N5826" t="str">
            <v>No</v>
          </cell>
          <cell r="O5826">
            <v>1</v>
          </cell>
          <cell r="P5826">
            <v>3.7</v>
          </cell>
          <cell r="Q5826" t="str">
            <v>Good</v>
          </cell>
          <cell r="R5826">
            <v>71</v>
          </cell>
        </row>
        <row r="5827">
          <cell r="A5827">
            <v>300872</v>
          </cell>
          <cell r="C5827" t="str">
            <v>India</v>
          </cell>
          <cell r="D5827" t="str">
            <v>New Delhi</v>
          </cell>
          <cell r="E5827" t="str">
            <v>Bansal Sweets,6, JD Market, Pitampura, New Delhi</v>
          </cell>
          <cell r="F5827" t="str">
            <v>Pitampura</v>
          </cell>
          <cell r="G5827" t="str">
            <v>Pitampura, New Delhi</v>
          </cell>
          <cell r="H5827">
            <v>77.135546199999993</v>
          </cell>
          <cell r="I5827">
            <v>28.7012377</v>
          </cell>
          <cell r="J5827" t="str">
            <v>Mithai</v>
          </cell>
          <cell r="K5827">
            <v>100</v>
          </cell>
          <cell r="L5827" t="str">
            <v>Indian Rupees(Rs.)</v>
          </cell>
          <cell r="M5827" t="str">
            <v>No</v>
          </cell>
          <cell r="N5827" t="str">
            <v>No</v>
          </cell>
          <cell r="O5827">
            <v>1</v>
          </cell>
          <cell r="P5827">
            <v>3.9</v>
          </cell>
          <cell r="Q5827" t="str">
            <v>Good</v>
          </cell>
          <cell r="R5827">
            <v>91</v>
          </cell>
        </row>
        <row r="5828">
          <cell r="A5828">
            <v>3333</v>
          </cell>
          <cell r="C5828" t="str">
            <v>India</v>
          </cell>
          <cell r="D5828" t="str">
            <v>New Delhi</v>
          </cell>
          <cell r="E5828" t="str">
            <v>Bharat Sweets,KD-81, Near Kohat Enclave Metro Station, Pitampura, New Delhi</v>
          </cell>
          <cell r="F5828" t="str">
            <v>Pitampura</v>
          </cell>
          <cell r="G5828" t="str">
            <v>Pitampura, New Delhi</v>
          </cell>
          <cell r="H5828">
            <v>77.140038099999998</v>
          </cell>
          <cell r="I5828">
            <v>28.698495900000001</v>
          </cell>
          <cell r="J5828" t="str">
            <v>Mithai, Street Food</v>
          </cell>
          <cell r="K5828">
            <v>250</v>
          </cell>
          <cell r="L5828" t="str">
            <v>Indian Rupees(Rs.)</v>
          </cell>
          <cell r="M5828" t="str">
            <v>No</v>
          </cell>
          <cell r="N5828" t="str">
            <v>No</v>
          </cell>
          <cell r="O5828">
            <v>1</v>
          </cell>
          <cell r="P5828">
            <v>3.5</v>
          </cell>
          <cell r="Q5828" t="str">
            <v>Good</v>
          </cell>
          <cell r="R5828">
            <v>26</v>
          </cell>
        </row>
        <row r="5829">
          <cell r="A5829">
            <v>6451</v>
          </cell>
          <cell r="C5829" t="str">
            <v>India</v>
          </cell>
          <cell r="D5829" t="str">
            <v>New Delhi</v>
          </cell>
          <cell r="E5829" t="str">
            <v>Dosa Corner,33-A, JD Market, Pitampura, New Delhi</v>
          </cell>
          <cell r="F5829" t="str">
            <v>Pitampura</v>
          </cell>
          <cell r="G5829" t="str">
            <v>Pitampura, New Delhi</v>
          </cell>
          <cell r="H5829">
            <v>77.135585599999999</v>
          </cell>
          <cell r="I5829">
            <v>28.701269</v>
          </cell>
          <cell r="J5829" t="str">
            <v>South Indian, Chinese</v>
          </cell>
          <cell r="K5829">
            <v>300</v>
          </cell>
          <cell r="L5829" t="str">
            <v>Indian Rupees(Rs.)</v>
          </cell>
          <cell r="M5829" t="str">
            <v>No</v>
          </cell>
          <cell r="N5829" t="str">
            <v>No</v>
          </cell>
          <cell r="O5829">
            <v>1</v>
          </cell>
          <cell r="P5829">
            <v>3.6</v>
          </cell>
          <cell r="Q5829" t="str">
            <v>Good</v>
          </cell>
          <cell r="R5829">
            <v>93</v>
          </cell>
        </row>
        <row r="5830">
          <cell r="A5830">
            <v>6454</v>
          </cell>
          <cell r="C5830" t="str">
            <v>India</v>
          </cell>
          <cell r="D5830" t="str">
            <v>New Delhi</v>
          </cell>
          <cell r="E5830" t="str">
            <v>Green Chick Chop,2, JD Market, Pitampura, New Delhi</v>
          </cell>
          <cell r="F5830" t="str">
            <v>Pitampura</v>
          </cell>
          <cell r="G5830" t="str">
            <v>Pitampura, New Delhi</v>
          </cell>
          <cell r="H5830">
            <v>77.135528300000004</v>
          </cell>
          <cell r="I5830">
            <v>28.701287799999999</v>
          </cell>
          <cell r="J5830" t="str">
            <v>Raw Meats, North Indian, Fast Food</v>
          </cell>
          <cell r="K5830">
            <v>350</v>
          </cell>
          <cell r="L5830" t="str">
            <v>Indian Rupees(Rs.)</v>
          </cell>
          <cell r="M5830" t="str">
            <v>No</v>
          </cell>
          <cell r="N5830" t="str">
            <v>No</v>
          </cell>
          <cell r="O5830">
            <v>1</v>
          </cell>
          <cell r="P5830">
            <v>3.6</v>
          </cell>
          <cell r="Q5830" t="str">
            <v>Good</v>
          </cell>
          <cell r="R5830">
            <v>68</v>
          </cell>
        </row>
        <row r="5831">
          <cell r="A5831">
            <v>18476960</v>
          </cell>
          <cell r="C5831" t="str">
            <v>India</v>
          </cell>
          <cell r="D5831" t="str">
            <v>New Delhi</v>
          </cell>
          <cell r="E5831" t="str">
            <v>Greenvich,Shop G9, Pearl Best Heights 2, Netaji Subash Place, Pitampura, New Delhi</v>
          </cell>
          <cell r="F5831" t="str">
            <v>Pitampura</v>
          </cell>
          <cell r="G5831" t="str">
            <v>Pitampura, New Delhi</v>
          </cell>
          <cell r="H5831">
            <v>0</v>
          </cell>
          <cell r="I5831">
            <v>0</v>
          </cell>
          <cell r="J5831" t="str">
            <v>Chinese, Continental</v>
          </cell>
          <cell r="K5831">
            <v>350</v>
          </cell>
          <cell r="L5831" t="str">
            <v>Indian Rupees(Rs.)</v>
          </cell>
          <cell r="M5831" t="str">
            <v>No</v>
          </cell>
          <cell r="N5831" t="str">
            <v>No</v>
          </cell>
          <cell r="O5831">
            <v>1</v>
          </cell>
          <cell r="P5831">
            <v>3.6</v>
          </cell>
          <cell r="Q5831" t="str">
            <v>Good</v>
          </cell>
          <cell r="R5831">
            <v>40</v>
          </cell>
        </row>
        <row r="5832">
          <cell r="A5832">
            <v>18398592</v>
          </cell>
          <cell r="C5832" t="str">
            <v>India</v>
          </cell>
          <cell r="D5832" t="str">
            <v>New Delhi</v>
          </cell>
          <cell r="E5832" t="str">
            <v>Hamburg To Hyderabad,Near Pushpanjali Enclave, Pitampura, New Delhi</v>
          </cell>
          <cell r="F5832" t="str">
            <v>Pitampura</v>
          </cell>
          <cell r="G5832" t="str">
            <v>Pitampura, New Delhi</v>
          </cell>
          <cell r="H5832">
            <v>77.111615900000004</v>
          </cell>
          <cell r="I5832">
            <v>28.693075799999999</v>
          </cell>
          <cell r="J5832" t="str">
            <v>Hyderabadi, Fast Food</v>
          </cell>
          <cell r="K5832">
            <v>300</v>
          </cell>
          <cell r="L5832" t="str">
            <v>Indian Rupees(Rs.)</v>
          </cell>
          <cell r="M5832" t="str">
            <v>No</v>
          </cell>
          <cell r="N5832" t="str">
            <v>Yes</v>
          </cell>
          <cell r="O5832">
            <v>1</v>
          </cell>
          <cell r="P5832">
            <v>3.9</v>
          </cell>
          <cell r="Q5832" t="str">
            <v>Good</v>
          </cell>
          <cell r="R5832">
            <v>63</v>
          </cell>
        </row>
        <row r="5833">
          <cell r="A5833">
            <v>18265676</v>
          </cell>
          <cell r="C5833" t="str">
            <v>India</v>
          </cell>
          <cell r="D5833" t="str">
            <v>New Delhi</v>
          </cell>
          <cell r="E5833" t="str">
            <v>I Food You,Pitampura, New Delhi</v>
          </cell>
          <cell r="F5833" t="str">
            <v>Pitampura</v>
          </cell>
          <cell r="G5833" t="str">
            <v>Pitampura, New Delhi</v>
          </cell>
          <cell r="H5833">
            <v>77.129640600000002</v>
          </cell>
          <cell r="I5833">
            <v>28.6885884</v>
          </cell>
          <cell r="J5833" t="str">
            <v>Continental, North Indian</v>
          </cell>
          <cell r="K5833">
            <v>600</v>
          </cell>
          <cell r="L5833" t="str">
            <v>Indian Rupees(Rs.)</v>
          </cell>
          <cell r="M5833" t="str">
            <v>No</v>
          </cell>
          <cell r="N5833" t="str">
            <v>Yes</v>
          </cell>
          <cell r="O5833">
            <v>2</v>
          </cell>
          <cell r="P5833">
            <v>3.9</v>
          </cell>
          <cell r="Q5833" t="str">
            <v>Good</v>
          </cell>
          <cell r="R5833">
            <v>92</v>
          </cell>
        </row>
        <row r="5834">
          <cell r="A5834">
            <v>3080</v>
          </cell>
          <cell r="C5834" t="str">
            <v>India</v>
          </cell>
          <cell r="D5834" t="str">
            <v>New Delhi</v>
          </cell>
          <cell r="E5834" t="str">
            <v>Kay's Chicken Corner,17, ND Market, Near TV Tower, Pitampura, New Delhi</v>
          </cell>
          <cell r="F5834" t="str">
            <v>Pitampura</v>
          </cell>
          <cell r="G5834" t="str">
            <v>Pitampura, New Delhi</v>
          </cell>
          <cell r="H5834">
            <v>77.145595299999997</v>
          </cell>
          <cell r="I5834">
            <v>28.699748700000001</v>
          </cell>
          <cell r="J5834" t="str">
            <v>Mughlai, North Indian, Chinese</v>
          </cell>
          <cell r="K5834">
            <v>700</v>
          </cell>
          <cell r="L5834" t="str">
            <v>Indian Rupees(Rs.)</v>
          </cell>
          <cell r="M5834" t="str">
            <v>No</v>
          </cell>
          <cell r="N5834" t="str">
            <v>No</v>
          </cell>
          <cell r="O5834">
            <v>2</v>
          </cell>
          <cell r="P5834">
            <v>3.6</v>
          </cell>
          <cell r="Q5834" t="str">
            <v>Good</v>
          </cell>
          <cell r="R5834">
            <v>103</v>
          </cell>
        </row>
        <row r="5835">
          <cell r="A5835">
            <v>313173</v>
          </cell>
          <cell r="C5835" t="str">
            <v>India</v>
          </cell>
          <cell r="D5835" t="str">
            <v>New Delhi</v>
          </cell>
          <cell r="E5835" t="str">
            <v>Lanche,Near Netaji Subhash Place, Pitampura, New Delhi</v>
          </cell>
          <cell r="F5835" t="str">
            <v>Pitampura</v>
          </cell>
          <cell r="G5835" t="str">
            <v>Pitampura, New Delhi</v>
          </cell>
          <cell r="H5835">
            <v>77.137955300000002</v>
          </cell>
          <cell r="I5835">
            <v>28.699282700000001</v>
          </cell>
          <cell r="J5835" t="str">
            <v>Fast Food, Healthy Food</v>
          </cell>
          <cell r="K5835">
            <v>600</v>
          </cell>
          <cell r="L5835" t="str">
            <v>Indian Rupees(Rs.)</v>
          </cell>
          <cell r="M5835" t="str">
            <v>No</v>
          </cell>
          <cell r="N5835" t="str">
            <v>No</v>
          </cell>
          <cell r="O5835">
            <v>2</v>
          </cell>
          <cell r="P5835">
            <v>3.7</v>
          </cell>
          <cell r="Q5835" t="str">
            <v>Good</v>
          </cell>
          <cell r="R5835">
            <v>105</v>
          </cell>
        </row>
        <row r="5836">
          <cell r="A5836">
            <v>18476896</v>
          </cell>
          <cell r="C5836" t="str">
            <v>India</v>
          </cell>
          <cell r="D5836" t="str">
            <v>New Delhi</v>
          </cell>
          <cell r="E5836" t="str">
            <v>Marshmallow Cakes &amp; More,Shop G7, Plot 7, DP Block Market, Pitampura, New Delhi</v>
          </cell>
          <cell r="F5836" t="str">
            <v>Pitampura</v>
          </cell>
          <cell r="G5836" t="str">
            <v>Pitampura, New Delhi</v>
          </cell>
          <cell r="H5836">
            <v>77.144993709999994</v>
          </cell>
          <cell r="I5836">
            <v>28.70012968</v>
          </cell>
          <cell r="J5836" t="str">
            <v>Bakery</v>
          </cell>
          <cell r="K5836">
            <v>300</v>
          </cell>
          <cell r="L5836" t="str">
            <v>Indian Rupees(Rs.)</v>
          </cell>
          <cell r="M5836" t="str">
            <v>No</v>
          </cell>
          <cell r="N5836" t="str">
            <v>No</v>
          </cell>
          <cell r="O5836">
            <v>1</v>
          </cell>
          <cell r="P5836">
            <v>3.5</v>
          </cell>
          <cell r="Q5836" t="str">
            <v>Good</v>
          </cell>
          <cell r="R5836">
            <v>10</v>
          </cell>
        </row>
        <row r="5837">
          <cell r="A5837">
            <v>306011</v>
          </cell>
          <cell r="C5837" t="str">
            <v>India</v>
          </cell>
          <cell r="D5837" t="str">
            <v>New Delhi</v>
          </cell>
          <cell r="E5837" t="str">
            <v>Om Corner,612, Rishi Nagar, Rani Bagh, Near Pitampura, New Delhi</v>
          </cell>
          <cell r="F5837" t="str">
            <v>Pitampura</v>
          </cell>
          <cell r="G5837" t="str">
            <v>Pitampura, New Delhi</v>
          </cell>
          <cell r="H5837">
            <v>77.129020199999999</v>
          </cell>
          <cell r="I5837">
            <v>28.688476300000001</v>
          </cell>
          <cell r="J5837" t="str">
            <v>Street Food</v>
          </cell>
          <cell r="K5837">
            <v>100</v>
          </cell>
          <cell r="L5837" t="str">
            <v>Indian Rupees(Rs.)</v>
          </cell>
          <cell r="M5837" t="str">
            <v>No</v>
          </cell>
          <cell r="N5837" t="str">
            <v>No</v>
          </cell>
          <cell r="O5837">
            <v>1</v>
          </cell>
          <cell r="P5837">
            <v>3.7</v>
          </cell>
          <cell r="Q5837" t="str">
            <v>Good</v>
          </cell>
          <cell r="R5837">
            <v>57</v>
          </cell>
        </row>
        <row r="5838">
          <cell r="A5838">
            <v>4683</v>
          </cell>
          <cell r="C5838" t="str">
            <v>India</v>
          </cell>
          <cell r="D5838" t="str">
            <v>New Delhi</v>
          </cell>
          <cell r="E5838" t="str">
            <v>Peshawari,K.D. Block, DDA Market, Pitampura, New Delhi</v>
          </cell>
          <cell r="F5838" t="str">
            <v>Pitampura</v>
          </cell>
          <cell r="G5838" t="str">
            <v>Pitampura, New Delhi</v>
          </cell>
          <cell r="H5838">
            <v>77.139321800000005</v>
          </cell>
          <cell r="I5838">
            <v>28.699190000000002</v>
          </cell>
          <cell r="J5838" t="str">
            <v>North Indian</v>
          </cell>
          <cell r="K5838">
            <v>500</v>
          </cell>
          <cell r="L5838" t="str">
            <v>Indian Rupees(Rs.)</v>
          </cell>
          <cell r="M5838" t="str">
            <v>No</v>
          </cell>
          <cell r="N5838" t="str">
            <v>No</v>
          </cell>
          <cell r="O5838">
            <v>2</v>
          </cell>
          <cell r="P5838">
            <v>3.6</v>
          </cell>
          <cell r="Q5838" t="str">
            <v>Good</v>
          </cell>
          <cell r="R5838">
            <v>79</v>
          </cell>
        </row>
        <row r="5839">
          <cell r="A5839">
            <v>18222572</v>
          </cell>
          <cell r="C5839" t="str">
            <v>India</v>
          </cell>
          <cell r="D5839" t="str">
            <v>New Delhi</v>
          </cell>
          <cell r="E5839" t="str">
            <v>Puri Bakers,Plot 17, Engineer Enclave, Pitampura, New Delhi</v>
          </cell>
          <cell r="F5839" t="str">
            <v>Pitampura</v>
          </cell>
          <cell r="G5839" t="str">
            <v>Pitampura, New Delhi</v>
          </cell>
          <cell r="H5839">
            <v>77.134629500000003</v>
          </cell>
          <cell r="I5839">
            <v>28.6955603</v>
          </cell>
          <cell r="J5839" t="str">
            <v>Bakery, Fast Food</v>
          </cell>
          <cell r="K5839">
            <v>300</v>
          </cell>
          <cell r="L5839" t="str">
            <v>Indian Rupees(Rs.)</v>
          </cell>
          <cell r="M5839" t="str">
            <v>No</v>
          </cell>
          <cell r="N5839" t="str">
            <v>Yes</v>
          </cell>
          <cell r="O5839">
            <v>1</v>
          </cell>
          <cell r="P5839">
            <v>3.9</v>
          </cell>
          <cell r="Q5839" t="str">
            <v>Good</v>
          </cell>
          <cell r="R5839">
            <v>72</v>
          </cell>
        </row>
        <row r="5840">
          <cell r="A5840">
            <v>18464054</v>
          </cell>
          <cell r="C5840" t="str">
            <v>India</v>
          </cell>
          <cell r="D5840" t="str">
            <v>New Delhi</v>
          </cell>
          <cell r="E5840" t="str">
            <v>Republic Of Food Lovers,Shop 20, Sainik Vihar Market, Pitampura, New Delhi</v>
          </cell>
          <cell r="F5840" t="str">
            <v>Pitampura</v>
          </cell>
          <cell r="G5840" t="str">
            <v>Pitampura, New Delhi</v>
          </cell>
          <cell r="H5840">
            <v>0</v>
          </cell>
          <cell r="I5840">
            <v>0</v>
          </cell>
          <cell r="J5840" t="str">
            <v>Fast Food</v>
          </cell>
          <cell r="K5840">
            <v>400</v>
          </cell>
          <cell r="L5840" t="str">
            <v>Indian Rupees(Rs.)</v>
          </cell>
          <cell r="M5840" t="str">
            <v>No</v>
          </cell>
          <cell r="N5840" t="str">
            <v>No</v>
          </cell>
          <cell r="O5840">
            <v>1</v>
          </cell>
          <cell r="P5840">
            <v>3.6</v>
          </cell>
          <cell r="Q5840" t="str">
            <v>Good</v>
          </cell>
          <cell r="R5840">
            <v>27</v>
          </cell>
        </row>
        <row r="5841">
          <cell r="A5841">
            <v>8964</v>
          </cell>
          <cell r="C5841" t="str">
            <v>India</v>
          </cell>
          <cell r="D5841" t="str">
            <v>New Delhi</v>
          </cell>
          <cell r="E5841" t="str">
            <v>Sharma Bakers,WZ/1075, Main Bazar, Rani Bagh, Pitampura, New Delhi</v>
          </cell>
          <cell r="F5841" t="str">
            <v>Pitampura</v>
          </cell>
          <cell r="G5841" t="str">
            <v>Pitampura, New Delhi</v>
          </cell>
          <cell r="H5841">
            <v>77.1291911</v>
          </cell>
          <cell r="I5841">
            <v>28.6861274</v>
          </cell>
          <cell r="J5841" t="str">
            <v>Bakery</v>
          </cell>
          <cell r="K5841">
            <v>200</v>
          </cell>
          <cell r="L5841" t="str">
            <v>Indian Rupees(Rs.)</v>
          </cell>
          <cell r="M5841" t="str">
            <v>No</v>
          </cell>
          <cell r="N5841" t="str">
            <v>Yes</v>
          </cell>
          <cell r="O5841">
            <v>1</v>
          </cell>
          <cell r="P5841">
            <v>3.5</v>
          </cell>
          <cell r="Q5841" t="str">
            <v>Good</v>
          </cell>
          <cell r="R5841">
            <v>33</v>
          </cell>
        </row>
        <row r="5842">
          <cell r="A5842">
            <v>18322667</v>
          </cell>
          <cell r="C5842" t="str">
            <v>India</v>
          </cell>
          <cell r="D5842" t="str">
            <v>New Delhi</v>
          </cell>
          <cell r="E5842" t="str">
            <v>Street Hawkers,G-2, Anshul Tower, Shopping Centre, Sainik Vihar, Pitampura, New Delhi</v>
          </cell>
          <cell r="F5842" t="str">
            <v>Pitampura</v>
          </cell>
          <cell r="G5842" t="str">
            <v>Pitampura, New Delhi</v>
          </cell>
          <cell r="H5842">
            <v>77.121758700000001</v>
          </cell>
          <cell r="I5842">
            <v>28.688222799999998</v>
          </cell>
          <cell r="J5842" t="str">
            <v>Chinese, Beverages</v>
          </cell>
          <cell r="K5842">
            <v>350</v>
          </cell>
          <cell r="L5842" t="str">
            <v>Indian Rupees(Rs.)</v>
          </cell>
          <cell r="M5842" t="str">
            <v>No</v>
          </cell>
          <cell r="N5842" t="str">
            <v>Yes</v>
          </cell>
          <cell r="O5842">
            <v>1</v>
          </cell>
          <cell r="P5842">
            <v>3.5</v>
          </cell>
          <cell r="Q5842" t="str">
            <v>Good</v>
          </cell>
          <cell r="R5842">
            <v>32</v>
          </cell>
        </row>
        <row r="5843">
          <cell r="A5843">
            <v>311209</v>
          </cell>
          <cell r="C5843" t="str">
            <v>India</v>
          </cell>
          <cell r="D5843" t="str">
            <v>New Delhi</v>
          </cell>
          <cell r="E5843" t="str">
            <v>The Midnight Heroes,Pitampura, New Delhi</v>
          </cell>
          <cell r="F5843" t="str">
            <v>Pitampura</v>
          </cell>
          <cell r="G5843" t="str">
            <v>Pitampura, New Delhi</v>
          </cell>
          <cell r="H5843">
            <v>77.140472000000003</v>
          </cell>
          <cell r="I5843">
            <v>28.704628599999999</v>
          </cell>
          <cell r="J5843" t="str">
            <v>North Indian, Biryani, Chinese, Fast Food</v>
          </cell>
          <cell r="K5843">
            <v>950</v>
          </cell>
          <cell r="L5843" t="str">
            <v>Indian Rupees(Rs.)</v>
          </cell>
          <cell r="M5843" t="str">
            <v>No</v>
          </cell>
          <cell r="N5843" t="str">
            <v>Yes</v>
          </cell>
          <cell r="O5843">
            <v>2</v>
          </cell>
          <cell r="P5843">
            <v>3.6</v>
          </cell>
          <cell r="Q5843" t="str">
            <v>Good</v>
          </cell>
          <cell r="R5843">
            <v>379</v>
          </cell>
        </row>
        <row r="5844">
          <cell r="A5844">
            <v>6449</v>
          </cell>
          <cell r="C5844" t="str">
            <v>India</v>
          </cell>
          <cell r="D5844" t="str">
            <v>New Delhi</v>
          </cell>
          <cell r="E5844" t="str">
            <v>Tilak Munjal-R Panchkuian Samose Wale,JD 21, Ashiana Chowk, Pitampura, New Delhi</v>
          </cell>
          <cell r="F5844" t="str">
            <v>Pitampura</v>
          </cell>
          <cell r="G5844" t="str">
            <v>Pitampura, New Delhi</v>
          </cell>
          <cell r="H5844">
            <v>77.1358879</v>
          </cell>
          <cell r="I5844">
            <v>28.7008747</v>
          </cell>
          <cell r="J5844" t="str">
            <v>Street Food</v>
          </cell>
          <cell r="K5844">
            <v>100</v>
          </cell>
          <cell r="L5844" t="str">
            <v>Indian Rupees(Rs.)</v>
          </cell>
          <cell r="M5844" t="str">
            <v>No</v>
          </cell>
          <cell r="N5844" t="str">
            <v>Yes</v>
          </cell>
          <cell r="O5844">
            <v>1</v>
          </cell>
          <cell r="P5844">
            <v>3.5</v>
          </cell>
          <cell r="Q5844" t="str">
            <v>Good</v>
          </cell>
          <cell r="R5844">
            <v>98</v>
          </cell>
        </row>
        <row r="5845">
          <cell r="A5845">
            <v>18363081</v>
          </cell>
          <cell r="C5845" t="str">
            <v>India</v>
          </cell>
          <cell r="D5845" t="str">
            <v>New Delhi</v>
          </cell>
          <cell r="E5845" t="str">
            <v>3x Cafe,22, RU Block, Opposite Power House, Pitampura, New Delhi</v>
          </cell>
          <cell r="F5845" t="str">
            <v>Pitampura</v>
          </cell>
          <cell r="G5845" t="str">
            <v>Pitampura, New Delhi</v>
          </cell>
          <cell r="H5845">
            <v>77.135520400000004</v>
          </cell>
          <cell r="I5845">
            <v>28.708512899999999</v>
          </cell>
          <cell r="J5845" t="str">
            <v>Fast Food, Desserts, Beverages</v>
          </cell>
          <cell r="K5845">
            <v>450</v>
          </cell>
          <cell r="L5845" t="str">
            <v>Indian Rupees(Rs.)</v>
          </cell>
          <cell r="M5845" t="str">
            <v>No</v>
          </cell>
          <cell r="N5845" t="str">
            <v>No</v>
          </cell>
          <cell r="O5845">
            <v>1</v>
          </cell>
          <cell r="P5845">
            <v>0</v>
          </cell>
          <cell r="Q5845" t="str">
            <v>Not rated</v>
          </cell>
          <cell r="R5845">
            <v>0</v>
          </cell>
        </row>
        <row r="5846">
          <cell r="A5846">
            <v>18451571</v>
          </cell>
          <cell r="C5846" t="str">
            <v>India</v>
          </cell>
          <cell r="D5846" t="str">
            <v>New Delhi</v>
          </cell>
          <cell r="E5846" t="str">
            <v>Amritsari Naan,QU-1, Pitampura, New Delhi</v>
          </cell>
          <cell r="F5846" t="str">
            <v>Pitampura</v>
          </cell>
          <cell r="G5846" t="str">
            <v>Pitampura, New Delhi</v>
          </cell>
          <cell r="H5846">
            <v>77.141746999999995</v>
          </cell>
          <cell r="I5846">
            <v>28.712164999999999</v>
          </cell>
          <cell r="J5846" t="str">
            <v>North Indian</v>
          </cell>
          <cell r="K5846">
            <v>200</v>
          </cell>
          <cell r="L5846" t="str">
            <v>Indian Rupees(Rs.)</v>
          </cell>
          <cell r="M5846" t="str">
            <v>No</v>
          </cell>
          <cell r="N5846" t="str">
            <v>No</v>
          </cell>
          <cell r="O5846">
            <v>1</v>
          </cell>
          <cell r="P5846">
            <v>0</v>
          </cell>
          <cell r="Q5846" t="str">
            <v>Not rated</v>
          </cell>
          <cell r="R5846">
            <v>0</v>
          </cell>
        </row>
        <row r="5847">
          <cell r="A5847">
            <v>18359282</v>
          </cell>
          <cell r="C5847" t="str">
            <v>India</v>
          </cell>
          <cell r="D5847" t="str">
            <v>New Delhi</v>
          </cell>
          <cell r="E5847" t="str">
            <v>Chinese Tadka,KP Block, Near City Park Hotel, Pitampura, New Delhi</v>
          </cell>
          <cell r="F5847" t="str">
            <v>Pitampura</v>
          </cell>
          <cell r="G5847" t="str">
            <v>Pitampura, New Delhi</v>
          </cell>
          <cell r="H5847">
            <v>77.142694399999996</v>
          </cell>
          <cell r="I5847">
            <v>28.706485600000001</v>
          </cell>
          <cell r="J5847" t="str">
            <v>Chinese</v>
          </cell>
          <cell r="K5847">
            <v>250</v>
          </cell>
          <cell r="L5847" t="str">
            <v>Indian Rupees(Rs.)</v>
          </cell>
          <cell r="M5847" t="str">
            <v>No</v>
          </cell>
          <cell r="N5847" t="str">
            <v>No</v>
          </cell>
          <cell r="O5847">
            <v>1</v>
          </cell>
          <cell r="P5847">
            <v>0</v>
          </cell>
          <cell r="Q5847" t="str">
            <v>Not rated</v>
          </cell>
          <cell r="R5847">
            <v>0</v>
          </cell>
        </row>
        <row r="5848">
          <cell r="A5848">
            <v>18361222</v>
          </cell>
          <cell r="C5848" t="str">
            <v>India</v>
          </cell>
          <cell r="D5848" t="str">
            <v>New Delhi</v>
          </cell>
          <cell r="E5848" t="str">
            <v>Dinesh Meat Wala,Shop 28, LU, DDA Market, Pitampura, New Delhi</v>
          </cell>
          <cell r="F5848" t="str">
            <v>Pitampura</v>
          </cell>
          <cell r="G5848" t="str">
            <v>Pitampura, New Delhi</v>
          </cell>
          <cell r="H5848">
            <v>77.143728300000006</v>
          </cell>
          <cell r="I5848">
            <v>28.7100972</v>
          </cell>
          <cell r="J5848" t="str">
            <v>Mughlai</v>
          </cell>
          <cell r="K5848">
            <v>400</v>
          </cell>
          <cell r="L5848" t="str">
            <v>Indian Rupees(Rs.)</v>
          </cell>
          <cell r="M5848" t="str">
            <v>No</v>
          </cell>
          <cell r="N5848" t="str">
            <v>No</v>
          </cell>
          <cell r="O5848">
            <v>1</v>
          </cell>
          <cell r="P5848">
            <v>0</v>
          </cell>
          <cell r="Q5848" t="str">
            <v>Not rated</v>
          </cell>
          <cell r="R5848">
            <v>0</v>
          </cell>
        </row>
        <row r="5849">
          <cell r="A5849">
            <v>18358182</v>
          </cell>
          <cell r="C5849" t="str">
            <v>India</v>
          </cell>
          <cell r="D5849" t="str">
            <v>New Delhi</v>
          </cell>
          <cell r="E5849" t="str">
            <v>Jeet Pizza,QU Block Market, Pitampura, New Delhi</v>
          </cell>
          <cell r="F5849" t="str">
            <v>Pitampura</v>
          </cell>
          <cell r="G5849" t="str">
            <v>Pitampura, New Delhi</v>
          </cell>
          <cell r="H5849">
            <v>77.141625500000004</v>
          </cell>
          <cell r="I5849">
            <v>28.712230600000002</v>
          </cell>
          <cell r="J5849" t="str">
            <v>Pizza, Fast Food</v>
          </cell>
          <cell r="K5849">
            <v>200</v>
          </cell>
          <cell r="L5849" t="str">
            <v>Indian Rupees(Rs.)</v>
          </cell>
          <cell r="M5849" t="str">
            <v>No</v>
          </cell>
          <cell r="N5849" t="str">
            <v>Yes</v>
          </cell>
          <cell r="O5849">
            <v>1</v>
          </cell>
          <cell r="P5849">
            <v>0</v>
          </cell>
          <cell r="Q5849" t="str">
            <v>Not rated</v>
          </cell>
          <cell r="R5849">
            <v>3</v>
          </cell>
        </row>
        <row r="5850">
          <cell r="A5850">
            <v>18361223</v>
          </cell>
          <cell r="C5850" t="str">
            <v>India</v>
          </cell>
          <cell r="D5850" t="str">
            <v>New Delhi</v>
          </cell>
          <cell r="E5850" t="str">
            <v>New South Indian &amp; Chinese Foods,Shop 197A, QU, Block, Pitampura, New Delhi</v>
          </cell>
          <cell r="F5850" t="str">
            <v>Pitampura</v>
          </cell>
          <cell r="G5850" t="str">
            <v>Pitampura, New Delhi</v>
          </cell>
          <cell r="H5850">
            <v>77.1406183</v>
          </cell>
          <cell r="I5850">
            <v>28.7129394</v>
          </cell>
          <cell r="J5850" t="str">
            <v>South Indian, Chinese</v>
          </cell>
          <cell r="K5850">
            <v>200</v>
          </cell>
          <cell r="L5850" t="str">
            <v>Indian Rupees(Rs.)</v>
          </cell>
          <cell r="M5850" t="str">
            <v>No</v>
          </cell>
          <cell r="N5850" t="str">
            <v>No</v>
          </cell>
          <cell r="O5850">
            <v>1</v>
          </cell>
          <cell r="P5850">
            <v>0</v>
          </cell>
          <cell r="Q5850" t="str">
            <v>Not rated</v>
          </cell>
          <cell r="R5850">
            <v>2</v>
          </cell>
        </row>
        <row r="5851">
          <cell r="A5851">
            <v>18451573</v>
          </cell>
          <cell r="C5851" t="str">
            <v>India</v>
          </cell>
          <cell r="D5851" t="str">
            <v>New Delhi</v>
          </cell>
          <cell r="E5851" t="str">
            <v>Niti Shake &amp; Ice Cream Hub,QU Block, DDA Market, Opposite Income Tax Colony, Pitampura, New Delhi</v>
          </cell>
          <cell r="F5851" t="str">
            <v>Pitampura</v>
          </cell>
          <cell r="G5851" t="str">
            <v>Pitampura, New Delhi</v>
          </cell>
          <cell r="H5851">
            <v>77.140198699999999</v>
          </cell>
          <cell r="I5851">
            <v>28.7132994</v>
          </cell>
          <cell r="J5851" t="str">
            <v>Desserts, Beverages</v>
          </cell>
          <cell r="K5851">
            <v>200</v>
          </cell>
          <cell r="L5851" t="str">
            <v>Indian Rupees(Rs.)</v>
          </cell>
          <cell r="M5851" t="str">
            <v>No</v>
          </cell>
          <cell r="N5851" t="str">
            <v>No</v>
          </cell>
          <cell r="O5851">
            <v>1</v>
          </cell>
          <cell r="P5851">
            <v>0</v>
          </cell>
          <cell r="Q5851" t="str">
            <v>Not rated</v>
          </cell>
          <cell r="R5851">
            <v>2</v>
          </cell>
        </row>
        <row r="5852">
          <cell r="A5852">
            <v>18396396</v>
          </cell>
          <cell r="C5852" t="str">
            <v>India</v>
          </cell>
          <cell r="D5852" t="str">
            <v>New Delhi</v>
          </cell>
          <cell r="E5852" t="str">
            <v>Yumbuns,Shop 6, QU Block, DDA Market, Pitampura, New Delhi</v>
          </cell>
          <cell r="F5852" t="str">
            <v>Pitampura</v>
          </cell>
          <cell r="G5852" t="str">
            <v>Pitampura, New Delhi</v>
          </cell>
          <cell r="H5852">
            <v>77.140202400000007</v>
          </cell>
          <cell r="I5852">
            <v>28.713287600000001</v>
          </cell>
          <cell r="J5852" t="str">
            <v>Fast Food</v>
          </cell>
          <cell r="K5852">
            <v>200</v>
          </cell>
          <cell r="L5852" t="str">
            <v>Indian Rupees(Rs.)</v>
          </cell>
          <cell r="M5852" t="str">
            <v>No</v>
          </cell>
          <cell r="N5852" t="str">
            <v>No</v>
          </cell>
          <cell r="O5852">
            <v>1</v>
          </cell>
          <cell r="P5852">
            <v>0</v>
          </cell>
          <cell r="Q5852" t="str">
            <v>Not rated</v>
          </cell>
          <cell r="R5852">
            <v>1</v>
          </cell>
        </row>
        <row r="5853">
          <cell r="A5853">
            <v>312763</v>
          </cell>
          <cell r="C5853" t="str">
            <v>India</v>
          </cell>
          <cell r="D5853" t="str">
            <v>New Delhi</v>
          </cell>
          <cell r="E5853" t="str">
            <v>Giri Momos Centre &amp; Chinese Fast Food,Shop 1, Rajasthali Market, Main Road, Pitampura, New Delhi</v>
          </cell>
          <cell r="F5853" t="str">
            <v>Pitampura</v>
          </cell>
          <cell r="G5853" t="str">
            <v>Pitampura, New Delhi</v>
          </cell>
          <cell r="H5853">
            <v>77.133954700000004</v>
          </cell>
          <cell r="I5853">
            <v>28.701757499999999</v>
          </cell>
          <cell r="J5853" t="str">
            <v>Chinese</v>
          </cell>
          <cell r="K5853">
            <v>300</v>
          </cell>
          <cell r="L5853" t="str">
            <v>Indian Rupees(Rs.)</v>
          </cell>
          <cell r="M5853" t="str">
            <v>No</v>
          </cell>
          <cell r="N5853" t="str">
            <v>Yes</v>
          </cell>
          <cell r="O5853">
            <v>1</v>
          </cell>
          <cell r="P5853">
            <v>2.4</v>
          </cell>
          <cell r="Q5853" t="str">
            <v>Poor</v>
          </cell>
          <cell r="R5853">
            <v>69</v>
          </cell>
        </row>
        <row r="5854">
          <cell r="A5854">
            <v>307444</v>
          </cell>
          <cell r="C5854" t="str">
            <v>India</v>
          </cell>
          <cell r="D5854" t="str">
            <v>New Delhi</v>
          </cell>
          <cell r="E5854" t="str">
            <v>Laalwala's,3399, Mahindra Park Chowk, Rani Bagh, Pitampura, New Delhi</v>
          </cell>
          <cell r="F5854" t="str">
            <v>Pitampura</v>
          </cell>
          <cell r="G5854" t="str">
            <v>Pitampura, New Delhi</v>
          </cell>
          <cell r="H5854">
            <v>77.135977800000006</v>
          </cell>
          <cell r="I5854">
            <v>28.683690899999998</v>
          </cell>
          <cell r="J5854" t="str">
            <v>North Indian, Mithai, South Indian, Street Food, Chinese</v>
          </cell>
          <cell r="K5854">
            <v>500</v>
          </cell>
          <cell r="L5854" t="str">
            <v>Indian Rupees(Rs.)</v>
          </cell>
          <cell r="M5854" t="str">
            <v>No</v>
          </cell>
          <cell r="N5854" t="str">
            <v>Yes</v>
          </cell>
          <cell r="O5854">
            <v>2</v>
          </cell>
          <cell r="P5854">
            <v>2.4</v>
          </cell>
          <cell r="Q5854" t="str">
            <v>Poor</v>
          </cell>
          <cell r="R5854">
            <v>37</v>
          </cell>
        </row>
        <row r="5855">
          <cell r="A5855">
            <v>305398</v>
          </cell>
          <cell r="C5855" t="str">
            <v>India</v>
          </cell>
          <cell r="D5855" t="str">
            <v>New Delhi</v>
          </cell>
          <cell r="E5855" t="str">
            <v>Sagar Ratna,FD 2, Ground Floor, Near Pitampura Metro Station, Pitampura, New Delhi</v>
          </cell>
          <cell r="F5855" t="str">
            <v>Pitampura</v>
          </cell>
          <cell r="G5855" t="str">
            <v>Pitampura, New Delhi</v>
          </cell>
          <cell r="H5855">
            <v>77.132554499999998</v>
          </cell>
          <cell r="I5855">
            <v>28.7032305</v>
          </cell>
          <cell r="J5855" t="str">
            <v>South Indian, North Indian, Chinese</v>
          </cell>
          <cell r="K5855">
            <v>600</v>
          </cell>
          <cell r="L5855" t="str">
            <v>Indian Rupees(Rs.)</v>
          </cell>
          <cell r="M5855" t="str">
            <v>No</v>
          </cell>
          <cell r="N5855" t="str">
            <v>Yes</v>
          </cell>
          <cell r="O5855">
            <v>2</v>
          </cell>
          <cell r="P5855">
            <v>2.2999999999999998</v>
          </cell>
          <cell r="Q5855" t="str">
            <v>Poor</v>
          </cell>
          <cell r="R5855">
            <v>131</v>
          </cell>
        </row>
        <row r="5856">
          <cell r="A5856">
            <v>302815</v>
          </cell>
          <cell r="C5856" t="str">
            <v>India</v>
          </cell>
          <cell r="D5856" t="str">
            <v>New Delhi</v>
          </cell>
          <cell r="E5856" t="str">
            <v>Babu Shahi Bawarchi,5, Darga Makta Peer, Pragati Maidan, New Delhi</v>
          </cell>
          <cell r="F5856" t="str">
            <v>Pragati Maidan</v>
          </cell>
          <cell r="G5856" t="str">
            <v>Pragati Maidan, New Delhi</v>
          </cell>
          <cell r="H5856">
            <v>77.240560200000004</v>
          </cell>
          <cell r="I5856">
            <v>28.6143292</v>
          </cell>
          <cell r="J5856" t="str">
            <v>Biryani</v>
          </cell>
          <cell r="K5856">
            <v>300</v>
          </cell>
          <cell r="L5856" t="str">
            <v>Indian Rupees(Rs.)</v>
          </cell>
          <cell r="M5856" t="str">
            <v>No</v>
          </cell>
          <cell r="N5856" t="str">
            <v>No</v>
          </cell>
          <cell r="O5856">
            <v>1</v>
          </cell>
          <cell r="P5856">
            <v>3.3</v>
          </cell>
          <cell r="Q5856" t="str">
            <v>Average</v>
          </cell>
          <cell r="R5856">
            <v>100</v>
          </cell>
        </row>
        <row r="5857">
          <cell r="A5857">
            <v>305525</v>
          </cell>
          <cell r="C5857" t="str">
            <v>India</v>
          </cell>
          <cell r="D5857" t="str">
            <v>New Delhi</v>
          </cell>
          <cell r="E5857" t="str">
            <v>Cafe Lota,National Crafts Museum, Gate 2, Bhairon Marg, Pragati Maidan, New Delhi</v>
          </cell>
          <cell r="F5857" t="str">
            <v>Pragati Maidan</v>
          </cell>
          <cell r="G5857" t="str">
            <v>Pragati Maidan, New Delhi</v>
          </cell>
          <cell r="H5857">
            <v>77.241909100000001</v>
          </cell>
          <cell r="I5857">
            <v>28.613167600000001</v>
          </cell>
          <cell r="J5857" t="str">
            <v>North Indian, South Indian, Bihari</v>
          </cell>
          <cell r="K5857">
            <v>1200</v>
          </cell>
          <cell r="L5857" t="str">
            <v>Indian Rupees(Rs.)</v>
          </cell>
          <cell r="M5857" t="str">
            <v>No</v>
          </cell>
          <cell r="N5857" t="str">
            <v>No</v>
          </cell>
          <cell r="O5857">
            <v>3</v>
          </cell>
          <cell r="P5857">
            <v>4.5</v>
          </cell>
          <cell r="Q5857" t="str">
            <v>Excellent</v>
          </cell>
          <cell r="R5857">
            <v>2213</v>
          </cell>
        </row>
        <row r="5858">
          <cell r="A5858">
            <v>313481</v>
          </cell>
          <cell r="C5858" t="str">
            <v>India</v>
          </cell>
          <cell r="D5858" t="str">
            <v>New Delhi</v>
          </cell>
          <cell r="E5858" t="str">
            <v>Bombay's Royal China,Shop 76, DDA Market, Prashant Vihar, New Delhi</v>
          </cell>
          <cell r="F5858" t="str">
            <v>Prashant Vihar</v>
          </cell>
          <cell r="G5858" t="str">
            <v>Prashant Vihar, New Delhi</v>
          </cell>
          <cell r="H5858">
            <v>77.136998300000002</v>
          </cell>
          <cell r="I5858">
            <v>28.713180000000001</v>
          </cell>
          <cell r="J5858" t="str">
            <v>Chinese, Fast Food</v>
          </cell>
          <cell r="K5858">
            <v>600</v>
          </cell>
          <cell r="L5858" t="str">
            <v>Indian Rupees(Rs.)</v>
          </cell>
          <cell r="M5858" t="str">
            <v>No</v>
          </cell>
          <cell r="N5858" t="str">
            <v>No</v>
          </cell>
          <cell r="O5858">
            <v>2</v>
          </cell>
          <cell r="P5858">
            <v>3.2</v>
          </cell>
          <cell r="Q5858" t="str">
            <v>Average</v>
          </cell>
          <cell r="R5858">
            <v>17</v>
          </cell>
        </row>
        <row r="5859">
          <cell r="A5859">
            <v>18359287</v>
          </cell>
          <cell r="C5859" t="str">
            <v>India</v>
          </cell>
          <cell r="D5859" t="str">
            <v>New Delhi</v>
          </cell>
          <cell r="E5859" t="str">
            <v>Chin China,Shop 1, RG Complex 1, Prashant Vihar, New Delhi</v>
          </cell>
          <cell r="F5859" t="str">
            <v>Prashant Vihar</v>
          </cell>
          <cell r="G5859" t="str">
            <v>Prashant Vihar, New Delhi</v>
          </cell>
          <cell r="H5859">
            <v>77.134629500000003</v>
          </cell>
          <cell r="I5859">
            <v>28.715974599999999</v>
          </cell>
          <cell r="J5859" t="str">
            <v>Chinese</v>
          </cell>
          <cell r="K5859">
            <v>150</v>
          </cell>
          <cell r="L5859" t="str">
            <v>Indian Rupees(Rs.)</v>
          </cell>
          <cell r="M5859" t="str">
            <v>No</v>
          </cell>
          <cell r="N5859" t="str">
            <v>No</v>
          </cell>
          <cell r="O5859">
            <v>1</v>
          </cell>
          <cell r="P5859">
            <v>3.1</v>
          </cell>
          <cell r="Q5859" t="str">
            <v>Average</v>
          </cell>
          <cell r="R5859">
            <v>9</v>
          </cell>
        </row>
        <row r="5860">
          <cell r="A5860">
            <v>18199151</v>
          </cell>
          <cell r="C5860" t="str">
            <v>India</v>
          </cell>
          <cell r="D5860" t="str">
            <v>New Delhi</v>
          </cell>
          <cell r="E5860" t="str">
            <v>Cholkat,B-28, Milansar Apartment, Prashant Vihar, New Delhi</v>
          </cell>
          <cell r="F5860" t="str">
            <v>Prashant Vihar</v>
          </cell>
          <cell r="G5860" t="str">
            <v>Prashant Vihar, New Delhi</v>
          </cell>
          <cell r="H5860">
            <v>77.134629500000003</v>
          </cell>
          <cell r="I5860">
            <v>28.715347900000001</v>
          </cell>
          <cell r="J5860" t="str">
            <v>Bakery, Desserts</v>
          </cell>
          <cell r="K5860">
            <v>500</v>
          </cell>
          <cell r="L5860" t="str">
            <v>Indian Rupees(Rs.)</v>
          </cell>
          <cell r="M5860" t="str">
            <v>No</v>
          </cell>
          <cell r="N5860" t="str">
            <v>No</v>
          </cell>
          <cell r="O5860">
            <v>2</v>
          </cell>
          <cell r="P5860">
            <v>3</v>
          </cell>
          <cell r="Q5860" t="str">
            <v>Average</v>
          </cell>
          <cell r="R5860">
            <v>4</v>
          </cell>
        </row>
        <row r="5861">
          <cell r="A5861">
            <v>311162</v>
          </cell>
          <cell r="C5861" t="str">
            <v>India</v>
          </cell>
          <cell r="D5861" t="str">
            <v>New Delhi</v>
          </cell>
          <cell r="E5861" t="str">
            <v>Deluxe Butter Omlette,S-71, Aggarwal Plaza, Opposite Balaji Mandir, Prashant Vihar, New Delhi</v>
          </cell>
          <cell r="F5861" t="str">
            <v>Prashant Vihar</v>
          </cell>
          <cell r="G5861" t="str">
            <v>Prashant Vihar, New Delhi</v>
          </cell>
          <cell r="H5861">
            <v>77.134449700000005</v>
          </cell>
          <cell r="I5861">
            <v>28.7155992</v>
          </cell>
          <cell r="J5861" t="str">
            <v>Fast Food</v>
          </cell>
          <cell r="K5861">
            <v>200</v>
          </cell>
          <cell r="L5861" t="str">
            <v>Indian Rupees(Rs.)</v>
          </cell>
          <cell r="M5861" t="str">
            <v>No</v>
          </cell>
          <cell r="N5861" t="str">
            <v>No</v>
          </cell>
          <cell r="O5861">
            <v>1</v>
          </cell>
          <cell r="P5861">
            <v>3.3</v>
          </cell>
          <cell r="Q5861" t="str">
            <v>Average</v>
          </cell>
          <cell r="R5861">
            <v>13</v>
          </cell>
        </row>
        <row r="5862">
          <cell r="A5862">
            <v>18204823</v>
          </cell>
          <cell r="C5862" t="str">
            <v>India</v>
          </cell>
          <cell r="D5862" t="str">
            <v>New Delhi</v>
          </cell>
          <cell r="E5862" t="str">
            <v>Giani's,B-12/3, Prashant Vihar, New Delhi</v>
          </cell>
          <cell r="F5862" t="str">
            <v>Prashant Vihar</v>
          </cell>
          <cell r="G5862" t="str">
            <v>Prashant Vihar, New Delhi</v>
          </cell>
          <cell r="H5862">
            <v>77.133144900000005</v>
          </cell>
          <cell r="I5862">
            <v>28.710643000000001</v>
          </cell>
          <cell r="J5862" t="str">
            <v>Ice Cream, Desserts</v>
          </cell>
          <cell r="K5862">
            <v>400</v>
          </cell>
          <cell r="L5862" t="str">
            <v>Indian Rupees(Rs.)</v>
          </cell>
          <cell r="M5862" t="str">
            <v>No</v>
          </cell>
          <cell r="N5862" t="str">
            <v>No</v>
          </cell>
          <cell r="O5862">
            <v>1</v>
          </cell>
          <cell r="P5862">
            <v>3</v>
          </cell>
          <cell r="Q5862" t="str">
            <v>Average</v>
          </cell>
          <cell r="R5862">
            <v>12</v>
          </cell>
        </row>
        <row r="5863">
          <cell r="A5863">
            <v>302465</v>
          </cell>
          <cell r="C5863" t="str">
            <v>India</v>
          </cell>
          <cell r="D5863" t="str">
            <v>New Delhi</v>
          </cell>
          <cell r="E5863" t="str">
            <v>Kanha Sweets,A 14, Near Lancer's Convent School, Prashant Vihar, New Delhi</v>
          </cell>
          <cell r="F5863" t="str">
            <v>Prashant Vihar</v>
          </cell>
          <cell r="G5863" t="str">
            <v>Prashant Vihar, New Delhi</v>
          </cell>
          <cell r="H5863">
            <v>77.134461200000004</v>
          </cell>
          <cell r="I5863">
            <v>28.709828600000002</v>
          </cell>
          <cell r="J5863" t="str">
            <v>Street Food, Mithai</v>
          </cell>
          <cell r="K5863">
            <v>150</v>
          </cell>
          <cell r="L5863" t="str">
            <v>Indian Rupees(Rs.)</v>
          </cell>
          <cell r="M5863" t="str">
            <v>No</v>
          </cell>
          <cell r="N5863" t="str">
            <v>No</v>
          </cell>
          <cell r="O5863">
            <v>1</v>
          </cell>
          <cell r="P5863">
            <v>2.8</v>
          </cell>
          <cell r="Q5863" t="str">
            <v>Average</v>
          </cell>
          <cell r="R5863">
            <v>24</v>
          </cell>
        </row>
        <row r="5864">
          <cell r="A5864">
            <v>18359296</v>
          </cell>
          <cell r="C5864" t="str">
            <v>India</v>
          </cell>
          <cell r="D5864" t="str">
            <v>New Delhi</v>
          </cell>
          <cell r="E5864" t="str">
            <v>Liquid,D Block, Central Market, Prashant Vihar, New Delhi</v>
          </cell>
          <cell r="F5864" t="str">
            <v>Prashant Vihar</v>
          </cell>
          <cell r="G5864" t="str">
            <v>Prashant Vihar, New Delhi</v>
          </cell>
          <cell r="H5864">
            <v>77.1375058</v>
          </cell>
          <cell r="I5864">
            <v>28.712759599999998</v>
          </cell>
          <cell r="J5864" t="str">
            <v>North Indian, Mughlai, Chinese</v>
          </cell>
          <cell r="K5864">
            <v>2400</v>
          </cell>
          <cell r="L5864" t="str">
            <v>Indian Rupees(Rs.)</v>
          </cell>
          <cell r="M5864" t="str">
            <v>Yes</v>
          </cell>
          <cell r="N5864" t="str">
            <v>No</v>
          </cell>
          <cell r="O5864">
            <v>4</v>
          </cell>
          <cell r="P5864">
            <v>3.2</v>
          </cell>
          <cell r="Q5864" t="str">
            <v>Average</v>
          </cell>
          <cell r="R5864">
            <v>11</v>
          </cell>
        </row>
        <row r="5865">
          <cell r="A5865">
            <v>300925</v>
          </cell>
          <cell r="C5865" t="str">
            <v>India</v>
          </cell>
          <cell r="D5865" t="str">
            <v>New Delhi</v>
          </cell>
          <cell r="E5865" t="str">
            <v>Papa Chinese Veg Food,B-12/5, Opposite CRPF School, Prashant Vihar, New Delhi</v>
          </cell>
          <cell r="F5865" t="str">
            <v>Prashant Vihar</v>
          </cell>
          <cell r="G5865" t="str">
            <v>Prashant Vihar, New Delhi</v>
          </cell>
          <cell r="H5865">
            <v>77.133348499999997</v>
          </cell>
          <cell r="I5865">
            <v>28.710608400000002</v>
          </cell>
          <cell r="J5865" t="str">
            <v>Chinese</v>
          </cell>
          <cell r="K5865">
            <v>350</v>
          </cell>
          <cell r="L5865" t="str">
            <v>Indian Rupees(Rs.)</v>
          </cell>
          <cell r="M5865" t="str">
            <v>No</v>
          </cell>
          <cell r="N5865" t="str">
            <v>No</v>
          </cell>
          <cell r="O5865">
            <v>1</v>
          </cell>
          <cell r="P5865">
            <v>2.8</v>
          </cell>
          <cell r="Q5865" t="str">
            <v>Average</v>
          </cell>
          <cell r="R5865">
            <v>12</v>
          </cell>
        </row>
        <row r="5866">
          <cell r="A5866">
            <v>307026</v>
          </cell>
          <cell r="C5866" t="str">
            <v>India</v>
          </cell>
          <cell r="D5866" t="str">
            <v>New Delhi</v>
          </cell>
          <cell r="E5866" t="str">
            <v>Punjab To China,72, D Block, Local Shopping Complex, Prashant Vihar, New Delhi</v>
          </cell>
          <cell r="F5866" t="str">
            <v>Prashant Vihar</v>
          </cell>
          <cell r="G5866" t="str">
            <v>Prashant Vihar, New Delhi</v>
          </cell>
          <cell r="H5866">
            <v>77.136921599999994</v>
          </cell>
          <cell r="I5866">
            <v>28.712837700000001</v>
          </cell>
          <cell r="J5866" t="str">
            <v>Chinese, North Indian</v>
          </cell>
          <cell r="K5866">
            <v>550</v>
          </cell>
          <cell r="L5866" t="str">
            <v>Indian Rupees(Rs.)</v>
          </cell>
          <cell r="M5866" t="str">
            <v>No</v>
          </cell>
          <cell r="N5866" t="str">
            <v>No</v>
          </cell>
          <cell r="O5866">
            <v>2</v>
          </cell>
          <cell r="P5866">
            <v>3.2</v>
          </cell>
          <cell r="Q5866" t="str">
            <v>Average</v>
          </cell>
          <cell r="R5866">
            <v>19</v>
          </cell>
        </row>
        <row r="5867">
          <cell r="A5867">
            <v>18352220</v>
          </cell>
          <cell r="C5867" t="str">
            <v>India</v>
          </cell>
          <cell r="D5867" t="str">
            <v>New Delhi</v>
          </cell>
          <cell r="E5867" t="str">
            <v>Chocolacious by WedCraft,G-9, RG Complex 2, Near Sector 14, Prashant Vihar, New Delhi</v>
          </cell>
          <cell r="F5867" t="str">
            <v>Prashant Vihar</v>
          </cell>
          <cell r="G5867" t="str">
            <v>Prashant Vihar, New Delhi</v>
          </cell>
          <cell r="H5867">
            <v>77.134584500000003</v>
          </cell>
          <cell r="I5867">
            <v>28.715477799999999</v>
          </cell>
          <cell r="J5867" t="str">
            <v>Bakery, Desserts</v>
          </cell>
          <cell r="K5867">
            <v>300</v>
          </cell>
          <cell r="L5867" t="str">
            <v>Indian Rupees(Rs.)</v>
          </cell>
          <cell r="M5867" t="str">
            <v>No</v>
          </cell>
          <cell r="N5867" t="str">
            <v>No</v>
          </cell>
          <cell r="O5867">
            <v>1</v>
          </cell>
          <cell r="P5867">
            <v>0</v>
          </cell>
          <cell r="Q5867" t="str">
            <v>Not rated</v>
          </cell>
          <cell r="R5867">
            <v>0</v>
          </cell>
        </row>
        <row r="5868">
          <cell r="A5868">
            <v>18359300</v>
          </cell>
          <cell r="C5868" t="str">
            <v>India</v>
          </cell>
          <cell r="D5868" t="str">
            <v>New Delhi</v>
          </cell>
          <cell r="E5868" t="str">
            <v>Frontier,C-284, Prashant Vihar, New Delhi</v>
          </cell>
          <cell r="F5868" t="str">
            <v>Prashant Vihar</v>
          </cell>
          <cell r="G5868" t="str">
            <v>Prashant Vihar, New Delhi</v>
          </cell>
          <cell r="H5868">
            <v>77.134090099999995</v>
          </cell>
          <cell r="I5868">
            <v>28.7143111</v>
          </cell>
          <cell r="J5868" t="str">
            <v>Bakery</v>
          </cell>
          <cell r="K5868">
            <v>200</v>
          </cell>
          <cell r="L5868" t="str">
            <v>Indian Rupees(Rs.)</v>
          </cell>
          <cell r="M5868" t="str">
            <v>No</v>
          </cell>
          <cell r="N5868" t="str">
            <v>No</v>
          </cell>
          <cell r="O5868">
            <v>1</v>
          </cell>
          <cell r="P5868">
            <v>0</v>
          </cell>
          <cell r="Q5868" t="str">
            <v>Not rated</v>
          </cell>
          <cell r="R5868">
            <v>0</v>
          </cell>
        </row>
        <row r="5869">
          <cell r="A5869">
            <v>18445759</v>
          </cell>
          <cell r="C5869" t="str">
            <v>India</v>
          </cell>
          <cell r="D5869" t="str">
            <v>New Delhi</v>
          </cell>
          <cell r="E5869" t="str">
            <v>Gopal Ji Rasoi Wala,A-75, Opposite Lancer Convent School, Prashant Vihar</v>
          </cell>
          <cell r="F5869" t="str">
            <v>Prashant Vihar</v>
          </cell>
          <cell r="G5869" t="str">
            <v>Prashant Vihar, New Delhi</v>
          </cell>
          <cell r="H5869">
            <v>77.1337829</v>
          </cell>
          <cell r="I5869">
            <v>28.710155499999999</v>
          </cell>
          <cell r="J5869" t="str">
            <v>North Indian</v>
          </cell>
          <cell r="K5869">
            <v>200</v>
          </cell>
          <cell r="L5869" t="str">
            <v>Indian Rupees(Rs.)</v>
          </cell>
          <cell r="M5869" t="str">
            <v>No</v>
          </cell>
          <cell r="N5869" t="str">
            <v>No</v>
          </cell>
          <cell r="O5869">
            <v>1</v>
          </cell>
          <cell r="P5869">
            <v>0</v>
          </cell>
          <cell r="Q5869" t="str">
            <v>Not rated</v>
          </cell>
          <cell r="R5869">
            <v>2</v>
          </cell>
        </row>
        <row r="5870">
          <cell r="A5870">
            <v>18435210</v>
          </cell>
          <cell r="C5870" t="str">
            <v>India</v>
          </cell>
          <cell r="D5870" t="str">
            <v>New Delhi</v>
          </cell>
          <cell r="E5870" t="str">
            <v>Kanuchawala,Shop 58, D Block, DDA Market, Opposite PVR Mall, Prashant Vihar, New Delhi</v>
          </cell>
          <cell r="F5870" t="str">
            <v>Prashant Vihar</v>
          </cell>
          <cell r="G5870" t="str">
            <v>Prashant Vihar, New Delhi</v>
          </cell>
          <cell r="H5870">
            <v>77.137118799999996</v>
          </cell>
          <cell r="I5870">
            <v>28.713232300000001</v>
          </cell>
          <cell r="J5870" t="str">
            <v>North Indian, Chinese</v>
          </cell>
          <cell r="K5870">
            <v>400</v>
          </cell>
          <cell r="L5870" t="str">
            <v>Indian Rupees(Rs.)</v>
          </cell>
          <cell r="M5870" t="str">
            <v>No</v>
          </cell>
          <cell r="N5870" t="str">
            <v>No</v>
          </cell>
          <cell r="O5870">
            <v>1</v>
          </cell>
          <cell r="P5870">
            <v>0</v>
          </cell>
          <cell r="Q5870" t="str">
            <v>Not rated</v>
          </cell>
          <cell r="R5870">
            <v>0</v>
          </cell>
        </row>
        <row r="5871">
          <cell r="A5871">
            <v>18430914</v>
          </cell>
          <cell r="C5871" t="str">
            <v>India</v>
          </cell>
          <cell r="D5871" t="str">
            <v>New Delhi</v>
          </cell>
          <cell r="E5871" t="str">
            <v>Keventers,Ground Floor, PVR Prashant Vihar, Prashant Vihar, New Delhi</v>
          </cell>
          <cell r="F5871" t="str">
            <v>Prashant Vihar</v>
          </cell>
          <cell r="G5871" t="str">
            <v>Prashant Vihar, New Delhi</v>
          </cell>
          <cell r="H5871">
            <v>77.136247400000002</v>
          </cell>
          <cell r="I5871">
            <v>28.712459500000001</v>
          </cell>
          <cell r="J5871" t="str">
            <v>Beverages</v>
          </cell>
          <cell r="K5871">
            <v>400</v>
          </cell>
          <cell r="L5871" t="str">
            <v>Indian Rupees(Rs.)</v>
          </cell>
          <cell r="M5871" t="str">
            <v>No</v>
          </cell>
          <cell r="N5871" t="str">
            <v>No</v>
          </cell>
          <cell r="O5871">
            <v>1</v>
          </cell>
          <cell r="P5871">
            <v>0</v>
          </cell>
          <cell r="Q5871" t="str">
            <v>Not rated</v>
          </cell>
          <cell r="R5871">
            <v>3</v>
          </cell>
        </row>
        <row r="5872">
          <cell r="A5872">
            <v>18216703</v>
          </cell>
          <cell r="C5872" t="str">
            <v>India</v>
          </cell>
          <cell r="D5872" t="str">
            <v>New Delhi</v>
          </cell>
          <cell r="E5872" t="str">
            <v>Muncheezz,G-4, Sarda Chamber 2, Plot 15, D Block, Prashant Vihar, New Delhi</v>
          </cell>
          <cell r="F5872" t="str">
            <v>Prashant Vihar</v>
          </cell>
          <cell r="G5872" t="str">
            <v>Prashant Vihar, New Delhi</v>
          </cell>
          <cell r="H5872">
            <v>77.137595700000006</v>
          </cell>
          <cell r="I5872">
            <v>28.7124101</v>
          </cell>
          <cell r="J5872" t="str">
            <v>Chinese</v>
          </cell>
          <cell r="K5872">
            <v>300</v>
          </cell>
          <cell r="L5872" t="str">
            <v>Indian Rupees(Rs.)</v>
          </cell>
          <cell r="M5872" t="str">
            <v>No</v>
          </cell>
          <cell r="N5872" t="str">
            <v>No</v>
          </cell>
          <cell r="O5872">
            <v>1</v>
          </cell>
          <cell r="P5872">
            <v>0</v>
          </cell>
          <cell r="Q5872" t="str">
            <v>Not rated</v>
          </cell>
          <cell r="R5872">
            <v>0</v>
          </cell>
        </row>
        <row r="5873">
          <cell r="A5873">
            <v>18359285</v>
          </cell>
          <cell r="C5873" t="str">
            <v>India</v>
          </cell>
          <cell r="D5873" t="str">
            <v>New Delhi</v>
          </cell>
          <cell r="E5873" t="str">
            <v>Shaketastic,Shop 108, Aggarwal Plaza ,RG Complex 2, Prashant Vihar, New Delhi</v>
          </cell>
          <cell r="F5873" t="str">
            <v>Prashant Vihar</v>
          </cell>
          <cell r="G5873" t="str">
            <v>Prashant Vihar, New Delhi</v>
          </cell>
          <cell r="H5873">
            <v>77.134322299999994</v>
          </cell>
          <cell r="I5873">
            <v>28.715580599999999</v>
          </cell>
          <cell r="J5873" t="str">
            <v>Beverages</v>
          </cell>
          <cell r="K5873">
            <v>250</v>
          </cell>
          <cell r="L5873" t="str">
            <v>Indian Rupees(Rs.)</v>
          </cell>
          <cell r="M5873" t="str">
            <v>No</v>
          </cell>
          <cell r="N5873" t="str">
            <v>No</v>
          </cell>
          <cell r="O5873">
            <v>1</v>
          </cell>
          <cell r="P5873">
            <v>0</v>
          </cell>
          <cell r="Q5873" t="str">
            <v>Not rated</v>
          </cell>
          <cell r="R5873">
            <v>0</v>
          </cell>
        </row>
        <row r="5874">
          <cell r="A5874">
            <v>18359289</v>
          </cell>
          <cell r="C5874" t="str">
            <v>India</v>
          </cell>
          <cell r="D5874" t="str">
            <v>New Delhi</v>
          </cell>
          <cell r="E5874" t="str">
            <v>Sree Krishna Udupi,G-1, RG Complex 2, Prashant Vihar, New Delhi</v>
          </cell>
          <cell r="F5874" t="str">
            <v>Prashant Vihar</v>
          </cell>
          <cell r="G5874" t="str">
            <v>Prashant Vihar, New Delhi</v>
          </cell>
          <cell r="H5874">
            <v>77.135078899999996</v>
          </cell>
          <cell r="I5874">
            <v>28.7153016</v>
          </cell>
          <cell r="J5874" t="str">
            <v>South Indian, North Indian</v>
          </cell>
          <cell r="K5874">
            <v>250</v>
          </cell>
          <cell r="L5874" t="str">
            <v>Indian Rupees(Rs.)</v>
          </cell>
          <cell r="M5874" t="str">
            <v>No</v>
          </cell>
          <cell r="N5874" t="str">
            <v>No</v>
          </cell>
          <cell r="O5874">
            <v>1</v>
          </cell>
          <cell r="P5874">
            <v>0</v>
          </cell>
          <cell r="Q5874" t="str">
            <v>Not rated</v>
          </cell>
          <cell r="R5874">
            <v>1</v>
          </cell>
        </row>
        <row r="5875">
          <cell r="A5875">
            <v>18057816</v>
          </cell>
          <cell r="C5875" t="str">
            <v>India</v>
          </cell>
          <cell r="D5875" t="str">
            <v>New Delhi</v>
          </cell>
          <cell r="E5875" t="str">
            <v>Asia 21,F-21, 1st Floor, Preet Vihar, New Delhi</v>
          </cell>
          <cell r="F5875" t="str">
            <v>Preet Vihar</v>
          </cell>
          <cell r="G5875" t="str">
            <v>Preet Vihar, New Delhi</v>
          </cell>
          <cell r="H5875">
            <v>77.295829900000001</v>
          </cell>
          <cell r="I5875">
            <v>28.641465799999999</v>
          </cell>
          <cell r="J5875" t="str">
            <v>Asian, North Indian, Japanese</v>
          </cell>
          <cell r="K5875">
            <v>1800</v>
          </cell>
          <cell r="L5875" t="str">
            <v>Indian Rupees(Rs.)</v>
          </cell>
          <cell r="M5875" t="str">
            <v>Yes</v>
          </cell>
          <cell r="N5875" t="str">
            <v>Yes</v>
          </cell>
          <cell r="O5875">
            <v>3</v>
          </cell>
          <cell r="P5875">
            <v>2.9</v>
          </cell>
          <cell r="Q5875" t="str">
            <v>Average</v>
          </cell>
          <cell r="R5875">
            <v>48</v>
          </cell>
        </row>
        <row r="5876">
          <cell r="A5876">
            <v>18303432</v>
          </cell>
          <cell r="C5876" t="str">
            <v>India</v>
          </cell>
          <cell r="D5876" t="str">
            <v>New Delhi</v>
          </cell>
          <cell r="E5876" t="str">
            <v>Barkat,10, Park End, Vikas Marg, Preet Vihar, New Delhi</v>
          </cell>
          <cell r="F5876" t="str">
            <v>Preet Vihar</v>
          </cell>
          <cell r="G5876" t="str">
            <v>Preet Vihar, New Delhi</v>
          </cell>
          <cell r="H5876">
            <v>77.297472299999995</v>
          </cell>
          <cell r="I5876">
            <v>28.643465500000001</v>
          </cell>
          <cell r="J5876" t="str">
            <v>North Indian, Mughlai</v>
          </cell>
          <cell r="K5876">
            <v>800</v>
          </cell>
          <cell r="L5876" t="str">
            <v>Indian Rupees(Rs.)</v>
          </cell>
          <cell r="M5876" t="str">
            <v>Yes</v>
          </cell>
          <cell r="N5876" t="str">
            <v>Yes</v>
          </cell>
          <cell r="O5876">
            <v>2</v>
          </cell>
          <cell r="P5876">
            <v>3.4</v>
          </cell>
          <cell r="Q5876" t="str">
            <v>Average</v>
          </cell>
          <cell r="R5876">
            <v>67</v>
          </cell>
        </row>
        <row r="5877">
          <cell r="A5877">
            <v>3790</v>
          </cell>
          <cell r="C5877" t="str">
            <v>India</v>
          </cell>
          <cell r="D5877" t="str">
            <v>New Delhi</v>
          </cell>
          <cell r="E5877" t="str">
            <v>Bikanervala,30, Aditya Arcade, Community Centre, Preet Vihar, New Delhi</v>
          </cell>
          <cell r="F5877" t="str">
            <v>Preet Vihar</v>
          </cell>
          <cell r="G5877" t="str">
            <v>Preet Vihar, New Delhi</v>
          </cell>
          <cell r="H5877">
            <v>77.294778300000004</v>
          </cell>
          <cell r="I5877">
            <v>28.639325100000001</v>
          </cell>
          <cell r="J5877" t="str">
            <v>North Indian, South Indian, Fast Food, Street Food, Chinese, Mithai</v>
          </cell>
          <cell r="K5877">
            <v>500</v>
          </cell>
          <cell r="L5877" t="str">
            <v>Indian Rupees(Rs.)</v>
          </cell>
          <cell r="M5877" t="str">
            <v>No</v>
          </cell>
          <cell r="N5877" t="str">
            <v>No</v>
          </cell>
          <cell r="O5877">
            <v>2</v>
          </cell>
          <cell r="P5877">
            <v>3.4</v>
          </cell>
          <cell r="Q5877" t="str">
            <v>Average</v>
          </cell>
          <cell r="R5877">
            <v>81</v>
          </cell>
        </row>
        <row r="5878">
          <cell r="A5878">
            <v>2509</v>
          </cell>
          <cell r="C5878" t="str">
            <v>India</v>
          </cell>
          <cell r="D5878" t="str">
            <v>New Delhi</v>
          </cell>
          <cell r="E5878" t="str">
            <v>Chawla's,G-5, Usha Chamber, New Rajdhani Enclave, Preet Vihar, New Delhi</v>
          </cell>
          <cell r="F5878" t="str">
            <v>Preet Vihar</v>
          </cell>
          <cell r="G5878" t="str">
            <v>Preet Vihar, New Delhi</v>
          </cell>
          <cell r="H5878">
            <v>77.295992699999999</v>
          </cell>
          <cell r="I5878">
            <v>28.642456899999999</v>
          </cell>
          <cell r="J5878" t="str">
            <v>North Indian, Mughlai, Chinese</v>
          </cell>
          <cell r="K5878">
            <v>800</v>
          </cell>
          <cell r="L5878" t="str">
            <v>Indian Rupees(Rs.)</v>
          </cell>
          <cell r="M5878" t="str">
            <v>No</v>
          </cell>
          <cell r="N5878" t="str">
            <v>No</v>
          </cell>
          <cell r="O5878">
            <v>2</v>
          </cell>
          <cell r="P5878">
            <v>3.4</v>
          </cell>
          <cell r="Q5878" t="str">
            <v>Average</v>
          </cell>
          <cell r="R5878">
            <v>135</v>
          </cell>
        </row>
        <row r="5879">
          <cell r="A5879">
            <v>18238913</v>
          </cell>
          <cell r="C5879" t="str">
            <v>India</v>
          </cell>
          <cell r="D5879" t="str">
            <v>New Delhi</v>
          </cell>
          <cell r="E5879" t="str">
            <v>Cilantro Woodapple,Hotel Woodapple, 3, Hargovind Enclave, Preet Vihar, New Delhi</v>
          </cell>
          <cell r="F5879" t="str">
            <v>Preet Vihar</v>
          </cell>
          <cell r="G5879" t="str">
            <v>Preet Vihar, New Delhi</v>
          </cell>
          <cell r="H5879">
            <v>77.298298200000005</v>
          </cell>
          <cell r="I5879">
            <v>28.6424299</v>
          </cell>
          <cell r="J5879" t="str">
            <v>North Indian, Continental, Mughlai</v>
          </cell>
          <cell r="K5879">
            <v>800</v>
          </cell>
          <cell r="L5879" t="str">
            <v>Indian Rupees(Rs.)</v>
          </cell>
          <cell r="M5879" t="str">
            <v>Yes</v>
          </cell>
          <cell r="N5879" t="str">
            <v>No</v>
          </cell>
          <cell r="O5879">
            <v>2</v>
          </cell>
          <cell r="P5879">
            <v>3</v>
          </cell>
          <cell r="Q5879" t="str">
            <v>Average</v>
          </cell>
          <cell r="R5879">
            <v>8</v>
          </cell>
        </row>
        <row r="5880">
          <cell r="A5880">
            <v>215</v>
          </cell>
          <cell r="C5880" t="str">
            <v>India</v>
          </cell>
          <cell r="D5880" t="str">
            <v>New Delhi</v>
          </cell>
          <cell r="E5880" t="str">
            <v>Domino's Pizza,30, Aditya Arcade, Preet Vihar, New Delhi</v>
          </cell>
          <cell r="F5880" t="str">
            <v>Preet Vihar</v>
          </cell>
          <cell r="G5880" t="str">
            <v>Preet Vihar, New Delhi</v>
          </cell>
          <cell r="H5880">
            <v>77.294949900000006</v>
          </cell>
          <cell r="I5880">
            <v>28.639333300000001</v>
          </cell>
          <cell r="J5880" t="str">
            <v>Pizza, Fast Food</v>
          </cell>
          <cell r="K5880">
            <v>700</v>
          </cell>
          <cell r="L5880" t="str">
            <v>Indian Rupees(Rs.)</v>
          </cell>
          <cell r="M5880" t="str">
            <v>No</v>
          </cell>
          <cell r="N5880" t="str">
            <v>No</v>
          </cell>
          <cell r="O5880">
            <v>2</v>
          </cell>
          <cell r="P5880">
            <v>2.8</v>
          </cell>
          <cell r="Q5880" t="str">
            <v>Average</v>
          </cell>
          <cell r="R5880">
            <v>102</v>
          </cell>
        </row>
        <row r="5881">
          <cell r="A5881">
            <v>3793</v>
          </cell>
          <cell r="C5881" t="str">
            <v>India</v>
          </cell>
          <cell r="D5881" t="str">
            <v>New Delhi</v>
          </cell>
          <cell r="E5881" t="str">
            <v>Giani's,G-1, Sagar Deep Complex, Preet Vihar, New Delhi</v>
          </cell>
          <cell r="F5881" t="str">
            <v>Preet Vihar</v>
          </cell>
          <cell r="G5881" t="str">
            <v>Preet Vihar, New Delhi</v>
          </cell>
          <cell r="H5881">
            <v>77.296272999999999</v>
          </cell>
          <cell r="I5881">
            <v>28.642796400000002</v>
          </cell>
          <cell r="J5881" t="str">
            <v>Ice Cream, Desserts</v>
          </cell>
          <cell r="K5881">
            <v>400</v>
          </cell>
          <cell r="L5881" t="str">
            <v>Indian Rupees(Rs.)</v>
          </cell>
          <cell r="M5881" t="str">
            <v>No</v>
          </cell>
          <cell r="N5881" t="str">
            <v>Yes</v>
          </cell>
          <cell r="O5881">
            <v>1</v>
          </cell>
          <cell r="P5881">
            <v>3.2</v>
          </cell>
          <cell r="Q5881" t="str">
            <v>Average</v>
          </cell>
          <cell r="R5881">
            <v>51</v>
          </cell>
        </row>
        <row r="5882">
          <cell r="A5882">
            <v>18244250</v>
          </cell>
          <cell r="C5882" t="str">
            <v>India</v>
          </cell>
          <cell r="D5882" t="str">
            <v>New Delhi</v>
          </cell>
          <cell r="E5882" t="str">
            <v>Gopala,B-132, Preet Vihar Market, Preet Vihar, New Delhi</v>
          </cell>
          <cell r="F5882" t="str">
            <v>Preet Vihar</v>
          </cell>
          <cell r="G5882" t="str">
            <v>Preet Vihar, New Delhi</v>
          </cell>
          <cell r="H5882">
            <v>77.290879399999994</v>
          </cell>
          <cell r="I5882">
            <v>28.634737099999999</v>
          </cell>
          <cell r="J5882" t="str">
            <v>Mithai, Street Food</v>
          </cell>
          <cell r="K5882">
            <v>250</v>
          </cell>
          <cell r="L5882" t="str">
            <v>Indian Rupees(Rs.)</v>
          </cell>
          <cell r="M5882" t="str">
            <v>No</v>
          </cell>
          <cell r="N5882" t="str">
            <v>No</v>
          </cell>
          <cell r="O5882">
            <v>1</v>
          </cell>
          <cell r="P5882">
            <v>2.9</v>
          </cell>
          <cell r="Q5882" t="str">
            <v>Average</v>
          </cell>
          <cell r="R5882">
            <v>6</v>
          </cell>
        </row>
        <row r="5883">
          <cell r="A5883">
            <v>18372294</v>
          </cell>
          <cell r="C5883" t="str">
            <v>India</v>
          </cell>
          <cell r="D5883" t="str">
            <v>New Delhi</v>
          </cell>
          <cell r="E5883" t="str">
            <v>Green Chick Chop,G-1 DDA Shopping Complex, New Rajdhani Enclave Market, Near Preet Vihar Metro station, Preet Vihar, New Delhi</v>
          </cell>
          <cell r="F5883" t="str">
            <v>Preet Vihar</v>
          </cell>
          <cell r="G5883" t="str">
            <v>Preet Vihar, New Delhi</v>
          </cell>
          <cell r="H5883">
            <v>77.295652700000005</v>
          </cell>
          <cell r="I5883">
            <v>28.642753899999999</v>
          </cell>
          <cell r="J5883" t="str">
            <v>Raw Meats, North Indian, Fast Food</v>
          </cell>
          <cell r="K5883">
            <v>350</v>
          </cell>
          <cell r="L5883" t="str">
            <v>Indian Rupees(Rs.)</v>
          </cell>
          <cell r="M5883" t="str">
            <v>No</v>
          </cell>
          <cell r="N5883" t="str">
            <v>No</v>
          </cell>
          <cell r="O5883">
            <v>1</v>
          </cell>
          <cell r="P5883">
            <v>3</v>
          </cell>
          <cell r="Q5883" t="str">
            <v>Average</v>
          </cell>
          <cell r="R5883">
            <v>4</v>
          </cell>
        </row>
        <row r="5884">
          <cell r="A5884">
            <v>6261</v>
          </cell>
          <cell r="C5884" t="str">
            <v>India</v>
          </cell>
          <cell r="D5884" t="str">
            <v>New Delhi</v>
          </cell>
          <cell r="E5884" t="str">
            <v>Gupta Chat Corner,1, A Block Market, Preet Vihar, New Delhi</v>
          </cell>
          <cell r="F5884" t="str">
            <v>Preet Vihar</v>
          </cell>
          <cell r="G5884" t="str">
            <v>Preet Vihar, New Delhi</v>
          </cell>
          <cell r="H5884">
            <v>77.290993299999997</v>
          </cell>
          <cell r="I5884">
            <v>28.6342718</v>
          </cell>
          <cell r="J5884" t="str">
            <v>Street Food, Mughlai</v>
          </cell>
          <cell r="K5884">
            <v>300</v>
          </cell>
          <cell r="L5884" t="str">
            <v>Indian Rupees(Rs.)</v>
          </cell>
          <cell r="M5884" t="str">
            <v>No</v>
          </cell>
          <cell r="N5884" t="str">
            <v>No</v>
          </cell>
          <cell r="O5884">
            <v>1</v>
          </cell>
          <cell r="P5884">
            <v>3.3</v>
          </cell>
          <cell r="Q5884" t="str">
            <v>Average</v>
          </cell>
          <cell r="R5884">
            <v>47</v>
          </cell>
        </row>
        <row r="5885">
          <cell r="A5885">
            <v>18376484</v>
          </cell>
          <cell r="C5885" t="str">
            <v>India</v>
          </cell>
          <cell r="D5885" t="str">
            <v>New Delhi</v>
          </cell>
          <cell r="E5885" t="str">
            <v>Kake Da Hotel,G1-G2, Sagar Complex, New Rajdhani Enclave, Preet Vihar, New Delhi</v>
          </cell>
          <cell r="F5885" t="str">
            <v>Preet Vihar</v>
          </cell>
          <cell r="G5885" t="str">
            <v>Preet Vihar, New Delhi</v>
          </cell>
          <cell r="H5885">
            <v>77.296126000000001</v>
          </cell>
          <cell r="I5885">
            <v>28.6428704</v>
          </cell>
          <cell r="J5885" t="str">
            <v>North Indian</v>
          </cell>
          <cell r="K5885">
            <v>600</v>
          </cell>
          <cell r="L5885" t="str">
            <v>Indian Rupees(Rs.)</v>
          </cell>
          <cell r="M5885" t="str">
            <v>No</v>
          </cell>
          <cell r="N5885" t="str">
            <v>Yes</v>
          </cell>
          <cell r="O5885">
            <v>2</v>
          </cell>
          <cell r="P5885">
            <v>2.7</v>
          </cell>
          <cell r="Q5885" t="str">
            <v>Average</v>
          </cell>
          <cell r="R5885">
            <v>15</v>
          </cell>
        </row>
        <row r="5886">
          <cell r="A5886">
            <v>468</v>
          </cell>
          <cell r="C5886" t="str">
            <v>India</v>
          </cell>
          <cell r="D5886" t="str">
            <v>New Delhi</v>
          </cell>
          <cell r="E5886" t="str">
            <v>Karim's,1-2/5, Sagar Complex, New Rajdhani Enclave, Vikas Marg, Preet Vihar, New Delhi</v>
          </cell>
          <cell r="F5886" t="str">
            <v>Preet Vihar</v>
          </cell>
          <cell r="G5886" t="str">
            <v>Preet Vihar, New Delhi</v>
          </cell>
          <cell r="H5886">
            <v>77.296464099999994</v>
          </cell>
          <cell r="I5886">
            <v>28.642720199999999</v>
          </cell>
          <cell r="J5886" t="str">
            <v>Mughlai, North Indian</v>
          </cell>
          <cell r="K5886">
            <v>700</v>
          </cell>
          <cell r="L5886" t="str">
            <v>Indian Rupees(Rs.)</v>
          </cell>
          <cell r="M5886" t="str">
            <v>No</v>
          </cell>
          <cell r="N5886" t="str">
            <v>Yes</v>
          </cell>
          <cell r="O5886">
            <v>2</v>
          </cell>
          <cell r="P5886">
            <v>2.5</v>
          </cell>
          <cell r="Q5886" t="str">
            <v>Average</v>
          </cell>
          <cell r="R5886">
            <v>84</v>
          </cell>
        </row>
        <row r="5887">
          <cell r="A5887">
            <v>8276</v>
          </cell>
          <cell r="C5887" t="str">
            <v>India</v>
          </cell>
          <cell r="D5887" t="str">
            <v>New Delhi</v>
          </cell>
          <cell r="E5887" t="str">
            <v>Katyal Pure Vegetarian,31, LSC Market, New Rajdhani Enclave, Near Preet Vihar Metro Station, Preet Vihar, New Delhi</v>
          </cell>
          <cell r="F5887" t="str">
            <v>Preet Vihar</v>
          </cell>
          <cell r="G5887" t="str">
            <v>Preet Vihar, New Delhi</v>
          </cell>
          <cell r="H5887">
            <v>77.295950899999994</v>
          </cell>
          <cell r="I5887">
            <v>28.6424226</v>
          </cell>
          <cell r="J5887" t="str">
            <v>Chinese, North Indian, Mughlai</v>
          </cell>
          <cell r="K5887">
            <v>300</v>
          </cell>
          <cell r="L5887" t="str">
            <v>Indian Rupees(Rs.)</v>
          </cell>
          <cell r="M5887" t="str">
            <v>No</v>
          </cell>
          <cell r="N5887" t="str">
            <v>No</v>
          </cell>
          <cell r="O5887">
            <v>1</v>
          </cell>
          <cell r="P5887">
            <v>3</v>
          </cell>
          <cell r="Q5887" t="str">
            <v>Average</v>
          </cell>
          <cell r="R5887">
            <v>10</v>
          </cell>
        </row>
        <row r="5888">
          <cell r="A5888">
            <v>6120</v>
          </cell>
          <cell r="C5888" t="str">
            <v>India</v>
          </cell>
          <cell r="D5888" t="str">
            <v>New Delhi</v>
          </cell>
          <cell r="E5888" t="str">
            <v>Kunal Dhaba,A 56, Jitar Nagar, Parwana Road, Near, Preet Vihar, New Delhi</v>
          </cell>
          <cell r="F5888" t="str">
            <v>Preet Vihar</v>
          </cell>
          <cell r="G5888" t="str">
            <v>Preet Vihar, New Delhi</v>
          </cell>
          <cell r="H5888">
            <v>77.293838800000003</v>
          </cell>
          <cell r="I5888">
            <v>28.641311900000002</v>
          </cell>
          <cell r="J5888" t="str">
            <v>North Indian</v>
          </cell>
          <cell r="K5888">
            <v>150</v>
          </cell>
          <cell r="L5888" t="str">
            <v>Indian Rupees(Rs.)</v>
          </cell>
          <cell r="M5888" t="str">
            <v>No</v>
          </cell>
          <cell r="N5888" t="str">
            <v>No</v>
          </cell>
          <cell r="O5888">
            <v>1</v>
          </cell>
          <cell r="P5888">
            <v>3.2</v>
          </cell>
          <cell r="Q5888" t="str">
            <v>Average</v>
          </cell>
          <cell r="R5888">
            <v>18</v>
          </cell>
        </row>
        <row r="5889">
          <cell r="A5889">
            <v>18252395</v>
          </cell>
          <cell r="C5889" t="str">
            <v>India</v>
          </cell>
          <cell r="D5889" t="str">
            <v>New Delhi</v>
          </cell>
          <cell r="E5889" t="str">
            <v>Midnight Hunger,Main Market, Vikas Marg, Preet Vihar, New Delhi</v>
          </cell>
          <cell r="F5889" t="str">
            <v>Preet Vihar</v>
          </cell>
          <cell r="G5889" t="str">
            <v>Preet Vihar, New Delhi</v>
          </cell>
          <cell r="H5889">
            <v>77.298298200000005</v>
          </cell>
          <cell r="I5889">
            <v>28.6424254</v>
          </cell>
          <cell r="J5889" t="str">
            <v>North Indian, Chinese, Mughlai</v>
          </cell>
          <cell r="K5889">
            <v>400</v>
          </cell>
          <cell r="L5889" t="str">
            <v>Indian Rupees(Rs.)</v>
          </cell>
          <cell r="M5889" t="str">
            <v>No</v>
          </cell>
          <cell r="N5889" t="str">
            <v>No</v>
          </cell>
          <cell r="O5889">
            <v>1</v>
          </cell>
          <cell r="P5889">
            <v>3.1</v>
          </cell>
          <cell r="Q5889" t="str">
            <v>Average</v>
          </cell>
          <cell r="R5889">
            <v>9</v>
          </cell>
        </row>
        <row r="5890">
          <cell r="A5890">
            <v>18180073</v>
          </cell>
          <cell r="C5890" t="str">
            <v>India</v>
          </cell>
          <cell r="D5890" t="str">
            <v>New Delhi</v>
          </cell>
          <cell r="E5890" t="str">
            <v>Moon Bite,Near Aditya Complex, Preet Vihar, New Delhi</v>
          </cell>
          <cell r="F5890" t="str">
            <v>Preet Vihar</v>
          </cell>
          <cell r="G5890" t="str">
            <v>Preet Vihar, New Delhi</v>
          </cell>
          <cell r="H5890">
            <v>77.293616920000005</v>
          </cell>
          <cell r="I5890">
            <v>28.64106087</v>
          </cell>
          <cell r="J5890" t="str">
            <v>North Indian, Chinese</v>
          </cell>
          <cell r="K5890">
            <v>300</v>
          </cell>
          <cell r="L5890" t="str">
            <v>Indian Rupees(Rs.)</v>
          </cell>
          <cell r="M5890" t="str">
            <v>No</v>
          </cell>
          <cell r="N5890" t="str">
            <v>Yes</v>
          </cell>
          <cell r="O5890">
            <v>1</v>
          </cell>
          <cell r="P5890">
            <v>3.1</v>
          </cell>
          <cell r="Q5890" t="str">
            <v>Average</v>
          </cell>
          <cell r="R5890">
            <v>177</v>
          </cell>
        </row>
        <row r="5891">
          <cell r="A5891">
            <v>18441678</v>
          </cell>
          <cell r="C5891" t="str">
            <v>India</v>
          </cell>
          <cell r="D5891" t="str">
            <v>New Delhi</v>
          </cell>
          <cell r="E5891" t="str">
            <v>Nirula's Ice Cream,10 ISC, A-Block Market, Preet Vihar, New Delhi</v>
          </cell>
          <cell r="F5891" t="str">
            <v>Preet Vihar</v>
          </cell>
          <cell r="G5891" t="str">
            <v>Preet Vihar, New Delhi</v>
          </cell>
          <cell r="H5891">
            <v>77.290795599999996</v>
          </cell>
          <cell r="I5891">
            <v>28.6345502</v>
          </cell>
          <cell r="J5891" t="str">
            <v>Desserts, Ice Cream</v>
          </cell>
          <cell r="K5891">
            <v>250</v>
          </cell>
          <cell r="L5891" t="str">
            <v>Indian Rupees(Rs.)</v>
          </cell>
          <cell r="M5891" t="str">
            <v>No</v>
          </cell>
          <cell r="N5891" t="str">
            <v>No</v>
          </cell>
          <cell r="O5891">
            <v>1</v>
          </cell>
          <cell r="P5891">
            <v>3</v>
          </cell>
          <cell r="Q5891" t="str">
            <v>Average</v>
          </cell>
          <cell r="R5891">
            <v>5</v>
          </cell>
        </row>
        <row r="5892">
          <cell r="A5892">
            <v>18400762</v>
          </cell>
          <cell r="C5892" t="str">
            <v>India</v>
          </cell>
          <cell r="D5892" t="str">
            <v>New Delhi</v>
          </cell>
          <cell r="E5892" t="str">
            <v>Pash!,A-80, Preet Vihar, New Delhi</v>
          </cell>
          <cell r="F5892" t="str">
            <v>Preet Vihar</v>
          </cell>
          <cell r="G5892" t="str">
            <v>Preet Vihar, New Delhi</v>
          </cell>
          <cell r="H5892">
            <v>77.286024299999994</v>
          </cell>
          <cell r="I5892">
            <v>28.632654800000001</v>
          </cell>
          <cell r="J5892" t="str">
            <v>Bakery</v>
          </cell>
          <cell r="K5892">
            <v>200</v>
          </cell>
          <cell r="L5892" t="str">
            <v>Indian Rupees(Rs.)</v>
          </cell>
          <cell r="M5892" t="str">
            <v>No</v>
          </cell>
          <cell r="N5892" t="str">
            <v>No</v>
          </cell>
          <cell r="O5892">
            <v>1</v>
          </cell>
          <cell r="P5892">
            <v>3.1</v>
          </cell>
          <cell r="Q5892" t="str">
            <v>Average</v>
          </cell>
          <cell r="R5892">
            <v>6</v>
          </cell>
        </row>
        <row r="5893">
          <cell r="A5893">
            <v>306492</v>
          </cell>
          <cell r="C5893" t="str">
            <v>India</v>
          </cell>
          <cell r="D5893" t="str">
            <v>New Delhi</v>
          </cell>
          <cell r="E5893" t="str">
            <v>Rashi's De La Creme,90, Shankar Vihar, Near Preet Vihar, New Delhi</v>
          </cell>
          <cell r="F5893" t="str">
            <v>Preet Vihar</v>
          </cell>
          <cell r="G5893" t="str">
            <v>Preet Vihar, New Delhi</v>
          </cell>
          <cell r="H5893">
            <v>77.2918406</v>
          </cell>
          <cell r="I5893">
            <v>28.6397613</v>
          </cell>
          <cell r="J5893" t="str">
            <v>Bakery</v>
          </cell>
          <cell r="K5893">
            <v>350</v>
          </cell>
          <cell r="L5893" t="str">
            <v>Indian Rupees(Rs.)</v>
          </cell>
          <cell r="M5893" t="str">
            <v>No</v>
          </cell>
          <cell r="N5893" t="str">
            <v>No</v>
          </cell>
          <cell r="O5893">
            <v>1</v>
          </cell>
          <cell r="P5893">
            <v>3.1</v>
          </cell>
          <cell r="Q5893" t="str">
            <v>Average</v>
          </cell>
          <cell r="R5893">
            <v>7</v>
          </cell>
        </row>
        <row r="5894">
          <cell r="A5894">
            <v>8488</v>
          </cell>
          <cell r="C5894" t="str">
            <v>India</v>
          </cell>
          <cell r="D5894" t="str">
            <v>New Delhi</v>
          </cell>
          <cell r="E5894" t="str">
            <v>Rupa Dairy,8, G-7, Chopra Complex, Preet Vihar, New Delhi</v>
          </cell>
          <cell r="F5894" t="str">
            <v>Preet Vihar</v>
          </cell>
          <cell r="G5894" t="str">
            <v>Preet Vihar, New Delhi</v>
          </cell>
          <cell r="H5894">
            <v>77.294788999999994</v>
          </cell>
          <cell r="I5894">
            <v>28.639722200000001</v>
          </cell>
          <cell r="J5894" t="str">
            <v>Mithai, Street Food</v>
          </cell>
          <cell r="K5894">
            <v>200</v>
          </cell>
          <cell r="L5894" t="str">
            <v>Indian Rupees(Rs.)</v>
          </cell>
          <cell r="M5894" t="str">
            <v>No</v>
          </cell>
          <cell r="N5894" t="str">
            <v>No</v>
          </cell>
          <cell r="O5894">
            <v>1</v>
          </cell>
          <cell r="P5894">
            <v>2.9</v>
          </cell>
          <cell r="Q5894" t="str">
            <v>Average</v>
          </cell>
          <cell r="R5894">
            <v>6</v>
          </cell>
        </row>
        <row r="5895">
          <cell r="A5895">
            <v>310536</v>
          </cell>
          <cell r="C5895" t="str">
            <v>India</v>
          </cell>
          <cell r="D5895" t="str">
            <v>New Delhi</v>
          </cell>
          <cell r="E5895" t="str">
            <v>Sandy's Punjabi Rasoi,Shop 17, DDA Market, Defence Enclave, Opposite Petrol Pump, Preet Vihar, New Delhi</v>
          </cell>
          <cell r="F5895" t="str">
            <v>Preet Vihar</v>
          </cell>
          <cell r="G5895" t="str">
            <v>Preet Vihar, New Delhi</v>
          </cell>
          <cell r="H5895">
            <v>77.290864900000003</v>
          </cell>
          <cell r="I5895">
            <v>28.640894200000002</v>
          </cell>
          <cell r="J5895" t="str">
            <v>North Indian, Mughlai, Chinese</v>
          </cell>
          <cell r="K5895">
            <v>500</v>
          </cell>
          <cell r="L5895" t="str">
            <v>Indian Rupees(Rs.)</v>
          </cell>
          <cell r="M5895" t="str">
            <v>No</v>
          </cell>
          <cell r="N5895" t="str">
            <v>No</v>
          </cell>
          <cell r="O5895">
            <v>2</v>
          </cell>
          <cell r="P5895">
            <v>3.2</v>
          </cell>
          <cell r="Q5895" t="str">
            <v>Average</v>
          </cell>
          <cell r="R5895">
            <v>24</v>
          </cell>
        </row>
        <row r="5896">
          <cell r="A5896">
            <v>308360</v>
          </cell>
          <cell r="C5896" t="str">
            <v>India</v>
          </cell>
          <cell r="D5896" t="str">
            <v>New Delhi</v>
          </cell>
          <cell r="E5896" t="str">
            <v>Shree Rathnam,G-78, Ground Floor, Preet Vihar, New Delhi</v>
          </cell>
          <cell r="F5896" t="str">
            <v>Preet Vihar</v>
          </cell>
          <cell r="G5896" t="str">
            <v>Preet Vihar, New Delhi</v>
          </cell>
          <cell r="H5896">
            <v>77.297545799999995</v>
          </cell>
          <cell r="I5896">
            <v>28.643034799999999</v>
          </cell>
          <cell r="J5896" t="str">
            <v>South Indian, North Indian, Chinese</v>
          </cell>
          <cell r="K5896">
            <v>800</v>
          </cell>
          <cell r="L5896" t="str">
            <v>Indian Rupees(Rs.)</v>
          </cell>
          <cell r="M5896" t="str">
            <v>Yes</v>
          </cell>
          <cell r="N5896" t="str">
            <v>Yes</v>
          </cell>
          <cell r="O5896">
            <v>2</v>
          </cell>
          <cell r="P5896">
            <v>3.3</v>
          </cell>
          <cell r="Q5896" t="str">
            <v>Average</v>
          </cell>
          <cell r="R5896">
            <v>121</v>
          </cell>
        </row>
        <row r="5897">
          <cell r="A5897">
            <v>18017248</v>
          </cell>
          <cell r="C5897" t="str">
            <v>India</v>
          </cell>
          <cell r="D5897" t="str">
            <v>New Delhi</v>
          </cell>
          <cell r="E5897" t="str">
            <v>Tandoori Planet,Shop no . 8 ,Ghai Palace, A Block Market, Preet Vihar, New Delhi</v>
          </cell>
          <cell r="F5897" t="str">
            <v>Preet Vihar</v>
          </cell>
          <cell r="G5897" t="str">
            <v>Preet Vihar, New Delhi</v>
          </cell>
          <cell r="H5897">
            <v>77.291022799999993</v>
          </cell>
          <cell r="I5897">
            <v>28.634307499999998</v>
          </cell>
          <cell r="J5897" t="str">
            <v>North Indian</v>
          </cell>
          <cell r="K5897">
            <v>250</v>
          </cell>
          <cell r="L5897" t="str">
            <v>Indian Rupees(Rs.)</v>
          </cell>
          <cell r="M5897" t="str">
            <v>No</v>
          </cell>
          <cell r="N5897" t="str">
            <v>No</v>
          </cell>
          <cell r="O5897">
            <v>1</v>
          </cell>
          <cell r="P5897">
            <v>3.4</v>
          </cell>
          <cell r="Q5897" t="str">
            <v>Average</v>
          </cell>
          <cell r="R5897">
            <v>32</v>
          </cell>
        </row>
        <row r="5898">
          <cell r="A5898">
            <v>312855</v>
          </cell>
          <cell r="C5898" t="str">
            <v>India</v>
          </cell>
          <cell r="D5898" t="str">
            <v>New Delhi</v>
          </cell>
          <cell r="E5898" t="str">
            <v>Tandoori Tadka,21 DDA Market, Defence Enclave, Preet Vihar, New Delhi</v>
          </cell>
          <cell r="F5898" t="str">
            <v>Preet Vihar</v>
          </cell>
          <cell r="G5898" t="str">
            <v>Preet Vihar, New Delhi</v>
          </cell>
          <cell r="H5898">
            <v>77.291114899999997</v>
          </cell>
          <cell r="I5898">
            <v>28.640966500000001</v>
          </cell>
          <cell r="J5898" t="str">
            <v>North Indian, Chinese</v>
          </cell>
          <cell r="K5898">
            <v>450</v>
          </cell>
          <cell r="L5898" t="str">
            <v>Indian Rupees(Rs.)</v>
          </cell>
          <cell r="M5898" t="str">
            <v>No</v>
          </cell>
          <cell r="N5898" t="str">
            <v>Yes</v>
          </cell>
          <cell r="O5898">
            <v>1</v>
          </cell>
          <cell r="P5898">
            <v>3.3</v>
          </cell>
          <cell r="Q5898" t="str">
            <v>Average</v>
          </cell>
          <cell r="R5898">
            <v>17</v>
          </cell>
        </row>
        <row r="5899">
          <cell r="A5899">
            <v>18463971</v>
          </cell>
          <cell r="C5899" t="str">
            <v>India</v>
          </cell>
          <cell r="D5899" t="str">
            <v>New Delhi</v>
          </cell>
          <cell r="E5899" t="str">
            <v>Urban Owl,Preet Vihar, New Delhi</v>
          </cell>
          <cell r="F5899" t="str">
            <v>Preet Vihar</v>
          </cell>
          <cell r="G5899" t="str">
            <v>Preet Vihar, New Delhi</v>
          </cell>
          <cell r="H5899">
            <v>0</v>
          </cell>
          <cell r="I5899">
            <v>0</v>
          </cell>
          <cell r="J5899" t="str">
            <v>North Indian, Chinese</v>
          </cell>
          <cell r="K5899">
            <v>500</v>
          </cell>
          <cell r="L5899" t="str">
            <v>Indian Rupees(Rs.)</v>
          </cell>
          <cell r="M5899" t="str">
            <v>No</v>
          </cell>
          <cell r="N5899" t="str">
            <v>No</v>
          </cell>
          <cell r="O5899">
            <v>2</v>
          </cell>
          <cell r="P5899">
            <v>3.1</v>
          </cell>
          <cell r="Q5899" t="str">
            <v>Average</v>
          </cell>
          <cell r="R5899">
            <v>8</v>
          </cell>
        </row>
        <row r="5900">
          <cell r="A5900">
            <v>8600</v>
          </cell>
          <cell r="C5900" t="str">
            <v>India</v>
          </cell>
          <cell r="D5900" t="str">
            <v>New Delhi</v>
          </cell>
          <cell r="E5900" t="str">
            <v>4th Street Cafe,14, G Block, DDA Market, Preet Vihar, New Delhi</v>
          </cell>
          <cell r="F5900" t="str">
            <v>Preet Vihar</v>
          </cell>
          <cell r="G5900" t="str">
            <v>Preet Vihar, New Delhi</v>
          </cell>
          <cell r="H5900">
            <v>77.297921099999996</v>
          </cell>
          <cell r="I5900">
            <v>28.642275000000001</v>
          </cell>
          <cell r="J5900" t="str">
            <v>Fast Food</v>
          </cell>
          <cell r="K5900">
            <v>500</v>
          </cell>
          <cell r="L5900" t="str">
            <v>Indian Rupees(Rs.)</v>
          </cell>
          <cell r="M5900" t="str">
            <v>No</v>
          </cell>
          <cell r="N5900" t="str">
            <v>Yes</v>
          </cell>
          <cell r="O5900">
            <v>2</v>
          </cell>
          <cell r="P5900">
            <v>3.5</v>
          </cell>
          <cell r="Q5900" t="str">
            <v>Good</v>
          </cell>
          <cell r="R5900">
            <v>145</v>
          </cell>
        </row>
        <row r="5901">
          <cell r="A5901">
            <v>18380143</v>
          </cell>
          <cell r="C5901" t="str">
            <v>India</v>
          </cell>
          <cell r="D5901" t="str">
            <v>New Delhi</v>
          </cell>
          <cell r="E5901" t="str">
            <v>Late Lateefe,Preet Vihar, New Delhi</v>
          </cell>
          <cell r="F5901" t="str">
            <v>Preet Vihar</v>
          </cell>
          <cell r="G5901" t="str">
            <v>Preet Vihar, New Delhi</v>
          </cell>
          <cell r="H5901">
            <v>77.286062099999995</v>
          </cell>
          <cell r="I5901">
            <v>28.6327398</v>
          </cell>
          <cell r="J5901" t="str">
            <v>North Indian, Mughlai, Chinese</v>
          </cell>
          <cell r="K5901">
            <v>600</v>
          </cell>
          <cell r="L5901" t="str">
            <v>Indian Rupees(Rs.)</v>
          </cell>
          <cell r="M5901" t="str">
            <v>No</v>
          </cell>
          <cell r="N5901" t="str">
            <v>Yes</v>
          </cell>
          <cell r="O5901">
            <v>2</v>
          </cell>
          <cell r="P5901">
            <v>3.5</v>
          </cell>
          <cell r="Q5901" t="str">
            <v>Good</v>
          </cell>
          <cell r="R5901">
            <v>44</v>
          </cell>
        </row>
        <row r="5902">
          <cell r="A5902">
            <v>18254520</v>
          </cell>
          <cell r="C5902" t="str">
            <v>India</v>
          </cell>
          <cell r="D5902" t="str">
            <v>New Delhi</v>
          </cell>
          <cell r="E5902" t="str">
            <v>Mr. Brown,Plot 10, LSC Rajdhani Enclave Market, Preet Vihar, New Delhi</v>
          </cell>
          <cell r="F5902" t="str">
            <v>Preet Vihar</v>
          </cell>
          <cell r="G5902" t="str">
            <v>Preet Vihar, New Delhi</v>
          </cell>
          <cell r="H5902">
            <v>77.296069099999997</v>
          </cell>
          <cell r="I5902">
            <v>28.642482000000001</v>
          </cell>
          <cell r="J5902" t="str">
            <v>Bakery, Desserts, Fast Food</v>
          </cell>
          <cell r="K5902">
            <v>500</v>
          </cell>
          <cell r="L5902" t="str">
            <v>Indian Rupees(Rs.)</v>
          </cell>
          <cell r="M5902" t="str">
            <v>No</v>
          </cell>
          <cell r="N5902" t="str">
            <v>Yes</v>
          </cell>
          <cell r="O5902">
            <v>2</v>
          </cell>
          <cell r="P5902">
            <v>3.7</v>
          </cell>
          <cell r="Q5902" t="str">
            <v>Good</v>
          </cell>
          <cell r="R5902">
            <v>50</v>
          </cell>
        </row>
        <row r="5903">
          <cell r="A5903">
            <v>18222554</v>
          </cell>
          <cell r="C5903" t="str">
            <v>India</v>
          </cell>
          <cell r="D5903" t="str">
            <v>New Delhi</v>
          </cell>
          <cell r="E5903" t="str">
            <v>The Riding Guns Cafe,A Block Market, Preet Vihar, New Delhi</v>
          </cell>
          <cell r="F5903" t="str">
            <v>Preet Vihar</v>
          </cell>
          <cell r="G5903" t="str">
            <v>Preet Vihar, New Delhi</v>
          </cell>
          <cell r="H5903">
            <v>77.291233500000004</v>
          </cell>
          <cell r="I5903">
            <v>28.634549100000001</v>
          </cell>
          <cell r="J5903" t="str">
            <v>Cafe</v>
          </cell>
          <cell r="K5903">
            <v>850</v>
          </cell>
          <cell r="L5903" t="str">
            <v>Indian Rupees(Rs.)</v>
          </cell>
          <cell r="M5903" t="str">
            <v>No</v>
          </cell>
          <cell r="N5903" t="str">
            <v>No</v>
          </cell>
          <cell r="O5903">
            <v>2</v>
          </cell>
          <cell r="P5903">
            <v>3.6</v>
          </cell>
          <cell r="Q5903" t="str">
            <v>Good</v>
          </cell>
          <cell r="R5903">
            <v>100</v>
          </cell>
        </row>
        <row r="5904">
          <cell r="A5904">
            <v>18462589</v>
          </cell>
          <cell r="C5904" t="str">
            <v>India</v>
          </cell>
          <cell r="D5904" t="str">
            <v>New Delhi</v>
          </cell>
          <cell r="E5904" t="str">
            <v>Baskin Robbins,G-17 and 18, New Rajdhani Enclave, Preet Vihar, New Delhi</v>
          </cell>
          <cell r="F5904" t="str">
            <v>Preet Vihar</v>
          </cell>
          <cell r="G5904" t="str">
            <v>Preet Vihar, New Delhi</v>
          </cell>
          <cell r="H5904">
            <v>77.294171000000006</v>
          </cell>
          <cell r="I5904">
            <v>28.642713000000001</v>
          </cell>
          <cell r="J5904" t="str">
            <v>Ice Cream</v>
          </cell>
          <cell r="K5904">
            <v>300</v>
          </cell>
          <cell r="L5904" t="str">
            <v>Indian Rupees(Rs.)</v>
          </cell>
          <cell r="M5904" t="str">
            <v>No</v>
          </cell>
          <cell r="N5904" t="str">
            <v>Yes</v>
          </cell>
          <cell r="O5904">
            <v>1</v>
          </cell>
          <cell r="P5904">
            <v>0</v>
          </cell>
          <cell r="Q5904" t="str">
            <v>Not rated</v>
          </cell>
          <cell r="R5904">
            <v>1</v>
          </cell>
        </row>
        <row r="5905">
          <cell r="A5905">
            <v>18336474</v>
          </cell>
          <cell r="C5905" t="str">
            <v>India</v>
          </cell>
          <cell r="D5905" t="str">
            <v>New Delhi</v>
          </cell>
          <cell r="E5905" t="str">
            <v>Chai Garam,Shop-16, Plot-10, LSC Rajdhani Enclave, Near Preet  Vihar Metro Station, Preet Vihar, New Delhi</v>
          </cell>
          <cell r="F5905" t="str">
            <v>Preet Vihar</v>
          </cell>
          <cell r="G5905" t="str">
            <v>Preet Vihar, New Delhi</v>
          </cell>
          <cell r="H5905">
            <v>77.296303899999998</v>
          </cell>
          <cell r="I5905">
            <v>28.642748000000001</v>
          </cell>
          <cell r="J5905" t="str">
            <v>Tea, Beverages, Fast Food</v>
          </cell>
          <cell r="K5905">
            <v>300</v>
          </cell>
          <cell r="L5905" t="str">
            <v>Indian Rupees(Rs.)</v>
          </cell>
          <cell r="M5905" t="str">
            <v>No</v>
          </cell>
          <cell r="N5905" t="str">
            <v>No</v>
          </cell>
          <cell r="O5905">
            <v>1</v>
          </cell>
          <cell r="P5905">
            <v>0</v>
          </cell>
          <cell r="Q5905" t="str">
            <v>Not rated</v>
          </cell>
          <cell r="R5905">
            <v>2</v>
          </cell>
        </row>
        <row r="5906">
          <cell r="A5906">
            <v>18336477</v>
          </cell>
          <cell r="C5906" t="str">
            <v>India</v>
          </cell>
          <cell r="D5906" t="str">
            <v>New Delhi</v>
          </cell>
          <cell r="E5906" t="str">
            <v>Chilli Tadka,G-1, Ashish Complex, New Rajdhani Enclave, Preet Vihar, New Delhi</v>
          </cell>
          <cell r="F5906" t="str">
            <v>Preet Vihar</v>
          </cell>
          <cell r="G5906" t="str">
            <v>Preet Vihar, New Delhi</v>
          </cell>
          <cell r="H5906">
            <v>77.295927599999999</v>
          </cell>
          <cell r="I5906">
            <v>28.642564400000001</v>
          </cell>
          <cell r="J5906" t="str">
            <v>North Indian</v>
          </cell>
          <cell r="K5906">
            <v>450</v>
          </cell>
          <cell r="L5906" t="str">
            <v>Indian Rupees(Rs.)</v>
          </cell>
          <cell r="M5906" t="str">
            <v>No</v>
          </cell>
          <cell r="N5906" t="str">
            <v>No</v>
          </cell>
          <cell r="O5906">
            <v>1</v>
          </cell>
          <cell r="P5906">
            <v>0</v>
          </cell>
          <cell r="Q5906" t="str">
            <v>Not rated</v>
          </cell>
          <cell r="R5906">
            <v>3</v>
          </cell>
        </row>
        <row r="5907">
          <cell r="A5907">
            <v>18382047</v>
          </cell>
          <cell r="C5907" t="str">
            <v>India</v>
          </cell>
          <cell r="D5907" t="str">
            <v>New Delhi</v>
          </cell>
          <cell r="E5907" t="str">
            <v>Colours of Biryani,G-6, Ashish Complex 2, New Rajdhani Enclave, Opposite Preet Vihar Metro Station, Vikas Marg, Preet Vihar, New Delhi</v>
          </cell>
          <cell r="F5907" t="str">
            <v>Preet Vihar</v>
          </cell>
          <cell r="G5907" t="str">
            <v>Preet Vihar, New Delhi</v>
          </cell>
          <cell r="H5907">
            <v>0</v>
          </cell>
          <cell r="I5907">
            <v>0</v>
          </cell>
          <cell r="J5907" t="str">
            <v>Mughlai</v>
          </cell>
          <cell r="K5907">
            <v>400</v>
          </cell>
          <cell r="L5907" t="str">
            <v>Indian Rupees(Rs.)</v>
          </cell>
          <cell r="M5907" t="str">
            <v>No</v>
          </cell>
          <cell r="N5907" t="str">
            <v>No</v>
          </cell>
          <cell r="O5907">
            <v>1</v>
          </cell>
          <cell r="P5907">
            <v>0</v>
          </cell>
          <cell r="Q5907" t="str">
            <v>Not rated</v>
          </cell>
          <cell r="R5907">
            <v>0</v>
          </cell>
        </row>
        <row r="5908">
          <cell r="A5908">
            <v>18441566</v>
          </cell>
          <cell r="C5908" t="str">
            <v>India</v>
          </cell>
          <cell r="D5908" t="str">
            <v>New Delhi</v>
          </cell>
          <cell r="E5908" t="str">
            <v>Fc Katyal,G-32, LSC Market, New Rajdhani Enclave, Preet Vihar, New Delhi</v>
          </cell>
          <cell r="F5908" t="str">
            <v>Preet Vihar</v>
          </cell>
          <cell r="G5908" t="str">
            <v>Preet Vihar, New Delhi</v>
          </cell>
          <cell r="H5908">
            <v>77.295977500000006</v>
          </cell>
          <cell r="I5908">
            <v>28.642467100000001</v>
          </cell>
          <cell r="J5908" t="str">
            <v>Chinese</v>
          </cell>
          <cell r="K5908">
            <v>250</v>
          </cell>
          <cell r="L5908" t="str">
            <v>Indian Rupees(Rs.)</v>
          </cell>
          <cell r="M5908" t="str">
            <v>No</v>
          </cell>
          <cell r="N5908" t="str">
            <v>No</v>
          </cell>
          <cell r="O5908">
            <v>1</v>
          </cell>
          <cell r="P5908">
            <v>0</v>
          </cell>
          <cell r="Q5908" t="str">
            <v>Not rated</v>
          </cell>
          <cell r="R5908">
            <v>0</v>
          </cell>
        </row>
        <row r="5909">
          <cell r="A5909">
            <v>18441669</v>
          </cell>
          <cell r="C5909" t="str">
            <v>India</v>
          </cell>
          <cell r="D5909" t="str">
            <v>New Delhi</v>
          </cell>
          <cell r="E5909" t="str">
            <v>Food State,Aditya Complex, Metro Pillar 106, Vikas Marg, Preet Vihar, New Delhi</v>
          </cell>
          <cell r="F5909" t="str">
            <v>Preet Vihar</v>
          </cell>
          <cell r="G5909" t="str">
            <v>Preet Vihar, New Delhi</v>
          </cell>
          <cell r="H5909">
            <v>77.294355899999999</v>
          </cell>
          <cell r="I5909">
            <v>28.640598300000001</v>
          </cell>
          <cell r="J5909" t="str">
            <v>North Indian</v>
          </cell>
          <cell r="K5909">
            <v>300</v>
          </cell>
          <cell r="L5909" t="str">
            <v>Indian Rupees(Rs.)</v>
          </cell>
          <cell r="M5909" t="str">
            <v>No</v>
          </cell>
          <cell r="N5909" t="str">
            <v>No</v>
          </cell>
          <cell r="O5909">
            <v>1</v>
          </cell>
          <cell r="P5909">
            <v>0</v>
          </cell>
          <cell r="Q5909" t="str">
            <v>Not rated</v>
          </cell>
          <cell r="R5909">
            <v>0</v>
          </cell>
        </row>
        <row r="5910">
          <cell r="A5910">
            <v>18396358</v>
          </cell>
          <cell r="C5910" t="str">
            <v>India</v>
          </cell>
          <cell r="D5910" t="str">
            <v>New Delhi</v>
          </cell>
          <cell r="E5910" t="str">
            <v>Giani,126, Rajdhani Enclave, Preet Vihar, New Delhi</v>
          </cell>
          <cell r="F5910" t="str">
            <v>Preet Vihar</v>
          </cell>
          <cell r="G5910" t="str">
            <v>Preet Vihar, New Delhi</v>
          </cell>
          <cell r="H5910">
            <v>77.296387600000003</v>
          </cell>
          <cell r="I5910">
            <v>28.6427625</v>
          </cell>
          <cell r="J5910" t="str">
            <v>Ice Cream, Desserts</v>
          </cell>
          <cell r="K5910">
            <v>400</v>
          </cell>
          <cell r="L5910" t="str">
            <v>Indian Rupees(Rs.)</v>
          </cell>
          <cell r="M5910" t="str">
            <v>No</v>
          </cell>
          <cell r="N5910" t="str">
            <v>No</v>
          </cell>
          <cell r="O5910">
            <v>1</v>
          </cell>
          <cell r="P5910">
            <v>0</v>
          </cell>
          <cell r="Q5910" t="str">
            <v>Not rated</v>
          </cell>
          <cell r="R5910">
            <v>1</v>
          </cell>
        </row>
        <row r="5911">
          <cell r="A5911">
            <v>6248</v>
          </cell>
          <cell r="C5911" t="str">
            <v>India</v>
          </cell>
          <cell r="D5911" t="str">
            <v>New Delhi</v>
          </cell>
          <cell r="E5911" t="str">
            <v>Gupta Eating Corner,18, G-1, Vardhman Tower, Commercial Complex, Preet Vihar, New Delhi</v>
          </cell>
          <cell r="F5911" t="str">
            <v>Preet Vihar</v>
          </cell>
          <cell r="G5911" t="str">
            <v>Preet Vihar, New Delhi</v>
          </cell>
          <cell r="H5911">
            <v>77.294264400000003</v>
          </cell>
          <cell r="I5911">
            <v>28.6394682</v>
          </cell>
          <cell r="J5911" t="str">
            <v>North Indian</v>
          </cell>
          <cell r="K5911">
            <v>200</v>
          </cell>
          <cell r="L5911" t="str">
            <v>Indian Rupees(Rs.)</v>
          </cell>
          <cell r="M5911" t="str">
            <v>No</v>
          </cell>
          <cell r="N5911" t="str">
            <v>No</v>
          </cell>
          <cell r="O5911">
            <v>1</v>
          </cell>
          <cell r="P5911">
            <v>0</v>
          </cell>
          <cell r="Q5911" t="str">
            <v>Not rated</v>
          </cell>
          <cell r="R5911">
            <v>2</v>
          </cell>
        </row>
        <row r="5912">
          <cell r="A5912">
            <v>308832</v>
          </cell>
          <cell r="C5912" t="str">
            <v>India</v>
          </cell>
          <cell r="D5912" t="str">
            <v>New Delhi</v>
          </cell>
          <cell r="E5912" t="str">
            <v>Hot 'N' Cool,Shop 105, A Block Market, Behind Nirulas, Preet Vihar, New Delhi</v>
          </cell>
          <cell r="F5912" t="str">
            <v>Preet Vihar</v>
          </cell>
          <cell r="G5912" t="str">
            <v>Preet Vihar, New Delhi</v>
          </cell>
          <cell r="H5912">
            <v>77.290953500000001</v>
          </cell>
          <cell r="I5912">
            <v>28.634276700000001</v>
          </cell>
          <cell r="J5912" t="str">
            <v>Fast Food, Italian</v>
          </cell>
          <cell r="K5912">
            <v>200</v>
          </cell>
          <cell r="L5912" t="str">
            <v>Indian Rupees(Rs.)</v>
          </cell>
          <cell r="M5912" t="str">
            <v>No</v>
          </cell>
          <cell r="N5912" t="str">
            <v>No</v>
          </cell>
          <cell r="O5912">
            <v>1</v>
          </cell>
          <cell r="P5912">
            <v>0</v>
          </cell>
          <cell r="Q5912" t="str">
            <v>Not rated</v>
          </cell>
          <cell r="R5912">
            <v>0</v>
          </cell>
        </row>
        <row r="5913">
          <cell r="A5913">
            <v>18421030</v>
          </cell>
          <cell r="C5913" t="str">
            <v>India</v>
          </cell>
          <cell r="D5913" t="str">
            <v>New Delhi</v>
          </cell>
          <cell r="E5913" t="str">
            <v>Hot Joint Fast Food,Near PSK, Shankar Vihar, Opposite Pillar 70, Preet Vihar, New Delhi</v>
          </cell>
          <cell r="F5913" t="str">
            <v>Preet Vihar</v>
          </cell>
          <cell r="G5913" t="str">
            <v>Preet Vihar, New Delhi</v>
          </cell>
          <cell r="H5913">
            <v>77.288592100000002</v>
          </cell>
          <cell r="I5913">
            <v>28.637819499999999</v>
          </cell>
          <cell r="J5913" t="str">
            <v>Chinese</v>
          </cell>
          <cell r="K5913">
            <v>300</v>
          </cell>
          <cell r="L5913" t="str">
            <v>Indian Rupees(Rs.)</v>
          </cell>
          <cell r="M5913" t="str">
            <v>No</v>
          </cell>
          <cell r="N5913" t="str">
            <v>No</v>
          </cell>
          <cell r="O5913">
            <v>1</v>
          </cell>
          <cell r="P5913">
            <v>0</v>
          </cell>
          <cell r="Q5913" t="str">
            <v>Not rated</v>
          </cell>
          <cell r="R5913">
            <v>0</v>
          </cell>
        </row>
        <row r="5914">
          <cell r="A5914">
            <v>18378016</v>
          </cell>
          <cell r="C5914" t="str">
            <v>India</v>
          </cell>
          <cell r="D5914" t="str">
            <v>New Delhi</v>
          </cell>
          <cell r="E5914" t="str">
            <v>Murliwala Bakers,Shop 1, DDA Market, Defence Enclave, Preet Vihar, New Delhi</v>
          </cell>
          <cell r="F5914" t="str">
            <v>Preet Vihar</v>
          </cell>
          <cell r="G5914" t="str">
            <v>Preet Vihar, New Delhi</v>
          </cell>
          <cell r="H5914">
            <v>77.290784599999995</v>
          </cell>
          <cell r="I5914">
            <v>28.640916000000001</v>
          </cell>
          <cell r="J5914" t="str">
            <v>Fast Food, Bakery</v>
          </cell>
          <cell r="K5914">
            <v>300</v>
          </cell>
          <cell r="L5914" t="str">
            <v>Indian Rupees(Rs.)</v>
          </cell>
          <cell r="M5914" t="str">
            <v>No</v>
          </cell>
          <cell r="N5914" t="str">
            <v>No</v>
          </cell>
          <cell r="O5914">
            <v>1</v>
          </cell>
          <cell r="P5914">
            <v>0</v>
          </cell>
          <cell r="Q5914" t="str">
            <v>Not rated</v>
          </cell>
          <cell r="R5914">
            <v>0</v>
          </cell>
        </row>
        <row r="5915">
          <cell r="A5915">
            <v>310889</v>
          </cell>
          <cell r="C5915" t="str">
            <v>India</v>
          </cell>
          <cell r="D5915" t="str">
            <v>New Delhi</v>
          </cell>
          <cell r="E5915" t="str">
            <v>New Garden Hut,Parking Area, Aditya Complex, Preet Vihar, New Delhi</v>
          </cell>
          <cell r="F5915" t="str">
            <v>Preet Vihar</v>
          </cell>
          <cell r="G5915" t="str">
            <v>Preet Vihar, New Delhi</v>
          </cell>
          <cell r="H5915">
            <v>77.294134499999998</v>
          </cell>
          <cell r="I5915">
            <v>28.6401732</v>
          </cell>
          <cell r="J5915" t="str">
            <v>Chinese, Fast Food</v>
          </cell>
          <cell r="K5915">
            <v>300</v>
          </cell>
          <cell r="L5915" t="str">
            <v>Indian Rupees(Rs.)</v>
          </cell>
          <cell r="M5915" t="str">
            <v>No</v>
          </cell>
          <cell r="N5915" t="str">
            <v>No</v>
          </cell>
          <cell r="O5915">
            <v>1</v>
          </cell>
          <cell r="P5915">
            <v>0</v>
          </cell>
          <cell r="Q5915" t="str">
            <v>Not rated</v>
          </cell>
          <cell r="R5915">
            <v>0</v>
          </cell>
        </row>
        <row r="5916">
          <cell r="A5916">
            <v>308837</v>
          </cell>
          <cell r="C5916" t="str">
            <v>India</v>
          </cell>
          <cell r="D5916" t="str">
            <v>New Delhi</v>
          </cell>
          <cell r="E5916" t="str">
            <v>Perfect Party Chef,A Block Market, Behind Nirula's, Preet Vihar, New Delhi</v>
          </cell>
          <cell r="F5916" t="str">
            <v>Preet Vihar</v>
          </cell>
          <cell r="G5916" t="str">
            <v>Preet Vihar, New Delhi</v>
          </cell>
          <cell r="H5916">
            <v>77.291072600000007</v>
          </cell>
          <cell r="I5916">
            <v>28.634274000000001</v>
          </cell>
          <cell r="J5916" t="str">
            <v>Fast Food, Chinese</v>
          </cell>
          <cell r="K5916">
            <v>200</v>
          </cell>
          <cell r="L5916" t="str">
            <v>Indian Rupees(Rs.)</v>
          </cell>
          <cell r="M5916" t="str">
            <v>No</v>
          </cell>
          <cell r="N5916" t="str">
            <v>No</v>
          </cell>
          <cell r="O5916">
            <v>1</v>
          </cell>
          <cell r="P5916">
            <v>0</v>
          </cell>
          <cell r="Q5916" t="str">
            <v>Not rated</v>
          </cell>
          <cell r="R5916">
            <v>1</v>
          </cell>
        </row>
        <row r="5917">
          <cell r="A5917">
            <v>18441685</v>
          </cell>
          <cell r="C5917" t="str">
            <v>India</v>
          </cell>
          <cell r="D5917" t="str">
            <v>New Delhi</v>
          </cell>
          <cell r="E5917" t="str">
            <v>R.S. Chinese Food,2, A Block Market, Preet Vihar, New Delhi</v>
          </cell>
          <cell r="F5917" t="str">
            <v>Preet Vihar</v>
          </cell>
          <cell r="G5917" t="str">
            <v>Preet Vihar, New Delhi</v>
          </cell>
          <cell r="H5917">
            <v>77.290977100000006</v>
          </cell>
          <cell r="I5917">
            <v>28.634267399999999</v>
          </cell>
          <cell r="J5917" t="str">
            <v>Fast Food</v>
          </cell>
          <cell r="K5917">
            <v>250</v>
          </cell>
          <cell r="L5917" t="str">
            <v>Indian Rupees(Rs.)</v>
          </cell>
          <cell r="M5917" t="str">
            <v>No</v>
          </cell>
          <cell r="N5917" t="str">
            <v>No</v>
          </cell>
          <cell r="O5917">
            <v>1</v>
          </cell>
          <cell r="P5917">
            <v>0</v>
          </cell>
          <cell r="Q5917" t="str">
            <v>Not rated</v>
          </cell>
          <cell r="R5917">
            <v>0</v>
          </cell>
        </row>
        <row r="5918">
          <cell r="A5918">
            <v>6249</v>
          </cell>
          <cell r="C5918" t="str">
            <v>India</v>
          </cell>
          <cell r="D5918" t="str">
            <v>New Delhi</v>
          </cell>
          <cell r="E5918" t="str">
            <v>Rama Fast Food,Jagdamba Tower, Preet Vihar, New Delhi</v>
          </cell>
          <cell r="F5918" t="str">
            <v>Preet Vihar</v>
          </cell>
          <cell r="G5918" t="str">
            <v>Preet Vihar, New Delhi</v>
          </cell>
          <cell r="H5918">
            <v>77.294599099999999</v>
          </cell>
          <cell r="I5918">
            <v>28.639815200000001</v>
          </cell>
          <cell r="J5918" t="str">
            <v>North Indian</v>
          </cell>
          <cell r="K5918">
            <v>150</v>
          </cell>
          <cell r="L5918" t="str">
            <v>Indian Rupees(Rs.)</v>
          </cell>
          <cell r="M5918" t="str">
            <v>No</v>
          </cell>
          <cell r="N5918" t="str">
            <v>No</v>
          </cell>
          <cell r="O5918">
            <v>1</v>
          </cell>
          <cell r="P5918">
            <v>0</v>
          </cell>
          <cell r="Q5918" t="str">
            <v>Not rated</v>
          </cell>
          <cell r="R5918">
            <v>0</v>
          </cell>
        </row>
        <row r="5919">
          <cell r="A5919">
            <v>312860</v>
          </cell>
          <cell r="C5919" t="str">
            <v>India</v>
          </cell>
          <cell r="D5919" t="str">
            <v>New Delhi</v>
          </cell>
          <cell r="E5919" t="str">
            <v>Shanghai Chinese Food,Mahavir Swami Park, Opposite Aditya Arcade, Preet Vihar, New Delhi</v>
          </cell>
          <cell r="F5919" t="str">
            <v>Preet Vihar</v>
          </cell>
          <cell r="G5919" t="str">
            <v>Preet Vihar, New Delhi</v>
          </cell>
          <cell r="H5919">
            <v>77.295737399999993</v>
          </cell>
          <cell r="I5919">
            <v>28.6393314</v>
          </cell>
          <cell r="J5919" t="str">
            <v>Chinese</v>
          </cell>
          <cell r="K5919">
            <v>400</v>
          </cell>
          <cell r="L5919" t="str">
            <v>Indian Rupees(Rs.)</v>
          </cell>
          <cell r="M5919" t="str">
            <v>No</v>
          </cell>
          <cell r="N5919" t="str">
            <v>No</v>
          </cell>
          <cell r="O5919">
            <v>1</v>
          </cell>
          <cell r="P5919">
            <v>0</v>
          </cell>
          <cell r="Q5919" t="str">
            <v>Not rated</v>
          </cell>
          <cell r="R5919">
            <v>1</v>
          </cell>
        </row>
        <row r="5920">
          <cell r="A5920">
            <v>18378023</v>
          </cell>
          <cell r="C5920" t="str">
            <v>India</v>
          </cell>
          <cell r="D5920" t="str">
            <v>New Delhi</v>
          </cell>
          <cell r="E5920" t="str">
            <v>Teens Cafe Fast Food,G-19, Plot 10, Local Shopping Complex, Preet Vihar, New Delhi</v>
          </cell>
          <cell r="F5920" t="str">
            <v>Preet Vihar</v>
          </cell>
          <cell r="G5920" t="str">
            <v>Preet Vihar, New Delhi</v>
          </cell>
          <cell r="H5920">
            <v>77.295989899999995</v>
          </cell>
          <cell r="I5920">
            <v>28.642851799999999</v>
          </cell>
          <cell r="J5920" t="str">
            <v>Chinese</v>
          </cell>
          <cell r="K5920">
            <v>200</v>
          </cell>
          <cell r="L5920" t="str">
            <v>Indian Rupees(Rs.)</v>
          </cell>
          <cell r="M5920" t="str">
            <v>No</v>
          </cell>
          <cell r="N5920" t="str">
            <v>No</v>
          </cell>
          <cell r="O5920">
            <v>1</v>
          </cell>
          <cell r="P5920">
            <v>0</v>
          </cell>
          <cell r="Q5920" t="str">
            <v>Not rated</v>
          </cell>
          <cell r="R5920">
            <v>0</v>
          </cell>
        </row>
        <row r="5921">
          <cell r="A5921">
            <v>18107855</v>
          </cell>
          <cell r="C5921" t="str">
            <v>India</v>
          </cell>
          <cell r="D5921" t="str">
            <v>New Delhi</v>
          </cell>
          <cell r="E5921" t="str">
            <v>The Tandoor Hut,Plot 10, LSC, DDA Commercial Complex, New Rajdhani Enclave, Preet Vihar, New Delhi</v>
          </cell>
          <cell r="F5921" t="str">
            <v>Preet Vihar</v>
          </cell>
          <cell r="G5921" t="str">
            <v>Preet Vihar, New Delhi</v>
          </cell>
          <cell r="H5921">
            <v>77.296024000000003</v>
          </cell>
          <cell r="I5921">
            <v>28.642545399999999</v>
          </cell>
          <cell r="J5921" t="str">
            <v>North Indian, Mughlai</v>
          </cell>
          <cell r="K5921">
            <v>600</v>
          </cell>
          <cell r="L5921" t="str">
            <v>Indian Rupees(Rs.)</v>
          </cell>
          <cell r="M5921" t="str">
            <v>No</v>
          </cell>
          <cell r="N5921" t="str">
            <v>No</v>
          </cell>
          <cell r="O5921">
            <v>2</v>
          </cell>
          <cell r="P5921">
            <v>0</v>
          </cell>
          <cell r="Q5921" t="str">
            <v>Not rated</v>
          </cell>
          <cell r="R5921">
            <v>2</v>
          </cell>
        </row>
        <row r="5922">
          <cell r="A5922">
            <v>18396955</v>
          </cell>
          <cell r="C5922" t="str">
            <v>India</v>
          </cell>
          <cell r="D5922" t="str">
            <v>New Delhi</v>
          </cell>
          <cell r="E5922" t="str">
            <v>The Taste of Tandoor,Shop 12, LSC Market, A Block, Preet Vihar, New Delhi</v>
          </cell>
          <cell r="F5922" t="str">
            <v>Preet Vihar</v>
          </cell>
          <cell r="G5922" t="str">
            <v>Preet Vihar, New Delhi</v>
          </cell>
          <cell r="H5922">
            <v>77.290961600000003</v>
          </cell>
          <cell r="I5922">
            <v>28.634305000000001</v>
          </cell>
          <cell r="J5922" t="str">
            <v>North Indian</v>
          </cell>
          <cell r="K5922">
            <v>300</v>
          </cell>
          <cell r="L5922" t="str">
            <v>Indian Rupees(Rs.)</v>
          </cell>
          <cell r="M5922" t="str">
            <v>No</v>
          </cell>
          <cell r="N5922" t="str">
            <v>No</v>
          </cell>
          <cell r="O5922">
            <v>1</v>
          </cell>
          <cell r="P5922">
            <v>0</v>
          </cell>
          <cell r="Q5922" t="str">
            <v>Not rated</v>
          </cell>
          <cell r="R5922">
            <v>0</v>
          </cell>
        </row>
        <row r="5923">
          <cell r="A5923">
            <v>310896</v>
          </cell>
          <cell r="C5923" t="str">
            <v>India</v>
          </cell>
          <cell r="D5923" t="str">
            <v>New Delhi</v>
          </cell>
          <cell r="E5923" t="str">
            <v>The Chinese Hut,Plot 10, LSC, DDA Commercial Complex, New Rajdhani Enclave, Preet Vihar, New Delhi</v>
          </cell>
          <cell r="F5923" t="str">
            <v>Preet Vihar</v>
          </cell>
          <cell r="G5923" t="str">
            <v>Preet Vihar, New Delhi</v>
          </cell>
          <cell r="H5923">
            <v>77.295927899999995</v>
          </cell>
          <cell r="I5923">
            <v>28.642510900000001</v>
          </cell>
          <cell r="J5923" t="str">
            <v>Chinese, North Indian</v>
          </cell>
          <cell r="K5923">
            <v>550</v>
          </cell>
          <cell r="L5923" t="str">
            <v>Indian Rupees(Rs.)</v>
          </cell>
          <cell r="M5923" t="str">
            <v>No</v>
          </cell>
          <cell r="N5923" t="str">
            <v>Yes</v>
          </cell>
          <cell r="O5923">
            <v>2</v>
          </cell>
          <cell r="P5923">
            <v>2.4</v>
          </cell>
          <cell r="Q5923" t="str">
            <v>Poor</v>
          </cell>
          <cell r="R5923">
            <v>62</v>
          </cell>
        </row>
        <row r="5924">
          <cell r="A5924">
            <v>5446</v>
          </cell>
          <cell r="C5924" t="str">
            <v>India</v>
          </cell>
          <cell r="D5924" t="str">
            <v>New Delhi</v>
          </cell>
          <cell r="E5924" t="str">
            <v>Linx - Premier Inn,Premier Inn, District Centre, Shalimar Bagh, New Delhi</v>
          </cell>
          <cell r="F5924" t="str">
            <v>Premier Inn, Shalimar Bagh</v>
          </cell>
          <cell r="G5924" t="str">
            <v>Premier Inn, Shalimar Bagh, New Delhi</v>
          </cell>
          <cell r="H5924">
            <v>77.144053999999997</v>
          </cell>
          <cell r="I5924">
            <v>28.725814</v>
          </cell>
          <cell r="J5924" t="str">
            <v>North Indian, Chinese</v>
          </cell>
          <cell r="K5924">
            <v>2000</v>
          </cell>
          <cell r="L5924" t="str">
            <v>Indian Rupees(Rs.)</v>
          </cell>
          <cell r="M5924" t="str">
            <v>Yes</v>
          </cell>
          <cell r="N5924" t="str">
            <v>No</v>
          </cell>
          <cell r="O5924">
            <v>4</v>
          </cell>
          <cell r="P5924">
            <v>3</v>
          </cell>
          <cell r="Q5924" t="str">
            <v>Average</v>
          </cell>
          <cell r="R5924">
            <v>32</v>
          </cell>
        </row>
        <row r="5925">
          <cell r="A5925">
            <v>5448</v>
          </cell>
          <cell r="C5925" t="str">
            <v>India</v>
          </cell>
          <cell r="D5925" t="str">
            <v>New Delhi</v>
          </cell>
          <cell r="E5925" t="str">
            <v>The 87 - Premier Inn,Premier Inn, District Centre, Shalimar Bagh, New Delhi</v>
          </cell>
          <cell r="F5925" t="str">
            <v>Premier Inn, Shalimar Bagh</v>
          </cell>
          <cell r="G5925" t="str">
            <v>Premier Inn, Shalimar Bagh, New Delhi</v>
          </cell>
          <cell r="H5925">
            <v>77.144053999999997</v>
          </cell>
          <cell r="I5925">
            <v>28.725814</v>
          </cell>
          <cell r="J5925" t="str">
            <v>North Indian</v>
          </cell>
          <cell r="K5925">
            <v>2200</v>
          </cell>
          <cell r="L5925" t="str">
            <v>Indian Rupees(Rs.)</v>
          </cell>
          <cell r="M5925" t="str">
            <v>Yes</v>
          </cell>
          <cell r="N5925" t="str">
            <v>No</v>
          </cell>
          <cell r="O5925">
            <v>4</v>
          </cell>
          <cell r="P5925">
            <v>3.1</v>
          </cell>
          <cell r="Q5925" t="str">
            <v>Average</v>
          </cell>
          <cell r="R5925">
            <v>18</v>
          </cell>
        </row>
        <row r="5926">
          <cell r="A5926">
            <v>18408062</v>
          </cell>
          <cell r="C5926" t="str">
            <v>India</v>
          </cell>
          <cell r="D5926" t="str">
            <v>New Delhi</v>
          </cell>
          <cell r="E5926" t="str">
            <v>Stallion - Pride Plaza Hotel,Pride Plaza Hotel, 5-A, Hospitality District, Aerocity, New Delhi</v>
          </cell>
          <cell r="F5926" t="str">
            <v>Pride Plaza Hotel, Aerocity</v>
          </cell>
          <cell r="G5926" t="str">
            <v>Pride Plaza Hotel, Aerocity, New Delhi</v>
          </cell>
          <cell r="H5926">
            <v>77.122934000000001</v>
          </cell>
          <cell r="I5926">
            <v>28.552710999999999</v>
          </cell>
          <cell r="J5926" t="str">
            <v>North Indian</v>
          </cell>
          <cell r="K5926">
            <v>2500</v>
          </cell>
          <cell r="L5926" t="str">
            <v>Indian Rupees(Rs.)</v>
          </cell>
          <cell r="M5926" t="str">
            <v>Yes</v>
          </cell>
          <cell r="N5926" t="str">
            <v>No</v>
          </cell>
          <cell r="O5926">
            <v>4</v>
          </cell>
          <cell r="P5926">
            <v>3.1</v>
          </cell>
          <cell r="Q5926" t="str">
            <v>Average</v>
          </cell>
          <cell r="R5926">
            <v>7</v>
          </cell>
        </row>
        <row r="5927">
          <cell r="A5927">
            <v>18415386</v>
          </cell>
          <cell r="C5927" t="str">
            <v>India</v>
          </cell>
          <cell r="D5927" t="str">
            <v>New Delhi</v>
          </cell>
          <cell r="E5927" t="str">
            <v>Aqua Grill - Pride Plaza Hotel,Pride Plaza Hotel, 5A, Hospitality District, Aerocity, New Delhi</v>
          </cell>
          <cell r="F5927" t="str">
            <v>Pride Plaza Hotel, Aerocity</v>
          </cell>
          <cell r="G5927" t="str">
            <v>Pride Plaza Hotel, Aerocity, New Delhi</v>
          </cell>
          <cell r="H5927">
            <v>77.122889999999998</v>
          </cell>
          <cell r="I5927">
            <v>28.552731999999999</v>
          </cell>
          <cell r="J5927" t="str">
            <v>Continental, North Indian</v>
          </cell>
          <cell r="K5927">
            <v>3000</v>
          </cell>
          <cell r="L5927" t="str">
            <v>Indian Rupees(Rs.)</v>
          </cell>
          <cell r="M5927" t="str">
            <v>No</v>
          </cell>
          <cell r="N5927" t="str">
            <v>No</v>
          </cell>
          <cell r="O5927">
            <v>4</v>
          </cell>
          <cell r="P5927">
            <v>0</v>
          </cell>
          <cell r="Q5927" t="str">
            <v>Not rated</v>
          </cell>
          <cell r="R5927">
            <v>0</v>
          </cell>
        </row>
        <row r="5928">
          <cell r="A5928">
            <v>18397621</v>
          </cell>
          <cell r="C5928" t="str">
            <v>India</v>
          </cell>
          <cell r="D5928" t="str">
            <v>New Delhi</v>
          </cell>
          <cell r="E5928" t="str">
            <v>Mr. Confectioner - Pride Plaza Hotel,Pride Plaza Hotel, Hospitality District, Aerocity, New Delhi</v>
          </cell>
          <cell r="F5928" t="str">
            <v>Pride Plaza Hotel, Aerocity</v>
          </cell>
          <cell r="G5928" t="str">
            <v>Pride Plaza Hotel, Aerocity, New Delhi</v>
          </cell>
          <cell r="H5928">
            <v>77.122934000000001</v>
          </cell>
          <cell r="I5928">
            <v>28.552710999999999</v>
          </cell>
          <cell r="J5928" t="str">
            <v>Bakery</v>
          </cell>
          <cell r="K5928">
            <v>500</v>
          </cell>
          <cell r="L5928" t="str">
            <v>Indian Rupees(Rs.)</v>
          </cell>
          <cell r="M5928" t="str">
            <v>No</v>
          </cell>
          <cell r="N5928" t="str">
            <v>No</v>
          </cell>
          <cell r="O5928">
            <v>2</v>
          </cell>
          <cell r="P5928">
            <v>0</v>
          </cell>
          <cell r="Q5928" t="str">
            <v>Not rated</v>
          </cell>
          <cell r="R5928">
            <v>0</v>
          </cell>
        </row>
        <row r="5929">
          <cell r="A5929">
            <v>18369301</v>
          </cell>
          <cell r="C5929" t="str">
            <v>India</v>
          </cell>
          <cell r="D5929" t="str">
            <v>New Delhi</v>
          </cell>
          <cell r="E5929" t="str">
            <v>Aditya's Kulcha Express,1/51, West Punjabi Bagh, Punjabi Bagh, New Delhi</v>
          </cell>
          <cell r="F5929" t="str">
            <v>Punjabi Bagh</v>
          </cell>
          <cell r="G5929" t="str">
            <v>Punjabi Bagh, New Delhi</v>
          </cell>
          <cell r="H5929">
            <v>77.1331919</v>
          </cell>
          <cell r="I5929">
            <v>28.670010399999999</v>
          </cell>
          <cell r="J5929" t="str">
            <v>Street Food</v>
          </cell>
          <cell r="K5929">
            <v>250</v>
          </cell>
          <cell r="L5929" t="str">
            <v>Indian Rupees(Rs.)</v>
          </cell>
          <cell r="M5929" t="str">
            <v>No</v>
          </cell>
          <cell r="N5929" t="str">
            <v>Yes</v>
          </cell>
          <cell r="O5929">
            <v>1</v>
          </cell>
          <cell r="P5929">
            <v>3.3</v>
          </cell>
          <cell r="Q5929" t="str">
            <v>Average</v>
          </cell>
          <cell r="R5929">
            <v>18</v>
          </cell>
        </row>
        <row r="5930">
          <cell r="A5930">
            <v>309383</v>
          </cell>
          <cell r="C5930" t="str">
            <v>India</v>
          </cell>
          <cell r="D5930" t="str">
            <v>New Delhi</v>
          </cell>
          <cell r="E5930" t="str">
            <v>Allterian By Chanson,1, Ground Floor, Shanti Store Market, Club Road, Punjabi Bagh, New Delhi</v>
          </cell>
          <cell r="F5930" t="str">
            <v>Punjabi Bagh</v>
          </cell>
          <cell r="G5930" t="str">
            <v>Punjabi Bagh, New Delhi</v>
          </cell>
          <cell r="H5930">
            <v>77.125560680000007</v>
          </cell>
          <cell r="I5930">
            <v>28.66622877</v>
          </cell>
          <cell r="J5930" t="str">
            <v>Continental, Italian</v>
          </cell>
          <cell r="K5930">
            <v>1300</v>
          </cell>
          <cell r="L5930" t="str">
            <v>Indian Rupees(Rs.)</v>
          </cell>
          <cell r="M5930" t="str">
            <v>Yes</v>
          </cell>
          <cell r="N5930" t="str">
            <v>No</v>
          </cell>
          <cell r="O5930">
            <v>3</v>
          </cell>
          <cell r="P5930">
            <v>3.4</v>
          </cell>
          <cell r="Q5930" t="str">
            <v>Average</v>
          </cell>
          <cell r="R5930">
            <v>140</v>
          </cell>
        </row>
        <row r="5931">
          <cell r="A5931">
            <v>310801</v>
          </cell>
          <cell r="C5931" t="str">
            <v>India</v>
          </cell>
          <cell r="D5931" t="str">
            <v>New Delhi</v>
          </cell>
          <cell r="E5931" t="str">
            <v>Amuse Lounge,1st Floor, Building 6, Central Market, Punjabi Bagh, New Delhi</v>
          </cell>
          <cell r="F5931" t="str">
            <v>Punjabi Bagh</v>
          </cell>
          <cell r="G5931" t="str">
            <v>Punjabi Bagh, New Delhi</v>
          </cell>
          <cell r="H5931">
            <v>77.133083940000006</v>
          </cell>
          <cell r="I5931">
            <v>28.67063315</v>
          </cell>
          <cell r="J5931" t="str">
            <v>Fast Food, Chinese, North Indian</v>
          </cell>
          <cell r="K5931">
            <v>800</v>
          </cell>
          <cell r="L5931" t="str">
            <v>Indian Rupees(Rs.)</v>
          </cell>
          <cell r="M5931" t="str">
            <v>Yes</v>
          </cell>
          <cell r="N5931" t="str">
            <v>No</v>
          </cell>
          <cell r="O5931">
            <v>2</v>
          </cell>
          <cell r="P5931">
            <v>3.3</v>
          </cell>
          <cell r="Q5931" t="str">
            <v>Average</v>
          </cell>
          <cell r="R5931">
            <v>49</v>
          </cell>
        </row>
        <row r="5932">
          <cell r="A5932">
            <v>495</v>
          </cell>
          <cell r="C5932" t="str">
            <v>India</v>
          </cell>
          <cell r="D5932" t="str">
            <v>New Delhi</v>
          </cell>
          <cell r="E5932" t="str">
            <v>Bikanervala,28, NWA Club Road, Punjabi Bagh, New Delhi</v>
          </cell>
          <cell r="F5932" t="str">
            <v>Punjabi Bagh</v>
          </cell>
          <cell r="G5932" t="str">
            <v>Punjabi Bagh, New Delhi</v>
          </cell>
          <cell r="H5932">
            <v>77.121560500000001</v>
          </cell>
          <cell r="I5932">
            <v>28.666603850000001</v>
          </cell>
          <cell r="J5932" t="str">
            <v>North Indian, South Indian, Fast Food, Street Food, Chinese, Beverages, Mithai</v>
          </cell>
          <cell r="K5932">
            <v>550</v>
          </cell>
          <cell r="L5932" t="str">
            <v>Indian Rupees(Rs.)</v>
          </cell>
          <cell r="M5932" t="str">
            <v>No</v>
          </cell>
          <cell r="N5932" t="str">
            <v>Yes</v>
          </cell>
          <cell r="O5932">
            <v>2</v>
          </cell>
          <cell r="P5932">
            <v>3.2</v>
          </cell>
          <cell r="Q5932" t="str">
            <v>Average</v>
          </cell>
          <cell r="R5932">
            <v>129</v>
          </cell>
        </row>
        <row r="5933">
          <cell r="A5933">
            <v>18241532</v>
          </cell>
          <cell r="C5933" t="str">
            <v>India</v>
          </cell>
          <cell r="D5933" t="str">
            <v>New Delhi</v>
          </cell>
          <cell r="E5933" t="str">
            <v>Cakes Dot Com,614, Pocket - 3, Paschim Puri, Club Road, Punjabi Bagh, New Delhi</v>
          </cell>
          <cell r="F5933" t="str">
            <v>Punjabi Bagh</v>
          </cell>
          <cell r="G5933" t="str">
            <v>Punjabi Bagh, New Delhi</v>
          </cell>
          <cell r="H5933">
            <v>77.114509979999994</v>
          </cell>
          <cell r="I5933">
            <v>28.667296929999999</v>
          </cell>
          <cell r="J5933" t="str">
            <v>Bakery</v>
          </cell>
          <cell r="K5933">
            <v>300</v>
          </cell>
          <cell r="L5933" t="str">
            <v>Indian Rupees(Rs.)</v>
          </cell>
          <cell r="M5933" t="str">
            <v>No</v>
          </cell>
          <cell r="N5933" t="str">
            <v>Yes</v>
          </cell>
          <cell r="O5933">
            <v>1</v>
          </cell>
          <cell r="P5933">
            <v>3.2</v>
          </cell>
          <cell r="Q5933" t="str">
            <v>Average</v>
          </cell>
          <cell r="R5933">
            <v>24</v>
          </cell>
        </row>
        <row r="5934">
          <cell r="A5934">
            <v>18445783</v>
          </cell>
          <cell r="C5934" t="str">
            <v>India</v>
          </cell>
          <cell r="D5934" t="str">
            <v>New Delhi</v>
          </cell>
          <cell r="E5934" t="str">
            <v>Chez Papillons by Bonjour Chocolates,1NWA, Club Road, Punjabi Bagh, New Delhi</v>
          </cell>
          <cell r="F5934" t="str">
            <v>Punjabi Bagh</v>
          </cell>
          <cell r="G5934" t="str">
            <v>Punjabi Bagh, New Delhi</v>
          </cell>
          <cell r="H5934">
            <v>77.123440059999993</v>
          </cell>
          <cell r="I5934">
            <v>28.666605319999999</v>
          </cell>
          <cell r="J5934" t="str">
            <v>Cafe</v>
          </cell>
          <cell r="K5934">
            <v>800</v>
          </cell>
          <cell r="L5934" t="str">
            <v>Indian Rupees(Rs.)</v>
          </cell>
          <cell r="M5934" t="str">
            <v>No</v>
          </cell>
          <cell r="N5934" t="str">
            <v>Yes</v>
          </cell>
          <cell r="O5934">
            <v>2</v>
          </cell>
          <cell r="P5934">
            <v>3.3</v>
          </cell>
          <cell r="Q5934" t="str">
            <v>Average</v>
          </cell>
          <cell r="R5934">
            <v>10</v>
          </cell>
        </row>
        <row r="5935">
          <cell r="A5935">
            <v>18352179</v>
          </cell>
          <cell r="C5935" t="str">
            <v>India</v>
          </cell>
          <cell r="D5935" t="str">
            <v>New Delhi</v>
          </cell>
          <cell r="E5935" t="str">
            <v>Chicago Pizza,47, North Avenue,  Club Road, Punjabi Bagh, New Delhi</v>
          </cell>
          <cell r="F5935" t="str">
            <v>Punjabi Bagh</v>
          </cell>
          <cell r="G5935" t="str">
            <v>Punjabi Bagh, New Delhi</v>
          </cell>
          <cell r="H5935">
            <v>77.127360780000004</v>
          </cell>
          <cell r="I5935">
            <v>28.665950769999998</v>
          </cell>
          <cell r="J5935" t="str">
            <v>Pizza</v>
          </cell>
          <cell r="K5935">
            <v>600</v>
          </cell>
          <cell r="L5935" t="str">
            <v>Indian Rupees(Rs.)</v>
          </cell>
          <cell r="M5935" t="str">
            <v>No</v>
          </cell>
          <cell r="N5935" t="str">
            <v>Yes</v>
          </cell>
          <cell r="O5935">
            <v>2</v>
          </cell>
          <cell r="P5935">
            <v>2.6</v>
          </cell>
          <cell r="Q5935" t="str">
            <v>Average</v>
          </cell>
          <cell r="R5935">
            <v>10</v>
          </cell>
        </row>
        <row r="5936">
          <cell r="A5936">
            <v>309309</v>
          </cell>
          <cell r="C5936" t="str">
            <v>India</v>
          </cell>
          <cell r="D5936" t="str">
            <v>New Delhi</v>
          </cell>
          <cell r="E5936" t="str">
            <v>Choco Doux,37, North Avenue Road,  West, Punjabi Bagh, New Delhi</v>
          </cell>
          <cell r="F5936" t="str">
            <v>Punjabi Bagh</v>
          </cell>
          <cell r="G5936" t="str">
            <v>Punjabi Bagh, New Delhi</v>
          </cell>
          <cell r="H5936">
            <v>77.12029751</v>
          </cell>
          <cell r="I5936">
            <v>28.666909789999998</v>
          </cell>
          <cell r="J5936" t="str">
            <v>Bakery, Desserts</v>
          </cell>
          <cell r="K5936">
            <v>500</v>
          </cell>
          <cell r="L5936" t="str">
            <v>Indian Rupees(Rs.)</v>
          </cell>
          <cell r="M5936" t="str">
            <v>No</v>
          </cell>
          <cell r="N5936" t="str">
            <v>No</v>
          </cell>
          <cell r="O5936">
            <v>2</v>
          </cell>
          <cell r="P5936">
            <v>3.1</v>
          </cell>
          <cell r="Q5936" t="str">
            <v>Average</v>
          </cell>
          <cell r="R5936">
            <v>8</v>
          </cell>
        </row>
        <row r="5937">
          <cell r="A5937">
            <v>8272</v>
          </cell>
          <cell r="C5937" t="str">
            <v>India</v>
          </cell>
          <cell r="D5937" t="str">
            <v>New Delhi</v>
          </cell>
          <cell r="E5937" t="str">
            <v>Cocoberry,2, Ground Floor, North West Avenue, Punjabi Bagh Extension, Punjabi Bagh, New Delhi</v>
          </cell>
          <cell r="F5937" t="str">
            <v>Punjabi Bagh</v>
          </cell>
          <cell r="G5937" t="str">
            <v>Punjabi Bagh, New Delhi</v>
          </cell>
          <cell r="H5937">
            <v>77.123417259999997</v>
          </cell>
          <cell r="I5937">
            <v>28.66653148</v>
          </cell>
          <cell r="J5937" t="str">
            <v>Desserts</v>
          </cell>
          <cell r="K5937">
            <v>300</v>
          </cell>
          <cell r="L5937" t="str">
            <v>Indian Rupees(Rs.)</v>
          </cell>
          <cell r="M5937" t="str">
            <v>No</v>
          </cell>
          <cell r="N5937" t="str">
            <v>Yes</v>
          </cell>
          <cell r="O5937">
            <v>1</v>
          </cell>
          <cell r="P5937">
            <v>3.2</v>
          </cell>
          <cell r="Q5937" t="str">
            <v>Average</v>
          </cell>
          <cell r="R5937">
            <v>50</v>
          </cell>
        </row>
        <row r="5938">
          <cell r="A5938">
            <v>1998</v>
          </cell>
          <cell r="C5938" t="str">
            <v>India</v>
          </cell>
          <cell r="D5938" t="str">
            <v>New Delhi</v>
          </cell>
          <cell r="E5938" t="str">
            <v>Curries N More,17, Central Market, Behind HDFC Bank, Punjabi Bagh, New Delhi</v>
          </cell>
          <cell r="F5938" t="str">
            <v>Punjabi Bagh</v>
          </cell>
          <cell r="G5938" t="str">
            <v>Punjabi Bagh, New Delhi</v>
          </cell>
          <cell r="H5938">
            <v>77.132670210000001</v>
          </cell>
          <cell r="I5938">
            <v>28.670676690000001</v>
          </cell>
          <cell r="J5938" t="str">
            <v>North Indian, Mughlai</v>
          </cell>
          <cell r="K5938">
            <v>800</v>
          </cell>
          <cell r="L5938" t="str">
            <v>Indian Rupees(Rs.)</v>
          </cell>
          <cell r="M5938" t="str">
            <v>No</v>
          </cell>
          <cell r="N5938" t="str">
            <v>Yes</v>
          </cell>
          <cell r="O5938">
            <v>2</v>
          </cell>
          <cell r="P5938">
            <v>3.2</v>
          </cell>
          <cell r="Q5938" t="str">
            <v>Average</v>
          </cell>
          <cell r="R5938">
            <v>25</v>
          </cell>
        </row>
        <row r="5939">
          <cell r="A5939">
            <v>1120</v>
          </cell>
          <cell r="C5939" t="str">
            <v>India</v>
          </cell>
          <cell r="D5939" t="str">
            <v>New Delhi</v>
          </cell>
          <cell r="E5939" t="str">
            <v>Dili's Chawla Chik Inn,2/81, Club Road, Punjabi Bagh, New Delhi</v>
          </cell>
          <cell r="F5939" t="str">
            <v>Punjabi Bagh</v>
          </cell>
          <cell r="G5939" t="str">
            <v>Punjabi Bagh, New Delhi</v>
          </cell>
          <cell r="H5939">
            <v>77.126871940000001</v>
          </cell>
          <cell r="I5939">
            <v>28.66598342</v>
          </cell>
          <cell r="J5939" t="str">
            <v>North Indian</v>
          </cell>
          <cell r="K5939">
            <v>650</v>
          </cell>
          <cell r="L5939" t="str">
            <v>Indian Rupees(Rs.)</v>
          </cell>
          <cell r="M5939" t="str">
            <v>No</v>
          </cell>
          <cell r="N5939" t="str">
            <v>No</v>
          </cell>
          <cell r="O5939">
            <v>2</v>
          </cell>
          <cell r="P5939">
            <v>3.1</v>
          </cell>
          <cell r="Q5939" t="str">
            <v>Average</v>
          </cell>
          <cell r="R5939">
            <v>45</v>
          </cell>
        </row>
        <row r="5940">
          <cell r="A5940">
            <v>18369772</v>
          </cell>
          <cell r="C5940" t="str">
            <v>India</v>
          </cell>
          <cell r="D5940" t="str">
            <v>New Delhi</v>
          </cell>
          <cell r="E5940" t="str">
            <v>Dimsum Vs Sushi,S-2, Bhagwan Das Nagar, East Punjabi Bagh, New Delhi</v>
          </cell>
          <cell r="F5940" t="str">
            <v>Punjabi Bagh</v>
          </cell>
          <cell r="G5940" t="str">
            <v>Punjabi Bagh, New Delhi</v>
          </cell>
          <cell r="H5940">
            <v>77.146316619999993</v>
          </cell>
          <cell r="I5940">
            <v>28.669214069999999</v>
          </cell>
          <cell r="J5940" t="str">
            <v>Japanese, Chinese</v>
          </cell>
          <cell r="K5940">
            <v>800</v>
          </cell>
          <cell r="L5940" t="str">
            <v>Indian Rupees(Rs.)</v>
          </cell>
          <cell r="M5940" t="str">
            <v>No</v>
          </cell>
          <cell r="N5940" t="str">
            <v>Yes</v>
          </cell>
          <cell r="O5940">
            <v>2</v>
          </cell>
          <cell r="P5940">
            <v>3.4</v>
          </cell>
          <cell r="Q5940" t="str">
            <v>Average</v>
          </cell>
          <cell r="R5940">
            <v>24</v>
          </cell>
        </row>
        <row r="5941">
          <cell r="A5941">
            <v>216</v>
          </cell>
          <cell r="C5941" t="str">
            <v>India</v>
          </cell>
          <cell r="D5941" t="str">
            <v>New Delhi</v>
          </cell>
          <cell r="E5941" t="str">
            <v>Domino's Pizza,27-28, Central Market West, Punjabi Bagh, New Delhi</v>
          </cell>
          <cell r="F5941" t="str">
            <v>Punjabi Bagh</v>
          </cell>
          <cell r="G5941" t="str">
            <v>Punjabi Bagh, New Delhi</v>
          </cell>
          <cell r="H5941">
            <v>77.134360340000001</v>
          </cell>
          <cell r="I5941">
            <v>28.671141179999999</v>
          </cell>
          <cell r="J5941" t="str">
            <v>Pizza, Fast Food</v>
          </cell>
          <cell r="K5941">
            <v>700</v>
          </cell>
          <cell r="L5941" t="str">
            <v>Indian Rupees(Rs.)</v>
          </cell>
          <cell r="M5941" t="str">
            <v>No</v>
          </cell>
          <cell r="N5941" t="str">
            <v>No</v>
          </cell>
          <cell r="O5941">
            <v>2</v>
          </cell>
          <cell r="P5941">
            <v>3.2</v>
          </cell>
          <cell r="Q5941" t="str">
            <v>Average</v>
          </cell>
          <cell r="R5941">
            <v>112</v>
          </cell>
        </row>
        <row r="5942">
          <cell r="A5942">
            <v>303051</v>
          </cell>
          <cell r="C5942" t="str">
            <v>India</v>
          </cell>
          <cell r="D5942" t="str">
            <v>New Delhi</v>
          </cell>
          <cell r="E5942" t="str">
            <v>Everest Momos &amp; Chinese Fast Food,Central Market, Punjabi Bagh, New Delhi</v>
          </cell>
          <cell r="F5942" t="str">
            <v>Punjabi Bagh</v>
          </cell>
          <cell r="G5942" t="str">
            <v>Punjabi Bagh, New Delhi</v>
          </cell>
          <cell r="H5942">
            <v>77.134093120000003</v>
          </cell>
          <cell r="I5942">
            <v>28.670472539999999</v>
          </cell>
          <cell r="J5942" t="str">
            <v>Chinese</v>
          </cell>
          <cell r="K5942">
            <v>350</v>
          </cell>
          <cell r="L5942" t="str">
            <v>Indian Rupees(Rs.)</v>
          </cell>
          <cell r="M5942" t="str">
            <v>No</v>
          </cell>
          <cell r="N5942" t="str">
            <v>No</v>
          </cell>
          <cell r="O5942">
            <v>1</v>
          </cell>
          <cell r="P5942">
            <v>3.2</v>
          </cell>
          <cell r="Q5942" t="str">
            <v>Average</v>
          </cell>
          <cell r="R5942">
            <v>17</v>
          </cell>
        </row>
        <row r="5943">
          <cell r="A5943">
            <v>6905</v>
          </cell>
          <cell r="C5943" t="str">
            <v>India</v>
          </cell>
          <cell r="D5943" t="str">
            <v>New Delhi</v>
          </cell>
          <cell r="E5943" t="str">
            <v>Food Plaza,9, Club Road Market, West Punjabi Bagh, Punjabi Bagh, New Delhi</v>
          </cell>
          <cell r="F5943" t="str">
            <v>Punjabi Bagh</v>
          </cell>
          <cell r="G5943" t="str">
            <v>Punjabi Bagh, New Delhi</v>
          </cell>
          <cell r="H5943">
            <v>77.126012299999999</v>
          </cell>
          <cell r="I5943">
            <v>28.666011659999999</v>
          </cell>
          <cell r="J5943" t="str">
            <v>Chinese</v>
          </cell>
          <cell r="K5943">
            <v>500</v>
          </cell>
          <cell r="L5943" t="str">
            <v>Indian Rupees(Rs.)</v>
          </cell>
          <cell r="M5943" t="str">
            <v>No</v>
          </cell>
          <cell r="N5943" t="str">
            <v>No</v>
          </cell>
          <cell r="O5943">
            <v>2</v>
          </cell>
          <cell r="P5943">
            <v>3.2</v>
          </cell>
          <cell r="Q5943" t="str">
            <v>Average</v>
          </cell>
          <cell r="R5943">
            <v>23</v>
          </cell>
        </row>
        <row r="5944">
          <cell r="A5944">
            <v>307551</v>
          </cell>
          <cell r="C5944" t="str">
            <v>India</v>
          </cell>
          <cell r="D5944" t="str">
            <v>New Delhi</v>
          </cell>
          <cell r="E5944" t="str">
            <v>Giani,2/81, Club Road, West Punjabi Bagh, Punjabi Bagh, New Delhi</v>
          </cell>
          <cell r="F5944" t="str">
            <v>Punjabi Bagh</v>
          </cell>
          <cell r="G5944" t="str">
            <v>Punjabi Bagh, New Delhi</v>
          </cell>
          <cell r="H5944">
            <v>77.126746890000007</v>
          </cell>
          <cell r="I5944">
            <v>28.665996069999998</v>
          </cell>
          <cell r="J5944" t="str">
            <v>Ice Cream, Desserts</v>
          </cell>
          <cell r="K5944">
            <v>400</v>
          </cell>
          <cell r="L5944" t="str">
            <v>Indian Rupees(Rs.)</v>
          </cell>
          <cell r="M5944" t="str">
            <v>No</v>
          </cell>
          <cell r="N5944" t="str">
            <v>Yes</v>
          </cell>
          <cell r="O5944">
            <v>1</v>
          </cell>
          <cell r="P5944">
            <v>3.4</v>
          </cell>
          <cell r="Q5944" t="str">
            <v>Average</v>
          </cell>
          <cell r="R5944">
            <v>37</v>
          </cell>
        </row>
        <row r="5945">
          <cell r="A5945">
            <v>306267</v>
          </cell>
          <cell r="C5945" t="str">
            <v>India</v>
          </cell>
          <cell r="D5945" t="str">
            <v>New Delhi</v>
          </cell>
          <cell r="E5945" t="str">
            <v>Grillz &amp; Gravy,16, NWA Market, Club Road, Punjabi Bagh, New Delhi</v>
          </cell>
          <cell r="F5945" t="str">
            <v>Punjabi Bagh</v>
          </cell>
          <cell r="G5945" t="str">
            <v>Punjabi Bagh, New Delhi</v>
          </cell>
          <cell r="H5945">
            <v>77.125983129999995</v>
          </cell>
          <cell r="I5945">
            <v>28.665709830000001</v>
          </cell>
          <cell r="J5945" t="str">
            <v>North Indian, Chinese, Mughlai</v>
          </cell>
          <cell r="K5945">
            <v>600</v>
          </cell>
          <cell r="L5945" t="str">
            <v>Indian Rupees(Rs.)</v>
          </cell>
          <cell r="M5945" t="str">
            <v>No</v>
          </cell>
          <cell r="N5945" t="str">
            <v>Yes</v>
          </cell>
          <cell r="O5945">
            <v>2</v>
          </cell>
          <cell r="P5945">
            <v>3.3</v>
          </cell>
          <cell r="Q5945" t="str">
            <v>Average</v>
          </cell>
          <cell r="R5945">
            <v>57</v>
          </cell>
        </row>
        <row r="5946">
          <cell r="A5946">
            <v>306170</v>
          </cell>
          <cell r="C5946" t="str">
            <v>India</v>
          </cell>
          <cell r="D5946" t="str">
            <v>New Delhi</v>
          </cell>
          <cell r="E5946" t="str">
            <v>Kabab,23, NWA Market, Club Road, Punjabi Bagh, New Delhi</v>
          </cell>
          <cell r="F5946" t="str">
            <v>Punjabi Bagh</v>
          </cell>
          <cell r="G5946" t="str">
            <v>Punjabi Bagh, New Delhi</v>
          </cell>
          <cell r="H5946">
            <v>77.126083370000003</v>
          </cell>
          <cell r="I5946">
            <v>28.665392109999999</v>
          </cell>
          <cell r="J5946" t="str">
            <v>North Indian, Mughlai</v>
          </cell>
          <cell r="K5946">
            <v>600</v>
          </cell>
          <cell r="L5946" t="str">
            <v>Indian Rupees(Rs.)</v>
          </cell>
          <cell r="M5946" t="str">
            <v>No</v>
          </cell>
          <cell r="N5946" t="str">
            <v>Yes</v>
          </cell>
          <cell r="O5946">
            <v>2</v>
          </cell>
          <cell r="P5946">
            <v>3.2</v>
          </cell>
          <cell r="Q5946" t="str">
            <v>Average</v>
          </cell>
          <cell r="R5946">
            <v>23</v>
          </cell>
        </row>
        <row r="5947">
          <cell r="A5947">
            <v>3972</v>
          </cell>
          <cell r="C5947" t="str">
            <v>India</v>
          </cell>
          <cell r="D5947" t="str">
            <v>New Delhi</v>
          </cell>
          <cell r="E5947" t="str">
            <v>Khalsa,50 &amp; 51, New Janta Market, Club Road, Paschim Puri Chowk, Punjabi Bagh, New Delhi</v>
          </cell>
          <cell r="F5947" t="str">
            <v>Punjabi Bagh</v>
          </cell>
          <cell r="G5947" t="str">
            <v>Punjabi Bagh, New Delhi</v>
          </cell>
          <cell r="H5947">
            <v>77.117288079999994</v>
          </cell>
          <cell r="I5947">
            <v>28.666760650000001</v>
          </cell>
          <cell r="J5947" t="str">
            <v>North Indian</v>
          </cell>
          <cell r="K5947">
            <v>550</v>
          </cell>
          <cell r="L5947" t="str">
            <v>Indian Rupees(Rs.)</v>
          </cell>
          <cell r="M5947" t="str">
            <v>No</v>
          </cell>
          <cell r="N5947" t="str">
            <v>Yes</v>
          </cell>
          <cell r="O5947">
            <v>2</v>
          </cell>
          <cell r="P5947">
            <v>2.7</v>
          </cell>
          <cell r="Q5947" t="str">
            <v>Average</v>
          </cell>
          <cell r="R5947">
            <v>55</v>
          </cell>
        </row>
        <row r="5948">
          <cell r="A5948">
            <v>2951</v>
          </cell>
          <cell r="C5948" t="str">
            <v>India</v>
          </cell>
          <cell r="D5948" t="str">
            <v>New Delhi</v>
          </cell>
          <cell r="E5948" t="str">
            <v>Kumar Pastry Shop,49/43, AKS Complex, Near Standard Charted Bank, Central Market, West Punjabi Bagh, Punjabi Bagh, New Delhi</v>
          </cell>
          <cell r="F5948" t="str">
            <v>Punjabi Bagh</v>
          </cell>
          <cell r="G5948" t="str">
            <v>Punjabi Bagh, New Delhi</v>
          </cell>
          <cell r="H5948">
            <v>77.134526969999996</v>
          </cell>
          <cell r="I5948">
            <v>28.670932029999999</v>
          </cell>
          <cell r="J5948" t="str">
            <v>Chinese, Bakery</v>
          </cell>
          <cell r="K5948">
            <v>300</v>
          </cell>
          <cell r="L5948" t="str">
            <v>Indian Rupees(Rs.)</v>
          </cell>
          <cell r="M5948" t="str">
            <v>No</v>
          </cell>
          <cell r="N5948" t="str">
            <v>No</v>
          </cell>
          <cell r="O5948">
            <v>1</v>
          </cell>
          <cell r="P5948">
            <v>3.3</v>
          </cell>
          <cell r="Q5948" t="str">
            <v>Average</v>
          </cell>
          <cell r="R5948">
            <v>48</v>
          </cell>
        </row>
        <row r="5949">
          <cell r="A5949">
            <v>308242</v>
          </cell>
          <cell r="C5949" t="str">
            <v>India</v>
          </cell>
          <cell r="D5949" t="str">
            <v>New Delhi</v>
          </cell>
          <cell r="E5949" t="str">
            <v>Little Chef,Shop 24, Central Market, West Punjabi Bagh, Punjabi Bagh, New Delhi</v>
          </cell>
          <cell r="F5949" t="str">
            <v>Punjabi Bagh</v>
          </cell>
          <cell r="G5949" t="str">
            <v>Punjabi Bagh, New Delhi</v>
          </cell>
          <cell r="H5949">
            <v>77.134111230000002</v>
          </cell>
          <cell r="I5949">
            <v>28.67111912</v>
          </cell>
          <cell r="J5949" t="str">
            <v>North Indian, Mughlai, Chinese, Fast Food</v>
          </cell>
          <cell r="K5949">
            <v>600</v>
          </cell>
          <cell r="L5949" t="str">
            <v>Indian Rupees(Rs.)</v>
          </cell>
          <cell r="M5949" t="str">
            <v>No</v>
          </cell>
          <cell r="N5949" t="str">
            <v>Yes</v>
          </cell>
          <cell r="O5949">
            <v>2</v>
          </cell>
          <cell r="P5949">
            <v>3.4</v>
          </cell>
          <cell r="Q5949" t="str">
            <v>Average</v>
          </cell>
          <cell r="R5949">
            <v>128</v>
          </cell>
        </row>
        <row r="5950">
          <cell r="A5950">
            <v>18153553</v>
          </cell>
          <cell r="C5950" t="str">
            <v>India</v>
          </cell>
          <cell r="D5950" t="str">
            <v>New Delhi</v>
          </cell>
          <cell r="E5950" t="str">
            <v>Mafia 2.0,Shop 1, 1st Floor, Shanti Store Market, Club Road, West Punjabi Bagh, Punjabi Bagh, New Delhi</v>
          </cell>
          <cell r="F5950" t="str">
            <v>Punjabi Bagh</v>
          </cell>
          <cell r="G5950" t="str">
            <v>Punjabi Bagh, New Delhi</v>
          </cell>
          <cell r="H5950">
            <v>77.125564699999998</v>
          </cell>
          <cell r="I5950">
            <v>28.666181699999999</v>
          </cell>
          <cell r="J5950" t="str">
            <v>North Indian, Continental, Italian, Thai, Chinese</v>
          </cell>
          <cell r="K5950">
            <v>1300</v>
          </cell>
          <cell r="L5950" t="str">
            <v>Indian Rupees(Rs.)</v>
          </cell>
          <cell r="M5950" t="str">
            <v>Yes</v>
          </cell>
          <cell r="N5950" t="str">
            <v>Yes</v>
          </cell>
          <cell r="O5950">
            <v>3</v>
          </cell>
          <cell r="P5950">
            <v>3.4</v>
          </cell>
          <cell r="Q5950" t="str">
            <v>Average</v>
          </cell>
          <cell r="R5950">
            <v>198</v>
          </cell>
        </row>
        <row r="5951">
          <cell r="A5951">
            <v>311025</v>
          </cell>
          <cell r="C5951" t="str">
            <v>India</v>
          </cell>
          <cell r="D5951" t="str">
            <v>New Delhi</v>
          </cell>
          <cell r="E5951" t="str">
            <v>Makhni's,Punjabi Bagh, New Delhi</v>
          </cell>
          <cell r="F5951" t="str">
            <v>Punjabi Bagh</v>
          </cell>
          <cell r="G5951" t="str">
            <v>Punjabi Bagh, New Delhi</v>
          </cell>
          <cell r="H5951">
            <v>77.142330860000001</v>
          </cell>
          <cell r="I5951">
            <v>28.66934925</v>
          </cell>
          <cell r="J5951" t="str">
            <v>North Indian, Mughlai, Chinese</v>
          </cell>
          <cell r="K5951">
            <v>500</v>
          </cell>
          <cell r="L5951" t="str">
            <v>Indian Rupees(Rs.)</v>
          </cell>
          <cell r="M5951" t="str">
            <v>No</v>
          </cell>
          <cell r="N5951" t="str">
            <v>No</v>
          </cell>
          <cell r="O5951">
            <v>2</v>
          </cell>
          <cell r="P5951">
            <v>2.7</v>
          </cell>
          <cell r="Q5951" t="str">
            <v>Average</v>
          </cell>
          <cell r="R5951">
            <v>78</v>
          </cell>
        </row>
        <row r="5952">
          <cell r="A5952">
            <v>309578</v>
          </cell>
          <cell r="C5952" t="str">
            <v>India</v>
          </cell>
          <cell r="D5952" t="str">
            <v>New Delhi</v>
          </cell>
          <cell r="E5952" t="str">
            <v>Moksha,Plot 3 &amp; 4, Central Market, West Punjabi Bagh, Punjabi Bagh, New Delhi</v>
          </cell>
          <cell r="F5952" t="str">
            <v>Punjabi Bagh</v>
          </cell>
          <cell r="G5952" t="str">
            <v>Punjabi Bagh, New Delhi</v>
          </cell>
          <cell r="H5952">
            <v>77.13278923</v>
          </cell>
          <cell r="I5952">
            <v>28.670920559999999</v>
          </cell>
          <cell r="J5952" t="str">
            <v>Chinese, North Indian, Italian</v>
          </cell>
          <cell r="K5952">
            <v>600</v>
          </cell>
          <cell r="L5952" t="str">
            <v>Indian Rupees(Rs.)</v>
          </cell>
          <cell r="M5952" t="str">
            <v>No</v>
          </cell>
          <cell r="N5952" t="str">
            <v>No</v>
          </cell>
          <cell r="O5952">
            <v>2</v>
          </cell>
          <cell r="P5952">
            <v>3.2</v>
          </cell>
          <cell r="Q5952" t="str">
            <v>Average</v>
          </cell>
          <cell r="R5952">
            <v>54</v>
          </cell>
        </row>
        <row r="5953">
          <cell r="A5953">
            <v>476</v>
          </cell>
          <cell r="C5953" t="str">
            <v>India</v>
          </cell>
          <cell r="D5953" t="str">
            <v>New Delhi</v>
          </cell>
          <cell r="E5953" t="str">
            <v>Moti Mahal Delux,37, Central Market, Punjabi Bagh West, Punjabi Bagh, New Delhi</v>
          </cell>
          <cell r="F5953" t="str">
            <v>Punjabi Bagh</v>
          </cell>
          <cell r="G5953" t="str">
            <v>Punjabi Bagh, New Delhi</v>
          </cell>
          <cell r="H5953">
            <v>77.134155820000004</v>
          </cell>
          <cell r="I5953">
            <v>28.671035280000002</v>
          </cell>
          <cell r="J5953" t="str">
            <v>North Indian, Mughlai, Chinese</v>
          </cell>
          <cell r="K5953">
            <v>1200</v>
          </cell>
          <cell r="L5953" t="str">
            <v>Indian Rupees(Rs.)</v>
          </cell>
          <cell r="M5953" t="str">
            <v>Yes</v>
          </cell>
          <cell r="N5953" t="str">
            <v>Yes</v>
          </cell>
          <cell r="O5953">
            <v>3</v>
          </cell>
          <cell r="P5953">
            <v>2.5</v>
          </cell>
          <cell r="Q5953" t="str">
            <v>Average</v>
          </cell>
          <cell r="R5953">
            <v>70</v>
          </cell>
        </row>
        <row r="5954">
          <cell r="A5954">
            <v>310359</v>
          </cell>
          <cell r="C5954" t="str">
            <v>India</v>
          </cell>
          <cell r="D5954" t="str">
            <v>New Delhi</v>
          </cell>
          <cell r="E5954" t="str">
            <v>Pudding &amp; Pie,Row 42, Plot 57,  West Punjabi Bagh, Punjabi Bagh, New Delhi</v>
          </cell>
          <cell r="F5954" t="str">
            <v>Punjabi Bagh</v>
          </cell>
          <cell r="G5954" t="str">
            <v>Punjabi Bagh, New Delhi</v>
          </cell>
          <cell r="H5954">
            <v>77.134468630000001</v>
          </cell>
          <cell r="I5954">
            <v>28.669923910000001</v>
          </cell>
          <cell r="J5954" t="str">
            <v>Bakery, Fast Food</v>
          </cell>
          <cell r="K5954">
            <v>450</v>
          </cell>
          <cell r="L5954" t="str">
            <v>Indian Rupees(Rs.)</v>
          </cell>
          <cell r="M5954" t="str">
            <v>No</v>
          </cell>
          <cell r="N5954" t="str">
            <v>No</v>
          </cell>
          <cell r="O5954">
            <v>1</v>
          </cell>
          <cell r="P5954">
            <v>3</v>
          </cell>
          <cell r="Q5954" t="str">
            <v>Average</v>
          </cell>
          <cell r="R5954">
            <v>27</v>
          </cell>
        </row>
        <row r="5955">
          <cell r="A5955">
            <v>1308</v>
          </cell>
          <cell r="C5955" t="str">
            <v>India</v>
          </cell>
          <cell r="D5955" t="str">
            <v>New Delhi</v>
          </cell>
          <cell r="E5955" t="str">
            <v>Republic of Chicken,1/51, Opposite Central Market, West Punjabi Bagh,  Delhi, Punjabi Bagh, New Delhi</v>
          </cell>
          <cell r="F5955" t="str">
            <v>Punjabi Bagh</v>
          </cell>
          <cell r="G5955" t="str">
            <v>Punjabi Bagh, New Delhi</v>
          </cell>
          <cell r="H5955">
            <v>77.133109419999997</v>
          </cell>
          <cell r="I5955">
            <v>28.6701719</v>
          </cell>
          <cell r="J5955" t="str">
            <v>Raw Meats, Fast Food</v>
          </cell>
          <cell r="K5955">
            <v>400</v>
          </cell>
          <cell r="L5955" t="str">
            <v>Indian Rupees(Rs.)</v>
          </cell>
          <cell r="M5955" t="str">
            <v>No</v>
          </cell>
          <cell r="N5955" t="str">
            <v>No</v>
          </cell>
          <cell r="O5955">
            <v>1</v>
          </cell>
          <cell r="P5955">
            <v>3.1</v>
          </cell>
          <cell r="Q5955" t="str">
            <v>Average</v>
          </cell>
          <cell r="R5955">
            <v>15</v>
          </cell>
        </row>
        <row r="5956">
          <cell r="A5956">
            <v>301657</v>
          </cell>
          <cell r="C5956" t="str">
            <v>India</v>
          </cell>
          <cell r="D5956" t="str">
            <v>New Delhi</v>
          </cell>
          <cell r="E5956" t="str">
            <v>Shree Rathnam,22, Central Market, Punjabi Bagh, New Delhi</v>
          </cell>
          <cell r="F5956" t="str">
            <v>Punjabi Bagh</v>
          </cell>
          <cell r="G5956" t="str">
            <v>Punjabi Bagh, New Delhi</v>
          </cell>
          <cell r="H5956">
            <v>77.133066170000006</v>
          </cell>
          <cell r="I5956">
            <v>28.67024103</v>
          </cell>
          <cell r="J5956" t="str">
            <v>South Indian, North Indian, Chinese</v>
          </cell>
          <cell r="K5956">
            <v>800</v>
          </cell>
          <cell r="L5956" t="str">
            <v>Indian Rupees(Rs.)</v>
          </cell>
          <cell r="M5956" t="str">
            <v>Yes</v>
          </cell>
          <cell r="N5956" t="str">
            <v>Yes</v>
          </cell>
          <cell r="O5956">
            <v>2</v>
          </cell>
          <cell r="P5956">
            <v>3.4</v>
          </cell>
          <cell r="Q5956" t="str">
            <v>Average</v>
          </cell>
          <cell r="R5956">
            <v>111</v>
          </cell>
        </row>
        <row r="5957">
          <cell r="A5957">
            <v>309188</v>
          </cell>
          <cell r="C5957" t="str">
            <v>India</v>
          </cell>
          <cell r="D5957" t="str">
            <v>New Delhi</v>
          </cell>
          <cell r="E5957" t="str">
            <v>Soo Yung by the backyard,49, Ground Floor, NWA, Club Road, West Punjabi Bagh, Punjabi Bagh, New Delhi</v>
          </cell>
          <cell r="F5957" t="str">
            <v>Punjabi Bagh</v>
          </cell>
          <cell r="G5957" t="str">
            <v>Punjabi Bagh, New Delhi</v>
          </cell>
          <cell r="H5957">
            <v>77.119768780000001</v>
          </cell>
          <cell r="I5957">
            <v>28.666848309999999</v>
          </cell>
          <cell r="J5957" t="str">
            <v>Chinese, Thai</v>
          </cell>
          <cell r="K5957">
            <v>1200</v>
          </cell>
          <cell r="L5957" t="str">
            <v>Indian Rupees(Rs.)</v>
          </cell>
          <cell r="M5957" t="str">
            <v>Yes</v>
          </cell>
          <cell r="N5957" t="str">
            <v>Yes</v>
          </cell>
          <cell r="O5957">
            <v>3</v>
          </cell>
          <cell r="P5957">
            <v>3.4</v>
          </cell>
          <cell r="Q5957" t="str">
            <v>Average</v>
          </cell>
          <cell r="R5957">
            <v>84</v>
          </cell>
        </row>
        <row r="5958">
          <cell r="A5958">
            <v>8801</v>
          </cell>
          <cell r="C5958" t="str">
            <v>India</v>
          </cell>
          <cell r="D5958" t="str">
            <v>New Delhi</v>
          </cell>
          <cell r="E5958" t="str">
            <v>Subway,31, Central Market, West Punjabi Bagh, Punjabi Bagh, New Delhi</v>
          </cell>
          <cell r="F5958" t="str">
            <v>Punjabi Bagh</v>
          </cell>
          <cell r="G5958" t="str">
            <v>Punjabi Bagh, New Delhi</v>
          </cell>
          <cell r="H5958">
            <v>77.134014669999999</v>
          </cell>
          <cell r="I5958">
            <v>28.67055843</v>
          </cell>
          <cell r="J5958" t="str">
            <v>American, Fast Food, Salad, Healthy Food</v>
          </cell>
          <cell r="K5958">
            <v>500</v>
          </cell>
          <cell r="L5958" t="str">
            <v>Indian Rupees(Rs.)</v>
          </cell>
          <cell r="M5958" t="str">
            <v>No</v>
          </cell>
          <cell r="N5958" t="str">
            <v>Yes</v>
          </cell>
          <cell r="O5958">
            <v>2</v>
          </cell>
          <cell r="P5958">
            <v>2.6</v>
          </cell>
          <cell r="Q5958" t="str">
            <v>Average</v>
          </cell>
          <cell r="R5958">
            <v>167</v>
          </cell>
        </row>
        <row r="5959">
          <cell r="A5959">
            <v>1986</v>
          </cell>
          <cell r="C5959" t="str">
            <v>India</v>
          </cell>
          <cell r="D5959" t="str">
            <v>New Delhi</v>
          </cell>
          <cell r="E5959" t="str">
            <v>The Cake Shop,21-22, NWA Market, Club Road, West Punjabi Bagh, Punjabi Bagh, New Delhi</v>
          </cell>
          <cell r="F5959" t="str">
            <v>Punjabi Bagh</v>
          </cell>
          <cell r="G5959" t="str">
            <v>Punjabi Bagh, New Delhi</v>
          </cell>
          <cell r="H5959">
            <v>77.126013299999997</v>
          </cell>
          <cell r="I5959">
            <v>28.665630700000001</v>
          </cell>
          <cell r="J5959" t="str">
            <v>Bakery, Fast Food</v>
          </cell>
          <cell r="K5959">
            <v>150</v>
          </cell>
          <cell r="L5959" t="str">
            <v>Indian Rupees(Rs.)</v>
          </cell>
          <cell r="M5959" t="str">
            <v>No</v>
          </cell>
          <cell r="N5959" t="str">
            <v>No</v>
          </cell>
          <cell r="O5959">
            <v>1</v>
          </cell>
          <cell r="P5959">
            <v>3.3</v>
          </cell>
          <cell r="Q5959" t="str">
            <v>Average</v>
          </cell>
          <cell r="R5959">
            <v>42</v>
          </cell>
        </row>
        <row r="5960">
          <cell r="A5960">
            <v>304212</v>
          </cell>
          <cell r="C5960" t="str">
            <v>India</v>
          </cell>
          <cell r="D5960" t="str">
            <v>New Delhi</v>
          </cell>
          <cell r="E5960" t="str">
            <v>The Night Shift,Club Road, Punjabi Bagh, New Delhi</v>
          </cell>
          <cell r="F5960" t="str">
            <v>Punjabi Bagh</v>
          </cell>
          <cell r="G5960" t="str">
            <v>Punjabi Bagh, New Delhi</v>
          </cell>
          <cell r="H5960">
            <v>77.123639209999993</v>
          </cell>
          <cell r="I5960">
            <v>28.666509420000001</v>
          </cell>
          <cell r="J5960" t="str">
            <v>North Indian</v>
          </cell>
          <cell r="K5960">
            <v>800</v>
          </cell>
          <cell r="L5960" t="str">
            <v>Indian Rupees(Rs.)</v>
          </cell>
          <cell r="M5960" t="str">
            <v>No</v>
          </cell>
          <cell r="N5960" t="str">
            <v>Yes</v>
          </cell>
          <cell r="O5960">
            <v>2</v>
          </cell>
          <cell r="P5960">
            <v>3.1</v>
          </cell>
          <cell r="Q5960" t="str">
            <v>Average</v>
          </cell>
          <cell r="R5960">
            <v>103</v>
          </cell>
        </row>
        <row r="5961">
          <cell r="A5961">
            <v>18288046</v>
          </cell>
          <cell r="C5961" t="str">
            <v>India</v>
          </cell>
          <cell r="D5961" t="str">
            <v>New Delhi</v>
          </cell>
          <cell r="E5961" t="str">
            <v>The Night Walkers,Punjabi Bagh, New Delhi</v>
          </cell>
          <cell r="F5961" t="str">
            <v>Punjabi Bagh</v>
          </cell>
          <cell r="G5961" t="str">
            <v>Punjabi Bagh, New Delhi</v>
          </cell>
          <cell r="H5961">
            <v>77.133292479999994</v>
          </cell>
          <cell r="I5961">
            <v>28.670759350000001</v>
          </cell>
          <cell r="J5961" t="str">
            <v>North Indian, Chinese, Continental, Fast Food</v>
          </cell>
          <cell r="K5961">
            <v>500</v>
          </cell>
          <cell r="L5961" t="str">
            <v>Indian Rupees(Rs.)</v>
          </cell>
          <cell r="M5961" t="str">
            <v>No</v>
          </cell>
          <cell r="N5961" t="str">
            <v>No</v>
          </cell>
          <cell r="O5961">
            <v>2</v>
          </cell>
          <cell r="P5961">
            <v>3.4</v>
          </cell>
          <cell r="Q5961" t="str">
            <v>Average</v>
          </cell>
          <cell r="R5961">
            <v>18</v>
          </cell>
        </row>
        <row r="5962">
          <cell r="A5962">
            <v>18082238</v>
          </cell>
          <cell r="C5962" t="str">
            <v>India</v>
          </cell>
          <cell r="D5962" t="str">
            <v>New Delhi</v>
          </cell>
          <cell r="E5962" t="str">
            <v>The Submarine Lounge,27, Club Road, Punjabi Bagh, New Delhi</v>
          </cell>
          <cell r="F5962" t="str">
            <v>Punjabi Bagh</v>
          </cell>
          <cell r="G5962" t="str">
            <v>Punjabi Bagh, New Delhi</v>
          </cell>
          <cell r="H5962">
            <v>77.124434489999999</v>
          </cell>
          <cell r="I5962">
            <v>28.666587960000001</v>
          </cell>
          <cell r="J5962" t="str">
            <v>Chinese, North Indian, Continental, Italian</v>
          </cell>
          <cell r="K5962">
            <v>1800</v>
          </cell>
          <cell r="L5962" t="str">
            <v>Indian Rupees(Rs.)</v>
          </cell>
          <cell r="M5962" t="str">
            <v>Yes</v>
          </cell>
          <cell r="N5962" t="str">
            <v>Yes</v>
          </cell>
          <cell r="O5962">
            <v>3</v>
          </cell>
          <cell r="P5962">
            <v>3.4</v>
          </cell>
          <cell r="Q5962" t="str">
            <v>Average</v>
          </cell>
          <cell r="R5962">
            <v>148</v>
          </cell>
        </row>
        <row r="5963">
          <cell r="A5963">
            <v>18228854</v>
          </cell>
          <cell r="C5963" t="str">
            <v>India</v>
          </cell>
          <cell r="D5963" t="str">
            <v>New Delhi</v>
          </cell>
          <cell r="E5963" t="str">
            <v>Tikka Junction,Shop 15 , Central Market, Punjabi Bagh, New Delhi</v>
          </cell>
          <cell r="F5963" t="str">
            <v>Punjabi Bagh</v>
          </cell>
          <cell r="G5963" t="str">
            <v>Punjabi Bagh, New Delhi</v>
          </cell>
          <cell r="H5963">
            <v>77.132701389999994</v>
          </cell>
          <cell r="I5963">
            <v>28.670649040000001</v>
          </cell>
          <cell r="J5963" t="str">
            <v>North Indian, Chinese, Mughlai</v>
          </cell>
          <cell r="K5963">
            <v>750</v>
          </cell>
          <cell r="L5963" t="str">
            <v>Indian Rupees(Rs.)</v>
          </cell>
          <cell r="M5963" t="str">
            <v>No</v>
          </cell>
          <cell r="N5963" t="str">
            <v>Yes</v>
          </cell>
          <cell r="O5963">
            <v>2</v>
          </cell>
          <cell r="P5963">
            <v>3.4</v>
          </cell>
          <cell r="Q5963" t="str">
            <v>Average</v>
          </cell>
          <cell r="R5963">
            <v>27</v>
          </cell>
        </row>
        <row r="5964">
          <cell r="A5964">
            <v>303105</v>
          </cell>
          <cell r="C5964" t="str">
            <v>India</v>
          </cell>
          <cell r="D5964" t="str">
            <v>New Delhi</v>
          </cell>
          <cell r="E5964" t="str">
            <v>Twenty Four Seven,2, North West Avenue, Club Road, Punjabi Bagh Extension, Punjabi Bagh, New Delhi</v>
          </cell>
          <cell r="F5964" t="str">
            <v>Punjabi Bagh</v>
          </cell>
          <cell r="G5964" t="str">
            <v>Punjabi Bagh, New Delhi</v>
          </cell>
          <cell r="H5964">
            <v>77.123271079999995</v>
          </cell>
          <cell r="I5964">
            <v>28.666674159999999</v>
          </cell>
          <cell r="J5964" t="str">
            <v>Fast Food, North Indian</v>
          </cell>
          <cell r="K5964">
            <v>300</v>
          </cell>
          <cell r="L5964" t="str">
            <v>Indian Rupees(Rs.)</v>
          </cell>
          <cell r="M5964" t="str">
            <v>No</v>
          </cell>
          <cell r="N5964" t="str">
            <v>No</v>
          </cell>
          <cell r="O5964">
            <v>1</v>
          </cell>
          <cell r="P5964">
            <v>3.2</v>
          </cell>
          <cell r="Q5964" t="str">
            <v>Average</v>
          </cell>
          <cell r="R5964">
            <v>24</v>
          </cell>
        </row>
        <row r="5965">
          <cell r="A5965">
            <v>308067</v>
          </cell>
          <cell r="C5965" t="str">
            <v>India</v>
          </cell>
          <cell r="D5965" t="str">
            <v>New Delhi</v>
          </cell>
          <cell r="E5965" t="str">
            <v>WTF - Wraps Toast Fries,13-A, East Avenue Market, Punjabi Bagh, New Delhi</v>
          </cell>
          <cell r="F5965" t="str">
            <v>Punjabi Bagh</v>
          </cell>
          <cell r="G5965" t="str">
            <v>Punjabi Bagh, New Delhi</v>
          </cell>
          <cell r="H5965">
            <v>77.142902840000005</v>
          </cell>
          <cell r="I5965">
            <v>28.66922319</v>
          </cell>
          <cell r="J5965" t="str">
            <v>Chinese, Fast Food, North Indian</v>
          </cell>
          <cell r="K5965">
            <v>450</v>
          </cell>
          <cell r="L5965" t="str">
            <v>Indian Rupees(Rs.)</v>
          </cell>
          <cell r="M5965" t="str">
            <v>No</v>
          </cell>
          <cell r="N5965" t="str">
            <v>No</v>
          </cell>
          <cell r="O5965">
            <v>1</v>
          </cell>
          <cell r="P5965">
            <v>3.2</v>
          </cell>
          <cell r="Q5965" t="str">
            <v>Average</v>
          </cell>
          <cell r="R5965">
            <v>63</v>
          </cell>
        </row>
        <row r="5966">
          <cell r="A5966">
            <v>18420452</v>
          </cell>
          <cell r="C5966" t="str">
            <v>India</v>
          </cell>
          <cell r="D5966" t="str">
            <v>New Delhi</v>
          </cell>
          <cell r="E5966" t="str">
            <v>Food Scouts,Punjabi Bagh, New Delhi</v>
          </cell>
          <cell r="F5966" t="str">
            <v>Punjabi Bagh</v>
          </cell>
          <cell r="G5966" t="str">
            <v>Punjabi Bagh, New Delhi</v>
          </cell>
          <cell r="H5966">
            <v>77.133326999999994</v>
          </cell>
          <cell r="I5966">
            <v>28.670435000000001</v>
          </cell>
          <cell r="J5966" t="str">
            <v>North Indian, Chinese, Continental</v>
          </cell>
          <cell r="K5966">
            <v>700</v>
          </cell>
          <cell r="L5966" t="str">
            <v>Indian Rupees(Rs.)</v>
          </cell>
          <cell r="M5966" t="str">
            <v>No</v>
          </cell>
          <cell r="N5966" t="str">
            <v>Yes</v>
          </cell>
          <cell r="O5966">
            <v>2</v>
          </cell>
          <cell r="P5966">
            <v>4.5999999999999996</v>
          </cell>
          <cell r="Q5966" t="str">
            <v>Excellent</v>
          </cell>
          <cell r="R5966">
            <v>61</v>
          </cell>
        </row>
        <row r="5967">
          <cell r="A5967">
            <v>1054</v>
          </cell>
          <cell r="C5967" t="str">
            <v>India</v>
          </cell>
          <cell r="D5967" t="str">
            <v>New Delhi</v>
          </cell>
          <cell r="E5967" t="str">
            <v>Alkakori,Crossing North Avenue Road, Punjabi Bagh West, Punjabi Bagh, New Delhi</v>
          </cell>
          <cell r="F5967" t="str">
            <v>Punjabi Bagh</v>
          </cell>
          <cell r="G5967" t="str">
            <v>Punjabi Bagh, New Delhi</v>
          </cell>
          <cell r="H5967">
            <v>77.127890179999994</v>
          </cell>
          <cell r="I5967">
            <v>28.666421750000001</v>
          </cell>
          <cell r="J5967" t="str">
            <v>North Indian, Mughlai</v>
          </cell>
          <cell r="K5967">
            <v>850</v>
          </cell>
          <cell r="L5967" t="str">
            <v>Indian Rupees(Rs.)</v>
          </cell>
          <cell r="M5967" t="str">
            <v>No</v>
          </cell>
          <cell r="N5967" t="str">
            <v>Yes</v>
          </cell>
          <cell r="O5967">
            <v>2</v>
          </cell>
          <cell r="P5967">
            <v>3.6</v>
          </cell>
          <cell r="Q5967" t="str">
            <v>Good</v>
          </cell>
          <cell r="R5967">
            <v>198</v>
          </cell>
        </row>
        <row r="5968">
          <cell r="A5968">
            <v>312634</v>
          </cell>
          <cell r="C5968" t="str">
            <v>India</v>
          </cell>
          <cell r="D5968" t="str">
            <v>New Delhi</v>
          </cell>
          <cell r="E5968" t="str">
            <v>Arabian Delites,2/80, Club Road, West Punjabi Bagh, Punjabi Bagh, New Delhi</v>
          </cell>
          <cell r="F5968" t="str">
            <v>Punjabi Bagh</v>
          </cell>
          <cell r="G5968" t="str">
            <v>Punjabi Bagh, New Delhi</v>
          </cell>
          <cell r="H5968">
            <v>77.127088200000003</v>
          </cell>
          <cell r="I5968">
            <v>28.665987250000001</v>
          </cell>
          <cell r="J5968" t="str">
            <v>Lebanese, Arabian</v>
          </cell>
          <cell r="K5968">
            <v>600</v>
          </cell>
          <cell r="L5968" t="str">
            <v>Indian Rupees(Rs.)</v>
          </cell>
          <cell r="M5968" t="str">
            <v>No</v>
          </cell>
          <cell r="N5968" t="str">
            <v>Yes</v>
          </cell>
          <cell r="O5968">
            <v>2</v>
          </cell>
          <cell r="P5968">
            <v>3.6</v>
          </cell>
          <cell r="Q5968" t="str">
            <v>Good</v>
          </cell>
          <cell r="R5968">
            <v>68</v>
          </cell>
        </row>
        <row r="5969">
          <cell r="A5969">
            <v>3516</v>
          </cell>
          <cell r="C5969" t="str">
            <v>India</v>
          </cell>
          <cell r="D5969" t="str">
            <v>New Delhi</v>
          </cell>
          <cell r="E5969" t="str">
            <v>Blue Water Grille,12-13, DDA Market, West Punjabi Bagh, Punjabi Bagh, New Delhi</v>
          </cell>
          <cell r="F5969" t="str">
            <v>Punjabi Bagh</v>
          </cell>
          <cell r="G5969" t="str">
            <v>Punjabi Bagh, New Delhi</v>
          </cell>
          <cell r="H5969">
            <v>77.121415659999997</v>
          </cell>
          <cell r="I5969">
            <v>28.665729540000001</v>
          </cell>
          <cell r="J5969" t="str">
            <v>North Indian, Mughlai, Chinese, Seafood</v>
          </cell>
          <cell r="K5969">
            <v>700</v>
          </cell>
          <cell r="L5969" t="str">
            <v>Indian Rupees(Rs.)</v>
          </cell>
          <cell r="M5969" t="str">
            <v>No</v>
          </cell>
          <cell r="N5969" t="str">
            <v>Yes</v>
          </cell>
          <cell r="O5969">
            <v>2</v>
          </cell>
          <cell r="P5969">
            <v>3.5</v>
          </cell>
          <cell r="Q5969" t="str">
            <v>Good</v>
          </cell>
          <cell r="R5969">
            <v>180</v>
          </cell>
        </row>
        <row r="5970">
          <cell r="A5970">
            <v>5595</v>
          </cell>
          <cell r="C5970" t="str">
            <v>India</v>
          </cell>
          <cell r="D5970" t="str">
            <v>New Delhi</v>
          </cell>
          <cell r="E5970" t="str">
            <v>Cafe Coffee Day,Shop 6, 1st Floor, Near Kotak Mahindra Bank, Club Road, West Punjabi Bagh, Punjabi Bagh, New Delhi</v>
          </cell>
          <cell r="F5970" t="str">
            <v>Punjabi Bagh</v>
          </cell>
          <cell r="G5970" t="str">
            <v>Punjabi Bagh, New Delhi</v>
          </cell>
          <cell r="H5970">
            <v>77.126038890000004</v>
          </cell>
          <cell r="I5970">
            <v>28.666213890000002</v>
          </cell>
          <cell r="J5970" t="str">
            <v>Cafe</v>
          </cell>
          <cell r="K5970">
            <v>450</v>
          </cell>
          <cell r="L5970" t="str">
            <v>Indian Rupees(Rs.)</v>
          </cell>
          <cell r="M5970" t="str">
            <v>No</v>
          </cell>
          <cell r="N5970" t="str">
            <v>No</v>
          </cell>
          <cell r="O5970">
            <v>1</v>
          </cell>
          <cell r="P5970">
            <v>3.6</v>
          </cell>
          <cell r="Q5970" t="str">
            <v>Good</v>
          </cell>
          <cell r="R5970">
            <v>58</v>
          </cell>
        </row>
        <row r="5971">
          <cell r="A5971">
            <v>18232108</v>
          </cell>
          <cell r="C5971" t="str">
            <v>India</v>
          </cell>
          <cell r="D5971" t="str">
            <v>New Delhi</v>
          </cell>
          <cell r="E5971" t="str">
            <v>Dí_ner Grill,40, North West Avenue, Club Road, Punjabi Bagh, New Delhi</v>
          </cell>
          <cell r="F5971" t="str">
            <v>Punjabi Bagh</v>
          </cell>
          <cell r="G5971" t="str">
            <v>Punjabi Bagh, New Delhi</v>
          </cell>
          <cell r="H5971">
            <v>77.120023930000002</v>
          </cell>
          <cell r="I5971">
            <v>28.66714249</v>
          </cell>
          <cell r="J5971" t="str">
            <v>Fast Food, Turkish</v>
          </cell>
          <cell r="K5971">
            <v>900</v>
          </cell>
          <cell r="L5971" t="str">
            <v>Indian Rupees(Rs.)</v>
          </cell>
          <cell r="M5971" t="str">
            <v>No</v>
          </cell>
          <cell r="N5971" t="str">
            <v>Yes</v>
          </cell>
          <cell r="O5971">
            <v>2</v>
          </cell>
          <cell r="P5971">
            <v>3.9</v>
          </cell>
          <cell r="Q5971" t="str">
            <v>Good</v>
          </cell>
          <cell r="R5971">
            <v>75</v>
          </cell>
        </row>
        <row r="5972">
          <cell r="A5972">
            <v>18358681</v>
          </cell>
          <cell r="C5972" t="str">
            <v>India</v>
          </cell>
          <cell r="D5972" t="str">
            <v>New Delhi</v>
          </cell>
          <cell r="E5972" t="str">
            <v>Drinks At Stake - Bar Exchange,NWA-26, Club Road, Punjabi Bagh, New Delhi</v>
          </cell>
          <cell r="F5972" t="str">
            <v>Punjabi Bagh</v>
          </cell>
          <cell r="G5972" t="str">
            <v>Punjabi Bagh, New Delhi</v>
          </cell>
          <cell r="H5972">
            <v>77.121822690000002</v>
          </cell>
          <cell r="I5972">
            <v>28.666810659999999</v>
          </cell>
          <cell r="J5972" t="str">
            <v>North Indian, Chinese, Italian, Continental</v>
          </cell>
          <cell r="K5972">
            <v>1200</v>
          </cell>
          <cell r="L5972" t="str">
            <v>Indian Rupees(Rs.)</v>
          </cell>
          <cell r="M5972" t="str">
            <v>Yes</v>
          </cell>
          <cell r="N5972" t="str">
            <v>No</v>
          </cell>
          <cell r="O5972">
            <v>3</v>
          </cell>
          <cell r="P5972">
            <v>3.8</v>
          </cell>
          <cell r="Q5972" t="str">
            <v>Good</v>
          </cell>
          <cell r="R5972">
            <v>96</v>
          </cell>
        </row>
        <row r="5973">
          <cell r="A5973">
            <v>18418237</v>
          </cell>
          <cell r="C5973" t="str">
            <v>India</v>
          </cell>
          <cell r="D5973" t="str">
            <v>New Delhi</v>
          </cell>
          <cell r="E5973" t="str">
            <v>Ghungroo Club &amp; Bar - By Gautam Gambhir,39, NWA Club Road,   Punjabi Bagh, Punjabi Bagh, New Delhi</v>
          </cell>
          <cell r="F5973" t="str">
            <v>Punjabi Bagh</v>
          </cell>
          <cell r="G5973" t="str">
            <v>Punjabi Bagh, New Delhi</v>
          </cell>
          <cell r="H5973">
            <v>77.123652620000001</v>
          </cell>
          <cell r="I5973">
            <v>28.66655119</v>
          </cell>
          <cell r="J5973" t="str">
            <v>North Indian</v>
          </cell>
          <cell r="K5973">
            <v>1500</v>
          </cell>
          <cell r="L5973" t="str">
            <v>Indian Rupees(Rs.)</v>
          </cell>
          <cell r="M5973" t="str">
            <v>Yes</v>
          </cell>
          <cell r="N5973" t="str">
            <v>No</v>
          </cell>
          <cell r="O5973">
            <v>3</v>
          </cell>
          <cell r="P5973">
            <v>3.8</v>
          </cell>
          <cell r="Q5973" t="str">
            <v>Good</v>
          </cell>
          <cell r="R5973">
            <v>140</v>
          </cell>
        </row>
        <row r="5974">
          <cell r="A5974">
            <v>9230</v>
          </cell>
          <cell r="C5974" t="str">
            <v>India</v>
          </cell>
          <cell r="D5974" t="str">
            <v>New Delhi</v>
          </cell>
          <cell r="E5974" t="str">
            <v>Gupta Chat Corner,1/51, Central Market, Near Guru Nanak School, West Punjabi Bagh, Punjabi Bagh, New Delhi</v>
          </cell>
          <cell r="F5974" t="str">
            <v>Punjabi Bagh</v>
          </cell>
          <cell r="G5974" t="str">
            <v>Punjabi Bagh, New Delhi</v>
          </cell>
          <cell r="H5974">
            <v>77.133155689999995</v>
          </cell>
          <cell r="I5974">
            <v>28.67001569</v>
          </cell>
          <cell r="J5974" t="str">
            <v>Fast Food, Street Food</v>
          </cell>
          <cell r="K5974">
            <v>300</v>
          </cell>
          <cell r="L5974" t="str">
            <v>Indian Rupees(Rs.)</v>
          </cell>
          <cell r="M5974" t="str">
            <v>No</v>
          </cell>
          <cell r="N5974" t="str">
            <v>No</v>
          </cell>
          <cell r="O5974">
            <v>1</v>
          </cell>
          <cell r="P5974">
            <v>3.7</v>
          </cell>
          <cell r="Q5974" t="str">
            <v>Good</v>
          </cell>
          <cell r="R5974">
            <v>96</v>
          </cell>
        </row>
        <row r="5975">
          <cell r="A5975">
            <v>6901</v>
          </cell>
          <cell r="C5975" t="str">
            <v>India</v>
          </cell>
          <cell r="D5975" t="str">
            <v>New Delhi</v>
          </cell>
          <cell r="E5975" t="str">
            <v>Gupta Sweets &amp; Namkeen,Shop 8, Near Bank of Baroda, Sector 4 Market, Club Road, Punjabi Bagh, New Delhi</v>
          </cell>
          <cell r="F5975" t="str">
            <v>Punjabi Bagh</v>
          </cell>
          <cell r="G5975" t="str">
            <v>Punjabi Bagh, New Delhi</v>
          </cell>
          <cell r="H5975">
            <v>77.125859000000005</v>
          </cell>
          <cell r="I5975">
            <v>28.666219999999999</v>
          </cell>
          <cell r="J5975" t="str">
            <v>Street Food, Mithai</v>
          </cell>
          <cell r="K5975">
            <v>150</v>
          </cell>
          <cell r="L5975" t="str">
            <v>Indian Rupees(Rs.)</v>
          </cell>
          <cell r="M5975" t="str">
            <v>No</v>
          </cell>
          <cell r="N5975" t="str">
            <v>No</v>
          </cell>
          <cell r="O5975">
            <v>1</v>
          </cell>
          <cell r="P5975">
            <v>3.5</v>
          </cell>
          <cell r="Q5975" t="str">
            <v>Good</v>
          </cell>
          <cell r="R5975">
            <v>36</v>
          </cell>
        </row>
        <row r="5976">
          <cell r="A5976">
            <v>18403003</v>
          </cell>
          <cell r="C5976" t="str">
            <v>India</v>
          </cell>
          <cell r="D5976" t="str">
            <v>New Delhi</v>
          </cell>
          <cell r="E5976" t="str">
            <v>hug!,Shop 3, Plot 40, NWH Club Road, Punjabi Bagh, New Delhi</v>
          </cell>
          <cell r="F5976" t="str">
            <v>Punjabi Bagh</v>
          </cell>
          <cell r="G5976" t="str">
            <v>Punjabi Bagh, New Delhi</v>
          </cell>
          <cell r="H5976">
            <v>77.119976800000003</v>
          </cell>
          <cell r="I5976">
            <v>28.666927699999999</v>
          </cell>
          <cell r="J5976" t="str">
            <v>Desserts</v>
          </cell>
          <cell r="K5976">
            <v>300</v>
          </cell>
          <cell r="L5976" t="str">
            <v>Indian Rupees(Rs.)</v>
          </cell>
          <cell r="M5976" t="str">
            <v>No</v>
          </cell>
          <cell r="N5976" t="str">
            <v>Yes</v>
          </cell>
          <cell r="O5976">
            <v>1</v>
          </cell>
          <cell r="P5976">
            <v>3.5</v>
          </cell>
          <cell r="Q5976" t="str">
            <v>Good</v>
          </cell>
          <cell r="R5976">
            <v>19</v>
          </cell>
        </row>
        <row r="5977">
          <cell r="A5977">
            <v>311421</v>
          </cell>
          <cell r="C5977" t="str">
            <v>India</v>
          </cell>
          <cell r="D5977" t="str">
            <v>New Delhi</v>
          </cell>
          <cell r="E5977" t="str">
            <v>Lucky's Bakery and Patisserie,2/80, Club Road, West Punjabi Bagh, Punjabi Bagh, New Delhi</v>
          </cell>
          <cell r="F5977" t="str">
            <v>Punjabi Bagh</v>
          </cell>
          <cell r="G5977" t="str">
            <v>Punjabi Bagh, New Delhi</v>
          </cell>
          <cell r="H5977">
            <v>77.12720487</v>
          </cell>
          <cell r="I5977">
            <v>28.665948409999999</v>
          </cell>
          <cell r="J5977" t="str">
            <v>Bakery, Desserts</v>
          </cell>
          <cell r="K5977">
            <v>400</v>
          </cell>
          <cell r="L5977" t="str">
            <v>Indian Rupees(Rs.)</v>
          </cell>
          <cell r="M5977" t="str">
            <v>No</v>
          </cell>
          <cell r="N5977" t="str">
            <v>Yes</v>
          </cell>
          <cell r="O5977">
            <v>1</v>
          </cell>
          <cell r="P5977">
            <v>3.9</v>
          </cell>
          <cell r="Q5977" t="str">
            <v>Good</v>
          </cell>
          <cell r="R5977">
            <v>89</v>
          </cell>
        </row>
        <row r="5978">
          <cell r="A5978">
            <v>176</v>
          </cell>
          <cell r="C5978" t="str">
            <v>India</v>
          </cell>
          <cell r="D5978" t="str">
            <v>New Delhi</v>
          </cell>
          <cell r="E5978" t="str">
            <v>McDonald's,Shop 23, Central Market, West Punjabi Bagh, Punjabi Bagh, New Delhi</v>
          </cell>
          <cell r="F5978" t="str">
            <v>Punjabi Bagh</v>
          </cell>
          <cell r="G5978" t="str">
            <v>Punjabi Bagh, New Delhi</v>
          </cell>
          <cell r="H5978">
            <v>77.133176140000003</v>
          </cell>
          <cell r="I5978">
            <v>28.67033898</v>
          </cell>
          <cell r="J5978" t="str">
            <v>Fast Food, Burger</v>
          </cell>
          <cell r="K5978">
            <v>500</v>
          </cell>
          <cell r="L5978" t="str">
            <v>Indian Rupees(Rs.)</v>
          </cell>
          <cell r="M5978" t="str">
            <v>No</v>
          </cell>
          <cell r="N5978" t="str">
            <v>Yes</v>
          </cell>
          <cell r="O5978">
            <v>2</v>
          </cell>
          <cell r="P5978">
            <v>3.7</v>
          </cell>
          <cell r="Q5978" t="str">
            <v>Good</v>
          </cell>
          <cell r="R5978">
            <v>141</v>
          </cell>
        </row>
        <row r="5979">
          <cell r="A5979">
            <v>1992</v>
          </cell>
          <cell r="C5979" t="str">
            <v>India</v>
          </cell>
          <cell r="D5979" t="str">
            <v>New Delhi</v>
          </cell>
          <cell r="E5979" t="str">
            <v>Mughal Darbar,21, NWA, Club Road, Punjabi Bagh Extension, Punjabi Bagh, New Delhi</v>
          </cell>
          <cell r="F5979" t="str">
            <v>Punjabi Bagh</v>
          </cell>
          <cell r="G5979" t="str">
            <v>Punjabi Bagh, New Delhi</v>
          </cell>
          <cell r="H5979">
            <v>77.121849510000004</v>
          </cell>
          <cell r="I5979">
            <v>28.666578250000001</v>
          </cell>
          <cell r="J5979" t="str">
            <v>North Indian, Mughlai, Chinese</v>
          </cell>
          <cell r="K5979">
            <v>650</v>
          </cell>
          <cell r="L5979" t="str">
            <v>Indian Rupees(Rs.)</v>
          </cell>
          <cell r="M5979" t="str">
            <v>No</v>
          </cell>
          <cell r="N5979" t="str">
            <v>Yes</v>
          </cell>
          <cell r="O5979">
            <v>2</v>
          </cell>
          <cell r="P5979">
            <v>3.5</v>
          </cell>
          <cell r="Q5979" t="str">
            <v>Good</v>
          </cell>
          <cell r="R5979">
            <v>150</v>
          </cell>
        </row>
        <row r="5980">
          <cell r="A5980">
            <v>18287382</v>
          </cell>
          <cell r="C5980" t="str">
            <v>India</v>
          </cell>
          <cell r="D5980" t="str">
            <v>New Delhi</v>
          </cell>
          <cell r="E5980" t="str">
            <v>Nutritious Nation,Shop 2, Ground Floor, Club Road Market, Punjabi Bagh, New Delhi</v>
          </cell>
          <cell r="F5980" t="str">
            <v>Punjabi Bagh</v>
          </cell>
          <cell r="G5980" t="str">
            <v>Punjabi Bagh, New Delhi</v>
          </cell>
          <cell r="H5980">
            <v>77.125594879999994</v>
          </cell>
          <cell r="I5980">
            <v>28.66624642</v>
          </cell>
          <cell r="J5980" t="str">
            <v>Healthy Food, Continental, Juices, Salad</v>
          </cell>
          <cell r="K5980">
            <v>900</v>
          </cell>
          <cell r="L5980" t="str">
            <v>Indian Rupees(Rs.)</v>
          </cell>
          <cell r="M5980" t="str">
            <v>Yes</v>
          </cell>
          <cell r="N5980" t="str">
            <v>Yes</v>
          </cell>
          <cell r="O5980">
            <v>2</v>
          </cell>
          <cell r="P5980">
            <v>3.6</v>
          </cell>
          <cell r="Q5980" t="str">
            <v>Good</v>
          </cell>
          <cell r="R5980">
            <v>64</v>
          </cell>
        </row>
        <row r="5981">
          <cell r="A5981">
            <v>18294251</v>
          </cell>
          <cell r="C5981" t="str">
            <v>India</v>
          </cell>
          <cell r="D5981" t="str">
            <v>New Delhi</v>
          </cell>
          <cell r="E5981" t="str">
            <v>Paapi Paet,Shop 1, Building 28, Central Market, West Punjabi Bagh, Punjabi Bagh, New Delhi</v>
          </cell>
          <cell r="F5981" t="str">
            <v>Punjabi Bagh</v>
          </cell>
          <cell r="G5981" t="str">
            <v>Punjabi Bagh, New Delhi</v>
          </cell>
          <cell r="H5981">
            <v>77.133776620000006</v>
          </cell>
          <cell r="I5981">
            <v>28.670646099999999</v>
          </cell>
          <cell r="J5981" t="str">
            <v>Fast Food, Beverages</v>
          </cell>
          <cell r="K5981">
            <v>550</v>
          </cell>
          <cell r="L5981" t="str">
            <v>Indian Rupees(Rs.)</v>
          </cell>
          <cell r="M5981" t="str">
            <v>No</v>
          </cell>
          <cell r="N5981" t="str">
            <v>Yes</v>
          </cell>
          <cell r="O5981">
            <v>2</v>
          </cell>
          <cell r="P5981">
            <v>3.6</v>
          </cell>
          <cell r="Q5981" t="str">
            <v>Good</v>
          </cell>
          <cell r="R5981">
            <v>68</v>
          </cell>
        </row>
        <row r="5982">
          <cell r="A5982">
            <v>18291260</v>
          </cell>
          <cell r="C5982" t="str">
            <v>India</v>
          </cell>
          <cell r="D5982" t="str">
            <v>New Delhi</v>
          </cell>
          <cell r="E5982" t="str">
            <v>The Derby Cookhouse,42, 3rd Floor, NWA, Club Road, Punjabi Bagh West, Punjabi Bagh, New Delhi</v>
          </cell>
          <cell r="F5982" t="str">
            <v>Punjabi Bagh</v>
          </cell>
          <cell r="G5982" t="str">
            <v>Punjabi Bagh, New Delhi</v>
          </cell>
          <cell r="H5982">
            <v>77.119885460000006</v>
          </cell>
          <cell r="I5982">
            <v>28.666951569999998</v>
          </cell>
          <cell r="J5982" t="str">
            <v>Continental, Italian, North Indian</v>
          </cell>
          <cell r="K5982">
            <v>1800</v>
          </cell>
          <cell r="L5982" t="str">
            <v>Indian Rupees(Rs.)</v>
          </cell>
          <cell r="M5982" t="str">
            <v>Yes</v>
          </cell>
          <cell r="N5982" t="str">
            <v>Yes</v>
          </cell>
          <cell r="O5982">
            <v>3</v>
          </cell>
          <cell r="P5982">
            <v>3.6</v>
          </cell>
          <cell r="Q5982" t="str">
            <v>Good</v>
          </cell>
          <cell r="R5982">
            <v>47</v>
          </cell>
        </row>
        <row r="5983">
          <cell r="A5983">
            <v>311836</v>
          </cell>
          <cell r="C5983" t="str">
            <v>India</v>
          </cell>
          <cell r="D5983" t="str">
            <v>New Delhi</v>
          </cell>
          <cell r="E5983" t="str">
            <v>The Midnight Heroes,Central Market, Punjabi Bagh, New Delhi</v>
          </cell>
          <cell r="F5983" t="str">
            <v>Punjabi Bagh</v>
          </cell>
          <cell r="G5983" t="str">
            <v>Punjabi Bagh, New Delhi</v>
          </cell>
          <cell r="H5983">
            <v>77.133071869999995</v>
          </cell>
          <cell r="I5983">
            <v>28.670562260000001</v>
          </cell>
          <cell r="J5983" t="str">
            <v>North Indian, Biryani, Chinese, Fast Food</v>
          </cell>
          <cell r="K5983">
            <v>950</v>
          </cell>
          <cell r="L5983" t="str">
            <v>Indian Rupees(Rs.)</v>
          </cell>
          <cell r="M5983" t="str">
            <v>No</v>
          </cell>
          <cell r="N5983" t="str">
            <v>Yes</v>
          </cell>
          <cell r="O5983">
            <v>2</v>
          </cell>
          <cell r="P5983">
            <v>3.6</v>
          </cell>
          <cell r="Q5983" t="str">
            <v>Good</v>
          </cell>
          <cell r="R5983">
            <v>203</v>
          </cell>
        </row>
        <row r="5984">
          <cell r="A5984">
            <v>18198459</v>
          </cell>
          <cell r="C5984" t="str">
            <v>India</v>
          </cell>
          <cell r="D5984" t="str">
            <v>New Delhi</v>
          </cell>
          <cell r="E5984" t="str">
            <v>World Art Dining - Brew House,1, North West Avenue, Club Road, Punjabi Bagh, New Delhi</v>
          </cell>
          <cell r="F5984" t="str">
            <v>Punjabi Bagh</v>
          </cell>
          <cell r="G5984" t="str">
            <v>Punjabi Bagh, New Delhi</v>
          </cell>
          <cell r="H5984">
            <v>77.127351390000001</v>
          </cell>
          <cell r="I5984">
            <v>28.66624083</v>
          </cell>
          <cell r="J5984" t="str">
            <v>North Indian, Finger Food, Italian, Chinese</v>
          </cell>
          <cell r="K5984">
            <v>1900</v>
          </cell>
          <cell r="L5984" t="str">
            <v>Indian Rupees(Rs.)</v>
          </cell>
          <cell r="M5984" t="str">
            <v>Yes</v>
          </cell>
          <cell r="N5984" t="str">
            <v>No</v>
          </cell>
          <cell r="O5984">
            <v>3</v>
          </cell>
          <cell r="P5984">
            <v>3.8</v>
          </cell>
          <cell r="Q5984" t="str">
            <v>Good</v>
          </cell>
          <cell r="R5984">
            <v>121</v>
          </cell>
        </row>
        <row r="5985">
          <cell r="A5985">
            <v>18224547</v>
          </cell>
          <cell r="C5985" t="str">
            <v>India</v>
          </cell>
          <cell r="D5985" t="str">
            <v>New Delhi</v>
          </cell>
          <cell r="E5985" t="str">
            <v>Yo! China,19, Ground Floor, NWA, Club Road, Punjabi Bagh, New Delhi</v>
          </cell>
          <cell r="F5985" t="str">
            <v>Punjabi Bagh</v>
          </cell>
          <cell r="G5985" t="str">
            <v>Punjabi Bagh, New Delhi</v>
          </cell>
          <cell r="H5985">
            <v>77.12199099</v>
          </cell>
          <cell r="I5985">
            <v>28.666541779999999</v>
          </cell>
          <cell r="J5985" t="str">
            <v>Chinese</v>
          </cell>
          <cell r="K5985">
            <v>1200</v>
          </cell>
          <cell r="L5985" t="str">
            <v>Indian Rupees(Rs.)</v>
          </cell>
          <cell r="M5985" t="str">
            <v>Yes</v>
          </cell>
          <cell r="N5985" t="str">
            <v>Yes</v>
          </cell>
          <cell r="O5985">
            <v>3</v>
          </cell>
          <cell r="P5985">
            <v>3.6</v>
          </cell>
          <cell r="Q5985" t="str">
            <v>Good</v>
          </cell>
          <cell r="R5985">
            <v>127</v>
          </cell>
        </row>
        <row r="5986">
          <cell r="A5986">
            <v>307911</v>
          </cell>
          <cell r="C5986" t="str">
            <v>India</v>
          </cell>
          <cell r="D5986" t="str">
            <v>New Delhi</v>
          </cell>
          <cell r="E5986" t="str">
            <v>Bake Me A Cake,Punjabi Bagh, New Delhi</v>
          </cell>
          <cell r="F5986" t="str">
            <v>Punjabi Bagh</v>
          </cell>
          <cell r="G5986" t="str">
            <v>Punjabi Bagh, New Delhi</v>
          </cell>
          <cell r="H5986">
            <v>77.129039500000005</v>
          </cell>
          <cell r="I5986">
            <v>28.674090750000001</v>
          </cell>
          <cell r="J5986" t="str">
            <v>Bakery, Desserts</v>
          </cell>
          <cell r="K5986">
            <v>750</v>
          </cell>
          <cell r="L5986" t="str">
            <v>Indian Rupees(Rs.)</v>
          </cell>
          <cell r="M5986" t="str">
            <v>No</v>
          </cell>
          <cell r="N5986" t="str">
            <v>No</v>
          </cell>
          <cell r="O5986">
            <v>2</v>
          </cell>
          <cell r="P5986">
            <v>4</v>
          </cell>
          <cell r="Q5986" t="str">
            <v>Very Good</v>
          </cell>
          <cell r="R5986">
            <v>147</v>
          </cell>
        </row>
        <row r="5987">
          <cell r="A5987">
            <v>18287876</v>
          </cell>
          <cell r="C5987" t="str">
            <v>India</v>
          </cell>
          <cell r="D5987" t="str">
            <v>New Delhi</v>
          </cell>
          <cell r="E5987" t="str">
            <v>Bakerz Lodge,19 NWA, Club Road, Punjabi Bagh, New Delhi</v>
          </cell>
          <cell r="F5987" t="str">
            <v>Punjabi Bagh</v>
          </cell>
          <cell r="G5987" t="str">
            <v>Punjabi Bagh, New Delhi</v>
          </cell>
          <cell r="H5987">
            <v>77.121928629999999</v>
          </cell>
          <cell r="I5987">
            <v>28.666665630000001</v>
          </cell>
          <cell r="J5987" t="str">
            <v>Bakery, Desserts</v>
          </cell>
          <cell r="K5987">
            <v>250</v>
          </cell>
          <cell r="L5987" t="str">
            <v>Indian Rupees(Rs.)</v>
          </cell>
          <cell r="M5987" t="str">
            <v>No</v>
          </cell>
          <cell r="N5987" t="str">
            <v>Yes</v>
          </cell>
          <cell r="O5987">
            <v>1</v>
          </cell>
          <cell r="P5987">
            <v>4.0999999999999996</v>
          </cell>
          <cell r="Q5987" t="str">
            <v>Very Good</v>
          </cell>
          <cell r="R5987">
            <v>99</v>
          </cell>
        </row>
        <row r="5988">
          <cell r="A5988">
            <v>18375379</v>
          </cell>
          <cell r="C5988" t="str">
            <v>India</v>
          </cell>
          <cell r="D5988" t="str">
            <v>New Delhi</v>
          </cell>
          <cell r="E5988" t="str">
            <v>Hawalat Lounge &amp; Bar,16, N.W.A, Club Road, Punjabi Bagh, New Delhi</v>
          </cell>
          <cell r="F5988" t="str">
            <v>Punjabi Bagh</v>
          </cell>
          <cell r="G5988" t="str">
            <v>Punjabi Bagh, New Delhi</v>
          </cell>
          <cell r="H5988">
            <v>77.122417799999994</v>
          </cell>
          <cell r="I5988">
            <v>28.666586200000001</v>
          </cell>
          <cell r="J5988" t="str">
            <v>North Indian, Continental, Italian</v>
          </cell>
          <cell r="K5988">
            <v>1000</v>
          </cell>
          <cell r="L5988" t="str">
            <v>Indian Rupees(Rs.)</v>
          </cell>
          <cell r="M5988" t="str">
            <v>Yes</v>
          </cell>
          <cell r="N5988" t="str">
            <v>No</v>
          </cell>
          <cell r="O5988">
            <v>3</v>
          </cell>
          <cell r="P5988">
            <v>4</v>
          </cell>
          <cell r="Q5988" t="str">
            <v>Very Good</v>
          </cell>
          <cell r="R5988">
            <v>126</v>
          </cell>
        </row>
        <row r="5989">
          <cell r="A5989">
            <v>7167</v>
          </cell>
          <cell r="C5989" t="str">
            <v>India</v>
          </cell>
          <cell r="D5989" t="str">
            <v>New Delhi</v>
          </cell>
          <cell r="E5989" t="str">
            <v>Al Bake,22/2, PVR Anupam Complex, Community Centre, Saket, New Delhi</v>
          </cell>
          <cell r="F5989" t="str">
            <v>PVR Anupam Complex</v>
          </cell>
          <cell r="G5989" t="str">
            <v>PVR Anupam Complex, New Delhi</v>
          </cell>
          <cell r="H5989">
            <v>77.206967300000002</v>
          </cell>
          <cell r="I5989">
            <v>28.5233797</v>
          </cell>
          <cell r="J5989" t="str">
            <v>Lebanese, Chinese</v>
          </cell>
          <cell r="K5989">
            <v>500</v>
          </cell>
          <cell r="L5989" t="str">
            <v>Indian Rupees(Rs.)</v>
          </cell>
          <cell r="M5989" t="str">
            <v>No</v>
          </cell>
          <cell r="N5989" t="str">
            <v>No</v>
          </cell>
          <cell r="O5989">
            <v>2</v>
          </cell>
          <cell r="P5989">
            <v>3.2</v>
          </cell>
          <cell r="Q5989" t="str">
            <v>Average</v>
          </cell>
          <cell r="R5989">
            <v>159</v>
          </cell>
        </row>
        <row r="5990">
          <cell r="A5990">
            <v>219</v>
          </cell>
          <cell r="C5990" t="str">
            <v>India</v>
          </cell>
          <cell r="D5990" t="str">
            <v>New Delhi</v>
          </cell>
          <cell r="E5990" t="str">
            <v>Domino's Pizza,11, PVR Anupam Complex, Community Centre</v>
          </cell>
          <cell r="F5990" t="str">
            <v>PVR Anupam Complex</v>
          </cell>
          <cell r="G5990" t="str">
            <v>PVR Anupam Complex, New Delhi</v>
          </cell>
          <cell r="H5990">
            <v>77.207551899999999</v>
          </cell>
          <cell r="I5990">
            <v>28.523269299999999</v>
          </cell>
          <cell r="J5990" t="str">
            <v>Pizza, Fast Food</v>
          </cell>
          <cell r="K5990">
            <v>700</v>
          </cell>
          <cell r="L5990" t="str">
            <v>Indian Rupees(Rs.)</v>
          </cell>
          <cell r="M5990" t="str">
            <v>No</v>
          </cell>
          <cell r="N5990" t="str">
            <v>No</v>
          </cell>
          <cell r="O5990">
            <v>2</v>
          </cell>
          <cell r="P5990">
            <v>2.5</v>
          </cell>
          <cell r="Q5990" t="str">
            <v>Average</v>
          </cell>
          <cell r="R5990">
            <v>253</v>
          </cell>
        </row>
        <row r="5991">
          <cell r="A5991">
            <v>572</v>
          </cell>
          <cell r="C5991" t="str">
            <v>India</v>
          </cell>
          <cell r="D5991" t="str">
            <v>New Delhi</v>
          </cell>
          <cell r="E5991" t="str">
            <v>Madhuban,18-19, PVR Anupam Complex, Community Center</v>
          </cell>
          <cell r="F5991" t="str">
            <v>PVR Anupam Complex</v>
          </cell>
          <cell r="G5991" t="str">
            <v>PVR Anupam Complex, New Delhi</v>
          </cell>
          <cell r="H5991">
            <v>77.207000800000003</v>
          </cell>
          <cell r="I5991">
            <v>28.522916800000001</v>
          </cell>
          <cell r="J5991" t="str">
            <v>North Indian, Mughlai, Chinese</v>
          </cell>
          <cell r="K5991">
            <v>850</v>
          </cell>
          <cell r="L5991" t="str">
            <v>Indian Rupees(Rs.)</v>
          </cell>
          <cell r="M5991" t="str">
            <v>Yes</v>
          </cell>
          <cell r="N5991" t="str">
            <v>No</v>
          </cell>
          <cell r="O5991">
            <v>2</v>
          </cell>
          <cell r="P5991">
            <v>3.1</v>
          </cell>
          <cell r="Q5991" t="str">
            <v>Average</v>
          </cell>
          <cell r="R5991">
            <v>151</v>
          </cell>
        </row>
        <row r="5992">
          <cell r="A5992">
            <v>302381</v>
          </cell>
          <cell r="C5992" t="str">
            <v>India</v>
          </cell>
          <cell r="D5992" t="str">
            <v>New Delhi</v>
          </cell>
          <cell r="E5992" t="str">
            <v>Pind Balluchi,17, 1st Floor, Community Center, PVR Anupam Complex, Saket, New Delhi</v>
          </cell>
          <cell r="F5992" t="str">
            <v>PVR Anupam Complex</v>
          </cell>
          <cell r="G5992" t="str">
            <v>PVR Anupam Complex, New Delhi</v>
          </cell>
          <cell r="H5992">
            <v>77.207012199999994</v>
          </cell>
          <cell r="I5992">
            <v>28.523339199999999</v>
          </cell>
          <cell r="J5992" t="str">
            <v>North Indian, Mughlai</v>
          </cell>
          <cell r="K5992">
            <v>1300</v>
          </cell>
          <cell r="L5992" t="str">
            <v>Indian Rupees(Rs.)</v>
          </cell>
          <cell r="M5992" t="str">
            <v>Yes</v>
          </cell>
          <cell r="N5992" t="str">
            <v>No</v>
          </cell>
          <cell r="O5992">
            <v>3</v>
          </cell>
          <cell r="P5992">
            <v>2.8</v>
          </cell>
          <cell r="Q5992" t="str">
            <v>Average</v>
          </cell>
          <cell r="R5992">
            <v>249</v>
          </cell>
        </row>
        <row r="5993">
          <cell r="A5993">
            <v>309232</v>
          </cell>
          <cell r="C5993" t="str">
            <v>India</v>
          </cell>
          <cell r="D5993" t="str">
            <v>New Delhi</v>
          </cell>
          <cell r="E5993" t="str">
            <v>Subway,17, PVR Anupam Complex, Community Centre</v>
          </cell>
          <cell r="F5993" t="str">
            <v>PVR Anupam Complex</v>
          </cell>
          <cell r="G5993" t="str">
            <v>PVR Anupam Complex, New Delhi</v>
          </cell>
          <cell r="H5993">
            <v>77.207274179999999</v>
          </cell>
          <cell r="I5993">
            <v>28.523522589999999</v>
          </cell>
          <cell r="J5993" t="str">
            <v>American, Fast Food, Salad, Healthy Food</v>
          </cell>
          <cell r="K5993">
            <v>500</v>
          </cell>
          <cell r="L5993" t="str">
            <v>Indian Rupees(Rs.)</v>
          </cell>
          <cell r="M5993" t="str">
            <v>No</v>
          </cell>
          <cell r="N5993" t="str">
            <v>Yes</v>
          </cell>
          <cell r="O5993">
            <v>2</v>
          </cell>
          <cell r="P5993">
            <v>3.2</v>
          </cell>
          <cell r="Q5993" t="str">
            <v>Average</v>
          </cell>
          <cell r="R5993">
            <v>115</v>
          </cell>
        </row>
        <row r="5994">
          <cell r="A5994">
            <v>18303828</v>
          </cell>
          <cell r="C5994" t="str">
            <v>India</v>
          </cell>
          <cell r="D5994" t="str">
            <v>New Delhi</v>
          </cell>
          <cell r="E5994" t="str">
            <v>Burger King,PVR Anupam Complex, Saket, New Delhi</v>
          </cell>
          <cell r="F5994" t="str">
            <v>PVR Anupam Complex</v>
          </cell>
          <cell r="G5994" t="str">
            <v>PVR Anupam Complex, New Delhi</v>
          </cell>
          <cell r="H5994">
            <v>77.207904159999998</v>
          </cell>
          <cell r="I5994">
            <v>28.52317764</v>
          </cell>
          <cell r="J5994" t="str">
            <v>Burger, Fast Food</v>
          </cell>
          <cell r="K5994">
            <v>500</v>
          </cell>
          <cell r="L5994" t="str">
            <v>Indian Rupees(Rs.)</v>
          </cell>
          <cell r="M5994" t="str">
            <v>No</v>
          </cell>
          <cell r="N5994" t="str">
            <v>Yes</v>
          </cell>
          <cell r="O5994">
            <v>2</v>
          </cell>
          <cell r="P5994">
            <v>3.6</v>
          </cell>
          <cell r="Q5994" t="str">
            <v>Good</v>
          </cell>
          <cell r="R5994">
            <v>116</v>
          </cell>
        </row>
        <row r="5995">
          <cell r="A5995">
            <v>2222</v>
          </cell>
          <cell r="C5995" t="str">
            <v>India</v>
          </cell>
          <cell r="D5995" t="str">
            <v>New Delhi</v>
          </cell>
          <cell r="E5995" t="str">
            <v>Lebanese Point,GF 7, PVR  Anupam Complex, Saket, New Delhi</v>
          </cell>
          <cell r="F5995" t="str">
            <v>PVR Anupam Complex</v>
          </cell>
          <cell r="G5995" t="str">
            <v>PVR Anupam Complex, New Delhi</v>
          </cell>
          <cell r="H5995">
            <v>77.207056600000001</v>
          </cell>
          <cell r="I5995">
            <v>28.523385300000001</v>
          </cell>
          <cell r="J5995" t="str">
            <v>Lebanese</v>
          </cell>
          <cell r="K5995">
            <v>450</v>
          </cell>
          <cell r="L5995" t="str">
            <v>Indian Rupees(Rs.)</v>
          </cell>
          <cell r="M5995" t="str">
            <v>No</v>
          </cell>
          <cell r="N5995" t="str">
            <v>No</v>
          </cell>
          <cell r="O5995">
            <v>1</v>
          </cell>
          <cell r="P5995">
            <v>3.7</v>
          </cell>
          <cell r="Q5995" t="str">
            <v>Good</v>
          </cell>
          <cell r="R5995">
            <v>223</v>
          </cell>
        </row>
        <row r="5996">
          <cell r="A5996">
            <v>175</v>
          </cell>
          <cell r="C5996" t="str">
            <v>India</v>
          </cell>
          <cell r="D5996" t="str">
            <v>New Delhi</v>
          </cell>
          <cell r="E5996" t="str">
            <v>McDonald's,Shop 2, PVR Anupam Complex, Community Centre, Saket, New Delhi</v>
          </cell>
          <cell r="F5996" t="str">
            <v>PVR Anupam Complex</v>
          </cell>
          <cell r="G5996" t="str">
            <v>PVR Anupam Complex, New Delhi</v>
          </cell>
          <cell r="H5996">
            <v>77.207650020000003</v>
          </cell>
          <cell r="I5996">
            <v>28.523354090000002</v>
          </cell>
          <cell r="J5996" t="str">
            <v>Fast Food, Burger</v>
          </cell>
          <cell r="K5996">
            <v>500</v>
          </cell>
          <cell r="L5996" t="str">
            <v>Indian Rupees(Rs.)</v>
          </cell>
          <cell r="M5996" t="str">
            <v>No</v>
          </cell>
          <cell r="N5996" t="str">
            <v>Yes</v>
          </cell>
          <cell r="O5996">
            <v>2</v>
          </cell>
          <cell r="P5996">
            <v>3.6</v>
          </cell>
          <cell r="Q5996" t="str">
            <v>Good</v>
          </cell>
          <cell r="R5996">
            <v>219</v>
          </cell>
        </row>
        <row r="5997">
          <cell r="A5997">
            <v>18400733</v>
          </cell>
          <cell r="C5997" t="str">
            <v>India</v>
          </cell>
          <cell r="D5997" t="str">
            <v>New Delhi</v>
          </cell>
          <cell r="E5997" t="str">
            <v>Nukkadwala,PVR Anupam Complex, District Centre, Sector 1</v>
          </cell>
          <cell r="F5997" t="str">
            <v>PVR Anupam Complex</v>
          </cell>
          <cell r="G5997" t="str">
            <v>PVR Anupam Complex, New Delhi</v>
          </cell>
          <cell r="H5997">
            <v>77.207274179999999</v>
          </cell>
          <cell r="I5997">
            <v>28.523522589999999</v>
          </cell>
          <cell r="J5997" t="str">
            <v>Fast Food, Street Food</v>
          </cell>
          <cell r="K5997">
            <v>300</v>
          </cell>
          <cell r="L5997" t="str">
            <v>Indian Rupees(Rs.)</v>
          </cell>
          <cell r="M5997" t="str">
            <v>No</v>
          </cell>
          <cell r="N5997" t="str">
            <v>Yes</v>
          </cell>
          <cell r="O5997">
            <v>1</v>
          </cell>
          <cell r="P5997">
            <v>3.8</v>
          </cell>
          <cell r="Q5997" t="str">
            <v>Good</v>
          </cell>
          <cell r="R5997">
            <v>79</v>
          </cell>
        </row>
        <row r="5998">
          <cell r="A5998">
            <v>18303724</v>
          </cell>
          <cell r="C5998" t="str">
            <v>India</v>
          </cell>
          <cell r="D5998" t="str">
            <v>New Delhi</v>
          </cell>
          <cell r="E5998" t="str">
            <v>The Bunk House,3, PVR Anupam Complex, Community Centre, Saket, New Delhi</v>
          </cell>
          <cell r="F5998" t="str">
            <v>PVR Anupam Complex</v>
          </cell>
          <cell r="G5998" t="str">
            <v>PVR Anupam Complex, New Delhi</v>
          </cell>
          <cell r="H5998">
            <v>77.20744852</v>
          </cell>
          <cell r="I5998">
            <v>28.523382959999999</v>
          </cell>
          <cell r="J5998" t="str">
            <v>Italian, Continental, North Indian</v>
          </cell>
          <cell r="K5998">
            <v>1500</v>
          </cell>
          <cell r="L5998" t="str">
            <v>Indian Rupees(Rs.)</v>
          </cell>
          <cell r="M5998" t="str">
            <v>Yes</v>
          </cell>
          <cell r="N5998" t="str">
            <v>No</v>
          </cell>
          <cell r="O5998">
            <v>3</v>
          </cell>
          <cell r="P5998">
            <v>3.9</v>
          </cell>
          <cell r="Q5998" t="str">
            <v>Good</v>
          </cell>
          <cell r="R5998">
            <v>96</v>
          </cell>
        </row>
        <row r="5999">
          <cell r="A5999">
            <v>731</v>
          </cell>
          <cell r="C5999" t="str">
            <v>India</v>
          </cell>
          <cell r="D5999" t="str">
            <v>New Delhi</v>
          </cell>
          <cell r="E5999" t="str">
            <v>The Kathis,GF-5, Community Centre, PVR Anupam Complex, Saket, New Delhi</v>
          </cell>
          <cell r="F5999" t="str">
            <v>PVR Anupam Complex</v>
          </cell>
          <cell r="G5999" t="str">
            <v>PVR Anupam Complex, New Delhi</v>
          </cell>
          <cell r="H5999">
            <v>77.2070571</v>
          </cell>
          <cell r="I5999">
            <v>28.5234779</v>
          </cell>
          <cell r="J5999" t="str">
            <v>Fast Food, North Indian</v>
          </cell>
          <cell r="K5999">
            <v>300</v>
          </cell>
          <cell r="L5999" t="str">
            <v>Indian Rupees(Rs.)</v>
          </cell>
          <cell r="M5999" t="str">
            <v>No</v>
          </cell>
          <cell r="N5999" t="str">
            <v>Yes</v>
          </cell>
          <cell r="O5999">
            <v>1</v>
          </cell>
          <cell r="P5999">
            <v>2.4</v>
          </cell>
          <cell r="Q5999" t="str">
            <v>Poor</v>
          </cell>
          <cell r="R5999">
            <v>109</v>
          </cell>
        </row>
        <row r="6000">
          <cell r="A6000">
            <v>18219522</v>
          </cell>
          <cell r="C6000" t="str">
            <v>India</v>
          </cell>
          <cell r="D6000" t="str">
            <v>New Delhi</v>
          </cell>
          <cell r="E6000" t="str">
            <v>Locale,17, Community Centre, Next to PVR Anupam, Saket, New Delhi</v>
          </cell>
          <cell r="F6000" t="str">
            <v>PVR Anupam Complex</v>
          </cell>
          <cell r="G6000" t="str">
            <v>PVR Anupam Complex, New Delhi</v>
          </cell>
          <cell r="H6000">
            <v>77.207182649999993</v>
          </cell>
          <cell r="I6000">
            <v>28.523322870000001</v>
          </cell>
          <cell r="J6000" t="str">
            <v>North Indian, Chinese, Mexican, Italian, Thai, Lebanese</v>
          </cell>
          <cell r="K6000">
            <v>1400</v>
          </cell>
          <cell r="L6000" t="str">
            <v>Indian Rupees(Rs.)</v>
          </cell>
          <cell r="M6000" t="str">
            <v>Yes</v>
          </cell>
          <cell r="N6000" t="str">
            <v>Yes</v>
          </cell>
          <cell r="O6000">
            <v>3</v>
          </cell>
          <cell r="P6000">
            <v>4.4000000000000004</v>
          </cell>
          <cell r="Q6000" t="str">
            <v>Very Good</v>
          </cell>
          <cell r="R6000">
            <v>317</v>
          </cell>
        </row>
        <row r="6001">
          <cell r="A6001">
            <v>18219554</v>
          </cell>
          <cell r="C6001" t="str">
            <v>India</v>
          </cell>
          <cell r="D6001" t="str">
            <v>New Delhi</v>
          </cell>
          <cell r="E6001" t="str">
            <v>The Coffee Shop,8, PVR Anupam Complex, Community Centre</v>
          </cell>
          <cell r="F6001" t="str">
            <v>PVR Anupam Complex</v>
          </cell>
          <cell r="G6001" t="str">
            <v>PVR Anupam Complex, New Delhi</v>
          </cell>
          <cell r="H6001">
            <v>77.207649009999997</v>
          </cell>
          <cell r="I6001">
            <v>28.522942270000001</v>
          </cell>
          <cell r="J6001" t="str">
            <v>Cafe, Italian</v>
          </cell>
          <cell r="K6001">
            <v>1200</v>
          </cell>
          <cell r="L6001" t="str">
            <v>Indian Rupees(Rs.)</v>
          </cell>
          <cell r="M6001" t="str">
            <v>No</v>
          </cell>
          <cell r="N6001" t="str">
            <v>Yes</v>
          </cell>
          <cell r="O6001">
            <v>3</v>
          </cell>
          <cell r="P6001">
            <v>4.4000000000000004</v>
          </cell>
          <cell r="Q6001" t="str">
            <v>Very Good</v>
          </cell>
          <cell r="R6001">
            <v>326</v>
          </cell>
        </row>
        <row r="6002">
          <cell r="A6002">
            <v>7797</v>
          </cell>
          <cell r="C6002" t="str">
            <v>India</v>
          </cell>
          <cell r="D6002" t="str">
            <v>New Delhi</v>
          </cell>
          <cell r="E6002" t="str">
            <v>Chakhna Food Point,F/238, Near SBI ATM, Katwaria Sarai, Qutab Institutional Area, New Delhi</v>
          </cell>
          <cell r="F6002" t="str">
            <v>Qutab Institutional Area</v>
          </cell>
          <cell r="G6002" t="str">
            <v>Qutab Institutional Area, New Delhi</v>
          </cell>
          <cell r="H6002">
            <v>77.1859094</v>
          </cell>
          <cell r="I6002">
            <v>28.5413709</v>
          </cell>
          <cell r="J6002" t="str">
            <v>North Indian, Fast Food</v>
          </cell>
          <cell r="K6002">
            <v>250</v>
          </cell>
          <cell r="L6002" t="str">
            <v>Indian Rupees(Rs.)</v>
          </cell>
          <cell r="M6002" t="str">
            <v>No</v>
          </cell>
          <cell r="N6002" t="str">
            <v>No</v>
          </cell>
          <cell r="O6002">
            <v>1</v>
          </cell>
          <cell r="P6002">
            <v>2.9</v>
          </cell>
          <cell r="Q6002" t="str">
            <v>Average</v>
          </cell>
          <cell r="R6002">
            <v>6</v>
          </cell>
        </row>
        <row r="6003">
          <cell r="A6003">
            <v>18352263</v>
          </cell>
          <cell r="C6003" t="str">
            <v>India</v>
          </cell>
          <cell r="D6003" t="str">
            <v>New Delhi</v>
          </cell>
          <cell r="E6003" t="str">
            <v>Da Pizza Corner,123, Near PNB ATM, Qutab Institutional Area, New Delhi</v>
          </cell>
          <cell r="F6003" t="str">
            <v>Qutab Institutional Area</v>
          </cell>
          <cell r="G6003" t="str">
            <v>Qutab Institutional Area, New Delhi</v>
          </cell>
          <cell r="H6003">
            <v>77.185450380000006</v>
          </cell>
          <cell r="I6003">
            <v>28.54047405</v>
          </cell>
          <cell r="J6003" t="str">
            <v>Pizza</v>
          </cell>
          <cell r="K6003">
            <v>600</v>
          </cell>
          <cell r="L6003" t="str">
            <v>Indian Rupees(Rs.)</v>
          </cell>
          <cell r="M6003" t="str">
            <v>No</v>
          </cell>
          <cell r="N6003" t="str">
            <v>Yes</v>
          </cell>
          <cell r="O6003">
            <v>2</v>
          </cell>
          <cell r="P6003">
            <v>2.9</v>
          </cell>
          <cell r="Q6003" t="str">
            <v>Average</v>
          </cell>
          <cell r="R6003">
            <v>4</v>
          </cell>
        </row>
        <row r="6004">
          <cell r="A6004">
            <v>18312571</v>
          </cell>
          <cell r="C6004" t="str">
            <v>India</v>
          </cell>
          <cell r="D6004" t="str">
            <v>New Delhi</v>
          </cell>
          <cell r="E6004" t="str">
            <v>Parashar's,Katwaria Sarai, Qutab Institutional Area, New Delhi</v>
          </cell>
          <cell r="F6004" t="str">
            <v>Qutab Institutional Area</v>
          </cell>
          <cell r="G6004" t="str">
            <v>Qutab Institutional Area, New Delhi</v>
          </cell>
          <cell r="H6004">
            <v>77.183279299999995</v>
          </cell>
          <cell r="I6004">
            <v>28.5365468</v>
          </cell>
          <cell r="J6004" t="str">
            <v>Chinese, North Indian</v>
          </cell>
          <cell r="K6004">
            <v>250</v>
          </cell>
          <cell r="L6004" t="str">
            <v>Indian Rupees(Rs.)</v>
          </cell>
          <cell r="M6004" t="str">
            <v>No</v>
          </cell>
          <cell r="N6004" t="str">
            <v>No</v>
          </cell>
          <cell r="O6004">
            <v>1</v>
          </cell>
          <cell r="P6004">
            <v>2.9</v>
          </cell>
          <cell r="Q6004" t="str">
            <v>Average</v>
          </cell>
          <cell r="R6004">
            <v>4</v>
          </cell>
        </row>
        <row r="6005">
          <cell r="A6005">
            <v>18421038</v>
          </cell>
          <cell r="C6005" t="str">
            <v>India</v>
          </cell>
          <cell r="D6005" t="str">
            <v>New Delhi</v>
          </cell>
          <cell r="E6005" t="str">
            <v>Cafe Coffee Day,B-33-34, Gate 1, Rockland Hospital, Tara Crescent Road, Qutab Institutional Area, New Delhi</v>
          </cell>
          <cell r="F6005" t="str">
            <v>Qutab Institutional Area</v>
          </cell>
          <cell r="G6005" t="str">
            <v>Qutab Institutional Area, New Delhi</v>
          </cell>
          <cell r="H6005">
            <v>77.181133000000003</v>
          </cell>
          <cell r="I6005">
            <v>28.537381</v>
          </cell>
          <cell r="J6005" t="str">
            <v>Cafe</v>
          </cell>
          <cell r="K6005">
            <v>450</v>
          </cell>
          <cell r="L6005" t="str">
            <v>Indian Rupees(Rs.)</v>
          </cell>
          <cell r="M6005" t="str">
            <v>No</v>
          </cell>
          <cell r="N6005" t="str">
            <v>No</v>
          </cell>
          <cell r="O6005">
            <v>1</v>
          </cell>
          <cell r="P6005">
            <v>0</v>
          </cell>
          <cell r="Q6005" t="str">
            <v>Not rated</v>
          </cell>
          <cell r="R6005">
            <v>0</v>
          </cell>
        </row>
        <row r="6006">
          <cell r="A6006">
            <v>18412894</v>
          </cell>
          <cell r="C6006" t="str">
            <v>India</v>
          </cell>
          <cell r="D6006" t="str">
            <v>New Delhi</v>
          </cell>
          <cell r="E6006" t="str">
            <v>Cake Walk,A-127, Katwaria Sarai, Qutab Institutional Area, New Delhi</v>
          </cell>
          <cell r="F6006" t="str">
            <v>Qutab Institutional Area</v>
          </cell>
          <cell r="G6006" t="str">
            <v>Qutab Institutional Area, New Delhi</v>
          </cell>
          <cell r="H6006">
            <v>77.185551500000003</v>
          </cell>
          <cell r="I6006">
            <v>28.540851400000001</v>
          </cell>
          <cell r="J6006" t="str">
            <v>Bakery, Fast Food</v>
          </cell>
          <cell r="K6006">
            <v>100</v>
          </cell>
          <cell r="L6006" t="str">
            <v>Indian Rupees(Rs.)</v>
          </cell>
          <cell r="M6006" t="str">
            <v>No</v>
          </cell>
          <cell r="N6006" t="str">
            <v>No</v>
          </cell>
          <cell r="O6006">
            <v>1</v>
          </cell>
          <cell r="P6006">
            <v>0</v>
          </cell>
          <cell r="Q6006" t="str">
            <v>Not rated</v>
          </cell>
          <cell r="R6006">
            <v>0</v>
          </cell>
        </row>
        <row r="6007">
          <cell r="A6007">
            <v>18312463</v>
          </cell>
          <cell r="C6007" t="str">
            <v>India</v>
          </cell>
          <cell r="D6007" t="str">
            <v>New Delhi</v>
          </cell>
          <cell r="E6007" t="str">
            <v>Chhotu Restaurant,F-93, Katwaria Sarai, Ground Floor, Near Shiv Mandir, Qutab Institutional Area, New Delhi</v>
          </cell>
          <cell r="F6007" t="str">
            <v>Qutab Institutional Area</v>
          </cell>
          <cell r="G6007" t="str">
            <v>Qutab Institutional Area, New Delhi</v>
          </cell>
          <cell r="H6007">
            <v>77.186375999999996</v>
          </cell>
          <cell r="I6007">
            <v>28.5424845</v>
          </cell>
          <cell r="J6007" t="str">
            <v>North Indian</v>
          </cell>
          <cell r="K6007">
            <v>350</v>
          </cell>
          <cell r="L6007" t="str">
            <v>Indian Rupees(Rs.)</v>
          </cell>
          <cell r="M6007" t="str">
            <v>No</v>
          </cell>
          <cell r="N6007" t="str">
            <v>No</v>
          </cell>
          <cell r="O6007">
            <v>1</v>
          </cell>
          <cell r="P6007">
            <v>0</v>
          </cell>
          <cell r="Q6007" t="str">
            <v>Not rated</v>
          </cell>
          <cell r="R6007">
            <v>0</v>
          </cell>
        </row>
        <row r="6008">
          <cell r="A6008">
            <v>18332442</v>
          </cell>
          <cell r="C6008" t="str">
            <v>India</v>
          </cell>
          <cell r="D6008" t="str">
            <v>New Delhi</v>
          </cell>
          <cell r="E6008" t="str">
            <v>Dabbba Wala Home Away,67/2, Near Gumbad, Katwaria Sarai, Qutab Institutional Area, New Delhi</v>
          </cell>
          <cell r="F6008" t="str">
            <v>Qutab Institutional Area</v>
          </cell>
          <cell r="G6008" t="str">
            <v>Qutab Institutional Area, New Delhi</v>
          </cell>
          <cell r="H6008">
            <v>77.182736000000006</v>
          </cell>
          <cell r="I6008">
            <v>28.539588999999999</v>
          </cell>
          <cell r="J6008" t="str">
            <v>North Indian</v>
          </cell>
          <cell r="K6008">
            <v>550</v>
          </cell>
          <cell r="L6008" t="str">
            <v>Indian Rupees(Rs.)</v>
          </cell>
          <cell r="M6008" t="str">
            <v>No</v>
          </cell>
          <cell r="N6008" t="str">
            <v>No</v>
          </cell>
          <cell r="O6008">
            <v>2</v>
          </cell>
          <cell r="P6008">
            <v>0</v>
          </cell>
          <cell r="Q6008" t="str">
            <v>Not rated</v>
          </cell>
          <cell r="R6008">
            <v>1</v>
          </cell>
        </row>
        <row r="6009">
          <cell r="A6009">
            <v>18345771</v>
          </cell>
          <cell r="C6009" t="str">
            <v>India</v>
          </cell>
          <cell r="D6009" t="str">
            <v>New Delhi</v>
          </cell>
          <cell r="E6009" t="str">
            <v>Foodieholic,F-154, Katwaria Saria, Qutab Institutional Area, New Delhi</v>
          </cell>
          <cell r="F6009" t="str">
            <v>Qutab Institutional Area</v>
          </cell>
          <cell r="G6009" t="str">
            <v>Qutab Institutional Area, New Delhi</v>
          </cell>
          <cell r="H6009">
            <v>77.185693119999996</v>
          </cell>
          <cell r="I6009">
            <v>28.54150757</v>
          </cell>
          <cell r="J6009" t="str">
            <v>Chinese, North Indian, South Indian</v>
          </cell>
          <cell r="K6009">
            <v>200</v>
          </cell>
          <cell r="L6009" t="str">
            <v>Indian Rupees(Rs.)</v>
          </cell>
          <cell r="M6009" t="str">
            <v>No</v>
          </cell>
          <cell r="N6009" t="str">
            <v>No</v>
          </cell>
          <cell r="O6009">
            <v>1</v>
          </cell>
          <cell r="P6009">
            <v>0</v>
          </cell>
          <cell r="Q6009" t="str">
            <v>Not rated</v>
          </cell>
          <cell r="R6009">
            <v>0</v>
          </cell>
        </row>
        <row r="6010">
          <cell r="A6010">
            <v>18414497</v>
          </cell>
          <cell r="C6010" t="str">
            <v>India</v>
          </cell>
          <cell r="D6010" t="str">
            <v>New Delhi</v>
          </cell>
          <cell r="E6010" t="str">
            <v>Fourteen Eleven Tea Cafe,H-164, Katwaria Sarai, New Delhi, Qutab Institutional Area, New Delhi</v>
          </cell>
          <cell r="F6010" t="str">
            <v>Qutab Institutional Area</v>
          </cell>
          <cell r="G6010" t="str">
            <v>Qutab Institutional Area, New Delhi</v>
          </cell>
          <cell r="H6010">
            <v>77.185238100000007</v>
          </cell>
          <cell r="I6010">
            <v>28.5419777</v>
          </cell>
          <cell r="J6010" t="str">
            <v>Fast Food</v>
          </cell>
          <cell r="K6010">
            <v>150</v>
          </cell>
          <cell r="L6010" t="str">
            <v>Indian Rupees(Rs.)</v>
          </cell>
          <cell r="M6010" t="str">
            <v>No</v>
          </cell>
          <cell r="N6010" t="str">
            <v>No</v>
          </cell>
          <cell r="O6010">
            <v>1</v>
          </cell>
          <cell r="P6010">
            <v>0</v>
          </cell>
          <cell r="Q6010" t="str">
            <v>Not rated</v>
          </cell>
          <cell r="R6010">
            <v>1</v>
          </cell>
        </row>
        <row r="6011">
          <cell r="A6011">
            <v>18355275</v>
          </cell>
          <cell r="C6011" t="str">
            <v>India</v>
          </cell>
          <cell r="D6011" t="str">
            <v>New Delhi</v>
          </cell>
          <cell r="E6011" t="str">
            <v>Hungry Folks Food Corner,House 20, Katwaria Sarai, Qutab Institutional Area, New Delhi</v>
          </cell>
          <cell r="F6011" t="str">
            <v>Qutab Institutional Area</v>
          </cell>
          <cell r="G6011" t="str">
            <v>Qutab Institutional Area, New Delhi</v>
          </cell>
          <cell r="H6011">
            <v>77.185739400000003</v>
          </cell>
          <cell r="I6011">
            <v>28.541619600000001</v>
          </cell>
          <cell r="J6011" t="str">
            <v>Fast Food, North Indian, Chinese</v>
          </cell>
          <cell r="K6011">
            <v>600</v>
          </cell>
          <cell r="L6011" t="str">
            <v>Indian Rupees(Rs.)</v>
          </cell>
          <cell r="M6011" t="str">
            <v>No</v>
          </cell>
          <cell r="N6011" t="str">
            <v>No</v>
          </cell>
          <cell r="O6011">
            <v>2</v>
          </cell>
          <cell r="P6011">
            <v>0</v>
          </cell>
          <cell r="Q6011" t="str">
            <v>Not rated</v>
          </cell>
          <cell r="R6011">
            <v>3</v>
          </cell>
        </row>
        <row r="6012">
          <cell r="A6012">
            <v>18398593</v>
          </cell>
          <cell r="C6012" t="str">
            <v>India</v>
          </cell>
          <cell r="D6012" t="str">
            <v>New Delhi</v>
          </cell>
          <cell r="E6012" t="str">
            <v>Hungry Folks,House 220, Katwaria Sarai, Qutab Institutional Area, New Delhi</v>
          </cell>
          <cell r="F6012" t="str">
            <v>Qutab Institutional Area</v>
          </cell>
          <cell r="G6012" t="str">
            <v>Qutab Institutional Area, New Delhi</v>
          </cell>
          <cell r="H6012">
            <v>0</v>
          </cell>
          <cell r="I6012">
            <v>0</v>
          </cell>
          <cell r="J6012" t="str">
            <v>North Indian, Chinese</v>
          </cell>
          <cell r="K6012">
            <v>500</v>
          </cell>
          <cell r="L6012" t="str">
            <v>Indian Rupees(Rs.)</v>
          </cell>
          <cell r="M6012" t="str">
            <v>No</v>
          </cell>
          <cell r="N6012" t="str">
            <v>No</v>
          </cell>
          <cell r="O6012">
            <v>2</v>
          </cell>
          <cell r="P6012">
            <v>0</v>
          </cell>
          <cell r="Q6012" t="str">
            <v>Not rated</v>
          </cell>
          <cell r="R6012">
            <v>0</v>
          </cell>
        </row>
        <row r="6013">
          <cell r="A6013">
            <v>18312455</v>
          </cell>
          <cell r="C6013" t="str">
            <v>India</v>
          </cell>
          <cell r="D6013" t="str">
            <v>New Delhi</v>
          </cell>
          <cell r="E6013" t="str">
            <v>Hussain - UP Ki Mashoor Biryani,Sabzi Mandi, Katwaria Sarai Main Road, Qutab Institutional Area, New Delhi</v>
          </cell>
          <cell r="F6013" t="str">
            <v>Qutab Institutional Area</v>
          </cell>
          <cell r="G6013" t="str">
            <v>Qutab Institutional Area, New Delhi</v>
          </cell>
          <cell r="H6013">
            <v>77.186278900000005</v>
          </cell>
          <cell r="I6013">
            <v>28.5415131</v>
          </cell>
          <cell r="J6013" t="str">
            <v>Biryani</v>
          </cell>
          <cell r="K6013">
            <v>150</v>
          </cell>
          <cell r="L6013" t="str">
            <v>Indian Rupees(Rs.)</v>
          </cell>
          <cell r="M6013" t="str">
            <v>No</v>
          </cell>
          <cell r="N6013" t="str">
            <v>No</v>
          </cell>
          <cell r="O6013">
            <v>1</v>
          </cell>
          <cell r="P6013">
            <v>0</v>
          </cell>
          <cell r="Q6013" t="str">
            <v>Not rated</v>
          </cell>
          <cell r="R6013">
            <v>1</v>
          </cell>
        </row>
        <row r="6014">
          <cell r="A6014">
            <v>18025131</v>
          </cell>
          <cell r="C6014" t="str">
            <v>India</v>
          </cell>
          <cell r="D6014" t="str">
            <v>New Delhi</v>
          </cell>
          <cell r="E6014" t="str">
            <v>Just Vada Pav,Shop 2, Ground Floor, 124-A/1, Qutab Institutional Area, New Delhi</v>
          </cell>
          <cell r="F6014" t="str">
            <v>Qutab Institutional Area</v>
          </cell>
          <cell r="G6014" t="str">
            <v>Qutab Institutional Area, New Delhi</v>
          </cell>
          <cell r="H6014">
            <v>77.185858330000002</v>
          </cell>
          <cell r="I6014">
            <v>28.54039444</v>
          </cell>
          <cell r="J6014" t="str">
            <v>Street Food</v>
          </cell>
          <cell r="K6014">
            <v>100</v>
          </cell>
          <cell r="L6014" t="str">
            <v>Indian Rupees(Rs.)</v>
          </cell>
          <cell r="M6014" t="str">
            <v>No</v>
          </cell>
          <cell r="N6014" t="str">
            <v>No</v>
          </cell>
          <cell r="O6014">
            <v>1</v>
          </cell>
          <cell r="P6014">
            <v>0</v>
          </cell>
          <cell r="Q6014" t="str">
            <v>Not rated</v>
          </cell>
          <cell r="R6014">
            <v>3</v>
          </cell>
        </row>
        <row r="6015">
          <cell r="A6015">
            <v>18161591</v>
          </cell>
          <cell r="C6015" t="str">
            <v>India</v>
          </cell>
          <cell r="D6015" t="str">
            <v>New Delhi</v>
          </cell>
          <cell r="E6015" t="str">
            <v>Mangal Ji and Gupta Ji Dhaba,Near IIFT, Opposite Sahaj Yog Mandir, Qutab Institutional Area, New Delhi</v>
          </cell>
          <cell r="F6015" t="str">
            <v>Qutab Institutional Area</v>
          </cell>
          <cell r="G6015" t="str">
            <v>Qutab Institutional Area, New Delhi</v>
          </cell>
          <cell r="H6015">
            <v>77.188481899999999</v>
          </cell>
          <cell r="I6015">
            <v>28.5361558</v>
          </cell>
          <cell r="J6015" t="str">
            <v>North Indian</v>
          </cell>
          <cell r="K6015">
            <v>350</v>
          </cell>
          <cell r="L6015" t="str">
            <v>Indian Rupees(Rs.)</v>
          </cell>
          <cell r="M6015" t="str">
            <v>No</v>
          </cell>
          <cell r="N6015" t="str">
            <v>No</v>
          </cell>
          <cell r="O6015">
            <v>1</v>
          </cell>
          <cell r="P6015">
            <v>0</v>
          </cell>
          <cell r="Q6015" t="str">
            <v>Not rated</v>
          </cell>
          <cell r="R6015">
            <v>1</v>
          </cell>
        </row>
        <row r="6016">
          <cell r="A6016">
            <v>18312459</v>
          </cell>
          <cell r="C6016" t="str">
            <v>India</v>
          </cell>
          <cell r="D6016" t="str">
            <v>New Delhi</v>
          </cell>
          <cell r="E6016" t="str">
            <v>Pandey Ji Restaurant,F-226, Katwaria Sarai, Qutab Institutional Area, New Delhi</v>
          </cell>
          <cell r="F6016" t="str">
            <v>Qutab Institutional Area</v>
          </cell>
          <cell r="G6016" t="str">
            <v>Qutab Institutional Area, New Delhi</v>
          </cell>
          <cell r="H6016">
            <v>77.186087409999999</v>
          </cell>
          <cell r="I6016">
            <v>28.54186954</v>
          </cell>
          <cell r="J6016" t="str">
            <v>North Indian, Chinese</v>
          </cell>
          <cell r="K6016">
            <v>150</v>
          </cell>
          <cell r="L6016" t="str">
            <v>Indian Rupees(Rs.)</v>
          </cell>
          <cell r="M6016" t="str">
            <v>No</v>
          </cell>
          <cell r="N6016" t="str">
            <v>No</v>
          </cell>
          <cell r="O6016">
            <v>1</v>
          </cell>
          <cell r="P6016">
            <v>0</v>
          </cell>
          <cell r="Q6016" t="str">
            <v>Not rated</v>
          </cell>
          <cell r="R6016">
            <v>0</v>
          </cell>
        </row>
        <row r="6017">
          <cell r="A6017">
            <v>302573</v>
          </cell>
          <cell r="C6017" t="str">
            <v>India</v>
          </cell>
          <cell r="D6017" t="str">
            <v>New Delhi</v>
          </cell>
          <cell r="E6017" t="str">
            <v>Quality Restaurant,F-124, Basement, Katwaria Sarai, Qutab Institutional Area, New Delhi</v>
          </cell>
          <cell r="F6017" t="str">
            <v>Qutab Institutional Area</v>
          </cell>
          <cell r="G6017" t="str">
            <v>Qutab Institutional Area, New Delhi</v>
          </cell>
          <cell r="H6017">
            <v>77.185775300000003</v>
          </cell>
          <cell r="I6017">
            <v>28.541315399999998</v>
          </cell>
          <cell r="J6017" t="str">
            <v>North Indian</v>
          </cell>
          <cell r="K6017">
            <v>350</v>
          </cell>
          <cell r="L6017" t="str">
            <v>Indian Rupees(Rs.)</v>
          </cell>
          <cell r="M6017" t="str">
            <v>No</v>
          </cell>
          <cell r="N6017" t="str">
            <v>No</v>
          </cell>
          <cell r="O6017">
            <v>1</v>
          </cell>
          <cell r="P6017">
            <v>0</v>
          </cell>
          <cell r="Q6017" t="str">
            <v>Not rated</v>
          </cell>
          <cell r="R6017">
            <v>3</v>
          </cell>
        </row>
        <row r="6018">
          <cell r="A6018">
            <v>18352264</v>
          </cell>
          <cell r="C6018" t="str">
            <v>India</v>
          </cell>
          <cell r="D6018" t="str">
            <v>New Delhi</v>
          </cell>
          <cell r="E6018" t="str">
            <v>Ravi Ke Parathe,F-114, Katwaria Sarai, Qutab Institutional Area, New Delhi</v>
          </cell>
          <cell r="F6018" t="str">
            <v>Qutab Institutional Area</v>
          </cell>
          <cell r="G6018" t="str">
            <v>Qutab Institutional Area, New Delhi</v>
          </cell>
          <cell r="H6018">
            <v>77.186408599999993</v>
          </cell>
          <cell r="I6018">
            <v>28.541514930000002</v>
          </cell>
          <cell r="J6018" t="str">
            <v>North Indian</v>
          </cell>
          <cell r="K6018">
            <v>100</v>
          </cell>
          <cell r="L6018" t="str">
            <v>Indian Rupees(Rs.)</v>
          </cell>
          <cell r="M6018" t="str">
            <v>No</v>
          </cell>
          <cell r="N6018" t="str">
            <v>No</v>
          </cell>
          <cell r="O6018">
            <v>1</v>
          </cell>
          <cell r="P6018">
            <v>0</v>
          </cell>
          <cell r="Q6018" t="str">
            <v>Not rated</v>
          </cell>
          <cell r="R6018">
            <v>2</v>
          </cell>
        </row>
        <row r="6019">
          <cell r="A6019">
            <v>3555</v>
          </cell>
          <cell r="C6019" t="str">
            <v>India</v>
          </cell>
          <cell r="D6019" t="str">
            <v>New Delhi</v>
          </cell>
          <cell r="E6019" t="str">
            <v>Sahara Restaurant,F-94, Katwaria Sarai, Near Panchayat Ghar, Qutab Institutional Area, New Delhi</v>
          </cell>
          <cell r="F6019" t="str">
            <v>Qutab Institutional Area</v>
          </cell>
          <cell r="G6019" t="str">
            <v>Qutab Institutional Area, New Delhi</v>
          </cell>
          <cell r="H6019">
            <v>77.186338599999999</v>
          </cell>
          <cell r="I6019">
            <v>28.541890800000001</v>
          </cell>
          <cell r="J6019" t="str">
            <v>North Indian, Mughlai</v>
          </cell>
          <cell r="K6019">
            <v>400</v>
          </cell>
          <cell r="L6019" t="str">
            <v>Indian Rupees(Rs.)</v>
          </cell>
          <cell r="M6019" t="str">
            <v>No</v>
          </cell>
          <cell r="N6019" t="str">
            <v>No</v>
          </cell>
          <cell r="O6019">
            <v>1</v>
          </cell>
          <cell r="P6019">
            <v>0</v>
          </cell>
          <cell r="Q6019" t="str">
            <v>Not rated</v>
          </cell>
          <cell r="R6019">
            <v>3</v>
          </cell>
        </row>
        <row r="6020">
          <cell r="A6020">
            <v>18414494</v>
          </cell>
          <cell r="C6020" t="str">
            <v>India</v>
          </cell>
          <cell r="D6020" t="str">
            <v>New Delhi</v>
          </cell>
          <cell r="E6020" t="str">
            <v>Shere-E-Punjab,Near Main Gate, Sanjay Park, Katwaria Sarai, Qutab Institutional Area, New Delhi</v>
          </cell>
          <cell r="F6020" t="str">
            <v>Qutab Institutional Area</v>
          </cell>
          <cell r="G6020" t="str">
            <v>Qutab Institutional Area, New Delhi</v>
          </cell>
          <cell r="H6020">
            <v>77.182236000000003</v>
          </cell>
          <cell r="I6020">
            <v>28.536975999999999</v>
          </cell>
          <cell r="J6020" t="str">
            <v>North Indian, Chinese</v>
          </cell>
          <cell r="K6020">
            <v>400</v>
          </cell>
          <cell r="L6020" t="str">
            <v>Indian Rupees(Rs.)</v>
          </cell>
          <cell r="M6020" t="str">
            <v>No</v>
          </cell>
          <cell r="N6020" t="str">
            <v>No</v>
          </cell>
          <cell r="O6020">
            <v>1</v>
          </cell>
          <cell r="P6020">
            <v>0</v>
          </cell>
          <cell r="Q6020" t="str">
            <v>Not rated</v>
          </cell>
          <cell r="R6020">
            <v>1</v>
          </cell>
        </row>
        <row r="6021">
          <cell r="A6021">
            <v>18306540</v>
          </cell>
          <cell r="C6021" t="str">
            <v>India</v>
          </cell>
          <cell r="D6021" t="str">
            <v>New Delhi</v>
          </cell>
          <cell r="E6021" t="str">
            <v>Shree Jagannath Restaurant,F-44, Gummad Wali Gali, Katwaria Sarai, Qutab Institutional Area, New Delhi</v>
          </cell>
          <cell r="F6021" t="str">
            <v>Qutab Institutional Area</v>
          </cell>
          <cell r="G6021" t="str">
            <v>Qutab Institutional Area, New Delhi</v>
          </cell>
          <cell r="H6021">
            <v>0</v>
          </cell>
          <cell r="I6021">
            <v>0</v>
          </cell>
          <cell r="J6021" t="str">
            <v>North Indian</v>
          </cell>
          <cell r="K6021">
            <v>350</v>
          </cell>
          <cell r="L6021" t="str">
            <v>Indian Rupees(Rs.)</v>
          </cell>
          <cell r="M6021" t="str">
            <v>No</v>
          </cell>
          <cell r="N6021" t="str">
            <v>No</v>
          </cell>
          <cell r="O6021">
            <v>1</v>
          </cell>
          <cell r="P6021">
            <v>0</v>
          </cell>
          <cell r="Q6021" t="str">
            <v>Not rated</v>
          </cell>
          <cell r="R6021">
            <v>0</v>
          </cell>
        </row>
        <row r="6022">
          <cell r="A6022">
            <v>18153550</v>
          </cell>
          <cell r="C6022" t="str">
            <v>India</v>
          </cell>
          <cell r="D6022" t="str">
            <v>New Delhi</v>
          </cell>
          <cell r="E6022" t="str">
            <v>Sumona Restaurant,F-95, Katwaria Sarai, Near Shiv Mandir, Qutab Institutional Area, New Delhi</v>
          </cell>
          <cell r="F6022" t="str">
            <v>Qutab Institutional Area</v>
          </cell>
          <cell r="G6022" t="str">
            <v>Qutab Institutional Area, New Delhi</v>
          </cell>
          <cell r="H6022">
            <v>77.186501809999996</v>
          </cell>
          <cell r="I6022">
            <v>28.542109880000002</v>
          </cell>
          <cell r="J6022" t="str">
            <v>North Indian</v>
          </cell>
          <cell r="K6022">
            <v>200</v>
          </cell>
          <cell r="L6022" t="str">
            <v>Indian Rupees(Rs.)</v>
          </cell>
          <cell r="M6022" t="str">
            <v>No</v>
          </cell>
          <cell r="N6022" t="str">
            <v>No</v>
          </cell>
          <cell r="O6022">
            <v>1</v>
          </cell>
          <cell r="P6022">
            <v>0</v>
          </cell>
          <cell r="Q6022" t="str">
            <v>Not rated</v>
          </cell>
          <cell r="R6022">
            <v>3</v>
          </cell>
        </row>
        <row r="6023">
          <cell r="A6023">
            <v>18439705</v>
          </cell>
          <cell r="C6023" t="str">
            <v>India</v>
          </cell>
          <cell r="D6023" t="str">
            <v>New Delhi</v>
          </cell>
          <cell r="E6023" t="str">
            <v>The Hubbub Cafe and Restaurant,2, Lalitaksh Singh Lakra Marg, Jia Sarai, Qutab Institutional Area, New Delhi</v>
          </cell>
          <cell r="F6023" t="str">
            <v>Qutab Institutional Area</v>
          </cell>
          <cell r="G6023" t="str">
            <v>Qutab Institutional Area, New Delhi</v>
          </cell>
          <cell r="H6023">
            <v>77.189514000000003</v>
          </cell>
          <cell r="I6023">
            <v>28.546945000000001</v>
          </cell>
          <cell r="J6023" t="str">
            <v>North Indian</v>
          </cell>
          <cell r="K6023">
            <v>500</v>
          </cell>
          <cell r="L6023" t="str">
            <v>Indian Rupees(Rs.)</v>
          </cell>
          <cell r="M6023" t="str">
            <v>No</v>
          </cell>
          <cell r="N6023" t="str">
            <v>No</v>
          </cell>
          <cell r="O6023">
            <v>2</v>
          </cell>
          <cell r="P6023">
            <v>0</v>
          </cell>
          <cell r="Q6023" t="str">
            <v>Not rated</v>
          </cell>
          <cell r="R6023">
            <v>0</v>
          </cell>
        </row>
        <row r="6024">
          <cell r="A6024">
            <v>7809</v>
          </cell>
          <cell r="C6024" t="str">
            <v>India</v>
          </cell>
          <cell r="D6024" t="str">
            <v>New Delhi</v>
          </cell>
          <cell r="E6024" t="str">
            <v>Welcome Fast Food &amp; Parantha,F/100, Katwaria Sarai, Qutab Institutional Area, New Delhi</v>
          </cell>
          <cell r="F6024" t="str">
            <v>Qutab Institutional Area</v>
          </cell>
          <cell r="G6024" t="str">
            <v>Qutab Institutional Area, New Delhi</v>
          </cell>
          <cell r="H6024">
            <v>77.185627800000006</v>
          </cell>
          <cell r="I6024">
            <v>28.542263999999999</v>
          </cell>
          <cell r="J6024" t="str">
            <v>Chinese, Fast Food</v>
          </cell>
          <cell r="K6024">
            <v>100</v>
          </cell>
          <cell r="L6024" t="str">
            <v>Indian Rupees(Rs.)</v>
          </cell>
          <cell r="M6024" t="str">
            <v>No</v>
          </cell>
          <cell r="N6024" t="str">
            <v>No</v>
          </cell>
          <cell r="O6024">
            <v>1</v>
          </cell>
          <cell r="P6024">
            <v>0</v>
          </cell>
          <cell r="Q6024" t="str">
            <v>Not rated</v>
          </cell>
          <cell r="R6024">
            <v>0</v>
          </cell>
        </row>
        <row r="6025">
          <cell r="A6025">
            <v>307171</v>
          </cell>
          <cell r="C6025" t="str">
            <v>India</v>
          </cell>
          <cell r="D6025" t="str">
            <v>New Delhi</v>
          </cell>
          <cell r="E6025" t="str">
            <v>Abdul Muradabadi Chicken,Kashmiri Market, Sector 1, R K Puram, New Delhi</v>
          </cell>
          <cell r="F6025" t="str">
            <v>R K Puram</v>
          </cell>
          <cell r="G6025" t="str">
            <v>R K Puram, New Delhi</v>
          </cell>
          <cell r="H6025">
            <v>77.180283799999998</v>
          </cell>
          <cell r="I6025">
            <v>28.5645773</v>
          </cell>
          <cell r="J6025" t="str">
            <v>North Indian</v>
          </cell>
          <cell r="K6025">
            <v>350</v>
          </cell>
          <cell r="L6025" t="str">
            <v>Indian Rupees(Rs.)</v>
          </cell>
          <cell r="M6025" t="str">
            <v>No</v>
          </cell>
          <cell r="N6025" t="str">
            <v>No</v>
          </cell>
          <cell r="O6025">
            <v>1</v>
          </cell>
          <cell r="P6025">
            <v>2.9</v>
          </cell>
          <cell r="Q6025" t="str">
            <v>Average</v>
          </cell>
          <cell r="R6025">
            <v>11</v>
          </cell>
        </row>
        <row r="6026">
          <cell r="A6026">
            <v>300271</v>
          </cell>
          <cell r="C6026" t="str">
            <v>India</v>
          </cell>
          <cell r="D6026" t="str">
            <v>New Delhi</v>
          </cell>
          <cell r="E6026" t="str">
            <v>Anupam Sweets,Shop 1, Main Market, Sector 12, R K Puram, New Delhi</v>
          </cell>
          <cell r="F6026" t="str">
            <v>R K Puram</v>
          </cell>
          <cell r="G6026" t="str">
            <v>R K Puram, New Delhi</v>
          </cell>
          <cell r="H6026">
            <v>77.175970800000002</v>
          </cell>
          <cell r="I6026">
            <v>28.575098799999999</v>
          </cell>
          <cell r="J6026" t="str">
            <v>Mithai, Street Food</v>
          </cell>
          <cell r="K6026">
            <v>100</v>
          </cell>
          <cell r="L6026" t="str">
            <v>Indian Rupees(Rs.)</v>
          </cell>
          <cell r="M6026" t="str">
            <v>No</v>
          </cell>
          <cell r="N6026" t="str">
            <v>No</v>
          </cell>
          <cell r="O6026">
            <v>1</v>
          </cell>
          <cell r="P6026">
            <v>2.5</v>
          </cell>
          <cell r="Q6026" t="str">
            <v>Average</v>
          </cell>
          <cell r="R6026">
            <v>17</v>
          </cell>
        </row>
        <row r="6027">
          <cell r="A6027">
            <v>345</v>
          </cell>
          <cell r="C6027" t="str">
            <v>India</v>
          </cell>
          <cell r="D6027" t="str">
            <v>New Delhi</v>
          </cell>
          <cell r="E6027" t="str">
            <v>Colonel's Kababz,K 11, Som Vihar Apartments, R K Puram, New Delhi</v>
          </cell>
          <cell r="F6027" t="str">
            <v>R K Puram</v>
          </cell>
          <cell r="G6027" t="str">
            <v>R K Puram, New Delhi</v>
          </cell>
          <cell r="H6027">
            <v>77.173859100000001</v>
          </cell>
          <cell r="I6027">
            <v>28.572432299999999</v>
          </cell>
          <cell r="J6027" t="str">
            <v>North Indian, Mughlai</v>
          </cell>
          <cell r="K6027">
            <v>900</v>
          </cell>
          <cell r="L6027" t="str">
            <v>Indian Rupees(Rs.)</v>
          </cell>
          <cell r="M6027" t="str">
            <v>Yes</v>
          </cell>
          <cell r="N6027" t="str">
            <v>Yes</v>
          </cell>
          <cell r="O6027">
            <v>2</v>
          </cell>
          <cell r="P6027">
            <v>3.2</v>
          </cell>
          <cell r="Q6027" t="str">
            <v>Average</v>
          </cell>
          <cell r="R6027">
            <v>67</v>
          </cell>
        </row>
        <row r="6028">
          <cell r="A6028">
            <v>307865</v>
          </cell>
          <cell r="C6028" t="str">
            <v>India</v>
          </cell>
          <cell r="D6028" t="str">
            <v>New Delhi</v>
          </cell>
          <cell r="E6028" t="str">
            <v>Green Chick Chop,Shop 13, Sector 8 Market, R K Puram, New Delhi</v>
          </cell>
          <cell r="F6028" t="str">
            <v>R K Puram</v>
          </cell>
          <cell r="G6028" t="str">
            <v>R K Puram, New Delhi</v>
          </cell>
          <cell r="H6028">
            <v>77.167517900000007</v>
          </cell>
          <cell r="I6028">
            <v>28.572679900000001</v>
          </cell>
          <cell r="J6028" t="str">
            <v>Raw Meats, North Indian, Fast Food</v>
          </cell>
          <cell r="K6028">
            <v>350</v>
          </cell>
          <cell r="L6028" t="str">
            <v>Indian Rupees(Rs.)</v>
          </cell>
          <cell r="M6028" t="str">
            <v>No</v>
          </cell>
          <cell r="N6028" t="str">
            <v>No</v>
          </cell>
          <cell r="O6028">
            <v>1</v>
          </cell>
          <cell r="P6028">
            <v>3</v>
          </cell>
          <cell r="Q6028" t="str">
            <v>Average</v>
          </cell>
          <cell r="R6028">
            <v>10</v>
          </cell>
        </row>
        <row r="6029">
          <cell r="A6029">
            <v>307168</v>
          </cell>
          <cell r="C6029" t="str">
            <v>India</v>
          </cell>
          <cell r="D6029" t="str">
            <v>New Delhi</v>
          </cell>
          <cell r="E6029" t="str">
            <v>Jasmine Fast Food Centre,Outside Tamil Sangam Building, Tamil Sangam Marg, R K Puram, New Delhi</v>
          </cell>
          <cell r="F6029" t="str">
            <v>R K Puram</v>
          </cell>
          <cell r="G6029" t="str">
            <v>R K Puram, New Delhi</v>
          </cell>
          <cell r="H6029">
            <v>77.177947599999996</v>
          </cell>
          <cell r="I6029">
            <v>28.564264399999999</v>
          </cell>
          <cell r="J6029" t="str">
            <v>North Indian, South Indian, Chinese</v>
          </cell>
          <cell r="K6029">
            <v>200</v>
          </cell>
          <cell r="L6029" t="str">
            <v>Indian Rupees(Rs.)</v>
          </cell>
          <cell r="M6029" t="str">
            <v>No</v>
          </cell>
          <cell r="N6029" t="str">
            <v>No</v>
          </cell>
          <cell r="O6029">
            <v>1</v>
          </cell>
          <cell r="P6029">
            <v>2.9</v>
          </cell>
          <cell r="Q6029" t="str">
            <v>Average</v>
          </cell>
          <cell r="R6029">
            <v>11</v>
          </cell>
        </row>
        <row r="6030">
          <cell r="A6030">
            <v>1859</v>
          </cell>
          <cell r="C6030" t="str">
            <v>India</v>
          </cell>
          <cell r="D6030" t="str">
            <v>New Delhi</v>
          </cell>
          <cell r="E6030" t="str">
            <v>Khalsa Restaurant,10, Sector 1 Market, R K Puram, New Delhi</v>
          </cell>
          <cell r="F6030" t="str">
            <v>R K Puram</v>
          </cell>
          <cell r="G6030" t="str">
            <v>R K Puram, New Delhi</v>
          </cell>
          <cell r="H6030">
            <v>77.181856199999999</v>
          </cell>
          <cell r="I6030">
            <v>28.564324299999999</v>
          </cell>
          <cell r="J6030" t="str">
            <v>North Indian</v>
          </cell>
          <cell r="K6030">
            <v>600</v>
          </cell>
          <cell r="L6030" t="str">
            <v>Indian Rupees(Rs.)</v>
          </cell>
          <cell r="M6030" t="str">
            <v>No</v>
          </cell>
          <cell r="N6030" t="str">
            <v>Yes</v>
          </cell>
          <cell r="O6030">
            <v>2</v>
          </cell>
          <cell r="P6030">
            <v>2.9</v>
          </cell>
          <cell r="Q6030" t="str">
            <v>Average</v>
          </cell>
          <cell r="R6030">
            <v>102</v>
          </cell>
        </row>
        <row r="6031">
          <cell r="A6031">
            <v>301229</v>
          </cell>
          <cell r="C6031" t="str">
            <v>India</v>
          </cell>
          <cell r="D6031" t="str">
            <v>New Delhi</v>
          </cell>
          <cell r="E6031" t="str">
            <v>Kitchen King,Shop 8, Sector 9 Market, R K Puram, New Delhi</v>
          </cell>
          <cell r="F6031" t="str">
            <v>R K Puram</v>
          </cell>
          <cell r="G6031" t="str">
            <v>R K Puram, New Delhi</v>
          </cell>
          <cell r="H6031">
            <v>77.172825700000004</v>
          </cell>
          <cell r="I6031">
            <v>28.573453799999999</v>
          </cell>
          <cell r="J6031" t="str">
            <v>North Indian, Chinese</v>
          </cell>
          <cell r="K6031">
            <v>450</v>
          </cell>
          <cell r="L6031" t="str">
            <v>Indian Rupees(Rs.)</v>
          </cell>
          <cell r="M6031" t="str">
            <v>No</v>
          </cell>
          <cell r="N6031" t="str">
            <v>Yes</v>
          </cell>
          <cell r="O6031">
            <v>1</v>
          </cell>
          <cell r="P6031">
            <v>2.6</v>
          </cell>
          <cell r="Q6031" t="str">
            <v>Average</v>
          </cell>
          <cell r="R6031">
            <v>53</v>
          </cell>
        </row>
        <row r="6032">
          <cell r="A6032">
            <v>307169</v>
          </cell>
          <cell r="C6032" t="str">
            <v>India</v>
          </cell>
          <cell r="D6032" t="str">
            <v>New Delhi</v>
          </cell>
          <cell r="E6032" t="str">
            <v>Laxmi Corner,Outside Tamil Sangam Building, R K Puram, New Delhi</v>
          </cell>
          <cell r="F6032" t="str">
            <v>R K Puram</v>
          </cell>
          <cell r="G6032" t="str">
            <v>R K Puram, New Delhi</v>
          </cell>
          <cell r="H6032">
            <v>77.177902700000004</v>
          </cell>
          <cell r="I6032">
            <v>28.564484199999999</v>
          </cell>
          <cell r="J6032" t="str">
            <v>North Indian</v>
          </cell>
          <cell r="K6032">
            <v>150</v>
          </cell>
          <cell r="L6032" t="str">
            <v>Indian Rupees(Rs.)</v>
          </cell>
          <cell r="M6032" t="str">
            <v>No</v>
          </cell>
          <cell r="N6032" t="str">
            <v>No</v>
          </cell>
          <cell r="O6032">
            <v>1</v>
          </cell>
          <cell r="P6032">
            <v>3</v>
          </cell>
          <cell r="Q6032" t="str">
            <v>Average</v>
          </cell>
          <cell r="R6032">
            <v>5</v>
          </cell>
        </row>
        <row r="6033">
          <cell r="A6033">
            <v>306291</v>
          </cell>
          <cell r="C6033" t="str">
            <v>India</v>
          </cell>
          <cell r="D6033" t="str">
            <v>New Delhi</v>
          </cell>
          <cell r="E6033" t="str">
            <v>Nazeer Delicacies,K-28, Kashmiri Market, Vivekanand Marg, R K Puram, New Delhi</v>
          </cell>
          <cell r="F6033" t="str">
            <v>R K Puram</v>
          </cell>
          <cell r="G6033" t="str">
            <v>R K Puram, New Delhi</v>
          </cell>
          <cell r="H6033">
            <v>77.180733099999998</v>
          </cell>
          <cell r="I6033">
            <v>28.565068400000001</v>
          </cell>
          <cell r="J6033" t="str">
            <v>North Indian, Mughlai</v>
          </cell>
          <cell r="K6033">
            <v>650</v>
          </cell>
          <cell r="L6033" t="str">
            <v>Indian Rupees(Rs.)</v>
          </cell>
          <cell r="M6033" t="str">
            <v>No</v>
          </cell>
          <cell r="N6033" t="str">
            <v>Yes</v>
          </cell>
          <cell r="O6033">
            <v>2</v>
          </cell>
          <cell r="P6033">
            <v>3.3</v>
          </cell>
          <cell r="Q6033" t="str">
            <v>Average</v>
          </cell>
          <cell r="R6033">
            <v>163</v>
          </cell>
        </row>
        <row r="6034">
          <cell r="A6034">
            <v>18428880</v>
          </cell>
          <cell r="C6034" t="str">
            <v>India</v>
          </cell>
          <cell r="D6034" t="str">
            <v>New Delhi</v>
          </cell>
          <cell r="E6034" t="str">
            <v>Vdesi,D 36, Mohan Singh Market, Sector 6, R K Puram, New Delhi</v>
          </cell>
          <cell r="F6034" t="str">
            <v>R K Puram</v>
          </cell>
          <cell r="G6034" t="str">
            <v>R K Puram, New Delhi</v>
          </cell>
          <cell r="H6034">
            <v>77.176059100000003</v>
          </cell>
          <cell r="I6034">
            <v>28.566145299999999</v>
          </cell>
          <cell r="J6034" t="str">
            <v>Chinese, North Indian</v>
          </cell>
          <cell r="K6034">
            <v>400</v>
          </cell>
          <cell r="L6034" t="str">
            <v>Indian Rupees(Rs.)</v>
          </cell>
          <cell r="M6034" t="str">
            <v>No</v>
          </cell>
          <cell r="N6034" t="str">
            <v>No</v>
          </cell>
          <cell r="O6034">
            <v>1</v>
          </cell>
          <cell r="P6034">
            <v>3.1</v>
          </cell>
          <cell r="Q6034" t="str">
            <v>Average</v>
          </cell>
          <cell r="R6034">
            <v>5</v>
          </cell>
        </row>
        <row r="6035">
          <cell r="A6035">
            <v>3381</v>
          </cell>
          <cell r="C6035" t="str">
            <v>India</v>
          </cell>
          <cell r="D6035" t="str">
            <v>New Delhi</v>
          </cell>
          <cell r="E6035" t="str">
            <v>Alkakori Alkauser,30, Vasant Place Market, Near Malai Temple, R K Puram, New Delhi</v>
          </cell>
          <cell r="F6035" t="str">
            <v>R K Puram</v>
          </cell>
          <cell r="G6035" t="str">
            <v>R K Puram, New Delhi</v>
          </cell>
          <cell r="H6035">
            <v>77.167239199999997</v>
          </cell>
          <cell r="I6035">
            <v>28.565141100000002</v>
          </cell>
          <cell r="J6035" t="str">
            <v>Mughlai, North Indian</v>
          </cell>
          <cell r="K6035">
            <v>800</v>
          </cell>
          <cell r="L6035" t="str">
            <v>Indian Rupees(Rs.)</v>
          </cell>
          <cell r="M6035" t="str">
            <v>No</v>
          </cell>
          <cell r="N6035" t="str">
            <v>Yes</v>
          </cell>
          <cell r="O6035">
            <v>2</v>
          </cell>
          <cell r="P6035">
            <v>3.7</v>
          </cell>
          <cell r="Q6035" t="str">
            <v>Good</v>
          </cell>
          <cell r="R6035">
            <v>629</v>
          </cell>
        </row>
        <row r="6036">
          <cell r="A6036">
            <v>8853</v>
          </cell>
          <cell r="C6036" t="str">
            <v>India</v>
          </cell>
          <cell r="D6036" t="str">
            <v>New Delhi</v>
          </cell>
          <cell r="E6036" t="str">
            <v>Mathew's Cafe,Outside Tamil Sangam, Tamil Sangam Marg, R K Puram, New Delhi</v>
          </cell>
          <cell r="F6036" t="str">
            <v>R K Puram</v>
          </cell>
          <cell r="G6036" t="str">
            <v>R K Puram, New Delhi</v>
          </cell>
          <cell r="H6036">
            <v>77.177835900000005</v>
          </cell>
          <cell r="I6036">
            <v>28.564754199999999</v>
          </cell>
          <cell r="J6036" t="str">
            <v>South Indian</v>
          </cell>
          <cell r="K6036">
            <v>200</v>
          </cell>
          <cell r="L6036" t="str">
            <v>Indian Rupees(Rs.)</v>
          </cell>
          <cell r="M6036" t="str">
            <v>No</v>
          </cell>
          <cell r="N6036" t="str">
            <v>No</v>
          </cell>
          <cell r="O6036">
            <v>1</v>
          </cell>
          <cell r="P6036">
            <v>3.7</v>
          </cell>
          <cell r="Q6036" t="str">
            <v>Good</v>
          </cell>
          <cell r="R6036">
            <v>148</v>
          </cell>
        </row>
        <row r="6037">
          <cell r="A6037">
            <v>301154</v>
          </cell>
          <cell r="C6037" t="str">
            <v>India</v>
          </cell>
          <cell r="D6037" t="str">
            <v>New Delhi</v>
          </cell>
          <cell r="E6037" t="str">
            <v>Supreme Bakery,17, Sector 8 Market, R K Puram, New Delhi</v>
          </cell>
          <cell r="F6037" t="str">
            <v>R K Puram</v>
          </cell>
          <cell r="G6037" t="str">
            <v>R K Puram, New Delhi</v>
          </cell>
          <cell r="H6037">
            <v>77.167279300000004</v>
          </cell>
          <cell r="I6037">
            <v>28.572638600000001</v>
          </cell>
          <cell r="J6037" t="str">
            <v>Bakery, Fast Food</v>
          </cell>
          <cell r="K6037">
            <v>250</v>
          </cell>
          <cell r="L6037" t="str">
            <v>Indian Rupees(Rs.)</v>
          </cell>
          <cell r="M6037" t="str">
            <v>No</v>
          </cell>
          <cell r="N6037" t="str">
            <v>No</v>
          </cell>
          <cell r="O6037">
            <v>1</v>
          </cell>
          <cell r="P6037">
            <v>3.9</v>
          </cell>
          <cell r="Q6037" t="str">
            <v>Good</v>
          </cell>
          <cell r="R6037">
            <v>193</v>
          </cell>
        </row>
        <row r="6038">
          <cell r="A6038">
            <v>309365</v>
          </cell>
          <cell r="C6038" t="str">
            <v>India</v>
          </cell>
          <cell r="D6038" t="str">
            <v>New Delhi</v>
          </cell>
          <cell r="E6038" t="str">
            <v>The Midnight Heroes,R K Puram, New Delhi</v>
          </cell>
          <cell r="F6038" t="str">
            <v>R K Puram</v>
          </cell>
          <cell r="G6038" t="str">
            <v>R K Puram, New Delhi</v>
          </cell>
          <cell r="H6038">
            <v>77.175630999999996</v>
          </cell>
          <cell r="I6038">
            <v>28.567461000000002</v>
          </cell>
          <cell r="J6038" t="str">
            <v>North Indian, Biryani, Chinese, Fast Food</v>
          </cell>
          <cell r="K6038">
            <v>950</v>
          </cell>
          <cell r="L6038" t="str">
            <v>Indian Rupees(Rs.)</v>
          </cell>
          <cell r="M6038" t="str">
            <v>No</v>
          </cell>
          <cell r="N6038" t="str">
            <v>Yes</v>
          </cell>
          <cell r="O6038">
            <v>2</v>
          </cell>
          <cell r="P6038">
            <v>3.6</v>
          </cell>
          <cell r="Q6038" t="str">
            <v>Good</v>
          </cell>
          <cell r="R6038">
            <v>447</v>
          </cell>
        </row>
        <row r="6039">
          <cell r="A6039">
            <v>18427212</v>
          </cell>
          <cell r="C6039" t="str">
            <v>India</v>
          </cell>
          <cell r="D6039" t="str">
            <v>New Delhi</v>
          </cell>
          <cell r="E6039" t="str">
            <v>34, Chowringhee Lane,Shop 68, Vasant Place Market, Sector 6, R K Puram, New Delhi</v>
          </cell>
          <cell r="F6039" t="str">
            <v>R K Puram</v>
          </cell>
          <cell r="G6039" t="str">
            <v>R K Puram, New Delhi</v>
          </cell>
          <cell r="H6039">
            <v>77.167254299999996</v>
          </cell>
          <cell r="I6039">
            <v>28.5652136</v>
          </cell>
          <cell r="J6039" t="str">
            <v>Fast Food, Mughlai, Armenian</v>
          </cell>
          <cell r="K6039">
            <v>350</v>
          </cell>
          <cell r="L6039" t="str">
            <v>Indian Rupees(Rs.)</v>
          </cell>
          <cell r="M6039" t="str">
            <v>No</v>
          </cell>
          <cell r="N6039" t="str">
            <v>No</v>
          </cell>
          <cell r="O6039">
            <v>1</v>
          </cell>
          <cell r="P6039">
            <v>0</v>
          </cell>
          <cell r="Q6039" t="str">
            <v>Not rated</v>
          </cell>
          <cell r="R6039">
            <v>0</v>
          </cell>
        </row>
        <row r="6040">
          <cell r="A6040">
            <v>313127</v>
          </cell>
          <cell r="C6040" t="str">
            <v>India</v>
          </cell>
          <cell r="D6040" t="str">
            <v>New Delhi</v>
          </cell>
          <cell r="E6040" t="str">
            <v>Aggarwal Sweets,Shop 3, R K Puram, New Delhi</v>
          </cell>
          <cell r="F6040" t="str">
            <v>R K Puram</v>
          </cell>
          <cell r="G6040" t="str">
            <v>R K Puram, New Delhi</v>
          </cell>
          <cell r="H6040">
            <v>77.181990999999996</v>
          </cell>
          <cell r="I6040">
            <v>28.564740400000002</v>
          </cell>
          <cell r="J6040" t="str">
            <v>South Indian, Chinese, Mithai</v>
          </cell>
          <cell r="K6040">
            <v>200</v>
          </cell>
          <cell r="L6040" t="str">
            <v>Indian Rupees(Rs.)</v>
          </cell>
          <cell r="M6040" t="str">
            <v>No</v>
          </cell>
          <cell r="N6040" t="str">
            <v>No</v>
          </cell>
          <cell r="O6040">
            <v>1</v>
          </cell>
          <cell r="P6040">
            <v>0</v>
          </cell>
          <cell r="Q6040" t="str">
            <v>Not rated</v>
          </cell>
          <cell r="R6040">
            <v>0</v>
          </cell>
        </row>
        <row r="6041">
          <cell r="A6041">
            <v>18486867</v>
          </cell>
          <cell r="C6041" t="str">
            <v>India</v>
          </cell>
          <cell r="D6041" t="str">
            <v>New Delhi</v>
          </cell>
          <cell r="E6041" t="str">
            <v>Alam Biryani,Outside Tamil Sangam Building, R K Puram, New Delhi</v>
          </cell>
          <cell r="F6041" t="str">
            <v>R K Puram</v>
          </cell>
          <cell r="G6041" t="str">
            <v>R K Puram, New Delhi</v>
          </cell>
          <cell r="H6041">
            <v>77.178459399999994</v>
          </cell>
          <cell r="I6041">
            <v>28.564245799999998</v>
          </cell>
          <cell r="J6041" t="str">
            <v>Biryani</v>
          </cell>
          <cell r="K6041">
            <v>100</v>
          </cell>
          <cell r="L6041" t="str">
            <v>Indian Rupees(Rs.)</v>
          </cell>
          <cell r="M6041" t="str">
            <v>No</v>
          </cell>
          <cell r="N6041" t="str">
            <v>No</v>
          </cell>
          <cell r="O6041">
            <v>1</v>
          </cell>
          <cell r="P6041">
            <v>0</v>
          </cell>
          <cell r="Q6041" t="str">
            <v>Not rated</v>
          </cell>
          <cell r="R6041">
            <v>0</v>
          </cell>
        </row>
        <row r="6042">
          <cell r="A6042">
            <v>18472665</v>
          </cell>
          <cell r="C6042" t="str">
            <v>India</v>
          </cell>
          <cell r="D6042" t="str">
            <v>New Delhi</v>
          </cell>
          <cell r="E6042" t="str">
            <v>Behrouz Biryani,Shop 11, 1st Floor, Sector 8 Market, R K Puram, New Delhi</v>
          </cell>
          <cell r="F6042" t="str">
            <v>R K Puram</v>
          </cell>
          <cell r="G6042" t="str">
            <v>R K Puram, New Delhi</v>
          </cell>
          <cell r="H6042">
            <v>77.167133500000006</v>
          </cell>
          <cell r="I6042">
            <v>28.5724166</v>
          </cell>
          <cell r="J6042" t="str">
            <v>Biryani</v>
          </cell>
          <cell r="K6042">
            <v>600</v>
          </cell>
          <cell r="L6042" t="str">
            <v>Indian Rupees(Rs.)</v>
          </cell>
          <cell r="M6042" t="str">
            <v>No</v>
          </cell>
          <cell r="N6042" t="str">
            <v>Yes</v>
          </cell>
          <cell r="O6042">
            <v>2</v>
          </cell>
          <cell r="P6042">
            <v>0</v>
          </cell>
          <cell r="Q6042" t="str">
            <v>Not rated</v>
          </cell>
          <cell r="R6042">
            <v>0</v>
          </cell>
        </row>
        <row r="6043">
          <cell r="A6043">
            <v>18486861</v>
          </cell>
          <cell r="C6043" t="str">
            <v>India</v>
          </cell>
          <cell r="D6043" t="str">
            <v>New Delhi</v>
          </cell>
          <cell r="E6043" t="str">
            <v>Biryani Point,Opposite Sangam Cinema Bus Stand, Sector 9, R K Puram, New Delhi</v>
          </cell>
          <cell r="F6043" t="str">
            <v>R K Puram</v>
          </cell>
          <cell r="G6043" t="str">
            <v>R K Puram, New Delhi</v>
          </cell>
          <cell r="H6043">
            <v>77.173903999999993</v>
          </cell>
          <cell r="I6043">
            <v>28.573736100000001</v>
          </cell>
          <cell r="J6043" t="str">
            <v>South Indian, Biryani</v>
          </cell>
          <cell r="K6043">
            <v>150</v>
          </cell>
          <cell r="L6043" t="str">
            <v>Indian Rupees(Rs.)</v>
          </cell>
          <cell r="M6043" t="str">
            <v>No</v>
          </cell>
          <cell r="N6043" t="str">
            <v>No</v>
          </cell>
          <cell r="O6043">
            <v>1</v>
          </cell>
          <cell r="P6043">
            <v>0</v>
          </cell>
          <cell r="Q6043" t="str">
            <v>Not rated</v>
          </cell>
          <cell r="R6043">
            <v>1</v>
          </cell>
        </row>
        <row r="6044">
          <cell r="A6044">
            <v>18396151</v>
          </cell>
          <cell r="C6044" t="str">
            <v>India</v>
          </cell>
          <cell r="D6044" t="str">
            <v>New Delhi</v>
          </cell>
          <cell r="E6044" t="str">
            <v>Chinese Hut,Near GGS Dispensary, Sector 4, R K Puram, New Delhi</v>
          </cell>
          <cell r="F6044" t="str">
            <v>R K Puram</v>
          </cell>
          <cell r="G6044" t="str">
            <v>R K Puram, New Delhi</v>
          </cell>
          <cell r="H6044">
            <v>77.179385300000007</v>
          </cell>
          <cell r="I6044">
            <v>28.562609299999998</v>
          </cell>
          <cell r="J6044" t="str">
            <v>Chinese, Fast Food</v>
          </cell>
          <cell r="K6044">
            <v>300</v>
          </cell>
          <cell r="L6044" t="str">
            <v>Indian Rupees(Rs.)</v>
          </cell>
          <cell r="M6044" t="str">
            <v>No</v>
          </cell>
          <cell r="N6044" t="str">
            <v>No</v>
          </cell>
          <cell r="O6044">
            <v>1</v>
          </cell>
          <cell r="P6044">
            <v>0</v>
          </cell>
          <cell r="Q6044" t="str">
            <v>Not rated</v>
          </cell>
          <cell r="R6044">
            <v>0</v>
          </cell>
        </row>
        <row r="6045">
          <cell r="A6045">
            <v>18434343</v>
          </cell>
          <cell r="C6045" t="str">
            <v>India</v>
          </cell>
          <cell r="D6045" t="str">
            <v>New Delhi</v>
          </cell>
          <cell r="E6045" t="str">
            <v>Dada Ka Dhaba,D 41, Mohan Singh Market, Sector-6, R K Puram, New Delhi</v>
          </cell>
          <cell r="F6045" t="str">
            <v>R K Puram</v>
          </cell>
          <cell r="G6045" t="str">
            <v>R K Puram, New Delhi</v>
          </cell>
          <cell r="H6045">
            <v>77.1760606</v>
          </cell>
          <cell r="I6045">
            <v>28.5660557</v>
          </cell>
          <cell r="J6045" t="str">
            <v>North Indian, Mughlai</v>
          </cell>
          <cell r="K6045">
            <v>500</v>
          </cell>
          <cell r="L6045" t="str">
            <v>Indian Rupees(Rs.)</v>
          </cell>
          <cell r="M6045" t="str">
            <v>No</v>
          </cell>
          <cell r="N6045" t="str">
            <v>Yes</v>
          </cell>
          <cell r="O6045">
            <v>2</v>
          </cell>
          <cell r="P6045">
            <v>0</v>
          </cell>
          <cell r="Q6045" t="str">
            <v>Not rated</v>
          </cell>
          <cell r="R6045">
            <v>0</v>
          </cell>
        </row>
        <row r="6046">
          <cell r="A6046">
            <v>18478389</v>
          </cell>
          <cell r="C6046" t="str">
            <v>India</v>
          </cell>
          <cell r="D6046" t="str">
            <v>New Delhi</v>
          </cell>
          <cell r="E6046" t="str">
            <v>Die Bí_ckerei,Aradhana Enclave, Sector 13, R K Puram, New Delhi</v>
          </cell>
          <cell r="F6046" t="str">
            <v>R K Puram</v>
          </cell>
          <cell r="G6046" t="str">
            <v>R K Puram, New Delhi</v>
          </cell>
          <cell r="H6046">
            <v>77.178486699999993</v>
          </cell>
          <cell r="I6046">
            <v>28.575160100000002</v>
          </cell>
          <cell r="J6046" t="str">
            <v>Bakery, Desserts</v>
          </cell>
          <cell r="K6046">
            <v>500</v>
          </cell>
          <cell r="L6046" t="str">
            <v>Indian Rupees(Rs.)</v>
          </cell>
          <cell r="M6046" t="str">
            <v>No</v>
          </cell>
          <cell r="N6046" t="str">
            <v>No</v>
          </cell>
          <cell r="O6046">
            <v>2</v>
          </cell>
          <cell r="P6046">
            <v>0</v>
          </cell>
          <cell r="Q6046" t="str">
            <v>Not rated</v>
          </cell>
          <cell r="R6046">
            <v>0</v>
          </cell>
        </row>
        <row r="6047">
          <cell r="A6047">
            <v>18472663</v>
          </cell>
          <cell r="C6047" t="str">
            <v>India</v>
          </cell>
          <cell r="D6047" t="str">
            <v>New Delhi</v>
          </cell>
          <cell r="E6047" t="str">
            <v>Faaso's,Shop 11, 1st Floor, Sector 8 Market, R K Puram, New Delhi</v>
          </cell>
          <cell r="F6047" t="str">
            <v>R K Puram</v>
          </cell>
          <cell r="G6047" t="str">
            <v>R K Puram, New Delhi</v>
          </cell>
          <cell r="H6047">
            <v>77.167074600000007</v>
          </cell>
          <cell r="I6047">
            <v>28.572365900000001</v>
          </cell>
          <cell r="J6047" t="str">
            <v>North Indian, Fast Food</v>
          </cell>
          <cell r="K6047">
            <v>600</v>
          </cell>
          <cell r="L6047" t="str">
            <v>Indian Rupees(Rs.)</v>
          </cell>
          <cell r="M6047" t="str">
            <v>No</v>
          </cell>
          <cell r="N6047" t="str">
            <v>Yes</v>
          </cell>
          <cell r="O6047">
            <v>2</v>
          </cell>
          <cell r="P6047">
            <v>0</v>
          </cell>
          <cell r="Q6047" t="str">
            <v>Not rated</v>
          </cell>
          <cell r="R6047">
            <v>1</v>
          </cell>
        </row>
        <row r="6048">
          <cell r="A6048">
            <v>18486866</v>
          </cell>
          <cell r="C6048" t="str">
            <v>India</v>
          </cell>
          <cell r="D6048" t="str">
            <v>New Delhi</v>
          </cell>
          <cell r="E6048" t="str">
            <v>Gupta Ji Ka Dhaba,D 42, Mohan Singh Market, Sector 6, R K Puram, New Delhi</v>
          </cell>
          <cell r="F6048" t="str">
            <v>R K Puram</v>
          </cell>
          <cell r="G6048" t="str">
            <v>R K Puram, New Delhi</v>
          </cell>
          <cell r="H6048">
            <v>77.176240300000003</v>
          </cell>
          <cell r="I6048">
            <v>28.565983299999999</v>
          </cell>
          <cell r="J6048" t="str">
            <v>North Indian, Mughlai, Armenian</v>
          </cell>
          <cell r="K6048">
            <v>200</v>
          </cell>
          <cell r="L6048" t="str">
            <v>Indian Rupees(Rs.)</v>
          </cell>
          <cell r="M6048" t="str">
            <v>No</v>
          </cell>
          <cell r="N6048" t="str">
            <v>No</v>
          </cell>
          <cell r="O6048">
            <v>1</v>
          </cell>
          <cell r="P6048">
            <v>0</v>
          </cell>
          <cell r="Q6048" t="str">
            <v>Not rated</v>
          </cell>
          <cell r="R6048">
            <v>0</v>
          </cell>
        </row>
        <row r="6049">
          <cell r="A6049">
            <v>18486869</v>
          </cell>
          <cell r="C6049" t="str">
            <v>India</v>
          </cell>
          <cell r="D6049" t="str">
            <v>New Delhi</v>
          </cell>
          <cell r="E6049" t="str">
            <v>Hot &amp; Tasty,39/3, Near Ram Mandir, Mohammdpur, R K Puram, New Delhi</v>
          </cell>
          <cell r="F6049" t="str">
            <v>R K Puram</v>
          </cell>
          <cell r="G6049" t="str">
            <v>R K Puram, New Delhi</v>
          </cell>
          <cell r="H6049">
            <v>77.188461899999993</v>
          </cell>
          <cell r="I6049">
            <v>28.565833300000001</v>
          </cell>
          <cell r="J6049" t="str">
            <v>Chinese</v>
          </cell>
          <cell r="K6049">
            <v>200</v>
          </cell>
          <cell r="L6049" t="str">
            <v>Indian Rupees(Rs.)</v>
          </cell>
          <cell r="M6049" t="str">
            <v>No</v>
          </cell>
          <cell r="N6049" t="str">
            <v>No</v>
          </cell>
          <cell r="O6049">
            <v>1</v>
          </cell>
          <cell r="P6049">
            <v>0</v>
          </cell>
          <cell r="Q6049" t="str">
            <v>Not rated</v>
          </cell>
          <cell r="R6049">
            <v>0</v>
          </cell>
        </row>
        <row r="6050">
          <cell r="A6050">
            <v>18486845</v>
          </cell>
          <cell r="C6050" t="str">
            <v>India</v>
          </cell>
          <cell r="D6050" t="str">
            <v>New Delhi</v>
          </cell>
          <cell r="E6050" t="str">
            <v>Kaka Da Dhaba,R.K. Puram Sector 12, R K Puram, New Delhi</v>
          </cell>
          <cell r="F6050" t="str">
            <v>R K Puram</v>
          </cell>
          <cell r="G6050" t="str">
            <v>R K Puram, New Delhi</v>
          </cell>
          <cell r="H6050">
            <v>77.174118300000004</v>
          </cell>
          <cell r="I6050">
            <v>28.5771926</v>
          </cell>
          <cell r="J6050" t="str">
            <v>North Indian</v>
          </cell>
          <cell r="K6050">
            <v>100</v>
          </cell>
          <cell r="L6050" t="str">
            <v>Indian Rupees(Rs.)</v>
          </cell>
          <cell r="M6050" t="str">
            <v>No</v>
          </cell>
          <cell r="N6050" t="str">
            <v>No</v>
          </cell>
          <cell r="O6050">
            <v>1</v>
          </cell>
          <cell r="P6050">
            <v>0</v>
          </cell>
          <cell r="Q6050" t="str">
            <v>Not rated</v>
          </cell>
          <cell r="R6050">
            <v>0</v>
          </cell>
        </row>
        <row r="6051">
          <cell r="A6051">
            <v>18325509</v>
          </cell>
          <cell r="C6051" t="str">
            <v>India</v>
          </cell>
          <cell r="D6051" t="str">
            <v>New Delhi</v>
          </cell>
          <cell r="E6051" t="str">
            <v>Kingdom Restaurant,73, Vasant Place Complex, Sector 6, R K Puram, New Delhi</v>
          </cell>
          <cell r="F6051" t="str">
            <v>R K Puram</v>
          </cell>
          <cell r="G6051" t="str">
            <v>R K Puram, New Delhi</v>
          </cell>
          <cell r="H6051">
            <v>77.167479</v>
          </cell>
          <cell r="I6051">
            <v>28.5652799</v>
          </cell>
          <cell r="J6051" t="str">
            <v>Chinese</v>
          </cell>
          <cell r="K6051">
            <v>650</v>
          </cell>
          <cell r="L6051" t="str">
            <v>Indian Rupees(Rs.)</v>
          </cell>
          <cell r="M6051" t="str">
            <v>No</v>
          </cell>
          <cell r="N6051" t="str">
            <v>No</v>
          </cell>
          <cell r="O6051">
            <v>2</v>
          </cell>
          <cell r="P6051">
            <v>0</v>
          </cell>
          <cell r="Q6051" t="str">
            <v>Not rated</v>
          </cell>
          <cell r="R6051">
            <v>1</v>
          </cell>
        </row>
        <row r="6052">
          <cell r="A6052">
            <v>18352268</v>
          </cell>
          <cell r="C6052" t="str">
            <v>India</v>
          </cell>
          <cell r="D6052" t="str">
            <v>New Delhi</v>
          </cell>
          <cell r="E6052" t="str">
            <v>Little Delhi,Opposite Pillar 5, Raghu Nagar Pankha Road, R K Puram, New Delhi</v>
          </cell>
          <cell r="F6052" t="str">
            <v>R K Puram</v>
          </cell>
          <cell r="G6052" t="str">
            <v>R K Puram, New Delhi</v>
          </cell>
          <cell r="H6052">
            <v>77.176150500000006</v>
          </cell>
          <cell r="I6052">
            <v>28.565974700000002</v>
          </cell>
          <cell r="J6052" t="str">
            <v>North Indian</v>
          </cell>
          <cell r="K6052">
            <v>500</v>
          </cell>
          <cell r="L6052" t="str">
            <v>Indian Rupees(Rs.)</v>
          </cell>
          <cell r="M6052" t="str">
            <v>No</v>
          </cell>
          <cell r="N6052" t="str">
            <v>No</v>
          </cell>
          <cell r="O6052">
            <v>2</v>
          </cell>
          <cell r="P6052">
            <v>0</v>
          </cell>
          <cell r="Q6052" t="str">
            <v>Not rated</v>
          </cell>
          <cell r="R6052">
            <v>0</v>
          </cell>
        </row>
        <row r="6053">
          <cell r="A6053">
            <v>18289261</v>
          </cell>
          <cell r="C6053" t="str">
            <v>India</v>
          </cell>
          <cell r="D6053" t="str">
            <v>New Delhi</v>
          </cell>
          <cell r="E6053" t="str">
            <v>Million Kitchen,R K Puram, New Delhi</v>
          </cell>
          <cell r="F6053" t="str">
            <v>R K Puram</v>
          </cell>
          <cell r="G6053" t="str">
            <v>R K Puram, New Delhi</v>
          </cell>
          <cell r="H6053">
            <v>77.179115699999997</v>
          </cell>
          <cell r="I6053">
            <v>28.562942100000001</v>
          </cell>
          <cell r="J6053" t="str">
            <v>North Indian, South Indian, Bakery, Italian</v>
          </cell>
          <cell r="K6053">
            <v>350</v>
          </cell>
          <cell r="L6053" t="str">
            <v>Indian Rupees(Rs.)</v>
          </cell>
          <cell r="M6053" t="str">
            <v>No</v>
          </cell>
          <cell r="N6053" t="str">
            <v>No</v>
          </cell>
          <cell r="O6053">
            <v>1</v>
          </cell>
          <cell r="P6053">
            <v>0</v>
          </cell>
          <cell r="Q6053" t="str">
            <v>Not rated</v>
          </cell>
          <cell r="R6053">
            <v>1</v>
          </cell>
        </row>
        <row r="6054">
          <cell r="A6054">
            <v>18352180</v>
          </cell>
          <cell r="C6054" t="str">
            <v>India</v>
          </cell>
          <cell r="D6054" t="str">
            <v>New Delhi</v>
          </cell>
          <cell r="E6054" t="str">
            <v>Ok Indian &amp; Chinese Food Corner,Shop A RZ-53/54, Gali 14, Pankha Road, R K Puram, New Delhi</v>
          </cell>
          <cell r="F6054" t="str">
            <v>R K Puram</v>
          </cell>
          <cell r="G6054" t="str">
            <v>R K Puram, New Delhi</v>
          </cell>
          <cell r="H6054">
            <v>77.100442459999996</v>
          </cell>
          <cell r="I6054">
            <v>28.60913476</v>
          </cell>
          <cell r="J6054" t="str">
            <v>North Indian</v>
          </cell>
          <cell r="K6054">
            <v>200</v>
          </cell>
          <cell r="L6054" t="str">
            <v>Indian Rupees(Rs.)</v>
          </cell>
          <cell r="M6054" t="str">
            <v>No</v>
          </cell>
          <cell r="N6054" t="str">
            <v>No</v>
          </cell>
          <cell r="O6054">
            <v>1</v>
          </cell>
          <cell r="P6054">
            <v>0</v>
          </cell>
          <cell r="Q6054" t="str">
            <v>Not rated</v>
          </cell>
          <cell r="R6054">
            <v>0</v>
          </cell>
        </row>
        <row r="6055">
          <cell r="A6055">
            <v>18469974</v>
          </cell>
          <cell r="C6055" t="str">
            <v>India</v>
          </cell>
          <cell r="D6055" t="str">
            <v>New Delhi</v>
          </cell>
          <cell r="E6055" t="str">
            <v>Ovenstory Pizza,Sector 8 Market, R K Puram, New Delhi</v>
          </cell>
          <cell r="F6055" t="str">
            <v>R K Puram</v>
          </cell>
          <cell r="G6055" t="str">
            <v>R K Puram, New Delhi</v>
          </cell>
          <cell r="H6055">
            <v>77.166894900000003</v>
          </cell>
          <cell r="I6055">
            <v>28.572617600000001</v>
          </cell>
          <cell r="J6055" t="str">
            <v>Pizza, Fast Food</v>
          </cell>
          <cell r="K6055">
            <v>500</v>
          </cell>
          <cell r="L6055" t="str">
            <v>Indian Rupees(Rs.)</v>
          </cell>
          <cell r="M6055" t="str">
            <v>No</v>
          </cell>
          <cell r="N6055" t="str">
            <v>Yes</v>
          </cell>
          <cell r="O6055">
            <v>2</v>
          </cell>
          <cell r="P6055">
            <v>0</v>
          </cell>
          <cell r="Q6055" t="str">
            <v>Not rated</v>
          </cell>
          <cell r="R6055">
            <v>1</v>
          </cell>
        </row>
        <row r="6056">
          <cell r="A6056">
            <v>18489530</v>
          </cell>
          <cell r="C6056" t="str">
            <v>India</v>
          </cell>
          <cell r="D6056" t="str">
            <v>New Delhi</v>
          </cell>
          <cell r="E6056" t="str">
            <v>Pakeeza Chicken Corner,Vasant Complex Secter 6 R.K. Puram</v>
          </cell>
          <cell r="F6056" t="str">
            <v>R K Puram</v>
          </cell>
          <cell r="G6056" t="str">
            <v>R K Puram, New Delhi</v>
          </cell>
          <cell r="H6056">
            <v>77.167512500000001</v>
          </cell>
          <cell r="I6056">
            <v>28.565241199999999</v>
          </cell>
          <cell r="J6056" t="str">
            <v>North Indian</v>
          </cell>
          <cell r="K6056">
            <v>200</v>
          </cell>
          <cell r="L6056" t="str">
            <v>Indian Rupees(Rs.)</v>
          </cell>
          <cell r="M6056" t="str">
            <v>No</v>
          </cell>
          <cell r="N6056" t="str">
            <v>No</v>
          </cell>
          <cell r="O6056">
            <v>1</v>
          </cell>
          <cell r="P6056">
            <v>0</v>
          </cell>
          <cell r="Q6056" t="str">
            <v>Not rated</v>
          </cell>
          <cell r="R6056">
            <v>0</v>
          </cell>
        </row>
        <row r="6057">
          <cell r="A6057">
            <v>18425179</v>
          </cell>
          <cell r="C6057" t="str">
            <v>India</v>
          </cell>
          <cell r="D6057" t="str">
            <v>New Delhi</v>
          </cell>
          <cell r="E6057" t="str">
            <v>Rapchick Biryani,Shop 1, Sector 9, R K Puram, New Delhi</v>
          </cell>
          <cell r="F6057" t="str">
            <v>R K Puram</v>
          </cell>
          <cell r="G6057" t="str">
            <v>R K Puram, New Delhi</v>
          </cell>
          <cell r="H6057">
            <v>77.173634500000006</v>
          </cell>
          <cell r="I6057">
            <v>28.5735311</v>
          </cell>
          <cell r="J6057" t="str">
            <v>North Indian</v>
          </cell>
          <cell r="K6057">
            <v>350</v>
          </cell>
          <cell r="L6057" t="str">
            <v>Indian Rupees(Rs.)</v>
          </cell>
          <cell r="M6057" t="str">
            <v>No</v>
          </cell>
          <cell r="N6057" t="str">
            <v>No</v>
          </cell>
          <cell r="O6057">
            <v>1</v>
          </cell>
          <cell r="P6057">
            <v>0</v>
          </cell>
          <cell r="Q6057" t="str">
            <v>Not rated</v>
          </cell>
          <cell r="R6057">
            <v>2</v>
          </cell>
        </row>
        <row r="6058">
          <cell r="A6058">
            <v>18461352</v>
          </cell>
          <cell r="C6058" t="str">
            <v>India</v>
          </cell>
          <cell r="D6058" t="str">
            <v>New Delhi</v>
          </cell>
          <cell r="E6058" t="str">
            <v>Rupa Bangali Dhaba,Munirka Village, R K Puram, New Delhi</v>
          </cell>
          <cell r="F6058" t="str">
            <v>R K Puram</v>
          </cell>
          <cell r="G6058" t="str">
            <v>R K Puram, New Delhi</v>
          </cell>
          <cell r="H6058">
            <v>77.178576899999996</v>
          </cell>
          <cell r="I6058">
            <v>28.563554700000001</v>
          </cell>
          <cell r="J6058" t="str">
            <v>North Indian, Mughlai</v>
          </cell>
          <cell r="K6058">
            <v>300</v>
          </cell>
          <cell r="L6058" t="str">
            <v>Indian Rupees(Rs.)</v>
          </cell>
          <cell r="M6058" t="str">
            <v>No</v>
          </cell>
          <cell r="N6058" t="str">
            <v>No</v>
          </cell>
          <cell r="O6058">
            <v>1</v>
          </cell>
          <cell r="P6058">
            <v>0</v>
          </cell>
          <cell r="Q6058" t="str">
            <v>Not rated</v>
          </cell>
          <cell r="R6058">
            <v>0</v>
          </cell>
        </row>
        <row r="6059">
          <cell r="A6059">
            <v>18352172</v>
          </cell>
          <cell r="C6059" t="str">
            <v>India</v>
          </cell>
          <cell r="D6059" t="str">
            <v>New Delhi</v>
          </cell>
          <cell r="E6059" t="str">
            <v>Sindh Snacks,Sector 9, Opposte House Tax Building, R K Puram, New Delhi</v>
          </cell>
          <cell r="F6059" t="str">
            <v>R K Puram</v>
          </cell>
          <cell r="G6059" t="str">
            <v>R K Puram, New Delhi</v>
          </cell>
          <cell r="H6059">
            <v>77.173579200000006</v>
          </cell>
          <cell r="I6059">
            <v>28.573581600000001</v>
          </cell>
          <cell r="J6059" t="str">
            <v>North Indian</v>
          </cell>
          <cell r="K6059">
            <v>450</v>
          </cell>
          <cell r="L6059" t="str">
            <v>Indian Rupees(Rs.)</v>
          </cell>
          <cell r="M6059" t="str">
            <v>No</v>
          </cell>
          <cell r="N6059" t="str">
            <v>No</v>
          </cell>
          <cell r="O6059">
            <v>1</v>
          </cell>
          <cell r="P6059">
            <v>0</v>
          </cell>
          <cell r="Q6059" t="str">
            <v>Not rated</v>
          </cell>
          <cell r="R6059">
            <v>3</v>
          </cell>
        </row>
        <row r="6060">
          <cell r="A6060">
            <v>18486857</v>
          </cell>
          <cell r="C6060" t="str">
            <v>India</v>
          </cell>
          <cell r="D6060" t="str">
            <v>New Delhi</v>
          </cell>
          <cell r="E6060" t="str">
            <v>Vaishanavi Food Store,R.K.Puram Sector 12, R K Puram, New Delhi</v>
          </cell>
          <cell r="F6060" t="str">
            <v>R K Puram</v>
          </cell>
          <cell r="G6060" t="str">
            <v>R K Puram, New Delhi</v>
          </cell>
          <cell r="H6060">
            <v>77.174083800000005</v>
          </cell>
          <cell r="I6060">
            <v>28.576800299999999</v>
          </cell>
          <cell r="J6060" t="str">
            <v>North Indian, Fast Food</v>
          </cell>
          <cell r="K6060">
            <v>150</v>
          </cell>
          <cell r="L6060" t="str">
            <v>Indian Rupees(Rs.)</v>
          </cell>
          <cell r="M6060" t="str">
            <v>No</v>
          </cell>
          <cell r="N6060" t="str">
            <v>No</v>
          </cell>
          <cell r="O6060">
            <v>1</v>
          </cell>
          <cell r="P6060">
            <v>0</v>
          </cell>
          <cell r="Q6060" t="str">
            <v>Not rated</v>
          </cell>
          <cell r="R6060">
            <v>0</v>
          </cell>
        </row>
        <row r="6061">
          <cell r="A6061">
            <v>301227</v>
          </cell>
          <cell r="C6061" t="str">
            <v>India</v>
          </cell>
          <cell r="D6061" t="str">
            <v>New Delhi</v>
          </cell>
          <cell r="E6061" t="str">
            <v>Ada "e" Haandi's,Shop 2, Sector 12, R K Puram, New Delhi</v>
          </cell>
          <cell r="F6061" t="str">
            <v>R K Puram</v>
          </cell>
          <cell r="G6061" t="str">
            <v>R K Puram, New Delhi</v>
          </cell>
          <cell r="H6061">
            <v>77.1761056</v>
          </cell>
          <cell r="I6061">
            <v>28.575066799999998</v>
          </cell>
          <cell r="J6061" t="str">
            <v>North Indian, Mughlai, Chinese</v>
          </cell>
          <cell r="K6061">
            <v>750</v>
          </cell>
          <cell r="L6061" t="str">
            <v>Indian Rupees(Rs.)</v>
          </cell>
          <cell r="M6061" t="str">
            <v>No</v>
          </cell>
          <cell r="N6061" t="str">
            <v>Yes</v>
          </cell>
          <cell r="O6061">
            <v>2</v>
          </cell>
          <cell r="P6061">
            <v>2.4</v>
          </cell>
          <cell r="Q6061" t="str">
            <v>Poor</v>
          </cell>
          <cell r="R6061">
            <v>30</v>
          </cell>
        </row>
        <row r="6062">
          <cell r="A6062">
            <v>7060</v>
          </cell>
          <cell r="C6062" t="str">
            <v>India</v>
          </cell>
          <cell r="D6062" t="str">
            <v>New Delhi</v>
          </cell>
          <cell r="E6062" t="str">
            <v>Karnataka Food Centre,Ground Floor, Delhi Karnataka Sangh Building, R K Puram, New Delhi</v>
          </cell>
          <cell r="F6062" t="str">
            <v>R K Puram</v>
          </cell>
          <cell r="G6062" t="str">
            <v>R K Puram, New Delhi</v>
          </cell>
          <cell r="H6062">
            <v>77.175251900000006</v>
          </cell>
          <cell r="I6062">
            <v>28.577897799999999</v>
          </cell>
          <cell r="J6062" t="str">
            <v>South Indian</v>
          </cell>
          <cell r="K6062">
            <v>400</v>
          </cell>
          <cell r="L6062" t="str">
            <v>Indian Rupees(Rs.)</v>
          </cell>
          <cell r="M6062" t="str">
            <v>No</v>
          </cell>
          <cell r="N6062" t="str">
            <v>No</v>
          </cell>
          <cell r="O6062">
            <v>1</v>
          </cell>
          <cell r="P6062">
            <v>4.0999999999999996</v>
          </cell>
          <cell r="Q6062" t="str">
            <v>Very Good</v>
          </cell>
          <cell r="R6062">
            <v>881</v>
          </cell>
        </row>
        <row r="6063">
          <cell r="A6063">
            <v>613</v>
          </cell>
          <cell r="C6063" t="str">
            <v>India</v>
          </cell>
          <cell r="D6063" t="str">
            <v>New Delhi</v>
          </cell>
          <cell r="E6063" t="str">
            <v>Cafe Coffee Day,Delhi Gymkhana Club, Golf Links, Race Course Road, Race Course, New Delhi</v>
          </cell>
          <cell r="F6063" t="str">
            <v>Race Course</v>
          </cell>
          <cell r="G6063" t="str">
            <v>Race Course, New Delhi</v>
          </cell>
          <cell r="H6063">
            <v>77.205891600000001</v>
          </cell>
          <cell r="I6063">
            <v>28.599081600000002</v>
          </cell>
          <cell r="J6063" t="str">
            <v>Cafe</v>
          </cell>
          <cell r="K6063">
            <v>450</v>
          </cell>
          <cell r="L6063" t="str">
            <v>Indian Rupees(Rs.)</v>
          </cell>
          <cell r="M6063" t="str">
            <v>No</v>
          </cell>
          <cell r="N6063" t="str">
            <v>No</v>
          </cell>
          <cell r="O6063">
            <v>1</v>
          </cell>
          <cell r="P6063">
            <v>2.9</v>
          </cell>
          <cell r="Q6063" t="str">
            <v>Average</v>
          </cell>
          <cell r="R6063">
            <v>9</v>
          </cell>
        </row>
        <row r="6064">
          <cell r="A6064">
            <v>3549</v>
          </cell>
          <cell r="C6064" t="str">
            <v>India</v>
          </cell>
          <cell r="D6064" t="str">
            <v>New Delhi</v>
          </cell>
          <cell r="E6064" t="str">
            <v>Savannah Bar - Radisson Blu Plaza Delhi,Radisson Blu Plaza Delhi, National Highway 8, Near IGI Airport, Mahipalpur, New Delhi</v>
          </cell>
          <cell r="F6064" t="str">
            <v>Radisson Blu Plaza Delhi, Mahipalpur</v>
          </cell>
          <cell r="G6064" t="str">
            <v>Radisson Blu Plaza Delhi, Mahipalpur, New Delhi</v>
          </cell>
          <cell r="H6064">
            <v>77.119617199999993</v>
          </cell>
          <cell r="I6064">
            <v>28.543800099999999</v>
          </cell>
          <cell r="J6064" t="str">
            <v>Finger Food</v>
          </cell>
          <cell r="K6064">
            <v>2500</v>
          </cell>
          <cell r="L6064" t="str">
            <v>Indian Rupees(Rs.)</v>
          </cell>
          <cell r="M6064" t="str">
            <v>Yes</v>
          </cell>
          <cell r="N6064" t="str">
            <v>No</v>
          </cell>
          <cell r="O6064">
            <v>4</v>
          </cell>
          <cell r="P6064">
            <v>3.3</v>
          </cell>
          <cell r="Q6064" t="str">
            <v>Average</v>
          </cell>
          <cell r="R6064">
            <v>24</v>
          </cell>
        </row>
        <row r="6065">
          <cell r="A6065">
            <v>302282</v>
          </cell>
          <cell r="C6065" t="str">
            <v>India</v>
          </cell>
          <cell r="D6065" t="str">
            <v>New Delhi</v>
          </cell>
          <cell r="E6065" t="str">
            <v>Neung Roi - Radisson Blu Plaza Delhi,Radisson Blu Plaza Delhi, National Highway 8, Near IGI Airport, Mahipalpur, New Delhi</v>
          </cell>
          <cell r="F6065" t="str">
            <v>Radisson Blu Plaza Delhi, Mahipalpur</v>
          </cell>
          <cell r="G6065" t="str">
            <v>Radisson Blu Plaza Delhi, Mahipalpur, New Delhi</v>
          </cell>
          <cell r="H6065">
            <v>77.119408300000003</v>
          </cell>
          <cell r="I6065">
            <v>28.543828699999999</v>
          </cell>
          <cell r="J6065" t="str">
            <v>Thai</v>
          </cell>
          <cell r="K6065">
            <v>3000</v>
          </cell>
          <cell r="L6065" t="str">
            <v>Indian Rupees(Rs.)</v>
          </cell>
          <cell r="M6065" t="str">
            <v>Yes</v>
          </cell>
          <cell r="N6065" t="str">
            <v>No</v>
          </cell>
          <cell r="O6065">
            <v>4</v>
          </cell>
          <cell r="P6065">
            <v>4.5</v>
          </cell>
          <cell r="Q6065" t="str">
            <v>Excellent</v>
          </cell>
          <cell r="R6065">
            <v>295</v>
          </cell>
        </row>
        <row r="6066">
          <cell r="A6066">
            <v>3546</v>
          </cell>
          <cell r="C6066" t="str">
            <v>India</v>
          </cell>
          <cell r="D6066" t="str">
            <v>New Delhi</v>
          </cell>
          <cell r="E6066" t="str">
            <v>R The Lounge - Radisson Blu Plaza Delhi,Radisson Blu Plaza Delhi, National Highway 8, Near IGI Airport, Mahipalpur, New Delhi</v>
          </cell>
          <cell r="F6066" t="str">
            <v>Radisson Blu Plaza Delhi, Mahipalpur</v>
          </cell>
          <cell r="G6066" t="str">
            <v>Radisson Blu Plaza Delhi, Mahipalpur, New Delhi</v>
          </cell>
          <cell r="H6066">
            <v>77.119617199999993</v>
          </cell>
          <cell r="I6066">
            <v>28.5437105</v>
          </cell>
          <cell r="J6066" t="str">
            <v>Cafe</v>
          </cell>
          <cell r="K6066">
            <v>1000</v>
          </cell>
          <cell r="L6066" t="str">
            <v>Indian Rupees(Rs.)</v>
          </cell>
          <cell r="M6066" t="str">
            <v>No</v>
          </cell>
          <cell r="N6066" t="str">
            <v>No</v>
          </cell>
          <cell r="O6066">
            <v>3</v>
          </cell>
          <cell r="P6066">
            <v>3.7</v>
          </cell>
          <cell r="Q6066" t="str">
            <v>Good</v>
          </cell>
          <cell r="R6066">
            <v>33</v>
          </cell>
        </row>
        <row r="6067">
          <cell r="A6067">
            <v>302283</v>
          </cell>
          <cell r="C6067" t="str">
            <v>India</v>
          </cell>
          <cell r="D6067" t="str">
            <v>New Delhi</v>
          </cell>
          <cell r="E6067" t="str">
            <v>The Pastry Shop - Radisson Blu Plaza Delhi,Radisson Blu Plaza Delhi, National Highway 8, Near IGI Airport, Mahipalpur, New Delhi</v>
          </cell>
          <cell r="F6067" t="str">
            <v>Radisson Blu Plaza Delhi, Mahipalpur</v>
          </cell>
          <cell r="G6067" t="str">
            <v>Radisson Blu Plaza Delhi, Mahipalpur, New Delhi</v>
          </cell>
          <cell r="H6067">
            <v>77.119419399999998</v>
          </cell>
          <cell r="I6067">
            <v>28.5438215</v>
          </cell>
          <cell r="J6067" t="str">
            <v>Bakery</v>
          </cell>
          <cell r="K6067">
            <v>1000</v>
          </cell>
          <cell r="L6067" t="str">
            <v>Indian Rupees(Rs.)</v>
          </cell>
          <cell r="M6067" t="str">
            <v>No</v>
          </cell>
          <cell r="N6067" t="str">
            <v>No</v>
          </cell>
          <cell r="O6067">
            <v>3</v>
          </cell>
          <cell r="P6067">
            <v>3.6</v>
          </cell>
          <cell r="Q6067" t="str">
            <v>Good</v>
          </cell>
          <cell r="R6067">
            <v>26</v>
          </cell>
        </row>
        <row r="6068">
          <cell r="A6068">
            <v>3545</v>
          </cell>
          <cell r="C6068" t="str">
            <v>India</v>
          </cell>
          <cell r="D6068" t="str">
            <v>New Delhi</v>
          </cell>
          <cell r="E6068" t="str">
            <v>NYC - Radisson Blu Plaza Delhi,Radisson Blu Plaza Delhi, National Highway 8, Near IGI Airport, Mahipalpur, New Delhi</v>
          </cell>
          <cell r="F6068" t="str">
            <v>Radisson Blu Plaza Delhi, Mahipalpur</v>
          </cell>
          <cell r="G6068" t="str">
            <v>Radisson Blu Plaza Delhi, Mahipalpur, New Delhi</v>
          </cell>
          <cell r="H6068">
            <v>77.119797000000005</v>
          </cell>
          <cell r="I6068">
            <v>28.543817399999998</v>
          </cell>
          <cell r="J6068" t="str">
            <v>North Indian, Continental, Italian</v>
          </cell>
          <cell r="K6068">
            <v>3000</v>
          </cell>
          <cell r="L6068" t="str">
            <v>Indian Rupees(Rs.)</v>
          </cell>
          <cell r="M6068" t="str">
            <v>Yes</v>
          </cell>
          <cell r="N6068" t="str">
            <v>No</v>
          </cell>
          <cell r="O6068">
            <v>4</v>
          </cell>
          <cell r="P6068">
            <v>4.4000000000000004</v>
          </cell>
          <cell r="Q6068" t="str">
            <v>Very Good</v>
          </cell>
          <cell r="R6068">
            <v>315</v>
          </cell>
        </row>
        <row r="6069">
          <cell r="A6069">
            <v>3547</v>
          </cell>
          <cell r="C6069" t="str">
            <v>India</v>
          </cell>
          <cell r="D6069" t="str">
            <v>New Delhi</v>
          </cell>
          <cell r="E6069" t="str">
            <v>The Great Kabab Factory - Radisson Blu Plaza Delhi,Radisson Blu Plaza Delhi, National Highway 8, Near IGI Airport, Mahipalpur, New Delhi</v>
          </cell>
          <cell r="F6069" t="str">
            <v>Radisson Blu Plaza Delhi, Mahipalpur</v>
          </cell>
          <cell r="G6069" t="str">
            <v>Radisson Blu Plaza Delhi, Mahipalpur, New Delhi</v>
          </cell>
          <cell r="H6069">
            <v>77.119797000000005</v>
          </cell>
          <cell r="I6069">
            <v>28.543907000000001</v>
          </cell>
          <cell r="J6069" t="str">
            <v>North Indian, Mughlai</v>
          </cell>
          <cell r="K6069">
            <v>3000</v>
          </cell>
          <cell r="L6069" t="str">
            <v>Indian Rupees(Rs.)</v>
          </cell>
          <cell r="M6069" t="str">
            <v>Yes</v>
          </cell>
          <cell r="N6069" t="str">
            <v>No</v>
          </cell>
          <cell r="O6069">
            <v>4</v>
          </cell>
          <cell r="P6069">
            <v>4.2</v>
          </cell>
          <cell r="Q6069" t="str">
            <v>Very Good</v>
          </cell>
          <cell r="R6069">
            <v>532</v>
          </cell>
        </row>
        <row r="6070">
          <cell r="A6070">
            <v>4490</v>
          </cell>
          <cell r="C6070" t="str">
            <v>India</v>
          </cell>
          <cell r="D6070" t="str">
            <v>New Delhi</v>
          </cell>
          <cell r="E6070" t="str">
            <v>Cup Cakes - Radisson Blu,Radisson Blu, District Centre, Outer Ring Road, Paschim Vihar, New Delhi</v>
          </cell>
          <cell r="F6070" t="str">
            <v>Radisson Blu, Paschim Vihar</v>
          </cell>
          <cell r="G6070" t="str">
            <v>Radisson Blu, Paschim Vihar, New Delhi</v>
          </cell>
          <cell r="H6070">
            <v>77.090586000000002</v>
          </cell>
          <cell r="I6070">
            <v>28.6672628</v>
          </cell>
          <cell r="J6070" t="str">
            <v>Desserts, Bakery</v>
          </cell>
          <cell r="K6070">
            <v>2000</v>
          </cell>
          <cell r="L6070" t="str">
            <v>Indian Rupees(Rs.)</v>
          </cell>
          <cell r="M6070" t="str">
            <v>No</v>
          </cell>
          <cell r="N6070" t="str">
            <v>No</v>
          </cell>
          <cell r="O6070">
            <v>4</v>
          </cell>
          <cell r="P6070">
            <v>3.1</v>
          </cell>
          <cell r="Q6070" t="str">
            <v>Average</v>
          </cell>
          <cell r="R6070">
            <v>40</v>
          </cell>
        </row>
        <row r="6071">
          <cell r="A6071">
            <v>4488</v>
          </cell>
          <cell r="C6071" t="str">
            <v>India</v>
          </cell>
          <cell r="D6071" t="str">
            <v>New Delhi</v>
          </cell>
          <cell r="E6071" t="str">
            <v>Oro The Bar - Radisson Blu,Radisson Blu, District Centre, Outer Ring Road, Paschim Vihar, New Delhi</v>
          </cell>
          <cell r="F6071" t="str">
            <v>Radisson Blu, Paschim Vihar</v>
          </cell>
          <cell r="G6071" t="str">
            <v>Radisson Blu, Paschim Vihar, New Delhi</v>
          </cell>
          <cell r="H6071">
            <v>77.090592000000001</v>
          </cell>
          <cell r="I6071">
            <v>28.6672586</v>
          </cell>
          <cell r="J6071" t="str">
            <v>Finger Food</v>
          </cell>
          <cell r="K6071">
            <v>2500</v>
          </cell>
          <cell r="L6071" t="str">
            <v>Indian Rupees(Rs.)</v>
          </cell>
          <cell r="M6071" t="str">
            <v>Yes</v>
          </cell>
          <cell r="N6071" t="str">
            <v>No</v>
          </cell>
          <cell r="O6071">
            <v>4</v>
          </cell>
          <cell r="P6071">
            <v>3.3</v>
          </cell>
          <cell r="Q6071" t="str">
            <v>Average</v>
          </cell>
          <cell r="R6071">
            <v>36</v>
          </cell>
        </row>
        <row r="6072">
          <cell r="A6072">
            <v>186</v>
          </cell>
          <cell r="C6072" t="str">
            <v>India</v>
          </cell>
          <cell r="D6072" t="str">
            <v>New Delhi</v>
          </cell>
          <cell r="E6072" t="str">
            <v>McDonald's,2, Rachna Cinema Complex, Rajendra Place, New Delhi</v>
          </cell>
          <cell r="F6072" t="str">
            <v>Rajendra Place</v>
          </cell>
          <cell r="G6072" t="str">
            <v>Rajendra Place, New Delhi</v>
          </cell>
          <cell r="H6072">
            <v>77.177111199999999</v>
          </cell>
          <cell r="I6072">
            <v>28.642674100000001</v>
          </cell>
          <cell r="J6072" t="str">
            <v>Fast Food, Burger</v>
          </cell>
          <cell r="K6072">
            <v>500</v>
          </cell>
          <cell r="L6072" t="str">
            <v>Indian Rupees(Rs.)</v>
          </cell>
          <cell r="M6072" t="str">
            <v>No</v>
          </cell>
          <cell r="N6072" t="str">
            <v>Yes</v>
          </cell>
          <cell r="O6072">
            <v>2</v>
          </cell>
          <cell r="P6072">
            <v>3.4</v>
          </cell>
          <cell r="Q6072" t="str">
            <v>Average</v>
          </cell>
          <cell r="R6072">
            <v>91</v>
          </cell>
        </row>
        <row r="6073">
          <cell r="A6073">
            <v>3124</v>
          </cell>
          <cell r="C6073" t="str">
            <v>India</v>
          </cell>
          <cell r="D6073" t="str">
            <v>New Delhi</v>
          </cell>
          <cell r="E6073" t="str">
            <v>Mughal Mahal,7, Sethi Bhawan, Rajendra Place, New Delhi</v>
          </cell>
          <cell r="F6073" t="str">
            <v>Rajendra Place</v>
          </cell>
          <cell r="G6073" t="str">
            <v>Rajendra Place, New Delhi</v>
          </cell>
          <cell r="H6073">
            <v>77.176621299999994</v>
          </cell>
          <cell r="I6073">
            <v>28.644293999999999</v>
          </cell>
          <cell r="J6073" t="str">
            <v>Mughlai, North Indian, Chinese</v>
          </cell>
          <cell r="K6073">
            <v>1100</v>
          </cell>
          <cell r="L6073" t="str">
            <v>Indian Rupees(Rs.)</v>
          </cell>
          <cell r="M6073" t="str">
            <v>No</v>
          </cell>
          <cell r="N6073" t="str">
            <v>Yes</v>
          </cell>
          <cell r="O6073">
            <v>3</v>
          </cell>
          <cell r="P6073">
            <v>3.2</v>
          </cell>
          <cell r="Q6073" t="str">
            <v>Average</v>
          </cell>
          <cell r="R6073">
            <v>221</v>
          </cell>
        </row>
        <row r="6074">
          <cell r="A6074">
            <v>18057792</v>
          </cell>
          <cell r="C6074" t="str">
            <v>India</v>
          </cell>
          <cell r="D6074" t="str">
            <v>New Delhi</v>
          </cell>
          <cell r="E6074" t="str">
            <v>Imly,Shop F-20, Hog Market, Rajendra Place, New Delhi</v>
          </cell>
          <cell r="F6074" t="str">
            <v>Rajendra Place</v>
          </cell>
          <cell r="G6074" t="str">
            <v>Rajendra Place, New Delhi</v>
          </cell>
          <cell r="H6074">
            <v>77.178487099999998</v>
          </cell>
          <cell r="I6074">
            <v>28.6446732</v>
          </cell>
          <cell r="J6074" t="str">
            <v>Street Food, North Indian, Chinese, Continental</v>
          </cell>
          <cell r="K6074">
            <v>700</v>
          </cell>
          <cell r="L6074" t="str">
            <v>Indian Rupees(Rs.)</v>
          </cell>
          <cell r="M6074" t="str">
            <v>No</v>
          </cell>
          <cell r="N6074" t="str">
            <v>No</v>
          </cell>
          <cell r="O6074">
            <v>2</v>
          </cell>
          <cell r="P6074">
            <v>3.9</v>
          </cell>
          <cell r="Q6074" t="str">
            <v>Good</v>
          </cell>
          <cell r="R6074">
            <v>1485</v>
          </cell>
        </row>
        <row r="6075">
          <cell r="A6075">
            <v>1641</v>
          </cell>
          <cell r="C6075" t="str">
            <v>India</v>
          </cell>
          <cell r="D6075" t="str">
            <v>New Delhi</v>
          </cell>
          <cell r="E6075" t="str">
            <v>Lanterns Kitchen &amp; Bar,163-164, Rajendra Bhawan, Near Rachna Picture Hall, Rajendra Place, New Delhi</v>
          </cell>
          <cell r="F6075" t="str">
            <v>Rajendra Place</v>
          </cell>
          <cell r="G6075" t="str">
            <v>Rajendra Place, New Delhi</v>
          </cell>
          <cell r="H6075">
            <v>77.177790000000002</v>
          </cell>
          <cell r="I6075">
            <v>28.643386</v>
          </cell>
          <cell r="J6075" t="str">
            <v>Italian, North Indian, Chinese, Mughlai</v>
          </cell>
          <cell r="K6075">
            <v>1200</v>
          </cell>
          <cell r="L6075" t="str">
            <v>Indian Rupees(Rs.)</v>
          </cell>
          <cell r="M6075" t="str">
            <v>No</v>
          </cell>
          <cell r="N6075" t="str">
            <v>No</v>
          </cell>
          <cell r="O6075">
            <v>3</v>
          </cell>
          <cell r="P6075">
            <v>3.8</v>
          </cell>
          <cell r="Q6075" t="str">
            <v>Good</v>
          </cell>
          <cell r="R6075">
            <v>1082</v>
          </cell>
        </row>
        <row r="6076">
          <cell r="A6076">
            <v>18368023</v>
          </cell>
          <cell r="C6076" t="str">
            <v>India</v>
          </cell>
          <cell r="D6076" t="str">
            <v>New Delhi</v>
          </cell>
          <cell r="E6076" t="str">
            <v>Guru Om Vanna,S/144, Hog Market, Rajendra Place, New Delhi</v>
          </cell>
          <cell r="F6076" t="str">
            <v>Rajendra Place</v>
          </cell>
          <cell r="G6076" t="str">
            <v>Rajendra Place, New Delhi</v>
          </cell>
          <cell r="H6076">
            <v>77.177357599999993</v>
          </cell>
          <cell r="I6076">
            <v>28.644438699999998</v>
          </cell>
          <cell r="J6076" t="str">
            <v>Street Food</v>
          </cell>
          <cell r="K6076">
            <v>400</v>
          </cell>
          <cell r="L6076" t="str">
            <v>Indian Rupees(Rs.)</v>
          </cell>
          <cell r="M6076" t="str">
            <v>No</v>
          </cell>
          <cell r="N6076" t="str">
            <v>No</v>
          </cell>
          <cell r="O6076">
            <v>1</v>
          </cell>
          <cell r="P6076">
            <v>0</v>
          </cell>
          <cell r="Q6076" t="str">
            <v>Not rated</v>
          </cell>
          <cell r="R6076">
            <v>0</v>
          </cell>
        </row>
        <row r="6077">
          <cell r="A6077">
            <v>18438896</v>
          </cell>
          <cell r="C6077" t="str">
            <v>India</v>
          </cell>
          <cell r="D6077" t="str">
            <v>New Delhi</v>
          </cell>
          <cell r="E6077" t="str">
            <v>Khaao Peeyo,34, Rahendra Bhavan, Rajendra Place, New Delhi</v>
          </cell>
          <cell r="F6077" t="str">
            <v>Rajendra Place</v>
          </cell>
          <cell r="G6077" t="str">
            <v>Rajendra Place, New Delhi</v>
          </cell>
          <cell r="H6077">
            <v>77.177471999999995</v>
          </cell>
          <cell r="I6077">
            <v>28.643167999999999</v>
          </cell>
          <cell r="J6077" t="str">
            <v>Fast Food</v>
          </cell>
          <cell r="K6077">
            <v>500</v>
          </cell>
          <cell r="L6077" t="str">
            <v>Indian Rupees(Rs.)</v>
          </cell>
          <cell r="M6077" t="str">
            <v>No</v>
          </cell>
          <cell r="N6077" t="str">
            <v>No</v>
          </cell>
          <cell r="O6077">
            <v>2</v>
          </cell>
          <cell r="P6077">
            <v>0</v>
          </cell>
          <cell r="Q6077" t="str">
            <v>Not rated</v>
          </cell>
          <cell r="R6077">
            <v>0</v>
          </cell>
        </row>
        <row r="6078">
          <cell r="A6078">
            <v>18479012</v>
          </cell>
          <cell r="C6078" t="str">
            <v>India</v>
          </cell>
          <cell r="D6078" t="str">
            <v>New Delhi</v>
          </cell>
          <cell r="E6078" t="str">
            <v>New Chow Maun,34, Rahendra Bhavan, Rajendra Place, New Delhi</v>
          </cell>
          <cell r="F6078" t="str">
            <v>Rajendra Place</v>
          </cell>
          <cell r="G6078" t="str">
            <v>Rajendra Place, New Delhi</v>
          </cell>
          <cell r="H6078">
            <v>0</v>
          </cell>
          <cell r="I6078">
            <v>0</v>
          </cell>
          <cell r="J6078" t="str">
            <v>Chinese</v>
          </cell>
          <cell r="K6078">
            <v>500</v>
          </cell>
          <cell r="L6078" t="str">
            <v>Indian Rupees(Rs.)</v>
          </cell>
          <cell r="M6078" t="str">
            <v>No</v>
          </cell>
          <cell r="N6078" t="str">
            <v>No</v>
          </cell>
          <cell r="O6078">
            <v>2</v>
          </cell>
          <cell r="P6078">
            <v>0</v>
          </cell>
          <cell r="Q6078" t="str">
            <v>Not rated</v>
          </cell>
          <cell r="R6078">
            <v>0</v>
          </cell>
        </row>
        <row r="6079">
          <cell r="A6079">
            <v>18479008</v>
          </cell>
          <cell r="C6079" t="str">
            <v>India</v>
          </cell>
          <cell r="D6079" t="str">
            <v>New Delhi</v>
          </cell>
          <cell r="E6079" t="str">
            <v>Oye!! Shawarma,34, Rahendra Bhavan, Rajendra Place, New Delhi</v>
          </cell>
          <cell r="F6079" t="str">
            <v>Rajendra Place</v>
          </cell>
          <cell r="G6079" t="str">
            <v>Rajendra Place, New Delhi</v>
          </cell>
          <cell r="H6079">
            <v>77.177473000000006</v>
          </cell>
          <cell r="I6079">
            <v>28.643173999999998</v>
          </cell>
          <cell r="J6079" t="str">
            <v>Fast Food</v>
          </cell>
          <cell r="K6079">
            <v>500</v>
          </cell>
          <cell r="L6079" t="str">
            <v>Indian Rupees(Rs.)</v>
          </cell>
          <cell r="M6079" t="str">
            <v>No</v>
          </cell>
          <cell r="N6079" t="str">
            <v>No</v>
          </cell>
          <cell r="O6079">
            <v>2</v>
          </cell>
          <cell r="P6079">
            <v>0</v>
          </cell>
          <cell r="Q6079" t="str">
            <v>Not rated</v>
          </cell>
          <cell r="R6079">
            <v>0</v>
          </cell>
        </row>
        <row r="6080">
          <cell r="A6080">
            <v>7242</v>
          </cell>
          <cell r="C6080" t="str">
            <v>India</v>
          </cell>
          <cell r="D6080" t="str">
            <v>New Delhi</v>
          </cell>
          <cell r="E6080" t="str">
            <v>27 China Street,27/A, Market, Old Rajinder Nagar, Rajinder Nagar, New Delhi</v>
          </cell>
          <cell r="F6080" t="str">
            <v>Rajinder Nagar</v>
          </cell>
          <cell r="G6080" t="str">
            <v>Rajinder Nagar, New Delhi</v>
          </cell>
          <cell r="H6080">
            <v>77.185536099999993</v>
          </cell>
          <cell r="I6080">
            <v>28.6417258</v>
          </cell>
          <cell r="J6080" t="str">
            <v>Chinese, Fast Food</v>
          </cell>
          <cell r="K6080">
            <v>450</v>
          </cell>
          <cell r="L6080" t="str">
            <v>Indian Rupees(Rs.)</v>
          </cell>
          <cell r="M6080" t="str">
            <v>No</v>
          </cell>
          <cell r="N6080" t="str">
            <v>No</v>
          </cell>
          <cell r="O6080">
            <v>1</v>
          </cell>
          <cell r="P6080">
            <v>3.4</v>
          </cell>
          <cell r="Q6080" t="str">
            <v>Average</v>
          </cell>
          <cell r="R6080">
            <v>76</v>
          </cell>
        </row>
        <row r="6081">
          <cell r="A6081">
            <v>312920</v>
          </cell>
          <cell r="C6081" t="str">
            <v>India</v>
          </cell>
          <cell r="D6081" t="str">
            <v>New Delhi</v>
          </cell>
          <cell r="E6081" t="str">
            <v>Ada'e Handi,37/1, Old Rajinder Nagar, Rajinder Nagar, New Delhi</v>
          </cell>
          <cell r="F6081" t="str">
            <v>Rajinder Nagar</v>
          </cell>
          <cell r="G6081" t="str">
            <v>Rajinder Nagar, New Delhi</v>
          </cell>
          <cell r="H6081">
            <v>77.177713100000005</v>
          </cell>
          <cell r="I6081">
            <v>28.6397455</v>
          </cell>
          <cell r="J6081" t="str">
            <v>North Indian, Mughlai, Chinese</v>
          </cell>
          <cell r="K6081">
            <v>600</v>
          </cell>
          <cell r="L6081" t="str">
            <v>Indian Rupees(Rs.)</v>
          </cell>
          <cell r="M6081" t="str">
            <v>No</v>
          </cell>
          <cell r="N6081" t="str">
            <v>Yes</v>
          </cell>
          <cell r="O6081">
            <v>2</v>
          </cell>
          <cell r="P6081">
            <v>2.5</v>
          </cell>
          <cell r="Q6081" t="str">
            <v>Average</v>
          </cell>
          <cell r="R6081">
            <v>31</v>
          </cell>
        </row>
        <row r="6082">
          <cell r="A6082">
            <v>308051</v>
          </cell>
          <cell r="C6082" t="str">
            <v>India</v>
          </cell>
          <cell r="D6082" t="str">
            <v>New Delhi</v>
          </cell>
          <cell r="E6082" t="str">
            <v>Alkauser,2/64, Opposite BSES Office, Shankar Road, Old Rajinder Nagar, Rajinder Nagar, New Delhi</v>
          </cell>
          <cell r="F6082" t="str">
            <v>Rajinder Nagar</v>
          </cell>
          <cell r="G6082" t="str">
            <v>Rajinder Nagar, New Delhi</v>
          </cell>
          <cell r="H6082">
            <v>77.184328300000004</v>
          </cell>
          <cell r="I6082">
            <v>28.6360505</v>
          </cell>
          <cell r="J6082" t="str">
            <v>North Indian, Mughlai</v>
          </cell>
          <cell r="K6082">
            <v>850</v>
          </cell>
          <cell r="L6082" t="str">
            <v>Indian Rupees(Rs.)</v>
          </cell>
          <cell r="M6082" t="str">
            <v>No</v>
          </cell>
          <cell r="N6082" t="str">
            <v>Yes</v>
          </cell>
          <cell r="O6082">
            <v>2</v>
          </cell>
          <cell r="P6082">
            <v>3.4</v>
          </cell>
          <cell r="Q6082" t="str">
            <v>Average</v>
          </cell>
          <cell r="R6082">
            <v>58</v>
          </cell>
        </row>
        <row r="6083">
          <cell r="A6083">
            <v>3135</v>
          </cell>
          <cell r="C6083" t="str">
            <v>India</v>
          </cell>
          <cell r="D6083" t="str">
            <v>New Delhi</v>
          </cell>
          <cell r="E6083" t="str">
            <v>Barbeque Creation By Kadhai Tadka,R-549, Main Shankar Road, New Rajinder Nagar, Rajinder Nagar, New Delhi</v>
          </cell>
          <cell r="F6083" t="str">
            <v>Rajinder Nagar</v>
          </cell>
          <cell r="G6083" t="str">
            <v>Rajinder Nagar, New Delhi</v>
          </cell>
          <cell r="H6083">
            <v>77.177546800000002</v>
          </cell>
          <cell r="I6083">
            <v>28.639863500000001</v>
          </cell>
          <cell r="J6083" t="str">
            <v>North Indian, Chinese, Mughlai</v>
          </cell>
          <cell r="K6083">
            <v>800</v>
          </cell>
          <cell r="L6083" t="str">
            <v>Indian Rupees(Rs.)</v>
          </cell>
          <cell r="M6083" t="str">
            <v>Yes</v>
          </cell>
          <cell r="N6083" t="str">
            <v>Yes</v>
          </cell>
          <cell r="O6083">
            <v>2</v>
          </cell>
          <cell r="P6083">
            <v>2.5</v>
          </cell>
          <cell r="Q6083" t="str">
            <v>Average</v>
          </cell>
          <cell r="R6083">
            <v>78</v>
          </cell>
        </row>
        <row r="6084">
          <cell r="A6084">
            <v>693</v>
          </cell>
          <cell r="C6084" t="str">
            <v>India</v>
          </cell>
          <cell r="D6084" t="str">
            <v>New Delhi</v>
          </cell>
          <cell r="E6084" t="str">
            <v>Baskin Robbins,E 184, New, Rajinder Nagar, New Delhi</v>
          </cell>
          <cell r="F6084" t="str">
            <v>Rajinder Nagar</v>
          </cell>
          <cell r="G6084" t="str">
            <v>Rajinder Nagar, New Delhi</v>
          </cell>
          <cell r="H6084">
            <v>77.179356200000001</v>
          </cell>
          <cell r="I6084">
            <v>28.638767999999999</v>
          </cell>
          <cell r="J6084" t="str">
            <v>Ice Cream</v>
          </cell>
          <cell r="K6084">
            <v>300</v>
          </cell>
          <cell r="L6084" t="str">
            <v>Indian Rupees(Rs.)</v>
          </cell>
          <cell r="M6084" t="str">
            <v>No</v>
          </cell>
          <cell r="N6084" t="str">
            <v>No</v>
          </cell>
          <cell r="O6084">
            <v>1</v>
          </cell>
          <cell r="P6084">
            <v>3.3</v>
          </cell>
          <cell r="Q6084" t="str">
            <v>Average</v>
          </cell>
          <cell r="R6084">
            <v>32</v>
          </cell>
        </row>
        <row r="6085">
          <cell r="A6085">
            <v>7399</v>
          </cell>
          <cell r="C6085" t="str">
            <v>India</v>
          </cell>
          <cell r="D6085" t="str">
            <v>New Delhi</v>
          </cell>
          <cell r="E6085" t="str">
            <v>Bikaner Sweets Corner,11A/19, Main Shankar Road, Old, Rajinder Nagar, New Delhi</v>
          </cell>
          <cell r="F6085" t="str">
            <v>Rajinder Nagar</v>
          </cell>
          <cell r="G6085" t="str">
            <v>Rajinder Nagar, New Delhi</v>
          </cell>
          <cell r="H6085">
            <v>77.183358600000005</v>
          </cell>
          <cell r="I6085">
            <v>28.6384592</v>
          </cell>
          <cell r="J6085" t="str">
            <v>Mithai, Street Food</v>
          </cell>
          <cell r="K6085">
            <v>150</v>
          </cell>
          <cell r="L6085" t="str">
            <v>Indian Rupees(Rs.)</v>
          </cell>
          <cell r="M6085" t="str">
            <v>No</v>
          </cell>
          <cell r="N6085" t="str">
            <v>No</v>
          </cell>
          <cell r="O6085">
            <v>1</v>
          </cell>
          <cell r="P6085">
            <v>2.8</v>
          </cell>
          <cell r="Q6085" t="str">
            <v>Average</v>
          </cell>
          <cell r="R6085">
            <v>11</v>
          </cell>
        </row>
        <row r="6086">
          <cell r="A6086">
            <v>18375392</v>
          </cell>
          <cell r="C6086" t="str">
            <v>India</v>
          </cell>
          <cell r="D6086" t="str">
            <v>New Delhi</v>
          </cell>
          <cell r="E6086" t="str">
            <v>Biryaniwala,92, Old Rajinder Nagar, Rajinder Nagar, New Delhi</v>
          </cell>
          <cell r="F6086" t="str">
            <v>Rajinder Nagar</v>
          </cell>
          <cell r="G6086" t="str">
            <v>Rajinder Nagar, New Delhi</v>
          </cell>
          <cell r="H6086">
            <v>77.184920599999998</v>
          </cell>
          <cell r="I6086">
            <v>28.640881700000001</v>
          </cell>
          <cell r="J6086" t="str">
            <v>Biryani</v>
          </cell>
          <cell r="K6086">
            <v>450</v>
          </cell>
          <cell r="L6086" t="str">
            <v>Indian Rupees(Rs.)</v>
          </cell>
          <cell r="M6086" t="str">
            <v>No</v>
          </cell>
          <cell r="N6086" t="str">
            <v>No</v>
          </cell>
          <cell r="O6086">
            <v>1</v>
          </cell>
          <cell r="P6086">
            <v>2.6</v>
          </cell>
          <cell r="Q6086" t="str">
            <v>Average</v>
          </cell>
          <cell r="R6086">
            <v>26</v>
          </cell>
        </row>
        <row r="6087">
          <cell r="A6087">
            <v>5527</v>
          </cell>
          <cell r="C6087" t="str">
            <v>India</v>
          </cell>
          <cell r="D6087" t="str">
            <v>New Delhi</v>
          </cell>
          <cell r="E6087" t="str">
            <v>Cafe Coffee Day,Main Shankar Road, Rajinder Nagar, New Delhi</v>
          </cell>
          <cell r="F6087" t="str">
            <v>Rajinder Nagar</v>
          </cell>
          <cell r="G6087" t="str">
            <v>Rajinder Nagar, New Delhi</v>
          </cell>
          <cell r="H6087">
            <v>77.180292899999998</v>
          </cell>
          <cell r="I6087">
            <v>28.638365700000001</v>
          </cell>
          <cell r="J6087" t="str">
            <v>Cafe</v>
          </cell>
          <cell r="K6087">
            <v>450</v>
          </cell>
          <cell r="L6087" t="str">
            <v>Indian Rupees(Rs.)</v>
          </cell>
          <cell r="M6087" t="str">
            <v>No</v>
          </cell>
          <cell r="N6087" t="str">
            <v>Yes</v>
          </cell>
          <cell r="O6087">
            <v>1</v>
          </cell>
          <cell r="P6087">
            <v>2.9</v>
          </cell>
          <cell r="Q6087" t="str">
            <v>Average</v>
          </cell>
          <cell r="R6087">
            <v>37</v>
          </cell>
        </row>
        <row r="6088">
          <cell r="A6088">
            <v>7407</v>
          </cell>
          <cell r="C6088" t="str">
            <v>India</v>
          </cell>
          <cell r="D6088" t="str">
            <v>New Delhi</v>
          </cell>
          <cell r="E6088" t="str">
            <v>Chinese Corner,Near Safal Pure Veg, Old, Rajinder Nagar, New Delhi</v>
          </cell>
          <cell r="F6088" t="str">
            <v>Rajinder Nagar</v>
          </cell>
          <cell r="G6088" t="str">
            <v>Rajinder Nagar, New Delhi</v>
          </cell>
          <cell r="H6088">
            <v>77.184805560000001</v>
          </cell>
          <cell r="I6088">
            <v>28.640847220000001</v>
          </cell>
          <cell r="J6088" t="str">
            <v>Chinese, Fast Food</v>
          </cell>
          <cell r="K6088">
            <v>350</v>
          </cell>
          <cell r="L6088" t="str">
            <v>Indian Rupees(Rs.)</v>
          </cell>
          <cell r="M6088" t="str">
            <v>No</v>
          </cell>
          <cell r="N6088" t="str">
            <v>No</v>
          </cell>
          <cell r="O6088">
            <v>1</v>
          </cell>
          <cell r="P6088">
            <v>2.6</v>
          </cell>
          <cell r="Q6088" t="str">
            <v>Average</v>
          </cell>
          <cell r="R6088">
            <v>29</v>
          </cell>
        </row>
        <row r="6089">
          <cell r="A6089">
            <v>18279476</v>
          </cell>
          <cell r="C6089" t="str">
            <v>India</v>
          </cell>
          <cell r="D6089" t="str">
            <v>New Delhi</v>
          </cell>
          <cell r="E6089" t="str">
            <v>Choice Corner,2/70 Old Rajinder Nagar, Rajinder Nagar, New Delhi</v>
          </cell>
          <cell r="F6089" t="str">
            <v>Rajinder Nagar</v>
          </cell>
          <cell r="G6089" t="str">
            <v>Rajinder Nagar, New Delhi</v>
          </cell>
          <cell r="H6089">
            <v>77.184198699999996</v>
          </cell>
          <cell r="I6089">
            <v>28.636219499999999</v>
          </cell>
          <cell r="J6089" t="str">
            <v>Street Food</v>
          </cell>
          <cell r="K6089">
            <v>120</v>
          </cell>
          <cell r="L6089" t="str">
            <v>Indian Rupees(Rs.)</v>
          </cell>
          <cell r="M6089" t="str">
            <v>No</v>
          </cell>
          <cell r="N6089" t="str">
            <v>No</v>
          </cell>
          <cell r="O6089">
            <v>1</v>
          </cell>
          <cell r="P6089">
            <v>3</v>
          </cell>
          <cell r="Q6089" t="str">
            <v>Average</v>
          </cell>
          <cell r="R6089">
            <v>6</v>
          </cell>
        </row>
        <row r="6090">
          <cell r="A6090">
            <v>18294260</v>
          </cell>
          <cell r="C6090" t="str">
            <v>India</v>
          </cell>
          <cell r="D6090" t="str">
            <v>New Delhi</v>
          </cell>
          <cell r="E6090" t="str">
            <v>Chowringhee,1/B-27, Rajinder Nagar, New Delhi</v>
          </cell>
          <cell r="F6090" t="str">
            <v>Rajinder Nagar</v>
          </cell>
          <cell r="G6090" t="str">
            <v>Rajinder Nagar, New Delhi</v>
          </cell>
          <cell r="H6090">
            <v>77.188738200000003</v>
          </cell>
          <cell r="I6090">
            <v>28.643453099999999</v>
          </cell>
          <cell r="J6090" t="str">
            <v>North Indian, Chinese</v>
          </cell>
          <cell r="K6090">
            <v>600</v>
          </cell>
          <cell r="L6090" t="str">
            <v>Indian Rupees(Rs.)</v>
          </cell>
          <cell r="M6090" t="str">
            <v>No</v>
          </cell>
          <cell r="N6090" t="str">
            <v>Yes</v>
          </cell>
          <cell r="O6090">
            <v>2</v>
          </cell>
          <cell r="P6090">
            <v>2.7</v>
          </cell>
          <cell r="Q6090" t="str">
            <v>Average</v>
          </cell>
          <cell r="R6090">
            <v>5</v>
          </cell>
        </row>
        <row r="6091">
          <cell r="A6091">
            <v>7409</v>
          </cell>
          <cell r="C6091" t="str">
            <v>India</v>
          </cell>
          <cell r="D6091" t="str">
            <v>New Delhi</v>
          </cell>
          <cell r="E6091" t="str">
            <v>Darshan Dhaba,54, Main Market, Old Rajinder Nagar, New Delhi</v>
          </cell>
          <cell r="F6091" t="str">
            <v>Rajinder Nagar</v>
          </cell>
          <cell r="G6091" t="str">
            <v>Rajinder Nagar, New Delhi</v>
          </cell>
          <cell r="H6091">
            <v>77.184942899999996</v>
          </cell>
          <cell r="I6091">
            <v>28.640909700000002</v>
          </cell>
          <cell r="J6091" t="str">
            <v>North Indian, Beverages</v>
          </cell>
          <cell r="K6091">
            <v>100</v>
          </cell>
          <cell r="L6091" t="str">
            <v>Indian Rupees(Rs.)</v>
          </cell>
          <cell r="M6091" t="str">
            <v>No</v>
          </cell>
          <cell r="N6091" t="str">
            <v>No</v>
          </cell>
          <cell r="O6091">
            <v>1</v>
          </cell>
          <cell r="P6091">
            <v>2.7</v>
          </cell>
          <cell r="Q6091" t="str">
            <v>Average</v>
          </cell>
          <cell r="R6091">
            <v>16</v>
          </cell>
        </row>
        <row r="6092">
          <cell r="A6092">
            <v>8912</v>
          </cell>
          <cell r="C6092" t="str">
            <v>India</v>
          </cell>
          <cell r="D6092" t="str">
            <v>New Delhi</v>
          </cell>
          <cell r="E6092" t="str">
            <v>Domino's Pizza,1, Ground Floor, Plot 22-B, Pusa Road, Bada Bazar Marg, Rajinder Nagar, New Delhi</v>
          </cell>
          <cell r="F6092" t="str">
            <v>Rajinder Nagar</v>
          </cell>
          <cell r="G6092" t="str">
            <v>Rajinder Nagar, New Delhi</v>
          </cell>
          <cell r="H6092">
            <v>77.186539999999994</v>
          </cell>
          <cell r="I6092">
            <v>28.643164800000001</v>
          </cell>
          <cell r="J6092" t="str">
            <v>Pizza, Fast Food</v>
          </cell>
          <cell r="K6092">
            <v>700</v>
          </cell>
          <cell r="L6092" t="str">
            <v>Indian Rupees(Rs.)</v>
          </cell>
          <cell r="M6092" t="str">
            <v>No</v>
          </cell>
          <cell r="N6092" t="str">
            <v>No</v>
          </cell>
          <cell r="O6092">
            <v>2</v>
          </cell>
          <cell r="P6092">
            <v>2.9</v>
          </cell>
          <cell r="Q6092" t="str">
            <v>Average</v>
          </cell>
          <cell r="R6092">
            <v>119</v>
          </cell>
        </row>
        <row r="6093">
          <cell r="A6093">
            <v>18224550</v>
          </cell>
          <cell r="C6093" t="str">
            <v>India</v>
          </cell>
          <cell r="D6093" t="str">
            <v>New Delhi</v>
          </cell>
          <cell r="E6093" t="str">
            <v>Durga Dhaba,R Block, Rajinder Nagar, New Delhi</v>
          </cell>
          <cell r="F6093" t="str">
            <v>Rajinder Nagar</v>
          </cell>
          <cell r="G6093" t="str">
            <v>Rajinder Nagar, New Delhi</v>
          </cell>
          <cell r="H6093">
            <v>77.181910000000002</v>
          </cell>
          <cell r="I6093">
            <v>28.637612799999999</v>
          </cell>
          <cell r="J6093" t="str">
            <v>North Indian</v>
          </cell>
          <cell r="K6093">
            <v>200</v>
          </cell>
          <cell r="L6093" t="str">
            <v>Indian Rupees(Rs.)</v>
          </cell>
          <cell r="M6093" t="str">
            <v>No</v>
          </cell>
          <cell r="N6093" t="str">
            <v>No</v>
          </cell>
          <cell r="O6093">
            <v>1</v>
          </cell>
          <cell r="P6093">
            <v>2.9</v>
          </cell>
          <cell r="Q6093" t="str">
            <v>Average</v>
          </cell>
          <cell r="R6093">
            <v>6</v>
          </cell>
        </row>
        <row r="6094">
          <cell r="A6094">
            <v>18363093</v>
          </cell>
          <cell r="C6094" t="str">
            <v>India</v>
          </cell>
          <cell r="D6094" t="str">
            <v>New Delhi</v>
          </cell>
          <cell r="E6094" t="str">
            <v>Flashback Midnight Hunger,Rajinder Nagar, New Delhi</v>
          </cell>
          <cell r="F6094" t="str">
            <v>Rajinder Nagar</v>
          </cell>
          <cell r="G6094" t="str">
            <v>Rajinder Nagar, New Delhi</v>
          </cell>
          <cell r="H6094">
            <v>77.177850599999999</v>
          </cell>
          <cell r="I6094">
            <v>28.643732</v>
          </cell>
          <cell r="J6094" t="str">
            <v>Italian, Continental, Fast Food, Chinese</v>
          </cell>
          <cell r="K6094">
            <v>600</v>
          </cell>
          <cell r="L6094" t="str">
            <v>Indian Rupees(Rs.)</v>
          </cell>
          <cell r="M6094" t="str">
            <v>No</v>
          </cell>
          <cell r="N6094" t="str">
            <v>Yes</v>
          </cell>
          <cell r="O6094">
            <v>2</v>
          </cell>
          <cell r="P6094">
            <v>3.4</v>
          </cell>
          <cell r="Q6094" t="str">
            <v>Average</v>
          </cell>
          <cell r="R6094">
            <v>50</v>
          </cell>
        </row>
        <row r="6095">
          <cell r="A6095">
            <v>307511</v>
          </cell>
          <cell r="C6095" t="str">
            <v>India</v>
          </cell>
          <cell r="D6095" t="str">
            <v>New Delhi</v>
          </cell>
          <cell r="E6095" t="str">
            <v>Flavours of Punjab,Shop 4, B/64, Main Shankar Road, Old Rajinder Nagar, Rajinder Nagar, New Delhi</v>
          </cell>
          <cell r="F6095" t="str">
            <v>Rajinder Nagar</v>
          </cell>
          <cell r="G6095" t="str">
            <v>Rajinder Nagar, New Delhi</v>
          </cell>
          <cell r="H6095">
            <v>77.180905300000006</v>
          </cell>
          <cell r="I6095">
            <v>28.638027399999999</v>
          </cell>
          <cell r="J6095" t="str">
            <v>North Indian, Chinese</v>
          </cell>
          <cell r="K6095">
            <v>750</v>
          </cell>
          <cell r="L6095" t="str">
            <v>Indian Rupees(Rs.)</v>
          </cell>
          <cell r="M6095" t="str">
            <v>Yes</v>
          </cell>
          <cell r="N6095" t="str">
            <v>Yes</v>
          </cell>
          <cell r="O6095">
            <v>2</v>
          </cell>
          <cell r="P6095">
            <v>2.5</v>
          </cell>
          <cell r="Q6095" t="str">
            <v>Average</v>
          </cell>
          <cell r="R6095">
            <v>165</v>
          </cell>
        </row>
        <row r="6096">
          <cell r="A6096">
            <v>18369767</v>
          </cell>
          <cell r="C6096" t="str">
            <v>India</v>
          </cell>
          <cell r="D6096" t="str">
            <v>New Delhi</v>
          </cell>
          <cell r="E6096" t="str">
            <v>Flirty Momo's,2/70, Shankar Road, Old Rajinder Nagar, Rajinder Nagar, New Delhi</v>
          </cell>
          <cell r="F6096" t="str">
            <v>Rajinder Nagar</v>
          </cell>
          <cell r="G6096" t="str">
            <v>Rajinder Nagar, New Delhi</v>
          </cell>
          <cell r="H6096">
            <v>77.184257200000005</v>
          </cell>
          <cell r="I6096">
            <v>28.6362165</v>
          </cell>
          <cell r="J6096" t="str">
            <v>Chinese</v>
          </cell>
          <cell r="K6096">
            <v>350</v>
          </cell>
          <cell r="L6096" t="str">
            <v>Indian Rupees(Rs.)</v>
          </cell>
          <cell r="M6096" t="str">
            <v>No</v>
          </cell>
          <cell r="N6096" t="str">
            <v>No</v>
          </cell>
          <cell r="O6096">
            <v>1</v>
          </cell>
          <cell r="P6096">
            <v>3.1</v>
          </cell>
          <cell r="Q6096" t="str">
            <v>Average</v>
          </cell>
          <cell r="R6096">
            <v>12</v>
          </cell>
        </row>
        <row r="6097">
          <cell r="A6097">
            <v>17977795</v>
          </cell>
          <cell r="C6097" t="str">
            <v>India</v>
          </cell>
          <cell r="D6097" t="str">
            <v>New Delhi</v>
          </cell>
          <cell r="E6097" t="str">
            <v>Food Factory,23, Double Storey Market, New, Rajinder Nagar, New Delhi</v>
          </cell>
          <cell r="F6097" t="str">
            <v>Rajinder Nagar</v>
          </cell>
          <cell r="G6097" t="str">
            <v>Rajinder Nagar, New Delhi</v>
          </cell>
          <cell r="H6097">
            <v>77.175827999999996</v>
          </cell>
          <cell r="I6097">
            <v>28.632300999999998</v>
          </cell>
          <cell r="J6097" t="str">
            <v>North Indian, Chinese, Mughlai</v>
          </cell>
          <cell r="K6097">
            <v>500</v>
          </cell>
          <cell r="L6097" t="str">
            <v>Indian Rupees(Rs.)</v>
          </cell>
          <cell r="M6097" t="str">
            <v>No</v>
          </cell>
          <cell r="N6097" t="str">
            <v>Yes</v>
          </cell>
          <cell r="O6097">
            <v>2</v>
          </cell>
          <cell r="P6097">
            <v>3</v>
          </cell>
          <cell r="Q6097" t="str">
            <v>Average</v>
          </cell>
          <cell r="R6097">
            <v>14</v>
          </cell>
        </row>
        <row r="6098">
          <cell r="A6098">
            <v>18455210</v>
          </cell>
          <cell r="C6098" t="str">
            <v>India</v>
          </cell>
          <cell r="D6098" t="str">
            <v>New Delhi</v>
          </cell>
          <cell r="E6098" t="str">
            <v>Foodies Joint,4A/1, Bada Bazar Road, Rajinder Nagar, New Delhi</v>
          </cell>
          <cell r="F6098" t="str">
            <v>Rajinder Nagar</v>
          </cell>
          <cell r="G6098" t="str">
            <v>Rajinder Nagar, New Delhi</v>
          </cell>
          <cell r="H6098">
            <v>77.183036729999998</v>
          </cell>
          <cell r="I6098">
            <v>28.638231059999999</v>
          </cell>
          <cell r="J6098" t="str">
            <v>Fast Food, North Indian, Chinese</v>
          </cell>
          <cell r="K6098">
            <v>300</v>
          </cell>
          <cell r="L6098" t="str">
            <v>Indian Rupees(Rs.)</v>
          </cell>
          <cell r="M6098" t="str">
            <v>No</v>
          </cell>
          <cell r="N6098" t="str">
            <v>No</v>
          </cell>
          <cell r="O6098">
            <v>1</v>
          </cell>
          <cell r="P6098">
            <v>3.4</v>
          </cell>
          <cell r="Q6098" t="str">
            <v>Average</v>
          </cell>
          <cell r="R6098">
            <v>20</v>
          </cell>
        </row>
        <row r="6099">
          <cell r="A6099">
            <v>313258</v>
          </cell>
          <cell r="C6099" t="str">
            <v>India</v>
          </cell>
          <cell r="D6099" t="str">
            <v>New Delhi</v>
          </cell>
          <cell r="E6099" t="str">
            <v>Fresh Meat CO,Shop 124, Shanker Road Market, Rajinder Nagar, New Delhi</v>
          </cell>
          <cell r="F6099" t="str">
            <v>Rajinder Nagar</v>
          </cell>
          <cell r="G6099" t="str">
            <v>Rajinder Nagar, New Delhi</v>
          </cell>
          <cell r="H6099">
            <v>77.180412700000005</v>
          </cell>
          <cell r="I6099">
            <v>28.638093300000001</v>
          </cell>
          <cell r="J6099" t="str">
            <v>Raw Meats, Fast Food</v>
          </cell>
          <cell r="K6099">
            <v>300</v>
          </cell>
          <cell r="L6099" t="str">
            <v>Indian Rupees(Rs.)</v>
          </cell>
          <cell r="M6099" t="str">
            <v>No</v>
          </cell>
          <cell r="N6099" t="str">
            <v>No</v>
          </cell>
          <cell r="O6099">
            <v>1</v>
          </cell>
          <cell r="P6099">
            <v>2.9</v>
          </cell>
          <cell r="Q6099" t="str">
            <v>Average</v>
          </cell>
          <cell r="R6099">
            <v>4</v>
          </cell>
        </row>
        <row r="6100">
          <cell r="A6100">
            <v>7452</v>
          </cell>
          <cell r="C6100" t="str">
            <v>India</v>
          </cell>
          <cell r="D6100" t="str">
            <v>New Delhi</v>
          </cell>
          <cell r="E6100" t="str">
            <v>Friends Restaurant,27-A, Main Market, Opposite Syndicate Bank, Old Rajinder Nagar, Rajinder Nagar, New Delhi</v>
          </cell>
          <cell r="F6100" t="str">
            <v>Rajinder Nagar</v>
          </cell>
          <cell r="G6100" t="str">
            <v>Rajinder Nagar, New Delhi</v>
          </cell>
          <cell r="H6100">
            <v>77.185602900000006</v>
          </cell>
          <cell r="I6100">
            <v>28.641668500000002</v>
          </cell>
          <cell r="J6100" t="str">
            <v>North Indian</v>
          </cell>
          <cell r="K6100">
            <v>300</v>
          </cell>
          <cell r="L6100" t="str">
            <v>Indian Rupees(Rs.)</v>
          </cell>
          <cell r="M6100" t="str">
            <v>No</v>
          </cell>
          <cell r="N6100" t="str">
            <v>No</v>
          </cell>
          <cell r="O6100">
            <v>1</v>
          </cell>
          <cell r="P6100">
            <v>2.8</v>
          </cell>
          <cell r="Q6100" t="str">
            <v>Average</v>
          </cell>
          <cell r="R6100">
            <v>117</v>
          </cell>
        </row>
        <row r="6101">
          <cell r="A6101">
            <v>7373</v>
          </cell>
          <cell r="C6101" t="str">
            <v>India</v>
          </cell>
          <cell r="D6101" t="str">
            <v>New Delhi</v>
          </cell>
          <cell r="E6101" t="str">
            <v>Giani,Shankar Road, Old Rajinder Nagar, Rajinder Nagar, New Delhi</v>
          </cell>
          <cell r="F6101" t="str">
            <v>Rajinder Nagar</v>
          </cell>
          <cell r="G6101" t="str">
            <v>Rajinder Nagar, New Delhi</v>
          </cell>
          <cell r="H6101">
            <v>77.180976400000006</v>
          </cell>
          <cell r="I6101">
            <v>28.6380397</v>
          </cell>
          <cell r="J6101" t="str">
            <v>Ice Cream, Desserts</v>
          </cell>
          <cell r="K6101">
            <v>300</v>
          </cell>
          <cell r="L6101" t="str">
            <v>Indian Rupees(Rs.)</v>
          </cell>
          <cell r="M6101" t="str">
            <v>No</v>
          </cell>
          <cell r="N6101" t="str">
            <v>No</v>
          </cell>
          <cell r="O6101">
            <v>1</v>
          </cell>
          <cell r="P6101">
            <v>3.3</v>
          </cell>
          <cell r="Q6101" t="str">
            <v>Average</v>
          </cell>
          <cell r="R6101">
            <v>40</v>
          </cell>
        </row>
        <row r="6102">
          <cell r="A6102">
            <v>309445</v>
          </cell>
          <cell r="C6102" t="str">
            <v>India</v>
          </cell>
          <cell r="D6102" t="str">
            <v>New Delhi</v>
          </cell>
          <cell r="E6102" t="str">
            <v>Green Chick Chop,684, Ground Floor, Double Story, New, Rajinder Nagar, New Delhi</v>
          </cell>
          <cell r="F6102" t="str">
            <v>Rajinder Nagar</v>
          </cell>
          <cell r="G6102" t="str">
            <v>Rajinder Nagar, New Delhi</v>
          </cell>
          <cell r="H6102">
            <v>77.177620200000007</v>
          </cell>
          <cell r="I6102">
            <v>28.643648599999999</v>
          </cell>
          <cell r="J6102" t="str">
            <v>Raw Meats, North Indian, Fast Food</v>
          </cell>
          <cell r="K6102">
            <v>350</v>
          </cell>
          <cell r="L6102" t="str">
            <v>Indian Rupees(Rs.)</v>
          </cell>
          <cell r="M6102" t="str">
            <v>No</v>
          </cell>
          <cell r="N6102" t="str">
            <v>No</v>
          </cell>
          <cell r="O6102">
            <v>1</v>
          </cell>
          <cell r="P6102">
            <v>3.2</v>
          </cell>
          <cell r="Q6102" t="str">
            <v>Average</v>
          </cell>
          <cell r="R6102">
            <v>17</v>
          </cell>
        </row>
        <row r="6103">
          <cell r="A6103">
            <v>18468651</v>
          </cell>
          <cell r="C6103" t="str">
            <v>India</v>
          </cell>
          <cell r="D6103" t="str">
            <v>New Delhi</v>
          </cell>
          <cell r="E6103" t="str">
            <v>Havmor Ice Cream,Shankar Road, Rajinder Nagar, New Delhi</v>
          </cell>
          <cell r="F6103" t="str">
            <v>Rajinder Nagar</v>
          </cell>
          <cell r="G6103" t="str">
            <v>Rajinder Nagar, New Delhi</v>
          </cell>
          <cell r="H6103">
            <v>77.181651000000002</v>
          </cell>
          <cell r="I6103">
            <v>28.637767</v>
          </cell>
          <cell r="J6103" t="str">
            <v>Ice Cream, Desserts</v>
          </cell>
          <cell r="K6103">
            <v>200</v>
          </cell>
          <cell r="L6103" t="str">
            <v>Indian Rupees(Rs.)</v>
          </cell>
          <cell r="M6103" t="str">
            <v>No</v>
          </cell>
          <cell r="N6103" t="str">
            <v>Yes</v>
          </cell>
          <cell r="O6103">
            <v>1</v>
          </cell>
          <cell r="P6103">
            <v>2.8</v>
          </cell>
          <cell r="Q6103" t="str">
            <v>Average</v>
          </cell>
          <cell r="R6103">
            <v>7</v>
          </cell>
        </row>
        <row r="6104">
          <cell r="A6104">
            <v>8671</v>
          </cell>
          <cell r="C6104" t="str">
            <v>India</v>
          </cell>
          <cell r="D6104" t="str">
            <v>New Delhi</v>
          </cell>
          <cell r="E6104" t="str">
            <v>Hot Pot,Shankar Road Market, Rajinder Nagar, New Delhi</v>
          </cell>
          <cell r="F6104" t="str">
            <v>Rajinder Nagar</v>
          </cell>
          <cell r="G6104" t="str">
            <v>Rajinder Nagar, New Delhi</v>
          </cell>
          <cell r="H6104">
            <v>77.180294900000007</v>
          </cell>
          <cell r="I6104">
            <v>28.638264499999998</v>
          </cell>
          <cell r="J6104" t="str">
            <v>Chinese, Fast Food</v>
          </cell>
          <cell r="K6104">
            <v>300</v>
          </cell>
          <cell r="L6104" t="str">
            <v>Indian Rupees(Rs.)</v>
          </cell>
          <cell r="M6104" t="str">
            <v>No</v>
          </cell>
          <cell r="N6104" t="str">
            <v>No</v>
          </cell>
          <cell r="O6104">
            <v>1</v>
          </cell>
          <cell r="P6104">
            <v>2.5</v>
          </cell>
          <cell r="Q6104" t="str">
            <v>Average</v>
          </cell>
          <cell r="R6104">
            <v>111</v>
          </cell>
        </row>
        <row r="6105">
          <cell r="A6105">
            <v>308049</v>
          </cell>
          <cell r="C6105" t="str">
            <v>India</v>
          </cell>
          <cell r="D6105" t="str">
            <v>New Delhi</v>
          </cell>
          <cell r="E6105" t="str">
            <v>Hyderabadi Biryani Parlour,Shop 7, Opposite Rapid Flour Mill, Old Rajinder Nagar Market, Rajinder Nagar, New Delhi</v>
          </cell>
          <cell r="F6105" t="str">
            <v>Rajinder Nagar</v>
          </cell>
          <cell r="G6105" t="str">
            <v>Rajinder Nagar, New Delhi</v>
          </cell>
          <cell r="H6105">
            <v>77.185225099999997</v>
          </cell>
          <cell r="I6105">
            <v>28.6415127</v>
          </cell>
          <cell r="J6105" t="str">
            <v>Biryani, North Indian</v>
          </cell>
          <cell r="K6105">
            <v>300</v>
          </cell>
          <cell r="L6105" t="str">
            <v>Indian Rupees(Rs.)</v>
          </cell>
          <cell r="M6105" t="str">
            <v>No</v>
          </cell>
          <cell r="N6105" t="str">
            <v>No</v>
          </cell>
          <cell r="O6105">
            <v>1</v>
          </cell>
          <cell r="P6105">
            <v>2.9</v>
          </cell>
          <cell r="Q6105" t="str">
            <v>Average</v>
          </cell>
          <cell r="R6105">
            <v>66</v>
          </cell>
        </row>
        <row r="6106">
          <cell r="A6106">
            <v>307519</v>
          </cell>
          <cell r="C6106" t="str">
            <v>India</v>
          </cell>
          <cell r="D6106" t="str">
            <v>New Delhi</v>
          </cell>
          <cell r="E6106" t="str">
            <v>iGNiTE,13, Opposite Rapid Flour Mill, Old Rajinder Nagar Market, Rajinder Nagar, New Delhi</v>
          </cell>
          <cell r="F6106" t="str">
            <v>Rajinder Nagar</v>
          </cell>
          <cell r="G6106" t="str">
            <v>Rajinder Nagar, New Delhi</v>
          </cell>
          <cell r="H6106">
            <v>77.185161300000004</v>
          </cell>
          <cell r="I6106">
            <v>28.641526200000001</v>
          </cell>
          <cell r="J6106" t="str">
            <v>North Indian, Chinese</v>
          </cell>
          <cell r="K6106">
            <v>650</v>
          </cell>
          <cell r="L6106" t="str">
            <v>Indian Rupees(Rs.)</v>
          </cell>
          <cell r="M6106" t="str">
            <v>No</v>
          </cell>
          <cell r="N6106" t="str">
            <v>Yes</v>
          </cell>
          <cell r="O6106">
            <v>2</v>
          </cell>
          <cell r="P6106">
            <v>3</v>
          </cell>
          <cell r="Q6106" t="str">
            <v>Average</v>
          </cell>
          <cell r="R6106">
            <v>110</v>
          </cell>
        </row>
        <row r="6107">
          <cell r="A6107">
            <v>18034082</v>
          </cell>
          <cell r="C6107" t="str">
            <v>India</v>
          </cell>
          <cell r="D6107" t="str">
            <v>New Delhi</v>
          </cell>
          <cell r="E6107" t="str">
            <v>Just Cakez,2/76, Sir Ganga Ram Road, Old Rajinder Nagar, Rajinder Nagar, New Delhi</v>
          </cell>
          <cell r="F6107" t="str">
            <v>Rajinder Nagar</v>
          </cell>
          <cell r="G6107" t="str">
            <v>Rajinder Nagar, New Delhi</v>
          </cell>
          <cell r="H6107">
            <v>77.184384399999999</v>
          </cell>
          <cell r="I6107">
            <v>28.636157399999998</v>
          </cell>
          <cell r="J6107" t="str">
            <v>Bakery</v>
          </cell>
          <cell r="K6107">
            <v>500</v>
          </cell>
          <cell r="L6107" t="str">
            <v>Indian Rupees(Rs.)</v>
          </cell>
          <cell r="M6107" t="str">
            <v>No</v>
          </cell>
          <cell r="N6107" t="str">
            <v>Yes</v>
          </cell>
          <cell r="O6107">
            <v>2</v>
          </cell>
          <cell r="P6107">
            <v>3.2</v>
          </cell>
          <cell r="Q6107" t="str">
            <v>Average</v>
          </cell>
          <cell r="R6107">
            <v>6</v>
          </cell>
        </row>
        <row r="6108">
          <cell r="A6108">
            <v>18237343</v>
          </cell>
          <cell r="C6108" t="str">
            <v>India</v>
          </cell>
          <cell r="D6108" t="str">
            <v>New Delhi</v>
          </cell>
          <cell r="E6108" t="str">
            <v>Kay's Bar-Be-Que,2/70, Rajinder Nagar, New Delhi</v>
          </cell>
          <cell r="F6108" t="str">
            <v>Rajinder Nagar</v>
          </cell>
          <cell r="G6108" t="str">
            <v>Rajinder Nagar, New Delhi</v>
          </cell>
          <cell r="H6108">
            <v>77.184328399999998</v>
          </cell>
          <cell r="I6108">
            <v>28.636166200000002</v>
          </cell>
          <cell r="J6108" t="str">
            <v>North Indian</v>
          </cell>
          <cell r="K6108">
            <v>400</v>
          </cell>
          <cell r="L6108" t="str">
            <v>Indian Rupees(Rs.)</v>
          </cell>
          <cell r="M6108" t="str">
            <v>No</v>
          </cell>
          <cell r="N6108" t="str">
            <v>No</v>
          </cell>
          <cell r="O6108">
            <v>1</v>
          </cell>
          <cell r="P6108">
            <v>3</v>
          </cell>
          <cell r="Q6108" t="str">
            <v>Average</v>
          </cell>
          <cell r="R6108">
            <v>6</v>
          </cell>
        </row>
        <row r="6109">
          <cell r="A6109">
            <v>8658</v>
          </cell>
          <cell r="C6109" t="str">
            <v>India</v>
          </cell>
          <cell r="D6109" t="str">
            <v>New Delhi</v>
          </cell>
          <cell r="E6109" t="str">
            <v>Kolkata Kathi Roll,Opposite Axis Bank, Main Market, Old, Rajinder Nagar, New Delhi</v>
          </cell>
          <cell r="F6109" t="str">
            <v>Rajinder Nagar</v>
          </cell>
          <cell r="G6109" t="str">
            <v>Rajinder Nagar, New Delhi</v>
          </cell>
          <cell r="H6109">
            <v>77.184657599999994</v>
          </cell>
          <cell r="I6109">
            <v>28.640744999999999</v>
          </cell>
          <cell r="J6109" t="str">
            <v>Fast Food</v>
          </cell>
          <cell r="K6109">
            <v>100</v>
          </cell>
          <cell r="L6109" t="str">
            <v>Indian Rupees(Rs.)</v>
          </cell>
          <cell r="M6109" t="str">
            <v>No</v>
          </cell>
          <cell r="N6109" t="str">
            <v>No</v>
          </cell>
          <cell r="O6109">
            <v>1</v>
          </cell>
          <cell r="P6109">
            <v>2.6</v>
          </cell>
          <cell r="Q6109" t="str">
            <v>Average</v>
          </cell>
          <cell r="R6109">
            <v>24</v>
          </cell>
        </row>
        <row r="6110">
          <cell r="A6110">
            <v>307702</v>
          </cell>
          <cell r="C6110" t="str">
            <v>India</v>
          </cell>
          <cell r="D6110" t="str">
            <v>New Delhi</v>
          </cell>
          <cell r="E6110" t="str">
            <v>Madras Cafe,10/20, Old Rajinder Nagar, Rajinder Nagar, New Delhi</v>
          </cell>
          <cell r="F6110" t="str">
            <v>Rajinder Nagar</v>
          </cell>
          <cell r="G6110" t="str">
            <v>Rajinder Nagar, New Delhi</v>
          </cell>
          <cell r="H6110">
            <v>77.178711199999995</v>
          </cell>
          <cell r="I6110">
            <v>28.644195400000001</v>
          </cell>
          <cell r="J6110" t="str">
            <v>South Indian, Chinese</v>
          </cell>
          <cell r="K6110">
            <v>350</v>
          </cell>
          <cell r="L6110" t="str">
            <v>Indian Rupees(Rs.)</v>
          </cell>
          <cell r="M6110" t="str">
            <v>No</v>
          </cell>
          <cell r="N6110" t="str">
            <v>No</v>
          </cell>
          <cell r="O6110">
            <v>1</v>
          </cell>
          <cell r="P6110">
            <v>2.7</v>
          </cell>
          <cell r="Q6110" t="str">
            <v>Average</v>
          </cell>
          <cell r="R6110">
            <v>29</v>
          </cell>
        </row>
        <row r="6111">
          <cell r="A6111">
            <v>300300</v>
          </cell>
          <cell r="C6111" t="str">
            <v>India</v>
          </cell>
          <cell r="D6111" t="str">
            <v>New Delhi</v>
          </cell>
          <cell r="E6111" t="str">
            <v>Mama's Chinese Kitchen,4/52, Main Shankar Road, Old Rajinder Nagar, Rajinder Nagar, New Delhi</v>
          </cell>
          <cell r="F6111" t="str">
            <v>Rajinder Nagar</v>
          </cell>
          <cell r="G6111" t="str">
            <v>Rajinder Nagar, New Delhi</v>
          </cell>
          <cell r="H6111">
            <v>77.181997699999997</v>
          </cell>
          <cell r="I6111">
            <v>28.637497799999998</v>
          </cell>
          <cell r="J6111" t="str">
            <v>Chinese</v>
          </cell>
          <cell r="K6111">
            <v>750</v>
          </cell>
          <cell r="L6111" t="str">
            <v>Indian Rupees(Rs.)</v>
          </cell>
          <cell r="M6111" t="str">
            <v>No</v>
          </cell>
          <cell r="N6111" t="str">
            <v>No</v>
          </cell>
          <cell r="O6111">
            <v>2</v>
          </cell>
          <cell r="P6111">
            <v>3</v>
          </cell>
          <cell r="Q6111" t="str">
            <v>Average</v>
          </cell>
          <cell r="R6111">
            <v>58</v>
          </cell>
        </row>
        <row r="6112">
          <cell r="A6112">
            <v>3131</v>
          </cell>
          <cell r="C6112" t="str">
            <v>India</v>
          </cell>
          <cell r="D6112" t="str">
            <v>New Delhi</v>
          </cell>
          <cell r="E6112" t="str">
            <v>Mama's Nu Khana Khazana,4/60, Main Shankar Road, Old Rajinder Nagar, Rajinder Nagar, New Delhi</v>
          </cell>
          <cell r="F6112" t="str">
            <v>Rajinder Nagar</v>
          </cell>
          <cell r="G6112" t="str">
            <v>Rajinder Nagar, New Delhi</v>
          </cell>
          <cell r="H6112">
            <v>77.181764200000003</v>
          </cell>
          <cell r="I6112">
            <v>28.637329099999999</v>
          </cell>
          <cell r="J6112" t="str">
            <v>North Indian, Chinese, Mughlai</v>
          </cell>
          <cell r="K6112">
            <v>900</v>
          </cell>
          <cell r="L6112" t="str">
            <v>Indian Rupees(Rs.)</v>
          </cell>
          <cell r="M6112" t="str">
            <v>Yes</v>
          </cell>
          <cell r="N6112" t="str">
            <v>No</v>
          </cell>
          <cell r="O6112">
            <v>2</v>
          </cell>
          <cell r="P6112">
            <v>2.6</v>
          </cell>
          <cell r="Q6112" t="str">
            <v>Average</v>
          </cell>
          <cell r="R6112">
            <v>169</v>
          </cell>
        </row>
        <row r="6113">
          <cell r="A6113">
            <v>18446480</v>
          </cell>
          <cell r="C6113" t="str">
            <v>India</v>
          </cell>
          <cell r="D6113" t="str">
            <v>New Delhi</v>
          </cell>
          <cell r="E6113" t="str">
            <v>Marathi Katta,Shop 9, Old Rajinder Nagar Market, Rajinder Nagar, New Delhi</v>
          </cell>
          <cell r="F6113" t="str">
            <v>Rajinder Nagar</v>
          </cell>
          <cell r="G6113" t="str">
            <v>Rajinder Nagar, New Delhi</v>
          </cell>
          <cell r="H6113">
            <v>77.185022570000001</v>
          </cell>
          <cell r="I6113">
            <v>28.640916730000001</v>
          </cell>
          <cell r="J6113" t="str">
            <v>Fast Food, Maharashtrian, North Indian</v>
          </cell>
          <cell r="K6113">
            <v>250</v>
          </cell>
          <cell r="L6113" t="str">
            <v>Indian Rupees(Rs.)</v>
          </cell>
          <cell r="M6113" t="str">
            <v>No</v>
          </cell>
          <cell r="N6113" t="str">
            <v>Yes</v>
          </cell>
          <cell r="O6113">
            <v>1</v>
          </cell>
          <cell r="P6113">
            <v>2.7</v>
          </cell>
          <cell r="Q6113" t="str">
            <v>Average</v>
          </cell>
          <cell r="R6113">
            <v>11</v>
          </cell>
        </row>
        <row r="6114">
          <cell r="A6114">
            <v>311383</v>
          </cell>
          <cell r="C6114" t="str">
            <v>India</v>
          </cell>
          <cell r="D6114" t="str">
            <v>New Delhi</v>
          </cell>
          <cell r="E6114" t="str">
            <v>Mitra Da Dhaba,J-424, New Rajinder Nagar, Rajinder Nagar, New Delhi</v>
          </cell>
          <cell r="F6114" t="str">
            <v>Rajinder Nagar</v>
          </cell>
          <cell r="G6114" t="str">
            <v>Rajinder Nagar, New Delhi</v>
          </cell>
          <cell r="H6114">
            <v>77.178858500000004</v>
          </cell>
          <cell r="I6114">
            <v>28.6389356</v>
          </cell>
          <cell r="J6114" t="str">
            <v>North Indian</v>
          </cell>
          <cell r="K6114">
            <v>350</v>
          </cell>
          <cell r="L6114" t="str">
            <v>Indian Rupees(Rs.)</v>
          </cell>
          <cell r="M6114" t="str">
            <v>No</v>
          </cell>
          <cell r="N6114" t="str">
            <v>Yes</v>
          </cell>
          <cell r="O6114">
            <v>1</v>
          </cell>
          <cell r="P6114">
            <v>2.8</v>
          </cell>
          <cell r="Q6114" t="str">
            <v>Average</v>
          </cell>
          <cell r="R6114">
            <v>55</v>
          </cell>
        </row>
        <row r="6115">
          <cell r="A6115">
            <v>2751</v>
          </cell>
          <cell r="C6115" t="str">
            <v>India</v>
          </cell>
          <cell r="D6115" t="str">
            <v>New Delhi</v>
          </cell>
          <cell r="E6115" t="str">
            <v>Moti Mahal Delux - Kebab Trail,R-551, New Rajinder Nagar, Rajinder Nagar, New Delhi</v>
          </cell>
          <cell r="F6115" t="str">
            <v>Rajinder Nagar</v>
          </cell>
          <cell r="G6115" t="str">
            <v>Rajinder Nagar, New Delhi</v>
          </cell>
          <cell r="H6115">
            <v>77.177314699999997</v>
          </cell>
          <cell r="I6115">
            <v>28.639901600000002</v>
          </cell>
          <cell r="J6115" t="str">
            <v>North Indian, Mughlai, Chinese</v>
          </cell>
          <cell r="K6115">
            <v>1000</v>
          </cell>
          <cell r="L6115" t="str">
            <v>Indian Rupees(Rs.)</v>
          </cell>
          <cell r="M6115" t="str">
            <v>Yes</v>
          </cell>
          <cell r="N6115" t="str">
            <v>Yes</v>
          </cell>
          <cell r="O6115">
            <v>3</v>
          </cell>
          <cell r="P6115">
            <v>3.2</v>
          </cell>
          <cell r="Q6115" t="str">
            <v>Average</v>
          </cell>
          <cell r="R6115">
            <v>102</v>
          </cell>
        </row>
        <row r="6116">
          <cell r="A6116">
            <v>18395392</v>
          </cell>
          <cell r="C6116" t="str">
            <v>India</v>
          </cell>
          <cell r="D6116" t="str">
            <v>New Delhi</v>
          </cell>
          <cell r="E6116" t="str">
            <v>Nirula's Ice Cream,6/80, Old Rajinder Nagar, New Delhi</v>
          </cell>
          <cell r="F6116" t="str">
            <v>Rajinder Nagar</v>
          </cell>
          <cell r="G6116" t="str">
            <v>Rajinder Nagar, New Delhi</v>
          </cell>
          <cell r="H6116">
            <v>77.179831699999994</v>
          </cell>
          <cell r="I6116">
            <v>28.638770099999999</v>
          </cell>
          <cell r="J6116" t="str">
            <v>Ice Cream, Desserts</v>
          </cell>
          <cell r="K6116">
            <v>250</v>
          </cell>
          <cell r="L6116" t="str">
            <v>Indian Rupees(Rs.)</v>
          </cell>
          <cell r="M6116" t="str">
            <v>No</v>
          </cell>
          <cell r="N6116" t="str">
            <v>No</v>
          </cell>
          <cell r="O6116">
            <v>1</v>
          </cell>
          <cell r="P6116">
            <v>2.9</v>
          </cell>
          <cell r="Q6116" t="str">
            <v>Average</v>
          </cell>
          <cell r="R6116">
            <v>10</v>
          </cell>
        </row>
        <row r="6117">
          <cell r="A6117">
            <v>306067</v>
          </cell>
          <cell r="C6117" t="str">
            <v>India</v>
          </cell>
          <cell r="D6117" t="str">
            <v>New Delhi</v>
          </cell>
          <cell r="E6117" t="str">
            <v>Oberoi Biryani,1/123, Opposite BSES Office, Shankar Road, Old, Rajinder Nagar, New Delhi</v>
          </cell>
          <cell r="F6117" t="str">
            <v>Rajinder Nagar</v>
          </cell>
          <cell r="G6117" t="str">
            <v>Rajinder Nagar, New Delhi</v>
          </cell>
          <cell r="H6117">
            <v>77.185102599999993</v>
          </cell>
          <cell r="I6117">
            <v>28.635860099999999</v>
          </cell>
          <cell r="J6117" t="str">
            <v>Biryani, North Indian</v>
          </cell>
          <cell r="K6117">
            <v>600</v>
          </cell>
          <cell r="L6117" t="str">
            <v>Indian Rupees(Rs.)</v>
          </cell>
          <cell r="M6117" t="str">
            <v>No</v>
          </cell>
          <cell r="N6117" t="str">
            <v>No</v>
          </cell>
          <cell r="O6117">
            <v>2</v>
          </cell>
          <cell r="P6117">
            <v>2.6</v>
          </cell>
          <cell r="Q6117" t="str">
            <v>Average</v>
          </cell>
          <cell r="R6117">
            <v>135</v>
          </cell>
        </row>
        <row r="6118">
          <cell r="A6118">
            <v>8688</v>
          </cell>
          <cell r="C6118" t="str">
            <v>India</v>
          </cell>
          <cell r="D6118" t="str">
            <v>New Delhi</v>
          </cell>
          <cell r="E6118" t="str">
            <v>Pappu Ka Dhaba,143, Shankar Road, Rajinder Nagar, New Delhi</v>
          </cell>
          <cell r="F6118" t="str">
            <v>Rajinder Nagar</v>
          </cell>
          <cell r="G6118" t="str">
            <v>Rajinder Nagar, New Delhi</v>
          </cell>
          <cell r="H6118">
            <v>77.179630799999998</v>
          </cell>
          <cell r="I6118">
            <v>28.638582799999998</v>
          </cell>
          <cell r="J6118" t="str">
            <v>North Indian</v>
          </cell>
          <cell r="K6118">
            <v>300</v>
          </cell>
          <cell r="L6118" t="str">
            <v>Indian Rupees(Rs.)</v>
          </cell>
          <cell r="M6118" t="str">
            <v>No</v>
          </cell>
          <cell r="N6118" t="str">
            <v>No</v>
          </cell>
          <cell r="O6118">
            <v>1</v>
          </cell>
          <cell r="P6118">
            <v>3.1</v>
          </cell>
          <cell r="Q6118" t="str">
            <v>Average</v>
          </cell>
          <cell r="R6118">
            <v>25</v>
          </cell>
        </row>
        <row r="6119">
          <cell r="A6119">
            <v>7306</v>
          </cell>
          <cell r="C6119" t="str">
            <v>India</v>
          </cell>
          <cell r="D6119" t="str">
            <v>New Delhi</v>
          </cell>
          <cell r="E6119" t="str">
            <v>Peshawar Sweets Shop,114, Shankar Road Market, Rajinder Nagar, New Delhi</v>
          </cell>
          <cell r="F6119" t="str">
            <v>Rajinder Nagar</v>
          </cell>
          <cell r="G6119" t="str">
            <v>Rajinder Nagar, New Delhi</v>
          </cell>
          <cell r="H6119">
            <v>77.180728599999995</v>
          </cell>
          <cell r="I6119">
            <v>28.638266000000002</v>
          </cell>
          <cell r="J6119" t="str">
            <v>Street Food, Mithai</v>
          </cell>
          <cell r="K6119">
            <v>150</v>
          </cell>
          <cell r="L6119" t="str">
            <v>Indian Rupees(Rs.)</v>
          </cell>
          <cell r="M6119" t="str">
            <v>No</v>
          </cell>
          <cell r="N6119" t="str">
            <v>No</v>
          </cell>
          <cell r="O6119">
            <v>1</v>
          </cell>
          <cell r="P6119">
            <v>3.4</v>
          </cell>
          <cell r="Q6119" t="str">
            <v>Average</v>
          </cell>
          <cell r="R6119">
            <v>79</v>
          </cell>
        </row>
        <row r="6120">
          <cell r="A6120">
            <v>18277238</v>
          </cell>
          <cell r="C6120" t="str">
            <v>India</v>
          </cell>
          <cell r="D6120" t="str">
            <v>New Delhi</v>
          </cell>
          <cell r="E6120" t="str">
            <v>Piyu Kitchen,3/8,Old Rajinder Nagar, Opposite Sanatan Dharm Mandir, Main Shankar Road, Rajinder Nagar, New Delhi</v>
          </cell>
          <cell r="F6120" t="str">
            <v>Rajinder Nagar</v>
          </cell>
          <cell r="G6120" t="str">
            <v>Rajinder Nagar, New Delhi</v>
          </cell>
          <cell r="H6120">
            <v>77.184264299999995</v>
          </cell>
          <cell r="I6120">
            <v>28.636302100000002</v>
          </cell>
          <cell r="J6120" t="str">
            <v>North Indian, Chinese</v>
          </cell>
          <cell r="K6120">
            <v>800</v>
          </cell>
          <cell r="L6120" t="str">
            <v>Indian Rupees(Rs.)</v>
          </cell>
          <cell r="M6120" t="str">
            <v>No</v>
          </cell>
          <cell r="N6120" t="str">
            <v>Yes</v>
          </cell>
          <cell r="O6120">
            <v>2</v>
          </cell>
          <cell r="P6120">
            <v>3.2</v>
          </cell>
          <cell r="Q6120" t="str">
            <v>Average</v>
          </cell>
          <cell r="R6120">
            <v>13</v>
          </cell>
        </row>
        <row r="6121">
          <cell r="A6121">
            <v>18107869</v>
          </cell>
          <cell r="C6121" t="str">
            <v>India</v>
          </cell>
          <cell r="D6121" t="str">
            <v>New Delhi</v>
          </cell>
          <cell r="E6121" t="str">
            <v>Posh Spice,Shop 12, B-1/8, Apsara Arcade, Pusa Road, Rajinder Nagar, New Delhi</v>
          </cell>
          <cell r="F6121" t="str">
            <v>Rajinder Nagar</v>
          </cell>
          <cell r="G6121" t="str">
            <v>Rajinder Nagar, New Delhi</v>
          </cell>
          <cell r="H6121">
            <v>77.188908400000003</v>
          </cell>
          <cell r="I6121">
            <v>28.6434584</v>
          </cell>
          <cell r="J6121" t="str">
            <v>Fast Food</v>
          </cell>
          <cell r="K6121">
            <v>300</v>
          </cell>
          <cell r="L6121" t="str">
            <v>Indian Rupees(Rs.)</v>
          </cell>
          <cell r="M6121" t="str">
            <v>No</v>
          </cell>
          <cell r="N6121" t="str">
            <v>No</v>
          </cell>
          <cell r="O6121">
            <v>1</v>
          </cell>
          <cell r="P6121">
            <v>3</v>
          </cell>
          <cell r="Q6121" t="str">
            <v>Average</v>
          </cell>
          <cell r="R6121">
            <v>12</v>
          </cell>
        </row>
        <row r="6122">
          <cell r="A6122">
            <v>7442</v>
          </cell>
          <cell r="C6122" t="str">
            <v>India</v>
          </cell>
          <cell r="D6122" t="str">
            <v>New Delhi</v>
          </cell>
          <cell r="E6122" t="str">
            <v>Prince Chicken &amp; Mutton Shop,95, Old Rajinder Nagar, Rajinder Nagar, New Delhi</v>
          </cell>
          <cell r="F6122" t="str">
            <v>Rajinder Nagar</v>
          </cell>
          <cell r="G6122" t="str">
            <v>Rajinder Nagar, New Delhi</v>
          </cell>
          <cell r="H6122">
            <v>77.184934100000007</v>
          </cell>
          <cell r="I6122">
            <v>28.6406426</v>
          </cell>
          <cell r="J6122" t="str">
            <v>Raw Meats, North Indian</v>
          </cell>
          <cell r="K6122">
            <v>600</v>
          </cell>
          <cell r="L6122" t="str">
            <v>Indian Rupees(Rs.)</v>
          </cell>
          <cell r="M6122" t="str">
            <v>No</v>
          </cell>
          <cell r="N6122" t="str">
            <v>No</v>
          </cell>
          <cell r="O6122">
            <v>2</v>
          </cell>
          <cell r="P6122">
            <v>2.6</v>
          </cell>
          <cell r="Q6122" t="str">
            <v>Average</v>
          </cell>
          <cell r="R6122">
            <v>22</v>
          </cell>
        </row>
        <row r="6123">
          <cell r="A6123">
            <v>7448</v>
          </cell>
          <cell r="C6123" t="str">
            <v>India</v>
          </cell>
          <cell r="D6123" t="str">
            <v>New Delhi</v>
          </cell>
          <cell r="E6123" t="str">
            <v>Punjab Chicken &amp; Bar-Be-Que,100, Main Market, Old, Rajinder Nagar, New Delhi</v>
          </cell>
          <cell r="F6123" t="str">
            <v>Rajinder Nagar</v>
          </cell>
          <cell r="G6123" t="str">
            <v>Rajinder Nagar, New Delhi</v>
          </cell>
          <cell r="H6123">
            <v>77.184740500000004</v>
          </cell>
          <cell r="I6123">
            <v>28.640056099999999</v>
          </cell>
          <cell r="J6123" t="str">
            <v>North Indian</v>
          </cell>
          <cell r="K6123">
            <v>600</v>
          </cell>
          <cell r="L6123" t="str">
            <v>Indian Rupees(Rs.)</v>
          </cell>
          <cell r="M6123" t="str">
            <v>No</v>
          </cell>
          <cell r="N6123" t="str">
            <v>No</v>
          </cell>
          <cell r="O6123">
            <v>2</v>
          </cell>
          <cell r="P6123">
            <v>2.9</v>
          </cell>
          <cell r="Q6123" t="str">
            <v>Average</v>
          </cell>
          <cell r="R6123">
            <v>5</v>
          </cell>
        </row>
        <row r="6124">
          <cell r="A6124">
            <v>307075</v>
          </cell>
          <cell r="C6124" t="str">
            <v>India</v>
          </cell>
          <cell r="D6124" t="str">
            <v>New Delhi</v>
          </cell>
          <cell r="E6124" t="str">
            <v>Republic of Chicken,100, Old Rajinder Nagar Market, Near UCO Market, Rajinder Nagar, New Delhi</v>
          </cell>
          <cell r="F6124" t="str">
            <v>Rajinder Nagar</v>
          </cell>
          <cell r="G6124" t="str">
            <v>Rajinder Nagar, New Delhi</v>
          </cell>
          <cell r="H6124">
            <v>77.184919199999996</v>
          </cell>
          <cell r="I6124">
            <v>28.640688900000001</v>
          </cell>
          <cell r="J6124" t="str">
            <v>Raw Meats, Fast Food</v>
          </cell>
          <cell r="K6124">
            <v>400</v>
          </cell>
          <cell r="L6124" t="str">
            <v>Indian Rupees(Rs.)</v>
          </cell>
          <cell r="M6124" t="str">
            <v>No</v>
          </cell>
          <cell r="N6124" t="str">
            <v>No</v>
          </cell>
          <cell r="O6124">
            <v>1</v>
          </cell>
          <cell r="P6124">
            <v>2.8</v>
          </cell>
          <cell r="Q6124" t="str">
            <v>Average</v>
          </cell>
          <cell r="R6124">
            <v>33</v>
          </cell>
        </row>
        <row r="6125">
          <cell r="A6125">
            <v>305392</v>
          </cell>
          <cell r="C6125" t="str">
            <v>India</v>
          </cell>
          <cell r="D6125" t="str">
            <v>New Delhi</v>
          </cell>
          <cell r="E6125" t="str">
            <v>Sagar Ratna,Plot 22, 1st Floor, Bazar Marg, Rajinder Nagar, New Delhi</v>
          </cell>
          <cell r="F6125" t="str">
            <v>Rajinder Nagar</v>
          </cell>
          <cell r="G6125" t="str">
            <v>Rajinder Nagar, New Delhi</v>
          </cell>
          <cell r="H6125">
            <v>77.186586399999996</v>
          </cell>
          <cell r="I6125">
            <v>28.642878400000001</v>
          </cell>
          <cell r="J6125" t="str">
            <v>South Indian, North Indian, Chinese</v>
          </cell>
          <cell r="K6125">
            <v>600</v>
          </cell>
          <cell r="L6125" t="str">
            <v>Indian Rupees(Rs.)</v>
          </cell>
          <cell r="M6125" t="str">
            <v>No</v>
          </cell>
          <cell r="N6125" t="str">
            <v>Yes</v>
          </cell>
          <cell r="O6125">
            <v>2</v>
          </cell>
          <cell r="P6125">
            <v>2.7</v>
          </cell>
          <cell r="Q6125" t="str">
            <v>Average</v>
          </cell>
          <cell r="R6125">
            <v>120</v>
          </cell>
        </row>
        <row r="6126">
          <cell r="A6126">
            <v>18248991</v>
          </cell>
          <cell r="C6126" t="str">
            <v>India</v>
          </cell>
          <cell r="D6126" t="str">
            <v>New Delhi</v>
          </cell>
          <cell r="E6126" t="str">
            <v>Sardar A Pure Meat Shop,5/46, Shankar Road, Old, Rajinder Nagar, New Delhi</v>
          </cell>
          <cell r="F6126" t="str">
            <v>Rajinder Nagar</v>
          </cell>
          <cell r="G6126" t="str">
            <v>Rajinder Nagar, New Delhi</v>
          </cell>
          <cell r="H6126">
            <v>77.180410699999996</v>
          </cell>
          <cell r="I6126">
            <v>28.638322500000001</v>
          </cell>
          <cell r="J6126" t="str">
            <v>Raw Meats, Fast Food</v>
          </cell>
          <cell r="K6126">
            <v>300</v>
          </cell>
          <cell r="L6126" t="str">
            <v>Indian Rupees(Rs.)</v>
          </cell>
          <cell r="M6126" t="str">
            <v>No</v>
          </cell>
          <cell r="N6126" t="str">
            <v>No</v>
          </cell>
          <cell r="O6126">
            <v>1</v>
          </cell>
          <cell r="P6126">
            <v>3</v>
          </cell>
          <cell r="Q6126" t="str">
            <v>Average</v>
          </cell>
          <cell r="R6126">
            <v>7</v>
          </cell>
        </row>
        <row r="6127">
          <cell r="A6127">
            <v>18420444</v>
          </cell>
          <cell r="C6127" t="str">
            <v>India</v>
          </cell>
          <cell r="D6127" t="str">
            <v>New Delhi</v>
          </cell>
          <cell r="E6127" t="str">
            <v>Shama Chicken Corner,37/1, Old, Rajinder Nagar, New Delhi</v>
          </cell>
          <cell r="F6127" t="str">
            <v>Rajinder Nagar</v>
          </cell>
          <cell r="G6127" t="str">
            <v>Rajinder Nagar, New Delhi</v>
          </cell>
          <cell r="H6127">
            <v>77.184839999999994</v>
          </cell>
          <cell r="I6127">
            <v>28.640949500000001</v>
          </cell>
          <cell r="J6127" t="str">
            <v>Mughlai</v>
          </cell>
          <cell r="K6127">
            <v>300</v>
          </cell>
          <cell r="L6127" t="str">
            <v>Indian Rupees(Rs.)</v>
          </cell>
          <cell r="M6127" t="str">
            <v>No</v>
          </cell>
          <cell r="N6127" t="str">
            <v>No</v>
          </cell>
          <cell r="O6127">
            <v>1</v>
          </cell>
          <cell r="P6127">
            <v>3</v>
          </cell>
          <cell r="Q6127" t="str">
            <v>Average</v>
          </cell>
          <cell r="R6127">
            <v>4</v>
          </cell>
        </row>
        <row r="6128">
          <cell r="A6128">
            <v>311787</v>
          </cell>
          <cell r="C6128" t="str">
            <v>India</v>
          </cell>
          <cell r="D6128" t="str">
            <v>New Delhi</v>
          </cell>
          <cell r="E6128" t="str">
            <v>Shawarma King's,53/5, Opposite Andhra Bank, Bada Bazar Marg, Old Rajinder Nagar, Rajinder Nagar, New Delhi</v>
          </cell>
          <cell r="F6128" t="str">
            <v>Rajinder Nagar</v>
          </cell>
          <cell r="G6128" t="str">
            <v>Rajinder Nagar, New Delhi</v>
          </cell>
          <cell r="H6128">
            <v>77.176495500000001</v>
          </cell>
          <cell r="I6128">
            <v>28.6437563</v>
          </cell>
          <cell r="J6128" t="str">
            <v>Fast Food</v>
          </cell>
          <cell r="K6128">
            <v>250</v>
          </cell>
          <cell r="L6128" t="str">
            <v>Indian Rupees(Rs.)</v>
          </cell>
          <cell r="M6128" t="str">
            <v>No</v>
          </cell>
          <cell r="N6128" t="str">
            <v>No</v>
          </cell>
          <cell r="O6128">
            <v>1</v>
          </cell>
          <cell r="P6128">
            <v>3.1</v>
          </cell>
          <cell r="Q6128" t="str">
            <v>Average</v>
          </cell>
          <cell r="R6128">
            <v>7</v>
          </cell>
        </row>
        <row r="6129">
          <cell r="A6129">
            <v>8660</v>
          </cell>
          <cell r="C6129" t="str">
            <v>India</v>
          </cell>
          <cell r="D6129" t="str">
            <v>New Delhi</v>
          </cell>
          <cell r="E6129" t="str">
            <v>Sindh Sweet Corner,131, Shankar Road Market, New, Rajinder Nagar, New Delhi</v>
          </cell>
          <cell r="F6129" t="str">
            <v>Rajinder Nagar</v>
          </cell>
          <cell r="G6129" t="str">
            <v>Rajinder Nagar, New Delhi</v>
          </cell>
          <cell r="H6129">
            <v>77.180053000000001</v>
          </cell>
          <cell r="I6129">
            <v>28.6383473</v>
          </cell>
          <cell r="J6129" t="str">
            <v>Mithai, Street Food</v>
          </cell>
          <cell r="K6129">
            <v>200</v>
          </cell>
          <cell r="L6129" t="str">
            <v>Indian Rupees(Rs.)</v>
          </cell>
          <cell r="M6129" t="str">
            <v>No</v>
          </cell>
          <cell r="N6129" t="str">
            <v>No</v>
          </cell>
          <cell r="O6129">
            <v>1</v>
          </cell>
          <cell r="P6129">
            <v>2.7</v>
          </cell>
          <cell r="Q6129" t="str">
            <v>Average</v>
          </cell>
          <cell r="R6129">
            <v>22</v>
          </cell>
        </row>
        <row r="6130">
          <cell r="A6130">
            <v>18282048</v>
          </cell>
          <cell r="C6130" t="str">
            <v>India</v>
          </cell>
          <cell r="D6130" t="str">
            <v>New Delhi</v>
          </cell>
          <cell r="E6130" t="str">
            <v>Singh Tawa Corner,3/32, Opposite Post Office, Shankar Road, Rajinder Nagar, New Delhi</v>
          </cell>
          <cell r="F6130" t="str">
            <v>Rajinder Nagar</v>
          </cell>
          <cell r="G6130" t="str">
            <v>Rajinder Nagar, New Delhi</v>
          </cell>
          <cell r="H6130">
            <v>77.183514200000005</v>
          </cell>
          <cell r="I6130">
            <v>28.6366196</v>
          </cell>
          <cell r="J6130" t="str">
            <v>North Indian</v>
          </cell>
          <cell r="K6130">
            <v>600</v>
          </cell>
          <cell r="L6130" t="str">
            <v>Indian Rupees(Rs.)</v>
          </cell>
          <cell r="M6130" t="str">
            <v>No</v>
          </cell>
          <cell r="N6130" t="str">
            <v>Yes</v>
          </cell>
          <cell r="O6130">
            <v>2</v>
          </cell>
          <cell r="P6130">
            <v>2.6</v>
          </cell>
          <cell r="Q6130" t="str">
            <v>Average</v>
          </cell>
          <cell r="R6130">
            <v>10</v>
          </cell>
        </row>
        <row r="6131">
          <cell r="A6131">
            <v>8666</v>
          </cell>
          <cell r="C6131" t="str">
            <v>India</v>
          </cell>
          <cell r="D6131" t="str">
            <v>New Delhi</v>
          </cell>
          <cell r="E6131" t="str">
            <v>Singh's Kitchen,4-D/13, Old Rajinder Nagar, Rajinder Nagar, New Delhi</v>
          </cell>
          <cell r="F6131" t="str">
            <v>Rajinder Nagar</v>
          </cell>
          <cell r="G6131" t="str">
            <v>Rajinder Nagar, New Delhi</v>
          </cell>
          <cell r="H6131">
            <v>77.182287099999996</v>
          </cell>
          <cell r="I6131">
            <v>28.6392731</v>
          </cell>
          <cell r="J6131" t="str">
            <v>Chinese, Fast Food</v>
          </cell>
          <cell r="K6131">
            <v>400</v>
          </cell>
          <cell r="L6131" t="str">
            <v>Indian Rupees(Rs.)</v>
          </cell>
          <cell r="M6131" t="str">
            <v>No</v>
          </cell>
          <cell r="N6131" t="str">
            <v>Yes</v>
          </cell>
          <cell r="O6131">
            <v>1</v>
          </cell>
          <cell r="P6131">
            <v>2.7</v>
          </cell>
          <cell r="Q6131" t="str">
            <v>Average</v>
          </cell>
          <cell r="R6131">
            <v>84</v>
          </cell>
        </row>
        <row r="6132">
          <cell r="A6132">
            <v>8667</v>
          </cell>
          <cell r="C6132" t="str">
            <v>India</v>
          </cell>
          <cell r="D6132" t="str">
            <v>New Delhi</v>
          </cell>
          <cell r="E6132" t="str">
            <v>South Indian Cafe,140, Shankar Road Market, New, Rajinder Nagar, New Delhi</v>
          </cell>
          <cell r="F6132" t="str">
            <v>Rajinder Nagar</v>
          </cell>
          <cell r="G6132" t="str">
            <v>Rajinder Nagar, New Delhi</v>
          </cell>
          <cell r="H6132">
            <v>77.179661199999998</v>
          </cell>
          <cell r="I6132">
            <v>28.638569799999999</v>
          </cell>
          <cell r="J6132" t="str">
            <v>South Indian</v>
          </cell>
          <cell r="K6132">
            <v>250</v>
          </cell>
          <cell r="L6132" t="str">
            <v>Indian Rupees(Rs.)</v>
          </cell>
          <cell r="M6132" t="str">
            <v>No</v>
          </cell>
          <cell r="N6132" t="str">
            <v>No</v>
          </cell>
          <cell r="O6132">
            <v>1</v>
          </cell>
          <cell r="P6132">
            <v>2.7</v>
          </cell>
          <cell r="Q6132" t="str">
            <v>Average</v>
          </cell>
          <cell r="R6132">
            <v>18</v>
          </cell>
        </row>
        <row r="6133">
          <cell r="A6133">
            <v>7441</v>
          </cell>
          <cell r="C6133" t="str">
            <v>India</v>
          </cell>
          <cell r="D6133" t="str">
            <v>New Delhi</v>
          </cell>
          <cell r="E6133" t="str">
            <v>Subway,60/17, Old Rajinder Nagar, New Delhi</v>
          </cell>
          <cell r="F6133" t="str">
            <v>Rajinder Nagar</v>
          </cell>
          <cell r="G6133" t="str">
            <v>Rajinder Nagar, New Delhi</v>
          </cell>
          <cell r="H6133">
            <v>77.184869699999993</v>
          </cell>
          <cell r="I6133">
            <v>28.640272299999999</v>
          </cell>
          <cell r="J6133" t="str">
            <v>American, Fast Food, Salad, Healthy Food</v>
          </cell>
          <cell r="K6133">
            <v>500</v>
          </cell>
          <cell r="L6133" t="str">
            <v>Indian Rupees(Rs.)</v>
          </cell>
          <cell r="M6133" t="str">
            <v>No</v>
          </cell>
          <cell r="N6133" t="str">
            <v>Yes</v>
          </cell>
          <cell r="O6133">
            <v>2</v>
          </cell>
          <cell r="P6133">
            <v>3.4</v>
          </cell>
          <cell r="Q6133" t="str">
            <v>Average</v>
          </cell>
          <cell r="R6133">
            <v>152</v>
          </cell>
        </row>
        <row r="6134">
          <cell r="A6134">
            <v>3132</v>
          </cell>
          <cell r="C6134" t="str">
            <v>India</v>
          </cell>
          <cell r="D6134" t="str">
            <v>New Delhi</v>
          </cell>
          <cell r="E6134" t="str">
            <v>Swaad Bar-Be-Que,4A/61, Main Shankar Road, Old, Rajinder Nagar, New Delhi</v>
          </cell>
          <cell r="F6134" t="str">
            <v>Rajinder Nagar</v>
          </cell>
          <cell r="G6134" t="str">
            <v>Rajinder Nagar, New Delhi</v>
          </cell>
          <cell r="H6134">
            <v>77.181978099999995</v>
          </cell>
          <cell r="I6134">
            <v>28.637426600000001</v>
          </cell>
          <cell r="J6134" t="str">
            <v>North Indian, Chinese</v>
          </cell>
          <cell r="K6134">
            <v>600</v>
          </cell>
          <cell r="L6134" t="str">
            <v>Indian Rupees(Rs.)</v>
          </cell>
          <cell r="M6134" t="str">
            <v>No</v>
          </cell>
          <cell r="N6134" t="str">
            <v>No</v>
          </cell>
          <cell r="O6134">
            <v>2</v>
          </cell>
          <cell r="P6134">
            <v>3.2</v>
          </cell>
          <cell r="Q6134" t="str">
            <v>Average</v>
          </cell>
          <cell r="R6134">
            <v>27</v>
          </cell>
        </row>
        <row r="6135">
          <cell r="A6135">
            <v>7342</v>
          </cell>
          <cell r="C6135" t="str">
            <v>India</v>
          </cell>
          <cell r="D6135" t="str">
            <v>New Delhi</v>
          </cell>
          <cell r="E6135" t="str">
            <v>Tadak Punjabi,4 D/9, Old Rajinder Nagar Market, Rajinder Nagar, New Delhi</v>
          </cell>
          <cell r="F6135" t="str">
            <v>Rajinder Nagar</v>
          </cell>
          <cell r="G6135" t="str">
            <v>Rajinder Nagar, New Delhi</v>
          </cell>
          <cell r="H6135">
            <v>77.178760699999998</v>
          </cell>
          <cell r="I6135">
            <v>28.644353800000001</v>
          </cell>
          <cell r="J6135" t="str">
            <v>North Indian</v>
          </cell>
          <cell r="K6135">
            <v>300</v>
          </cell>
          <cell r="L6135" t="str">
            <v>Indian Rupees(Rs.)</v>
          </cell>
          <cell r="M6135" t="str">
            <v>No</v>
          </cell>
          <cell r="N6135" t="str">
            <v>No</v>
          </cell>
          <cell r="O6135">
            <v>1</v>
          </cell>
          <cell r="P6135">
            <v>2.7</v>
          </cell>
          <cell r="Q6135" t="str">
            <v>Average</v>
          </cell>
          <cell r="R6135">
            <v>41</v>
          </cell>
        </row>
        <row r="6136">
          <cell r="A6136">
            <v>301242</v>
          </cell>
          <cell r="C6136" t="str">
            <v>India</v>
          </cell>
          <cell r="D6136" t="str">
            <v>New Delhi</v>
          </cell>
          <cell r="E6136" t="str">
            <v>Tandoori Delights,43, Near Rapid Floor Mill, Rajinder Nagar Market, Rajinder Nagar, New Delhi</v>
          </cell>
          <cell r="F6136" t="str">
            <v>Rajinder Nagar</v>
          </cell>
          <cell r="G6136" t="str">
            <v>Rajinder Nagar, New Delhi</v>
          </cell>
          <cell r="H6136">
            <v>77.185471800000002</v>
          </cell>
          <cell r="I6136">
            <v>28.641291599999999</v>
          </cell>
          <cell r="J6136" t="str">
            <v>North Indian, Mughlai</v>
          </cell>
          <cell r="K6136">
            <v>500</v>
          </cell>
          <cell r="L6136" t="str">
            <v>Indian Rupees(Rs.)</v>
          </cell>
          <cell r="M6136" t="str">
            <v>No</v>
          </cell>
          <cell r="N6136" t="str">
            <v>Yes</v>
          </cell>
          <cell r="O6136">
            <v>2</v>
          </cell>
          <cell r="P6136">
            <v>2.5</v>
          </cell>
          <cell r="Q6136" t="str">
            <v>Average</v>
          </cell>
          <cell r="R6136">
            <v>40</v>
          </cell>
        </row>
        <row r="6137">
          <cell r="A6137">
            <v>18429387</v>
          </cell>
          <cell r="C6137" t="str">
            <v>India</v>
          </cell>
          <cell r="D6137" t="str">
            <v>New Delhi</v>
          </cell>
          <cell r="E6137" t="str">
            <v>The Culinary Pitaara,Near Rajinder Nagar Metro Station, Rajinder Nagar, New Delhi</v>
          </cell>
          <cell r="F6137" t="str">
            <v>Rajinder Nagar</v>
          </cell>
          <cell r="G6137" t="str">
            <v>Rajinder Nagar, New Delhi</v>
          </cell>
          <cell r="H6137">
            <v>77.178548899999996</v>
          </cell>
          <cell r="I6137">
            <v>28.642506399999998</v>
          </cell>
          <cell r="J6137" t="str">
            <v>North Indian, Chinese</v>
          </cell>
          <cell r="K6137">
            <v>900</v>
          </cell>
          <cell r="L6137" t="str">
            <v>Indian Rupees(Rs.)</v>
          </cell>
          <cell r="M6137" t="str">
            <v>No</v>
          </cell>
          <cell r="N6137" t="str">
            <v>Yes</v>
          </cell>
          <cell r="O6137">
            <v>2</v>
          </cell>
          <cell r="P6137">
            <v>2.8</v>
          </cell>
          <cell r="Q6137" t="str">
            <v>Average</v>
          </cell>
          <cell r="R6137">
            <v>7</v>
          </cell>
        </row>
        <row r="6138">
          <cell r="A6138">
            <v>18453448</v>
          </cell>
          <cell r="C6138" t="str">
            <v>India</v>
          </cell>
          <cell r="D6138" t="str">
            <v>New Delhi</v>
          </cell>
          <cell r="E6138" t="str">
            <v>The Grill Cafe,76, Block 53, Old Rajindra Nagar, Rajinder Nagar, New Delhi</v>
          </cell>
          <cell r="F6138" t="str">
            <v>Rajinder Nagar</v>
          </cell>
          <cell r="G6138" t="str">
            <v>Rajinder Nagar, New Delhi</v>
          </cell>
          <cell r="H6138">
            <v>77.185098229999994</v>
          </cell>
          <cell r="I6138">
            <v>28.640609980000001</v>
          </cell>
          <cell r="J6138" t="str">
            <v>Cafe, Fast Food, Pizza</v>
          </cell>
          <cell r="K6138">
            <v>250</v>
          </cell>
          <cell r="L6138" t="str">
            <v>Indian Rupees(Rs.)</v>
          </cell>
          <cell r="M6138" t="str">
            <v>No</v>
          </cell>
          <cell r="N6138" t="str">
            <v>Yes</v>
          </cell>
          <cell r="O6138">
            <v>1</v>
          </cell>
          <cell r="P6138">
            <v>3.4</v>
          </cell>
          <cell r="Q6138" t="str">
            <v>Average</v>
          </cell>
          <cell r="R6138">
            <v>21</v>
          </cell>
        </row>
        <row r="6139">
          <cell r="A6139">
            <v>18369771</v>
          </cell>
          <cell r="C6139" t="str">
            <v>India</v>
          </cell>
          <cell r="D6139" t="str">
            <v>New Delhi</v>
          </cell>
          <cell r="E6139" t="str">
            <v>The Sunset,71 Old Rajinder Nagar Market, Rajinder Nagar, New Delhi</v>
          </cell>
          <cell r="F6139" t="str">
            <v>Rajinder Nagar</v>
          </cell>
          <cell r="G6139" t="str">
            <v>Rajinder Nagar, New Delhi</v>
          </cell>
          <cell r="H6139">
            <v>77.184619400000003</v>
          </cell>
          <cell r="I6139">
            <v>28.6407597</v>
          </cell>
          <cell r="J6139" t="str">
            <v>Mughlai</v>
          </cell>
          <cell r="K6139">
            <v>500</v>
          </cell>
          <cell r="L6139" t="str">
            <v>Indian Rupees(Rs.)</v>
          </cell>
          <cell r="M6139" t="str">
            <v>No</v>
          </cell>
          <cell r="N6139" t="str">
            <v>Yes</v>
          </cell>
          <cell r="O6139">
            <v>2</v>
          </cell>
          <cell r="P6139">
            <v>2.6</v>
          </cell>
          <cell r="Q6139" t="str">
            <v>Average</v>
          </cell>
          <cell r="R6139">
            <v>7</v>
          </cell>
        </row>
        <row r="6140">
          <cell r="A6140">
            <v>309255</v>
          </cell>
          <cell r="C6140" t="str">
            <v>India</v>
          </cell>
          <cell r="D6140" t="str">
            <v>New Delhi</v>
          </cell>
          <cell r="E6140" t="str">
            <v>Tomatoes Kitchen,Shop 77, Next to Axis Bank, Old Rajendra Nagar Market, Rajinder Nagar, New Delhi</v>
          </cell>
          <cell r="F6140" t="str">
            <v>Rajinder Nagar</v>
          </cell>
          <cell r="G6140" t="str">
            <v>Rajinder Nagar, New Delhi</v>
          </cell>
          <cell r="H6140">
            <v>77.184629700000002</v>
          </cell>
          <cell r="I6140">
            <v>28.640706399999999</v>
          </cell>
          <cell r="J6140" t="str">
            <v>North Indian, Chinese, Fast Food</v>
          </cell>
          <cell r="K6140">
            <v>700</v>
          </cell>
          <cell r="L6140" t="str">
            <v>Indian Rupees(Rs.)</v>
          </cell>
          <cell r="M6140" t="str">
            <v>No</v>
          </cell>
          <cell r="N6140" t="str">
            <v>Yes</v>
          </cell>
          <cell r="O6140">
            <v>2</v>
          </cell>
          <cell r="P6140">
            <v>2.9</v>
          </cell>
          <cell r="Q6140" t="str">
            <v>Average</v>
          </cell>
          <cell r="R6140">
            <v>135</v>
          </cell>
        </row>
        <row r="6141">
          <cell r="A6141">
            <v>307278</v>
          </cell>
          <cell r="C6141" t="str">
            <v>India</v>
          </cell>
          <cell r="D6141" t="str">
            <v>New Delhi</v>
          </cell>
          <cell r="E6141" t="str">
            <v>Udupi Eating House,4, Ground Floor, Old, Rajinder Nagar, New Delhi</v>
          </cell>
          <cell r="F6141" t="str">
            <v>Rajinder Nagar</v>
          </cell>
          <cell r="G6141" t="str">
            <v>Rajinder Nagar, New Delhi</v>
          </cell>
          <cell r="H6141">
            <v>77.185219099999998</v>
          </cell>
          <cell r="I6141">
            <v>28.641665199999998</v>
          </cell>
          <cell r="J6141" t="str">
            <v>South Indian</v>
          </cell>
          <cell r="K6141">
            <v>350</v>
          </cell>
          <cell r="L6141" t="str">
            <v>Indian Rupees(Rs.)</v>
          </cell>
          <cell r="M6141" t="str">
            <v>No</v>
          </cell>
          <cell r="N6141" t="str">
            <v>No</v>
          </cell>
          <cell r="O6141">
            <v>1</v>
          </cell>
          <cell r="P6141">
            <v>3.2</v>
          </cell>
          <cell r="Q6141" t="str">
            <v>Average</v>
          </cell>
          <cell r="R6141">
            <v>53</v>
          </cell>
        </row>
        <row r="6142">
          <cell r="A6142">
            <v>311760</v>
          </cell>
          <cell r="C6142" t="str">
            <v>India</v>
          </cell>
          <cell r="D6142" t="str">
            <v>New Delhi</v>
          </cell>
          <cell r="E6142" t="str">
            <v>Wrapss,57/16, Near HDFC Bank, Old Rajinder Nagar, Rajinder Nagar, New Delhi</v>
          </cell>
          <cell r="F6142" t="str">
            <v>Rajinder Nagar</v>
          </cell>
          <cell r="G6142" t="str">
            <v>Rajinder Nagar, New Delhi</v>
          </cell>
          <cell r="H6142">
            <v>77.185920400000001</v>
          </cell>
          <cell r="I6142">
            <v>28.642175099999999</v>
          </cell>
          <cell r="J6142" t="str">
            <v>Chinese, Fast Food</v>
          </cell>
          <cell r="K6142">
            <v>350</v>
          </cell>
          <cell r="L6142" t="str">
            <v>Indian Rupees(Rs.)</v>
          </cell>
          <cell r="M6142" t="str">
            <v>No</v>
          </cell>
          <cell r="N6142" t="str">
            <v>Yes</v>
          </cell>
          <cell r="O6142">
            <v>1</v>
          </cell>
          <cell r="P6142">
            <v>3.1</v>
          </cell>
          <cell r="Q6142" t="str">
            <v>Average</v>
          </cell>
          <cell r="R6142">
            <v>140</v>
          </cell>
        </row>
        <row r="6143">
          <cell r="A6143">
            <v>18443750</v>
          </cell>
          <cell r="C6143" t="str">
            <v>India</v>
          </cell>
          <cell r="D6143" t="str">
            <v>New Delhi</v>
          </cell>
          <cell r="E6143" t="str">
            <v>Burger Point,Shop 47, Near Kotak Mahindra Bank, Old Rajinder Nagar, Rajinder Nagar, New Delhi</v>
          </cell>
          <cell r="F6143" t="str">
            <v>Rajinder Nagar</v>
          </cell>
          <cell r="G6143" t="str">
            <v>Rajinder Nagar, New Delhi</v>
          </cell>
          <cell r="H6143">
            <v>77.185419100000004</v>
          </cell>
          <cell r="I6143">
            <v>28.6409682</v>
          </cell>
          <cell r="J6143" t="str">
            <v>Burger, Fast Food</v>
          </cell>
          <cell r="K6143">
            <v>300</v>
          </cell>
          <cell r="L6143" t="str">
            <v>Indian Rupees(Rs.)</v>
          </cell>
          <cell r="M6143" t="str">
            <v>No</v>
          </cell>
          <cell r="N6143" t="str">
            <v>Yes</v>
          </cell>
          <cell r="O6143">
            <v>1</v>
          </cell>
          <cell r="P6143">
            <v>3.7</v>
          </cell>
          <cell r="Q6143" t="str">
            <v>Good</v>
          </cell>
          <cell r="R6143">
            <v>25</v>
          </cell>
        </row>
        <row r="6144">
          <cell r="A6144">
            <v>307700</v>
          </cell>
          <cell r="C6144" t="str">
            <v>India</v>
          </cell>
          <cell r="D6144" t="str">
            <v>New Delhi</v>
          </cell>
          <cell r="E6144" t="str">
            <v>Kings,3/72, Main Shankar Road, Old, Rajinder Nagar, New Delhi</v>
          </cell>
          <cell r="F6144" t="str">
            <v>Rajinder Nagar</v>
          </cell>
          <cell r="G6144" t="str">
            <v>Rajinder Nagar, New Delhi</v>
          </cell>
          <cell r="H6144">
            <v>77.182646399999996</v>
          </cell>
          <cell r="I6144">
            <v>28.637209800000001</v>
          </cell>
          <cell r="J6144" t="str">
            <v>Desserts, Ice Cream</v>
          </cell>
          <cell r="K6144">
            <v>300</v>
          </cell>
          <cell r="L6144" t="str">
            <v>Indian Rupees(Rs.)</v>
          </cell>
          <cell r="M6144" t="str">
            <v>No</v>
          </cell>
          <cell r="N6144" t="str">
            <v>No</v>
          </cell>
          <cell r="O6144">
            <v>1</v>
          </cell>
          <cell r="P6144">
            <v>3.6</v>
          </cell>
          <cell r="Q6144" t="str">
            <v>Good</v>
          </cell>
          <cell r="R6144">
            <v>83</v>
          </cell>
        </row>
        <row r="6145">
          <cell r="A6145">
            <v>18381646</v>
          </cell>
          <cell r="C6145" t="str">
            <v>India</v>
          </cell>
          <cell r="D6145" t="str">
            <v>New Delhi</v>
          </cell>
          <cell r="E6145" t="str">
            <v>Millionaire - Powered by Wrapss,17-B, Old Rajinder Nagar, Rajinder Nagar, New Delhi</v>
          </cell>
          <cell r="F6145" t="str">
            <v>Rajinder Nagar</v>
          </cell>
          <cell r="G6145" t="str">
            <v>Rajinder Nagar, New Delhi</v>
          </cell>
          <cell r="H6145">
            <v>77.1858395</v>
          </cell>
          <cell r="I6145">
            <v>28.642540199999999</v>
          </cell>
          <cell r="J6145" t="str">
            <v>Burger, Fast Food</v>
          </cell>
          <cell r="K6145">
            <v>400</v>
          </cell>
          <cell r="L6145" t="str">
            <v>Indian Rupees(Rs.)</v>
          </cell>
          <cell r="M6145" t="str">
            <v>No</v>
          </cell>
          <cell r="N6145" t="str">
            <v>Yes</v>
          </cell>
          <cell r="O6145">
            <v>1</v>
          </cell>
          <cell r="P6145">
            <v>3.5</v>
          </cell>
          <cell r="Q6145" t="str">
            <v>Good</v>
          </cell>
          <cell r="R6145">
            <v>27</v>
          </cell>
        </row>
        <row r="6146">
          <cell r="A6146">
            <v>308054</v>
          </cell>
          <cell r="C6146" t="str">
            <v>India</v>
          </cell>
          <cell r="D6146" t="str">
            <v>New Delhi</v>
          </cell>
          <cell r="E6146" t="str">
            <v>Punjabi Chaap Corner,Shop 27, Opposite Syndicate Bank, Near Rapid Flour Mills, Old Rajinder Nagar, New Delhi</v>
          </cell>
          <cell r="F6146" t="str">
            <v>Rajinder Nagar</v>
          </cell>
          <cell r="G6146" t="str">
            <v>Rajinder Nagar, New Delhi</v>
          </cell>
          <cell r="H6146">
            <v>77.185669899999994</v>
          </cell>
          <cell r="I6146">
            <v>28.641590600000001</v>
          </cell>
          <cell r="J6146" t="str">
            <v>Fast Food, North Indian</v>
          </cell>
          <cell r="K6146">
            <v>400</v>
          </cell>
          <cell r="L6146" t="str">
            <v>Indian Rupees(Rs.)</v>
          </cell>
          <cell r="M6146" t="str">
            <v>No</v>
          </cell>
          <cell r="N6146" t="str">
            <v>Yes</v>
          </cell>
          <cell r="O6146">
            <v>1</v>
          </cell>
          <cell r="P6146">
            <v>3.6</v>
          </cell>
          <cell r="Q6146" t="str">
            <v>Good</v>
          </cell>
          <cell r="R6146">
            <v>107</v>
          </cell>
        </row>
        <row r="6147">
          <cell r="A6147">
            <v>18427200</v>
          </cell>
          <cell r="C6147" t="str">
            <v>India</v>
          </cell>
          <cell r="D6147" t="str">
            <v>New Delhi</v>
          </cell>
          <cell r="E6147" t="str">
            <v>Spooky Sky,Rajinder Nagar, New Delhi</v>
          </cell>
          <cell r="F6147" t="str">
            <v>Rajinder Nagar</v>
          </cell>
          <cell r="G6147" t="str">
            <v>Rajinder Nagar, New Delhi</v>
          </cell>
          <cell r="H6147">
            <v>77.178993000000006</v>
          </cell>
          <cell r="I6147">
            <v>28.635268</v>
          </cell>
          <cell r="J6147" t="str">
            <v>Italian, Chinese, North Indian</v>
          </cell>
          <cell r="K6147">
            <v>650</v>
          </cell>
          <cell r="L6147" t="str">
            <v>Indian Rupees(Rs.)</v>
          </cell>
          <cell r="M6147" t="str">
            <v>No</v>
          </cell>
          <cell r="N6147" t="str">
            <v>Yes</v>
          </cell>
          <cell r="O6147">
            <v>2</v>
          </cell>
          <cell r="P6147">
            <v>3.5</v>
          </cell>
          <cell r="Q6147" t="str">
            <v>Good</v>
          </cell>
          <cell r="R6147">
            <v>38</v>
          </cell>
        </row>
        <row r="6148">
          <cell r="A6148">
            <v>7427</v>
          </cell>
          <cell r="C6148" t="str">
            <v>India</v>
          </cell>
          <cell r="D6148" t="str">
            <v>New Delhi</v>
          </cell>
          <cell r="E6148" t="str">
            <v>Standard Corner,99, Old Rajinder Nagar, Rajinder Nagar, New Delhi</v>
          </cell>
          <cell r="F6148" t="str">
            <v>Rajinder Nagar</v>
          </cell>
          <cell r="G6148" t="str">
            <v>Rajinder Nagar, New Delhi</v>
          </cell>
          <cell r="H6148">
            <v>77.184834300000006</v>
          </cell>
          <cell r="I6148">
            <v>28.640182299999999</v>
          </cell>
          <cell r="J6148" t="str">
            <v>North Indian</v>
          </cell>
          <cell r="K6148">
            <v>100</v>
          </cell>
          <cell r="L6148" t="str">
            <v>Indian Rupees(Rs.)</v>
          </cell>
          <cell r="M6148" t="str">
            <v>No</v>
          </cell>
          <cell r="N6148" t="str">
            <v>No</v>
          </cell>
          <cell r="O6148">
            <v>1</v>
          </cell>
          <cell r="P6148">
            <v>3.6</v>
          </cell>
          <cell r="Q6148" t="str">
            <v>Good</v>
          </cell>
          <cell r="R6148">
            <v>87</v>
          </cell>
        </row>
        <row r="6149">
          <cell r="A6149">
            <v>18261149</v>
          </cell>
          <cell r="C6149" t="str">
            <v>India</v>
          </cell>
          <cell r="D6149" t="str">
            <v>New Delhi</v>
          </cell>
          <cell r="E6149" t="str">
            <v>The Canteen,Shop 70, Old Rajinder Nagar Market, Rajinder Nagar, New Delhi</v>
          </cell>
          <cell r="F6149" t="str">
            <v>Rajinder Nagar</v>
          </cell>
          <cell r="G6149" t="str">
            <v>Rajinder Nagar, New Delhi</v>
          </cell>
          <cell r="H6149">
            <v>77.184583099999998</v>
          </cell>
          <cell r="I6149">
            <v>28.640753199999999</v>
          </cell>
          <cell r="J6149" t="str">
            <v>Cafe, South Indian, North Indian, Bakery</v>
          </cell>
          <cell r="K6149">
            <v>550</v>
          </cell>
          <cell r="L6149" t="str">
            <v>Indian Rupees(Rs.)</v>
          </cell>
          <cell r="M6149" t="str">
            <v>No</v>
          </cell>
          <cell r="N6149" t="str">
            <v>Yes</v>
          </cell>
          <cell r="O6149">
            <v>2</v>
          </cell>
          <cell r="P6149">
            <v>3.5</v>
          </cell>
          <cell r="Q6149" t="str">
            <v>Good</v>
          </cell>
          <cell r="R6149">
            <v>126</v>
          </cell>
        </row>
        <row r="6150">
          <cell r="A6150">
            <v>18322646</v>
          </cell>
          <cell r="C6150" t="str">
            <v>India</v>
          </cell>
          <cell r="D6150" t="str">
            <v>New Delhi</v>
          </cell>
          <cell r="E6150" t="str">
            <v>The Diet Kitchen,Rajinder Nagar</v>
          </cell>
          <cell r="F6150" t="str">
            <v>Rajinder Nagar</v>
          </cell>
          <cell r="G6150" t="str">
            <v>Rajinder Nagar, New Delhi</v>
          </cell>
          <cell r="H6150">
            <v>77.182519099999993</v>
          </cell>
          <cell r="I6150">
            <v>28.637183400000001</v>
          </cell>
          <cell r="J6150" t="str">
            <v>Continental, Healthy Food</v>
          </cell>
          <cell r="K6150">
            <v>700</v>
          </cell>
          <cell r="L6150" t="str">
            <v>Indian Rupees(Rs.)</v>
          </cell>
          <cell r="M6150" t="str">
            <v>No</v>
          </cell>
          <cell r="N6150" t="str">
            <v>Yes</v>
          </cell>
          <cell r="O6150">
            <v>2</v>
          </cell>
          <cell r="P6150">
            <v>3.5</v>
          </cell>
          <cell r="Q6150" t="str">
            <v>Good</v>
          </cell>
          <cell r="R6150">
            <v>39</v>
          </cell>
        </row>
        <row r="6151">
          <cell r="A6151">
            <v>310912</v>
          </cell>
          <cell r="C6151" t="str">
            <v>India</v>
          </cell>
          <cell r="D6151" t="str">
            <v>New Delhi</v>
          </cell>
          <cell r="E6151" t="str">
            <v>The Flashback,53/5, Opposite Andhra Bank, Old Rajinder Nagar, Rajinder Nagar, New Delhi</v>
          </cell>
          <cell r="F6151" t="str">
            <v>Rajinder Nagar</v>
          </cell>
          <cell r="G6151" t="str">
            <v>Rajinder Nagar, New Delhi</v>
          </cell>
          <cell r="H6151">
            <v>77.184286799999995</v>
          </cell>
          <cell r="I6151">
            <v>28.640177999999999</v>
          </cell>
          <cell r="J6151" t="str">
            <v>Cafe, Italian, Chinese</v>
          </cell>
          <cell r="K6151">
            <v>700</v>
          </cell>
          <cell r="L6151" t="str">
            <v>Indian Rupees(Rs.)</v>
          </cell>
          <cell r="M6151" t="str">
            <v>No</v>
          </cell>
          <cell r="N6151" t="str">
            <v>Yes</v>
          </cell>
          <cell r="O6151">
            <v>2</v>
          </cell>
          <cell r="P6151">
            <v>3.7</v>
          </cell>
          <cell r="Q6151" t="str">
            <v>Good</v>
          </cell>
          <cell r="R6151">
            <v>617</v>
          </cell>
        </row>
        <row r="6152">
          <cell r="A6152">
            <v>18334635</v>
          </cell>
          <cell r="C6152" t="str">
            <v>India</v>
          </cell>
          <cell r="D6152" t="str">
            <v>New Delhi</v>
          </cell>
          <cell r="E6152" t="str">
            <v>The Mashal,11, Old Rajinder Nagar Market, Rajinder Nagar, New Delhi</v>
          </cell>
          <cell r="F6152" t="str">
            <v>Rajinder Nagar</v>
          </cell>
          <cell r="G6152" t="str">
            <v>Rajinder Nagar, New Delhi</v>
          </cell>
          <cell r="H6152">
            <v>77.185184800000002</v>
          </cell>
          <cell r="I6152">
            <v>28.641631400000001</v>
          </cell>
          <cell r="J6152" t="str">
            <v>Mughlai, North Indian</v>
          </cell>
          <cell r="K6152">
            <v>500</v>
          </cell>
          <cell r="L6152" t="str">
            <v>Indian Rupees(Rs.)</v>
          </cell>
          <cell r="M6152" t="str">
            <v>No</v>
          </cell>
          <cell r="N6152" t="str">
            <v>Yes</v>
          </cell>
          <cell r="O6152">
            <v>2</v>
          </cell>
          <cell r="P6152">
            <v>3.5</v>
          </cell>
          <cell r="Q6152" t="str">
            <v>Good</v>
          </cell>
          <cell r="R6152">
            <v>26</v>
          </cell>
        </row>
        <row r="6153">
          <cell r="A6153">
            <v>18487016</v>
          </cell>
          <cell r="C6153" t="str">
            <v>India</v>
          </cell>
          <cell r="D6153" t="str">
            <v>New Delhi</v>
          </cell>
          <cell r="E6153" t="str">
            <v>Chillax Cafe And Bistro,1st Floor, Gate 3, Rajinder Place Metro Station, Rajinder Nagar, New Delhi</v>
          </cell>
          <cell r="F6153" t="str">
            <v>Rajinder Nagar</v>
          </cell>
          <cell r="G6153" t="str">
            <v>Rajinder Nagar, New Delhi</v>
          </cell>
          <cell r="H6153">
            <v>0</v>
          </cell>
          <cell r="I6153">
            <v>0</v>
          </cell>
          <cell r="J6153" t="str">
            <v>Cafe, Bakery</v>
          </cell>
          <cell r="K6153">
            <v>250</v>
          </cell>
          <cell r="L6153" t="str">
            <v>Indian Rupees(Rs.)</v>
          </cell>
          <cell r="M6153" t="str">
            <v>No</v>
          </cell>
          <cell r="N6153" t="str">
            <v>No</v>
          </cell>
          <cell r="O6153">
            <v>1</v>
          </cell>
          <cell r="P6153">
            <v>0</v>
          </cell>
          <cell r="Q6153" t="str">
            <v>Not rated</v>
          </cell>
          <cell r="R6153">
            <v>1</v>
          </cell>
        </row>
        <row r="6154">
          <cell r="A6154">
            <v>18480928</v>
          </cell>
          <cell r="C6154" t="str">
            <v>India</v>
          </cell>
          <cell r="D6154" t="str">
            <v>New Delhi</v>
          </cell>
          <cell r="E6154" t="str">
            <v>Jee Aao Jee Chole Bhature,Shop 142, Shankar Road Market, Rajinder Nagar, New Delhi</v>
          </cell>
          <cell r="F6154" t="str">
            <v>Rajinder Nagar</v>
          </cell>
          <cell r="G6154" t="str">
            <v>Rajinder Nagar, New Delhi</v>
          </cell>
          <cell r="H6154">
            <v>0</v>
          </cell>
          <cell r="I6154">
            <v>0</v>
          </cell>
          <cell r="J6154" t="str">
            <v>Street Food</v>
          </cell>
          <cell r="K6154">
            <v>150</v>
          </cell>
          <cell r="L6154" t="str">
            <v>Indian Rupees(Rs.)</v>
          </cell>
          <cell r="M6154" t="str">
            <v>No</v>
          </cell>
          <cell r="N6154" t="str">
            <v>No</v>
          </cell>
          <cell r="O6154">
            <v>1</v>
          </cell>
          <cell r="P6154">
            <v>0</v>
          </cell>
          <cell r="Q6154" t="str">
            <v>Not rated</v>
          </cell>
          <cell r="R6154">
            <v>1</v>
          </cell>
        </row>
        <row r="6155">
          <cell r="A6155">
            <v>18446486</v>
          </cell>
          <cell r="C6155" t="str">
            <v>India</v>
          </cell>
          <cell r="D6155" t="str">
            <v>New Delhi</v>
          </cell>
          <cell r="E6155" t="str">
            <v>LSK Express,4a/57, Old Rajinder Nagar, New Delhi</v>
          </cell>
          <cell r="F6155" t="str">
            <v>Rajinder Nagar</v>
          </cell>
          <cell r="G6155" t="str">
            <v>Rajinder Nagar, New Delhi</v>
          </cell>
          <cell r="H6155">
            <v>77.186603000000005</v>
          </cell>
          <cell r="I6155">
            <v>28.640834000000002</v>
          </cell>
          <cell r="J6155" t="str">
            <v>North Indian, Italian, Continental</v>
          </cell>
          <cell r="K6155">
            <v>500</v>
          </cell>
          <cell r="L6155" t="str">
            <v>Indian Rupees(Rs.)</v>
          </cell>
          <cell r="M6155" t="str">
            <v>No</v>
          </cell>
          <cell r="N6155" t="str">
            <v>Yes</v>
          </cell>
          <cell r="O6155">
            <v>2</v>
          </cell>
          <cell r="P6155">
            <v>0</v>
          </cell>
          <cell r="Q6155" t="str">
            <v>Not rated</v>
          </cell>
          <cell r="R6155">
            <v>1</v>
          </cell>
        </row>
        <row r="6156">
          <cell r="A6156">
            <v>7401</v>
          </cell>
          <cell r="C6156" t="str">
            <v>India</v>
          </cell>
          <cell r="D6156" t="str">
            <v>New Delhi</v>
          </cell>
          <cell r="E6156" t="str">
            <v>Aggarwal Sweets India,17/10, Main Market Road, Near Gol Chakkar, Old Rajinder Nagar, New Delhi</v>
          </cell>
          <cell r="F6156" t="str">
            <v>Rajinder Nagar</v>
          </cell>
          <cell r="G6156" t="str">
            <v>Rajinder Nagar, New Delhi</v>
          </cell>
          <cell r="H6156">
            <v>77.183666799999997</v>
          </cell>
          <cell r="I6156">
            <v>28.639212100000002</v>
          </cell>
          <cell r="J6156" t="str">
            <v>Mithai, Street Food</v>
          </cell>
          <cell r="K6156">
            <v>200</v>
          </cell>
          <cell r="L6156" t="str">
            <v>Indian Rupees(Rs.)</v>
          </cell>
          <cell r="M6156" t="str">
            <v>No</v>
          </cell>
          <cell r="N6156" t="str">
            <v>No</v>
          </cell>
          <cell r="O6156">
            <v>1</v>
          </cell>
          <cell r="P6156">
            <v>2.4</v>
          </cell>
          <cell r="Q6156" t="str">
            <v>Poor</v>
          </cell>
          <cell r="R6156">
            <v>52</v>
          </cell>
        </row>
        <row r="6157">
          <cell r="A6157">
            <v>18237341</v>
          </cell>
          <cell r="C6157" t="str">
            <v>India</v>
          </cell>
          <cell r="D6157" t="str">
            <v>New Delhi</v>
          </cell>
          <cell r="E6157" t="str">
            <v>Dilli Treat,3/80, Shankar Road, Old, Rajinder Nagar, New Delhi</v>
          </cell>
          <cell r="F6157" t="str">
            <v>Rajinder Nagar</v>
          </cell>
          <cell r="G6157" t="str">
            <v>Rajinder Nagar, New Delhi</v>
          </cell>
          <cell r="H6157">
            <v>77.182529200000005</v>
          </cell>
          <cell r="I6157">
            <v>28.637168800000001</v>
          </cell>
          <cell r="J6157" t="str">
            <v>North Indian, South Indian, Chinese</v>
          </cell>
          <cell r="K6157">
            <v>500</v>
          </cell>
          <cell r="L6157" t="str">
            <v>Indian Rupees(Rs.)</v>
          </cell>
          <cell r="M6157" t="str">
            <v>No</v>
          </cell>
          <cell r="N6157" t="str">
            <v>Yes</v>
          </cell>
          <cell r="O6157">
            <v>2</v>
          </cell>
          <cell r="P6157">
            <v>4.2</v>
          </cell>
          <cell r="Q6157" t="str">
            <v>Very Good</v>
          </cell>
          <cell r="R6157">
            <v>251</v>
          </cell>
        </row>
        <row r="6158">
          <cell r="A6158">
            <v>7428</v>
          </cell>
          <cell r="C6158" t="str">
            <v>India</v>
          </cell>
          <cell r="D6158" t="str">
            <v>New Delhi</v>
          </cell>
          <cell r="E6158" t="str">
            <v>Dukes Pastry Shop,26/17, Main Bazar, Old Rajinder Nagar, Rajinder Nagar, New Delhi</v>
          </cell>
          <cell r="F6158" t="str">
            <v>Rajinder Nagar</v>
          </cell>
          <cell r="G6158" t="str">
            <v>Rajinder Nagar, New Delhi</v>
          </cell>
          <cell r="H6158">
            <v>77.183993610000002</v>
          </cell>
          <cell r="I6158">
            <v>28.639630839999999</v>
          </cell>
          <cell r="J6158" t="str">
            <v>Bakery, Fast Food</v>
          </cell>
          <cell r="K6158">
            <v>300</v>
          </cell>
          <cell r="L6158" t="str">
            <v>Indian Rupees(Rs.)</v>
          </cell>
          <cell r="M6158" t="str">
            <v>No</v>
          </cell>
          <cell r="N6158" t="str">
            <v>Yes</v>
          </cell>
          <cell r="O6158">
            <v>1</v>
          </cell>
          <cell r="P6158">
            <v>4.2</v>
          </cell>
          <cell r="Q6158" t="str">
            <v>Very Good</v>
          </cell>
          <cell r="R6158">
            <v>474</v>
          </cell>
        </row>
        <row r="6159">
          <cell r="A6159">
            <v>18420467</v>
          </cell>
          <cell r="C6159" t="str">
            <v>India</v>
          </cell>
          <cell r="D6159" t="str">
            <v>New Delhi</v>
          </cell>
          <cell r="E6159" t="str">
            <v>HotMess Bakes,Shop 123, Shankar Road, Rajinder Nagar, New Delhi</v>
          </cell>
          <cell r="F6159" t="str">
            <v>Rajinder Nagar</v>
          </cell>
          <cell r="G6159" t="str">
            <v>Rajinder Nagar, New Delhi</v>
          </cell>
          <cell r="H6159">
            <v>77.1804858</v>
          </cell>
          <cell r="I6159">
            <v>28.638169300000001</v>
          </cell>
          <cell r="J6159" t="str">
            <v>Bakery, Fast Food</v>
          </cell>
          <cell r="K6159">
            <v>750</v>
          </cell>
          <cell r="L6159" t="str">
            <v>Indian Rupees(Rs.)</v>
          </cell>
          <cell r="M6159" t="str">
            <v>No</v>
          </cell>
          <cell r="N6159" t="str">
            <v>Yes</v>
          </cell>
          <cell r="O6159">
            <v>2</v>
          </cell>
          <cell r="P6159">
            <v>4.0999999999999996</v>
          </cell>
          <cell r="Q6159" t="str">
            <v>Very Good</v>
          </cell>
          <cell r="R6159">
            <v>101</v>
          </cell>
        </row>
        <row r="6160">
          <cell r="A6160">
            <v>18332869</v>
          </cell>
          <cell r="C6160" t="str">
            <v>India</v>
          </cell>
          <cell r="D6160" t="str">
            <v>New Delhi</v>
          </cell>
          <cell r="E6160" t="str">
            <v>London Street Kitchen,4A-59, Old, Rajinder Nagar, New Delhi</v>
          </cell>
          <cell r="F6160" t="str">
            <v>Rajinder Nagar</v>
          </cell>
          <cell r="G6160" t="str">
            <v>Rajinder Nagar, New Delhi</v>
          </cell>
          <cell r="H6160">
            <v>77.182092900000001</v>
          </cell>
          <cell r="I6160">
            <v>28.6373909</v>
          </cell>
          <cell r="J6160" t="str">
            <v>North Indian, Mughlai, Chinese</v>
          </cell>
          <cell r="K6160">
            <v>600</v>
          </cell>
          <cell r="L6160" t="str">
            <v>Indian Rupees(Rs.)</v>
          </cell>
          <cell r="M6160" t="str">
            <v>Yes</v>
          </cell>
          <cell r="N6160" t="str">
            <v>Yes</v>
          </cell>
          <cell r="O6160">
            <v>2</v>
          </cell>
          <cell r="P6160">
            <v>4.2</v>
          </cell>
          <cell r="Q6160" t="str">
            <v>Very Good</v>
          </cell>
          <cell r="R6160">
            <v>163</v>
          </cell>
        </row>
        <row r="6161">
          <cell r="A6161">
            <v>18241878</v>
          </cell>
          <cell r="C6161" t="str">
            <v>India</v>
          </cell>
          <cell r="D6161" t="str">
            <v>New Delhi</v>
          </cell>
          <cell r="E6161" t="str">
            <v>Bablu Chic-Inn,64, J Block Commercial Complex, Rajouri Garden, New Delhi</v>
          </cell>
          <cell r="F6161" t="str">
            <v>Rajouri Garden</v>
          </cell>
          <cell r="G6161" t="str">
            <v>Rajouri Garden, New Delhi</v>
          </cell>
          <cell r="H6161">
            <v>77.120290100000005</v>
          </cell>
          <cell r="I6161">
            <v>28.638939300000001</v>
          </cell>
          <cell r="J6161" t="str">
            <v>Mughlai, North Indian</v>
          </cell>
          <cell r="K6161">
            <v>750</v>
          </cell>
          <cell r="L6161" t="str">
            <v>Indian Rupees(Rs.)</v>
          </cell>
          <cell r="M6161" t="str">
            <v>No</v>
          </cell>
          <cell r="N6161" t="str">
            <v>Yes</v>
          </cell>
          <cell r="O6161">
            <v>2</v>
          </cell>
          <cell r="P6161">
            <v>2.6</v>
          </cell>
          <cell r="Q6161" t="str">
            <v>Average</v>
          </cell>
          <cell r="R6161">
            <v>25</v>
          </cell>
        </row>
        <row r="6162">
          <cell r="A6162">
            <v>312959</v>
          </cell>
          <cell r="C6162" t="str">
            <v>India</v>
          </cell>
          <cell r="D6162" t="str">
            <v>New Delhi</v>
          </cell>
          <cell r="E6162" t="str">
            <v>Babu Jhatka,Shop 19, DDA Market, Rajouri Garden, New Delhi</v>
          </cell>
          <cell r="F6162" t="str">
            <v>Rajouri Garden</v>
          </cell>
          <cell r="G6162" t="str">
            <v>Rajouri Garden, New Delhi</v>
          </cell>
          <cell r="H6162">
            <v>77.115355800000003</v>
          </cell>
          <cell r="I6162">
            <v>28.639457799999999</v>
          </cell>
          <cell r="J6162" t="str">
            <v>North Indian</v>
          </cell>
          <cell r="K6162">
            <v>500</v>
          </cell>
          <cell r="L6162" t="str">
            <v>Indian Rupees(Rs.)</v>
          </cell>
          <cell r="M6162" t="str">
            <v>No</v>
          </cell>
          <cell r="N6162" t="str">
            <v>No</v>
          </cell>
          <cell r="O6162">
            <v>2</v>
          </cell>
          <cell r="P6162">
            <v>2.8</v>
          </cell>
          <cell r="Q6162" t="str">
            <v>Average</v>
          </cell>
          <cell r="R6162">
            <v>5</v>
          </cell>
        </row>
        <row r="6163">
          <cell r="A6163">
            <v>978</v>
          </cell>
          <cell r="C6163" t="str">
            <v>India</v>
          </cell>
          <cell r="D6163" t="str">
            <v>New Delhi</v>
          </cell>
          <cell r="E6163" t="str">
            <v>Bal Gopal,46, DDA Market, Opposite Surya Continental, Rajouri Garden, New Delhi</v>
          </cell>
          <cell r="F6163" t="str">
            <v>Rajouri Garden</v>
          </cell>
          <cell r="G6163" t="str">
            <v>Rajouri Garden, New Delhi</v>
          </cell>
          <cell r="H6163">
            <v>77.120461199999994</v>
          </cell>
          <cell r="I6163">
            <v>28.638394300000002</v>
          </cell>
          <cell r="J6163" t="str">
            <v>North Indian, Mughlai</v>
          </cell>
          <cell r="K6163">
            <v>500</v>
          </cell>
          <cell r="L6163" t="str">
            <v>Indian Rupees(Rs.)</v>
          </cell>
          <cell r="M6163" t="str">
            <v>No</v>
          </cell>
          <cell r="N6163" t="str">
            <v>Yes</v>
          </cell>
          <cell r="O6163">
            <v>2</v>
          </cell>
          <cell r="P6163">
            <v>3.4</v>
          </cell>
          <cell r="Q6163" t="str">
            <v>Average</v>
          </cell>
          <cell r="R6163">
            <v>49</v>
          </cell>
        </row>
        <row r="6164">
          <cell r="A6164">
            <v>306910</v>
          </cell>
          <cell r="C6164" t="str">
            <v>India</v>
          </cell>
          <cell r="D6164" t="str">
            <v>New Delhi</v>
          </cell>
          <cell r="E6164" t="str">
            <v>Bharat Sweets,Opposite J Block, Main Road, Rajouri Garden, New Delhi</v>
          </cell>
          <cell r="F6164" t="str">
            <v>Rajouri Garden</v>
          </cell>
          <cell r="G6164" t="str">
            <v>Rajouri Garden, New Delhi</v>
          </cell>
          <cell r="H6164">
            <v>77.115794199999996</v>
          </cell>
          <cell r="I6164">
            <v>28.639217500000001</v>
          </cell>
          <cell r="J6164" t="str">
            <v>Mithai</v>
          </cell>
          <cell r="K6164">
            <v>100</v>
          </cell>
          <cell r="L6164" t="str">
            <v>Indian Rupees(Rs.)</v>
          </cell>
          <cell r="M6164" t="str">
            <v>No</v>
          </cell>
          <cell r="N6164" t="str">
            <v>No</v>
          </cell>
          <cell r="O6164">
            <v>1</v>
          </cell>
          <cell r="P6164">
            <v>3</v>
          </cell>
          <cell r="Q6164" t="str">
            <v>Average</v>
          </cell>
          <cell r="R6164">
            <v>11</v>
          </cell>
        </row>
        <row r="6165">
          <cell r="A6165">
            <v>307135</v>
          </cell>
          <cell r="C6165" t="str">
            <v>India</v>
          </cell>
          <cell r="D6165" t="str">
            <v>New Delhi</v>
          </cell>
          <cell r="E6165" t="str">
            <v>Cafe Blue Tomato,J-13/12, Patel Market, Opposite IDBI Bank, Near Skating Rink Park, Rajouri Garden, New Delhi</v>
          </cell>
          <cell r="F6165" t="str">
            <v>Rajouri Garden</v>
          </cell>
          <cell r="G6165" t="str">
            <v>Rajouri Garden, New Delhi</v>
          </cell>
          <cell r="H6165">
            <v>77.116271499999996</v>
          </cell>
          <cell r="I6165">
            <v>28.6421004</v>
          </cell>
          <cell r="J6165" t="str">
            <v>Continental, North Indian, Chinese, Cafe</v>
          </cell>
          <cell r="K6165">
            <v>1400</v>
          </cell>
          <cell r="L6165" t="str">
            <v>Indian Rupees(Rs.)</v>
          </cell>
          <cell r="M6165" t="str">
            <v>Yes</v>
          </cell>
          <cell r="N6165" t="str">
            <v>No</v>
          </cell>
          <cell r="O6165">
            <v>3</v>
          </cell>
          <cell r="P6165">
            <v>3.2</v>
          </cell>
          <cell r="Q6165" t="str">
            <v>Average</v>
          </cell>
          <cell r="R6165">
            <v>411</v>
          </cell>
        </row>
        <row r="6166">
          <cell r="A6166">
            <v>18363209</v>
          </cell>
          <cell r="C6166" t="str">
            <v>India</v>
          </cell>
          <cell r="D6166" t="str">
            <v>New Delhi</v>
          </cell>
          <cell r="E6166" t="str">
            <v>Cafe TAB,JA-1A, DDA Flats, Near Sarg Ashram Mandir, Rajouri Garden, New Delhi</v>
          </cell>
          <cell r="F6166" t="str">
            <v>Rajouri Garden</v>
          </cell>
          <cell r="G6166" t="str">
            <v>Rajouri Garden, New Delhi</v>
          </cell>
          <cell r="H6166">
            <v>77.115670030000004</v>
          </cell>
          <cell r="I6166">
            <v>28.630909039999999</v>
          </cell>
          <cell r="J6166" t="str">
            <v>Cafe</v>
          </cell>
          <cell r="K6166">
            <v>500</v>
          </cell>
          <cell r="L6166" t="str">
            <v>Indian Rupees(Rs.)</v>
          </cell>
          <cell r="M6166" t="str">
            <v>No</v>
          </cell>
          <cell r="N6166" t="str">
            <v>Yes</v>
          </cell>
          <cell r="O6166">
            <v>2</v>
          </cell>
          <cell r="P6166">
            <v>3</v>
          </cell>
          <cell r="Q6166" t="str">
            <v>Average</v>
          </cell>
          <cell r="R6166">
            <v>17</v>
          </cell>
        </row>
        <row r="6167">
          <cell r="A6167">
            <v>18454700</v>
          </cell>
          <cell r="C6167" t="str">
            <v>India</v>
          </cell>
          <cell r="D6167" t="str">
            <v>New Delhi</v>
          </cell>
          <cell r="E6167" t="str">
            <v>Cake-O-Licious,2nd Floor, J-12/52, Rajouri Garden, New Delhi</v>
          </cell>
          <cell r="F6167" t="str">
            <v>Rajouri Garden</v>
          </cell>
          <cell r="G6167" t="str">
            <v>Rajouri Garden, New Delhi</v>
          </cell>
          <cell r="H6167">
            <v>77.120516109999997</v>
          </cell>
          <cell r="I6167">
            <v>28.641006770000001</v>
          </cell>
          <cell r="J6167" t="str">
            <v>Bakery</v>
          </cell>
          <cell r="K6167">
            <v>400</v>
          </cell>
          <cell r="L6167" t="str">
            <v>Indian Rupees(Rs.)</v>
          </cell>
          <cell r="M6167" t="str">
            <v>No</v>
          </cell>
          <cell r="N6167" t="str">
            <v>No</v>
          </cell>
          <cell r="O6167">
            <v>1</v>
          </cell>
          <cell r="P6167">
            <v>3.3</v>
          </cell>
          <cell r="Q6167" t="str">
            <v>Average</v>
          </cell>
          <cell r="R6167">
            <v>11</v>
          </cell>
        </row>
        <row r="6168">
          <cell r="A6168">
            <v>308791</v>
          </cell>
          <cell r="C6168" t="str">
            <v>India</v>
          </cell>
          <cell r="D6168" t="str">
            <v>New Delhi</v>
          </cell>
          <cell r="E6168" t="str">
            <v>Chaap Point,Shop 41, Ground Floor, Banda Bairagi Market, Near Malik Medical Store, Ramesh Nagar, Rajouri Garden, New Delhi</v>
          </cell>
          <cell r="F6168" t="str">
            <v>Rajouri Garden</v>
          </cell>
          <cell r="G6168" t="str">
            <v>Rajouri Garden, New Delhi</v>
          </cell>
          <cell r="H6168">
            <v>77.124166399999993</v>
          </cell>
          <cell r="I6168">
            <v>28.636598200000002</v>
          </cell>
          <cell r="J6168" t="str">
            <v>Fast Food</v>
          </cell>
          <cell r="K6168">
            <v>250</v>
          </cell>
          <cell r="L6168" t="str">
            <v>Indian Rupees(Rs.)</v>
          </cell>
          <cell r="M6168" t="str">
            <v>No</v>
          </cell>
          <cell r="N6168" t="str">
            <v>No</v>
          </cell>
          <cell r="O6168">
            <v>1</v>
          </cell>
          <cell r="P6168">
            <v>3.2</v>
          </cell>
          <cell r="Q6168" t="str">
            <v>Average</v>
          </cell>
          <cell r="R6168">
            <v>23</v>
          </cell>
        </row>
        <row r="6169">
          <cell r="A6169">
            <v>312589</v>
          </cell>
          <cell r="C6169" t="str">
            <v>India</v>
          </cell>
          <cell r="D6169" t="str">
            <v>New Delhi</v>
          </cell>
          <cell r="E6169" t="str">
            <v>Chawla Family Restaurant,Shop G3, G4, Opposite Surya Continental, J Block, Rajouri Garden, New Delhi</v>
          </cell>
          <cell r="F6169" t="str">
            <v>Rajouri Garden</v>
          </cell>
          <cell r="G6169" t="str">
            <v>Rajouri Garden, New Delhi</v>
          </cell>
          <cell r="H6169">
            <v>77.120145800000003</v>
          </cell>
          <cell r="I6169">
            <v>28.638774399999999</v>
          </cell>
          <cell r="J6169" t="str">
            <v>North Indian, Chinese, Mughlai</v>
          </cell>
          <cell r="K6169">
            <v>700</v>
          </cell>
          <cell r="L6169" t="str">
            <v>Indian Rupees(Rs.)</v>
          </cell>
          <cell r="M6169" t="str">
            <v>No</v>
          </cell>
          <cell r="N6169" t="str">
            <v>Yes</v>
          </cell>
          <cell r="O6169">
            <v>2</v>
          </cell>
          <cell r="P6169">
            <v>2.9</v>
          </cell>
          <cell r="Q6169" t="str">
            <v>Average</v>
          </cell>
          <cell r="R6169">
            <v>8</v>
          </cell>
        </row>
        <row r="6170">
          <cell r="A6170">
            <v>977</v>
          </cell>
          <cell r="C6170" t="str">
            <v>India</v>
          </cell>
          <cell r="D6170" t="str">
            <v>New Delhi</v>
          </cell>
          <cell r="E6170" t="str">
            <v>Chawla Family Restaurant,52-53,  Opposite Surya, DDA Market, Rajouri Garden, New Delhi</v>
          </cell>
          <cell r="F6170" t="str">
            <v>Rajouri Garden</v>
          </cell>
          <cell r="G6170" t="str">
            <v>Rajouri Garden, New Delhi</v>
          </cell>
          <cell r="H6170">
            <v>77.120096399999994</v>
          </cell>
          <cell r="I6170">
            <v>28.638776799999999</v>
          </cell>
          <cell r="J6170" t="str">
            <v>North Indian, Chinese</v>
          </cell>
          <cell r="K6170">
            <v>700</v>
          </cell>
          <cell r="L6170" t="str">
            <v>Indian Rupees(Rs.)</v>
          </cell>
          <cell r="M6170" t="str">
            <v>No</v>
          </cell>
          <cell r="N6170" t="str">
            <v>Yes</v>
          </cell>
          <cell r="O6170">
            <v>2</v>
          </cell>
          <cell r="P6170">
            <v>3.2</v>
          </cell>
          <cell r="Q6170" t="str">
            <v>Average</v>
          </cell>
          <cell r="R6170">
            <v>93</v>
          </cell>
        </row>
        <row r="6171">
          <cell r="A6171">
            <v>8649</v>
          </cell>
          <cell r="C6171" t="str">
            <v>India</v>
          </cell>
          <cell r="D6171" t="str">
            <v>New Delhi</v>
          </cell>
          <cell r="E6171" t="str">
            <v>Chawla Restaurant,J Block, DDA Market, Rajouri Garden, New Delhi</v>
          </cell>
          <cell r="F6171" t="str">
            <v>Rajouri Garden</v>
          </cell>
          <cell r="G6171" t="str">
            <v>Rajouri Garden, New Delhi</v>
          </cell>
          <cell r="H6171">
            <v>77.120538100000005</v>
          </cell>
          <cell r="I6171">
            <v>28.6387809</v>
          </cell>
          <cell r="J6171" t="str">
            <v>North Indian, Chinese</v>
          </cell>
          <cell r="K6171">
            <v>600</v>
          </cell>
          <cell r="L6171" t="str">
            <v>Indian Rupees(Rs.)</v>
          </cell>
          <cell r="M6171" t="str">
            <v>No</v>
          </cell>
          <cell r="N6171" t="str">
            <v>Yes</v>
          </cell>
          <cell r="O6171">
            <v>2</v>
          </cell>
          <cell r="P6171">
            <v>3.1</v>
          </cell>
          <cell r="Q6171" t="str">
            <v>Average</v>
          </cell>
          <cell r="R6171">
            <v>25</v>
          </cell>
        </row>
        <row r="6172">
          <cell r="A6172">
            <v>309435</v>
          </cell>
          <cell r="C6172" t="str">
            <v>India</v>
          </cell>
          <cell r="D6172" t="str">
            <v>New Delhi</v>
          </cell>
          <cell r="E6172" t="str">
            <v>Chawlas 2,71-73, DDA Market Complex, Rajouri Garden, New Delhi</v>
          </cell>
          <cell r="F6172" t="str">
            <v>Rajouri Garden</v>
          </cell>
          <cell r="G6172" t="str">
            <v>Rajouri Garden, New Delhi</v>
          </cell>
          <cell r="H6172">
            <v>77.120207899999997</v>
          </cell>
          <cell r="I6172">
            <v>28.639082500000001</v>
          </cell>
          <cell r="J6172" t="str">
            <v>North Indian, Mughlai</v>
          </cell>
          <cell r="K6172">
            <v>800</v>
          </cell>
          <cell r="L6172" t="str">
            <v>Indian Rupees(Rs.)</v>
          </cell>
          <cell r="M6172" t="str">
            <v>Yes</v>
          </cell>
          <cell r="N6172" t="str">
            <v>No</v>
          </cell>
          <cell r="O6172">
            <v>2</v>
          </cell>
          <cell r="P6172">
            <v>3</v>
          </cell>
          <cell r="Q6172" t="str">
            <v>Average</v>
          </cell>
          <cell r="R6172">
            <v>27</v>
          </cell>
        </row>
        <row r="6173">
          <cell r="A6173">
            <v>18371401</v>
          </cell>
          <cell r="C6173" t="str">
            <v>India</v>
          </cell>
          <cell r="D6173" t="str">
            <v>New Delhi</v>
          </cell>
          <cell r="E6173" t="str">
            <v>Chicken Addiction,Shop 65, DDA Market, J Block, Rajouri Garden, New Delhi</v>
          </cell>
          <cell r="F6173" t="str">
            <v>Rajouri Garden</v>
          </cell>
          <cell r="G6173" t="str">
            <v>Rajouri Garden, New Delhi</v>
          </cell>
          <cell r="H6173">
            <v>77.120615689999994</v>
          </cell>
          <cell r="I6173">
            <v>28.641124179999998</v>
          </cell>
          <cell r="J6173" t="str">
            <v>North Indian</v>
          </cell>
          <cell r="K6173">
            <v>500</v>
          </cell>
          <cell r="L6173" t="str">
            <v>Indian Rupees(Rs.)</v>
          </cell>
          <cell r="M6173" t="str">
            <v>No</v>
          </cell>
          <cell r="N6173" t="str">
            <v>Yes</v>
          </cell>
          <cell r="O6173">
            <v>2</v>
          </cell>
          <cell r="P6173">
            <v>3.1</v>
          </cell>
          <cell r="Q6173" t="str">
            <v>Average</v>
          </cell>
          <cell r="R6173">
            <v>21</v>
          </cell>
        </row>
        <row r="6174">
          <cell r="A6174">
            <v>307138</v>
          </cell>
          <cell r="C6174" t="str">
            <v>India</v>
          </cell>
          <cell r="D6174" t="str">
            <v>New Delhi</v>
          </cell>
          <cell r="E6174" t="str">
            <v>Crave Busters,Rajouri Garden, New Delhi</v>
          </cell>
          <cell r="F6174" t="str">
            <v>Rajouri Garden</v>
          </cell>
          <cell r="G6174" t="str">
            <v>Rajouri Garden, New Delhi</v>
          </cell>
          <cell r="H6174">
            <v>77.123269500000006</v>
          </cell>
          <cell r="I6174">
            <v>28.6522668</v>
          </cell>
          <cell r="J6174" t="str">
            <v>North Indian, Chinese, Continental</v>
          </cell>
          <cell r="K6174">
            <v>1100</v>
          </cell>
          <cell r="L6174" t="str">
            <v>Indian Rupees(Rs.)</v>
          </cell>
          <cell r="M6174" t="str">
            <v>No</v>
          </cell>
          <cell r="N6174" t="str">
            <v>Yes</v>
          </cell>
          <cell r="O6174">
            <v>3</v>
          </cell>
          <cell r="P6174">
            <v>3.4</v>
          </cell>
          <cell r="Q6174" t="str">
            <v>Average</v>
          </cell>
          <cell r="R6174">
            <v>224</v>
          </cell>
        </row>
        <row r="6175">
          <cell r="A6175">
            <v>18420427</v>
          </cell>
          <cell r="C6175" t="str">
            <v>India</v>
          </cell>
          <cell r="D6175" t="str">
            <v>New Delhi</v>
          </cell>
          <cell r="E6175" t="str">
            <v>Garage,68/69, DDA, Complex J Block Market, Rajouri Garden, New Delhi</v>
          </cell>
          <cell r="F6175" t="str">
            <v>Rajouri Garden</v>
          </cell>
          <cell r="G6175" t="str">
            <v>Rajouri Garden, New Delhi</v>
          </cell>
          <cell r="H6175">
            <v>77.120066699999995</v>
          </cell>
          <cell r="I6175">
            <v>28.639261900000001</v>
          </cell>
          <cell r="J6175" t="str">
            <v>North Indian</v>
          </cell>
          <cell r="K6175">
            <v>650</v>
          </cell>
          <cell r="L6175" t="str">
            <v>Indian Rupees(Rs.)</v>
          </cell>
          <cell r="M6175" t="str">
            <v>No</v>
          </cell>
          <cell r="N6175" t="str">
            <v>No</v>
          </cell>
          <cell r="O6175">
            <v>2</v>
          </cell>
          <cell r="P6175">
            <v>3</v>
          </cell>
          <cell r="Q6175" t="str">
            <v>Average</v>
          </cell>
          <cell r="R6175">
            <v>4</v>
          </cell>
        </row>
        <row r="6176">
          <cell r="A6176">
            <v>305082</v>
          </cell>
          <cell r="C6176" t="str">
            <v>India</v>
          </cell>
          <cell r="D6176" t="str">
            <v>New Delhi</v>
          </cell>
          <cell r="E6176" t="str">
            <v>Gola Sizzlers,J-2/14, Rajouri Garden, New Delhi</v>
          </cell>
          <cell r="F6176" t="str">
            <v>Rajouri Garden</v>
          </cell>
          <cell r="G6176" t="str">
            <v>Rajouri Garden, New Delhi</v>
          </cell>
          <cell r="H6176">
            <v>77.119243900000001</v>
          </cell>
          <cell r="I6176">
            <v>28.647539699999999</v>
          </cell>
          <cell r="J6176" t="str">
            <v>Mughlai, North Indian, Chinese</v>
          </cell>
          <cell r="K6176">
            <v>1300</v>
          </cell>
          <cell r="L6176" t="str">
            <v>Indian Rupees(Rs.)</v>
          </cell>
          <cell r="M6176" t="str">
            <v>No</v>
          </cell>
          <cell r="N6176" t="str">
            <v>No</v>
          </cell>
          <cell r="O6176">
            <v>3</v>
          </cell>
          <cell r="P6176">
            <v>3.4</v>
          </cell>
          <cell r="Q6176" t="str">
            <v>Average</v>
          </cell>
          <cell r="R6176">
            <v>246</v>
          </cell>
        </row>
        <row r="6177">
          <cell r="A6177">
            <v>305086</v>
          </cell>
          <cell r="C6177" t="str">
            <v>India</v>
          </cell>
          <cell r="D6177" t="str">
            <v>New Delhi</v>
          </cell>
          <cell r="E6177" t="str">
            <v>Golden Tandoor,Upper Ground Floor, 9-11, J Block, Community Center, Rajouri Garden, New Delhi</v>
          </cell>
          <cell r="F6177" t="str">
            <v>Rajouri Garden</v>
          </cell>
          <cell r="G6177" t="str">
            <v>Rajouri Garden, New Delhi</v>
          </cell>
          <cell r="H6177">
            <v>77.120561800000004</v>
          </cell>
          <cell r="I6177">
            <v>28.638205200000002</v>
          </cell>
          <cell r="J6177" t="str">
            <v>North Indian, Chinese</v>
          </cell>
          <cell r="K6177">
            <v>700</v>
          </cell>
          <cell r="L6177" t="str">
            <v>Indian Rupees(Rs.)</v>
          </cell>
          <cell r="M6177" t="str">
            <v>No</v>
          </cell>
          <cell r="N6177" t="str">
            <v>No</v>
          </cell>
          <cell r="O6177">
            <v>2</v>
          </cell>
          <cell r="P6177">
            <v>3.2</v>
          </cell>
          <cell r="Q6177" t="str">
            <v>Average</v>
          </cell>
          <cell r="R6177">
            <v>41</v>
          </cell>
        </row>
        <row r="6178">
          <cell r="A6178">
            <v>307541</v>
          </cell>
          <cell r="C6178" t="str">
            <v>India</v>
          </cell>
          <cell r="D6178" t="str">
            <v>New Delhi</v>
          </cell>
          <cell r="E6178" t="str">
            <v>Green Chick Chop,Shop 6, DDA LIG Market, Rajouri Garden, New Delhi</v>
          </cell>
          <cell r="F6178" t="str">
            <v>Rajouri Garden</v>
          </cell>
          <cell r="G6178" t="str">
            <v>Rajouri Garden, New Delhi</v>
          </cell>
          <cell r="H6178">
            <v>77.114991500000002</v>
          </cell>
          <cell r="I6178">
            <v>28.639379999999999</v>
          </cell>
          <cell r="J6178" t="str">
            <v>Raw Meats, North Indian, Fast Food</v>
          </cell>
          <cell r="K6178">
            <v>350</v>
          </cell>
          <cell r="L6178" t="str">
            <v>Indian Rupees(Rs.)</v>
          </cell>
          <cell r="M6178" t="str">
            <v>No</v>
          </cell>
          <cell r="N6178" t="str">
            <v>No</v>
          </cell>
          <cell r="O6178">
            <v>1</v>
          </cell>
          <cell r="P6178">
            <v>3.1</v>
          </cell>
          <cell r="Q6178" t="str">
            <v>Average</v>
          </cell>
          <cell r="R6178">
            <v>14</v>
          </cell>
        </row>
        <row r="6179">
          <cell r="A6179">
            <v>18281968</v>
          </cell>
          <cell r="C6179" t="str">
            <v>India</v>
          </cell>
          <cell r="D6179" t="str">
            <v>New Delhi</v>
          </cell>
          <cell r="E6179" t="str">
            <v>Indo Traditional Kulfi,Shop 10, Community Center, Rajouri Garden, New Delhi</v>
          </cell>
          <cell r="F6179" t="str">
            <v>Rajouri Garden</v>
          </cell>
          <cell r="G6179" t="str">
            <v>Rajouri Garden, New Delhi</v>
          </cell>
          <cell r="H6179">
            <v>77.120358899999999</v>
          </cell>
          <cell r="I6179">
            <v>28.639503399999999</v>
          </cell>
          <cell r="J6179" t="str">
            <v>Ice Cream</v>
          </cell>
          <cell r="K6179">
            <v>100</v>
          </cell>
          <cell r="L6179" t="str">
            <v>Indian Rupees(Rs.)</v>
          </cell>
          <cell r="M6179" t="str">
            <v>No</v>
          </cell>
          <cell r="N6179" t="str">
            <v>No</v>
          </cell>
          <cell r="O6179">
            <v>1</v>
          </cell>
          <cell r="P6179">
            <v>3.1</v>
          </cell>
          <cell r="Q6179" t="str">
            <v>Average</v>
          </cell>
          <cell r="R6179">
            <v>5</v>
          </cell>
        </row>
        <row r="6180">
          <cell r="A6180">
            <v>18375382</v>
          </cell>
          <cell r="C6180" t="str">
            <v>India</v>
          </cell>
          <cell r="D6180" t="str">
            <v>New Delhi</v>
          </cell>
          <cell r="E6180" t="str">
            <v>Invitation Foodex,Shop 42, J Block Market, Rajouri Garden, New Delhi</v>
          </cell>
          <cell r="F6180" t="str">
            <v>Rajouri Garden</v>
          </cell>
          <cell r="G6180" t="str">
            <v>Rajouri Garden, New Delhi</v>
          </cell>
          <cell r="H6180">
            <v>77.120249229999999</v>
          </cell>
          <cell r="I6180">
            <v>28.638603589999999</v>
          </cell>
          <cell r="J6180" t="str">
            <v>North Indian, Chinese, Mughlai</v>
          </cell>
          <cell r="K6180">
            <v>600</v>
          </cell>
          <cell r="L6180" t="str">
            <v>Indian Rupees(Rs.)</v>
          </cell>
          <cell r="M6180" t="str">
            <v>No</v>
          </cell>
          <cell r="N6180" t="str">
            <v>Yes</v>
          </cell>
          <cell r="O6180">
            <v>2</v>
          </cell>
          <cell r="P6180">
            <v>3.2</v>
          </cell>
          <cell r="Q6180" t="str">
            <v>Average</v>
          </cell>
          <cell r="R6180">
            <v>7</v>
          </cell>
        </row>
        <row r="6181">
          <cell r="A6181">
            <v>2537</v>
          </cell>
          <cell r="C6181" t="str">
            <v>India</v>
          </cell>
          <cell r="D6181" t="str">
            <v>New Delhi</v>
          </cell>
          <cell r="E6181" t="str">
            <v>King's Kabab,Shop 15, Community Centre, DDA Complex, J Block, Rajouri Garden, New Delhi</v>
          </cell>
          <cell r="F6181" t="str">
            <v>Rajouri Garden</v>
          </cell>
          <cell r="G6181" t="str">
            <v>Rajouri Garden, New Delhi</v>
          </cell>
          <cell r="H6181">
            <v>77.120314199999996</v>
          </cell>
          <cell r="I6181">
            <v>28.639159599999999</v>
          </cell>
          <cell r="J6181" t="str">
            <v>North Indian, Mughlai, Chinese</v>
          </cell>
          <cell r="K6181">
            <v>700</v>
          </cell>
          <cell r="L6181" t="str">
            <v>Indian Rupees(Rs.)</v>
          </cell>
          <cell r="M6181" t="str">
            <v>No</v>
          </cell>
          <cell r="N6181" t="str">
            <v>No</v>
          </cell>
          <cell r="O6181">
            <v>2</v>
          </cell>
          <cell r="P6181">
            <v>3.2</v>
          </cell>
          <cell r="Q6181" t="str">
            <v>Average</v>
          </cell>
          <cell r="R6181">
            <v>16</v>
          </cell>
        </row>
        <row r="6182">
          <cell r="A6182">
            <v>311977</v>
          </cell>
          <cell r="C6182" t="str">
            <v>India</v>
          </cell>
          <cell r="D6182" t="str">
            <v>New Delhi</v>
          </cell>
          <cell r="E6182" t="str">
            <v>New Kadimi,A-40, Vishal Enclave, Opposite TDI Mall, Rajouri Garden, New Delhi</v>
          </cell>
          <cell r="F6182" t="str">
            <v>Rajouri Garden</v>
          </cell>
          <cell r="G6182" t="str">
            <v>Rajouri Garden, New Delhi</v>
          </cell>
          <cell r="H6182">
            <v>77.1200714</v>
          </cell>
          <cell r="I6182">
            <v>28.650417000000001</v>
          </cell>
          <cell r="J6182" t="str">
            <v>North Indian, South Indian, Chinese</v>
          </cell>
          <cell r="K6182">
            <v>800</v>
          </cell>
          <cell r="L6182" t="str">
            <v>Indian Rupees(Rs.)</v>
          </cell>
          <cell r="M6182" t="str">
            <v>Yes</v>
          </cell>
          <cell r="N6182" t="str">
            <v>Yes</v>
          </cell>
          <cell r="O6182">
            <v>2</v>
          </cell>
          <cell r="P6182">
            <v>3.3</v>
          </cell>
          <cell r="Q6182" t="str">
            <v>Average</v>
          </cell>
          <cell r="R6182">
            <v>90</v>
          </cell>
        </row>
        <row r="6183">
          <cell r="A6183">
            <v>974</v>
          </cell>
          <cell r="C6183" t="str">
            <v>India</v>
          </cell>
          <cell r="D6183" t="str">
            <v>New Delhi</v>
          </cell>
          <cell r="E6183" t="str">
            <v>Paramjeet Machi Wala,50-51, J Block Community Centre, Opposite Surya Continental, Rajouri Garden, New Delhi</v>
          </cell>
          <cell r="F6183" t="str">
            <v>Rajouri Garden</v>
          </cell>
          <cell r="G6183" t="str">
            <v>Rajouri Garden, New Delhi</v>
          </cell>
          <cell r="H6183">
            <v>77.120212600000002</v>
          </cell>
          <cell r="I6183">
            <v>28.638550200000001</v>
          </cell>
          <cell r="J6183" t="str">
            <v>North Indian, Mughlai</v>
          </cell>
          <cell r="K6183">
            <v>750</v>
          </cell>
          <cell r="L6183" t="str">
            <v>Indian Rupees(Rs.)</v>
          </cell>
          <cell r="M6183" t="str">
            <v>No</v>
          </cell>
          <cell r="N6183" t="str">
            <v>Yes</v>
          </cell>
          <cell r="O6183">
            <v>2</v>
          </cell>
          <cell r="P6183">
            <v>3.4</v>
          </cell>
          <cell r="Q6183" t="str">
            <v>Average</v>
          </cell>
          <cell r="R6183">
            <v>53</v>
          </cell>
        </row>
        <row r="6184">
          <cell r="A6184">
            <v>4163</v>
          </cell>
          <cell r="C6184" t="str">
            <v>India</v>
          </cell>
          <cell r="D6184" t="str">
            <v>New Delhi</v>
          </cell>
          <cell r="E6184" t="str">
            <v>Polka Pastry &amp; Snack Bar,2-A, Yellow Flats, Rajouri Garden, New Delhi</v>
          </cell>
          <cell r="F6184" t="str">
            <v>Rajouri Garden</v>
          </cell>
          <cell r="G6184" t="str">
            <v>Rajouri Garden, New Delhi</v>
          </cell>
          <cell r="H6184">
            <v>77.116696700000006</v>
          </cell>
          <cell r="I6184">
            <v>28.639581199999999</v>
          </cell>
          <cell r="J6184" t="str">
            <v>Bakery, Fast Food</v>
          </cell>
          <cell r="K6184">
            <v>350</v>
          </cell>
          <cell r="L6184" t="str">
            <v>Indian Rupees(Rs.)</v>
          </cell>
          <cell r="M6184" t="str">
            <v>No</v>
          </cell>
          <cell r="N6184" t="str">
            <v>Yes</v>
          </cell>
          <cell r="O6184">
            <v>1</v>
          </cell>
          <cell r="P6184">
            <v>3.4</v>
          </cell>
          <cell r="Q6184" t="str">
            <v>Average</v>
          </cell>
          <cell r="R6184">
            <v>33</v>
          </cell>
        </row>
        <row r="6185">
          <cell r="A6185">
            <v>305694</v>
          </cell>
          <cell r="C6185" t="str">
            <v>India</v>
          </cell>
          <cell r="D6185" t="str">
            <v>New Delhi</v>
          </cell>
          <cell r="E6185" t="str">
            <v>Punnu Biryani,Near Cambridge Foundation School, DDA LIG Market, Rajouri Garden, New Delhi</v>
          </cell>
          <cell r="F6185" t="str">
            <v>Rajouri Garden</v>
          </cell>
          <cell r="G6185" t="str">
            <v>Rajouri Garden, New Delhi</v>
          </cell>
          <cell r="H6185">
            <v>77.115187199999994</v>
          </cell>
          <cell r="I6185">
            <v>28.6392925</v>
          </cell>
          <cell r="J6185" t="str">
            <v>North Indian, Biryani, Fast Food</v>
          </cell>
          <cell r="K6185">
            <v>600</v>
          </cell>
          <cell r="L6185" t="str">
            <v>Indian Rupees(Rs.)</v>
          </cell>
          <cell r="M6185" t="str">
            <v>No</v>
          </cell>
          <cell r="N6185" t="str">
            <v>Yes</v>
          </cell>
          <cell r="O6185">
            <v>2</v>
          </cell>
          <cell r="P6185">
            <v>2.6</v>
          </cell>
          <cell r="Q6185" t="str">
            <v>Average</v>
          </cell>
          <cell r="R6185">
            <v>41</v>
          </cell>
        </row>
        <row r="6186">
          <cell r="A6186">
            <v>2364</v>
          </cell>
          <cell r="C6186" t="str">
            <v>India</v>
          </cell>
          <cell r="D6186" t="str">
            <v>New Delhi</v>
          </cell>
          <cell r="E6186" t="str">
            <v>Raju Chinese Food,3, Community Centre, Surya Continental, Rajouri Garden, New Delhi</v>
          </cell>
          <cell r="F6186" t="str">
            <v>Rajouri Garden</v>
          </cell>
          <cell r="G6186" t="str">
            <v>Rajouri Garden, New Delhi</v>
          </cell>
          <cell r="H6186">
            <v>77.120236899999995</v>
          </cell>
          <cell r="I6186">
            <v>28.639204500000002</v>
          </cell>
          <cell r="J6186" t="str">
            <v>Chinese</v>
          </cell>
          <cell r="K6186">
            <v>400</v>
          </cell>
          <cell r="L6186" t="str">
            <v>Indian Rupees(Rs.)</v>
          </cell>
          <cell r="M6186" t="str">
            <v>No</v>
          </cell>
          <cell r="N6186" t="str">
            <v>No</v>
          </cell>
          <cell r="O6186">
            <v>1</v>
          </cell>
          <cell r="P6186">
            <v>3.2</v>
          </cell>
          <cell r="Q6186" t="str">
            <v>Average</v>
          </cell>
          <cell r="R6186">
            <v>49</v>
          </cell>
        </row>
        <row r="6187">
          <cell r="A6187">
            <v>305688</v>
          </cell>
          <cell r="C6187" t="str">
            <v>India</v>
          </cell>
          <cell r="D6187" t="str">
            <v>New Delhi</v>
          </cell>
          <cell r="E6187" t="str">
            <v>Sandoz,J 58, Vardhaman Plaza, DDA Complex, Opposite Surya Continental, Rajouri Garden, New Delhi</v>
          </cell>
          <cell r="F6187" t="str">
            <v>Rajouri Garden</v>
          </cell>
          <cell r="G6187" t="str">
            <v>Rajouri Garden, New Delhi</v>
          </cell>
          <cell r="H6187">
            <v>77.120502900000005</v>
          </cell>
          <cell r="I6187">
            <v>28.639035700000001</v>
          </cell>
          <cell r="J6187" t="str">
            <v>North Indian, Chinese</v>
          </cell>
          <cell r="K6187">
            <v>550</v>
          </cell>
          <cell r="L6187" t="str">
            <v>Indian Rupees(Rs.)</v>
          </cell>
          <cell r="M6187" t="str">
            <v>No</v>
          </cell>
          <cell r="N6187" t="str">
            <v>No</v>
          </cell>
          <cell r="O6187">
            <v>2</v>
          </cell>
          <cell r="P6187">
            <v>3.3</v>
          </cell>
          <cell r="Q6187" t="str">
            <v>Average</v>
          </cell>
          <cell r="R6187">
            <v>22</v>
          </cell>
        </row>
        <row r="6188">
          <cell r="A6188">
            <v>18255603</v>
          </cell>
          <cell r="C6188" t="str">
            <v>India</v>
          </cell>
          <cell r="D6188" t="str">
            <v>New Delhi</v>
          </cell>
          <cell r="E6188" t="str">
            <v>Scoop Junction,Shop 13-14, DDA Market, J Block, Keshav Marg, Rajouri Garden, New Delhi</v>
          </cell>
          <cell r="F6188" t="str">
            <v>Rajouri Garden</v>
          </cell>
          <cell r="G6188" t="str">
            <v>Rajouri Garden, New Delhi</v>
          </cell>
          <cell r="H6188">
            <v>77.1202507</v>
          </cell>
          <cell r="I6188">
            <v>28.639195300000001</v>
          </cell>
          <cell r="J6188" t="str">
            <v>Ice Cream, Desserts</v>
          </cell>
          <cell r="K6188">
            <v>200</v>
          </cell>
          <cell r="L6188" t="str">
            <v>Indian Rupees(Rs.)</v>
          </cell>
          <cell r="M6188" t="str">
            <v>No</v>
          </cell>
          <cell r="N6188" t="str">
            <v>No</v>
          </cell>
          <cell r="O6188">
            <v>1</v>
          </cell>
          <cell r="P6188">
            <v>3.3</v>
          </cell>
          <cell r="Q6188" t="str">
            <v>Average</v>
          </cell>
          <cell r="R6188">
            <v>14</v>
          </cell>
        </row>
        <row r="6189">
          <cell r="A6189">
            <v>307548</v>
          </cell>
          <cell r="C6189" t="str">
            <v>India</v>
          </cell>
          <cell r="D6189" t="str">
            <v>New Delhi</v>
          </cell>
          <cell r="E6189" t="str">
            <v>Shri Durga Dosa Corner,J 5/51, Near HDFC Bank, Rajouri Garden, New Delhi</v>
          </cell>
          <cell r="F6189" t="str">
            <v>Rajouri Garden</v>
          </cell>
          <cell r="G6189" t="str">
            <v>Rajouri Garden, New Delhi</v>
          </cell>
          <cell r="H6189">
            <v>77.119946799999994</v>
          </cell>
          <cell r="I6189">
            <v>28.640653799999999</v>
          </cell>
          <cell r="J6189" t="str">
            <v>South Indian</v>
          </cell>
          <cell r="K6189">
            <v>300</v>
          </cell>
          <cell r="L6189" t="str">
            <v>Indian Rupees(Rs.)</v>
          </cell>
          <cell r="M6189" t="str">
            <v>No</v>
          </cell>
          <cell r="N6189" t="str">
            <v>No</v>
          </cell>
          <cell r="O6189">
            <v>1</v>
          </cell>
          <cell r="P6189">
            <v>3</v>
          </cell>
          <cell r="Q6189" t="str">
            <v>Average</v>
          </cell>
          <cell r="R6189">
            <v>14</v>
          </cell>
        </row>
        <row r="6190">
          <cell r="A6190">
            <v>5932</v>
          </cell>
          <cell r="C6190" t="str">
            <v>India</v>
          </cell>
          <cell r="D6190" t="str">
            <v>New Delhi</v>
          </cell>
          <cell r="E6190" t="str">
            <v>Soni Bakers,J-88/89, Main Market, Rajouri Garden, New Delhi</v>
          </cell>
          <cell r="F6190" t="str">
            <v>Rajouri Garden</v>
          </cell>
          <cell r="G6190" t="str">
            <v>Rajouri Garden, New Delhi</v>
          </cell>
          <cell r="H6190">
            <v>77.121287600000002</v>
          </cell>
          <cell r="I6190">
            <v>28.645157999999999</v>
          </cell>
          <cell r="J6190" t="str">
            <v>Bakery, Desserts, Fast Food, Street Food, Chinese, Beverages</v>
          </cell>
          <cell r="K6190">
            <v>400</v>
          </cell>
          <cell r="L6190" t="str">
            <v>Indian Rupees(Rs.)</v>
          </cell>
          <cell r="M6190" t="str">
            <v>No</v>
          </cell>
          <cell r="N6190" t="str">
            <v>No</v>
          </cell>
          <cell r="O6190">
            <v>1</v>
          </cell>
          <cell r="P6190">
            <v>3.4</v>
          </cell>
          <cell r="Q6190" t="str">
            <v>Average</v>
          </cell>
          <cell r="R6190">
            <v>179</v>
          </cell>
        </row>
        <row r="6191">
          <cell r="A6191">
            <v>300397</v>
          </cell>
          <cell r="C6191" t="str">
            <v>India</v>
          </cell>
          <cell r="D6191" t="str">
            <v>New Delhi</v>
          </cell>
          <cell r="E6191" t="str">
            <v>Subway,4, F-115, Main Market, Rajouri Garden, New Delhi</v>
          </cell>
          <cell r="F6191" t="str">
            <v>Rajouri Garden</v>
          </cell>
          <cell r="G6191" t="str">
            <v>Rajouri Garden, New Delhi</v>
          </cell>
          <cell r="H6191">
            <v>77.121687699999995</v>
          </cell>
          <cell r="I6191">
            <v>28.644925600000001</v>
          </cell>
          <cell r="J6191" t="str">
            <v>American, Fast Food, Salad, Healthy Food</v>
          </cell>
          <cell r="K6191">
            <v>500</v>
          </cell>
          <cell r="L6191" t="str">
            <v>Indian Rupees(Rs.)</v>
          </cell>
          <cell r="M6191" t="str">
            <v>No</v>
          </cell>
          <cell r="N6191" t="str">
            <v>Yes</v>
          </cell>
          <cell r="O6191">
            <v>2</v>
          </cell>
          <cell r="P6191">
            <v>2.7</v>
          </cell>
          <cell r="Q6191" t="str">
            <v>Average</v>
          </cell>
          <cell r="R6191">
            <v>114</v>
          </cell>
        </row>
        <row r="6192">
          <cell r="A6192">
            <v>969</v>
          </cell>
          <cell r="C6192" t="str">
            <v>India</v>
          </cell>
          <cell r="D6192" t="str">
            <v>New Delhi</v>
          </cell>
          <cell r="E6192" t="str">
            <v>The Tandoor,58, DDA Complex, J Block, Rajouri Garden, New Delhi</v>
          </cell>
          <cell r="F6192" t="str">
            <v>Rajouri Garden</v>
          </cell>
          <cell r="G6192" t="str">
            <v>Rajouri Garden, New Delhi</v>
          </cell>
          <cell r="H6192">
            <v>77.120204000000001</v>
          </cell>
          <cell r="I6192">
            <v>28.6389131</v>
          </cell>
          <cell r="J6192" t="str">
            <v>North Indian, Chinese</v>
          </cell>
          <cell r="K6192">
            <v>750</v>
          </cell>
          <cell r="L6192" t="str">
            <v>Indian Rupees(Rs.)</v>
          </cell>
          <cell r="M6192" t="str">
            <v>Yes</v>
          </cell>
          <cell r="N6192" t="str">
            <v>Yes</v>
          </cell>
          <cell r="O6192">
            <v>2</v>
          </cell>
          <cell r="P6192">
            <v>2.6</v>
          </cell>
          <cell r="Q6192" t="str">
            <v>Average</v>
          </cell>
          <cell r="R6192">
            <v>45</v>
          </cell>
        </row>
        <row r="6193">
          <cell r="A6193">
            <v>303122</v>
          </cell>
          <cell r="C6193" t="str">
            <v>India</v>
          </cell>
          <cell r="D6193" t="str">
            <v>New Delhi</v>
          </cell>
          <cell r="E6193" t="str">
            <v>Twenty Four Seven,J-13/59, Rajouri Garden, New Delhi</v>
          </cell>
          <cell r="F6193" t="str">
            <v>Rajouri Garden</v>
          </cell>
          <cell r="G6193" t="str">
            <v>Rajouri Garden, New Delhi</v>
          </cell>
          <cell r="H6193">
            <v>77.117951000000005</v>
          </cell>
          <cell r="I6193">
            <v>28.639708899999999</v>
          </cell>
          <cell r="J6193" t="str">
            <v>Fast Food, North Indian</v>
          </cell>
          <cell r="K6193">
            <v>300</v>
          </cell>
          <cell r="L6193" t="str">
            <v>Indian Rupees(Rs.)</v>
          </cell>
          <cell r="M6193" t="str">
            <v>No</v>
          </cell>
          <cell r="N6193" t="str">
            <v>No</v>
          </cell>
          <cell r="O6193">
            <v>1</v>
          </cell>
          <cell r="P6193">
            <v>3.2</v>
          </cell>
          <cell r="Q6193" t="str">
            <v>Average</v>
          </cell>
          <cell r="R6193">
            <v>22</v>
          </cell>
        </row>
        <row r="6194">
          <cell r="A6194">
            <v>8652</v>
          </cell>
          <cell r="C6194" t="str">
            <v>India</v>
          </cell>
          <cell r="D6194" t="str">
            <v>New Delhi</v>
          </cell>
          <cell r="E6194" t="str">
            <v>Unique Tasty Bites,J Block, Near Surya Continental, Rajouri Garden, New Delhi</v>
          </cell>
          <cell r="F6194" t="str">
            <v>Rajouri Garden</v>
          </cell>
          <cell r="G6194" t="str">
            <v>Rajouri Garden, New Delhi</v>
          </cell>
          <cell r="H6194">
            <v>77.120027800000003</v>
          </cell>
          <cell r="I6194">
            <v>28.638852700000001</v>
          </cell>
          <cell r="J6194" t="str">
            <v>Chinese</v>
          </cell>
          <cell r="K6194">
            <v>400</v>
          </cell>
          <cell r="L6194" t="str">
            <v>Indian Rupees(Rs.)</v>
          </cell>
          <cell r="M6194" t="str">
            <v>No</v>
          </cell>
          <cell r="N6194" t="str">
            <v>No</v>
          </cell>
          <cell r="O6194">
            <v>1</v>
          </cell>
          <cell r="P6194">
            <v>3</v>
          </cell>
          <cell r="Q6194" t="str">
            <v>Average</v>
          </cell>
          <cell r="R6194">
            <v>10</v>
          </cell>
        </row>
        <row r="6195">
          <cell r="A6195">
            <v>18420456</v>
          </cell>
          <cell r="C6195" t="str">
            <v>India</v>
          </cell>
          <cell r="D6195" t="str">
            <v>New Delhi</v>
          </cell>
          <cell r="E6195" t="str">
            <v>Band Baaja Baaraat,A-6 Ground Floor, Vishal Enclave, Rajouri Garden, New Delhi</v>
          </cell>
          <cell r="F6195" t="str">
            <v>Rajouri Garden</v>
          </cell>
          <cell r="G6195" t="str">
            <v>Rajouri Garden, New Delhi</v>
          </cell>
          <cell r="H6195">
            <v>77.119250699999995</v>
          </cell>
          <cell r="I6195">
            <v>28.647608999999999</v>
          </cell>
          <cell r="J6195" t="str">
            <v>North Indian</v>
          </cell>
          <cell r="K6195">
            <v>1300</v>
          </cell>
          <cell r="L6195" t="str">
            <v>Indian Rupees(Rs.)</v>
          </cell>
          <cell r="M6195" t="str">
            <v>Yes</v>
          </cell>
          <cell r="N6195" t="str">
            <v>No</v>
          </cell>
          <cell r="O6195">
            <v>3</v>
          </cell>
          <cell r="P6195">
            <v>4.5999999999999996</v>
          </cell>
          <cell r="Q6195" t="str">
            <v>Excellent</v>
          </cell>
          <cell r="R6195">
            <v>128</v>
          </cell>
        </row>
        <row r="6196">
          <cell r="A6196">
            <v>18445790</v>
          </cell>
          <cell r="C6196" t="str">
            <v>India</v>
          </cell>
          <cell r="D6196" t="str">
            <v>New Delhi</v>
          </cell>
          <cell r="E6196" t="str">
            <v>Kopper Kadai,J2/6B, 1st &amp; 2nd Floor, B.K. Dutta Market, Rajouri Garden, New Delhi</v>
          </cell>
          <cell r="F6196" t="str">
            <v>Rajouri Garden</v>
          </cell>
          <cell r="G6196" t="str">
            <v>Rajouri Garden, New Delhi</v>
          </cell>
          <cell r="H6196">
            <v>77.119546600000007</v>
          </cell>
          <cell r="I6196">
            <v>28.647627199999999</v>
          </cell>
          <cell r="J6196" t="str">
            <v>North Indian</v>
          </cell>
          <cell r="K6196">
            <v>1400</v>
          </cell>
          <cell r="L6196" t="str">
            <v>Indian Rupees(Rs.)</v>
          </cell>
          <cell r="M6196" t="str">
            <v>No</v>
          </cell>
          <cell r="N6196" t="str">
            <v>No</v>
          </cell>
          <cell r="O6196">
            <v>3</v>
          </cell>
          <cell r="P6196">
            <v>4.8</v>
          </cell>
          <cell r="Q6196" t="str">
            <v>Excellent</v>
          </cell>
          <cell r="R6196">
            <v>83</v>
          </cell>
        </row>
        <row r="6197">
          <cell r="A6197">
            <v>313368</v>
          </cell>
          <cell r="C6197" t="str">
            <v>India</v>
          </cell>
          <cell r="D6197" t="str">
            <v>New Delhi</v>
          </cell>
          <cell r="E6197" t="str">
            <v>Naturals Ice Cream,J-2/10, BK Dutt Market, Rajouri Garden, New Delhi</v>
          </cell>
          <cell r="F6197" t="str">
            <v>Rajouri Garden</v>
          </cell>
          <cell r="G6197" t="str">
            <v>Rajouri Garden, New Delhi</v>
          </cell>
          <cell r="H6197">
            <v>77.119594199999995</v>
          </cell>
          <cell r="I6197">
            <v>28.647233</v>
          </cell>
          <cell r="J6197" t="str">
            <v>Ice Cream</v>
          </cell>
          <cell r="K6197">
            <v>150</v>
          </cell>
          <cell r="L6197" t="str">
            <v>Indian Rupees(Rs.)</v>
          </cell>
          <cell r="M6197" t="str">
            <v>No</v>
          </cell>
          <cell r="N6197" t="str">
            <v>Yes</v>
          </cell>
          <cell r="O6197">
            <v>1</v>
          </cell>
          <cell r="P6197">
            <v>4.7</v>
          </cell>
          <cell r="Q6197" t="str">
            <v>Excellent</v>
          </cell>
          <cell r="R6197">
            <v>474</v>
          </cell>
        </row>
        <row r="6198">
          <cell r="A6198">
            <v>18037817</v>
          </cell>
          <cell r="C6198" t="str">
            <v>India</v>
          </cell>
          <cell r="D6198" t="str">
            <v>New Delhi</v>
          </cell>
          <cell r="E6198" t="str">
            <v>Qubitos - The Terrace Cafe,C-7, Vishal Enclave, Opposite Metro Pillar 417, Rajouri Garden, New Delhi</v>
          </cell>
          <cell r="F6198" t="str">
            <v>Rajouri Garden</v>
          </cell>
          <cell r="G6198" t="str">
            <v>Rajouri Garden, New Delhi</v>
          </cell>
          <cell r="H6198">
            <v>77.117701499999995</v>
          </cell>
          <cell r="I6198">
            <v>28.647132500000001</v>
          </cell>
          <cell r="J6198" t="str">
            <v>Thai, European, Mexican, North Indian, Chinese, Cafe</v>
          </cell>
          <cell r="K6198">
            <v>1500</v>
          </cell>
          <cell r="L6198" t="str">
            <v>Indian Rupees(Rs.)</v>
          </cell>
          <cell r="M6198" t="str">
            <v>Yes</v>
          </cell>
          <cell r="N6198" t="str">
            <v>No</v>
          </cell>
          <cell r="O6198">
            <v>3</v>
          </cell>
          <cell r="P6198">
            <v>4.5</v>
          </cell>
          <cell r="Q6198" t="str">
            <v>Excellent</v>
          </cell>
          <cell r="R6198">
            <v>778</v>
          </cell>
        </row>
        <row r="6199">
          <cell r="A6199">
            <v>304746</v>
          </cell>
          <cell r="C6199" t="str">
            <v>India</v>
          </cell>
          <cell r="D6199" t="str">
            <v>New Delhi</v>
          </cell>
          <cell r="E6199" t="str">
            <v>The California Boulevard,J-2/5, 1st &amp; 2nd Floor, BK Dutt Market, Rajouri Garden, New Delhi</v>
          </cell>
          <cell r="F6199" t="str">
            <v>Rajouri Garden</v>
          </cell>
          <cell r="G6199" t="str">
            <v>Rajouri Garden, New Delhi</v>
          </cell>
          <cell r="H6199">
            <v>77.120035200000004</v>
          </cell>
          <cell r="I6199">
            <v>28.647715999999999</v>
          </cell>
          <cell r="J6199" t="str">
            <v>American, Asian, European, Seafood</v>
          </cell>
          <cell r="K6199">
            <v>2000</v>
          </cell>
          <cell r="L6199" t="str">
            <v>Indian Rupees(Rs.)</v>
          </cell>
          <cell r="M6199" t="str">
            <v>Yes</v>
          </cell>
          <cell r="N6199" t="str">
            <v>No</v>
          </cell>
          <cell r="O6199">
            <v>4</v>
          </cell>
          <cell r="P6199">
            <v>4.5999999999999996</v>
          </cell>
          <cell r="Q6199" t="str">
            <v>Excellent</v>
          </cell>
          <cell r="R6199">
            <v>1691</v>
          </cell>
        </row>
        <row r="6200">
          <cell r="A6200">
            <v>9458</v>
          </cell>
          <cell r="C6200" t="str">
            <v>India</v>
          </cell>
          <cell r="D6200" t="str">
            <v>New Delhi</v>
          </cell>
          <cell r="E6200" t="str">
            <v>Anjlika Pastry Shop,F-146, Rajouri Garden, New Delhi</v>
          </cell>
          <cell r="F6200" t="str">
            <v>Rajouri Garden</v>
          </cell>
          <cell r="G6200" t="str">
            <v>Rajouri Garden, New Delhi</v>
          </cell>
          <cell r="H6200">
            <v>77.122762899999998</v>
          </cell>
          <cell r="I6200">
            <v>28.6417517</v>
          </cell>
          <cell r="J6200" t="str">
            <v>Bakery, Desserts, Fast Food</v>
          </cell>
          <cell r="K6200">
            <v>400</v>
          </cell>
          <cell r="L6200" t="str">
            <v>Indian Rupees(Rs.)</v>
          </cell>
          <cell r="M6200" t="str">
            <v>No</v>
          </cell>
          <cell r="N6200" t="str">
            <v>No</v>
          </cell>
          <cell r="O6200">
            <v>1</v>
          </cell>
          <cell r="P6200">
            <v>3.9</v>
          </cell>
          <cell r="Q6200" t="str">
            <v>Good</v>
          </cell>
          <cell r="R6200">
            <v>170</v>
          </cell>
        </row>
        <row r="6201">
          <cell r="A6201">
            <v>5878</v>
          </cell>
          <cell r="C6201" t="str">
            <v>India</v>
          </cell>
          <cell r="D6201" t="str">
            <v>New Delhi</v>
          </cell>
          <cell r="E6201" t="str">
            <v>Atul Chaat Corner,H-44, Main Market, Rajouri Garden, New Delhi</v>
          </cell>
          <cell r="F6201" t="str">
            <v>Rajouri Garden</v>
          </cell>
          <cell r="G6201" t="str">
            <v>Rajouri Garden, New Delhi</v>
          </cell>
          <cell r="H6201">
            <v>77.120917599999999</v>
          </cell>
          <cell r="I6201">
            <v>28.645608800000002</v>
          </cell>
          <cell r="J6201" t="str">
            <v>Street Food</v>
          </cell>
          <cell r="K6201">
            <v>100</v>
          </cell>
          <cell r="L6201" t="str">
            <v>Indian Rupees(Rs.)</v>
          </cell>
          <cell r="M6201" t="str">
            <v>No</v>
          </cell>
          <cell r="N6201" t="str">
            <v>No</v>
          </cell>
          <cell r="O6201">
            <v>1</v>
          </cell>
          <cell r="P6201">
            <v>3.8</v>
          </cell>
          <cell r="Q6201" t="str">
            <v>Good</v>
          </cell>
          <cell r="R6201">
            <v>413</v>
          </cell>
        </row>
        <row r="6202">
          <cell r="A6202">
            <v>18384134</v>
          </cell>
          <cell r="C6202" t="str">
            <v>India</v>
          </cell>
          <cell r="D6202" t="str">
            <v>New Delhi</v>
          </cell>
          <cell r="E6202" t="str">
            <v>Bake A Wish,J 12/14, Rajouri Garden, New Delhi</v>
          </cell>
          <cell r="F6202" t="str">
            <v>Rajouri Garden</v>
          </cell>
          <cell r="G6202" t="str">
            <v>Rajouri Garden, New Delhi</v>
          </cell>
          <cell r="H6202">
            <v>77.118918100000002</v>
          </cell>
          <cell r="I6202">
            <v>28.640172199999999</v>
          </cell>
          <cell r="J6202" t="str">
            <v>Bakery, Fast Food</v>
          </cell>
          <cell r="K6202">
            <v>400</v>
          </cell>
          <cell r="L6202" t="str">
            <v>Indian Rupees(Rs.)</v>
          </cell>
          <cell r="M6202" t="str">
            <v>No</v>
          </cell>
          <cell r="N6202" t="str">
            <v>Yes</v>
          </cell>
          <cell r="O6202">
            <v>1</v>
          </cell>
          <cell r="P6202">
            <v>3.7</v>
          </cell>
          <cell r="Q6202" t="str">
            <v>Good</v>
          </cell>
          <cell r="R6202">
            <v>43</v>
          </cell>
        </row>
        <row r="6203">
          <cell r="A6203">
            <v>3086</v>
          </cell>
          <cell r="C6203" t="str">
            <v>India</v>
          </cell>
          <cell r="D6203" t="str">
            <v>New Delhi</v>
          </cell>
          <cell r="E6203" t="str">
            <v>Berco's,S-26, Janta Market, Rajouri Garden, New Delhi</v>
          </cell>
          <cell r="F6203" t="str">
            <v>Rajouri Garden</v>
          </cell>
          <cell r="G6203" t="str">
            <v>Rajouri Garden, New Delhi</v>
          </cell>
          <cell r="H6203">
            <v>77.116375599999998</v>
          </cell>
          <cell r="I6203">
            <v>28.642106900000002</v>
          </cell>
          <cell r="J6203" t="str">
            <v>Chinese, Thai</v>
          </cell>
          <cell r="K6203">
            <v>1100</v>
          </cell>
          <cell r="L6203" t="str">
            <v>Indian Rupees(Rs.)</v>
          </cell>
          <cell r="M6203" t="str">
            <v>No</v>
          </cell>
          <cell r="N6203" t="str">
            <v>Yes</v>
          </cell>
          <cell r="O6203">
            <v>3</v>
          </cell>
          <cell r="P6203">
            <v>3.6</v>
          </cell>
          <cell r="Q6203" t="str">
            <v>Good</v>
          </cell>
          <cell r="R6203">
            <v>364</v>
          </cell>
        </row>
        <row r="6204">
          <cell r="A6204">
            <v>497</v>
          </cell>
          <cell r="C6204" t="str">
            <v>India</v>
          </cell>
          <cell r="D6204" t="str">
            <v>New Delhi</v>
          </cell>
          <cell r="E6204" t="str">
            <v>Bikanervala,A-2/43, 1st Floor, Rajouri Garden, New Delhi</v>
          </cell>
          <cell r="F6204" t="str">
            <v>Rajouri Garden</v>
          </cell>
          <cell r="G6204" t="str">
            <v>Rajouri Garden, New Delhi</v>
          </cell>
          <cell r="H6204">
            <v>77.122739800000005</v>
          </cell>
          <cell r="I6204">
            <v>28.6485357</v>
          </cell>
          <cell r="J6204" t="str">
            <v>North Indian, South Indian, Fast Food, Street Food, Chinese, Beverages, Desserts, Mithai</v>
          </cell>
          <cell r="K6204">
            <v>550</v>
          </cell>
          <cell r="L6204" t="str">
            <v>Indian Rupees(Rs.)</v>
          </cell>
          <cell r="M6204" t="str">
            <v>No</v>
          </cell>
          <cell r="N6204" t="str">
            <v>No</v>
          </cell>
          <cell r="O6204">
            <v>2</v>
          </cell>
          <cell r="P6204">
            <v>3.8</v>
          </cell>
          <cell r="Q6204" t="str">
            <v>Good</v>
          </cell>
          <cell r="R6204">
            <v>334</v>
          </cell>
        </row>
        <row r="6205">
          <cell r="A6205">
            <v>18461723</v>
          </cell>
          <cell r="C6205" t="str">
            <v>India</v>
          </cell>
          <cell r="D6205" t="str">
            <v>New Delhi</v>
          </cell>
          <cell r="E6205" t="str">
            <v>Bintang Sweet Thrills,Shop 1, 176-A,  LIG Flats, Rajouri Garden, New Delhi</v>
          </cell>
          <cell r="F6205" t="str">
            <v>Rajouri Garden</v>
          </cell>
          <cell r="G6205" t="str">
            <v>Rajouri Garden, New Delhi</v>
          </cell>
          <cell r="H6205">
            <v>77.114877440000001</v>
          </cell>
          <cell r="I6205">
            <v>28.6393819</v>
          </cell>
          <cell r="J6205" t="str">
            <v>Desserts, Ice Cream</v>
          </cell>
          <cell r="K6205">
            <v>200</v>
          </cell>
          <cell r="L6205" t="str">
            <v>Indian Rupees(Rs.)</v>
          </cell>
          <cell r="M6205" t="str">
            <v>No</v>
          </cell>
          <cell r="N6205" t="str">
            <v>No</v>
          </cell>
          <cell r="O6205">
            <v>1</v>
          </cell>
          <cell r="P6205">
            <v>3.5</v>
          </cell>
          <cell r="Q6205" t="str">
            <v>Good</v>
          </cell>
          <cell r="R6205">
            <v>21</v>
          </cell>
        </row>
        <row r="6206">
          <cell r="A6206">
            <v>18163908</v>
          </cell>
          <cell r="C6206" t="str">
            <v>India</v>
          </cell>
          <cell r="D6206" t="str">
            <v>New Delhi</v>
          </cell>
          <cell r="E6206" t="str">
            <v>Boombox Cafe Reloaded,C-10, Vishal Enclave, Rajouri Garden, New Delhi</v>
          </cell>
          <cell r="F6206" t="str">
            <v>Rajouri Garden</v>
          </cell>
          <cell r="G6206" t="str">
            <v>Rajouri Garden, New Delhi</v>
          </cell>
          <cell r="H6206">
            <v>77.118107300000005</v>
          </cell>
          <cell r="I6206">
            <v>28.647193000000001</v>
          </cell>
          <cell r="J6206" t="str">
            <v>North Indian, Mexican, Chinese, Italian</v>
          </cell>
          <cell r="K6206">
            <v>1100</v>
          </cell>
          <cell r="L6206" t="str">
            <v>Indian Rupees(Rs.)</v>
          </cell>
          <cell r="M6206" t="str">
            <v>Yes</v>
          </cell>
          <cell r="N6206" t="str">
            <v>No</v>
          </cell>
          <cell r="O6206">
            <v>3</v>
          </cell>
          <cell r="P6206">
            <v>3.9</v>
          </cell>
          <cell r="Q6206" t="str">
            <v>Good</v>
          </cell>
          <cell r="R6206">
            <v>605</v>
          </cell>
        </row>
        <row r="6207">
          <cell r="A6207">
            <v>18037816</v>
          </cell>
          <cell r="C6207" t="str">
            <v>India</v>
          </cell>
          <cell r="D6207" t="str">
            <v>New Delhi</v>
          </cell>
          <cell r="E6207" t="str">
            <v>Cafe Foto Club,J-2/6 B, Ground Floor, BK Dutt Market, Rajouri Garden, New Delhi</v>
          </cell>
          <cell r="F6207" t="str">
            <v>Rajouri Garden</v>
          </cell>
          <cell r="G6207" t="str">
            <v>Rajouri Garden, New Delhi</v>
          </cell>
          <cell r="H6207">
            <v>77.119871399999994</v>
          </cell>
          <cell r="I6207">
            <v>28.647630100000001</v>
          </cell>
          <cell r="J6207" t="str">
            <v>North Indian, Fast Food, Italian, Chinese, Cafe</v>
          </cell>
          <cell r="K6207">
            <v>1400</v>
          </cell>
          <cell r="L6207" t="str">
            <v>Indian Rupees(Rs.)</v>
          </cell>
          <cell r="M6207" t="str">
            <v>No</v>
          </cell>
          <cell r="N6207" t="str">
            <v>Yes</v>
          </cell>
          <cell r="O6207">
            <v>3</v>
          </cell>
          <cell r="P6207">
            <v>3.8</v>
          </cell>
          <cell r="Q6207" t="str">
            <v>Good</v>
          </cell>
          <cell r="R6207">
            <v>280</v>
          </cell>
        </row>
        <row r="6208">
          <cell r="A6208">
            <v>312482</v>
          </cell>
          <cell r="C6208" t="str">
            <v>India</v>
          </cell>
          <cell r="D6208" t="str">
            <v>New Delhi</v>
          </cell>
          <cell r="E6208" t="str">
            <v>Capital Grill,A-4, Vishal Enclave, Rajouri Garden, New Delhi</v>
          </cell>
          <cell r="F6208" t="str">
            <v>Rajouri Garden</v>
          </cell>
          <cell r="G6208" t="str">
            <v>Rajouri Garden, New Delhi</v>
          </cell>
          <cell r="H6208">
            <v>77.119089500000001</v>
          </cell>
          <cell r="I6208">
            <v>28.64799</v>
          </cell>
          <cell r="J6208" t="str">
            <v>Continental, North Indian, Chinese</v>
          </cell>
          <cell r="K6208">
            <v>1650</v>
          </cell>
          <cell r="L6208" t="str">
            <v>Indian Rupees(Rs.)</v>
          </cell>
          <cell r="M6208" t="str">
            <v>Yes</v>
          </cell>
          <cell r="N6208" t="str">
            <v>Yes</v>
          </cell>
          <cell r="O6208">
            <v>3</v>
          </cell>
          <cell r="P6208">
            <v>3.8</v>
          </cell>
          <cell r="Q6208" t="str">
            <v>Good</v>
          </cell>
          <cell r="R6208">
            <v>316</v>
          </cell>
        </row>
        <row r="6209">
          <cell r="A6209">
            <v>18222577</v>
          </cell>
          <cell r="C6209" t="str">
            <v>India</v>
          </cell>
          <cell r="D6209" t="str">
            <v>New Delhi</v>
          </cell>
          <cell r="E6209" t="str">
            <v>CG's - Lounge Cafe Bar,A-4, 1st Floor, Vishal Enclave, Rajouri Garden, New Delhi</v>
          </cell>
          <cell r="F6209" t="str">
            <v>Rajouri Garden</v>
          </cell>
          <cell r="G6209" t="str">
            <v>Rajouri Garden, New Delhi</v>
          </cell>
          <cell r="H6209">
            <v>77.119314099999997</v>
          </cell>
          <cell r="I6209">
            <v>28.647610700000001</v>
          </cell>
          <cell r="J6209" t="str">
            <v>Continental, North Indian</v>
          </cell>
          <cell r="K6209">
            <v>1700</v>
          </cell>
          <cell r="L6209" t="str">
            <v>Indian Rupees(Rs.)</v>
          </cell>
          <cell r="M6209" t="str">
            <v>Yes</v>
          </cell>
          <cell r="N6209" t="str">
            <v>No</v>
          </cell>
          <cell r="O6209">
            <v>3</v>
          </cell>
          <cell r="P6209">
            <v>3.9</v>
          </cell>
          <cell r="Q6209" t="str">
            <v>Good</v>
          </cell>
          <cell r="R6209">
            <v>88</v>
          </cell>
        </row>
        <row r="6210">
          <cell r="A6210">
            <v>966</v>
          </cell>
          <cell r="C6210" t="str">
            <v>India</v>
          </cell>
          <cell r="D6210" t="str">
            <v>New Delhi</v>
          </cell>
          <cell r="E6210" t="str">
            <v>Dhaba,A-5, Vishal Enclave, Main Najafgarh Road, Rajouri Garden, New Delhi</v>
          </cell>
          <cell r="F6210" t="str">
            <v>Rajouri Garden</v>
          </cell>
          <cell r="G6210" t="str">
            <v>Rajouri Garden, New Delhi</v>
          </cell>
          <cell r="H6210">
            <v>77.119232199999999</v>
          </cell>
          <cell r="I6210">
            <v>28.647434799999999</v>
          </cell>
          <cell r="J6210" t="str">
            <v>Chinese, North Indian</v>
          </cell>
          <cell r="K6210">
            <v>1100</v>
          </cell>
          <cell r="L6210" t="str">
            <v>Indian Rupees(Rs.)</v>
          </cell>
          <cell r="M6210" t="str">
            <v>No</v>
          </cell>
          <cell r="N6210" t="str">
            <v>No</v>
          </cell>
          <cell r="O6210">
            <v>3</v>
          </cell>
          <cell r="P6210">
            <v>3.7</v>
          </cell>
          <cell r="Q6210" t="str">
            <v>Good</v>
          </cell>
          <cell r="R6210">
            <v>662</v>
          </cell>
        </row>
        <row r="6211">
          <cell r="A6211">
            <v>217</v>
          </cell>
          <cell r="C6211" t="str">
            <v>India</v>
          </cell>
          <cell r="D6211" t="str">
            <v>New Delhi</v>
          </cell>
          <cell r="E6211" t="str">
            <v>Domino's Pizza,J-2/20, Ground Floor, BK Dutta Market, Rajouri Garden, New Delhi</v>
          </cell>
          <cell r="F6211" t="str">
            <v>Rajouri Garden</v>
          </cell>
          <cell r="G6211" t="str">
            <v>Rajouri Garden, New Delhi</v>
          </cell>
          <cell r="H6211">
            <v>77.118649099999999</v>
          </cell>
          <cell r="I6211">
            <v>28.6471108</v>
          </cell>
          <cell r="J6211" t="str">
            <v>Pizza, Fast Food</v>
          </cell>
          <cell r="K6211">
            <v>700</v>
          </cell>
          <cell r="L6211" t="str">
            <v>Indian Rupees(Rs.)</v>
          </cell>
          <cell r="M6211" t="str">
            <v>No</v>
          </cell>
          <cell r="N6211" t="str">
            <v>No</v>
          </cell>
          <cell r="O6211">
            <v>2</v>
          </cell>
          <cell r="P6211">
            <v>3.5</v>
          </cell>
          <cell r="Q6211" t="str">
            <v>Good</v>
          </cell>
          <cell r="R6211">
            <v>194</v>
          </cell>
        </row>
        <row r="6212">
          <cell r="A6212">
            <v>18245274</v>
          </cell>
          <cell r="C6212" t="str">
            <v>India</v>
          </cell>
          <cell r="D6212" t="str">
            <v>New Delhi</v>
          </cell>
          <cell r="E6212" t="str">
            <v>Garam Dharam,J-2/12, BK Dutt Market, Rajouri Garden, New Delhi</v>
          </cell>
          <cell r="F6212" t="str">
            <v>Rajouri Garden</v>
          </cell>
          <cell r="G6212" t="str">
            <v>Rajouri Garden, New Delhi</v>
          </cell>
          <cell r="H6212">
            <v>77.119292200000004</v>
          </cell>
          <cell r="I6212">
            <v>28.6474008</v>
          </cell>
          <cell r="J6212" t="str">
            <v>North Indian</v>
          </cell>
          <cell r="K6212">
            <v>1300</v>
          </cell>
          <cell r="L6212" t="str">
            <v>Indian Rupees(Rs.)</v>
          </cell>
          <cell r="M6212" t="str">
            <v>Yes</v>
          </cell>
          <cell r="N6212" t="str">
            <v>Yes</v>
          </cell>
          <cell r="O6212">
            <v>3</v>
          </cell>
          <cell r="P6212">
            <v>3.7</v>
          </cell>
          <cell r="Q6212" t="str">
            <v>Good</v>
          </cell>
          <cell r="R6212">
            <v>282</v>
          </cell>
        </row>
        <row r="6213">
          <cell r="A6213">
            <v>5931</v>
          </cell>
          <cell r="C6213" t="str">
            <v>India</v>
          </cell>
          <cell r="D6213" t="str">
            <v>New Delhi</v>
          </cell>
          <cell r="E6213" t="str">
            <v>Gayway Bakery,J-76, Ground Floor, Main Market, Rajouri Garden, New Delhi</v>
          </cell>
          <cell r="F6213" t="str">
            <v>Rajouri Garden</v>
          </cell>
          <cell r="G6213" t="str">
            <v>Rajouri Garden, New Delhi</v>
          </cell>
          <cell r="H6213">
            <v>77.121074399999998</v>
          </cell>
          <cell r="I6213">
            <v>28.646716999999999</v>
          </cell>
          <cell r="J6213" t="str">
            <v>Bakery, Fast Food</v>
          </cell>
          <cell r="K6213">
            <v>300</v>
          </cell>
          <cell r="L6213" t="str">
            <v>Indian Rupees(Rs.)</v>
          </cell>
          <cell r="M6213" t="str">
            <v>No</v>
          </cell>
          <cell r="N6213" t="str">
            <v>No</v>
          </cell>
          <cell r="O6213">
            <v>1</v>
          </cell>
          <cell r="P6213">
            <v>3.6</v>
          </cell>
          <cell r="Q6213" t="str">
            <v>Good</v>
          </cell>
          <cell r="R6213">
            <v>120</v>
          </cell>
        </row>
        <row r="6214">
          <cell r="A6214">
            <v>1158</v>
          </cell>
          <cell r="C6214" t="str">
            <v>India</v>
          </cell>
          <cell r="D6214" t="str">
            <v>New Delhi</v>
          </cell>
          <cell r="E6214" t="str">
            <v>Giani's,A-13, Vishal Enclave, Rajouri Garden, New Delhi</v>
          </cell>
          <cell r="F6214" t="str">
            <v>Rajouri Garden</v>
          </cell>
          <cell r="G6214" t="str">
            <v>Rajouri Garden, New Delhi</v>
          </cell>
          <cell r="H6214">
            <v>77.120075</v>
          </cell>
          <cell r="I6214">
            <v>28.6480502</v>
          </cell>
          <cell r="J6214" t="str">
            <v>Ice Cream, Desserts</v>
          </cell>
          <cell r="K6214">
            <v>400</v>
          </cell>
          <cell r="L6214" t="str">
            <v>Indian Rupees(Rs.)</v>
          </cell>
          <cell r="M6214" t="str">
            <v>No</v>
          </cell>
          <cell r="N6214" t="str">
            <v>Yes</v>
          </cell>
          <cell r="O6214">
            <v>1</v>
          </cell>
          <cell r="P6214">
            <v>3.9</v>
          </cell>
          <cell r="Q6214" t="str">
            <v>Good</v>
          </cell>
          <cell r="R6214">
            <v>122</v>
          </cell>
        </row>
        <row r="6215">
          <cell r="A6215">
            <v>309845</v>
          </cell>
          <cell r="C6215" t="str">
            <v>India</v>
          </cell>
          <cell r="D6215" t="str">
            <v>New Delhi</v>
          </cell>
          <cell r="E6215" t="str">
            <v>Grub House,J-2/14, BK Dutt Market, Rajouri Garden, New Delhi</v>
          </cell>
          <cell r="F6215" t="str">
            <v>Rajouri Garden</v>
          </cell>
          <cell r="G6215" t="str">
            <v>Rajouri Garden, New Delhi</v>
          </cell>
          <cell r="H6215">
            <v>77.119257300000001</v>
          </cell>
          <cell r="I6215">
            <v>28.647213799999999</v>
          </cell>
          <cell r="J6215" t="str">
            <v>Italian, North Indian, Continental</v>
          </cell>
          <cell r="K6215">
            <v>1700</v>
          </cell>
          <cell r="L6215" t="str">
            <v>Indian Rupees(Rs.)</v>
          </cell>
          <cell r="M6215" t="str">
            <v>Yes</v>
          </cell>
          <cell r="N6215" t="str">
            <v>No</v>
          </cell>
          <cell r="O6215">
            <v>3</v>
          </cell>
          <cell r="P6215">
            <v>3.5</v>
          </cell>
          <cell r="Q6215" t="str">
            <v>Good</v>
          </cell>
          <cell r="R6215">
            <v>313</v>
          </cell>
        </row>
        <row r="6216">
          <cell r="A6216">
            <v>18273540</v>
          </cell>
          <cell r="C6216" t="str">
            <v>India</v>
          </cell>
          <cell r="D6216" t="str">
            <v>New Delhi</v>
          </cell>
          <cell r="E6216" t="str">
            <v>Habibi,C-13, 1st Floor, Opposite Metro Pillar 414, Vishal Enclave, Rajouri Garden, New Delhi</v>
          </cell>
          <cell r="F6216" t="str">
            <v>Rajouri Garden</v>
          </cell>
          <cell r="G6216" t="str">
            <v>Rajouri Garden, New Delhi</v>
          </cell>
          <cell r="H6216">
            <v>77.118344500000006</v>
          </cell>
          <cell r="I6216">
            <v>28.647538000000001</v>
          </cell>
          <cell r="J6216" t="str">
            <v>Middle Eastern, Mediterranean, North Indian</v>
          </cell>
          <cell r="K6216">
            <v>1250</v>
          </cell>
          <cell r="L6216" t="str">
            <v>Indian Rupees(Rs.)</v>
          </cell>
          <cell r="M6216" t="str">
            <v>Yes</v>
          </cell>
          <cell r="N6216" t="str">
            <v>Yes</v>
          </cell>
          <cell r="O6216">
            <v>3</v>
          </cell>
          <cell r="P6216">
            <v>3.7</v>
          </cell>
          <cell r="Q6216" t="str">
            <v>Good</v>
          </cell>
          <cell r="R6216">
            <v>196</v>
          </cell>
        </row>
        <row r="6217">
          <cell r="A6217">
            <v>310768</v>
          </cell>
          <cell r="C6217" t="str">
            <v>India</v>
          </cell>
          <cell r="D6217" t="str">
            <v>New Delhi</v>
          </cell>
          <cell r="E6217" t="str">
            <v>High Street Cafí©,J-2/6 A, 2nd Floor, BK Dutt Market, Rajouri Garden, New Delhi</v>
          </cell>
          <cell r="F6217" t="str">
            <v>Rajouri Garden</v>
          </cell>
          <cell r="G6217" t="str">
            <v>Rajouri Garden, New Delhi</v>
          </cell>
          <cell r="H6217">
            <v>77.119954100000001</v>
          </cell>
          <cell r="I6217">
            <v>28.647455900000001</v>
          </cell>
          <cell r="J6217" t="str">
            <v>North Indian, Continental, Chinese, Italian</v>
          </cell>
          <cell r="K6217">
            <v>1250</v>
          </cell>
          <cell r="L6217" t="str">
            <v>Indian Rupees(Rs.)</v>
          </cell>
          <cell r="M6217" t="str">
            <v>Yes</v>
          </cell>
          <cell r="N6217" t="str">
            <v>Yes</v>
          </cell>
          <cell r="O6217">
            <v>3</v>
          </cell>
          <cell r="P6217">
            <v>3.8</v>
          </cell>
          <cell r="Q6217" t="str">
            <v>Good</v>
          </cell>
          <cell r="R6217">
            <v>374</v>
          </cell>
        </row>
        <row r="6218">
          <cell r="A6218">
            <v>18322658</v>
          </cell>
          <cell r="C6218" t="str">
            <v>India</v>
          </cell>
          <cell r="D6218" t="str">
            <v>New Delhi</v>
          </cell>
          <cell r="E6218" t="str">
            <v>Hungry Heroes,F-135, Main Market, Rajouri Garden, New Delhi</v>
          </cell>
          <cell r="F6218" t="str">
            <v>Rajouri Garden</v>
          </cell>
          <cell r="G6218" t="str">
            <v>Rajouri Garden, New Delhi</v>
          </cell>
          <cell r="H6218">
            <v>77.122566800000001</v>
          </cell>
          <cell r="I6218">
            <v>28.643146300000002</v>
          </cell>
          <cell r="J6218" t="str">
            <v>Continental</v>
          </cell>
          <cell r="K6218">
            <v>800</v>
          </cell>
          <cell r="L6218" t="str">
            <v>Indian Rupees(Rs.)</v>
          </cell>
          <cell r="M6218" t="str">
            <v>Yes</v>
          </cell>
          <cell r="N6218" t="str">
            <v>Yes</v>
          </cell>
          <cell r="O6218">
            <v>2</v>
          </cell>
          <cell r="P6218">
            <v>3.8</v>
          </cell>
          <cell r="Q6218" t="str">
            <v>Good</v>
          </cell>
          <cell r="R6218">
            <v>96</v>
          </cell>
        </row>
        <row r="6219">
          <cell r="A6219">
            <v>18228867</v>
          </cell>
          <cell r="C6219" t="str">
            <v>India</v>
          </cell>
          <cell r="D6219" t="str">
            <v>New Delhi</v>
          </cell>
          <cell r="E6219" t="str">
            <v>IKKA - The Ace Bar,A-19, Vishal Enclave, Rajouri Garden, New Delhi</v>
          </cell>
          <cell r="F6219" t="str">
            <v>Rajouri Garden</v>
          </cell>
          <cell r="G6219" t="str">
            <v>Rajouri Garden, New Delhi</v>
          </cell>
          <cell r="H6219">
            <v>77.120786699999996</v>
          </cell>
          <cell r="I6219">
            <v>28.648488799999999</v>
          </cell>
          <cell r="J6219" t="str">
            <v>Continental, North Indian, Chinese, Italian, Finger Food</v>
          </cell>
          <cell r="K6219">
            <v>1200</v>
          </cell>
          <cell r="L6219" t="str">
            <v>Indian Rupees(Rs.)</v>
          </cell>
          <cell r="M6219" t="str">
            <v>Yes</v>
          </cell>
          <cell r="N6219" t="str">
            <v>No</v>
          </cell>
          <cell r="O6219">
            <v>3</v>
          </cell>
          <cell r="P6219">
            <v>3.6</v>
          </cell>
          <cell r="Q6219" t="str">
            <v>Good</v>
          </cell>
          <cell r="R6219">
            <v>751</v>
          </cell>
        </row>
        <row r="6220">
          <cell r="A6220">
            <v>18384149</v>
          </cell>
          <cell r="C6220" t="str">
            <v>India</v>
          </cell>
          <cell r="D6220" t="str">
            <v>New Delhi</v>
          </cell>
          <cell r="E6220" t="str">
            <v>Jungle Jamboree,A 23, 1st Floor, Vishal Enclave, Rajouri Garden, New Delhi</v>
          </cell>
          <cell r="F6220" t="str">
            <v>Rajouri Garden</v>
          </cell>
          <cell r="G6220" t="str">
            <v>Rajouri Garden, New Delhi</v>
          </cell>
          <cell r="H6220">
            <v>77.121070000000003</v>
          </cell>
          <cell r="I6220">
            <v>28.648593699999999</v>
          </cell>
          <cell r="J6220" t="str">
            <v>Continental, Chinese, Thai, Mughlai, North Indian</v>
          </cell>
          <cell r="K6220">
            <v>1500</v>
          </cell>
          <cell r="L6220" t="str">
            <v>Indian Rupees(Rs.)</v>
          </cell>
          <cell r="M6220" t="str">
            <v>Yes</v>
          </cell>
          <cell r="N6220" t="str">
            <v>No</v>
          </cell>
          <cell r="O6220">
            <v>3</v>
          </cell>
          <cell r="P6220">
            <v>3.9</v>
          </cell>
          <cell r="Q6220" t="str">
            <v>Good</v>
          </cell>
          <cell r="R6220">
            <v>168</v>
          </cell>
        </row>
        <row r="6221">
          <cell r="A6221">
            <v>18294265</v>
          </cell>
          <cell r="C6221" t="str">
            <v>India</v>
          </cell>
          <cell r="D6221" t="str">
            <v>New Delhi</v>
          </cell>
          <cell r="E6221" t="str">
            <v>Lord of the Drinks Chamber,BK Dutt Market, Rajouri Garden, New Delhi</v>
          </cell>
          <cell r="F6221" t="str">
            <v>Rajouri Garden</v>
          </cell>
          <cell r="G6221" t="str">
            <v>Rajouri Garden, New Delhi</v>
          </cell>
          <cell r="H6221">
            <v>77.120274100000003</v>
          </cell>
          <cell r="I6221">
            <v>28.648007</v>
          </cell>
          <cell r="J6221" t="str">
            <v>European, Chinese, North Indian, Italian</v>
          </cell>
          <cell r="K6221">
            <v>2200</v>
          </cell>
          <cell r="L6221" t="str">
            <v>Indian Rupees(Rs.)</v>
          </cell>
          <cell r="M6221" t="str">
            <v>Yes</v>
          </cell>
          <cell r="N6221" t="str">
            <v>No</v>
          </cell>
          <cell r="O6221">
            <v>4</v>
          </cell>
          <cell r="P6221">
            <v>3.9</v>
          </cell>
          <cell r="Q6221" t="str">
            <v>Good</v>
          </cell>
          <cell r="R6221">
            <v>404</v>
          </cell>
        </row>
        <row r="6222">
          <cell r="A6222">
            <v>18472653</v>
          </cell>
          <cell r="C6222" t="str">
            <v>India</v>
          </cell>
          <cell r="D6222" t="str">
            <v>New Delhi</v>
          </cell>
          <cell r="E6222" t="str">
            <v>Marine Drivve - Club &amp; Courtyard,A-2, Vishal Enclave, Opposite Metro Pillar 412, Rajouri Garden, New Delhi</v>
          </cell>
          <cell r="F6222" t="str">
            <v>Rajouri Garden</v>
          </cell>
          <cell r="G6222" t="str">
            <v>Rajouri Garden, New Delhi</v>
          </cell>
          <cell r="H6222">
            <v>0</v>
          </cell>
          <cell r="I6222">
            <v>0</v>
          </cell>
          <cell r="J6222" t="str">
            <v>North Indian, Chinese, Continental</v>
          </cell>
          <cell r="K6222">
            <v>2000</v>
          </cell>
          <cell r="L6222" t="str">
            <v>Indian Rupees(Rs.)</v>
          </cell>
          <cell r="M6222" t="str">
            <v>Yes</v>
          </cell>
          <cell r="N6222" t="str">
            <v>No</v>
          </cell>
          <cell r="O6222">
            <v>4</v>
          </cell>
          <cell r="P6222">
            <v>3.8</v>
          </cell>
          <cell r="Q6222" t="str">
            <v>Good</v>
          </cell>
          <cell r="R6222">
            <v>52</v>
          </cell>
        </row>
        <row r="6223">
          <cell r="A6223">
            <v>188</v>
          </cell>
          <cell r="C6223" t="str">
            <v>India</v>
          </cell>
          <cell r="D6223" t="str">
            <v>New Delhi</v>
          </cell>
          <cell r="E6223" t="str">
            <v>McDonald's,Vishal Cinema Complex, Rajouri Garden, New Delhi</v>
          </cell>
          <cell r="F6223" t="str">
            <v>Rajouri Garden</v>
          </cell>
          <cell r="G6223" t="str">
            <v>Rajouri Garden, New Delhi</v>
          </cell>
          <cell r="H6223">
            <v>77.120756499999999</v>
          </cell>
          <cell r="I6223">
            <v>28.649980899999999</v>
          </cell>
          <cell r="J6223" t="str">
            <v>Fast Food, Burger</v>
          </cell>
          <cell r="K6223">
            <v>500</v>
          </cell>
          <cell r="L6223" t="str">
            <v>Indian Rupees(Rs.)</v>
          </cell>
          <cell r="M6223" t="str">
            <v>No</v>
          </cell>
          <cell r="N6223" t="str">
            <v>Yes</v>
          </cell>
          <cell r="O6223">
            <v>2</v>
          </cell>
          <cell r="P6223">
            <v>3.7</v>
          </cell>
          <cell r="Q6223" t="str">
            <v>Good</v>
          </cell>
          <cell r="R6223">
            <v>161</v>
          </cell>
        </row>
        <row r="6224">
          <cell r="A6224">
            <v>306014</v>
          </cell>
          <cell r="C6224" t="str">
            <v>India</v>
          </cell>
          <cell r="D6224" t="str">
            <v>New Delhi</v>
          </cell>
          <cell r="E6224" t="str">
            <v>Mister Gulati Bakers,J-7/80 A, Nehru Market, Rajouri Garden, New Delhi</v>
          </cell>
          <cell r="F6224" t="str">
            <v>Rajouri Garden</v>
          </cell>
          <cell r="G6224" t="str">
            <v>Rajouri Garden, New Delhi</v>
          </cell>
          <cell r="H6224">
            <v>77.117390499999999</v>
          </cell>
          <cell r="I6224">
            <v>28.642113299999998</v>
          </cell>
          <cell r="J6224" t="str">
            <v>Bakery</v>
          </cell>
          <cell r="K6224">
            <v>500</v>
          </cell>
          <cell r="L6224" t="str">
            <v>Indian Rupees(Rs.)</v>
          </cell>
          <cell r="M6224" t="str">
            <v>No</v>
          </cell>
          <cell r="N6224" t="str">
            <v>Yes</v>
          </cell>
          <cell r="O6224">
            <v>2</v>
          </cell>
          <cell r="P6224">
            <v>3.8</v>
          </cell>
          <cell r="Q6224" t="str">
            <v>Good</v>
          </cell>
          <cell r="R6224">
            <v>160</v>
          </cell>
        </row>
        <row r="6225">
          <cell r="A6225">
            <v>18281954</v>
          </cell>
          <cell r="C6225" t="str">
            <v>India</v>
          </cell>
          <cell r="D6225" t="str">
            <v>New Delhi</v>
          </cell>
          <cell r="E6225" t="str">
            <v>My Fit Food,J-19, Rajouri Garden, New Delhi</v>
          </cell>
          <cell r="F6225" t="str">
            <v>Rajouri Garden</v>
          </cell>
          <cell r="G6225" t="str">
            <v>Rajouri Garden, New Delhi</v>
          </cell>
          <cell r="H6225">
            <v>77.122529099999994</v>
          </cell>
          <cell r="I6225">
            <v>28.6468913</v>
          </cell>
          <cell r="J6225" t="str">
            <v>Healthy Food, Italian, Juices, Beverages</v>
          </cell>
          <cell r="K6225">
            <v>550</v>
          </cell>
          <cell r="L6225" t="str">
            <v>Indian Rupees(Rs.)</v>
          </cell>
          <cell r="M6225" t="str">
            <v>No</v>
          </cell>
          <cell r="N6225" t="str">
            <v>Yes</v>
          </cell>
          <cell r="O6225">
            <v>2</v>
          </cell>
          <cell r="P6225">
            <v>3.7</v>
          </cell>
          <cell r="Q6225" t="str">
            <v>Good</v>
          </cell>
          <cell r="R6225">
            <v>81</v>
          </cell>
        </row>
        <row r="6226">
          <cell r="A6226">
            <v>306410</v>
          </cell>
          <cell r="C6226" t="str">
            <v>India</v>
          </cell>
          <cell r="D6226" t="str">
            <v>New Delhi</v>
          </cell>
          <cell r="E6226" t="str">
            <v>Otik Cake Shop,Shop 2, J-12/22, Rajouri Garden, New Delhi</v>
          </cell>
          <cell r="F6226" t="str">
            <v>Rajouri Garden</v>
          </cell>
          <cell r="G6226" t="str">
            <v>Rajouri Garden, New Delhi</v>
          </cell>
          <cell r="H6226">
            <v>77.120310000000003</v>
          </cell>
          <cell r="I6226">
            <v>28.640488900000001</v>
          </cell>
          <cell r="J6226" t="str">
            <v>Bakery, Desserts, Fast Food</v>
          </cell>
          <cell r="K6226">
            <v>250</v>
          </cell>
          <cell r="L6226" t="str">
            <v>Indian Rupees(Rs.)</v>
          </cell>
          <cell r="M6226" t="str">
            <v>No</v>
          </cell>
          <cell r="N6226" t="str">
            <v>Yes</v>
          </cell>
          <cell r="O6226">
            <v>1</v>
          </cell>
          <cell r="P6226">
            <v>3.8</v>
          </cell>
          <cell r="Q6226" t="str">
            <v>Good</v>
          </cell>
          <cell r="R6226">
            <v>166</v>
          </cell>
        </row>
        <row r="6227">
          <cell r="A6227">
            <v>837</v>
          </cell>
          <cell r="C6227" t="str">
            <v>India</v>
          </cell>
          <cell r="D6227" t="str">
            <v>New Delhi</v>
          </cell>
          <cell r="E6227" t="str">
            <v>Pind Balluchi,J-2/1, BK Dutt Market, Rajouri Garden, New Delhi</v>
          </cell>
          <cell r="F6227" t="str">
            <v>Rajouri Garden</v>
          </cell>
          <cell r="G6227" t="str">
            <v>Rajouri Garden, New Delhi</v>
          </cell>
          <cell r="H6227">
            <v>77.1203644</v>
          </cell>
          <cell r="I6227">
            <v>28.647660299999998</v>
          </cell>
          <cell r="J6227" t="str">
            <v>North Indian, Mughlai</v>
          </cell>
          <cell r="K6227">
            <v>800</v>
          </cell>
          <cell r="L6227" t="str">
            <v>Indian Rupees(Rs.)</v>
          </cell>
          <cell r="M6227" t="str">
            <v>Yes</v>
          </cell>
          <cell r="N6227" t="str">
            <v>No</v>
          </cell>
          <cell r="O6227">
            <v>2</v>
          </cell>
          <cell r="P6227">
            <v>3.6</v>
          </cell>
          <cell r="Q6227" t="str">
            <v>Good</v>
          </cell>
          <cell r="R6227">
            <v>622</v>
          </cell>
        </row>
        <row r="6228">
          <cell r="A6228">
            <v>18438452</v>
          </cell>
          <cell r="C6228" t="str">
            <v>India</v>
          </cell>
          <cell r="D6228" t="str">
            <v>New Delhi</v>
          </cell>
          <cell r="E6228" t="str">
            <v>SardarBuksh Coffee &amp; Co.,Vardhman Plaza, J Block, Near Pyara Chicken Corner, Rajouri Garden, New Delhi</v>
          </cell>
          <cell r="F6228" t="str">
            <v>Rajouri Garden</v>
          </cell>
          <cell r="G6228" t="str">
            <v>Rajouri Garden, New Delhi</v>
          </cell>
          <cell r="H6228">
            <v>77.120469229999998</v>
          </cell>
          <cell r="I6228">
            <v>28.638596669999998</v>
          </cell>
          <cell r="J6228" t="str">
            <v>Beverages, Desserts</v>
          </cell>
          <cell r="K6228">
            <v>250</v>
          </cell>
          <cell r="L6228" t="str">
            <v>Indian Rupees(Rs.)</v>
          </cell>
          <cell r="M6228" t="str">
            <v>No</v>
          </cell>
          <cell r="N6228" t="str">
            <v>No</v>
          </cell>
          <cell r="O6228">
            <v>1</v>
          </cell>
          <cell r="P6228">
            <v>3.6</v>
          </cell>
          <cell r="Q6228" t="str">
            <v>Good</v>
          </cell>
          <cell r="R6228">
            <v>23</v>
          </cell>
        </row>
        <row r="6229">
          <cell r="A6229">
            <v>965</v>
          </cell>
          <cell r="C6229" t="str">
            <v>India</v>
          </cell>
          <cell r="D6229" t="str">
            <v>New Delhi</v>
          </cell>
          <cell r="E6229" t="str">
            <v>Sethi's Restaurant &amp; Barbeque,4-8-9, DDA Market, J Block, Community Centre, Rajouri Garden, New Delhi</v>
          </cell>
          <cell r="F6229" t="str">
            <v>Rajouri Garden</v>
          </cell>
          <cell r="G6229" t="str">
            <v>Rajouri Garden, New Delhi</v>
          </cell>
          <cell r="H6229">
            <v>77.120095500000005</v>
          </cell>
          <cell r="I6229">
            <v>28.6393673</v>
          </cell>
          <cell r="J6229" t="str">
            <v>North Indian, Chinese</v>
          </cell>
          <cell r="K6229">
            <v>700</v>
          </cell>
          <cell r="L6229" t="str">
            <v>Indian Rupees(Rs.)</v>
          </cell>
          <cell r="M6229" t="str">
            <v>No</v>
          </cell>
          <cell r="N6229" t="str">
            <v>Yes</v>
          </cell>
          <cell r="O6229">
            <v>2</v>
          </cell>
          <cell r="P6229">
            <v>3.7</v>
          </cell>
          <cell r="Q6229" t="str">
            <v>Good</v>
          </cell>
          <cell r="R6229">
            <v>422</v>
          </cell>
        </row>
        <row r="6230">
          <cell r="A6230">
            <v>310167</v>
          </cell>
          <cell r="C6230" t="str">
            <v>India</v>
          </cell>
          <cell r="D6230" t="str">
            <v>New Delhi</v>
          </cell>
          <cell r="E6230" t="str">
            <v>Sufiaana,A-37, Vishal Enclave, Rajouri Garden, New Delhi</v>
          </cell>
          <cell r="F6230" t="str">
            <v>Rajouri Garden</v>
          </cell>
          <cell r="G6230" t="str">
            <v>Rajouri Garden, New Delhi</v>
          </cell>
          <cell r="H6230">
            <v>77.120505899999998</v>
          </cell>
          <cell r="I6230">
            <v>28.6500509</v>
          </cell>
          <cell r="J6230" t="str">
            <v>North Indian, Mughlai, Lebanese</v>
          </cell>
          <cell r="K6230">
            <v>2000</v>
          </cell>
          <cell r="L6230" t="str">
            <v>Indian Rupees(Rs.)</v>
          </cell>
          <cell r="M6230" t="str">
            <v>Yes</v>
          </cell>
          <cell r="N6230" t="str">
            <v>Yes</v>
          </cell>
          <cell r="O6230">
            <v>4</v>
          </cell>
          <cell r="P6230">
            <v>3.8</v>
          </cell>
          <cell r="Q6230" t="str">
            <v>Good</v>
          </cell>
          <cell r="R6230">
            <v>300</v>
          </cell>
        </row>
        <row r="6231">
          <cell r="A6231">
            <v>17953943</v>
          </cell>
          <cell r="C6231" t="str">
            <v>India</v>
          </cell>
          <cell r="D6231" t="str">
            <v>New Delhi</v>
          </cell>
          <cell r="E6231" t="str">
            <v>The Burger Club,Z-9, Opposite Metro Pillar 420, Rajouri Garden, New Delhi</v>
          </cell>
          <cell r="F6231" t="str">
            <v>Rajouri Garden</v>
          </cell>
          <cell r="G6231" t="str">
            <v>Rajouri Garden, New Delhi</v>
          </cell>
          <cell r="H6231">
            <v>77.117325100000002</v>
          </cell>
          <cell r="I6231">
            <v>28.6462404</v>
          </cell>
          <cell r="J6231" t="str">
            <v>Burger, Fast Food</v>
          </cell>
          <cell r="K6231">
            <v>500</v>
          </cell>
          <cell r="L6231" t="str">
            <v>Indian Rupees(Rs.)</v>
          </cell>
          <cell r="M6231" t="str">
            <v>No</v>
          </cell>
          <cell r="N6231" t="str">
            <v>Yes</v>
          </cell>
          <cell r="O6231">
            <v>2</v>
          </cell>
          <cell r="P6231">
            <v>3.9</v>
          </cell>
          <cell r="Q6231" t="str">
            <v>Good</v>
          </cell>
          <cell r="R6231">
            <v>606</v>
          </cell>
        </row>
        <row r="6232">
          <cell r="A6232">
            <v>18241862</v>
          </cell>
          <cell r="C6232" t="str">
            <v>India</v>
          </cell>
          <cell r="D6232" t="str">
            <v>New Delhi</v>
          </cell>
          <cell r="E6232" t="str">
            <v>The Junkyard Cafí©,2nd &amp; 3rd Floor, J-2/12 BK Dutt Market, Rajouri Garden, New Delhi</v>
          </cell>
          <cell r="F6232" t="str">
            <v>Rajouri Garden</v>
          </cell>
          <cell r="G6232" t="str">
            <v>Rajouri Garden, New Delhi</v>
          </cell>
          <cell r="H6232">
            <v>77.119534700000003</v>
          </cell>
          <cell r="I6232">
            <v>28.647326100000001</v>
          </cell>
          <cell r="J6232" t="str">
            <v>North Indian, Mediterranean, Asian</v>
          </cell>
          <cell r="K6232">
            <v>1400</v>
          </cell>
          <cell r="L6232" t="str">
            <v>Indian Rupees(Rs.)</v>
          </cell>
          <cell r="M6232" t="str">
            <v>Yes</v>
          </cell>
          <cell r="N6232" t="str">
            <v>No</v>
          </cell>
          <cell r="O6232">
            <v>3</v>
          </cell>
          <cell r="P6232">
            <v>3.8</v>
          </cell>
          <cell r="Q6232" t="str">
            <v>Good</v>
          </cell>
          <cell r="R6232">
            <v>305</v>
          </cell>
        </row>
        <row r="6233">
          <cell r="A6233">
            <v>18412880</v>
          </cell>
          <cell r="C6233" t="str">
            <v>India</v>
          </cell>
          <cell r="D6233" t="str">
            <v>New Delhi</v>
          </cell>
          <cell r="E6233" t="str">
            <v>The Masterpiece Cafe,6-A, Block J-2, Rajouri Garden, New Delhi</v>
          </cell>
          <cell r="F6233" t="str">
            <v>Rajouri Garden</v>
          </cell>
          <cell r="G6233" t="str">
            <v>Rajouri Garden, New Delhi</v>
          </cell>
          <cell r="H6233">
            <v>77.119962700000002</v>
          </cell>
          <cell r="I6233">
            <v>28.647390699999999</v>
          </cell>
          <cell r="J6233" t="str">
            <v>Cafe, Continental, Italian, North Indian</v>
          </cell>
          <cell r="K6233">
            <v>1200</v>
          </cell>
          <cell r="L6233" t="str">
            <v>Indian Rupees(Rs.)</v>
          </cell>
          <cell r="M6233" t="str">
            <v>Yes</v>
          </cell>
          <cell r="N6233" t="str">
            <v>No</v>
          </cell>
          <cell r="O6233">
            <v>3</v>
          </cell>
          <cell r="P6233">
            <v>3.5</v>
          </cell>
          <cell r="Q6233" t="str">
            <v>Good</v>
          </cell>
          <cell r="R6233">
            <v>35</v>
          </cell>
        </row>
        <row r="6234">
          <cell r="A6234">
            <v>313071</v>
          </cell>
          <cell r="C6234" t="str">
            <v>India</v>
          </cell>
          <cell r="D6234" t="str">
            <v>New Delhi</v>
          </cell>
          <cell r="E6234" t="str">
            <v>The Momoz Hub,J-93, Main Market, Rajouri Garden, New Delhi</v>
          </cell>
          <cell r="F6234" t="str">
            <v>Rajouri Garden</v>
          </cell>
          <cell r="G6234" t="str">
            <v>Rajouri Garden, New Delhi</v>
          </cell>
          <cell r="H6234">
            <v>77.120964499999999</v>
          </cell>
          <cell r="I6234">
            <v>28.645419100000002</v>
          </cell>
          <cell r="J6234" t="str">
            <v>Chinese, North Indian, Street Food</v>
          </cell>
          <cell r="K6234">
            <v>500</v>
          </cell>
          <cell r="L6234" t="str">
            <v>Indian Rupees(Rs.)</v>
          </cell>
          <cell r="M6234" t="str">
            <v>No</v>
          </cell>
          <cell r="N6234" t="str">
            <v>Yes</v>
          </cell>
          <cell r="O6234">
            <v>2</v>
          </cell>
          <cell r="P6234">
            <v>3.6</v>
          </cell>
          <cell r="Q6234" t="str">
            <v>Good</v>
          </cell>
          <cell r="R6234">
            <v>74</v>
          </cell>
        </row>
        <row r="6235">
          <cell r="A6235">
            <v>310395</v>
          </cell>
          <cell r="C6235" t="str">
            <v>India</v>
          </cell>
          <cell r="D6235" t="str">
            <v>New Delhi</v>
          </cell>
          <cell r="E6235" t="str">
            <v>The Post Office Cafe,J-2/5, Ground Floor, Rajouri Garden, New Delhi</v>
          </cell>
          <cell r="F6235" t="str">
            <v>Rajouri Garden</v>
          </cell>
          <cell r="G6235" t="str">
            <v>Rajouri Garden, New Delhi</v>
          </cell>
          <cell r="H6235">
            <v>77.119971300000003</v>
          </cell>
          <cell r="I6235">
            <v>28.647611699999999</v>
          </cell>
          <cell r="J6235" t="str">
            <v>Continental, Fast Food, North Indian, Asian</v>
          </cell>
          <cell r="K6235">
            <v>1600</v>
          </cell>
          <cell r="L6235" t="str">
            <v>Indian Rupees(Rs.)</v>
          </cell>
          <cell r="M6235" t="str">
            <v>Yes</v>
          </cell>
          <cell r="N6235" t="str">
            <v>Yes</v>
          </cell>
          <cell r="O6235">
            <v>3</v>
          </cell>
          <cell r="P6235">
            <v>3.6</v>
          </cell>
          <cell r="Q6235" t="str">
            <v>Good</v>
          </cell>
          <cell r="R6235">
            <v>742</v>
          </cell>
        </row>
        <row r="6236">
          <cell r="A6236">
            <v>6195</v>
          </cell>
          <cell r="C6236" t="str">
            <v>India</v>
          </cell>
          <cell r="D6236" t="str">
            <v>New Delhi</v>
          </cell>
          <cell r="E6236" t="str">
            <v>The Royal Turban,J-2/6 A, 1st Floor, BK Dutt Market, Opposite Metro Pillar 409, Rajouri Garden, New Delhi</v>
          </cell>
          <cell r="F6236" t="str">
            <v>Rajouri Garden</v>
          </cell>
          <cell r="G6236" t="str">
            <v>Rajouri Garden, New Delhi</v>
          </cell>
          <cell r="H6236">
            <v>77.120067300000002</v>
          </cell>
          <cell r="I6236">
            <v>28.647456399999999</v>
          </cell>
          <cell r="J6236" t="str">
            <v>North Indian, Chinese</v>
          </cell>
          <cell r="K6236">
            <v>1300</v>
          </cell>
          <cell r="L6236" t="str">
            <v>Indian Rupees(Rs.)</v>
          </cell>
          <cell r="M6236" t="str">
            <v>Yes</v>
          </cell>
          <cell r="N6236" t="str">
            <v>Yes</v>
          </cell>
          <cell r="O6236">
            <v>3</v>
          </cell>
          <cell r="P6236">
            <v>3.8</v>
          </cell>
          <cell r="Q6236" t="str">
            <v>Good</v>
          </cell>
          <cell r="R6236">
            <v>608</v>
          </cell>
        </row>
        <row r="6237">
          <cell r="A6237">
            <v>18311919</v>
          </cell>
          <cell r="C6237" t="str">
            <v>India</v>
          </cell>
          <cell r="D6237" t="str">
            <v>New Delhi</v>
          </cell>
          <cell r="E6237" t="str">
            <v>The Vintage Bakers,J-7/80m, Nehru Market, Rajouri Garden, New Delhi</v>
          </cell>
          <cell r="F6237" t="str">
            <v>Rajouri Garden</v>
          </cell>
          <cell r="G6237" t="str">
            <v>Rajouri Garden, New Delhi</v>
          </cell>
          <cell r="H6237">
            <v>77.117244299999996</v>
          </cell>
          <cell r="I6237">
            <v>28.646361599999999</v>
          </cell>
          <cell r="J6237" t="str">
            <v>Bakery, Desserts, Fast Food</v>
          </cell>
          <cell r="K6237">
            <v>600</v>
          </cell>
          <cell r="L6237" t="str">
            <v>Indian Rupees(Rs.)</v>
          </cell>
          <cell r="M6237" t="str">
            <v>No</v>
          </cell>
          <cell r="N6237" t="str">
            <v>Yes</v>
          </cell>
          <cell r="O6237">
            <v>2</v>
          </cell>
          <cell r="P6237">
            <v>3.7</v>
          </cell>
          <cell r="Q6237" t="str">
            <v>Good</v>
          </cell>
          <cell r="R6237">
            <v>46</v>
          </cell>
        </row>
        <row r="6238">
          <cell r="A6238">
            <v>3083</v>
          </cell>
          <cell r="C6238" t="str">
            <v>India</v>
          </cell>
          <cell r="D6238" t="str">
            <v>New Delhi</v>
          </cell>
          <cell r="E6238" t="str">
            <v>Wok In The Clouds,J-2/13, Rajouri Garden, New Delhi</v>
          </cell>
          <cell r="F6238" t="str">
            <v>Rajouri Garden</v>
          </cell>
          <cell r="G6238" t="str">
            <v>Rajouri Garden, New Delhi</v>
          </cell>
          <cell r="H6238">
            <v>77.119328400000001</v>
          </cell>
          <cell r="I6238">
            <v>28.647244199999999</v>
          </cell>
          <cell r="J6238" t="str">
            <v>Chinese, Thai, Continental, North Indian</v>
          </cell>
          <cell r="K6238">
            <v>1500</v>
          </cell>
          <cell r="L6238" t="str">
            <v>Indian Rupees(Rs.)</v>
          </cell>
          <cell r="M6238" t="str">
            <v>No</v>
          </cell>
          <cell r="N6238" t="str">
            <v>Yes</v>
          </cell>
          <cell r="O6238">
            <v>3</v>
          </cell>
          <cell r="P6238">
            <v>3.7</v>
          </cell>
          <cell r="Q6238" t="str">
            <v>Good</v>
          </cell>
          <cell r="R6238">
            <v>699</v>
          </cell>
        </row>
        <row r="6239">
          <cell r="A6239">
            <v>307549</v>
          </cell>
          <cell r="C6239" t="str">
            <v>India</v>
          </cell>
          <cell r="D6239" t="str">
            <v>New Delhi</v>
          </cell>
          <cell r="E6239" t="str">
            <v>Aggarwal Sweet Centre,Near HDFC Bank, J-12/20, Rajouri Garden, New Delhi</v>
          </cell>
          <cell r="F6239" t="str">
            <v>Rajouri Garden</v>
          </cell>
          <cell r="G6239" t="str">
            <v>Rajouri Garden, New Delhi</v>
          </cell>
          <cell r="H6239">
            <v>77.119893300000001</v>
          </cell>
          <cell r="I6239">
            <v>28.640469499999998</v>
          </cell>
          <cell r="J6239" t="str">
            <v>Mithai, Street Food</v>
          </cell>
          <cell r="K6239">
            <v>100</v>
          </cell>
          <cell r="L6239" t="str">
            <v>Indian Rupees(Rs.)</v>
          </cell>
          <cell r="M6239" t="str">
            <v>No</v>
          </cell>
          <cell r="N6239" t="str">
            <v>No</v>
          </cell>
          <cell r="O6239">
            <v>1</v>
          </cell>
          <cell r="P6239">
            <v>0</v>
          </cell>
          <cell r="Q6239" t="str">
            <v>Not rated</v>
          </cell>
          <cell r="R6239">
            <v>3</v>
          </cell>
        </row>
        <row r="6240">
          <cell r="A6240">
            <v>7287</v>
          </cell>
          <cell r="C6240" t="str">
            <v>India</v>
          </cell>
          <cell r="D6240" t="str">
            <v>New Delhi</v>
          </cell>
          <cell r="E6240" t="str">
            <v>Crazy Cow,H-37, Main Market, Rajouri Garden, New Delhi</v>
          </cell>
          <cell r="F6240" t="str">
            <v>Rajouri Garden</v>
          </cell>
          <cell r="G6240" t="str">
            <v>Rajouri Garden, New Delhi</v>
          </cell>
          <cell r="H6240">
            <v>77.121410100000006</v>
          </cell>
          <cell r="I6240">
            <v>28.6449319</v>
          </cell>
          <cell r="J6240" t="str">
            <v>Chinese</v>
          </cell>
          <cell r="K6240">
            <v>600</v>
          </cell>
          <cell r="L6240" t="str">
            <v>Indian Rupees(Rs.)</v>
          </cell>
          <cell r="M6240" t="str">
            <v>No</v>
          </cell>
          <cell r="N6240" t="str">
            <v>Yes</v>
          </cell>
          <cell r="O6240">
            <v>2</v>
          </cell>
          <cell r="P6240">
            <v>2.2000000000000002</v>
          </cell>
          <cell r="Q6240" t="str">
            <v>Poor</v>
          </cell>
          <cell r="R6240">
            <v>126</v>
          </cell>
        </row>
        <row r="6241">
          <cell r="A6241">
            <v>306476</v>
          </cell>
          <cell r="C6241" t="str">
            <v>India</v>
          </cell>
          <cell r="D6241" t="str">
            <v>New Delhi</v>
          </cell>
          <cell r="E6241" t="str">
            <v>AMPM Cafí© &amp; Bar,J 2/5, 3rd &amp; 4th Floor, B.K. Dutt Market, Rajouri Garden, New Delhi</v>
          </cell>
          <cell r="F6241" t="str">
            <v>Rajouri Garden</v>
          </cell>
          <cell r="G6241" t="str">
            <v>Rajouri Garden, New Delhi</v>
          </cell>
          <cell r="H6241">
            <v>77.120122300000006</v>
          </cell>
          <cell r="I6241">
            <v>28.647773699999998</v>
          </cell>
          <cell r="J6241" t="str">
            <v>Continental, Italian, American</v>
          </cell>
          <cell r="K6241">
            <v>1400</v>
          </cell>
          <cell r="L6241" t="str">
            <v>Indian Rupees(Rs.)</v>
          </cell>
          <cell r="M6241" t="str">
            <v>No</v>
          </cell>
          <cell r="N6241" t="str">
            <v>No</v>
          </cell>
          <cell r="O6241">
            <v>3</v>
          </cell>
          <cell r="P6241">
            <v>4.0999999999999996</v>
          </cell>
          <cell r="Q6241" t="str">
            <v>Very Good</v>
          </cell>
          <cell r="R6241">
            <v>1980</v>
          </cell>
        </row>
        <row r="6242">
          <cell r="A6242">
            <v>18369780</v>
          </cell>
          <cell r="C6242" t="str">
            <v>India</v>
          </cell>
          <cell r="D6242" t="str">
            <v>New Delhi</v>
          </cell>
          <cell r="E6242" t="str">
            <v>Cafí© Foreground,J 2/11, 3rd Floor, B.K Dutt Market, Amba Tower, Rajouri Garden, New Delhi</v>
          </cell>
          <cell r="F6242" t="str">
            <v>Rajouri Garden</v>
          </cell>
          <cell r="G6242" t="str">
            <v>Rajouri Garden, New Delhi</v>
          </cell>
          <cell r="H6242">
            <v>77.119318800000002</v>
          </cell>
          <cell r="I6242">
            <v>28.647032500000002</v>
          </cell>
          <cell r="J6242" t="str">
            <v>Cafe, Asian, Italian, North Indian</v>
          </cell>
          <cell r="K6242">
            <v>1500</v>
          </cell>
          <cell r="L6242" t="str">
            <v>Indian Rupees(Rs.)</v>
          </cell>
          <cell r="M6242" t="str">
            <v>Yes</v>
          </cell>
          <cell r="N6242" t="str">
            <v>Yes</v>
          </cell>
          <cell r="O6242">
            <v>3</v>
          </cell>
          <cell r="P6242">
            <v>4.2</v>
          </cell>
          <cell r="Q6242" t="str">
            <v>Very Good</v>
          </cell>
          <cell r="R6242">
            <v>91</v>
          </cell>
        </row>
        <row r="6243">
          <cell r="A6243">
            <v>18412888</v>
          </cell>
          <cell r="C6243" t="str">
            <v>India</v>
          </cell>
          <cell r="D6243" t="str">
            <v>New Delhi</v>
          </cell>
          <cell r="E6243" t="str">
            <v>Calendar's Kitchen by Satish Kaushik,C-10, Vishal Enclave, Rajouri Garden, New Delhi</v>
          </cell>
          <cell r="F6243" t="str">
            <v>Rajouri Garden</v>
          </cell>
          <cell r="G6243" t="str">
            <v>Rajouri Garden, New Delhi</v>
          </cell>
          <cell r="H6243">
            <v>77.118153899999996</v>
          </cell>
          <cell r="I6243">
            <v>28.647267599999999</v>
          </cell>
          <cell r="J6243" t="str">
            <v>Continental, Italian, North Indian, Chinese</v>
          </cell>
          <cell r="K6243">
            <v>1000</v>
          </cell>
          <cell r="L6243" t="str">
            <v>Indian Rupees(Rs.)</v>
          </cell>
          <cell r="M6243" t="str">
            <v>Yes</v>
          </cell>
          <cell r="N6243" t="str">
            <v>No</v>
          </cell>
          <cell r="O6243">
            <v>3</v>
          </cell>
          <cell r="P6243">
            <v>4</v>
          </cell>
          <cell r="Q6243" t="str">
            <v>Very Good</v>
          </cell>
          <cell r="R6243">
            <v>115</v>
          </cell>
        </row>
        <row r="6244">
          <cell r="A6244">
            <v>304233</v>
          </cell>
          <cell r="C6244" t="str">
            <v>India</v>
          </cell>
          <cell r="D6244" t="str">
            <v>New Delhi</v>
          </cell>
          <cell r="E6244" t="str">
            <v>Desee Dakshin Coastal Cafe,J-2/11, 1st Floor, Opposite Metro Pillar 411, BK Dutt Market, Rajouri Garden, New Delhi</v>
          </cell>
          <cell r="F6244" t="str">
            <v>Rajouri Garden</v>
          </cell>
          <cell r="G6244" t="str">
            <v>Rajouri Garden, New Delhi</v>
          </cell>
          <cell r="H6244">
            <v>77.119479400000003</v>
          </cell>
          <cell r="I6244">
            <v>28.647366699999999</v>
          </cell>
          <cell r="J6244" t="str">
            <v>North Indian, Mangalorean, Chinese</v>
          </cell>
          <cell r="K6244">
            <v>1350</v>
          </cell>
          <cell r="L6244" t="str">
            <v>Indian Rupees(Rs.)</v>
          </cell>
          <cell r="M6244" t="str">
            <v>Yes</v>
          </cell>
          <cell r="N6244" t="str">
            <v>Yes</v>
          </cell>
          <cell r="O6244">
            <v>3</v>
          </cell>
          <cell r="P6244">
            <v>4</v>
          </cell>
          <cell r="Q6244" t="str">
            <v>Very Good</v>
          </cell>
          <cell r="R6244">
            <v>345</v>
          </cell>
        </row>
        <row r="6245">
          <cell r="A6245">
            <v>18345778</v>
          </cell>
          <cell r="C6245" t="str">
            <v>India</v>
          </cell>
          <cell r="D6245" t="str">
            <v>New Delhi</v>
          </cell>
          <cell r="E6245" t="str">
            <v>Food Scouts,Near TDI Mall, Rajouri Garden, New Delhi</v>
          </cell>
          <cell r="F6245" t="str">
            <v>Rajouri Garden</v>
          </cell>
          <cell r="G6245" t="str">
            <v>Rajouri Garden, New Delhi</v>
          </cell>
          <cell r="H6245">
            <v>77.119994759999997</v>
          </cell>
          <cell r="I6245">
            <v>28.650811959999999</v>
          </cell>
          <cell r="J6245" t="str">
            <v>North Indian, Chinese, Continental</v>
          </cell>
          <cell r="K6245">
            <v>700</v>
          </cell>
          <cell r="L6245" t="str">
            <v>Indian Rupees(Rs.)</v>
          </cell>
          <cell r="M6245" t="str">
            <v>No</v>
          </cell>
          <cell r="N6245" t="str">
            <v>Yes</v>
          </cell>
          <cell r="O6245">
            <v>2</v>
          </cell>
          <cell r="P6245">
            <v>4.4000000000000004</v>
          </cell>
          <cell r="Q6245" t="str">
            <v>Very Good</v>
          </cell>
          <cell r="R6245">
            <v>229</v>
          </cell>
        </row>
        <row r="6246">
          <cell r="A6246">
            <v>18430901</v>
          </cell>
          <cell r="C6246" t="str">
            <v>India</v>
          </cell>
          <cell r="D6246" t="str">
            <v>New Delhi</v>
          </cell>
          <cell r="E6246" t="str">
            <v>Ghar Bistro Cafe,J-198, 2nd Floor, Rajouri Garden, New Delhi</v>
          </cell>
          <cell r="F6246" t="str">
            <v>Rajouri Garden</v>
          </cell>
          <cell r="G6246" t="str">
            <v>Rajouri Garden, New Delhi</v>
          </cell>
          <cell r="H6246">
            <v>77.117677499999999</v>
          </cell>
          <cell r="I6246">
            <v>28.646461200000001</v>
          </cell>
          <cell r="J6246" t="str">
            <v>Continental, North Indian, Chinese, Mughlai, Asian</v>
          </cell>
          <cell r="K6246">
            <v>800</v>
          </cell>
          <cell r="L6246" t="str">
            <v>Indian Rupees(Rs.)</v>
          </cell>
          <cell r="M6246" t="str">
            <v>Yes</v>
          </cell>
          <cell r="N6246" t="str">
            <v>No</v>
          </cell>
          <cell r="O6246">
            <v>2</v>
          </cell>
          <cell r="P6246">
            <v>4.4000000000000004</v>
          </cell>
          <cell r="Q6246" t="str">
            <v>Very Good</v>
          </cell>
          <cell r="R6246">
            <v>153</v>
          </cell>
        </row>
        <row r="6247">
          <cell r="A6247">
            <v>18427236</v>
          </cell>
          <cell r="C6247" t="str">
            <v>India</v>
          </cell>
          <cell r="D6247" t="str">
            <v>New Delhi</v>
          </cell>
          <cell r="E6247" t="str">
            <v>Goosebumps,Z-11, Opposite Metro Pillar 421, Rajouri Garden, New Delhi</v>
          </cell>
          <cell r="F6247" t="str">
            <v>Rajouri Garden</v>
          </cell>
          <cell r="G6247" t="str">
            <v>Rajouri Garden, New Delhi</v>
          </cell>
          <cell r="H6247">
            <v>77.117204200000003</v>
          </cell>
          <cell r="I6247">
            <v>28.6461641</v>
          </cell>
          <cell r="J6247" t="str">
            <v>Ice Cream, Desserts, Beverages</v>
          </cell>
          <cell r="K6247">
            <v>300</v>
          </cell>
          <cell r="L6247" t="str">
            <v>Indian Rupees(Rs.)</v>
          </cell>
          <cell r="M6247" t="str">
            <v>No</v>
          </cell>
          <cell r="N6247" t="str">
            <v>Yes</v>
          </cell>
          <cell r="O6247">
            <v>1</v>
          </cell>
          <cell r="P6247">
            <v>4.2</v>
          </cell>
          <cell r="Q6247" t="str">
            <v>Very Good</v>
          </cell>
          <cell r="R6247">
            <v>89</v>
          </cell>
        </row>
        <row r="6248">
          <cell r="A6248">
            <v>18441764</v>
          </cell>
          <cell r="C6248" t="str">
            <v>India</v>
          </cell>
          <cell r="D6248" t="str">
            <v>New Delhi</v>
          </cell>
          <cell r="E6248" t="str">
            <v>Kalol- Bar Te Kitchen,J2/6, 2nd Floor, B.K. Dutt Market, Rajouri Garden, New Delhi</v>
          </cell>
          <cell r="F6248" t="str">
            <v>Rajouri Garden</v>
          </cell>
          <cell r="G6248" t="str">
            <v>Rajouri Garden, New Delhi</v>
          </cell>
          <cell r="H6248">
            <v>77.120102900000006</v>
          </cell>
          <cell r="I6248">
            <v>28.647860900000001</v>
          </cell>
          <cell r="J6248" t="str">
            <v>North Indian, Mughlai, Chinese</v>
          </cell>
          <cell r="K6248">
            <v>1200</v>
          </cell>
          <cell r="L6248" t="str">
            <v>Indian Rupees(Rs.)</v>
          </cell>
          <cell r="M6248" t="str">
            <v>Yes</v>
          </cell>
          <cell r="N6248" t="str">
            <v>No</v>
          </cell>
          <cell r="O6248">
            <v>3</v>
          </cell>
          <cell r="P6248">
            <v>4</v>
          </cell>
          <cell r="Q6248" t="str">
            <v>Very Good</v>
          </cell>
          <cell r="R6248">
            <v>60</v>
          </cell>
        </row>
        <row r="6249">
          <cell r="A6249">
            <v>312476</v>
          </cell>
          <cell r="C6249" t="str">
            <v>India</v>
          </cell>
          <cell r="D6249" t="str">
            <v>New Delhi</v>
          </cell>
          <cell r="E6249" t="str">
            <v>Lights Camera Action - Air Bar,J-2/6 B, 3rd Floor, BK Dutt Market, Rajouri Garden, New Delhi</v>
          </cell>
          <cell r="F6249" t="str">
            <v>Rajouri Garden</v>
          </cell>
          <cell r="G6249" t="str">
            <v>Rajouri Garden, New Delhi</v>
          </cell>
          <cell r="H6249">
            <v>77.119833499999999</v>
          </cell>
          <cell r="I6249">
            <v>28.6477927</v>
          </cell>
          <cell r="J6249" t="str">
            <v>North Indian, Continental</v>
          </cell>
          <cell r="K6249">
            <v>1300</v>
          </cell>
          <cell r="L6249" t="str">
            <v>Indian Rupees(Rs.)</v>
          </cell>
          <cell r="M6249" t="str">
            <v>No</v>
          </cell>
          <cell r="N6249" t="str">
            <v>No</v>
          </cell>
          <cell r="O6249">
            <v>3</v>
          </cell>
          <cell r="P6249">
            <v>4.4000000000000004</v>
          </cell>
          <cell r="Q6249" t="str">
            <v>Very Good</v>
          </cell>
          <cell r="R6249">
            <v>1636</v>
          </cell>
        </row>
        <row r="6250">
          <cell r="A6250">
            <v>18421044</v>
          </cell>
          <cell r="C6250" t="str">
            <v>India</v>
          </cell>
          <cell r="D6250" t="str">
            <v>New Delhi</v>
          </cell>
          <cell r="E6250" t="str">
            <v>Midnight Hunger Hub,Rajouri Garden, New Delhi</v>
          </cell>
          <cell r="F6250" t="str">
            <v>Rajouri Garden</v>
          </cell>
          <cell r="G6250" t="str">
            <v>Rajouri Garden, New Delhi</v>
          </cell>
          <cell r="H6250">
            <v>77.122523749999999</v>
          </cell>
          <cell r="I6250">
            <v>28.639574339999999</v>
          </cell>
          <cell r="J6250" t="str">
            <v>North Indian, Fast Food, Italian, Asian</v>
          </cell>
          <cell r="K6250">
            <v>800</v>
          </cell>
          <cell r="L6250" t="str">
            <v>Indian Rupees(Rs.)</v>
          </cell>
          <cell r="M6250" t="str">
            <v>No</v>
          </cell>
          <cell r="N6250" t="str">
            <v>Yes</v>
          </cell>
          <cell r="O6250">
            <v>2</v>
          </cell>
          <cell r="P6250">
            <v>4.3</v>
          </cell>
          <cell r="Q6250" t="str">
            <v>Very Good</v>
          </cell>
          <cell r="R6250">
            <v>58</v>
          </cell>
        </row>
        <row r="6251">
          <cell r="A6251">
            <v>18252401</v>
          </cell>
          <cell r="C6251" t="str">
            <v>India</v>
          </cell>
          <cell r="D6251" t="str">
            <v>New Delhi</v>
          </cell>
          <cell r="E6251" t="str">
            <v>National Highway 44,1st Floor, C Block, Vishal Enclave, Rajouri Garden, New Delhi</v>
          </cell>
          <cell r="F6251" t="str">
            <v>Rajouri Garden</v>
          </cell>
          <cell r="G6251" t="str">
            <v>Rajouri Garden, New Delhi</v>
          </cell>
          <cell r="H6251">
            <v>77.118372600000001</v>
          </cell>
          <cell r="I6251">
            <v>28.647514699999999</v>
          </cell>
          <cell r="J6251" t="str">
            <v>Kashmiri, North Indian, Mughlai, South Indian, Maharashtrian, Gujarati</v>
          </cell>
          <cell r="K6251">
            <v>1100</v>
          </cell>
          <cell r="L6251" t="str">
            <v>Indian Rupees(Rs.)</v>
          </cell>
          <cell r="M6251" t="str">
            <v>Yes</v>
          </cell>
          <cell r="N6251" t="str">
            <v>No</v>
          </cell>
          <cell r="O6251">
            <v>3</v>
          </cell>
          <cell r="P6251">
            <v>4.4000000000000004</v>
          </cell>
          <cell r="Q6251" t="str">
            <v>Very Good</v>
          </cell>
          <cell r="R6251">
            <v>676</v>
          </cell>
        </row>
        <row r="6252">
          <cell r="A6252">
            <v>3077</v>
          </cell>
          <cell r="C6252" t="str">
            <v>India</v>
          </cell>
          <cell r="D6252" t="str">
            <v>New Delhi</v>
          </cell>
          <cell r="E6252" t="str">
            <v>Pirates of Grill,C-12, Vishal Enclave, Main Nazafgarh Road, Rajouri Garden, New Delhi</v>
          </cell>
          <cell r="F6252" t="str">
            <v>Rajouri Garden</v>
          </cell>
          <cell r="G6252" t="str">
            <v>Rajouri Garden, New Delhi</v>
          </cell>
          <cell r="H6252">
            <v>77.118206799999996</v>
          </cell>
          <cell r="I6252">
            <v>28.647497399999999</v>
          </cell>
          <cell r="J6252" t="str">
            <v>North Indian, Continental, Mughlai, Asian</v>
          </cell>
          <cell r="K6252">
            <v>1500</v>
          </cell>
          <cell r="L6252" t="str">
            <v>Indian Rupees(Rs.)</v>
          </cell>
          <cell r="M6252" t="str">
            <v>No</v>
          </cell>
          <cell r="N6252" t="str">
            <v>No</v>
          </cell>
          <cell r="O6252">
            <v>3</v>
          </cell>
          <cell r="P6252">
            <v>4.0999999999999996</v>
          </cell>
          <cell r="Q6252" t="str">
            <v>Very Good</v>
          </cell>
          <cell r="R6252">
            <v>2514</v>
          </cell>
        </row>
        <row r="6253">
          <cell r="A6253">
            <v>300416</v>
          </cell>
          <cell r="C6253" t="str">
            <v>India</v>
          </cell>
          <cell r="D6253" t="str">
            <v>New Delhi</v>
          </cell>
          <cell r="E6253" t="str">
            <v>Prem Di Hatti,J-1/162, Opposite City Square Mall, Rajouri Garden, New Delhi</v>
          </cell>
          <cell r="F6253" t="str">
            <v>Rajouri Garden</v>
          </cell>
          <cell r="G6253" t="str">
            <v>Rajouri Garden, New Delhi</v>
          </cell>
          <cell r="H6253">
            <v>77.121808099999996</v>
          </cell>
          <cell r="I6253">
            <v>28.648299099999999</v>
          </cell>
          <cell r="J6253" t="str">
            <v>North Indian, Street Food</v>
          </cell>
          <cell r="K6253">
            <v>200</v>
          </cell>
          <cell r="L6253" t="str">
            <v>Indian Rupees(Rs.)</v>
          </cell>
          <cell r="M6253" t="str">
            <v>No</v>
          </cell>
          <cell r="N6253" t="str">
            <v>No</v>
          </cell>
          <cell r="O6253">
            <v>1</v>
          </cell>
          <cell r="P6253">
            <v>4</v>
          </cell>
          <cell r="Q6253" t="str">
            <v>Very Good</v>
          </cell>
          <cell r="R6253">
            <v>220</v>
          </cell>
        </row>
        <row r="6254">
          <cell r="A6254">
            <v>18415387</v>
          </cell>
          <cell r="C6254" t="str">
            <v>India</v>
          </cell>
          <cell r="D6254" t="str">
            <v>New Delhi</v>
          </cell>
          <cell r="E6254" t="str">
            <v>Showstopper,J-2/6, B K Dutt Market, Rajouri Garden, New Delhi</v>
          </cell>
          <cell r="F6254" t="str">
            <v>Rajouri Garden</v>
          </cell>
          <cell r="G6254" t="str">
            <v>Rajouri Garden, New Delhi</v>
          </cell>
          <cell r="H6254">
            <v>77.119971500000005</v>
          </cell>
          <cell r="I6254">
            <v>28.647595299999999</v>
          </cell>
          <cell r="J6254" t="str">
            <v>Continental, North Indian, Chinese, Asian</v>
          </cell>
          <cell r="K6254">
            <v>1000</v>
          </cell>
          <cell r="L6254" t="str">
            <v>Indian Rupees(Rs.)</v>
          </cell>
          <cell r="M6254" t="str">
            <v>Yes</v>
          </cell>
          <cell r="N6254" t="str">
            <v>No</v>
          </cell>
          <cell r="O6254">
            <v>3</v>
          </cell>
          <cell r="P6254">
            <v>4.0999999999999996</v>
          </cell>
          <cell r="Q6254" t="str">
            <v>Very Good</v>
          </cell>
          <cell r="R6254">
            <v>163</v>
          </cell>
        </row>
        <row r="6255">
          <cell r="A6255">
            <v>18322621</v>
          </cell>
          <cell r="C6255" t="str">
            <v>India</v>
          </cell>
          <cell r="D6255" t="str">
            <v>New Delhi</v>
          </cell>
          <cell r="E6255" t="str">
            <v>Spotlight Bistro &amp; Bar,J-2/19, Ground Floor, BK Dutt Market, Rajouri Garden, New Delhi</v>
          </cell>
          <cell r="F6255" t="str">
            <v>Rajouri Garden</v>
          </cell>
          <cell r="G6255" t="str">
            <v>Rajouri Garden, New Delhi</v>
          </cell>
          <cell r="H6255">
            <v>77.118652999999995</v>
          </cell>
          <cell r="I6255">
            <v>28.647141000000001</v>
          </cell>
          <cell r="J6255" t="str">
            <v>Continental, North Indian, Chinese</v>
          </cell>
          <cell r="K6255">
            <v>1300</v>
          </cell>
          <cell r="L6255" t="str">
            <v>Indian Rupees(Rs.)</v>
          </cell>
          <cell r="M6255" t="str">
            <v>Yes</v>
          </cell>
          <cell r="N6255" t="str">
            <v>Yes</v>
          </cell>
          <cell r="O6255">
            <v>3</v>
          </cell>
          <cell r="P6255">
            <v>4</v>
          </cell>
          <cell r="Q6255" t="str">
            <v>Very Good</v>
          </cell>
          <cell r="R6255">
            <v>129</v>
          </cell>
        </row>
        <row r="6256">
          <cell r="A6256">
            <v>18432011</v>
          </cell>
          <cell r="C6256" t="str">
            <v>India</v>
          </cell>
          <cell r="D6256" t="str">
            <v>New Delhi</v>
          </cell>
          <cell r="E6256" t="str">
            <v>The Diet Kitchen,Rajouri Garden, Rajouri Garden, New Delhi</v>
          </cell>
          <cell r="F6256" t="str">
            <v>Rajouri Garden</v>
          </cell>
          <cell r="G6256" t="str">
            <v>Rajouri Garden, New Delhi</v>
          </cell>
          <cell r="H6256">
            <v>77.1165235</v>
          </cell>
          <cell r="I6256">
            <v>28.647343299999999</v>
          </cell>
          <cell r="J6256" t="str">
            <v>Continental, Healthy Food</v>
          </cell>
          <cell r="K6256">
            <v>700</v>
          </cell>
          <cell r="L6256" t="str">
            <v>Indian Rupees(Rs.)</v>
          </cell>
          <cell r="M6256" t="str">
            <v>No</v>
          </cell>
          <cell r="N6256" t="str">
            <v>No</v>
          </cell>
          <cell r="O6256">
            <v>2</v>
          </cell>
          <cell r="P6256">
            <v>4.0999999999999996</v>
          </cell>
          <cell r="Q6256" t="str">
            <v>Very Good</v>
          </cell>
          <cell r="R6256">
            <v>31</v>
          </cell>
        </row>
        <row r="6257">
          <cell r="A6257">
            <v>18254514</v>
          </cell>
          <cell r="C6257" t="str">
            <v>India</v>
          </cell>
          <cell r="D6257" t="str">
            <v>New Delhi</v>
          </cell>
          <cell r="E6257" t="str">
            <v>The Drunk House,A-15, 2nd Floor, Vishal Enclave, Najafgarh Road, Rajouri Garden, New Delhi</v>
          </cell>
          <cell r="F6257" t="str">
            <v>Rajouri Garden</v>
          </cell>
          <cell r="G6257" t="str">
            <v>Rajouri Garden, New Delhi</v>
          </cell>
          <cell r="H6257">
            <v>77.1204429</v>
          </cell>
          <cell r="I6257">
            <v>28.648061299999998</v>
          </cell>
          <cell r="J6257" t="str">
            <v>North Indian, Italian, Chinese</v>
          </cell>
          <cell r="K6257">
            <v>1300</v>
          </cell>
          <cell r="L6257" t="str">
            <v>Indian Rupees(Rs.)</v>
          </cell>
          <cell r="M6257" t="str">
            <v>No</v>
          </cell>
          <cell r="N6257" t="str">
            <v>No</v>
          </cell>
          <cell r="O6257">
            <v>3</v>
          </cell>
          <cell r="P6257">
            <v>4.2</v>
          </cell>
          <cell r="Q6257" t="str">
            <v>Very Good</v>
          </cell>
          <cell r="R6257">
            <v>289</v>
          </cell>
        </row>
        <row r="6258">
          <cell r="A6258">
            <v>18381259</v>
          </cell>
          <cell r="C6258" t="str">
            <v>India</v>
          </cell>
          <cell r="D6258" t="str">
            <v>New Delhi</v>
          </cell>
          <cell r="E6258" t="str">
            <v>The Headquarter,2nd Floor, C-8, Vishal Enclave, Rajouri Garden, New Delhi</v>
          </cell>
          <cell r="F6258" t="str">
            <v>Rajouri Garden</v>
          </cell>
          <cell r="G6258" t="str">
            <v>Rajouri Garden, New Delhi</v>
          </cell>
          <cell r="H6258">
            <v>77.117921999999993</v>
          </cell>
          <cell r="I6258">
            <v>28.647321000000002</v>
          </cell>
          <cell r="J6258" t="str">
            <v>Continental, Italian, Mediterranean, Asian</v>
          </cell>
          <cell r="K6258">
            <v>1200</v>
          </cell>
          <cell r="L6258" t="str">
            <v>Indian Rupees(Rs.)</v>
          </cell>
          <cell r="M6258" t="str">
            <v>Yes</v>
          </cell>
          <cell r="N6258" t="str">
            <v>Yes</v>
          </cell>
          <cell r="O6258">
            <v>3</v>
          </cell>
          <cell r="P6258">
            <v>4.0999999999999996</v>
          </cell>
          <cell r="Q6258" t="str">
            <v>Very Good</v>
          </cell>
          <cell r="R6258">
            <v>153</v>
          </cell>
        </row>
        <row r="6259">
          <cell r="A6259">
            <v>18454951</v>
          </cell>
          <cell r="C6259" t="str">
            <v>India</v>
          </cell>
          <cell r="D6259" t="str">
            <v>New Delhi</v>
          </cell>
          <cell r="E6259" t="str">
            <v>Tippling Street,A-12, Vishal Enclave, Rajouri Garden, New Delhi</v>
          </cell>
          <cell r="F6259" t="str">
            <v>Rajouri Garden</v>
          </cell>
          <cell r="G6259" t="str">
            <v>Rajouri Garden, New Delhi</v>
          </cell>
          <cell r="H6259">
            <v>77.119928470000005</v>
          </cell>
          <cell r="I6259">
            <v>28.648209489999999</v>
          </cell>
          <cell r="J6259" t="str">
            <v>Continental, Modern Indian, Asian</v>
          </cell>
          <cell r="K6259">
            <v>1000</v>
          </cell>
          <cell r="L6259" t="str">
            <v>Indian Rupees(Rs.)</v>
          </cell>
          <cell r="M6259" t="str">
            <v>No</v>
          </cell>
          <cell r="N6259" t="str">
            <v>No</v>
          </cell>
          <cell r="O6259">
            <v>3</v>
          </cell>
          <cell r="P6259">
            <v>4</v>
          </cell>
          <cell r="Q6259" t="str">
            <v>Very Good</v>
          </cell>
          <cell r="R6259">
            <v>91</v>
          </cell>
        </row>
        <row r="6260">
          <cell r="A6260">
            <v>300844</v>
          </cell>
          <cell r="C6260" t="str">
            <v>India</v>
          </cell>
          <cell r="D6260" t="str">
            <v>New Delhi</v>
          </cell>
          <cell r="E6260" t="str">
            <v>34, Chowringhee Lane,C8/354, Sector 8, Rohini, New Delhi</v>
          </cell>
          <cell r="F6260" t="str">
            <v>Rohini</v>
          </cell>
          <cell r="G6260" t="str">
            <v>Rohini, New Delhi</v>
          </cell>
          <cell r="H6260">
            <v>77.1292361</v>
          </cell>
          <cell r="I6260">
            <v>28.7049801</v>
          </cell>
          <cell r="J6260" t="str">
            <v>Fast Food</v>
          </cell>
          <cell r="K6260">
            <v>300</v>
          </cell>
          <cell r="L6260" t="str">
            <v>Indian Rupees(Rs.)</v>
          </cell>
          <cell r="M6260" t="str">
            <v>No</v>
          </cell>
          <cell r="N6260" t="str">
            <v>No</v>
          </cell>
          <cell r="O6260">
            <v>1</v>
          </cell>
          <cell r="P6260">
            <v>3.3</v>
          </cell>
          <cell r="Q6260" t="str">
            <v>Average</v>
          </cell>
          <cell r="R6260">
            <v>85</v>
          </cell>
        </row>
        <row r="6261">
          <cell r="A6261">
            <v>3247</v>
          </cell>
          <cell r="C6261" t="str">
            <v>India</v>
          </cell>
          <cell r="D6261" t="str">
            <v>New Delhi</v>
          </cell>
          <cell r="E6261" t="str">
            <v>Apni Rasoi,G-3, Aggarwal Center Plaza, DC Chowk, Rohini, New Delhi</v>
          </cell>
          <cell r="F6261" t="str">
            <v>Rohini</v>
          </cell>
          <cell r="G6261" t="str">
            <v>Rohini, New Delhi</v>
          </cell>
          <cell r="H6261">
            <v>77.126179699999994</v>
          </cell>
          <cell r="I6261">
            <v>28.718384100000002</v>
          </cell>
          <cell r="J6261" t="str">
            <v>North Indian</v>
          </cell>
          <cell r="K6261">
            <v>300</v>
          </cell>
          <cell r="L6261" t="str">
            <v>Indian Rupees(Rs.)</v>
          </cell>
          <cell r="M6261" t="str">
            <v>No</v>
          </cell>
          <cell r="N6261" t="str">
            <v>No</v>
          </cell>
          <cell r="O6261">
            <v>1</v>
          </cell>
          <cell r="P6261">
            <v>3</v>
          </cell>
          <cell r="Q6261" t="str">
            <v>Average</v>
          </cell>
          <cell r="R6261">
            <v>76</v>
          </cell>
        </row>
        <row r="6262">
          <cell r="A6262">
            <v>6481</v>
          </cell>
          <cell r="C6262" t="str">
            <v>India</v>
          </cell>
          <cell r="D6262" t="str">
            <v>New Delhi</v>
          </cell>
          <cell r="E6262" t="str">
            <v>Apsara Restaurant,B-1/115, 113, Sector 17, Rohini, New Delhi</v>
          </cell>
          <cell r="F6262" t="str">
            <v>Rohini</v>
          </cell>
          <cell r="G6262" t="str">
            <v>Rohini, New Delhi</v>
          </cell>
          <cell r="H6262">
            <v>77.118464200000005</v>
          </cell>
          <cell r="I6262">
            <v>28.740124900000001</v>
          </cell>
          <cell r="J6262" t="str">
            <v>Fast Food, North Indian, Chinese, South Indian, Ice Cream</v>
          </cell>
          <cell r="K6262">
            <v>450</v>
          </cell>
          <cell r="L6262" t="str">
            <v>Indian Rupees(Rs.)</v>
          </cell>
          <cell r="M6262" t="str">
            <v>No</v>
          </cell>
          <cell r="N6262" t="str">
            <v>Yes</v>
          </cell>
          <cell r="O6262">
            <v>1</v>
          </cell>
          <cell r="P6262">
            <v>2.7</v>
          </cell>
          <cell r="Q6262" t="str">
            <v>Average</v>
          </cell>
          <cell r="R6262">
            <v>114</v>
          </cell>
        </row>
        <row r="6263">
          <cell r="A6263">
            <v>8771</v>
          </cell>
          <cell r="C6263" t="str">
            <v>India</v>
          </cell>
          <cell r="D6263" t="str">
            <v>New Delhi</v>
          </cell>
          <cell r="E6263" t="str">
            <v>Ashu Bhature Wala,B-6/150, Sector 8, Rohini, New Delhi</v>
          </cell>
          <cell r="F6263" t="str">
            <v>Rohini</v>
          </cell>
          <cell r="G6263" t="str">
            <v>Rohini, New Delhi</v>
          </cell>
          <cell r="H6263">
            <v>77.125280700000005</v>
          </cell>
          <cell r="I6263">
            <v>28.7039726</v>
          </cell>
          <cell r="J6263" t="str">
            <v>Street Food</v>
          </cell>
          <cell r="K6263">
            <v>200</v>
          </cell>
          <cell r="L6263" t="str">
            <v>Indian Rupees(Rs.)</v>
          </cell>
          <cell r="M6263" t="str">
            <v>No</v>
          </cell>
          <cell r="N6263" t="str">
            <v>No</v>
          </cell>
          <cell r="O6263">
            <v>1</v>
          </cell>
          <cell r="P6263">
            <v>3.3</v>
          </cell>
          <cell r="Q6263" t="str">
            <v>Average</v>
          </cell>
          <cell r="R6263">
            <v>79</v>
          </cell>
        </row>
        <row r="6264">
          <cell r="A6264">
            <v>300862</v>
          </cell>
          <cell r="C6264" t="str">
            <v>India</v>
          </cell>
          <cell r="D6264" t="str">
            <v>New Delhi</v>
          </cell>
          <cell r="E6264" t="str">
            <v>Bakery Wala - The Cake Shop,B-6/151, Rohini, New Delhi</v>
          </cell>
          <cell r="F6264" t="str">
            <v>Rohini</v>
          </cell>
          <cell r="G6264" t="str">
            <v>Rohini, New Delhi</v>
          </cell>
          <cell r="H6264">
            <v>77.125097499999995</v>
          </cell>
          <cell r="I6264">
            <v>28.703903</v>
          </cell>
          <cell r="J6264" t="str">
            <v>Bakery, Chinese, Fast Food</v>
          </cell>
          <cell r="K6264">
            <v>350</v>
          </cell>
          <cell r="L6264" t="str">
            <v>Indian Rupees(Rs.)</v>
          </cell>
          <cell r="M6264" t="str">
            <v>No</v>
          </cell>
          <cell r="N6264" t="str">
            <v>Yes</v>
          </cell>
          <cell r="O6264">
            <v>1</v>
          </cell>
          <cell r="P6264">
            <v>3.4</v>
          </cell>
          <cell r="Q6264" t="str">
            <v>Average</v>
          </cell>
          <cell r="R6264">
            <v>59</v>
          </cell>
        </row>
        <row r="6265">
          <cell r="A6265">
            <v>4056</v>
          </cell>
          <cell r="C6265" t="str">
            <v>India</v>
          </cell>
          <cell r="D6265" t="str">
            <v>New Delhi</v>
          </cell>
          <cell r="E6265" t="str">
            <v>Bikanervala,G-9, Ring Road Mall, Rohini, New Delhi</v>
          </cell>
          <cell r="F6265" t="str">
            <v>Rohini</v>
          </cell>
          <cell r="G6265" t="str">
            <v>Rohini, New Delhi</v>
          </cell>
          <cell r="H6265">
            <v>77.1159313</v>
          </cell>
          <cell r="I6265">
            <v>28.697879</v>
          </cell>
          <cell r="J6265" t="str">
            <v>North Indian, Chinese, South Indian, Street Food, Fast Food, Mithai</v>
          </cell>
          <cell r="K6265">
            <v>550</v>
          </cell>
          <cell r="L6265" t="str">
            <v>Indian Rupees(Rs.)</v>
          </cell>
          <cell r="M6265" t="str">
            <v>No</v>
          </cell>
          <cell r="N6265" t="str">
            <v>Yes</v>
          </cell>
          <cell r="O6265">
            <v>2</v>
          </cell>
          <cell r="P6265">
            <v>3.4</v>
          </cell>
          <cell r="Q6265" t="str">
            <v>Average</v>
          </cell>
          <cell r="R6265">
            <v>110</v>
          </cell>
        </row>
        <row r="6266">
          <cell r="A6266">
            <v>308212</v>
          </cell>
          <cell r="C6266" t="str">
            <v>India</v>
          </cell>
          <cell r="D6266" t="str">
            <v>New Delhi</v>
          </cell>
          <cell r="E6266" t="str">
            <v>Chalte Firte Momos &amp; Special Foods,G-8, SGL Plaza, DC Chowk, Rohini, New Delhi</v>
          </cell>
          <cell r="F6266" t="str">
            <v>Rohini</v>
          </cell>
          <cell r="G6266" t="str">
            <v>Rohini, New Delhi</v>
          </cell>
          <cell r="H6266">
            <v>77.125820099999999</v>
          </cell>
          <cell r="I6266">
            <v>28.718170400000002</v>
          </cell>
          <cell r="J6266" t="str">
            <v>Chinese, Fast Food</v>
          </cell>
          <cell r="K6266">
            <v>350</v>
          </cell>
          <cell r="L6266" t="str">
            <v>Indian Rupees(Rs.)</v>
          </cell>
          <cell r="M6266" t="str">
            <v>No</v>
          </cell>
          <cell r="N6266" t="str">
            <v>Yes</v>
          </cell>
          <cell r="O6266">
            <v>1</v>
          </cell>
          <cell r="P6266">
            <v>3.2</v>
          </cell>
          <cell r="Q6266" t="str">
            <v>Average</v>
          </cell>
          <cell r="R6266">
            <v>212</v>
          </cell>
        </row>
        <row r="6267">
          <cell r="A6267">
            <v>303595</v>
          </cell>
          <cell r="C6267" t="str">
            <v>India</v>
          </cell>
          <cell r="D6267" t="str">
            <v>New Delhi</v>
          </cell>
          <cell r="E6267" t="str">
            <v>Chicken Khurana,F-15/40, Rohini, New Delhi</v>
          </cell>
          <cell r="F6267" t="str">
            <v>Rohini</v>
          </cell>
          <cell r="G6267" t="str">
            <v>Rohini, New Delhi</v>
          </cell>
          <cell r="H6267">
            <v>77.132022699999993</v>
          </cell>
          <cell r="I6267">
            <v>28.734165900000001</v>
          </cell>
          <cell r="J6267" t="str">
            <v>North Indian, Mughlai</v>
          </cell>
          <cell r="K6267">
            <v>550</v>
          </cell>
          <cell r="L6267" t="str">
            <v>Indian Rupees(Rs.)</v>
          </cell>
          <cell r="M6267" t="str">
            <v>No</v>
          </cell>
          <cell r="N6267" t="str">
            <v>Yes</v>
          </cell>
          <cell r="O6267">
            <v>2</v>
          </cell>
          <cell r="P6267">
            <v>2.7</v>
          </cell>
          <cell r="Q6267" t="str">
            <v>Average</v>
          </cell>
          <cell r="R6267">
            <v>128</v>
          </cell>
        </row>
        <row r="6268">
          <cell r="A6268">
            <v>7679</v>
          </cell>
          <cell r="C6268" t="str">
            <v>India</v>
          </cell>
          <cell r="D6268" t="str">
            <v>New Delhi</v>
          </cell>
          <cell r="E6268" t="str">
            <v>Chit Chat,17, 58, &amp; 59, DDA Market, Behind Sachdeva School, Sector 13, Rohini, New Delhi</v>
          </cell>
          <cell r="F6268" t="str">
            <v>Rohini</v>
          </cell>
          <cell r="G6268" t="str">
            <v>Rohini, New Delhi</v>
          </cell>
          <cell r="H6268">
            <v>77.1274382</v>
          </cell>
          <cell r="I6268">
            <v>28.723697900000001</v>
          </cell>
          <cell r="J6268" t="str">
            <v>North Indian, Chinese, Raw Meats</v>
          </cell>
          <cell r="K6268">
            <v>700</v>
          </cell>
          <cell r="L6268" t="str">
            <v>Indian Rupees(Rs.)</v>
          </cell>
          <cell r="M6268" t="str">
            <v>No</v>
          </cell>
          <cell r="N6268" t="str">
            <v>Yes</v>
          </cell>
          <cell r="O6268">
            <v>2</v>
          </cell>
          <cell r="P6268">
            <v>3.1</v>
          </cell>
          <cell r="Q6268" t="str">
            <v>Average</v>
          </cell>
          <cell r="R6268">
            <v>68</v>
          </cell>
        </row>
        <row r="6269">
          <cell r="A6269">
            <v>8389</v>
          </cell>
          <cell r="C6269" t="str">
            <v>India</v>
          </cell>
          <cell r="D6269" t="str">
            <v>New Delhi</v>
          </cell>
          <cell r="E6269" t="str">
            <v>Domino's Pizza,31, 32, 122, &amp; 123, Ground Floor &amp; 1st Floor, NN Mall, Near M2K Cinema, Rohini, New Delhi</v>
          </cell>
          <cell r="F6269" t="str">
            <v>Rohini</v>
          </cell>
          <cell r="G6269" t="str">
            <v>Rohini, New Delhi</v>
          </cell>
          <cell r="H6269">
            <v>77.116785399999998</v>
          </cell>
          <cell r="I6269">
            <v>28.701408399999998</v>
          </cell>
          <cell r="J6269" t="str">
            <v>Pizza, Fast Food</v>
          </cell>
          <cell r="K6269">
            <v>700</v>
          </cell>
          <cell r="L6269" t="str">
            <v>Indian Rupees(Rs.)</v>
          </cell>
          <cell r="M6269" t="str">
            <v>No</v>
          </cell>
          <cell r="N6269" t="str">
            <v>No</v>
          </cell>
          <cell r="O6269">
            <v>2</v>
          </cell>
          <cell r="P6269">
            <v>3.3</v>
          </cell>
          <cell r="Q6269" t="str">
            <v>Average</v>
          </cell>
          <cell r="R6269">
            <v>82</v>
          </cell>
        </row>
        <row r="6270">
          <cell r="A6270">
            <v>9408</v>
          </cell>
          <cell r="C6270" t="str">
            <v>India</v>
          </cell>
          <cell r="D6270" t="str">
            <v>New Delhi</v>
          </cell>
          <cell r="E6270" t="str">
            <v>Gurdasman Punjabi Khana &amp; Caterers,D-1/17, Rohini, New Delhi</v>
          </cell>
          <cell r="F6270" t="str">
            <v>Rohini</v>
          </cell>
          <cell r="G6270" t="str">
            <v>Rohini, New Delhi</v>
          </cell>
          <cell r="H6270">
            <v>77.132292399999997</v>
          </cell>
          <cell r="I6270">
            <v>28.7344604</v>
          </cell>
          <cell r="J6270" t="str">
            <v>North Indian</v>
          </cell>
          <cell r="K6270">
            <v>250</v>
          </cell>
          <cell r="L6270" t="str">
            <v>Indian Rupees(Rs.)</v>
          </cell>
          <cell r="M6270" t="str">
            <v>No</v>
          </cell>
          <cell r="N6270" t="str">
            <v>No</v>
          </cell>
          <cell r="O6270">
            <v>1</v>
          </cell>
          <cell r="P6270">
            <v>3.3</v>
          </cell>
          <cell r="Q6270" t="str">
            <v>Average</v>
          </cell>
          <cell r="R6270">
            <v>64</v>
          </cell>
        </row>
        <row r="6271">
          <cell r="A6271">
            <v>313336</v>
          </cell>
          <cell r="C6271" t="str">
            <v>India</v>
          </cell>
          <cell r="D6271" t="str">
            <v>New Delhi</v>
          </cell>
          <cell r="E6271" t="str">
            <v>KFC,G-1-8, Ground Floor, NN Mall,Near M2K Cinemas, Mangalam Road, Rohini, New Delhi</v>
          </cell>
          <cell r="F6271" t="str">
            <v>Rohini</v>
          </cell>
          <cell r="G6271" t="str">
            <v>Rohini, New Delhi</v>
          </cell>
          <cell r="H6271">
            <v>77.117099999999994</v>
          </cell>
          <cell r="I6271">
            <v>28.700767200000001</v>
          </cell>
          <cell r="J6271" t="str">
            <v>American, Fast Food</v>
          </cell>
          <cell r="K6271">
            <v>500</v>
          </cell>
          <cell r="L6271" t="str">
            <v>Indian Rupees(Rs.)</v>
          </cell>
          <cell r="M6271" t="str">
            <v>No</v>
          </cell>
          <cell r="N6271" t="str">
            <v>Yes</v>
          </cell>
          <cell r="O6271">
            <v>2</v>
          </cell>
          <cell r="P6271">
            <v>3.1</v>
          </cell>
          <cell r="Q6271" t="str">
            <v>Average</v>
          </cell>
          <cell r="R6271">
            <v>60</v>
          </cell>
        </row>
        <row r="6272">
          <cell r="A6272">
            <v>6477</v>
          </cell>
          <cell r="C6272" t="str">
            <v>India</v>
          </cell>
          <cell r="D6272" t="str">
            <v>New Delhi</v>
          </cell>
          <cell r="E6272" t="str">
            <v>Malika Bakers Pastry Shop,S Mart Complex, DC Chowk Market, Rohini, New Delhi</v>
          </cell>
          <cell r="F6272" t="str">
            <v>Rohini</v>
          </cell>
          <cell r="G6272" t="str">
            <v>Rohini, New Delhi</v>
          </cell>
          <cell r="H6272">
            <v>77.126359500000007</v>
          </cell>
          <cell r="I6272">
            <v>28.718132900000001</v>
          </cell>
          <cell r="J6272" t="str">
            <v>Bakery, Fast Food</v>
          </cell>
          <cell r="K6272">
            <v>150</v>
          </cell>
          <cell r="L6272" t="str">
            <v>Indian Rupees(Rs.)</v>
          </cell>
          <cell r="M6272" t="str">
            <v>No</v>
          </cell>
          <cell r="N6272" t="str">
            <v>No</v>
          </cell>
          <cell r="O6272">
            <v>1</v>
          </cell>
          <cell r="P6272">
            <v>3.4</v>
          </cell>
          <cell r="Q6272" t="str">
            <v>Average</v>
          </cell>
          <cell r="R6272">
            <v>95</v>
          </cell>
        </row>
        <row r="6273">
          <cell r="A6273">
            <v>191</v>
          </cell>
          <cell r="C6273" t="str">
            <v>India</v>
          </cell>
          <cell r="D6273" t="str">
            <v>New Delhi</v>
          </cell>
          <cell r="E6273" t="str">
            <v>McDonald's,M2K, Manglam Palace, Rohini, New Delhi</v>
          </cell>
          <cell r="F6273" t="str">
            <v>Rohini</v>
          </cell>
          <cell r="G6273" t="str">
            <v>Rohini, New Delhi</v>
          </cell>
          <cell r="H6273">
            <v>77.116790199999997</v>
          </cell>
          <cell r="I6273">
            <v>28.7010021</v>
          </cell>
          <cell r="J6273" t="str">
            <v>Fast Food, Burger</v>
          </cell>
          <cell r="K6273">
            <v>500</v>
          </cell>
          <cell r="L6273" t="str">
            <v>Indian Rupees(Rs.)</v>
          </cell>
          <cell r="M6273" t="str">
            <v>No</v>
          </cell>
          <cell r="N6273" t="str">
            <v>Yes</v>
          </cell>
          <cell r="O6273">
            <v>2</v>
          </cell>
          <cell r="P6273">
            <v>3.4</v>
          </cell>
          <cell r="Q6273" t="str">
            <v>Average</v>
          </cell>
          <cell r="R6273">
            <v>108</v>
          </cell>
        </row>
        <row r="6274">
          <cell r="A6274">
            <v>2000</v>
          </cell>
          <cell r="C6274" t="str">
            <v>India</v>
          </cell>
          <cell r="D6274" t="str">
            <v>New Delhi</v>
          </cell>
          <cell r="E6274" t="str">
            <v>Nakshatra Punjabi Rasoi,351, Aggarwal Center Plaza, DC Chowk, Sector 9, Rohini, New Delhi</v>
          </cell>
          <cell r="F6274" t="str">
            <v>Rohini</v>
          </cell>
          <cell r="G6274" t="str">
            <v>Rohini, New Delhi</v>
          </cell>
          <cell r="H6274">
            <v>77.126179699999994</v>
          </cell>
          <cell r="I6274">
            <v>28.718384100000002</v>
          </cell>
          <cell r="J6274" t="str">
            <v>North Indian, Chinese, South Indian</v>
          </cell>
          <cell r="K6274">
            <v>450</v>
          </cell>
          <cell r="L6274" t="str">
            <v>Indian Rupees(Rs.)</v>
          </cell>
          <cell r="M6274" t="str">
            <v>No</v>
          </cell>
          <cell r="N6274" t="str">
            <v>Yes</v>
          </cell>
          <cell r="O6274">
            <v>1</v>
          </cell>
          <cell r="P6274">
            <v>3.3</v>
          </cell>
          <cell r="Q6274" t="str">
            <v>Average</v>
          </cell>
          <cell r="R6274">
            <v>116</v>
          </cell>
        </row>
        <row r="6275">
          <cell r="A6275">
            <v>7137</v>
          </cell>
          <cell r="C6275" t="str">
            <v>India</v>
          </cell>
          <cell r="D6275" t="str">
            <v>New Delhi</v>
          </cell>
          <cell r="E6275" t="str">
            <v>New Eleven to Eleven,CSC 5, DDA Gole Market, Rohini, New Delhi</v>
          </cell>
          <cell r="F6275" t="str">
            <v>Rohini</v>
          </cell>
          <cell r="G6275" t="str">
            <v>Rohini, New Delhi</v>
          </cell>
          <cell r="H6275">
            <v>77.126449399999998</v>
          </cell>
          <cell r="I6275">
            <v>28.712859300000002</v>
          </cell>
          <cell r="J6275" t="str">
            <v>North Indian, Chinese</v>
          </cell>
          <cell r="K6275">
            <v>1000</v>
          </cell>
          <cell r="L6275" t="str">
            <v>Indian Rupees(Rs.)</v>
          </cell>
          <cell r="M6275" t="str">
            <v>No</v>
          </cell>
          <cell r="N6275" t="str">
            <v>Yes</v>
          </cell>
          <cell r="O6275">
            <v>3</v>
          </cell>
          <cell r="P6275">
            <v>3</v>
          </cell>
          <cell r="Q6275" t="str">
            <v>Average</v>
          </cell>
          <cell r="R6275">
            <v>126</v>
          </cell>
        </row>
        <row r="6276">
          <cell r="A6276">
            <v>311711</v>
          </cell>
          <cell r="C6276" t="str">
            <v>India</v>
          </cell>
          <cell r="D6276" t="str">
            <v>New Delhi</v>
          </cell>
          <cell r="E6276" t="str">
            <v>Pasta Hut,G-10, DC Chowk, Rohini, New Delhi</v>
          </cell>
          <cell r="F6276" t="str">
            <v>Rohini</v>
          </cell>
          <cell r="G6276" t="str">
            <v>Rohini, New Delhi</v>
          </cell>
          <cell r="H6276">
            <v>77.125730200000007</v>
          </cell>
          <cell r="I6276">
            <v>28.717803700000001</v>
          </cell>
          <cell r="J6276" t="str">
            <v>Fast Food</v>
          </cell>
          <cell r="K6276">
            <v>400</v>
          </cell>
          <cell r="L6276" t="str">
            <v>Indian Rupees(Rs.)</v>
          </cell>
          <cell r="M6276" t="str">
            <v>No</v>
          </cell>
          <cell r="N6276" t="str">
            <v>No</v>
          </cell>
          <cell r="O6276">
            <v>1</v>
          </cell>
          <cell r="P6276">
            <v>3.3</v>
          </cell>
          <cell r="Q6276" t="str">
            <v>Average</v>
          </cell>
          <cell r="R6276">
            <v>34</v>
          </cell>
        </row>
        <row r="6277">
          <cell r="A6277">
            <v>6308</v>
          </cell>
          <cell r="C6277" t="str">
            <v>India</v>
          </cell>
          <cell r="D6277" t="str">
            <v>New Delhi</v>
          </cell>
          <cell r="E6277" t="str">
            <v>Patiala Shahi,E-20/148-149-150, Rohini, New Delhi</v>
          </cell>
          <cell r="F6277" t="str">
            <v>Rohini</v>
          </cell>
          <cell r="G6277" t="str">
            <v>Rohini, New Delhi</v>
          </cell>
          <cell r="H6277">
            <v>77.104454709999999</v>
          </cell>
          <cell r="I6277">
            <v>28.69976033</v>
          </cell>
          <cell r="J6277" t="str">
            <v>North Indian, Mughlai</v>
          </cell>
          <cell r="K6277">
            <v>650</v>
          </cell>
          <cell r="L6277" t="str">
            <v>Indian Rupees(Rs.)</v>
          </cell>
          <cell r="M6277" t="str">
            <v>No</v>
          </cell>
          <cell r="N6277" t="str">
            <v>Yes</v>
          </cell>
          <cell r="O6277">
            <v>2</v>
          </cell>
          <cell r="P6277">
            <v>3.4</v>
          </cell>
          <cell r="Q6277" t="str">
            <v>Average</v>
          </cell>
          <cell r="R6277">
            <v>78</v>
          </cell>
        </row>
        <row r="6278">
          <cell r="A6278">
            <v>5283</v>
          </cell>
          <cell r="C6278" t="str">
            <v>India</v>
          </cell>
          <cell r="D6278" t="str">
            <v>New Delhi</v>
          </cell>
          <cell r="E6278" t="str">
            <v>Pavitra Bakers,B-1/58, Sector 18, Rohini, New Delhi</v>
          </cell>
          <cell r="F6278" t="str">
            <v>Rohini</v>
          </cell>
          <cell r="G6278" t="str">
            <v>Rohini, New Delhi</v>
          </cell>
          <cell r="H6278">
            <v>77.137416000000002</v>
          </cell>
          <cell r="I6278">
            <v>28.736207</v>
          </cell>
          <cell r="J6278" t="str">
            <v>Bakery, Chinese, Fast Food</v>
          </cell>
          <cell r="K6278">
            <v>450</v>
          </cell>
          <cell r="L6278" t="str">
            <v>Indian Rupees(Rs.)</v>
          </cell>
          <cell r="M6278" t="str">
            <v>No</v>
          </cell>
          <cell r="N6278" t="str">
            <v>Yes</v>
          </cell>
          <cell r="O6278">
            <v>1</v>
          </cell>
          <cell r="P6278">
            <v>3.2</v>
          </cell>
          <cell r="Q6278" t="str">
            <v>Average</v>
          </cell>
          <cell r="R6278">
            <v>73</v>
          </cell>
        </row>
        <row r="6279">
          <cell r="A6279">
            <v>5313</v>
          </cell>
          <cell r="C6279" t="str">
            <v>India</v>
          </cell>
          <cell r="D6279" t="str">
            <v>New Delhi</v>
          </cell>
          <cell r="E6279" t="str">
            <v>Punjabi Rasoi,D-12/188, Opposite Metro Pillar 408, Rohini, New Delhi</v>
          </cell>
          <cell r="F6279" t="str">
            <v>Rohini</v>
          </cell>
          <cell r="G6279" t="str">
            <v>Rohini, New Delhi</v>
          </cell>
          <cell r="H6279">
            <v>77.124471700000001</v>
          </cell>
          <cell r="I6279">
            <v>28.708639900000001</v>
          </cell>
          <cell r="J6279" t="str">
            <v>North Indian, South Indian, Fast Food</v>
          </cell>
          <cell r="K6279">
            <v>800</v>
          </cell>
          <cell r="L6279" t="str">
            <v>Indian Rupees(Rs.)</v>
          </cell>
          <cell r="M6279" t="str">
            <v>No</v>
          </cell>
          <cell r="N6279" t="str">
            <v>Yes</v>
          </cell>
          <cell r="O6279">
            <v>2</v>
          </cell>
          <cell r="P6279">
            <v>2.8</v>
          </cell>
          <cell r="Q6279" t="str">
            <v>Average</v>
          </cell>
          <cell r="R6279">
            <v>164</v>
          </cell>
        </row>
        <row r="6280">
          <cell r="A6280">
            <v>8915</v>
          </cell>
          <cell r="C6280" t="str">
            <v>India</v>
          </cell>
          <cell r="D6280" t="str">
            <v>New Delhi</v>
          </cell>
          <cell r="E6280" t="str">
            <v>Puratan - Family Restaurant &amp; Bar,Garg Trade Center, Sector 11, Rohini, New Delhi</v>
          </cell>
          <cell r="F6280" t="str">
            <v>Rohini</v>
          </cell>
          <cell r="G6280" t="str">
            <v>Rohini, New Delhi</v>
          </cell>
          <cell r="H6280">
            <v>77.114268100000004</v>
          </cell>
          <cell r="I6280">
            <v>28.734469099999998</v>
          </cell>
          <cell r="J6280" t="str">
            <v>North Indian, Chinese</v>
          </cell>
          <cell r="K6280">
            <v>1000</v>
          </cell>
          <cell r="L6280" t="str">
            <v>Indian Rupees(Rs.)</v>
          </cell>
          <cell r="M6280" t="str">
            <v>Yes</v>
          </cell>
          <cell r="N6280" t="str">
            <v>Yes</v>
          </cell>
          <cell r="O6280">
            <v>3</v>
          </cell>
          <cell r="P6280">
            <v>3.3</v>
          </cell>
          <cell r="Q6280" t="str">
            <v>Average</v>
          </cell>
          <cell r="R6280">
            <v>156</v>
          </cell>
        </row>
        <row r="6281">
          <cell r="A6281">
            <v>309429</v>
          </cell>
          <cell r="C6281" t="str">
            <v>India</v>
          </cell>
          <cell r="D6281" t="str">
            <v>New Delhi</v>
          </cell>
          <cell r="E6281" t="str">
            <v>Sardar A Pure Meat Shop,Shop 34, CSC 6, Park Plaza Market, Rohini, New Delhi</v>
          </cell>
          <cell r="F6281" t="str">
            <v>Rohini</v>
          </cell>
          <cell r="G6281" t="str">
            <v>Rohini, New Delhi</v>
          </cell>
          <cell r="H6281">
            <v>77.124651499999999</v>
          </cell>
          <cell r="I6281">
            <v>28.7116118</v>
          </cell>
          <cell r="J6281" t="str">
            <v>Raw Meats, Fast Food, North Indian</v>
          </cell>
          <cell r="K6281">
            <v>150</v>
          </cell>
          <cell r="L6281" t="str">
            <v>Indian Rupees(Rs.)</v>
          </cell>
          <cell r="M6281" t="str">
            <v>No</v>
          </cell>
          <cell r="N6281" t="str">
            <v>Yes</v>
          </cell>
          <cell r="O6281">
            <v>1</v>
          </cell>
          <cell r="P6281">
            <v>3.4</v>
          </cell>
          <cell r="Q6281" t="str">
            <v>Average</v>
          </cell>
          <cell r="R6281">
            <v>59</v>
          </cell>
        </row>
        <row r="6282">
          <cell r="A6282">
            <v>3114</v>
          </cell>
          <cell r="C6282" t="str">
            <v>India</v>
          </cell>
          <cell r="D6282" t="str">
            <v>New Delhi</v>
          </cell>
          <cell r="E6282" t="str">
            <v>Spice Court,M2K Cinema, Manglam Palace, Rohini, New Delhi</v>
          </cell>
          <cell r="F6282" t="str">
            <v>Rohini</v>
          </cell>
          <cell r="G6282" t="str">
            <v>Rohini, New Delhi</v>
          </cell>
          <cell r="H6282">
            <v>77.116830300000004</v>
          </cell>
          <cell r="I6282">
            <v>28.7007412</v>
          </cell>
          <cell r="J6282" t="str">
            <v>Chinese, North Indian, Mughlai</v>
          </cell>
          <cell r="K6282">
            <v>1000</v>
          </cell>
          <cell r="L6282" t="str">
            <v>Indian Rupees(Rs.)</v>
          </cell>
          <cell r="M6282" t="str">
            <v>Yes</v>
          </cell>
          <cell r="N6282" t="str">
            <v>Yes</v>
          </cell>
          <cell r="O6282">
            <v>3</v>
          </cell>
          <cell r="P6282">
            <v>2.6</v>
          </cell>
          <cell r="Q6282" t="str">
            <v>Average</v>
          </cell>
          <cell r="R6282">
            <v>59</v>
          </cell>
        </row>
        <row r="6283">
          <cell r="A6283">
            <v>3229</v>
          </cell>
          <cell r="C6283" t="str">
            <v>India</v>
          </cell>
          <cell r="D6283" t="str">
            <v>New Delhi</v>
          </cell>
          <cell r="E6283" t="str">
            <v>Subway,37, M2K Mall, Rohini, New Delhi</v>
          </cell>
          <cell r="F6283" t="str">
            <v>Rohini</v>
          </cell>
          <cell r="G6283" t="str">
            <v>Rohini, New Delhi</v>
          </cell>
          <cell r="H6283">
            <v>77.117010100000002</v>
          </cell>
          <cell r="I6283">
            <v>28.7009376</v>
          </cell>
          <cell r="J6283" t="str">
            <v>American, Fast Food, Salad, Healthy Food</v>
          </cell>
          <cell r="K6283">
            <v>500</v>
          </cell>
          <cell r="L6283" t="str">
            <v>Indian Rupees(Rs.)</v>
          </cell>
          <cell r="M6283" t="str">
            <v>No</v>
          </cell>
          <cell r="N6283" t="str">
            <v>Yes</v>
          </cell>
          <cell r="O6283">
            <v>2</v>
          </cell>
          <cell r="P6283">
            <v>3.3</v>
          </cell>
          <cell r="Q6283" t="str">
            <v>Average</v>
          </cell>
          <cell r="R6283">
            <v>132</v>
          </cell>
        </row>
        <row r="6284">
          <cell r="A6284">
            <v>18254676</v>
          </cell>
          <cell r="C6284" t="str">
            <v>India</v>
          </cell>
          <cell r="D6284" t="str">
            <v>New Delhi</v>
          </cell>
          <cell r="E6284" t="str">
            <v>Urban Garden Cafe,Ground Floor, Manglam Paradise Mall, Behind Kali Mata Mandir, Sector 3, Rohini, New Delhi</v>
          </cell>
          <cell r="F6284" t="str">
            <v>Rohini</v>
          </cell>
          <cell r="G6284" t="str">
            <v>Rohini, New Delhi</v>
          </cell>
          <cell r="H6284">
            <v>77.114852499999998</v>
          </cell>
          <cell r="I6284">
            <v>28.698133200000001</v>
          </cell>
          <cell r="J6284" t="str">
            <v>Fast Food, Italian</v>
          </cell>
          <cell r="K6284">
            <v>400</v>
          </cell>
          <cell r="L6284" t="str">
            <v>Indian Rupees(Rs.)</v>
          </cell>
          <cell r="M6284" t="str">
            <v>No</v>
          </cell>
          <cell r="N6284" t="str">
            <v>No</v>
          </cell>
          <cell r="O6284">
            <v>1</v>
          </cell>
          <cell r="P6284">
            <v>3.1</v>
          </cell>
          <cell r="Q6284" t="str">
            <v>Average</v>
          </cell>
          <cell r="R6284">
            <v>20</v>
          </cell>
        </row>
        <row r="6285">
          <cell r="A6285">
            <v>18365897</v>
          </cell>
          <cell r="C6285" t="str">
            <v>India</v>
          </cell>
          <cell r="D6285" t="str">
            <v>New Delhi</v>
          </cell>
          <cell r="E6285" t="str">
            <v>Behrouz Biryani,Rohini, New Delhi</v>
          </cell>
          <cell r="F6285" t="str">
            <v>Rohini</v>
          </cell>
          <cell r="G6285" t="str">
            <v>Rohini, New Delhi</v>
          </cell>
          <cell r="H6285">
            <v>77.121145499999997</v>
          </cell>
          <cell r="I6285">
            <v>28.717003900000002</v>
          </cell>
          <cell r="J6285" t="str">
            <v>Biryani</v>
          </cell>
          <cell r="K6285">
            <v>600</v>
          </cell>
          <cell r="L6285" t="str">
            <v>Indian Rupees(Rs.)</v>
          </cell>
          <cell r="M6285" t="str">
            <v>No</v>
          </cell>
          <cell r="N6285" t="str">
            <v>Yes</v>
          </cell>
          <cell r="O6285">
            <v>2</v>
          </cell>
          <cell r="P6285">
            <v>3.6</v>
          </cell>
          <cell r="Q6285" t="str">
            <v>Good</v>
          </cell>
          <cell r="R6285">
            <v>45</v>
          </cell>
        </row>
        <row r="6286">
          <cell r="A6286">
            <v>9253</v>
          </cell>
          <cell r="C6286" t="str">
            <v>India</v>
          </cell>
          <cell r="D6286" t="str">
            <v>New Delhi</v>
          </cell>
          <cell r="E6286" t="str">
            <v>BTW,1, Garg Trade Center, Sector 11, Rohini, New Delhi</v>
          </cell>
          <cell r="F6286" t="str">
            <v>Rohini</v>
          </cell>
          <cell r="G6286" t="str">
            <v>Rohini, New Delhi</v>
          </cell>
          <cell r="H6286">
            <v>77.114153200000004</v>
          </cell>
          <cell r="I6286">
            <v>28.734507799999999</v>
          </cell>
          <cell r="J6286" t="str">
            <v>South Indian, Street Food, Mithai</v>
          </cell>
          <cell r="K6286">
            <v>400</v>
          </cell>
          <cell r="L6286" t="str">
            <v>Indian Rupees(Rs.)</v>
          </cell>
          <cell r="M6286" t="str">
            <v>No</v>
          </cell>
          <cell r="N6286" t="str">
            <v>No</v>
          </cell>
          <cell r="O6286">
            <v>1</v>
          </cell>
          <cell r="P6286">
            <v>3.5</v>
          </cell>
          <cell r="Q6286" t="str">
            <v>Good</v>
          </cell>
          <cell r="R6286">
            <v>75</v>
          </cell>
        </row>
        <row r="6287">
          <cell r="A6287">
            <v>310459</v>
          </cell>
          <cell r="C6287" t="str">
            <v>India</v>
          </cell>
          <cell r="D6287" t="str">
            <v>New Delhi</v>
          </cell>
          <cell r="E6287" t="str">
            <v>Chalte Firte Momos &amp; Special Foods,A3/72, Sector 7, Near Hanuman Mandir, Rohini, New Delhi</v>
          </cell>
          <cell r="F6287" t="str">
            <v>Rohini</v>
          </cell>
          <cell r="G6287" t="str">
            <v>Rohini, New Delhi</v>
          </cell>
          <cell r="H6287">
            <v>77.119167700000006</v>
          </cell>
          <cell r="I6287">
            <v>28.702219899999999</v>
          </cell>
          <cell r="J6287" t="str">
            <v>Fast Food</v>
          </cell>
          <cell r="K6287">
            <v>350</v>
          </cell>
          <cell r="L6287" t="str">
            <v>Indian Rupees(Rs.)</v>
          </cell>
          <cell r="M6287" t="str">
            <v>No</v>
          </cell>
          <cell r="N6287" t="str">
            <v>Yes</v>
          </cell>
          <cell r="O6287">
            <v>1</v>
          </cell>
          <cell r="P6287">
            <v>3.5</v>
          </cell>
          <cell r="Q6287" t="str">
            <v>Good</v>
          </cell>
          <cell r="R6287">
            <v>55</v>
          </cell>
        </row>
        <row r="6288">
          <cell r="A6288">
            <v>218</v>
          </cell>
          <cell r="C6288" t="str">
            <v>India</v>
          </cell>
          <cell r="D6288" t="str">
            <v>New Delhi</v>
          </cell>
          <cell r="E6288" t="str">
            <v>Domino's Pizza,10/11, Garg Mall, Community Center, Rohini, New Delhi</v>
          </cell>
          <cell r="F6288" t="str">
            <v>Rohini</v>
          </cell>
          <cell r="G6288" t="str">
            <v>Rohini, New Delhi</v>
          </cell>
          <cell r="H6288">
            <v>77.114088300000006</v>
          </cell>
          <cell r="I6288">
            <v>28.734809800000001</v>
          </cell>
          <cell r="J6288" t="str">
            <v>Pizza, Fast Food</v>
          </cell>
          <cell r="K6288">
            <v>700</v>
          </cell>
          <cell r="L6288" t="str">
            <v>Indian Rupees(Rs.)</v>
          </cell>
          <cell r="M6288" t="str">
            <v>No</v>
          </cell>
          <cell r="N6288" t="str">
            <v>No</v>
          </cell>
          <cell r="O6288">
            <v>2</v>
          </cell>
          <cell r="P6288">
            <v>3.5</v>
          </cell>
          <cell r="Q6288" t="str">
            <v>Good</v>
          </cell>
          <cell r="R6288">
            <v>123</v>
          </cell>
        </row>
        <row r="6289">
          <cell r="A6289">
            <v>300841</v>
          </cell>
          <cell r="C6289" t="str">
            <v>India</v>
          </cell>
          <cell r="D6289" t="str">
            <v>New Delhi</v>
          </cell>
          <cell r="E6289" t="str">
            <v>Gaurav Pastry Palace,G-20/224-225, Rohini, New Delhi</v>
          </cell>
          <cell r="F6289" t="str">
            <v>Rohini</v>
          </cell>
          <cell r="G6289" t="str">
            <v>Rohini, New Delhi</v>
          </cell>
          <cell r="H6289">
            <v>77.113936100000004</v>
          </cell>
          <cell r="I6289">
            <v>28.711312</v>
          </cell>
          <cell r="J6289" t="str">
            <v>Bakery, Chinese</v>
          </cell>
          <cell r="K6289">
            <v>250</v>
          </cell>
          <cell r="L6289" t="str">
            <v>Indian Rupees(Rs.)</v>
          </cell>
          <cell r="M6289" t="str">
            <v>No</v>
          </cell>
          <cell r="N6289" t="str">
            <v>No</v>
          </cell>
          <cell r="O6289">
            <v>1</v>
          </cell>
          <cell r="P6289">
            <v>3.6</v>
          </cell>
          <cell r="Q6289" t="str">
            <v>Good</v>
          </cell>
          <cell r="R6289">
            <v>95</v>
          </cell>
        </row>
        <row r="6290">
          <cell r="A6290">
            <v>302466</v>
          </cell>
          <cell r="C6290" t="str">
            <v>India</v>
          </cell>
          <cell r="D6290" t="str">
            <v>New Delhi</v>
          </cell>
          <cell r="E6290" t="str">
            <v>Jhakkas,231/C-7, Sector 7 &amp; 8 Main Dividing Road, Rohini, New Delhi</v>
          </cell>
          <cell r="F6290" t="str">
            <v>Rohini</v>
          </cell>
          <cell r="G6290" t="str">
            <v>Rohini, New Delhi</v>
          </cell>
          <cell r="H6290">
            <v>77.122049500000003</v>
          </cell>
          <cell r="I6290">
            <v>28.705459300000001</v>
          </cell>
          <cell r="J6290" t="str">
            <v>Street Food, South Indian</v>
          </cell>
          <cell r="K6290">
            <v>250</v>
          </cell>
          <cell r="L6290" t="str">
            <v>Indian Rupees(Rs.)</v>
          </cell>
          <cell r="M6290" t="str">
            <v>No</v>
          </cell>
          <cell r="N6290" t="str">
            <v>No</v>
          </cell>
          <cell r="O6290">
            <v>1</v>
          </cell>
          <cell r="P6290">
            <v>3.5</v>
          </cell>
          <cell r="Q6290" t="str">
            <v>Good</v>
          </cell>
          <cell r="R6290">
            <v>175</v>
          </cell>
        </row>
        <row r="6291">
          <cell r="A6291">
            <v>309629</v>
          </cell>
          <cell r="C6291" t="str">
            <v>India</v>
          </cell>
          <cell r="D6291" t="str">
            <v>New Delhi</v>
          </cell>
          <cell r="E6291" t="str">
            <v>Kebab Xpress,118, 1st Floor, Unity Metro Mall, Rohini West Metro Station, Rohini, New Delhi</v>
          </cell>
          <cell r="F6291" t="str">
            <v>Rohini</v>
          </cell>
          <cell r="G6291" t="str">
            <v>Rohini, New Delhi</v>
          </cell>
          <cell r="H6291">
            <v>77.116290899999996</v>
          </cell>
          <cell r="I6291">
            <v>28.714835099999998</v>
          </cell>
          <cell r="J6291" t="str">
            <v>North Indian, Mughlai</v>
          </cell>
          <cell r="K6291">
            <v>600</v>
          </cell>
          <cell r="L6291" t="str">
            <v>Indian Rupees(Rs.)</v>
          </cell>
          <cell r="M6291" t="str">
            <v>No</v>
          </cell>
          <cell r="N6291" t="str">
            <v>Yes</v>
          </cell>
          <cell r="O6291">
            <v>2</v>
          </cell>
          <cell r="P6291">
            <v>3.5</v>
          </cell>
          <cell r="Q6291" t="str">
            <v>Good</v>
          </cell>
          <cell r="R6291">
            <v>62</v>
          </cell>
        </row>
        <row r="6292">
          <cell r="A6292">
            <v>18312438</v>
          </cell>
          <cell r="C6292" t="str">
            <v>India</v>
          </cell>
          <cell r="D6292" t="str">
            <v>New Delhi</v>
          </cell>
          <cell r="E6292" t="str">
            <v>Keventers,Shop 10, Ground Floor, Unity One Mall, Sector 10, Rohini, New Delhi</v>
          </cell>
          <cell r="F6292" t="str">
            <v>Rohini</v>
          </cell>
          <cell r="G6292" t="str">
            <v>Rohini, New Delhi</v>
          </cell>
          <cell r="H6292">
            <v>77.116290899999996</v>
          </cell>
          <cell r="I6292">
            <v>28.7151037</v>
          </cell>
          <cell r="J6292" t="str">
            <v>Beverages</v>
          </cell>
          <cell r="K6292">
            <v>400</v>
          </cell>
          <cell r="L6292" t="str">
            <v>Indian Rupees(Rs.)</v>
          </cell>
          <cell r="M6292" t="str">
            <v>No</v>
          </cell>
          <cell r="N6292" t="str">
            <v>No</v>
          </cell>
          <cell r="O6292">
            <v>1</v>
          </cell>
          <cell r="P6292">
            <v>3.8</v>
          </cell>
          <cell r="Q6292" t="str">
            <v>Good</v>
          </cell>
          <cell r="R6292">
            <v>43</v>
          </cell>
        </row>
        <row r="6293">
          <cell r="A6293">
            <v>9348</v>
          </cell>
          <cell r="C6293" t="str">
            <v>India</v>
          </cell>
          <cell r="D6293" t="str">
            <v>New Delhi</v>
          </cell>
          <cell r="E6293" t="str">
            <v>McDonald's,25-27, Ground Floor, D Mall, Rohini, New Delhi</v>
          </cell>
          <cell r="F6293" t="str">
            <v>Rohini</v>
          </cell>
          <cell r="G6293" t="str">
            <v>Rohini, New Delhi</v>
          </cell>
          <cell r="H6293">
            <v>77.113773600000002</v>
          </cell>
          <cell r="I6293">
            <v>28.7167411</v>
          </cell>
          <cell r="J6293" t="str">
            <v>Fast Food, Burger</v>
          </cell>
          <cell r="K6293">
            <v>500</v>
          </cell>
          <cell r="L6293" t="str">
            <v>Indian Rupees(Rs.)</v>
          </cell>
          <cell r="M6293" t="str">
            <v>No</v>
          </cell>
          <cell r="N6293" t="str">
            <v>Yes</v>
          </cell>
          <cell r="O6293">
            <v>2</v>
          </cell>
          <cell r="P6293">
            <v>3.5</v>
          </cell>
          <cell r="Q6293" t="str">
            <v>Good</v>
          </cell>
          <cell r="R6293">
            <v>67</v>
          </cell>
        </row>
        <row r="6294">
          <cell r="A6294">
            <v>304928</v>
          </cell>
          <cell r="C6294" t="str">
            <v>India</v>
          </cell>
          <cell r="D6294" t="str">
            <v>New Delhi</v>
          </cell>
          <cell r="E6294" t="str">
            <v>Moti Mahal Delux,Plot 240, Pocket H-17, Opposite Metro Pillar 421, Sector 7, Rohini, New Delhi</v>
          </cell>
          <cell r="F6294" t="str">
            <v>Rohini</v>
          </cell>
          <cell r="G6294" t="str">
            <v>Rohini, New Delhi</v>
          </cell>
          <cell r="H6294">
            <v>77.118227500000003</v>
          </cell>
          <cell r="I6294">
            <v>28.7126947</v>
          </cell>
          <cell r="J6294" t="str">
            <v>North Indian, Mughlai, Chinese</v>
          </cell>
          <cell r="K6294">
            <v>800</v>
          </cell>
          <cell r="L6294" t="str">
            <v>Indian Rupees(Rs.)</v>
          </cell>
          <cell r="M6294" t="str">
            <v>Yes</v>
          </cell>
          <cell r="N6294" t="str">
            <v>Yes</v>
          </cell>
          <cell r="O6294">
            <v>2</v>
          </cell>
          <cell r="P6294">
            <v>3.5</v>
          </cell>
          <cell r="Q6294" t="str">
            <v>Good</v>
          </cell>
          <cell r="R6294">
            <v>159</v>
          </cell>
        </row>
        <row r="6295">
          <cell r="A6295">
            <v>18273634</v>
          </cell>
          <cell r="C6295" t="str">
            <v>India</v>
          </cell>
          <cell r="D6295" t="str">
            <v>New Delhi</v>
          </cell>
          <cell r="E6295" t="str">
            <v>Mr. Sub,Unity One, Near Rohini West Metro Station, Rohini, New Delhi</v>
          </cell>
          <cell r="F6295" t="str">
            <v>Rohini</v>
          </cell>
          <cell r="G6295" t="str">
            <v>Rohini, New Delhi</v>
          </cell>
          <cell r="H6295">
            <v>77.116290899999996</v>
          </cell>
          <cell r="I6295">
            <v>28.714835099999998</v>
          </cell>
          <cell r="J6295" t="str">
            <v>Fast Food</v>
          </cell>
          <cell r="K6295">
            <v>400</v>
          </cell>
          <cell r="L6295" t="str">
            <v>Indian Rupees(Rs.)</v>
          </cell>
          <cell r="M6295" t="str">
            <v>No</v>
          </cell>
          <cell r="N6295" t="str">
            <v>Yes</v>
          </cell>
          <cell r="O6295">
            <v>1</v>
          </cell>
          <cell r="P6295">
            <v>3.5</v>
          </cell>
          <cell r="Q6295" t="str">
            <v>Good</v>
          </cell>
          <cell r="R6295">
            <v>42</v>
          </cell>
        </row>
        <row r="6296">
          <cell r="A6296">
            <v>18246132</v>
          </cell>
          <cell r="C6296" t="str">
            <v>India</v>
          </cell>
          <cell r="D6296" t="str">
            <v>New Delhi</v>
          </cell>
          <cell r="E6296" t="str">
            <v>Nik's Kitchen,Shop 32, CSC 6, DDA Market, Near N.K. Bagrodia School, Sector 9, Rohini, New Delhi</v>
          </cell>
          <cell r="F6296" t="str">
            <v>Rohini</v>
          </cell>
          <cell r="G6296" t="str">
            <v>Rohini, New Delhi</v>
          </cell>
          <cell r="H6296">
            <v>77.124336799999995</v>
          </cell>
          <cell r="I6296">
            <v>28.711447199999999</v>
          </cell>
          <cell r="J6296" t="str">
            <v>North Indian, Chinese</v>
          </cell>
          <cell r="K6296">
            <v>500</v>
          </cell>
          <cell r="L6296" t="str">
            <v>Indian Rupees(Rs.)</v>
          </cell>
          <cell r="M6296" t="str">
            <v>No</v>
          </cell>
          <cell r="N6296" t="str">
            <v>Yes</v>
          </cell>
          <cell r="O6296">
            <v>2</v>
          </cell>
          <cell r="P6296">
            <v>3.8</v>
          </cell>
          <cell r="Q6296" t="str">
            <v>Good</v>
          </cell>
          <cell r="R6296">
            <v>56</v>
          </cell>
        </row>
        <row r="6297">
          <cell r="A6297">
            <v>302302</v>
          </cell>
          <cell r="C6297" t="str">
            <v>India</v>
          </cell>
          <cell r="D6297" t="str">
            <v>New Delhi</v>
          </cell>
          <cell r="E6297" t="str">
            <v>Punjabi Dhaba,CSC-5, Near D-3 DDA Market, Behind Veera Jain Hospital, Sector 11, Rohini, New Delhi</v>
          </cell>
          <cell r="F6297" t="str">
            <v>Rohini</v>
          </cell>
          <cell r="G6297" t="str">
            <v>Rohini, New Delhi</v>
          </cell>
          <cell r="H6297">
            <v>77.109727899999996</v>
          </cell>
          <cell r="I6297">
            <v>28.731390399999999</v>
          </cell>
          <cell r="J6297" t="str">
            <v>North Indian</v>
          </cell>
          <cell r="K6297">
            <v>200</v>
          </cell>
          <cell r="L6297" t="str">
            <v>Indian Rupees(Rs.)</v>
          </cell>
          <cell r="M6297" t="str">
            <v>No</v>
          </cell>
          <cell r="N6297" t="str">
            <v>No</v>
          </cell>
          <cell r="O6297">
            <v>1</v>
          </cell>
          <cell r="P6297">
            <v>3.6</v>
          </cell>
          <cell r="Q6297" t="str">
            <v>Good</v>
          </cell>
          <cell r="R6297">
            <v>98</v>
          </cell>
        </row>
        <row r="6298">
          <cell r="A6298">
            <v>18355152</v>
          </cell>
          <cell r="C6298" t="str">
            <v>India</v>
          </cell>
          <cell r="D6298" t="str">
            <v>New Delhi</v>
          </cell>
          <cell r="E6298" t="str">
            <v>Satvik Rasoi,D 14/193, 1st Floor, Sector 7, Opposite Pillar 415, Adjacent to Hari Om Band, Rohini, New Delhi</v>
          </cell>
          <cell r="F6298" t="str">
            <v>Rohini</v>
          </cell>
          <cell r="G6298" t="str">
            <v>Rohini, New Delhi</v>
          </cell>
          <cell r="H6298">
            <v>77.119707099999999</v>
          </cell>
          <cell r="I6298">
            <v>28.711672700000001</v>
          </cell>
          <cell r="J6298" t="str">
            <v>North Indian</v>
          </cell>
          <cell r="K6298">
            <v>700</v>
          </cell>
          <cell r="L6298" t="str">
            <v>Indian Rupees(Rs.)</v>
          </cell>
          <cell r="M6298" t="str">
            <v>No</v>
          </cell>
          <cell r="N6298" t="str">
            <v>Yes</v>
          </cell>
          <cell r="O6298">
            <v>2</v>
          </cell>
          <cell r="P6298">
            <v>3.8</v>
          </cell>
          <cell r="Q6298" t="str">
            <v>Good</v>
          </cell>
          <cell r="R6298">
            <v>31</v>
          </cell>
        </row>
        <row r="6299">
          <cell r="A6299">
            <v>308969</v>
          </cell>
          <cell r="C6299" t="str">
            <v>India</v>
          </cell>
          <cell r="D6299" t="str">
            <v>New Delhi</v>
          </cell>
          <cell r="E6299" t="str">
            <v>Shree Gopal Ji Chole Bhature,Shop 4, Flat 148, Pocket 7, Rohini, New Delhi</v>
          </cell>
          <cell r="F6299" t="str">
            <v>Rohini</v>
          </cell>
          <cell r="G6299" t="str">
            <v>Rohini, New Delhi</v>
          </cell>
          <cell r="H6299">
            <v>77.102085599999995</v>
          </cell>
          <cell r="I6299">
            <v>28.700394200000002</v>
          </cell>
          <cell r="J6299" t="str">
            <v>Street Food</v>
          </cell>
          <cell r="K6299">
            <v>200</v>
          </cell>
          <cell r="L6299" t="str">
            <v>Indian Rupees(Rs.)</v>
          </cell>
          <cell r="M6299" t="str">
            <v>No</v>
          </cell>
          <cell r="N6299" t="str">
            <v>No</v>
          </cell>
          <cell r="O6299">
            <v>1</v>
          </cell>
          <cell r="P6299">
            <v>3.9</v>
          </cell>
          <cell r="Q6299" t="str">
            <v>Good</v>
          </cell>
          <cell r="R6299">
            <v>129</v>
          </cell>
        </row>
        <row r="6300">
          <cell r="A6300">
            <v>302344</v>
          </cell>
          <cell r="C6300" t="str">
            <v>India</v>
          </cell>
          <cell r="D6300" t="str">
            <v>New Delhi</v>
          </cell>
          <cell r="E6300" t="str">
            <v>South Indian Corner,26, DDA Market, Sector 13, Rohini, New Delhi</v>
          </cell>
          <cell r="F6300" t="str">
            <v>Rohini</v>
          </cell>
          <cell r="G6300" t="str">
            <v>Rohini, New Delhi</v>
          </cell>
          <cell r="H6300">
            <v>77.127213499999996</v>
          </cell>
          <cell r="I6300">
            <v>28.7239</v>
          </cell>
          <cell r="J6300" t="str">
            <v>South Indian, Chinese</v>
          </cell>
          <cell r="K6300">
            <v>250</v>
          </cell>
          <cell r="L6300" t="str">
            <v>Indian Rupees(Rs.)</v>
          </cell>
          <cell r="M6300" t="str">
            <v>No</v>
          </cell>
          <cell r="N6300" t="str">
            <v>No</v>
          </cell>
          <cell r="O6300">
            <v>1</v>
          </cell>
          <cell r="P6300">
            <v>3.5</v>
          </cell>
          <cell r="Q6300" t="str">
            <v>Good</v>
          </cell>
          <cell r="R6300">
            <v>62</v>
          </cell>
        </row>
        <row r="6301">
          <cell r="A6301">
            <v>307466</v>
          </cell>
          <cell r="C6301" t="str">
            <v>India</v>
          </cell>
          <cell r="D6301" t="str">
            <v>New Delhi</v>
          </cell>
          <cell r="E6301" t="str">
            <v>The Chocolate Villa,110, 1st Floor, MM Mall, DC Chowk, Sector 9, Rohini, New Delhi</v>
          </cell>
          <cell r="F6301" t="str">
            <v>Rohini</v>
          </cell>
          <cell r="G6301" t="str">
            <v>Rohini, New Delhi</v>
          </cell>
          <cell r="H6301">
            <v>77.125955000000005</v>
          </cell>
          <cell r="I6301">
            <v>28.717511999999999</v>
          </cell>
          <cell r="J6301" t="str">
            <v>Bakery, Desserts, Fast Food</v>
          </cell>
          <cell r="K6301">
            <v>350</v>
          </cell>
          <cell r="L6301" t="str">
            <v>Indian Rupees(Rs.)</v>
          </cell>
          <cell r="M6301" t="str">
            <v>No</v>
          </cell>
          <cell r="N6301" t="str">
            <v>Yes</v>
          </cell>
          <cell r="O6301">
            <v>1</v>
          </cell>
          <cell r="P6301">
            <v>3.9</v>
          </cell>
          <cell r="Q6301" t="str">
            <v>Good</v>
          </cell>
          <cell r="R6301">
            <v>257</v>
          </cell>
        </row>
        <row r="6302">
          <cell r="A6302">
            <v>3108</v>
          </cell>
          <cell r="C6302" t="str">
            <v>India</v>
          </cell>
          <cell r="D6302" t="str">
            <v>New Delhi</v>
          </cell>
          <cell r="E6302" t="str">
            <v>Vaishno Punjabi Dhaba,E-16/289, Sector 8, Rohini, New Delhi</v>
          </cell>
          <cell r="F6302" t="str">
            <v>Rohini</v>
          </cell>
          <cell r="G6302" t="str">
            <v>Rohini, New Delhi</v>
          </cell>
          <cell r="H6302">
            <v>77.121505099999993</v>
          </cell>
          <cell r="I6302">
            <v>28.7048624</v>
          </cell>
          <cell r="J6302" t="str">
            <v>North Indian</v>
          </cell>
          <cell r="K6302">
            <v>400</v>
          </cell>
          <cell r="L6302" t="str">
            <v>Indian Rupees(Rs.)</v>
          </cell>
          <cell r="M6302" t="str">
            <v>No</v>
          </cell>
          <cell r="N6302" t="str">
            <v>Yes</v>
          </cell>
          <cell r="O6302">
            <v>1</v>
          </cell>
          <cell r="P6302">
            <v>3.5</v>
          </cell>
          <cell r="Q6302" t="str">
            <v>Good</v>
          </cell>
          <cell r="R6302">
            <v>70</v>
          </cell>
        </row>
        <row r="6303">
          <cell r="A6303">
            <v>309783</v>
          </cell>
          <cell r="C6303" t="str">
            <v>India</v>
          </cell>
          <cell r="D6303" t="str">
            <v>New Delhi</v>
          </cell>
          <cell r="E6303" t="str">
            <v>WTF - What's the Food?,Plot 171, Opposite Maharaja Agrasen Institute of Technology, Pocket 6, Sector 22, Rohini, New Delhi</v>
          </cell>
          <cell r="F6303" t="str">
            <v>Rohini</v>
          </cell>
          <cell r="G6303" t="str">
            <v>Rohini, New Delhi</v>
          </cell>
          <cell r="H6303">
            <v>77.065217009999998</v>
          </cell>
          <cell r="I6303">
            <v>28.71961666</v>
          </cell>
          <cell r="J6303" t="str">
            <v>North Indian, Chinese, Fast Food</v>
          </cell>
          <cell r="K6303">
            <v>450</v>
          </cell>
          <cell r="L6303" t="str">
            <v>Indian Rupees(Rs.)</v>
          </cell>
          <cell r="M6303" t="str">
            <v>No</v>
          </cell>
          <cell r="N6303" t="str">
            <v>Yes</v>
          </cell>
          <cell r="O6303">
            <v>1</v>
          </cell>
          <cell r="P6303">
            <v>3.5</v>
          </cell>
          <cell r="Q6303" t="str">
            <v>Good</v>
          </cell>
          <cell r="R6303">
            <v>83</v>
          </cell>
        </row>
        <row r="6304">
          <cell r="A6304">
            <v>8883</v>
          </cell>
          <cell r="C6304" t="str">
            <v>India</v>
          </cell>
          <cell r="D6304" t="str">
            <v>New Delhi</v>
          </cell>
          <cell r="E6304" t="str">
            <v>Handi Chhareyan Di,Opposite Pillar 397, Plot 11/C-9, Rohini, New Delhi</v>
          </cell>
          <cell r="F6304" t="str">
            <v>Rohini</v>
          </cell>
          <cell r="G6304" t="str">
            <v>Rohini, New Delhi</v>
          </cell>
          <cell r="H6304">
            <v>77.124381799999995</v>
          </cell>
          <cell r="I6304">
            <v>28.7086313</v>
          </cell>
          <cell r="J6304" t="str">
            <v>North Indian, Chinese</v>
          </cell>
          <cell r="K6304">
            <v>550</v>
          </cell>
          <cell r="L6304" t="str">
            <v>Indian Rupees(Rs.)</v>
          </cell>
          <cell r="M6304" t="str">
            <v>No</v>
          </cell>
          <cell r="N6304" t="str">
            <v>Yes</v>
          </cell>
          <cell r="O6304">
            <v>2</v>
          </cell>
          <cell r="P6304">
            <v>2.2999999999999998</v>
          </cell>
          <cell r="Q6304" t="str">
            <v>Poor</v>
          </cell>
          <cell r="R6304">
            <v>128</v>
          </cell>
        </row>
        <row r="6305">
          <cell r="A6305">
            <v>300966</v>
          </cell>
          <cell r="C6305" t="str">
            <v>India</v>
          </cell>
          <cell r="D6305" t="str">
            <v>New Delhi</v>
          </cell>
          <cell r="E6305" t="str">
            <v>Svaruchi Bhoj,E-1/10, Opposite M2K Cinema, Rohini, New Delhi</v>
          </cell>
          <cell r="F6305" t="str">
            <v>Rohini</v>
          </cell>
          <cell r="G6305" t="str">
            <v>Rohini, New Delhi</v>
          </cell>
          <cell r="H6305">
            <v>77.116538800000001</v>
          </cell>
          <cell r="I6305">
            <v>28.7023434</v>
          </cell>
          <cell r="J6305" t="str">
            <v>North Indian, South Indian, Chinese</v>
          </cell>
          <cell r="K6305">
            <v>600</v>
          </cell>
          <cell r="L6305" t="str">
            <v>Indian Rupees(Rs.)</v>
          </cell>
          <cell r="M6305" t="str">
            <v>No</v>
          </cell>
          <cell r="N6305" t="str">
            <v>No</v>
          </cell>
          <cell r="O6305">
            <v>2</v>
          </cell>
          <cell r="P6305">
            <v>2.4</v>
          </cell>
          <cell r="Q6305" t="str">
            <v>Poor</v>
          </cell>
          <cell r="R6305">
            <v>62</v>
          </cell>
        </row>
        <row r="6306">
          <cell r="A6306">
            <v>18408058</v>
          </cell>
          <cell r="C6306" t="str">
            <v>India</v>
          </cell>
          <cell r="D6306" t="str">
            <v>New Delhi</v>
          </cell>
          <cell r="E6306" t="str">
            <v>Caffe 9,R-1, DDA Market, Near Rose Apartment, Sector 14, Rohini, New Delhi</v>
          </cell>
          <cell r="F6306" t="str">
            <v>Rohini</v>
          </cell>
          <cell r="G6306" t="str">
            <v>Rohini, New Delhi</v>
          </cell>
          <cell r="H6306">
            <v>77.112350000000006</v>
          </cell>
          <cell r="I6306">
            <v>28.71679</v>
          </cell>
          <cell r="J6306" t="str">
            <v>North Indian, Continental, European, American, Mediterranean</v>
          </cell>
          <cell r="K6306">
            <v>1400</v>
          </cell>
          <cell r="L6306" t="str">
            <v>Indian Rupees(Rs.)</v>
          </cell>
          <cell r="M6306" t="str">
            <v>Yes</v>
          </cell>
          <cell r="N6306" t="str">
            <v>Yes</v>
          </cell>
          <cell r="O6306">
            <v>3</v>
          </cell>
          <cell r="P6306">
            <v>4.2</v>
          </cell>
          <cell r="Q6306" t="str">
            <v>Very Good</v>
          </cell>
          <cell r="R6306">
            <v>69</v>
          </cell>
        </row>
        <row r="6307">
          <cell r="A6307">
            <v>301763</v>
          </cell>
          <cell r="C6307" t="str">
            <v>India</v>
          </cell>
          <cell r="D6307" t="str">
            <v>New Delhi</v>
          </cell>
          <cell r="E6307" t="str">
            <v>Jai Vaishno Rasoi,B-6, DDA Market, Prashant Vihar, Sector 14, Rohini, New Delhi</v>
          </cell>
          <cell r="F6307" t="str">
            <v>Rohini</v>
          </cell>
          <cell r="G6307" t="str">
            <v>Rohini, New Delhi</v>
          </cell>
          <cell r="H6307">
            <v>77.132521699999998</v>
          </cell>
          <cell r="I6307">
            <v>28.7117653</v>
          </cell>
          <cell r="J6307" t="str">
            <v>North Indian</v>
          </cell>
          <cell r="K6307">
            <v>250</v>
          </cell>
          <cell r="L6307" t="str">
            <v>Indian Rupees(Rs.)</v>
          </cell>
          <cell r="M6307" t="str">
            <v>No</v>
          </cell>
          <cell r="N6307" t="str">
            <v>Yes</v>
          </cell>
          <cell r="O6307">
            <v>1</v>
          </cell>
          <cell r="P6307">
            <v>4.2</v>
          </cell>
          <cell r="Q6307" t="str">
            <v>Very Good</v>
          </cell>
          <cell r="R6307">
            <v>171</v>
          </cell>
        </row>
        <row r="6308">
          <cell r="A6308">
            <v>18425766</v>
          </cell>
          <cell r="C6308" t="str">
            <v>India</v>
          </cell>
          <cell r="D6308" t="str">
            <v>New Delhi</v>
          </cell>
          <cell r="E6308" t="str">
            <v>Chidya Ghar - Roseate House,Roseate House, Asset 10, Hospitality District, Aerocity, New Delhi</v>
          </cell>
          <cell r="F6308" t="str">
            <v>Roseate House, Aerocity</v>
          </cell>
          <cell r="G6308" t="str">
            <v>Roseate House, Aerocity, New Delhi</v>
          </cell>
          <cell r="H6308">
            <v>77.120532999999995</v>
          </cell>
          <cell r="I6308">
            <v>28.550802000000001</v>
          </cell>
          <cell r="J6308" t="str">
            <v>Continental</v>
          </cell>
          <cell r="K6308">
            <v>3700</v>
          </cell>
          <cell r="L6308" t="str">
            <v>Indian Rupees(Rs.)</v>
          </cell>
          <cell r="M6308" t="str">
            <v>No</v>
          </cell>
          <cell r="N6308" t="str">
            <v>No</v>
          </cell>
          <cell r="O6308">
            <v>4</v>
          </cell>
          <cell r="P6308">
            <v>2.9</v>
          </cell>
          <cell r="Q6308" t="str">
            <v>Average</v>
          </cell>
          <cell r="R6308">
            <v>4</v>
          </cell>
        </row>
        <row r="6309">
          <cell r="A6309">
            <v>18382353</v>
          </cell>
          <cell r="C6309" t="str">
            <v>India</v>
          </cell>
          <cell r="D6309" t="str">
            <v>New Delhi</v>
          </cell>
          <cell r="E6309" t="str">
            <v>DEL - Roseate House,Roseate House, Asset 10, Hospitality District, Aerocity, New Delhi</v>
          </cell>
          <cell r="F6309" t="str">
            <v>Roseate House, Aerocity</v>
          </cell>
          <cell r="G6309" t="str">
            <v>Roseate House, Aerocity, New Delhi</v>
          </cell>
          <cell r="H6309">
            <v>77.120532999999995</v>
          </cell>
          <cell r="I6309">
            <v>28.550802000000001</v>
          </cell>
          <cell r="J6309" t="str">
            <v>Continental, American, North Indian</v>
          </cell>
          <cell r="K6309">
            <v>3000</v>
          </cell>
          <cell r="L6309" t="str">
            <v>Indian Rupees(Rs.)</v>
          </cell>
          <cell r="M6309" t="str">
            <v>Yes</v>
          </cell>
          <cell r="N6309" t="str">
            <v>No</v>
          </cell>
          <cell r="O6309">
            <v>4</v>
          </cell>
          <cell r="P6309">
            <v>3.6</v>
          </cell>
          <cell r="Q6309" t="str">
            <v>Good</v>
          </cell>
          <cell r="R6309">
            <v>30</v>
          </cell>
        </row>
        <row r="6310">
          <cell r="A6310">
            <v>18463962</v>
          </cell>
          <cell r="C6310" t="str">
            <v>India</v>
          </cell>
          <cell r="D6310" t="str">
            <v>New Delhi</v>
          </cell>
          <cell r="E6310" t="str">
            <v>Roasted - Roseate,Roseate House, Asset 10, Hospitality District, Aerocity, New Delhi</v>
          </cell>
          <cell r="F6310" t="str">
            <v>Roseate House, Aerocity</v>
          </cell>
          <cell r="G6310" t="str">
            <v>Roseate House, Aerocity, New Delhi</v>
          </cell>
          <cell r="H6310">
            <v>77.120532999999995</v>
          </cell>
          <cell r="I6310">
            <v>28.550802000000001</v>
          </cell>
          <cell r="J6310" t="str">
            <v>Cafe, Bakery</v>
          </cell>
          <cell r="K6310">
            <v>1000</v>
          </cell>
          <cell r="L6310" t="str">
            <v>Indian Rupees(Rs.)</v>
          </cell>
          <cell r="M6310" t="str">
            <v>Yes</v>
          </cell>
          <cell r="N6310" t="str">
            <v>No</v>
          </cell>
          <cell r="O6310">
            <v>3</v>
          </cell>
          <cell r="P6310">
            <v>0</v>
          </cell>
          <cell r="Q6310" t="str">
            <v>Not rated</v>
          </cell>
          <cell r="R6310">
            <v>3</v>
          </cell>
        </row>
        <row r="6311">
          <cell r="A6311">
            <v>7310</v>
          </cell>
          <cell r="C6311" t="str">
            <v>India</v>
          </cell>
          <cell r="D6311" t="str">
            <v>New Delhi</v>
          </cell>
          <cell r="E6311" t="str">
            <v>Adish,AB 2, Safdarjung Enclave, Safdarjung, New Delhi</v>
          </cell>
          <cell r="F6311" t="str">
            <v>Safdarjung</v>
          </cell>
          <cell r="G6311" t="str">
            <v>Safdarjung, New Delhi</v>
          </cell>
          <cell r="H6311">
            <v>77.198856000000006</v>
          </cell>
          <cell r="I6311">
            <v>28.565380999999999</v>
          </cell>
          <cell r="J6311" t="str">
            <v>North Indian, Chinese, South Indian</v>
          </cell>
          <cell r="K6311">
            <v>700</v>
          </cell>
          <cell r="L6311" t="str">
            <v>Indian Rupees(Rs.)</v>
          </cell>
          <cell r="M6311" t="str">
            <v>No</v>
          </cell>
          <cell r="N6311" t="str">
            <v>No</v>
          </cell>
          <cell r="O6311">
            <v>2</v>
          </cell>
          <cell r="P6311">
            <v>3.1</v>
          </cell>
          <cell r="Q6311" t="str">
            <v>Average</v>
          </cell>
          <cell r="R6311">
            <v>45</v>
          </cell>
        </row>
        <row r="6312">
          <cell r="A6312">
            <v>4336</v>
          </cell>
          <cell r="C6312" t="str">
            <v>India</v>
          </cell>
          <cell r="D6312" t="str">
            <v>New Delhi</v>
          </cell>
          <cell r="E6312" t="str">
            <v>Amritsari Dhaba,Shop 1, Opposite Safdarjung Club, Behind Kamal Cinema, Safdarjung Enclave Market, Safdarjung, New Delhi</v>
          </cell>
          <cell r="F6312" t="str">
            <v>Safdarjung</v>
          </cell>
          <cell r="G6312" t="str">
            <v>Safdarjung, New Delhi</v>
          </cell>
          <cell r="H6312">
            <v>77.199023999999994</v>
          </cell>
          <cell r="I6312">
            <v>28.565358</v>
          </cell>
          <cell r="J6312" t="str">
            <v>North Indian, Chinese</v>
          </cell>
          <cell r="K6312">
            <v>500</v>
          </cell>
          <cell r="L6312" t="str">
            <v>Indian Rupees(Rs.)</v>
          </cell>
          <cell r="M6312" t="str">
            <v>No</v>
          </cell>
          <cell r="N6312" t="str">
            <v>No</v>
          </cell>
          <cell r="O6312">
            <v>2</v>
          </cell>
          <cell r="P6312">
            <v>3.2</v>
          </cell>
          <cell r="Q6312" t="str">
            <v>Average</v>
          </cell>
          <cell r="R6312">
            <v>18</v>
          </cell>
        </row>
        <row r="6313">
          <cell r="A6313">
            <v>305517</v>
          </cell>
          <cell r="C6313" t="str">
            <v>India</v>
          </cell>
          <cell r="D6313" t="str">
            <v>New Delhi</v>
          </cell>
          <cell r="E6313" t="str">
            <v>Amritsari Xpress,AB-8, Safdarjung Enclave, Kamal Cinema, Safdarjung, New Delhi</v>
          </cell>
          <cell r="F6313" t="str">
            <v>Safdarjung</v>
          </cell>
          <cell r="G6313" t="str">
            <v>Safdarjung, New Delhi</v>
          </cell>
          <cell r="H6313">
            <v>77.199449000000001</v>
          </cell>
          <cell r="I6313">
            <v>28.566074</v>
          </cell>
          <cell r="J6313" t="str">
            <v>North Indian</v>
          </cell>
          <cell r="K6313">
            <v>300</v>
          </cell>
          <cell r="L6313" t="str">
            <v>Indian Rupees(Rs.)</v>
          </cell>
          <cell r="M6313" t="str">
            <v>No</v>
          </cell>
          <cell r="N6313" t="str">
            <v>No</v>
          </cell>
          <cell r="O6313">
            <v>1</v>
          </cell>
          <cell r="P6313">
            <v>3</v>
          </cell>
          <cell r="Q6313" t="str">
            <v>Average</v>
          </cell>
          <cell r="R6313">
            <v>6</v>
          </cell>
        </row>
        <row r="6314">
          <cell r="A6314">
            <v>303289</v>
          </cell>
          <cell r="C6314" t="str">
            <v>India</v>
          </cell>
          <cell r="D6314" t="str">
            <v>New Delhi</v>
          </cell>
          <cell r="E6314" t="str">
            <v>Anupam Sweets,66/C, Humayunpur, Safdarjung, New Delhi</v>
          </cell>
          <cell r="F6314" t="str">
            <v>Safdarjung</v>
          </cell>
          <cell r="G6314" t="str">
            <v>Safdarjung, New Delhi</v>
          </cell>
          <cell r="H6314">
            <v>77.192497220000007</v>
          </cell>
          <cell r="I6314">
            <v>28.561986109999999</v>
          </cell>
          <cell r="J6314" t="str">
            <v>Mithai</v>
          </cell>
          <cell r="K6314">
            <v>250</v>
          </cell>
          <cell r="L6314" t="str">
            <v>Indian Rupees(Rs.)</v>
          </cell>
          <cell r="M6314" t="str">
            <v>No</v>
          </cell>
          <cell r="N6314" t="str">
            <v>No</v>
          </cell>
          <cell r="O6314">
            <v>1</v>
          </cell>
          <cell r="P6314">
            <v>2.6</v>
          </cell>
          <cell r="Q6314" t="str">
            <v>Average</v>
          </cell>
          <cell r="R6314">
            <v>12</v>
          </cell>
        </row>
        <row r="6315">
          <cell r="A6315">
            <v>18334429</v>
          </cell>
          <cell r="C6315" t="str">
            <v>India</v>
          </cell>
          <cell r="D6315" t="str">
            <v>New Delhi</v>
          </cell>
          <cell r="E6315" t="str">
            <v>B Two,B-2, 107, DDA Flat, Safdarjung Enclave, Safdarjung, New Delhi</v>
          </cell>
          <cell r="F6315" t="str">
            <v>Safdarjung</v>
          </cell>
          <cell r="G6315" t="str">
            <v>Safdarjung, New Delhi</v>
          </cell>
          <cell r="H6315">
            <v>77.19174787</v>
          </cell>
          <cell r="I6315">
            <v>28.562494600000001</v>
          </cell>
          <cell r="J6315" t="str">
            <v>Chinese</v>
          </cell>
          <cell r="K6315">
            <v>400</v>
          </cell>
          <cell r="L6315" t="str">
            <v>Indian Rupees(Rs.)</v>
          </cell>
          <cell r="M6315" t="str">
            <v>No</v>
          </cell>
          <cell r="N6315" t="str">
            <v>No</v>
          </cell>
          <cell r="O6315">
            <v>1</v>
          </cell>
          <cell r="P6315">
            <v>3</v>
          </cell>
          <cell r="Q6315" t="str">
            <v>Average</v>
          </cell>
          <cell r="R6315">
            <v>7</v>
          </cell>
        </row>
        <row r="6316">
          <cell r="A6316">
            <v>309531</v>
          </cell>
          <cell r="C6316" t="str">
            <v>India</v>
          </cell>
          <cell r="D6316" t="str">
            <v>New Delhi</v>
          </cell>
          <cell r="E6316" t="str">
            <v>Babbu Da Punjabi Dhaba,2-A, Nauroji Nagar, Safdarjung Enclave, Safdarjung, New Delhi</v>
          </cell>
          <cell r="F6316" t="str">
            <v>Safdarjung</v>
          </cell>
          <cell r="G6316" t="str">
            <v>Safdarjung, New Delhi</v>
          </cell>
          <cell r="H6316">
            <v>77.19453</v>
          </cell>
          <cell r="I6316">
            <v>28.567931000000002</v>
          </cell>
          <cell r="J6316" t="str">
            <v>North Indian</v>
          </cell>
          <cell r="K6316">
            <v>300</v>
          </cell>
          <cell r="L6316" t="str">
            <v>Indian Rupees(Rs.)</v>
          </cell>
          <cell r="M6316" t="str">
            <v>No</v>
          </cell>
          <cell r="N6316" t="str">
            <v>No</v>
          </cell>
          <cell r="O6316">
            <v>1</v>
          </cell>
          <cell r="P6316">
            <v>3.3</v>
          </cell>
          <cell r="Q6316" t="str">
            <v>Average</v>
          </cell>
          <cell r="R6316">
            <v>27</v>
          </cell>
        </row>
        <row r="6317">
          <cell r="A6317">
            <v>8216</v>
          </cell>
          <cell r="C6317" t="str">
            <v>India</v>
          </cell>
          <cell r="D6317" t="str">
            <v>New Delhi</v>
          </cell>
          <cell r="E6317" t="str">
            <v>Baker's Byte,42/A2, Ground Floor, Safdarjung Enclave, Safdarjung, New Delhi</v>
          </cell>
          <cell r="F6317" t="str">
            <v>Safdarjung</v>
          </cell>
          <cell r="G6317" t="str">
            <v>Safdarjung, New Delhi</v>
          </cell>
          <cell r="H6317">
            <v>77.194961109999994</v>
          </cell>
          <cell r="I6317">
            <v>28.56383056</v>
          </cell>
          <cell r="J6317" t="str">
            <v>Fast Food</v>
          </cell>
          <cell r="K6317">
            <v>200</v>
          </cell>
          <cell r="L6317" t="str">
            <v>Indian Rupees(Rs.)</v>
          </cell>
          <cell r="M6317" t="str">
            <v>No</v>
          </cell>
          <cell r="N6317" t="str">
            <v>No</v>
          </cell>
          <cell r="O6317">
            <v>1</v>
          </cell>
          <cell r="P6317">
            <v>3.3</v>
          </cell>
          <cell r="Q6317" t="str">
            <v>Average</v>
          </cell>
          <cell r="R6317">
            <v>34</v>
          </cell>
        </row>
        <row r="6318">
          <cell r="A6318">
            <v>18384121</v>
          </cell>
          <cell r="C6318" t="str">
            <v>India</v>
          </cell>
          <cell r="D6318" t="str">
            <v>New Delhi</v>
          </cell>
          <cell r="E6318" t="str">
            <v>Bamboo Hut,298 Humayunpur, B6 DDA Market, Safdarjung, New Delhi</v>
          </cell>
          <cell r="F6318" t="str">
            <v>Safdarjung</v>
          </cell>
          <cell r="G6318" t="str">
            <v>Safdarjung, New Delhi</v>
          </cell>
          <cell r="H6318">
            <v>77.195856000000006</v>
          </cell>
          <cell r="I6318">
            <v>28.559151</v>
          </cell>
          <cell r="J6318" t="str">
            <v>Naga, Tibetan</v>
          </cell>
          <cell r="K6318">
            <v>500</v>
          </cell>
          <cell r="L6318" t="str">
            <v>Indian Rupees(Rs.)</v>
          </cell>
          <cell r="M6318" t="str">
            <v>No</v>
          </cell>
          <cell r="N6318" t="str">
            <v>Yes</v>
          </cell>
          <cell r="O6318">
            <v>2</v>
          </cell>
          <cell r="P6318">
            <v>3.4</v>
          </cell>
          <cell r="Q6318" t="str">
            <v>Average</v>
          </cell>
          <cell r="R6318">
            <v>15</v>
          </cell>
        </row>
        <row r="6319">
          <cell r="A6319">
            <v>1775</v>
          </cell>
          <cell r="C6319" t="str">
            <v>India</v>
          </cell>
          <cell r="D6319" t="str">
            <v>New Delhi</v>
          </cell>
          <cell r="E6319" t="str">
            <v>Bengal Sweet Corner,AB 13, Community Center, Safdarjung Enclave, Safdarjung, New Delhi</v>
          </cell>
          <cell r="F6319" t="str">
            <v>Safdarjung</v>
          </cell>
          <cell r="G6319" t="str">
            <v>Safdarjung, New Delhi</v>
          </cell>
          <cell r="H6319">
            <v>77.199106599999993</v>
          </cell>
          <cell r="I6319">
            <v>28.565433599999999</v>
          </cell>
          <cell r="J6319" t="str">
            <v>North Indian, South Indian, Chinese, Street Food, Mithai</v>
          </cell>
          <cell r="K6319">
            <v>550</v>
          </cell>
          <cell r="L6319" t="str">
            <v>Indian Rupees(Rs.)</v>
          </cell>
          <cell r="M6319" t="str">
            <v>No</v>
          </cell>
          <cell r="N6319" t="str">
            <v>Yes</v>
          </cell>
          <cell r="O6319">
            <v>2</v>
          </cell>
          <cell r="P6319">
            <v>2.8</v>
          </cell>
          <cell r="Q6319" t="str">
            <v>Average</v>
          </cell>
          <cell r="R6319">
            <v>90</v>
          </cell>
        </row>
        <row r="6320">
          <cell r="A6320">
            <v>300258</v>
          </cell>
          <cell r="C6320" t="str">
            <v>India</v>
          </cell>
          <cell r="D6320" t="str">
            <v>New Delhi</v>
          </cell>
          <cell r="E6320" t="str">
            <v>Cafe Coffee Day - The Lounge,B6/6, Commercial Complex, Safdarjung Enclave, New Delhi, Safdarjung, New Delhi</v>
          </cell>
          <cell r="F6320" t="str">
            <v>Safdarjung</v>
          </cell>
          <cell r="G6320" t="str">
            <v>Safdarjung, New Delhi</v>
          </cell>
          <cell r="H6320">
            <v>77.195909999999998</v>
          </cell>
          <cell r="I6320">
            <v>28.559014000000001</v>
          </cell>
          <cell r="J6320" t="str">
            <v>Cafe</v>
          </cell>
          <cell r="K6320">
            <v>750</v>
          </cell>
          <cell r="L6320" t="str">
            <v>Indian Rupees(Rs.)</v>
          </cell>
          <cell r="M6320" t="str">
            <v>No</v>
          </cell>
          <cell r="N6320" t="str">
            <v>No</v>
          </cell>
          <cell r="O6320">
            <v>2</v>
          </cell>
          <cell r="P6320">
            <v>2.5</v>
          </cell>
          <cell r="Q6320" t="str">
            <v>Average</v>
          </cell>
          <cell r="R6320">
            <v>32</v>
          </cell>
        </row>
        <row r="6321">
          <cell r="A6321">
            <v>304107</v>
          </cell>
          <cell r="C6321" t="str">
            <v>India</v>
          </cell>
          <cell r="D6321" t="str">
            <v>New Delhi</v>
          </cell>
          <cell r="E6321" t="str">
            <v>Cafe Coffee Day,Near Kamal Cinema, Safdarjung Enclave, New Delhi, Safdarjung, New Delhi</v>
          </cell>
          <cell r="F6321" t="str">
            <v>Safdarjung</v>
          </cell>
          <cell r="G6321" t="str">
            <v>Safdarjung, New Delhi</v>
          </cell>
          <cell r="H6321">
            <v>77.199074999999993</v>
          </cell>
          <cell r="I6321">
            <v>28.565405559999999</v>
          </cell>
          <cell r="J6321" t="str">
            <v>Cafe</v>
          </cell>
          <cell r="K6321">
            <v>450</v>
          </cell>
          <cell r="L6321" t="str">
            <v>Indian Rupees(Rs.)</v>
          </cell>
          <cell r="M6321" t="str">
            <v>No</v>
          </cell>
          <cell r="N6321" t="str">
            <v>No</v>
          </cell>
          <cell r="O6321">
            <v>1</v>
          </cell>
          <cell r="P6321">
            <v>2.8</v>
          </cell>
          <cell r="Q6321" t="str">
            <v>Average</v>
          </cell>
          <cell r="R6321">
            <v>16</v>
          </cell>
        </row>
        <row r="6322">
          <cell r="A6322">
            <v>18247034</v>
          </cell>
          <cell r="C6322" t="str">
            <v>India</v>
          </cell>
          <cell r="D6322" t="str">
            <v>New Delhi</v>
          </cell>
          <cell r="E6322" t="str">
            <v>Cake Away,B-6-7/22, 1st Floor, Safdarjung Enclave Market, Opposite Deer Park, Safdarjung, New Delhi</v>
          </cell>
          <cell r="F6322" t="str">
            <v>Safdarjung</v>
          </cell>
          <cell r="G6322" t="str">
            <v>Safdarjung, New Delhi</v>
          </cell>
          <cell r="H6322">
            <v>77.196914809999996</v>
          </cell>
          <cell r="I6322">
            <v>28.559519210000001</v>
          </cell>
          <cell r="J6322" t="str">
            <v>Cafe, Bakery</v>
          </cell>
          <cell r="K6322">
            <v>700</v>
          </cell>
          <cell r="L6322" t="str">
            <v>Indian Rupees(Rs.)</v>
          </cell>
          <cell r="M6322" t="str">
            <v>No</v>
          </cell>
          <cell r="N6322" t="str">
            <v>No</v>
          </cell>
          <cell r="O6322">
            <v>2</v>
          </cell>
          <cell r="P6322">
            <v>3</v>
          </cell>
          <cell r="Q6322" t="str">
            <v>Average</v>
          </cell>
          <cell r="R6322">
            <v>5</v>
          </cell>
        </row>
        <row r="6323">
          <cell r="A6323">
            <v>18357109</v>
          </cell>
          <cell r="C6323" t="str">
            <v>India</v>
          </cell>
          <cell r="D6323" t="str">
            <v>New Delhi</v>
          </cell>
          <cell r="E6323" t="str">
            <v>Chanky Restruoo,20, Krishna Nagar, Near Safdarjung Enclave, Safdarjung, New Delhi</v>
          </cell>
          <cell r="F6323" t="str">
            <v>Safdarjung</v>
          </cell>
          <cell r="G6323" t="str">
            <v>Safdarjung, New Delhi</v>
          </cell>
          <cell r="H6323">
            <v>77.195492569999999</v>
          </cell>
          <cell r="I6323">
            <v>28.562694839999999</v>
          </cell>
          <cell r="J6323" t="str">
            <v>Chinese</v>
          </cell>
          <cell r="K6323">
            <v>500</v>
          </cell>
          <cell r="L6323" t="str">
            <v>Indian Rupees(Rs.)</v>
          </cell>
          <cell r="M6323" t="str">
            <v>No</v>
          </cell>
          <cell r="N6323" t="str">
            <v>No</v>
          </cell>
          <cell r="O6323">
            <v>2</v>
          </cell>
          <cell r="P6323">
            <v>3</v>
          </cell>
          <cell r="Q6323" t="str">
            <v>Average</v>
          </cell>
          <cell r="R6323">
            <v>12</v>
          </cell>
        </row>
        <row r="6324">
          <cell r="A6324">
            <v>309026</v>
          </cell>
          <cell r="C6324" t="str">
            <v>India</v>
          </cell>
          <cell r="D6324" t="str">
            <v>New Delhi</v>
          </cell>
          <cell r="E6324" t="str">
            <v>Chawla Fast Food,16, Central Market, Safdarjung Enclave, New Delhi, Safdarjung, New Delhi</v>
          </cell>
          <cell r="F6324" t="str">
            <v>Safdarjung</v>
          </cell>
          <cell r="G6324" t="str">
            <v>Safdarjung, New Delhi</v>
          </cell>
          <cell r="H6324">
            <v>77.194397219999999</v>
          </cell>
          <cell r="I6324">
            <v>28.567238889999999</v>
          </cell>
          <cell r="J6324" t="str">
            <v>North Indian, South Indian, Chinese</v>
          </cell>
          <cell r="K6324">
            <v>300</v>
          </cell>
          <cell r="L6324" t="str">
            <v>Indian Rupees(Rs.)</v>
          </cell>
          <cell r="M6324" t="str">
            <v>No</v>
          </cell>
          <cell r="N6324" t="str">
            <v>No</v>
          </cell>
          <cell r="O6324">
            <v>1</v>
          </cell>
          <cell r="P6324">
            <v>2.9</v>
          </cell>
          <cell r="Q6324" t="str">
            <v>Average</v>
          </cell>
          <cell r="R6324">
            <v>4</v>
          </cell>
        </row>
        <row r="6325">
          <cell r="A6325">
            <v>18358685</v>
          </cell>
          <cell r="C6325" t="str">
            <v>India</v>
          </cell>
          <cell r="D6325" t="str">
            <v>New Delhi</v>
          </cell>
          <cell r="E6325" t="str">
            <v>Chawnsan Chef,1B/A, Arjun Nagar, Safdarjung, New Delhi</v>
          </cell>
          <cell r="F6325" t="str">
            <v>Safdarjung</v>
          </cell>
          <cell r="G6325" t="str">
            <v>Safdarjung, New Delhi</v>
          </cell>
          <cell r="H6325">
            <v>77.198888999999994</v>
          </cell>
          <cell r="I6325">
            <v>28.559828</v>
          </cell>
          <cell r="J6325" t="str">
            <v>Mughlai, North Indian, Chinese</v>
          </cell>
          <cell r="K6325">
            <v>700</v>
          </cell>
          <cell r="L6325" t="str">
            <v>Indian Rupees(Rs.)</v>
          </cell>
          <cell r="M6325" t="str">
            <v>No</v>
          </cell>
          <cell r="N6325" t="str">
            <v>Yes</v>
          </cell>
          <cell r="O6325">
            <v>2</v>
          </cell>
          <cell r="P6325">
            <v>3.4</v>
          </cell>
          <cell r="Q6325" t="str">
            <v>Average</v>
          </cell>
          <cell r="R6325">
            <v>13</v>
          </cell>
        </row>
        <row r="6326">
          <cell r="A6326">
            <v>18219516</v>
          </cell>
          <cell r="C6326" t="str">
            <v>India</v>
          </cell>
          <cell r="D6326" t="str">
            <v>New Delhi</v>
          </cell>
          <cell r="E6326" t="str">
            <v>China King,Opposite B-6 Market, Deer Park, Safdarjung, New Delhi</v>
          </cell>
          <cell r="F6326" t="str">
            <v>Safdarjung</v>
          </cell>
          <cell r="G6326" t="str">
            <v>Safdarjung, New Delhi</v>
          </cell>
          <cell r="H6326">
            <v>77.196587579999999</v>
          </cell>
          <cell r="I6326">
            <v>28.558874889999998</v>
          </cell>
          <cell r="J6326" t="str">
            <v>Chinese</v>
          </cell>
          <cell r="K6326">
            <v>500</v>
          </cell>
          <cell r="L6326" t="str">
            <v>Indian Rupees(Rs.)</v>
          </cell>
          <cell r="M6326" t="str">
            <v>No</v>
          </cell>
          <cell r="N6326" t="str">
            <v>No</v>
          </cell>
          <cell r="O6326">
            <v>2</v>
          </cell>
          <cell r="P6326">
            <v>3.1</v>
          </cell>
          <cell r="Q6326" t="str">
            <v>Average</v>
          </cell>
          <cell r="R6326">
            <v>8</v>
          </cell>
        </row>
        <row r="6327">
          <cell r="A6327">
            <v>18461946</v>
          </cell>
          <cell r="C6327" t="str">
            <v>India</v>
          </cell>
          <cell r="D6327" t="str">
            <v>New Delhi</v>
          </cell>
          <cell r="E6327" t="str">
            <v>Dec,70-E, Humayunpur, Safdarjung Enclave</v>
          </cell>
          <cell r="F6327" t="str">
            <v>Safdarjung</v>
          </cell>
          <cell r="G6327" t="str">
            <v>Safdarjung, New Delhi</v>
          </cell>
          <cell r="H6327">
            <v>0</v>
          </cell>
          <cell r="I6327">
            <v>0</v>
          </cell>
          <cell r="J6327" t="str">
            <v>Pizza, Continental, Beverages</v>
          </cell>
          <cell r="K6327">
            <v>300</v>
          </cell>
          <cell r="L6327" t="str">
            <v>Indian Rupees(Rs.)</v>
          </cell>
          <cell r="M6327" t="str">
            <v>No</v>
          </cell>
          <cell r="N6327" t="str">
            <v>No</v>
          </cell>
          <cell r="O6327">
            <v>1</v>
          </cell>
          <cell r="P6327">
            <v>3.3</v>
          </cell>
          <cell r="Q6327" t="str">
            <v>Average</v>
          </cell>
          <cell r="R6327">
            <v>15</v>
          </cell>
        </row>
        <row r="6328">
          <cell r="A6328">
            <v>304194</v>
          </cell>
          <cell r="C6328" t="str">
            <v>India</v>
          </cell>
          <cell r="D6328" t="str">
            <v>New Delhi</v>
          </cell>
          <cell r="E6328" t="str">
            <v>Desi Zaika,House 85-A, Humayupur, Safdarjung Enclave, Safdarjung, New Delhi</v>
          </cell>
          <cell r="F6328" t="str">
            <v>Safdarjung</v>
          </cell>
          <cell r="G6328" t="str">
            <v>Safdarjung, New Delhi</v>
          </cell>
          <cell r="H6328">
            <v>77.19236042</v>
          </cell>
          <cell r="I6328">
            <v>28.561991930000001</v>
          </cell>
          <cell r="J6328" t="str">
            <v>North Indian, Chinese</v>
          </cell>
          <cell r="K6328">
            <v>800</v>
          </cell>
          <cell r="L6328" t="str">
            <v>Indian Rupees(Rs.)</v>
          </cell>
          <cell r="M6328" t="str">
            <v>No</v>
          </cell>
          <cell r="N6328" t="str">
            <v>Yes</v>
          </cell>
          <cell r="O6328">
            <v>2</v>
          </cell>
          <cell r="P6328">
            <v>2.6</v>
          </cell>
          <cell r="Q6328" t="str">
            <v>Average</v>
          </cell>
          <cell r="R6328">
            <v>83</v>
          </cell>
        </row>
        <row r="6329">
          <cell r="A6329">
            <v>300280</v>
          </cell>
          <cell r="C6329" t="str">
            <v>India</v>
          </cell>
          <cell r="D6329" t="str">
            <v>New Delhi</v>
          </cell>
          <cell r="E6329" t="str">
            <v>Druk,77, Humayunpur, Safdarjung Enclave, Safdarjung, New Delhi</v>
          </cell>
          <cell r="F6329" t="str">
            <v>Safdarjung</v>
          </cell>
          <cell r="G6329" t="str">
            <v>Safdarjung, New Delhi</v>
          </cell>
          <cell r="H6329">
            <v>77.194174270000005</v>
          </cell>
          <cell r="I6329">
            <v>28.5618126</v>
          </cell>
          <cell r="J6329" t="str">
            <v>Tibetan, Chinese</v>
          </cell>
          <cell r="K6329">
            <v>400</v>
          </cell>
          <cell r="L6329" t="str">
            <v>Indian Rupees(Rs.)</v>
          </cell>
          <cell r="M6329" t="str">
            <v>No</v>
          </cell>
          <cell r="N6329" t="str">
            <v>No</v>
          </cell>
          <cell r="O6329">
            <v>1</v>
          </cell>
          <cell r="P6329">
            <v>2.8</v>
          </cell>
          <cell r="Q6329" t="str">
            <v>Average</v>
          </cell>
          <cell r="R6329">
            <v>53</v>
          </cell>
        </row>
        <row r="6330">
          <cell r="A6330">
            <v>9565</v>
          </cell>
          <cell r="C6330" t="str">
            <v>India</v>
          </cell>
          <cell r="D6330" t="str">
            <v>New Delhi</v>
          </cell>
          <cell r="E6330" t="str">
            <v>Flavours of Tibet,70-D, 1st Floor, Humayunpur Chowk, Safdarjung Enclave, Safdarjung, New Delhi</v>
          </cell>
          <cell r="F6330" t="str">
            <v>Safdarjung</v>
          </cell>
          <cell r="G6330" t="str">
            <v>Safdarjung, New Delhi</v>
          </cell>
          <cell r="H6330">
            <v>77.193939909999997</v>
          </cell>
          <cell r="I6330">
            <v>28.561773429999999</v>
          </cell>
          <cell r="J6330" t="str">
            <v>Tibetan, Chinese</v>
          </cell>
          <cell r="K6330">
            <v>500</v>
          </cell>
          <cell r="L6330" t="str">
            <v>Indian Rupees(Rs.)</v>
          </cell>
          <cell r="M6330" t="str">
            <v>No</v>
          </cell>
          <cell r="N6330" t="str">
            <v>Yes</v>
          </cell>
          <cell r="O6330">
            <v>2</v>
          </cell>
          <cell r="P6330">
            <v>3.3</v>
          </cell>
          <cell r="Q6330" t="str">
            <v>Average</v>
          </cell>
          <cell r="R6330">
            <v>141</v>
          </cell>
        </row>
        <row r="6331">
          <cell r="A6331">
            <v>18126972</v>
          </cell>
          <cell r="C6331" t="str">
            <v>India</v>
          </cell>
          <cell r="D6331" t="str">
            <v>New Delhi</v>
          </cell>
          <cell r="E6331" t="str">
            <v>Get Lost in Flavours,Safdarjung, New Delhi</v>
          </cell>
          <cell r="F6331" t="str">
            <v>Safdarjung</v>
          </cell>
          <cell r="G6331" t="str">
            <v>Safdarjung, New Delhi</v>
          </cell>
          <cell r="H6331">
            <v>77.192248109999994</v>
          </cell>
          <cell r="I6331">
            <v>28.56174605</v>
          </cell>
          <cell r="J6331" t="str">
            <v>North Indian, Chinese</v>
          </cell>
          <cell r="K6331">
            <v>650</v>
          </cell>
          <cell r="L6331" t="str">
            <v>Indian Rupees(Rs.)</v>
          </cell>
          <cell r="M6331" t="str">
            <v>No</v>
          </cell>
          <cell r="N6331" t="str">
            <v>Yes</v>
          </cell>
          <cell r="O6331">
            <v>2</v>
          </cell>
          <cell r="P6331">
            <v>2.6</v>
          </cell>
          <cell r="Q6331" t="str">
            <v>Average</v>
          </cell>
          <cell r="R6331">
            <v>70</v>
          </cell>
        </row>
        <row r="6332">
          <cell r="A6332">
            <v>18285198</v>
          </cell>
          <cell r="C6332" t="str">
            <v>India</v>
          </cell>
          <cell r="D6332" t="str">
            <v>New Delhi</v>
          </cell>
          <cell r="E6332" t="str">
            <v>Giani,AB-15, Safdarjung, New Delhi</v>
          </cell>
          <cell r="F6332" t="str">
            <v>Safdarjung</v>
          </cell>
          <cell r="G6332" t="str">
            <v>Safdarjung, New Delhi</v>
          </cell>
          <cell r="H6332">
            <v>77.199063600000002</v>
          </cell>
          <cell r="I6332">
            <v>28.56542249</v>
          </cell>
          <cell r="J6332" t="str">
            <v>Ice Cream, Desserts</v>
          </cell>
          <cell r="K6332">
            <v>300</v>
          </cell>
          <cell r="L6332" t="str">
            <v>Indian Rupees(Rs.)</v>
          </cell>
          <cell r="M6332" t="str">
            <v>No</v>
          </cell>
          <cell r="N6332" t="str">
            <v>No</v>
          </cell>
          <cell r="O6332">
            <v>1</v>
          </cell>
          <cell r="P6332">
            <v>2.9</v>
          </cell>
          <cell r="Q6332" t="str">
            <v>Average</v>
          </cell>
          <cell r="R6332">
            <v>9</v>
          </cell>
        </row>
        <row r="6333">
          <cell r="A6333">
            <v>7318</v>
          </cell>
          <cell r="C6333" t="str">
            <v>India</v>
          </cell>
          <cell r="D6333" t="str">
            <v>New Delhi</v>
          </cell>
          <cell r="E6333" t="str">
            <v>Green Chick Chop,1/2, Arjun Nagar, Safdarjung Enclave, Safdarjung, New Delhi</v>
          </cell>
          <cell r="F6333" t="str">
            <v>Safdarjung</v>
          </cell>
          <cell r="G6333" t="str">
            <v>Safdarjung, New Delhi</v>
          </cell>
          <cell r="H6333">
            <v>77.200691359999993</v>
          </cell>
          <cell r="I6333">
            <v>28.562074970000001</v>
          </cell>
          <cell r="J6333" t="str">
            <v>Raw Meats, North Indian, Fast Food</v>
          </cell>
          <cell r="K6333">
            <v>350</v>
          </cell>
          <cell r="L6333" t="str">
            <v>Indian Rupees(Rs.)</v>
          </cell>
          <cell r="M6333" t="str">
            <v>No</v>
          </cell>
          <cell r="N6333" t="str">
            <v>No</v>
          </cell>
          <cell r="O6333">
            <v>1</v>
          </cell>
          <cell r="P6333">
            <v>3.3</v>
          </cell>
          <cell r="Q6333" t="str">
            <v>Average</v>
          </cell>
          <cell r="R6333">
            <v>30</v>
          </cell>
        </row>
        <row r="6334">
          <cell r="A6334">
            <v>305514</v>
          </cell>
          <cell r="C6334" t="str">
            <v>India</v>
          </cell>
          <cell r="D6334" t="str">
            <v>New Delhi</v>
          </cell>
          <cell r="E6334" t="str">
            <v>Grover Dhaba,B-6, Commercial Market, Opposite Deer Park, DDA Market, Safdarjung Enclave, Safdarjung, New Delhi</v>
          </cell>
          <cell r="F6334" t="str">
            <v>Safdarjung</v>
          </cell>
          <cell r="G6334" t="str">
            <v>Safdarjung, New Delhi</v>
          </cell>
          <cell r="H6334">
            <v>77.196936609999995</v>
          </cell>
          <cell r="I6334">
            <v>28.559038319999999</v>
          </cell>
          <cell r="J6334" t="str">
            <v>North Indian</v>
          </cell>
          <cell r="K6334">
            <v>300</v>
          </cell>
          <cell r="L6334" t="str">
            <v>Indian Rupees(Rs.)</v>
          </cell>
          <cell r="M6334" t="str">
            <v>No</v>
          </cell>
          <cell r="N6334" t="str">
            <v>No</v>
          </cell>
          <cell r="O6334">
            <v>1</v>
          </cell>
          <cell r="P6334">
            <v>3.1</v>
          </cell>
          <cell r="Q6334" t="str">
            <v>Average</v>
          </cell>
          <cell r="R6334">
            <v>16</v>
          </cell>
        </row>
        <row r="6335">
          <cell r="A6335">
            <v>4330</v>
          </cell>
          <cell r="C6335" t="str">
            <v>India</v>
          </cell>
          <cell r="D6335" t="str">
            <v>New Delhi</v>
          </cell>
          <cell r="E6335" t="str">
            <v>Gupta's Rasoi,B-6, Commercial Market, Safdarjung Enclave, Safdarjung, New Delhi</v>
          </cell>
          <cell r="F6335" t="str">
            <v>Safdarjung</v>
          </cell>
          <cell r="G6335" t="str">
            <v>Safdarjung, New Delhi</v>
          </cell>
          <cell r="H6335">
            <v>77.196294550000005</v>
          </cell>
          <cell r="I6335">
            <v>28.558873999999999</v>
          </cell>
          <cell r="J6335" t="str">
            <v>North Indian</v>
          </cell>
          <cell r="K6335">
            <v>350</v>
          </cell>
          <cell r="L6335" t="str">
            <v>Indian Rupees(Rs.)</v>
          </cell>
          <cell r="M6335" t="str">
            <v>No</v>
          </cell>
          <cell r="N6335" t="str">
            <v>Yes</v>
          </cell>
          <cell r="O6335">
            <v>1</v>
          </cell>
          <cell r="P6335">
            <v>2.8</v>
          </cell>
          <cell r="Q6335" t="str">
            <v>Average</v>
          </cell>
          <cell r="R6335">
            <v>60</v>
          </cell>
        </row>
        <row r="6336">
          <cell r="A6336">
            <v>304186</v>
          </cell>
          <cell r="C6336" t="str">
            <v>India</v>
          </cell>
          <cell r="D6336" t="str">
            <v>New Delhi</v>
          </cell>
          <cell r="E6336" t="str">
            <v>Hangchuaa's Chinese Food Corner,D-65, Arjun Nagar, Safdarjung Enclave, Safdarjung, New Delhi</v>
          </cell>
          <cell r="F6336" t="str">
            <v>Safdarjung</v>
          </cell>
          <cell r="G6336" t="str">
            <v>Safdarjung, New Delhi</v>
          </cell>
          <cell r="H6336">
            <v>77.198995199999999</v>
          </cell>
          <cell r="I6336">
            <v>28.56062056</v>
          </cell>
          <cell r="J6336" t="str">
            <v>Chinese</v>
          </cell>
          <cell r="K6336">
            <v>600</v>
          </cell>
          <cell r="L6336" t="str">
            <v>Indian Rupees(Rs.)</v>
          </cell>
          <cell r="M6336" t="str">
            <v>No</v>
          </cell>
          <cell r="N6336" t="str">
            <v>Yes</v>
          </cell>
          <cell r="O6336">
            <v>2</v>
          </cell>
          <cell r="P6336">
            <v>3.1</v>
          </cell>
          <cell r="Q6336" t="str">
            <v>Average</v>
          </cell>
          <cell r="R6336">
            <v>35</v>
          </cell>
        </row>
        <row r="6337">
          <cell r="A6337">
            <v>18219526</v>
          </cell>
          <cell r="C6337" t="str">
            <v>India</v>
          </cell>
          <cell r="D6337" t="str">
            <v>New Delhi</v>
          </cell>
          <cell r="E6337" t="str">
            <v>High On Burgers,Shop 1, C-61/2, Arjun Nagar, Safdarjung Enclave, Safdarjung, New Delhi</v>
          </cell>
          <cell r="F6337" t="str">
            <v>Safdarjung</v>
          </cell>
          <cell r="G6337" t="str">
            <v>Safdarjung, New Delhi</v>
          </cell>
          <cell r="H6337">
            <v>77.199187989999999</v>
          </cell>
          <cell r="I6337">
            <v>28.56057904</v>
          </cell>
          <cell r="J6337" t="str">
            <v>Fast Food</v>
          </cell>
          <cell r="K6337">
            <v>300</v>
          </cell>
          <cell r="L6337" t="str">
            <v>Indian Rupees(Rs.)</v>
          </cell>
          <cell r="M6337" t="str">
            <v>No</v>
          </cell>
          <cell r="N6337" t="str">
            <v>Yes</v>
          </cell>
          <cell r="O6337">
            <v>1</v>
          </cell>
          <cell r="P6337">
            <v>3.2</v>
          </cell>
          <cell r="Q6337" t="str">
            <v>Average</v>
          </cell>
          <cell r="R6337">
            <v>37</v>
          </cell>
        </row>
        <row r="6338">
          <cell r="A6338">
            <v>18254549</v>
          </cell>
          <cell r="C6338" t="str">
            <v>India</v>
          </cell>
          <cell r="D6338" t="str">
            <v>New Delhi</v>
          </cell>
          <cell r="E6338" t="str">
            <v>Hot Paprika,14, Arjun Nagar, Near Sukhmani Hospital, Safdarjung Enclave, Safdarjung, New Delhi</v>
          </cell>
          <cell r="F6338" t="str">
            <v>Safdarjung</v>
          </cell>
          <cell r="G6338" t="str">
            <v>Safdarjung, New Delhi</v>
          </cell>
          <cell r="H6338">
            <v>77.200567309999997</v>
          </cell>
          <cell r="I6338">
            <v>28.56034081</v>
          </cell>
          <cell r="J6338" t="str">
            <v>Chinese, Fast Food</v>
          </cell>
          <cell r="K6338">
            <v>500</v>
          </cell>
          <cell r="L6338" t="str">
            <v>Indian Rupees(Rs.)</v>
          </cell>
          <cell r="M6338" t="str">
            <v>No</v>
          </cell>
          <cell r="N6338" t="str">
            <v>Yes</v>
          </cell>
          <cell r="O6338">
            <v>2</v>
          </cell>
          <cell r="P6338">
            <v>2.7</v>
          </cell>
          <cell r="Q6338" t="str">
            <v>Average</v>
          </cell>
          <cell r="R6338">
            <v>26</v>
          </cell>
        </row>
        <row r="6339">
          <cell r="A6339">
            <v>311570</v>
          </cell>
          <cell r="C6339" t="str">
            <v>India</v>
          </cell>
          <cell r="D6339" t="str">
            <v>New Delhi</v>
          </cell>
          <cell r="E6339" t="str">
            <v>Jalsa,43, Humayunpur, Safdarjung, New Delhi</v>
          </cell>
          <cell r="F6339" t="str">
            <v>Safdarjung</v>
          </cell>
          <cell r="G6339" t="str">
            <v>Safdarjung, New Delhi</v>
          </cell>
          <cell r="H6339">
            <v>77.19475061</v>
          </cell>
          <cell r="I6339">
            <v>28.562657730000002</v>
          </cell>
          <cell r="J6339" t="str">
            <v>Chinese</v>
          </cell>
          <cell r="K6339">
            <v>450</v>
          </cell>
          <cell r="L6339" t="str">
            <v>Indian Rupees(Rs.)</v>
          </cell>
          <cell r="M6339" t="str">
            <v>No</v>
          </cell>
          <cell r="N6339" t="str">
            <v>Yes</v>
          </cell>
          <cell r="O6339">
            <v>1</v>
          </cell>
          <cell r="P6339">
            <v>2.7</v>
          </cell>
          <cell r="Q6339" t="str">
            <v>Average</v>
          </cell>
          <cell r="R6339">
            <v>6</v>
          </cell>
        </row>
        <row r="6340">
          <cell r="A6340">
            <v>309804</v>
          </cell>
          <cell r="C6340" t="str">
            <v>India</v>
          </cell>
          <cell r="D6340" t="str">
            <v>New Delhi</v>
          </cell>
          <cell r="E6340" t="str">
            <v>KPG Express,Humayunpur Chowk, Safdarjung, New Delhi</v>
          </cell>
          <cell r="F6340" t="str">
            <v>Safdarjung</v>
          </cell>
          <cell r="G6340" t="str">
            <v>Safdarjung, New Delhi</v>
          </cell>
          <cell r="H6340">
            <v>77.19366599</v>
          </cell>
          <cell r="I6340">
            <v>28.562016669999998</v>
          </cell>
          <cell r="J6340" t="str">
            <v>Chinese</v>
          </cell>
          <cell r="K6340">
            <v>500</v>
          </cell>
          <cell r="L6340" t="str">
            <v>Indian Rupees(Rs.)</v>
          </cell>
          <cell r="M6340" t="str">
            <v>No</v>
          </cell>
          <cell r="N6340" t="str">
            <v>No</v>
          </cell>
          <cell r="O6340">
            <v>2</v>
          </cell>
          <cell r="P6340">
            <v>3.3</v>
          </cell>
          <cell r="Q6340" t="str">
            <v>Average</v>
          </cell>
          <cell r="R6340">
            <v>33</v>
          </cell>
        </row>
        <row r="6341">
          <cell r="A6341">
            <v>18144483</v>
          </cell>
          <cell r="C6341" t="str">
            <v>India</v>
          </cell>
          <cell r="D6341" t="str">
            <v>New Delhi</v>
          </cell>
          <cell r="E6341" t="str">
            <v>Le Himalaya,107/A, Ground Floor, Humayunpur, Safdarjung, New Delhi</v>
          </cell>
          <cell r="F6341" t="str">
            <v>Safdarjung</v>
          </cell>
          <cell r="G6341" t="str">
            <v>Safdarjung, New Delhi</v>
          </cell>
          <cell r="H6341">
            <v>77.193258630000003</v>
          </cell>
          <cell r="I6341">
            <v>28.560877340000001</v>
          </cell>
          <cell r="J6341" t="str">
            <v>Tibetan, Chinese</v>
          </cell>
          <cell r="K6341">
            <v>700</v>
          </cell>
          <cell r="L6341" t="str">
            <v>Indian Rupees(Rs.)</v>
          </cell>
          <cell r="M6341" t="str">
            <v>No</v>
          </cell>
          <cell r="N6341" t="str">
            <v>Yes</v>
          </cell>
          <cell r="O6341">
            <v>2</v>
          </cell>
          <cell r="P6341">
            <v>3.1</v>
          </cell>
          <cell r="Q6341" t="str">
            <v>Average</v>
          </cell>
          <cell r="R6341">
            <v>34</v>
          </cell>
        </row>
        <row r="6342">
          <cell r="A6342">
            <v>309806</v>
          </cell>
          <cell r="C6342" t="str">
            <v>India</v>
          </cell>
          <cell r="D6342" t="str">
            <v>New Delhi</v>
          </cell>
          <cell r="E6342" t="str">
            <v>Lunia Italian,B 3/1, Shanti Niwas, Arjun Nagar, Safdarjung, New Delhi</v>
          </cell>
          <cell r="F6342" t="str">
            <v>Safdarjung</v>
          </cell>
          <cell r="G6342" t="str">
            <v>Safdarjung, New Delhi</v>
          </cell>
          <cell r="H6342">
            <v>77.197388889999999</v>
          </cell>
          <cell r="I6342">
            <v>28.561083329999999</v>
          </cell>
          <cell r="J6342" t="str">
            <v>Pizza, Fast Food</v>
          </cell>
          <cell r="K6342">
            <v>350</v>
          </cell>
          <cell r="L6342" t="str">
            <v>Indian Rupees(Rs.)</v>
          </cell>
          <cell r="M6342" t="str">
            <v>No</v>
          </cell>
          <cell r="N6342" t="str">
            <v>No</v>
          </cell>
          <cell r="O6342">
            <v>1</v>
          </cell>
          <cell r="P6342">
            <v>3.4</v>
          </cell>
          <cell r="Q6342" t="str">
            <v>Average</v>
          </cell>
          <cell r="R6342">
            <v>25</v>
          </cell>
        </row>
        <row r="6343">
          <cell r="A6343">
            <v>305516</v>
          </cell>
          <cell r="C6343" t="str">
            <v>India</v>
          </cell>
          <cell r="D6343" t="str">
            <v>New Delhi</v>
          </cell>
          <cell r="E6343" t="str">
            <v>Mahipal Dhaba,D 70, Humanyunpur, Safdarjung Enclave, Safdarjung, New Delhi</v>
          </cell>
          <cell r="F6343" t="str">
            <v>Safdarjung</v>
          </cell>
          <cell r="G6343" t="str">
            <v>Safdarjung, New Delhi</v>
          </cell>
          <cell r="H6343">
            <v>77.191947999999996</v>
          </cell>
          <cell r="I6343">
            <v>28.572763999999999</v>
          </cell>
          <cell r="J6343" t="str">
            <v>North Indian</v>
          </cell>
          <cell r="K6343">
            <v>200</v>
          </cell>
          <cell r="L6343" t="str">
            <v>Indian Rupees(Rs.)</v>
          </cell>
          <cell r="M6343" t="str">
            <v>No</v>
          </cell>
          <cell r="N6343" t="str">
            <v>No</v>
          </cell>
          <cell r="O6343">
            <v>1</v>
          </cell>
          <cell r="P6343">
            <v>2.8</v>
          </cell>
          <cell r="Q6343" t="str">
            <v>Average</v>
          </cell>
          <cell r="R6343">
            <v>8</v>
          </cell>
        </row>
        <row r="6344">
          <cell r="A6344">
            <v>18361271</v>
          </cell>
          <cell r="C6344" t="str">
            <v>India</v>
          </cell>
          <cell r="D6344" t="str">
            <v>New Delhi</v>
          </cell>
          <cell r="E6344" t="str">
            <v>Morong Ki,B-106, NCC Gate, Humayunpur, Safdarjung, New Delhi</v>
          </cell>
          <cell r="F6344" t="str">
            <v>Safdarjung</v>
          </cell>
          <cell r="G6344" t="str">
            <v>Safdarjung, New Delhi</v>
          </cell>
          <cell r="H6344">
            <v>0</v>
          </cell>
          <cell r="I6344">
            <v>0</v>
          </cell>
          <cell r="J6344" t="str">
            <v>Naga</v>
          </cell>
          <cell r="K6344">
            <v>400</v>
          </cell>
          <cell r="L6344" t="str">
            <v>Indian Rupees(Rs.)</v>
          </cell>
          <cell r="M6344" t="str">
            <v>No</v>
          </cell>
          <cell r="N6344" t="str">
            <v>No</v>
          </cell>
          <cell r="O6344">
            <v>1</v>
          </cell>
          <cell r="P6344">
            <v>3</v>
          </cell>
          <cell r="Q6344" t="str">
            <v>Average</v>
          </cell>
          <cell r="R6344">
            <v>7</v>
          </cell>
        </row>
        <row r="6345">
          <cell r="A6345">
            <v>311828</v>
          </cell>
          <cell r="C6345" t="str">
            <v>India</v>
          </cell>
          <cell r="D6345" t="str">
            <v>New Delhi</v>
          </cell>
          <cell r="E6345" t="str">
            <v>Moti Mahal Delux - Tandooori Trail,159, Arjun Nagar, Safdarjung Enclave, Safdarjung, New Delhi</v>
          </cell>
          <cell r="F6345" t="str">
            <v>Safdarjung</v>
          </cell>
          <cell r="G6345" t="str">
            <v>Safdarjung, New Delhi</v>
          </cell>
          <cell r="H6345">
            <v>77.197330890000003</v>
          </cell>
          <cell r="I6345">
            <v>28.561983690000002</v>
          </cell>
          <cell r="J6345" t="str">
            <v>North Indian, Mughlai</v>
          </cell>
          <cell r="K6345">
            <v>800</v>
          </cell>
          <cell r="L6345" t="str">
            <v>Indian Rupees(Rs.)</v>
          </cell>
          <cell r="M6345" t="str">
            <v>No</v>
          </cell>
          <cell r="N6345" t="str">
            <v>Yes</v>
          </cell>
          <cell r="O6345">
            <v>2</v>
          </cell>
          <cell r="P6345">
            <v>2.7</v>
          </cell>
          <cell r="Q6345" t="str">
            <v>Average</v>
          </cell>
          <cell r="R6345">
            <v>90</v>
          </cell>
        </row>
        <row r="6346">
          <cell r="A6346">
            <v>310436</v>
          </cell>
          <cell r="C6346" t="str">
            <v>India</v>
          </cell>
          <cell r="D6346" t="str">
            <v>New Delhi</v>
          </cell>
          <cell r="E6346" t="str">
            <v>Pooja Take Away Kitchen,House 36-A, Safdarjung Enclave, Safdarjung, New Delhi</v>
          </cell>
          <cell r="F6346" t="str">
            <v>Safdarjung</v>
          </cell>
          <cell r="G6346" t="str">
            <v>Safdarjung, New Delhi</v>
          </cell>
          <cell r="H6346">
            <v>77.195446309999994</v>
          </cell>
          <cell r="I6346">
            <v>28.562629170000001</v>
          </cell>
          <cell r="J6346" t="str">
            <v>North Indian, Chinese, Fast Food</v>
          </cell>
          <cell r="K6346">
            <v>400</v>
          </cell>
          <cell r="L6346" t="str">
            <v>Indian Rupees(Rs.)</v>
          </cell>
          <cell r="M6346" t="str">
            <v>No</v>
          </cell>
          <cell r="N6346" t="str">
            <v>No</v>
          </cell>
          <cell r="O6346">
            <v>1</v>
          </cell>
          <cell r="P6346">
            <v>2.7</v>
          </cell>
          <cell r="Q6346" t="str">
            <v>Average</v>
          </cell>
          <cell r="R6346">
            <v>11</v>
          </cell>
        </row>
        <row r="6347">
          <cell r="A6347">
            <v>5846</v>
          </cell>
          <cell r="C6347" t="str">
            <v>India</v>
          </cell>
          <cell r="D6347" t="str">
            <v>New Delhi</v>
          </cell>
          <cell r="E6347" t="str">
            <v>Red Chilli,A-1/153, Safdarjung Enclave, Safdarjung, New Delhi</v>
          </cell>
          <cell r="F6347" t="str">
            <v>Safdarjung</v>
          </cell>
          <cell r="G6347" t="str">
            <v>Safdarjung, New Delhi</v>
          </cell>
          <cell r="H6347">
            <v>77.194801569999996</v>
          </cell>
          <cell r="I6347">
            <v>28.56721546</v>
          </cell>
          <cell r="J6347" t="str">
            <v>North Indian, Chinese, Mughlai</v>
          </cell>
          <cell r="K6347">
            <v>900</v>
          </cell>
          <cell r="L6347" t="str">
            <v>Indian Rupees(Rs.)</v>
          </cell>
          <cell r="M6347" t="str">
            <v>No</v>
          </cell>
          <cell r="N6347" t="str">
            <v>Yes</v>
          </cell>
          <cell r="O6347">
            <v>2</v>
          </cell>
          <cell r="P6347">
            <v>3</v>
          </cell>
          <cell r="Q6347" t="str">
            <v>Average</v>
          </cell>
          <cell r="R6347">
            <v>64</v>
          </cell>
        </row>
        <row r="6348">
          <cell r="A6348">
            <v>309808</v>
          </cell>
          <cell r="C6348" t="str">
            <v>India</v>
          </cell>
          <cell r="D6348" t="str">
            <v>New Delhi</v>
          </cell>
          <cell r="E6348" t="str">
            <v>Saturn,70/B, Humayun Pur, Safdarjung, New Delhi</v>
          </cell>
          <cell r="F6348" t="str">
            <v>Safdarjung</v>
          </cell>
          <cell r="G6348" t="str">
            <v>Safdarjung, New Delhi</v>
          </cell>
          <cell r="H6348">
            <v>77.194100000000006</v>
          </cell>
          <cell r="I6348">
            <v>28.561778</v>
          </cell>
          <cell r="J6348" t="str">
            <v>Fast Food, North Indian</v>
          </cell>
          <cell r="K6348">
            <v>600</v>
          </cell>
          <cell r="L6348" t="str">
            <v>Indian Rupees(Rs.)</v>
          </cell>
          <cell r="M6348" t="str">
            <v>No</v>
          </cell>
          <cell r="N6348" t="str">
            <v>Yes</v>
          </cell>
          <cell r="O6348">
            <v>2</v>
          </cell>
          <cell r="P6348">
            <v>2.8</v>
          </cell>
          <cell r="Q6348" t="str">
            <v>Average</v>
          </cell>
          <cell r="R6348">
            <v>9</v>
          </cell>
        </row>
        <row r="6349">
          <cell r="A6349">
            <v>18432849</v>
          </cell>
          <cell r="C6349" t="str">
            <v>India</v>
          </cell>
          <cell r="D6349" t="str">
            <v>New Delhi</v>
          </cell>
          <cell r="E6349" t="str">
            <v>Smokey Flavours,106, Humayun Pur, Safdarjung Enclave, Safdarjung, New Delhi</v>
          </cell>
          <cell r="F6349" t="str">
            <v>Safdarjung</v>
          </cell>
          <cell r="G6349" t="str">
            <v>Safdarjung, New Delhi</v>
          </cell>
          <cell r="H6349">
            <v>77.193968170000005</v>
          </cell>
          <cell r="I6349">
            <v>28.561787540000001</v>
          </cell>
          <cell r="J6349" t="str">
            <v>North Indian, Mughlai</v>
          </cell>
          <cell r="K6349">
            <v>500</v>
          </cell>
          <cell r="L6349" t="str">
            <v>Indian Rupees(Rs.)</v>
          </cell>
          <cell r="M6349" t="str">
            <v>No</v>
          </cell>
          <cell r="N6349" t="str">
            <v>No</v>
          </cell>
          <cell r="O6349">
            <v>2</v>
          </cell>
          <cell r="P6349">
            <v>3.3</v>
          </cell>
          <cell r="Q6349" t="str">
            <v>Average</v>
          </cell>
          <cell r="R6349">
            <v>13</v>
          </cell>
        </row>
        <row r="6350">
          <cell r="A6350">
            <v>7322</v>
          </cell>
          <cell r="C6350" t="str">
            <v>India</v>
          </cell>
          <cell r="D6350" t="str">
            <v>New Delhi</v>
          </cell>
          <cell r="E6350" t="str">
            <v>Subway,A-1, Arjun Nagar, Safdarjung, New Delhi</v>
          </cell>
          <cell r="F6350" t="str">
            <v>Safdarjung</v>
          </cell>
          <cell r="G6350" t="str">
            <v>Safdarjung, New Delhi</v>
          </cell>
          <cell r="H6350">
            <v>77.200704110000004</v>
          </cell>
          <cell r="I6350">
            <v>28.561644449999999</v>
          </cell>
          <cell r="J6350" t="str">
            <v>American, Fast Food, Salad, Healthy Food</v>
          </cell>
          <cell r="K6350">
            <v>500</v>
          </cell>
          <cell r="L6350" t="str">
            <v>Indian Rupees(Rs.)</v>
          </cell>
          <cell r="M6350" t="str">
            <v>No</v>
          </cell>
          <cell r="N6350" t="str">
            <v>Yes</v>
          </cell>
          <cell r="O6350">
            <v>2</v>
          </cell>
          <cell r="P6350">
            <v>2.9</v>
          </cell>
          <cell r="Q6350" t="str">
            <v>Average</v>
          </cell>
          <cell r="R6350">
            <v>188</v>
          </cell>
        </row>
        <row r="6351">
          <cell r="A6351">
            <v>308219</v>
          </cell>
          <cell r="C6351" t="str">
            <v>India</v>
          </cell>
          <cell r="D6351" t="str">
            <v>New Delhi</v>
          </cell>
          <cell r="E6351" t="str">
            <v>Sugar Loft,Safdarjung Enclave, Safdarjung, New Delhi</v>
          </cell>
          <cell r="F6351" t="str">
            <v>Safdarjung</v>
          </cell>
          <cell r="G6351" t="str">
            <v>Safdarjung, New Delhi</v>
          </cell>
          <cell r="H6351">
            <v>77.195852990000006</v>
          </cell>
          <cell r="I6351">
            <v>28.565738150000001</v>
          </cell>
          <cell r="J6351" t="str">
            <v>Bakery, Desserts</v>
          </cell>
          <cell r="K6351">
            <v>500</v>
          </cell>
          <cell r="L6351" t="str">
            <v>Indian Rupees(Rs.)</v>
          </cell>
          <cell r="M6351" t="str">
            <v>No</v>
          </cell>
          <cell r="N6351" t="str">
            <v>No</v>
          </cell>
          <cell r="O6351">
            <v>2</v>
          </cell>
          <cell r="P6351">
            <v>3.4</v>
          </cell>
          <cell r="Q6351" t="str">
            <v>Average</v>
          </cell>
          <cell r="R6351">
            <v>26</v>
          </cell>
        </row>
        <row r="6352">
          <cell r="A6352">
            <v>18138427</v>
          </cell>
          <cell r="C6352" t="str">
            <v>India</v>
          </cell>
          <cell r="D6352" t="str">
            <v>New Delhi</v>
          </cell>
          <cell r="E6352" t="str">
            <v>Sugary Affairs,B-3/91, Ground Floor, Safdarjung Enclave, Safdarjung, New Delhi</v>
          </cell>
          <cell r="F6352" t="str">
            <v>Safdarjung</v>
          </cell>
          <cell r="G6352" t="str">
            <v>Safdarjung, New Delhi</v>
          </cell>
          <cell r="H6352">
            <v>77.194384819999996</v>
          </cell>
          <cell r="I6352">
            <v>28.564444269999999</v>
          </cell>
          <cell r="J6352" t="str">
            <v>Bakery, Desserts</v>
          </cell>
          <cell r="K6352">
            <v>600</v>
          </cell>
          <cell r="L6352" t="str">
            <v>Indian Rupees(Rs.)</v>
          </cell>
          <cell r="M6352" t="str">
            <v>No</v>
          </cell>
          <cell r="N6352" t="str">
            <v>No</v>
          </cell>
          <cell r="O6352">
            <v>2</v>
          </cell>
          <cell r="P6352">
            <v>3</v>
          </cell>
          <cell r="Q6352" t="str">
            <v>Average</v>
          </cell>
          <cell r="R6352">
            <v>6</v>
          </cell>
        </row>
        <row r="6353">
          <cell r="A6353">
            <v>18424971</v>
          </cell>
          <cell r="C6353" t="str">
            <v>India</v>
          </cell>
          <cell r="D6353" t="str">
            <v>New Delhi</v>
          </cell>
          <cell r="E6353" t="str">
            <v>The Baking Fusion,94-A, Arjun Nagar, Safdarjung Enclave, Safdarjung, New Delhi</v>
          </cell>
          <cell r="F6353" t="str">
            <v>Safdarjung</v>
          </cell>
          <cell r="G6353" t="str">
            <v>Safdarjung, New Delhi</v>
          </cell>
          <cell r="H6353">
            <v>77.198570840000002</v>
          </cell>
          <cell r="I6353">
            <v>28.560692679999999</v>
          </cell>
          <cell r="J6353" t="str">
            <v>Bakery, Desserts</v>
          </cell>
          <cell r="K6353">
            <v>400</v>
          </cell>
          <cell r="L6353" t="str">
            <v>Indian Rupees(Rs.)</v>
          </cell>
          <cell r="M6353" t="str">
            <v>No</v>
          </cell>
          <cell r="N6353" t="str">
            <v>No</v>
          </cell>
          <cell r="O6353">
            <v>1</v>
          </cell>
          <cell r="P6353">
            <v>3.1</v>
          </cell>
          <cell r="Q6353" t="str">
            <v>Average</v>
          </cell>
          <cell r="R6353">
            <v>8</v>
          </cell>
        </row>
        <row r="6354">
          <cell r="A6354">
            <v>18456724</v>
          </cell>
          <cell r="C6354" t="str">
            <v>India</v>
          </cell>
          <cell r="D6354" t="str">
            <v>New Delhi</v>
          </cell>
          <cell r="E6354" t="str">
            <v>The Belly Giggles,70-E, 1st Floor, NCC Gate, Humayunpur, Safdarjung Enclave, Safdarjung, New Delhi</v>
          </cell>
          <cell r="F6354" t="str">
            <v>Safdarjung</v>
          </cell>
          <cell r="G6354" t="str">
            <v>Safdarjung, New Delhi</v>
          </cell>
          <cell r="H6354">
            <v>0</v>
          </cell>
          <cell r="I6354">
            <v>0</v>
          </cell>
          <cell r="J6354" t="str">
            <v>Naga, Tibetan, Chinese, Bakery</v>
          </cell>
          <cell r="K6354">
            <v>600</v>
          </cell>
          <cell r="L6354" t="str">
            <v>Indian Rupees(Rs.)</v>
          </cell>
          <cell r="M6354" t="str">
            <v>No</v>
          </cell>
          <cell r="N6354" t="str">
            <v>No</v>
          </cell>
          <cell r="O6354">
            <v>2</v>
          </cell>
          <cell r="P6354">
            <v>3</v>
          </cell>
          <cell r="Q6354" t="str">
            <v>Average</v>
          </cell>
          <cell r="R6354">
            <v>4</v>
          </cell>
        </row>
        <row r="6355">
          <cell r="A6355">
            <v>300281</v>
          </cell>
          <cell r="C6355" t="str">
            <v>India</v>
          </cell>
          <cell r="D6355" t="str">
            <v>New Delhi</v>
          </cell>
          <cell r="E6355" t="str">
            <v>The Chef Restaurant,70, Humayun Pur, Safdarjung Enclave, Safdarjung, New Delhi</v>
          </cell>
          <cell r="F6355" t="str">
            <v>Safdarjung</v>
          </cell>
          <cell r="G6355" t="str">
            <v>Safdarjung, New Delhi</v>
          </cell>
          <cell r="H6355">
            <v>77.194021379999995</v>
          </cell>
          <cell r="I6355">
            <v>28.561724250000001</v>
          </cell>
          <cell r="J6355" t="str">
            <v>Chinese</v>
          </cell>
          <cell r="K6355">
            <v>400</v>
          </cell>
          <cell r="L6355" t="str">
            <v>Indian Rupees(Rs.)</v>
          </cell>
          <cell r="M6355" t="str">
            <v>No</v>
          </cell>
          <cell r="N6355" t="str">
            <v>No</v>
          </cell>
          <cell r="O6355">
            <v>1</v>
          </cell>
          <cell r="P6355">
            <v>3.4</v>
          </cell>
          <cell r="Q6355" t="str">
            <v>Average</v>
          </cell>
          <cell r="R6355">
            <v>63</v>
          </cell>
        </row>
        <row r="6356">
          <cell r="A6356">
            <v>304187</v>
          </cell>
          <cell r="C6356" t="str">
            <v>India</v>
          </cell>
          <cell r="D6356" t="str">
            <v>New Delhi</v>
          </cell>
          <cell r="E6356" t="str">
            <v>Yo Tibet,119-A, Upper Ground Floor, Near NCC Gate, Humanyunpur Village, Safdarjung Enclave, Safdarjung, New Delhi</v>
          </cell>
          <cell r="F6356" t="str">
            <v>Safdarjung</v>
          </cell>
          <cell r="G6356" t="str">
            <v>Safdarjung, New Delhi</v>
          </cell>
          <cell r="H6356">
            <v>77.193788029999993</v>
          </cell>
          <cell r="I6356">
            <v>28.560922990000002</v>
          </cell>
          <cell r="J6356" t="str">
            <v>Chinese, Tibetan, Fast Food</v>
          </cell>
          <cell r="K6356">
            <v>500</v>
          </cell>
          <cell r="L6356" t="str">
            <v>Indian Rupees(Rs.)</v>
          </cell>
          <cell r="M6356" t="str">
            <v>No</v>
          </cell>
          <cell r="N6356" t="str">
            <v>No</v>
          </cell>
          <cell r="O6356">
            <v>2</v>
          </cell>
          <cell r="P6356">
            <v>3.3</v>
          </cell>
          <cell r="Q6356" t="str">
            <v>Average</v>
          </cell>
          <cell r="R6356">
            <v>150</v>
          </cell>
        </row>
        <row r="6357">
          <cell r="A6357">
            <v>310942</v>
          </cell>
          <cell r="C6357" t="str">
            <v>India</v>
          </cell>
          <cell r="D6357" t="str">
            <v>New Delhi</v>
          </cell>
          <cell r="E6357" t="str">
            <v>Cafe Rock 'n' Rolla,Shop 5 &amp; 6, DDA Market, Arjun Nagar, Safdarjung Enclave, Safdarjung, New Delhi</v>
          </cell>
          <cell r="F6357" t="str">
            <v>Safdarjung</v>
          </cell>
          <cell r="G6357" t="str">
            <v>Safdarjung, New Delhi</v>
          </cell>
          <cell r="H6357">
            <v>77.196032029999998</v>
          </cell>
          <cell r="I6357">
            <v>28.561713059999999</v>
          </cell>
          <cell r="J6357" t="str">
            <v>Fast Food, American, Italian</v>
          </cell>
          <cell r="K6357">
            <v>600</v>
          </cell>
          <cell r="L6357" t="str">
            <v>Indian Rupees(Rs.)</v>
          </cell>
          <cell r="M6357" t="str">
            <v>No</v>
          </cell>
          <cell r="N6357" t="str">
            <v>Yes</v>
          </cell>
          <cell r="O6357">
            <v>2</v>
          </cell>
          <cell r="P6357">
            <v>3.6</v>
          </cell>
          <cell r="Q6357" t="str">
            <v>Good</v>
          </cell>
          <cell r="R6357">
            <v>103</v>
          </cell>
        </row>
        <row r="6358">
          <cell r="A6358">
            <v>309475</v>
          </cell>
          <cell r="C6358" t="str">
            <v>India</v>
          </cell>
          <cell r="D6358" t="str">
            <v>New Delhi</v>
          </cell>
          <cell r="E6358" t="str">
            <v>Charcoal,B-6/5, Ground Floor, Shopping Centre, Opposite Deer Park, Safdarjung Enclave, Safdarjung, New Delhi</v>
          </cell>
          <cell r="F6358" t="str">
            <v>Safdarjung</v>
          </cell>
          <cell r="G6358" t="str">
            <v>Safdarjung, New Delhi</v>
          </cell>
          <cell r="H6358">
            <v>77.196110000000004</v>
          </cell>
          <cell r="I6358">
            <v>28.559764999999999</v>
          </cell>
          <cell r="J6358" t="str">
            <v>European, North Indian</v>
          </cell>
          <cell r="K6358">
            <v>1300</v>
          </cell>
          <cell r="L6358" t="str">
            <v>Indian Rupees(Rs.)</v>
          </cell>
          <cell r="M6358" t="str">
            <v>Yes</v>
          </cell>
          <cell r="N6358" t="str">
            <v>Yes</v>
          </cell>
          <cell r="O6358">
            <v>3</v>
          </cell>
          <cell r="P6358">
            <v>3.7</v>
          </cell>
          <cell r="Q6358" t="str">
            <v>Good</v>
          </cell>
          <cell r="R6358">
            <v>210</v>
          </cell>
        </row>
        <row r="6359">
          <cell r="A6359">
            <v>306870</v>
          </cell>
          <cell r="C6359" t="str">
            <v>India</v>
          </cell>
          <cell r="D6359" t="str">
            <v>New Delhi</v>
          </cell>
          <cell r="E6359" t="str">
            <v>Chawla Chicken,Shop 1, Central Market, Safdarjung Enclave, Safdarjung, New Delhi</v>
          </cell>
          <cell r="F6359" t="str">
            <v>Safdarjung</v>
          </cell>
          <cell r="G6359" t="str">
            <v>Safdarjung, New Delhi</v>
          </cell>
          <cell r="H6359">
            <v>77.194397230000007</v>
          </cell>
          <cell r="I6359">
            <v>28.567295850000001</v>
          </cell>
          <cell r="J6359" t="str">
            <v>North Indian, Mughlai</v>
          </cell>
          <cell r="K6359">
            <v>500</v>
          </cell>
          <cell r="L6359" t="str">
            <v>Indian Rupees(Rs.)</v>
          </cell>
          <cell r="M6359" t="str">
            <v>No</v>
          </cell>
          <cell r="N6359" t="str">
            <v>Yes</v>
          </cell>
          <cell r="O6359">
            <v>2</v>
          </cell>
          <cell r="P6359">
            <v>3.5</v>
          </cell>
          <cell r="Q6359" t="str">
            <v>Good</v>
          </cell>
          <cell r="R6359">
            <v>40</v>
          </cell>
        </row>
        <row r="6360">
          <cell r="A6360">
            <v>300283</v>
          </cell>
          <cell r="C6360" t="str">
            <v>India</v>
          </cell>
          <cell r="D6360" t="str">
            <v>New Delhi</v>
          </cell>
          <cell r="E6360" t="str">
            <v>Freedom Corner,C-119, Humayun Pur, Safdarjung Enclave, Safdarjung, New Delhi</v>
          </cell>
          <cell r="F6360" t="str">
            <v>Safdarjung</v>
          </cell>
          <cell r="G6360" t="str">
            <v>Safdarjung, New Delhi</v>
          </cell>
          <cell r="H6360">
            <v>77.193650570000003</v>
          </cell>
          <cell r="I6360">
            <v>28.560785469999999</v>
          </cell>
          <cell r="J6360" t="str">
            <v>Chinese, Tibetan</v>
          </cell>
          <cell r="K6360">
            <v>600</v>
          </cell>
          <cell r="L6360" t="str">
            <v>Indian Rupees(Rs.)</v>
          </cell>
          <cell r="M6360" t="str">
            <v>No</v>
          </cell>
          <cell r="N6360" t="str">
            <v>Yes</v>
          </cell>
          <cell r="O6360">
            <v>2</v>
          </cell>
          <cell r="P6360">
            <v>3.5</v>
          </cell>
          <cell r="Q6360" t="str">
            <v>Good</v>
          </cell>
          <cell r="R6360">
            <v>123</v>
          </cell>
        </row>
        <row r="6361">
          <cell r="A6361">
            <v>18337779</v>
          </cell>
          <cell r="C6361" t="str">
            <v>India</v>
          </cell>
          <cell r="D6361" t="str">
            <v>New Delhi</v>
          </cell>
          <cell r="E6361" t="str">
            <v>Kori's,R-62/1, Humayunpur, Safdarjung Enclave, Safdarjung, New Delhi</v>
          </cell>
          <cell r="F6361" t="str">
            <v>Safdarjung</v>
          </cell>
          <cell r="G6361" t="str">
            <v>Safdarjung, New Delhi</v>
          </cell>
          <cell r="H6361">
            <v>77.193672379999995</v>
          </cell>
          <cell r="I6361">
            <v>28.562682299999999</v>
          </cell>
          <cell r="J6361" t="str">
            <v>Cafe, Korean</v>
          </cell>
          <cell r="K6361">
            <v>600</v>
          </cell>
          <cell r="L6361" t="str">
            <v>Indian Rupees(Rs.)</v>
          </cell>
          <cell r="M6361" t="str">
            <v>No</v>
          </cell>
          <cell r="N6361" t="str">
            <v>Yes</v>
          </cell>
          <cell r="O6361">
            <v>2</v>
          </cell>
          <cell r="P6361">
            <v>3.6</v>
          </cell>
          <cell r="Q6361" t="str">
            <v>Good</v>
          </cell>
          <cell r="R6361">
            <v>110</v>
          </cell>
        </row>
        <row r="6362">
          <cell r="A6362">
            <v>307464</v>
          </cell>
          <cell r="C6362" t="str">
            <v>India</v>
          </cell>
          <cell r="D6362" t="str">
            <v>New Delhi</v>
          </cell>
          <cell r="E6362" t="str">
            <v>Mizo Diner,85, Humayunpur, Safdarjung Enclave, Safdarjung, New Delhi</v>
          </cell>
          <cell r="F6362" t="str">
            <v>Safdarjung</v>
          </cell>
          <cell r="G6362" t="str">
            <v>Safdarjung, New Delhi</v>
          </cell>
          <cell r="H6362">
            <v>77.192624620000004</v>
          </cell>
          <cell r="I6362">
            <v>28.561991339999999</v>
          </cell>
          <cell r="J6362" t="str">
            <v>North Indian, Tibetan</v>
          </cell>
          <cell r="K6362">
            <v>600</v>
          </cell>
          <cell r="L6362" t="str">
            <v>Indian Rupees(Rs.)</v>
          </cell>
          <cell r="M6362" t="str">
            <v>No</v>
          </cell>
          <cell r="N6362" t="str">
            <v>No</v>
          </cell>
          <cell r="O6362">
            <v>2</v>
          </cell>
          <cell r="P6362">
            <v>3.7</v>
          </cell>
          <cell r="Q6362" t="str">
            <v>Good</v>
          </cell>
          <cell r="R6362">
            <v>154</v>
          </cell>
        </row>
        <row r="6363">
          <cell r="A6363">
            <v>1774</v>
          </cell>
          <cell r="C6363" t="str">
            <v>India</v>
          </cell>
          <cell r="D6363" t="str">
            <v>New Delhi</v>
          </cell>
          <cell r="E6363" t="str">
            <v>Rainbows,Shop 2, AB-6, Community Center, Safdarjung Enclave, Safdarjung, New Delhi</v>
          </cell>
          <cell r="F6363" t="str">
            <v>Safdarjung</v>
          </cell>
          <cell r="G6363" t="str">
            <v>Safdarjung, New Delhi</v>
          </cell>
          <cell r="H6363">
            <v>77.199331200000003</v>
          </cell>
          <cell r="I6363">
            <v>28.5658584</v>
          </cell>
          <cell r="J6363" t="str">
            <v>Fast Food, Desserts</v>
          </cell>
          <cell r="K6363">
            <v>400</v>
          </cell>
          <cell r="L6363" t="str">
            <v>Indian Rupees(Rs.)</v>
          </cell>
          <cell r="M6363" t="str">
            <v>No</v>
          </cell>
          <cell r="N6363" t="str">
            <v>Yes</v>
          </cell>
          <cell r="O6363">
            <v>1</v>
          </cell>
          <cell r="P6363">
            <v>3.5</v>
          </cell>
          <cell r="Q6363" t="str">
            <v>Good</v>
          </cell>
          <cell r="R6363">
            <v>51</v>
          </cell>
        </row>
        <row r="6364">
          <cell r="A6364">
            <v>7319</v>
          </cell>
          <cell r="C6364" t="str">
            <v>India</v>
          </cell>
          <cell r="D6364" t="str">
            <v>New Delhi</v>
          </cell>
          <cell r="E6364" t="str">
            <v>Rajinder Xpress,AB-4, Safdarjung Enclave Market, Safdarjung, New Delhi</v>
          </cell>
          <cell r="F6364" t="str">
            <v>Safdarjung</v>
          </cell>
          <cell r="G6364" t="str">
            <v>Safdarjung, New Delhi</v>
          </cell>
          <cell r="H6364">
            <v>77.199322429999995</v>
          </cell>
          <cell r="I6364">
            <v>28.565597400000001</v>
          </cell>
          <cell r="J6364" t="str">
            <v>North Indian, Chinese, Mughlai</v>
          </cell>
          <cell r="K6364">
            <v>800</v>
          </cell>
          <cell r="L6364" t="str">
            <v>Indian Rupees(Rs.)</v>
          </cell>
          <cell r="M6364" t="str">
            <v>No</v>
          </cell>
          <cell r="N6364" t="str">
            <v>No</v>
          </cell>
          <cell r="O6364">
            <v>2</v>
          </cell>
          <cell r="P6364">
            <v>3.8</v>
          </cell>
          <cell r="Q6364" t="str">
            <v>Good</v>
          </cell>
          <cell r="R6364">
            <v>310</v>
          </cell>
        </row>
        <row r="6365">
          <cell r="A6365">
            <v>3164</v>
          </cell>
          <cell r="C6365" t="str">
            <v>India</v>
          </cell>
          <cell r="D6365" t="str">
            <v>New Delhi</v>
          </cell>
          <cell r="E6365" t="str">
            <v>RDX,AB-4, Safdarjung Enclave Market, Safdarjung, New Delhi</v>
          </cell>
          <cell r="F6365" t="str">
            <v>Safdarjung</v>
          </cell>
          <cell r="G6365" t="str">
            <v>Safdarjung, New Delhi</v>
          </cell>
          <cell r="H6365">
            <v>77.198971900000004</v>
          </cell>
          <cell r="I6365">
            <v>28.565734500000001</v>
          </cell>
          <cell r="J6365" t="str">
            <v>North Indian, Chinese, Mughlai</v>
          </cell>
          <cell r="K6365">
            <v>1000</v>
          </cell>
          <cell r="L6365" t="str">
            <v>Indian Rupees(Rs.)</v>
          </cell>
          <cell r="M6365" t="str">
            <v>Yes</v>
          </cell>
          <cell r="N6365" t="str">
            <v>No</v>
          </cell>
          <cell r="O6365">
            <v>3</v>
          </cell>
          <cell r="P6365">
            <v>3.9</v>
          </cell>
          <cell r="Q6365" t="str">
            <v>Good</v>
          </cell>
          <cell r="R6365">
            <v>223</v>
          </cell>
        </row>
        <row r="6366">
          <cell r="A6366">
            <v>18458306</v>
          </cell>
          <cell r="C6366" t="str">
            <v>India</v>
          </cell>
          <cell r="D6366" t="str">
            <v>New Delhi</v>
          </cell>
          <cell r="E6366" t="str">
            <v>Sumo Sushi,Shop 13, B6, DDA Market, Chaudhary Harsukh Marg, Safdarjung, New Delhi</v>
          </cell>
          <cell r="F6366" t="str">
            <v>Safdarjung</v>
          </cell>
          <cell r="G6366" t="str">
            <v>Safdarjung, New Delhi</v>
          </cell>
          <cell r="H6366">
            <v>77.192025999999998</v>
          </cell>
          <cell r="I6366">
            <v>28.559799999999999</v>
          </cell>
          <cell r="J6366" t="str">
            <v>Sushi</v>
          </cell>
          <cell r="K6366">
            <v>1000</v>
          </cell>
          <cell r="L6366" t="str">
            <v>Indian Rupees(Rs.)</v>
          </cell>
          <cell r="M6366" t="str">
            <v>No</v>
          </cell>
          <cell r="N6366" t="str">
            <v>Yes</v>
          </cell>
          <cell r="O6366">
            <v>3</v>
          </cell>
          <cell r="P6366">
            <v>3.9</v>
          </cell>
          <cell r="Q6366" t="str">
            <v>Good</v>
          </cell>
          <cell r="R6366">
            <v>21</v>
          </cell>
        </row>
        <row r="6367">
          <cell r="A6367">
            <v>312130</v>
          </cell>
          <cell r="C6367" t="str">
            <v>India</v>
          </cell>
          <cell r="D6367" t="str">
            <v>New Delhi</v>
          </cell>
          <cell r="E6367" t="str">
            <v>The Categorical Eat Pham,120-A, Ground Floor, Humayunpur, Safdarjung Enclave, Safdarjung, New Delhi</v>
          </cell>
          <cell r="F6367" t="str">
            <v>Safdarjung</v>
          </cell>
          <cell r="G6367" t="str">
            <v>Safdarjung, New Delhi</v>
          </cell>
          <cell r="H6367">
            <v>77.193846699999995</v>
          </cell>
          <cell r="I6367">
            <v>28.561027230000001</v>
          </cell>
          <cell r="J6367" t="str">
            <v>North Eastern</v>
          </cell>
          <cell r="K6367">
            <v>600</v>
          </cell>
          <cell r="L6367" t="str">
            <v>Indian Rupees(Rs.)</v>
          </cell>
          <cell r="M6367" t="str">
            <v>No</v>
          </cell>
          <cell r="N6367" t="str">
            <v>No</v>
          </cell>
          <cell r="O6367">
            <v>2</v>
          </cell>
          <cell r="P6367">
            <v>3.7</v>
          </cell>
          <cell r="Q6367" t="str">
            <v>Good</v>
          </cell>
          <cell r="R6367">
            <v>94</v>
          </cell>
        </row>
        <row r="6368">
          <cell r="A6368">
            <v>306581</v>
          </cell>
          <cell r="C6368" t="str">
            <v>India</v>
          </cell>
          <cell r="D6368" t="str">
            <v>New Delhi</v>
          </cell>
          <cell r="E6368" t="str">
            <v>The Hungry Monkey,B-6/6, DDA Market, Opposite Deer Park, Safdarjung Enclave, Safdarjung, New Delhi</v>
          </cell>
          <cell r="F6368" t="str">
            <v>Safdarjung</v>
          </cell>
          <cell r="G6368" t="str">
            <v>Safdarjung, New Delhi</v>
          </cell>
          <cell r="H6368">
            <v>77.196096999999995</v>
          </cell>
          <cell r="I6368">
            <v>28.559006799999999</v>
          </cell>
          <cell r="J6368" t="str">
            <v>European, Italian</v>
          </cell>
          <cell r="K6368">
            <v>2300</v>
          </cell>
          <cell r="L6368" t="str">
            <v>Indian Rupees(Rs.)</v>
          </cell>
          <cell r="M6368" t="str">
            <v>Yes</v>
          </cell>
          <cell r="N6368" t="str">
            <v>No</v>
          </cell>
          <cell r="O6368">
            <v>4</v>
          </cell>
          <cell r="P6368">
            <v>3.7</v>
          </cell>
          <cell r="Q6368" t="str">
            <v>Good</v>
          </cell>
          <cell r="R6368">
            <v>622</v>
          </cell>
        </row>
        <row r="6369">
          <cell r="A6369">
            <v>18357527</v>
          </cell>
          <cell r="C6369" t="str">
            <v>India</v>
          </cell>
          <cell r="D6369" t="str">
            <v>New Delhi</v>
          </cell>
          <cell r="E6369" t="str">
            <v>Treat Up Cafe and Restaurant,House 20F, Basement, Gali 1, Krishna Nagar, Safdarjung, New Delhi</v>
          </cell>
          <cell r="F6369" t="str">
            <v>Safdarjung</v>
          </cell>
          <cell r="G6369" t="str">
            <v>Safdarjung, New Delhi</v>
          </cell>
          <cell r="H6369">
            <v>77.195418140000001</v>
          </cell>
          <cell r="I6369">
            <v>28.56274136</v>
          </cell>
          <cell r="J6369" t="str">
            <v>Cafe, American, Continental, Nepalese</v>
          </cell>
          <cell r="K6369">
            <v>500</v>
          </cell>
          <cell r="L6369" t="str">
            <v>Indian Rupees(Rs.)</v>
          </cell>
          <cell r="M6369" t="str">
            <v>No</v>
          </cell>
          <cell r="N6369" t="str">
            <v>No</v>
          </cell>
          <cell r="O6369">
            <v>2</v>
          </cell>
          <cell r="P6369">
            <v>3.6</v>
          </cell>
          <cell r="Q6369" t="str">
            <v>Good</v>
          </cell>
          <cell r="R6369">
            <v>31</v>
          </cell>
        </row>
        <row r="6370">
          <cell r="A6370">
            <v>18337920</v>
          </cell>
          <cell r="C6370" t="str">
            <v>India</v>
          </cell>
          <cell r="D6370" t="str">
            <v>New Delhi</v>
          </cell>
          <cell r="E6370" t="str">
            <v>Weird Time Food,Safdarjung Enclave, Safdarjung, New Delhi</v>
          </cell>
          <cell r="F6370" t="str">
            <v>Safdarjung</v>
          </cell>
          <cell r="G6370" t="str">
            <v>Safdarjung, New Delhi</v>
          </cell>
          <cell r="H6370">
            <v>77.193846370000003</v>
          </cell>
          <cell r="I6370">
            <v>28.560788710000001</v>
          </cell>
          <cell r="J6370" t="str">
            <v>Continental, Fast Food</v>
          </cell>
          <cell r="K6370">
            <v>600</v>
          </cell>
          <cell r="L6370" t="str">
            <v>Indian Rupees(Rs.)</v>
          </cell>
          <cell r="M6370" t="str">
            <v>No</v>
          </cell>
          <cell r="N6370" t="str">
            <v>Yes</v>
          </cell>
          <cell r="O6370">
            <v>2</v>
          </cell>
          <cell r="P6370">
            <v>3.6</v>
          </cell>
          <cell r="Q6370" t="str">
            <v>Good</v>
          </cell>
          <cell r="R6370">
            <v>49</v>
          </cell>
        </row>
        <row r="6371">
          <cell r="A6371">
            <v>18416859</v>
          </cell>
          <cell r="C6371" t="str">
            <v>India</v>
          </cell>
          <cell r="D6371" t="str">
            <v>New Delhi</v>
          </cell>
          <cell r="E6371" t="str">
            <v>Amor Kitchen,65-E, Arjun Nagar, Safdarjung, New Delhi</v>
          </cell>
          <cell r="F6371" t="str">
            <v>Safdarjung</v>
          </cell>
          <cell r="G6371" t="str">
            <v>Safdarjung, New Delhi</v>
          </cell>
          <cell r="H6371">
            <v>77.199016799999995</v>
          </cell>
          <cell r="I6371">
            <v>28.560495400000001</v>
          </cell>
          <cell r="J6371" t="str">
            <v>North Indian</v>
          </cell>
          <cell r="K6371">
            <v>400</v>
          </cell>
          <cell r="L6371" t="str">
            <v>Indian Rupees(Rs.)</v>
          </cell>
          <cell r="M6371" t="str">
            <v>No</v>
          </cell>
          <cell r="N6371" t="str">
            <v>No</v>
          </cell>
          <cell r="O6371">
            <v>1</v>
          </cell>
          <cell r="P6371">
            <v>0</v>
          </cell>
          <cell r="Q6371" t="str">
            <v>Not rated</v>
          </cell>
          <cell r="R6371">
            <v>2</v>
          </cell>
        </row>
        <row r="6372">
          <cell r="A6372">
            <v>18485984</v>
          </cell>
          <cell r="C6372" t="str">
            <v>India</v>
          </cell>
          <cell r="D6372" t="str">
            <v>New Delhi</v>
          </cell>
          <cell r="E6372" t="str">
            <v>CHA! WA!!,111, Chaudhary Hukum Chand Marg, Humayuour, Safdarjung Enclave, Safdarjung, New Delhi</v>
          </cell>
          <cell r="F6372" t="str">
            <v>Safdarjung</v>
          </cell>
          <cell r="G6372" t="str">
            <v>Safdarjung, New Delhi</v>
          </cell>
          <cell r="H6372">
            <v>0</v>
          </cell>
          <cell r="I6372">
            <v>0</v>
          </cell>
          <cell r="J6372" t="str">
            <v>Fast Food, Beverages, Desserts</v>
          </cell>
          <cell r="K6372">
            <v>400</v>
          </cell>
          <cell r="L6372" t="str">
            <v>Indian Rupees(Rs.)</v>
          </cell>
          <cell r="M6372" t="str">
            <v>No</v>
          </cell>
          <cell r="N6372" t="str">
            <v>No</v>
          </cell>
          <cell r="O6372">
            <v>1</v>
          </cell>
          <cell r="P6372">
            <v>0</v>
          </cell>
          <cell r="Q6372" t="str">
            <v>Not rated</v>
          </cell>
          <cell r="R6372">
            <v>1</v>
          </cell>
        </row>
        <row r="6373">
          <cell r="A6373">
            <v>18393436</v>
          </cell>
          <cell r="C6373" t="str">
            <v>India</v>
          </cell>
          <cell r="D6373" t="str">
            <v>New Delhi</v>
          </cell>
          <cell r="E6373" t="str">
            <v>Chip N Dale,165, LGF, Humayupur, Safdarjung Enclave, Safdarjung, New Delhi</v>
          </cell>
          <cell r="F6373" t="str">
            <v>Safdarjung</v>
          </cell>
          <cell r="G6373" t="str">
            <v>Safdarjung, New Delhi</v>
          </cell>
          <cell r="H6373">
            <v>77.192723619999995</v>
          </cell>
          <cell r="I6373">
            <v>28.56177812</v>
          </cell>
          <cell r="J6373" t="str">
            <v>Continental, Chinese, Fast Food</v>
          </cell>
          <cell r="K6373">
            <v>400</v>
          </cell>
          <cell r="L6373" t="str">
            <v>Indian Rupees(Rs.)</v>
          </cell>
          <cell r="M6373" t="str">
            <v>No</v>
          </cell>
          <cell r="N6373" t="str">
            <v>No</v>
          </cell>
          <cell r="O6373">
            <v>1</v>
          </cell>
          <cell r="P6373">
            <v>0</v>
          </cell>
          <cell r="Q6373" t="str">
            <v>Not rated</v>
          </cell>
          <cell r="R6373">
            <v>2</v>
          </cell>
        </row>
        <row r="6374">
          <cell r="A6374">
            <v>310320</v>
          </cell>
          <cell r="C6374" t="str">
            <v>India</v>
          </cell>
          <cell r="D6374" t="str">
            <v>New Delhi</v>
          </cell>
          <cell r="E6374" t="str">
            <v>Chocolangels,B5/204, Safdarjung Enclave, Safdarjung, New Delhi</v>
          </cell>
          <cell r="F6374" t="str">
            <v>Safdarjung</v>
          </cell>
          <cell r="G6374" t="str">
            <v>Safdarjung, New Delhi</v>
          </cell>
          <cell r="H6374">
            <v>0</v>
          </cell>
          <cell r="I6374">
            <v>0</v>
          </cell>
          <cell r="J6374" t="str">
            <v>Bakery, Desserts</v>
          </cell>
          <cell r="K6374">
            <v>300</v>
          </cell>
          <cell r="L6374" t="str">
            <v>Indian Rupees(Rs.)</v>
          </cell>
          <cell r="M6374" t="str">
            <v>No</v>
          </cell>
          <cell r="N6374" t="str">
            <v>No</v>
          </cell>
          <cell r="O6374">
            <v>1</v>
          </cell>
          <cell r="P6374">
            <v>0</v>
          </cell>
          <cell r="Q6374" t="str">
            <v>Not rated</v>
          </cell>
          <cell r="R6374">
            <v>3</v>
          </cell>
        </row>
        <row r="6375">
          <cell r="A6375">
            <v>18331664</v>
          </cell>
          <cell r="C6375" t="str">
            <v>India</v>
          </cell>
          <cell r="D6375" t="str">
            <v>New Delhi</v>
          </cell>
          <cell r="E6375" t="str">
            <v>Home Kitchen,Humanyupur, Safdarjung Enclave, Safdarjung, New Delhi</v>
          </cell>
          <cell r="F6375" t="str">
            <v>Safdarjung</v>
          </cell>
          <cell r="G6375" t="str">
            <v>Safdarjung, New Delhi</v>
          </cell>
          <cell r="H6375">
            <v>0</v>
          </cell>
          <cell r="I6375">
            <v>0</v>
          </cell>
          <cell r="J6375" t="str">
            <v>North Indian, South Indian</v>
          </cell>
          <cell r="K6375">
            <v>350</v>
          </cell>
          <cell r="L6375" t="str">
            <v>Indian Rupees(Rs.)</v>
          </cell>
          <cell r="M6375" t="str">
            <v>No</v>
          </cell>
          <cell r="N6375" t="str">
            <v>No</v>
          </cell>
          <cell r="O6375">
            <v>1</v>
          </cell>
          <cell r="P6375">
            <v>0</v>
          </cell>
          <cell r="Q6375" t="str">
            <v>Not rated</v>
          </cell>
          <cell r="R6375">
            <v>1</v>
          </cell>
        </row>
        <row r="6376">
          <cell r="A6376">
            <v>18291208</v>
          </cell>
          <cell r="C6376" t="str">
            <v>India</v>
          </cell>
          <cell r="D6376" t="str">
            <v>New Delhi</v>
          </cell>
          <cell r="E6376" t="str">
            <v>Laziz Foods,B-2 Market, Behind Indian Overseas Bank, Safdarjung Enclave, Safdarjung, New Delhi</v>
          </cell>
          <cell r="F6376" t="str">
            <v>Safdarjung</v>
          </cell>
          <cell r="G6376" t="str">
            <v>Safdarjung, New Delhi</v>
          </cell>
          <cell r="H6376">
            <v>0</v>
          </cell>
          <cell r="I6376">
            <v>0</v>
          </cell>
          <cell r="J6376" t="str">
            <v>Mughlai, North Indian</v>
          </cell>
          <cell r="K6376">
            <v>400</v>
          </cell>
          <cell r="L6376" t="str">
            <v>Indian Rupees(Rs.)</v>
          </cell>
          <cell r="M6376" t="str">
            <v>No</v>
          </cell>
          <cell r="N6376" t="str">
            <v>No</v>
          </cell>
          <cell r="O6376">
            <v>1</v>
          </cell>
          <cell r="P6376">
            <v>0</v>
          </cell>
          <cell r="Q6376" t="str">
            <v>Not rated</v>
          </cell>
          <cell r="R6376">
            <v>2</v>
          </cell>
        </row>
        <row r="6377">
          <cell r="A6377">
            <v>18285734</v>
          </cell>
          <cell r="C6377" t="str">
            <v>India</v>
          </cell>
          <cell r="D6377" t="str">
            <v>New Delhi</v>
          </cell>
          <cell r="E6377" t="str">
            <v>Mummy's Food Corner,87/A, Safdarjung, New Delhi</v>
          </cell>
          <cell r="F6377" t="str">
            <v>Safdarjung</v>
          </cell>
          <cell r="G6377" t="str">
            <v>Safdarjung, New Delhi</v>
          </cell>
          <cell r="H6377">
            <v>77.192727550000001</v>
          </cell>
          <cell r="I6377">
            <v>28.56144097</v>
          </cell>
          <cell r="J6377" t="str">
            <v>Assamese</v>
          </cell>
          <cell r="K6377">
            <v>300</v>
          </cell>
          <cell r="L6377" t="str">
            <v>Indian Rupees(Rs.)</v>
          </cell>
          <cell r="M6377" t="str">
            <v>No</v>
          </cell>
          <cell r="N6377" t="str">
            <v>No</v>
          </cell>
          <cell r="O6377">
            <v>1</v>
          </cell>
          <cell r="P6377">
            <v>0</v>
          </cell>
          <cell r="Q6377" t="str">
            <v>Not rated</v>
          </cell>
          <cell r="R6377">
            <v>2</v>
          </cell>
        </row>
        <row r="6378">
          <cell r="A6378">
            <v>18334432</v>
          </cell>
          <cell r="C6378" t="str">
            <v>India</v>
          </cell>
          <cell r="D6378" t="str">
            <v>New Delhi</v>
          </cell>
          <cell r="E6378" t="str">
            <v>Riyaz Biryani Corner,B-61, Arjun Nagar, Safdarjung Enclave, Safdarjung, New Delhi</v>
          </cell>
          <cell r="F6378" t="str">
            <v>Safdarjung</v>
          </cell>
          <cell r="G6378" t="str">
            <v>Safdarjung, New Delhi</v>
          </cell>
          <cell r="H6378">
            <v>77.199429390000006</v>
          </cell>
          <cell r="I6378">
            <v>28.560392929999999</v>
          </cell>
          <cell r="J6378" t="str">
            <v>North Indian</v>
          </cell>
          <cell r="K6378">
            <v>300</v>
          </cell>
          <cell r="L6378" t="str">
            <v>Indian Rupees(Rs.)</v>
          </cell>
          <cell r="M6378" t="str">
            <v>No</v>
          </cell>
          <cell r="N6378" t="str">
            <v>No</v>
          </cell>
          <cell r="O6378">
            <v>1</v>
          </cell>
          <cell r="P6378">
            <v>0</v>
          </cell>
          <cell r="Q6378" t="str">
            <v>Not rated</v>
          </cell>
          <cell r="R6378">
            <v>2</v>
          </cell>
        </row>
        <row r="6379">
          <cell r="A6379">
            <v>18416831</v>
          </cell>
          <cell r="C6379" t="str">
            <v>India</v>
          </cell>
          <cell r="D6379" t="str">
            <v>New Delhi</v>
          </cell>
          <cell r="E6379" t="str">
            <v>Safdarjung Club,B-4 Block, Opposite Kamal Cinema, Safdarjung Enclave, Safdarjung, New Delhi</v>
          </cell>
          <cell r="F6379" t="str">
            <v>Safdarjung</v>
          </cell>
          <cell r="G6379" t="str">
            <v>Safdarjung, New Delhi</v>
          </cell>
          <cell r="H6379">
            <v>0</v>
          </cell>
          <cell r="I6379">
            <v>0</v>
          </cell>
          <cell r="J6379" t="str">
            <v>Chinese, North Indian, Fast Food, Street Food</v>
          </cell>
          <cell r="K6379">
            <v>450</v>
          </cell>
          <cell r="L6379" t="str">
            <v>Indian Rupees(Rs.)</v>
          </cell>
          <cell r="M6379" t="str">
            <v>No</v>
          </cell>
          <cell r="N6379" t="str">
            <v>No</v>
          </cell>
          <cell r="O6379">
            <v>1</v>
          </cell>
          <cell r="P6379">
            <v>0</v>
          </cell>
          <cell r="Q6379" t="str">
            <v>Not rated</v>
          </cell>
          <cell r="R6379">
            <v>1</v>
          </cell>
        </row>
        <row r="6380">
          <cell r="A6380">
            <v>18496493</v>
          </cell>
          <cell r="C6380" t="str">
            <v>India</v>
          </cell>
          <cell r="D6380" t="str">
            <v>New Delhi</v>
          </cell>
          <cell r="E6380" t="str">
            <v>Starup Catering,Safdarjung Enclave</v>
          </cell>
          <cell r="F6380" t="str">
            <v>Safdarjung</v>
          </cell>
          <cell r="G6380" t="str">
            <v>Safdarjung, New Delhi</v>
          </cell>
          <cell r="H6380">
            <v>0</v>
          </cell>
          <cell r="I6380">
            <v>0</v>
          </cell>
          <cell r="J6380" t="str">
            <v>Chinese, Mughlai, North Indian</v>
          </cell>
          <cell r="K6380">
            <v>300</v>
          </cell>
          <cell r="L6380" t="str">
            <v>Indian Rupees(Rs.)</v>
          </cell>
          <cell r="M6380" t="str">
            <v>No</v>
          </cell>
          <cell r="N6380" t="str">
            <v>No</v>
          </cell>
          <cell r="O6380">
            <v>1</v>
          </cell>
          <cell r="P6380">
            <v>0</v>
          </cell>
          <cell r="Q6380" t="str">
            <v>Not rated</v>
          </cell>
          <cell r="R6380">
            <v>1</v>
          </cell>
        </row>
        <row r="6381">
          <cell r="A6381">
            <v>18285204</v>
          </cell>
          <cell r="C6381" t="str">
            <v>India</v>
          </cell>
          <cell r="D6381" t="str">
            <v>New Delhi</v>
          </cell>
          <cell r="E6381" t="str">
            <v>The Chinese &amp; Thai Restaurant,85-B, Humayunpur, Safdarjung, New Delhi</v>
          </cell>
          <cell r="F6381" t="str">
            <v>Safdarjung</v>
          </cell>
          <cell r="G6381" t="str">
            <v>Safdarjung, New Delhi</v>
          </cell>
          <cell r="H6381">
            <v>77.192897540000004</v>
          </cell>
          <cell r="I6381">
            <v>28.561530779999998</v>
          </cell>
          <cell r="J6381" t="str">
            <v>Chinese, Thai</v>
          </cell>
          <cell r="K6381">
            <v>300</v>
          </cell>
          <cell r="L6381" t="str">
            <v>Indian Rupees(Rs.)</v>
          </cell>
          <cell r="M6381" t="str">
            <v>No</v>
          </cell>
          <cell r="N6381" t="str">
            <v>No</v>
          </cell>
          <cell r="O6381">
            <v>1</v>
          </cell>
          <cell r="P6381">
            <v>0</v>
          </cell>
          <cell r="Q6381" t="str">
            <v>Not rated</v>
          </cell>
          <cell r="R6381">
            <v>1</v>
          </cell>
        </row>
        <row r="6382">
          <cell r="A6382">
            <v>628</v>
          </cell>
          <cell r="C6382" t="str">
            <v>India</v>
          </cell>
          <cell r="D6382" t="str">
            <v>New Delhi</v>
          </cell>
          <cell r="E6382" t="str">
            <v>Cafe Coffee Day,B6/6, Commercial Complex, Safdarjung Enclave, Safdarjung, New Delhi</v>
          </cell>
          <cell r="F6382" t="str">
            <v>Safdarjung</v>
          </cell>
          <cell r="G6382" t="str">
            <v>Safdarjung, New Delhi</v>
          </cell>
          <cell r="H6382">
            <v>77.196007100000003</v>
          </cell>
          <cell r="I6382">
            <v>28.558908599999999</v>
          </cell>
          <cell r="J6382" t="str">
            <v>Cafe</v>
          </cell>
          <cell r="K6382">
            <v>450</v>
          </cell>
          <cell r="L6382" t="str">
            <v>Indian Rupees(Rs.)</v>
          </cell>
          <cell r="M6382" t="str">
            <v>No</v>
          </cell>
          <cell r="N6382" t="str">
            <v>No</v>
          </cell>
          <cell r="O6382">
            <v>1</v>
          </cell>
          <cell r="P6382">
            <v>2.4</v>
          </cell>
          <cell r="Q6382" t="str">
            <v>Poor</v>
          </cell>
          <cell r="R6382">
            <v>28</v>
          </cell>
        </row>
        <row r="6383">
          <cell r="A6383">
            <v>305606</v>
          </cell>
          <cell r="C6383" t="str">
            <v>India</v>
          </cell>
          <cell r="D6383" t="str">
            <v>New Delhi</v>
          </cell>
          <cell r="E6383" t="str">
            <v>Zustt Yummy,70 B, LGF, Safdarjung Enclave, New Delhi, Safdarjung, New Delhi</v>
          </cell>
          <cell r="F6383" t="str">
            <v>Safdarjung</v>
          </cell>
          <cell r="G6383" t="str">
            <v>Safdarjung, New Delhi</v>
          </cell>
          <cell r="H6383">
            <v>0</v>
          </cell>
          <cell r="I6383">
            <v>0</v>
          </cell>
          <cell r="J6383" t="str">
            <v>North Indian, Chinese, Fast Food</v>
          </cell>
          <cell r="K6383">
            <v>500</v>
          </cell>
          <cell r="L6383" t="str">
            <v>Indian Rupees(Rs.)</v>
          </cell>
          <cell r="M6383" t="str">
            <v>No</v>
          </cell>
          <cell r="N6383" t="str">
            <v>No</v>
          </cell>
          <cell r="O6383">
            <v>2</v>
          </cell>
          <cell r="P6383">
            <v>2.2999999999999998</v>
          </cell>
          <cell r="Q6383" t="str">
            <v>Poor</v>
          </cell>
          <cell r="R6383">
            <v>54</v>
          </cell>
        </row>
        <row r="6384">
          <cell r="A6384">
            <v>18396054</v>
          </cell>
          <cell r="C6384" t="str">
            <v>India</v>
          </cell>
          <cell r="D6384" t="str">
            <v>New Delhi</v>
          </cell>
          <cell r="E6384" t="str">
            <v>Cafe Hashtag LoL,AB-11, DDA Market, Safdarjung Enclave, Safdarjung, New Delhi</v>
          </cell>
          <cell r="F6384" t="str">
            <v>Safdarjung</v>
          </cell>
          <cell r="G6384" t="str">
            <v>Safdarjung, New Delhi</v>
          </cell>
          <cell r="H6384">
            <v>77.198695130000004</v>
          </cell>
          <cell r="I6384">
            <v>28.566087970000002</v>
          </cell>
          <cell r="J6384" t="str">
            <v>Cafe, North Indian, Chinese</v>
          </cell>
          <cell r="K6384">
            <v>1200</v>
          </cell>
          <cell r="L6384" t="str">
            <v>Indian Rupees(Rs.)</v>
          </cell>
          <cell r="M6384" t="str">
            <v>Yes</v>
          </cell>
          <cell r="N6384" t="str">
            <v>No</v>
          </cell>
          <cell r="O6384">
            <v>3</v>
          </cell>
          <cell r="P6384">
            <v>4.2</v>
          </cell>
          <cell r="Q6384" t="str">
            <v>Very Good</v>
          </cell>
          <cell r="R6384">
            <v>49</v>
          </cell>
        </row>
        <row r="6385">
          <cell r="A6385">
            <v>18237319</v>
          </cell>
          <cell r="C6385" t="str">
            <v>India</v>
          </cell>
          <cell r="D6385" t="str">
            <v>New Delhi</v>
          </cell>
          <cell r="E6385" t="str">
            <v>Dirty Apron,B6-7/22, 2nd Floor, Opposite Deer Park, Safdarjung Enclave Market, Safdarjung, New Delhi</v>
          </cell>
          <cell r="F6385" t="str">
            <v>Safdarjung</v>
          </cell>
          <cell r="G6385" t="str">
            <v>Safdarjung, New Delhi</v>
          </cell>
          <cell r="H6385">
            <v>77.196927549999998</v>
          </cell>
          <cell r="I6385">
            <v>28.55968176</v>
          </cell>
          <cell r="J6385" t="str">
            <v>European, Asian</v>
          </cell>
          <cell r="K6385">
            <v>2000</v>
          </cell>
          <cell r="L6385" t="str">
            <v>Indian Rupees(Rs.)</v>
          </cell>
          <cell r="M6385" t="str">
            <v>Yes</v>
          </cell>
          <cell r="N6385" t="str">
            <v>Yes</v>
          </cell>
          <cell r="O6385">
            <v>4</v>
          </cell>
          <cell r="P6385">
            <v>4.3</v>
          </cell>
          <cell r="Q6385" t="str">
            <v>Very Good</v>
          </cell>
          <cell r="R6385">
            <v>96</v>
          </cell>
        </row>
        <row r="6386">
          <cell r="A6386">
            <v>17953911</v>
          </cell>
          <cell r="C6386" t="str">
            <v>India</v>
          </cell>
          <cell r="D6386" t="str">
            <v>New Delhi</v>
          </cell>
          <cell r="E6386" t="str">
            <v>Hornbill,104/A, Basement Backside NCC Gate, Safdarjung, New Delhi</v>
          </cell>
          <cell r="F6386" t="str">
            <v>Safdarjung</v>
          </cell>
          <cell r="G6386" t="str">
            <v>Safdarjung, New Delhi</v>
          </cell>
          <cell r="H6386">
            <v>77.193023260000004</v>
          </cell>
          <cell r="I6386">
            <v>28.560986589999999</v>
          </cell>
          <cell r="J6386" t="str">
            <v>Naga</v>
          </cell>
          <cell r="K6386">
            <v>400</v>
          </cell>
          <cell r="L6386" t="str">
            <v>Indian Rupees(Rs.)</v>
          </cell>
          <cell r="M6386" t="str">
            <v>No</v>
          </cell>
          <cell r="N6386" t="str">
            <v>No</v>
          </cell>
          <cell r="O6386">
            <v>1</v>
          </cell>
          <cell r="P6386">
            <v>4</v>
          </cell>
          <cell r="Q6386" t="str">
            <v>Very Good</v>
          </cell>
          <cell r="R6386">
            <v>149</v>
          </cell>
        </row>
        <row r="6387">
          <cell r="A6387">
            <v>18456770</v>
          </cell>
          <cell r="C6387" t="str">
            <v>India</v>
          </cell>
          <cell r="D6387" t="str">
            <v>New Delhi</v>
          </cell>
          <cell r="E6387" t="str">
            <v>Napoli Pizza,Safdarjung Enclave, New Delhi</v>
          </cell>
          <cell r="F6387" t="str">
            <v>Safdarjung</v>
          </cell>
          <cell r="G6387" t="str">
            <v>Safdarjung, New Delhi</v>
          </cell>
          <cell r="H6387">
            <v>77.198835000000003</v>
          </cell>
          <cell r="I6387">
            <v>28.560711999999999</v>
          </cell>
          <cell r="J6387" t="str">
            <v>Pizza</v>
          </cell>
          <cell r="K6387">
            <v>800</v>
          </cell>
          <cell r="L6387" t="str">
            <v>Indian Rupees(Rs.)</v>
          </cell>
          <cell r="M6387" t="str">
            <v>No</v>
          </cell>
          <cell r="N6387" t="str">
            <v>Yes</v>
          </cell>
          <cell r="O6387">
            <v>2</v>
          </cell>
          <cell r="P6387">
            <v>4</v>
          </cell>
          <cell r="Q6387" t="str">
            <v>Very Good</v>
          </cell>
          <cell r="R6387">
            <v>41</v>
          </cell>
        </row>
        <row r="6388">
          <cell r="A6388">
            <v>1777</v>
          </cell>
          <cell r="C6388" t="str">
            <v>India</v>
          </cell>
          <cell r="D6388" t="str">
            <v>New Delhi</v>
          </cell>
          <cell r="E6388" t="str">
            <v>Rajinder Da Dhaba,AB-14, Safdarjung Enclave Market, Safdarjung, New Delhi</v>
          </cell>
          <cell r="F6388" t="str">
            <v>Safdarjung</v>
          </cell>
          <cell r="G6388" t="str">
            <v>Safdarjung, New Delhi</v>
          </cell>
          <cell r="H6388">
            <v>77.199241400000005</v>
          </cell>
          <cell r="I6388">
            <v>28.565401699999999</v>
          </cell>
          <cell r="J6388" t="str">
            <v>North Indian, Mughlai, Chinese</v>
          </cell>
          <cell r="K6388">
            <v>800</v>
          </cell>
          <cell r="L6388" t="str">
            <v>Indian Rupees(Rs.)</v>
          </cell>
          <cell r="M6388" t="str">
            <v>No</v>
          </cell>
          <cell r="N6388" t="str">
            <v>No</v>
          </cell>
          <cell r="O6388">
            <v>2</v>
          </cell>
          <cell r="P6388">
            <v>4.3</v>
          </cell>
          <cell r="Q6388" t="str">
            <v>Very Good</v>
          </cell>
          <cell r="R6388">
            <v>3530</v>
          </cell>
        </row>
        <row r="6389">
          <cell r="A6389">
            <v>18138443</v>
          </cell>
          <cell r="C6389" t="str">
            <v>India</v>
          </cell>
          <cell r="D6389" t="str">
            <v>New Delhi</v>
          </cell>
          <cell r="E6389" t="str">
            <v>The Piano Man Jazz Club,B-6-7/22, Safdarjung Enclave Market, Opposite Deer Park, Safdarjung, New Delhi</v>
          </cell>
          <cell r="F6389" t="str">
            <v>Safdarjung</v>
          </cell>
          <cell r="G6389" t="str">
            <v>Safdarjung, New Delhi</v>
          </cell>
          <cell r="H6389">
            <v>77.197028810000006</v>
          </cell>
          <cell r="I6389">
            <v>28.559523039999998</v>
          </cell>
          <cell r="J6389" t="str">
            <v>Mexican, American</v>
          </cell>
          <cell r="K6389">
            <v>1800</v>
          </cell>
          <cell r="L6389" t="str">
            <v>Indian Rupees(Rs.)</v>
          </cell>
          <cell r="M6389" t="str">
            <v>Yes</v>
          </cell>
          <cell r="N6389" t="str">
            <v>Yes</v>
          </cell>
          <cell r="O6389">
            <v>3</v>
          </cell>
          <cell r="P6389">
            <v>4.2</v>
          </cell>
          <cell r="Q6389" t="str">
            <v>Very Good</v>
          </cell>
          <cell r="R6389">
            <v>420</v>
          </cell>
        </row>
        <row r="6390">
          <cell r="A6390">
            <v>313269</v>
          </cell>
          <cell r="C6390" t="str">
            <v>India</v>
          </cell>
          <cell r="D6390" t="str">
            <v>New Delhi</v>
          </cell>
          <cell r="E6390" t="str">
            <v>Tossin Pizza,B-6/2, Safdarjung Enclave, Opposite Deer Park, Safdarjung, New Delhi</v>
          </cell>
          <cell r="F6390" t="str">
            <v>Safdarjung</v>
          </cell>
          <cell r="G6390" t="str">
            <v>Safdarjung, New Delhi</v>
          </cell>
          <cell r="H6390">
            <v>77.195728270000004</v>
          </cell>
          <cell r="I6390">
            <v>28.55933546</v>
          </cell>
          <cell r="J6390" t="str">
            <v>Pizza, Italian</v>
          </cell>
          <cell r="K6390">
            <v>900</v>
          </cell>
          <cell r="L6390" t="str">
            <v>Indian Rupees(Rs.)</v>
          </cell>
          <cell r="M6390" t="str">
            <v>Yes</v>
          </cell>
          <cell r="N6390" t="str">
            <v>Yes</v>
          </cell>
          <cell r="O6390">
            <v>2</v>
          </cell>
          <cell r="P6390">
            <v>4.0999999999999996</v>
          </cell>
          <cell r="Q6390" t="str">
            <v>Very Good</v>
          </cell>
          <cell r="R6390">
            <v>647</v>
          </cell>
        </row>
        <row r="6391">
          <cell r="A6391">
            <v>18428536</v>
          </cell>
          <cell r="C6391" t="str">
            <v>India</v>
          </cell>
          <cell r="D6391" t="str">
            <v>New Delhi</v>
          </cell>
          <cell r="E6391" t="str">
            <v>Big Belly Burger,Freedom Fighter Enclave, Opposite Gate 3, Neb Sarai, Ignou Road, Sainik Farms, New Delhi</v>
          </cell>
          <cell r="F6391" t="str">
            <v>Sainik Farms</v>
          </cell>
          <cell r="G6391" t="str">
            <v>Sainik Farms, New Delhi</v>
          </cell>
          <cell r="H6391">
            <v>77.201127999999997</v>
          </cell>
          <cell r="I6391">
            <v>28.509105999999999</v>
          </cell>
          <cell r="J6391" t="str">
            <v>Fast Food</v>
          </cell>
          <cell r="K6391">
            <v>200</v>
          </cell>
          <cell r="L6391" t="str">
            <v>Indian Rupees(Rs.)</v>
          </cell>
          <cell r="M6391" t="str">
            <v>No</v>
          </cell>
          <cell r="N6391" t="str">
            <v>Yes</v>
          </cell>
          <cell r="O6391">
            <v>1</v>
          </cell>
          <cell r="P6391">
            <v>2.7</v>
          </cell>
          <cell r="Q6391" t="str">
            <v>Average</v>
          </cell>
          <cell r="R6391">
            <v>6</v>
          </cell>
        </row>
        <row r="6392">
          <cell r="A6392">
            <v>300231</v>
          </cell>
          <cell r="C6392" t="str">
            <v>India</v>
          </cell>
          <cell r="D6392" t="str">
            <v>New Delhi</v>
          </cell>
          <cell r="E6392" t="str">
            <v>Bikaner Choice,Shop 10, Sudan Singh Market, Saiyad Ul Ajaib, Sainik Farms, New Delhi</v>
          </cell>
          <cell r="F6392" t="str">
            <v>Sainik Farms</v>
          </cell>
          <cell r="G6392" t="str">
            <v>Sainik Farms, New Delhi</v>
          </cell>
          <cell r="H6392">
            <v>77.205132599999999</v>
          </cell>
          <cell r="I6392">
            <v>28.514426199999999</v>
          </cell>
          <cell r="J6392" t="str">
            <v>Mithai, Street Food</v>
          </cell>
          <cell r="K6392">
            <v>100</v>
          </cell>
          <cell r="L6392" t="str">
            <v>Indian Rupees(Rs.)</v>
          </cell>
          <cell r="M6392" t="str">
            <v>No</v>
          </cell>
          <cell r="N6392" t="str">
            <v>No</v>
          </cell>
          <cell r="O6392">
            <v>1</v>
          </cell>
          <cell r="P6392">
            <v>2.8</v>
          </cell>
          <cell r="Q6392" t="str">
            <v>Average</v>
          </cell>
          <cell r="R6392">
            <v>14</v>
          </cell>
        </row>
        <row r="6393">
          <cell r="A6393">
            <v>300236</v>
          </cell>
          <cell r="C6393" t="str">
            <v>India</v>
          </cell>
          <cell r="D6393" t="str">
            <v>New Delhi</v>
          </cell>
          <cell r="E6393" t="str">
            <v>Bikaner Misthan,A-96, MB Road, Saiyad Ul Ajaib, Sainik Farms, New Delhi</v>
          </cell>
          <cell r="F6393" t="str">
            <v>Sainik Farms</v>
          </cell>
          <cell r="G6393" t="str">
            <v>Sainik Farms, New Delhi</v>
          </cell>
          <cell r="H6393">
            <v>77.203012099999995</v>
          </cell>
          <cell r="I6393">
            <v>28.520376200000001</v>
          </cell>
          <cell r="J6393" t="str">
            <v>Mithai, Street Food, North Indian, South Indian, Chinese</v>
          </cell>
          <cell r="K6393">
            <v>350</v>
          </cell>
          <cell r="L6393" t="str">
            <v>Indian Rupees(Rs.)</v>
          </cell>
          <cell r="M6393" t="str">
            <v>No</v>
          </cell>
          <cell r="N6393" t="str">
            <v>No</v>
          </cell>
          <cell r="O6393">
            <v>1</v>
          </cell>
          <cell r="P6393">
            <v>2.7</v>
          </cell>
          <cell r="Q6393" t="str">
            <v>Average</v>
          </cell>
          <cell r="R6393">
            <v>16</v>
          </cell>
        </row>
        <row r="6394">
          <cell r="A6394">
            <v>18303837</v>
          </cell>
          <cell r="C6394" t="str">
            <v>India</v>
          </cell>
          <cell r="D6394" t="str">
            <v>New Delhi</v>
          </cell>
          <cell r="E6394" t="str">
            <v>Da Yummy Pizza,114/2, IGNOU Road, Neb Sarai, New Delhi</v>
          </cell>
          <cell r="F6394" t="str">
            <v>Sainik Farms</v>
          </cell>
          <cell r="G6394" t="str">
            <v>Sainik Farms, New Delhi</v>
          </cell>
          <cell r="H6394">
            <v>77.200371509999997</v>
          </cell>
          <cell r="I6394">
            <v>28.508202990000001</v>
          </cell>
          <cell r="J6394" t="str">
            <v>Pizza, Fast Food</v>
          </cell>
          <cell r="K6394">
            <v>500</v>
          </cell>
          <cell r="L6394" t="str">
            <v>Indian Rupees(Rs.)</v>
          </cell>
          <cell r="M6394" t="str">
            <v>No</v>
          </cell>
          <cell r="N6394" t="str">
            <v>Yes</v>
          </cell>
          <cell r="O6394">
            <v>2</v>
          </cell>
          <cell r="P6394">
            <v>2.7</v>
          </cell>
          <cell r="Q6394" t="str">
            <v>Average</v>
          </cell>
          <cell r="R6394">
            <v>4</v>
          </cell>
        </row>
        <row r="6395">
          <cell r="A6395">
            <v>312827</v>
          </cell>
          <cell r="C6395" t="str">
            <v>India</v>
          </cell>
          <cell r="D6395" t="str">
            <v>New Delhi</v>
          </cell>
          <cell r="E6395" t="str">
            <v>Food Nursary,A-183, IGNOU Chowk, Neb Sarai, Sainik Farms, New Delhi</v>
          </cell>
          <cell r="F6395" t="str">
            <v>Sainik Farms</v>
          </cell>
          <cell r="G6395" t="str">
            <v>Sainik Farms, New Delhi</v>
          </cell>
          <cell r="H6395">
            <v>77.198633439999995</v>
          </cell>
          <cell r="I6395">
            <v>28.504016310000001</v>
          </cell>
          <cell r="J6395" t="str">
            <v>North Indian, Mughlai</v>
          </cell>
          <cell r="K6395">
            <v>350</v>
          </cell>
          <cell r="L6395" t="str">
            <v>Indian Rupees(Rs.)</v>
          </cell>
          <cell r="M6395" t="str">
            <v>No</v>
          </cell>
          <cell r="N6395" t="str">
            <v>Yes</v>
          </cell>
          <cell r="O6395">
            <v>1</v>
          </cell>
          <cell r="P6395">
            <v>2.8</v>
          </cell>
          <cell r="Q6395" t="str">
            <v>Average</v>
          </cell>
          <cell r="R6395">
            <v>5</v>
          </cell>
        </row>
        <row r="6396">
          <cell r="A6396">
            <v>302326</v>
          </cell>
          <cell r="C6396" t="str">
            <v>India</v>
          </cell>
          <cell r="D6396" t="str">
            <v>New Delhi</v>
          </cell>
          <cell r="E6396" t="str">
            <v>Puja Sandwich House,Main IGNOU Road, Neb Sarai, Sainik Farms, New Delhi</v>
          </cell>
          <cell r="F6396" t="str">
            <v>Sainik Farms</v>
          </cell>
          <cell r="G6396" t="str">
            <v>Sainik Farms, New Delhi</v>
          </cell>
          <cell r="H6396">
            <v>77.200180560000007</v>
          </cell>
          <cell r="I6396">
            <v>28.507902779999998</v>
          </cell>
          <cell r="J6396" t="str">
            <v>Fast Food</v>
          </cell>
          <cell r="K6396">
            <v>300</v>
          </cell>
          <cell r="L6396" t="str">
            <v>Indian Rupees(Rs.)</v>
          </cell>
          <cell r="M6396" t="str">
            <v>No</v>
          </cell>
          <cell r="N6396" t="str">
            <v>No</v>
          </cell>
          <cell r="O6396">
            <v>1</v>
          </cell>
          <cell r="P6396">
            <v>2.7</v>
          </cell>
          <cell r="Q6396" t="str">
            <v>Average</v>
          </cell>
          <cell r="R6396">
            <v>16</v>
          </cell>
        </row>
        <row r="6397">
          <cell r="A6397">
            <v>300235</v>
          </cell>
          <cell r="C6397" t="str">
            <v>India</v>
          </cell>
          <cell r="D6397" t="str">
            <v>New Delhi</v>
          </cell>
          <cell r="E6397" t="str">
            <v>PVR Bhojanalay,117/1, Main IGNOU Road, Neb Sarai, Sainik Farms, New Delhi</v>
          </cell>
          <cell r="F6397" t="str">
            <v>Sainik Farms</v>
          </cell>
          <cell r="G6397" t="str">
            <v>Sainik Farms, New Delhi</v>
          </cell>
          <cell r="H6397">
            <v>77.200080099999994</v>
          </cell>
          <cell r="I6397">
            <v>28.507633999999999</v>
          </cell>
          <cell r="J6397" t="str">
            <v>Street Food, North Indian</v>
          </cell>
          <cell r="K6397">
            <v>100</v>
          </cell>
          <cell r="L6397" t="str">
            <v>Indian Rupees(Rs.)</v>
          </cell>
          <cell r="M6397" t="str">
            <v>No</v>
          </cell>
          <cell r="N6397" t="str">
            <v>No</v>
          </cell>
          <cell r="O6397">
            <v>1</v>
          </cell>
          <cell r="P6397">
            <v>2.7</v>
          </cell>
          <cell r="Q6397" t="str">
            <v>Average</v>
          </cell>
          <cell r="R6397">
            <v>17</v>
          </cell>
        </row>
        <row r="6398">
          <cell r="A6398">
            <v>309192</v>
          </cell>
          <cell r="C6398" t="str">
            <v>India</v>
          </cell>
          <cell r="D6398" t="str">
            <v>New Delhi</v>
          </cell>
          <cell r="E6398" t="str">
            <v>The Bake Studio,A/56, Freedom Fighter Enclave, IGNOU Road, Sainik Farms, New Delhi</v>
          </cell>
          <cell r="F6398" t="str">
            <v>Sainik Farms</v>
          </cell>
          <cell r="G6398" t="str">
            <v>Sainik Farms, New Delhi</v>
          </cell>
          <cell r="H6398">
            <v>77.201756900000007</v>
          </cell>
          <cell r="I6398">
            <v>28.509883200000001</v>
          </cell>
          <cell r="J6398" t="str">
            <v>Bakery, Desserts</v>
          </cell>
          <cell r="K6398">
            <v>450</v>
          </cell>
          <cell r="L6398" t="str">
            <v>Indian Rupees(Rs.)</v>
          </cell>
          <cell r="M6398" t="str">
            <v>No</v>
          </cell>
          <cell r="N6398" t="str">
            <v>No</v>
          </cell>
          <cell r="O6398">
            <v>1</v>
          </cell>
          <cell r="P6398">
            <v>3.1</v>
          </cell>
          <cell r="Q6398" t="str">
            <v>Average</v>
          </cell>
          <cell r="R6398">
            <v>12</v>
          </cell>
        </row>
        <row r="6399">
          <cell r="A6399">
            <v>2201</v>
          </cell>
          <cell r="C6399" t="str">
            <v>India</v>
          </cell>
          <cell r="D6399" t="str">
            <v>New Delhi</v>
          </cell>
          <cell r="E6399" t="str">
            <v>The Blue Tandoor,A-1, Gate 2, Cariappa Marg, Opposite Saket, Near, Sainik Farms, New Delhi</v>
          </cell>
          <cell r="F6399" t="str">
            <v>Sainik Farms</v>
          </cell>
          <cell r="G6399" t="str">
            <v>Sainik Farms, New Delhi</v>
          </cell>
          <cell r="H6399">
            <v>77.214269599999994</v>
          </cell>
          <cell r="I6399">
            <v>28.5180547</v>
          </cell>
          <cell r="J6399" t="str">
            <v>North Indian, Mughlai</v>
          </cell>
          <cell r="K6399">
            <v>1000</v>
          </cell>
          <cell r="L6399" t="str">
            <v>Indian Rupees(Rs.)</v>
          </cell>
          <cell r="M6399" t="str">
            <v>No</v>
          </cell>
          <cell r="N6399" t="str">
            <v>No</v>
          </cell>
          <cell r="O6399">
            <v>3</v>
          </cell>
          <cell r="P6399">
            <v>2.9</v>
          </cell>
          <cell r="Q6399" t="str">
            <v>Average</v>
          </cell>
          <cell r="R6399">
            <v>13</v>
          </cell>
        </row>
        <row r="6400">
          <cell r="A6400">
            <v>18355141</v>
          </cell>
          <cell r="C6400" t="str">
            <v>India</v>
          </cell>
          <cell r="D6400" t="str">
            <v>New Delhi</v>
          </cell>
          <cell r="E6400" t="str">
            <v>Abdullah Biryani Centre,IGNOU Road, Neb Sarai, Sainik Farms, New Delhi</v>
          </cell>
          <cell r="F6400" t="str">
            <v>Sainik Farms</v>
          </cell>
          <cell r="G6400" t="str">
            <v>Sainik Farms, New Delhi</v>
          </cell>
          <cell r="H6400">
            <v>77.198759499999994</v>
          </cell>
          <cell r="I6400">
            <v>28.505561360000002</v>
          </cell>
          <cell r="J6400" t="str">
            <v>Biryani</v>
          </cell>
          <cell r="K6400">
            <v>300</v>
          </cell>
          <cell r="L6400" t="str">
            <v>Indian Rupees(Rs.)</v>
          </cell>
          <cell r="M6400" t="str">
            <v>No</v>
          </cell>
          <cell r="N6400" t="str">
            <v>No</v>
          </cell>
          <cell r="O6400">
            <v>1</v>
          </cell>
          <cell r="P6400">
            <v>0</v>
          </cell>
          <cell r="Q6400" t="str">
            <v>Not rated</v>
          </cell>
          <cell r="R6400">
            <v>1</v>
          </cell>
        </row>
        <row r="6401">
          <cell r="A6401">
            <v>18408037</v>
          </cell>
          <cell r="C6401" t="str">
            <v>India</v>
          </cell>
          <cell r="D6401" t="str">
            <v>New Delhi</v>
          </cell>
          <cell r="E6401" t="str">
            <v>Allishan Family Restaurant,114/1, Main IGNOU Road, Neb Sarai, Sainik Farms, New Delhi</v>
          </cell>
          <cell r="F6401" t="str">
            <v>Sainik Farms</v>
          </cell>
          <cell r="G6401" t="str">
            <v>Sainik Farms, New Delhi</v>
          </cell>
          <cell r="H6401">
            <v>77.2008084</v>
          </cell>
          <cell r="I6401">
            <v>28.508651400000002</v>
          </cell>
          <cell r="J6401" t="str">
            <v>North Indian</v>
          </cell>
          <cell r="K6401">
            <v>200</v>
          </cell>
          <cell r="L6401" t="str">
            <v>Indian Rupees(Rs.)</v>
          </cell>
          <cell r="M6401" t="str">
            <v>No</v>
          </cell>
          <cell r="N6401" t="str">
            <v>No</v>
          </cell>
          <cell r="O6401">
            <v>1</v>
          </cell>
          <cell r="P6401">
            <v>0</v>
          </cell>
          <cell r="Q6401" t="str">
            <v>Not rated</v>
          </cell>
          <cell r="R6401">
            <v>1</v>
          </cell>
        </row>
        <row r="6402">
          <cell r="A6402">
            <v>18489533</v>
          </cell>
          <cell r="C6402" t="str">
            <v>India</v>
          </cell>
          <cell r="D6402" t="str">
            <v>New Delhi</v>
          </cell>
          <cell r="E6402" t="str">
            <v>Bhawani Restaurant,Khasra 59, IGNOU Road, Sainik Farms, New Delhi</v>
          </cell>
          <cell r="F6402" t="str">
            <v>Sainik Farms</v>
          </cell>
          <cell r="G6402" t="str">
            <v>Sainik Farms, New Delhi</v>
          </cell>
          <cell r="H6402">
            <v>77.205884100000006</v>
          </cell>
          <cell r="I6402">
            <v>28.516729999999999</v>
          </cell>
          <cell r="J6402" t="str">
            <v>North Indian, Mughlai, Chinese</v>
          </cell>
          <cell r="K6402">
            <v>350</v>
          </cell>
          <cell r="L6402" t="str">
            <v>Indian Rupees(Rs.)</v>
          </cell>
          <cell r="M6402" t="str">
            <v>No</v>
          </cell>
          <cell r="N6402" t="str">
            <v>No</v>
          </cell>
          <cell r="O6402">
            <v>1</v>
          </cell>
          <cell r="P6402">
            <v>0</v>
          </cell>
          <cell r="Q6402" t="str">
            <v>Not rated</v>
          </cell>
          <cell r="R6402">
            <v>0</v>
          </cell>
        </row>
        <row r="6403">
          <cell r="A6403">
            <v>18471278</v>
          </cell>
          <cell r="C6403" t="str">
            <v>India</v>
          </cell>
          <cell r="D6403" t="str">
            <v>New Delhi</v>
          </cell>
          <cell r="E6403" t="str">
            <v>BonJuz,Flat 2, Plot A-6, Anupam Enclave, Phase 1, Saidulajab Extension, IGNOU Road, Sainik Farms, New Delhi</v>
          </cell>
          <cell r="F6403" t="str">
            <v>Sainik Farms</v>
          </cell>
          <cell r="G6403" t="str">
            <v>Sainik Farms, New Delhi</v>
          </cell>
          <cell r="H6403">
            <v>0</v>
          </cell>
          <cell r="I6403">
            <v>0</v>
          </cell>
          <cell r="J6403" t="str">
            <v>Healthy Food, Juices</v>
          </cell>
          <cell r="K6403">
            <v>200</v>
          </cell>
          <cell r="L6403" t="str">
            <v>Indian Rupees(Rs.)</v>
          </cell>
          <cell r="M6403" t="str">
            <v>No</v>
          </cell>
          <cell r="N6403" t="str">
            <v>No</v>
          </cell>
          <cell r="O6403">
            <v>1</v>
          </cell>
          <cell r="P6403">
            <v>0</v>
          </cell>
          <cell r="Q6403" t="str">
            <v>Not rated</v>
          </cell>
          <cell r="R6403">
            <v>0</v>
          </cell>
        </row>
        <row r="6404">
          <cell r="A6404">
            <v>18440160</v>
          </cell>
          <cell r="C6404" t="str">
            <v>India</v>
          </cell>
          <cell r="D6404" t="str">
            <v>New Delhi</v>
          </cell>
          <cell r="E6404" t="str">
            <v>Chawla Chik Inn,Shop 1, Tiger Lane, Western Avenue, Sainik Farms, New Delhi</v>
          </cell>
          <cell r="F6404" t="str">
            <v>Sainik Farms</v>
          </cell>
          <cell r="G6404" t="str">
            <v>Sainik Farms, New Delhi</v>
          </cell>
          <cell r="H6404">
            <v>77.214375000000004</v>
          </cell>
          <cell r="I6404">
            <v>28.507952</v>
          </cell>
          <cell r="J6404" t="str">
            <v>North Indian, Mughlai</v>
          </cell>
          <cell r="K6404">
            <v>800</v>
          </cell>
          <cell r="L6404" t="str">
            <v>Indian Rupees(Rs.)</v>
          </cell>
          <cell r="M6404" t="str">
            <v>No</v>
          </cell>
          <cell r="N6404" t="str">
            <v>Yes</v>
          </cell>
          <cell r="O6404">
            <v>2</v>
          </cell>
          <cell r="P6404">
            <v>0</v>
          </cell>
          <cell r="Q6404" t="str">
            <v>Not rated</v>
          </cell>
          <cell r="R6404">
            <v>0</v>
          </cell>
        </row>
        <row r="6405">
          <cell r="A6405">
            <v>18354987</v>
          </cell>
          <cell r="C6405" t="str">
            <v>India</v>
          </cell>
          <cell r="D6405" t="str">
            <v>New Delhi</v>
          </cell>
          <cell r="E6405" t="str">
            <v>Foodies,Shop 21, Paryavaran Complex, Near Vidya Sagar Hospital, IGNOU Road, Sainik Farms, New Delhi</v>
          </cell>
          <cell r="F6405" t="str">
            <v>Sainik Farms</v>
          </cell>
          <cell r="G6405" t="str">
            <v>Sainik Farms, New Delhi</v>
          </cell>
          <cell r="H6405">
            <v>77.204675449999996</v>
          </cell>
          <cell r="I6405">
            <v>28.514531309999999</v>
          </cell>
          <cell r="J6405" t="str">
            <v>North Indian</v>
          </cell>
          <cell r="K6405">
            <v>350</v>
          </cell>
          <cell r="L6405" t="str">
            <v>Indian Rupees(Rs.)</v>
          </cell>
          <cell r="M6405" t="str">
            <v>No</v>
          </cell>
          <cell r="N6405" t="str">
            <v>No</v>
          </cell>
          <cell r="O6405">
            <v>1</v>
          </cell>
          <cell r="P6405">
            <v>0</v>
          </cell>
          <cell r="Q6405" t="str">
            <v>Not rated</v>
          </cell>
          <cell r="R6405">
            <v>0</v>
          </cell>
        </row>
        <row r="6406">
          <cell r="A6406">
            <v>302314</v>
          </cell>
          <cell r="C6406" t="str">
            <v>India</v>
          </cell>
          <cell r="D6406" t="str">
            <v>New Delhi</v>
          </cell>
          <cell r="E6406" t="str">
            <v>G+,Main IGNOU Road, Neb Sarai, Sainik Farms, New Delhi</v>
          </cell>
          <cell r="F6406" t="str">
            <v>Sainik Farms</v>
          </cell>
          <cell r="G6406" t="str">
            <v>Sainik Farms, New Delhi</v>
          </cell>
          <cell r="H6406">
            <v>77.200219439999998</v>
          </cell>
          <cell r="I6406">
            <v>28.50756389</v>
          </cell>
          <cell r="J6406" t="str">
            <v>Mithai</v>
          </cell>
          <cell r="K6406">
            <v>150</v>
          </cell>
          <cell r="L6406" t="str">
            <v>Indian Rupees(Rs.)</v>
          </cell>
          <cell r="M6406" t="str">
            <v>No</v>
          </cell>
          <cell r="N6406" t="str">
            <v>No</v>
          </cell>
          <cell r="O6406">
            <v>1</v>
          </cell>
          <cell r="P6406">
            <v>0</v>
          </cell>
          <cell r="Q6406" t="str">
            <v>Not rated</v>
          </cell>
          <cell r="R6406">
            <v>3</v>
          </cell>
        </row>
        <row r="6407">
          <cell r="A6407">
            <v>18355145</v>
          </cell>
          <cell r="C6407" t="str">
            <v>India</v>
          </cell>
          <cell r="D6407" t="str">
            <v>New Delhi</v>
          </cell>
          <cell r="E6407" t="str">
            <v>Janta Canteen,Maidangarhi Bus Stand, IGNOU Road, Sainik Farms, New Delhi</v>
          </cell>
          <cell r="F6407" t="str">
            <v>Sainik Farms</v>
          </cell>
          <cell r="G6407" t="str">
            <v>Sainik Farms, New Delhi</v>
          </cell>
          <cell r="H6407">
            <v>77.197037530000003</v>
          </cell>
          <cell r="I6407">
            <v>28.50085983</v>
          </cell>
          <cell r="J6407" t="str">
            <v>North Indian</v>
          </cell>
          <cell r="K6407">
            <v>150</v>
          </cell>
          <cell r="L6407" t="str">
            <v>Indian Rupees(Rs.)</v>
          </cell>
          <cell r="M6407" t="str">
            <v>No</v>
          </cell>
          <cell r="N6407" t="str">
            <v>No</v>
          </cell>
          <cell r="O6407">
            <v>1</v>
          </cell>
          <cell r="P6407">
            <v>0</v>
          </cell>
          <cell r="Q6407" t="str">
            <v>Not rated</v>
          </cell>
          <cell r="R6407">
            <v>0</v>
          </cell>
        </row>
        <row r="6408">
          <cell r="A6408">
            <v>18355137</v>
          </cell>
          <cell r="C6408" t="str">
            <v>India</v>
          </cell>
          <cell r="D6408" t="str">
            <v>New Delhi</v>
          </cell>
          <cell r="E6408" t="str">
            <v>Kalka's Food Centre,Shop 3, B Block, Khasra 24, Opposite Anupam Appartments, IGNOU Road, Sainik Farms, New Delhi</v>
          </cell>
          <cell r="F6408" t="str">
            <v>Sainik Farms</v>
          </cell>
          <cell r="G6408" t="str">
            <v>Sainik Farms, New Delhi</v>
          </cell>
          <cell r="H6408">
            <v>77.206248599999995</v>
          </cell>
          <cell r="I6408">
            <v>28.5183803</v>
          </cell>
          <cell r="J6408" t="str">
            <v>North Indian, Chinese</v>
          </cell>
          <cell r="K6408">
            <v>200</v>
          </cell>
          <cell r="L6408" t="str">
            <v>Indian Rupees(Rs.)</v>
          </cell>
          <cell r="M6408" t="str">
            <v>No</v>
          </cell>
          <cell r="N6408" t="str">
            <v>No</v>
          </cell>
          <cell r="O6408">
            <v>1</v>
          </cell>
          <cell r="P6408">
            <v>0</v>
          </cell>
          <cell r="Q6408" t="str">
            <v>Not rated</v>
          </cell>
          <cell r="R6408">
            <v>0</v>
          </cell>
        </row>
        <row r="6409">
          <cell r="A6409">
            <v>18489523</v>
          </cell>
          <cell r="C6409" t="str">
            <v>India</v>
          </cell>
          <cell r="D6409" t="str">
            <v>New Delhi</v>
          </cell>
          <cell r="E6409" t="str">
            <v>Le Village Pastry Shop,Ignou Road, Anupam Extention, Sainik Farms, New Delhi</v>
          </cell>
          <cell r="F6409" t="str">
            <v>Sainik Farms</v>
          </cell>
          <cell r="G6409" t="str">
            <v>Sainik Farms, New Delhi</v>
          </cell>
          <cell r="H6409">
            <v>77.206068999999999</v>
          </cell>
          <cell r="I6409">
            <v>28.5172873</v>
          </cell>
          <cell r="J6409" t="str">
            <v>Bakery, Fast Food</v>
          </cell>
          <cell r="K6409">
            <v>300</v>
          </cell>
          <cell r="L6409" t="str">
            <v>Indian Rupees(Rs.)</v>
          </cell>
          <cell r="M6409" t="str">
            <v>No</v>
          </cell>
          <cell r="N6409" t="str">
            <v>No</v>
          </cell>
          <cell r="O6409">
            <v>1</v>
          </cell>
          <cell r="P6409">
            <v>0</v>
          </cell>
          <cell r="Q6409" t="str">
            <v>Not rated</v>
          </cell>
          <cell r="R6409">
            <v>0</v>
          </cell>
        </row>
        <row r="6410">
          <cell r="A6410">
            <v>18408066</v>
          </cell>
          <cell r="C6410" t="str">
            <v>India</v>
          </cell>
          <cell r="D6410" t="str">
            <v>New Delhi</v>
          </cell>
          <cell r="E6410" t="str">
            <v>Meatwale.com,Dhankad Market, Main IGNOU Road, Neb Sarai, Sainik Farms, New Delhi</v>
          </cell>
          <cell r="F6410" t="str">
            <v>Sainik Farms</v>
          </cell>
          <cell r="G6410" t="str">
            <v>Sainik Farms, New Delhi</v>
          </cell>
          <cell r="H6410">
            <v>77.201667</v>
          </cell>
          <cell r="I6410">
            <v>28.5099643</v>
          </cell>
          <cell r="J6410" t="str">
            <v>Raw Meats, North Indian</v>
          </cell>
          <cell r="K6410">
            <v>300</v>
          </cell>
          <cell r="L6410" t="str">
            <v>Indian Rupees(Rs.)</v>
          </cell>
          <cell r="M6410" t="str">
            <v>No</v>
          </cell>
          <cell r="N6410" t="str">
            <v>No</v>
          </cell>
          <cell r="O6410">
            <v>1</v>
          </cell>
          <cell r="P6410">
            <v>0</v>
          </cell>
          <cell r="Q6410" t="str">
            <v>Not rated</v>
          </cell>
          <cell r="R6410">
            <v>1</v>
          </cell>
        </row>
        <row r="6411">
          <cell r="A6411">
            <v>18312586</v>
          </cell>
          <cell r="C6411" t="str">
            <v>India</v>
          </cell>
          <cell r="D6411" t="str">
            <v>New Delhi</v>
          </cell>
          <cell r="E6411" t="str">
            <v>Mohit Bakery,Shop B6, Gali 1, Saidulajab, Sainik Farms, New Delhi</v>
          </cell>
          <cell r="F6411" t="str">
            <v>Sainik Farms</v>
          </cell>
          <cell r="G6411" t="str">
            <v>Sainik Farms, New Delhi</v>
          </cell>
          <cell r="H6411">
            <v>77.206069200000002</v>
          </cell>
          <cell r="I6411">
            <v>28.516652700000002</v>
          </cell>
          <cell r="J6411" t="str">
            <v>Bakery, Fast Food</v>
          </cell>
          <cell r="K6411">
            <v>150</v>
          </cell>
          <cell r="L6411" t="str">
            <v>Indian Rupees(Rs.)</v>
          </cell>
          <cell r="M6411" t="str">
            <v>No</v>
          </cell>
          <cell r="N6411" t="str">
            <v>No</v>
          </cell>
          <cell r="O6411">
            <v>1</v>
          </cell>
          <cell r="P6411">
            <v>0</v>
          </cell>
          <cell r="Q6411" t="str">
            <v>Not rated</v>
          </cell>
          <cell r="R6411">
            <v>1</v>
          </cell>
        </row>
        <row r="6412">
          <cell r="A6412">
            <v>18492960</v>
          </cell>
          <cell r="C6412" t="str">
            <v>India</v>
          </cell>
          <cell r="D6412" t="str">
            <v>New Delhi</v>
          </cell>
          <cell r="E6412" t="str">
            <v>Mouthmatics ,A1/75, Freedom Fighter Enclave, IGNOU Road, Neb Sarai, Sainik Farms, New Delhi</v>
          </cell>
          <cell r="F6412" t="str">
            <v>Sainik Farms</v>
          </cell>
          <cell r="G6412" t="str">
            <v>Sainik Farms, New Delhi</v>
          </cell>
          <cell r="H6412">
            <v>0</v>
          </cell>
          <cell r="I6412">
            <v>0</v>
          </cell>
          <cell r="J6412" t="str">
            <v>North Indian</v>
          </cell>
          <cell r="K6412">
            <v>200</v>
          </cell>
          <cell r="L6412" t="str">
            <v>Indian Rupees(Rs.)</v>
          </cell>
          <cell r="M6412" t="str">
            <v>No</v>
          </cell>
          <cell r="N6412" t="str">
            <v>No</v>
          </cell>
          <cell r="O6412">
            <v>1</v>
          </cell>
          <cell r="P6412">
            <v>0</v>
          </cell>
          <cell r="Q6412" t="str">
            <v>Not rated</v>
          </cell>
          <cell r="R6412">
            <v>0</v>
          </cell>
        </row>
        <row r="6413">
          <cell r="A6413">
            <v>302311</v>
          </cell>
          <cell r="C6413" t="str">
            <v>India</v>
          </cell>
          <cell r="D6413" t="str">
            <v>New Delhi</v>
          </cell>
          <cell r="E6413" t="str">
            <v>Pastry Place,114/3, Neb Sarai, Sainik Farms, New Delhi</v>
          </cell>
          <cell r="F6413" t="str">
            <v>Sainik Farms</v>
          </cell>
          <cell r="G6413" t="str">
            <v>Sainik Farms, New Delhi</v>
          </cell>
          <cell r="H6413">
            <v>77.200568000000004</v>
          </cell>
          <cell r="I6413">
            <v>28.508277700000001</v>
          </cell>
          <cell r="J6413" t="str">
            <v>Bakery, Fast Food</v>
          </cell>
          <cell r="K6413">
            <v>250</v>
          </cell>
          <cell r="L6413" t="str">
            <v>Indian Rupees(Rs.)</v>
          </cell>
          <cell r="M6413" t="str">
            <v>No</v>
          </cell>
          <cell r="N6413" t="str">
            <v>No</v>
          </cell>
          <cell r="O6413">
            <v>1</v>
          </cell>
          <cell r="P6413">
            <v>0</v>
          </cell>
          <cell r="Q6413" t="str">
            <v>Not rated</v>
          </cell>
          <cell r="R6413">
            <v>2</v>
          </cell>
        </row>
        <row r="6414">
          <cell r="A6414">
            <v>18469965</v>
          </cell>
          <cell r="C6414" t="str">
            <v>India</v>
          </cell>
          <cell r="D6414" t="str">
            <v>New Delhi</v>
          </cell>
          <cell r="E6414" t="str">
            <v>Pho King Awesome,34 L, Ashoka Avenue, Sainik Farms, New Delhi</v>
          </cell>
          <cell r="F6414" t="str">
            <v>Sainik Farms</v>
          </cell>
          <cell r="G6414" t="str">
            <v>Sainik Farms, New Delhi</v>
          </cell>
          <cell r="H6414">
            <v>77.223190000000002</v>
          </cell>
          <cell r="I6414">
            <v>28.535748999999999</v>
          </cell>
          <cell r="J6414" t="str">
            <v>Asian</v>
          </cell>
          <cell r="K6414">
            <v>850</v>
          </cell>
          <cell r="L6414" t="str">
            <v>Indian Rupees(Rs.)</v>
          </cell>
          <cell r="M6414" t="str">
            <v>No</v>
          </cell>
          <cell r="N6414" t="str">
            <v>No</v>
          </cell>
          <cell r="O6414">
            <v>2</v>
          </cell>
          <cell r="P6414">
            <v>0</v>
          </cell>
          <cell r="Q6414" t="str">
            <v>Not rated</v>
          </cell>
          <cell r="R6414">
            <v>1</v>
          </cell>
        </row>
        <row r="6415">
          <cell r="A6415">
            <v>18488864</v>
          </cell>
          <cell r="C6415" t="str">
            <v>India</v>
          </cell>
          <cell r="D6415" t="str">
            <v>New Delhi</v>
          </cell>
          <cell r="E6415" t="str">
            <v>PIE,A-2, Paryavaran Complex, IGNOU Road, Neb Sarai, Sainik Farms, New Delhi</v>
          </cell>
          <cell r="F6415" t="str">
            <v>Sainik Farms</v>
          </cell>
          <cell r="G6415" t="str">
            <v>Sainik Farms, New Delhi</v>
          </cell>
          <cell r="H6415">
            <v>77.203350540000002</v>
          </cell>
          <cell r="I6415">
            <v>28.51465649</v>
          </cell>
          <cell r="J6415" t="str">
            <v>Desserts, Ice Cream, Pizza</v>
          </cell>
          <cell r="K6415">
            <v>250</v>
          </cell>
          <cell r="L6415" t="str">
            <v>Indian Rupees(Rs.)</v>
          </cell>
          <cell r="M6415" t="str">
            <v>No</v>
          </cell>
          <cell r="N6415" t="str">
            <v>No</v>
          </cell>
          <cell r="O6415">
            <v>1</v>
          </cell>
          <cell r="P6415">
            <v>0</v>
          </cell>
          <cell r="Q6415" t="str">
            <v>Not rated</v>
          </cell>
          <cell r="R6415">
            <v>1</v>
          </cell>
        </row>
        <row r="6416">
          <cell r="A6416">
            <v>18470757</v>
          </cell>
          <cell r="C6416" t="str">
            <v>India</v>
          </cell>
          <cell r="D6416" t="str">
            <v>New Delhi</v>
          </cell>
          <cell r="E6416" t="str">
            <v>Rasoi - The Indian Zaika,Paryavaran Complex, Near Vidyasagar Hospital, Sainik Farms, New Delhi</v>
          </cell>
          <cell r="F6416" t="str">
            <v>Sainik Farms</v>
          </cell>
          <cell r="G6416" t="str">
            <v>Sainik Farms, New Delhi</v>
          </cell>
          <cell r="H6416">
            <v>77.204631599999999</v>
          </cell>
          <cell r="I6416">
            <v>28.514460700000001</v>
          </cell>
          <cell r="J6416" t="str">
            <v>North Indian</v>
          </cell>
          <cell r="K6416">
            <v>350</v>
          </cell>
          <cell r="L6416" t="str">
            <v>Indian Rupees(Rs.)</v>
          </cell>
          <cell r="M6416" t="str">
            <v>No</v>
          </cell>
          <cell r="N6416" t="str">
            <v>No</v>
          </cell>
          <cell r="O6416">
            <v>1</v>
          </cell>
          <cell r="P6416">
            <v>0</v>
          </cell>
          <cell r="Q6416" t="str">
            <v>Not rated</v>
          </cell>
          <cell r="R6416">
            <v>0</v>
          </cell>
        </row>
        <row r="6417">
          <cell r="A6417">
            <v>18355143</v>
          </cell>
          <cell r="C6417" t="str">
            <v>India</v>
          </cell>
          <cell r="D6417" t="str">
            <v>New Delhi</v>
          </cell>
          <cell r="E6417" t="str">
            <v>Shree Balaji Bhojnalaya,Maidangarhi Bus Stand, IGNOU Road, Sainik Farms, New Delhi</v>
          </cell>
          <cell r="F6417" t="str">
            <v>Sainik Farms</v>
          </cell>
          <cell r="G6417" t="str">
            <v>Sainik Farms, New Delhi</v>
          </cell>
          <cell r="H6417">
            <v>77.196735779999997</v>
          </cell>
          <cell r="I6417">
            <v>28.500506850000001</v>
          </cell>
          <cell r="J6417" t="str">
            <v>North Indian</v>
          </cell>
          <cell r="K6417">
            <v>100</v>
          </cell>
          <cell r="L6417" t="str">
            <v>Indian Rupees(Rs.)</v>
          </cell>
          <cell r="M6417" t="str">
            <v>No</v>
          </cell>
          <cell r="N6417" t="str">
            <v>No</v>
          </cell>
          <cell r="O6417">
            <v>1</v>
          </cell>
          <cell r="P6417">
            <v>0</v>
          </cell>
          <cell r="Q6417" t="str">
            <v>Not rated</v>
          </cell>
          <cell r="R6417">
            <v>0</v>
          </cell>
        </row>
        <row r="6418">
          <cell r="A6418">
            <v>18465571</v>
          </cell>
          <cell r="C6418" t="str">
            <v>India</v>
          </cell>
          <cell r="D6418" t="str">
            <v>New Delhi</v>
          </cell>
          <cell r="E6418" t="str">
            <v>Smoke Trailer Grill,15C, Ashoka Avenue, Sainik Farms, New Delhi</v>
          </cell>
          <cell r="F6418" t="str">
            <v>Sainik Farms</v>
          </cell>
          <cell r="G6418" t="str">
            <v>Sainik Farms, New Delhi</v>
          </cell>
          <cell r="H6418">
            <v>77.223386640000001</v>
          </cell>
          <cell r="I6418">
            <v>28.51195551</v>
          </cell>
          <cell r="J6418" t="str">
            <v>American</v>
          </cell>
          <cell r="K6418">
            <v>400</v>
          </cell>
          <cell r="L6418" t="str">
            <v>Indian Rupees(Rs.)</v>
          </cell>
          <cell r="M6418" t="str">
            <v>No</v>
          </cell>
          <cell r="N6418" t="str">
            <v>No</v>
          </cell>
          <cell r="O6418">
            <v>1</v>
          </cell>
          <cell r="P6418">
            <v>0</v>
          </cell>
          <cell r="Q6418" t="str">
            <v>Not rated</v>
          </cell>
          <cell r="R6418">
            <v>0</v>
          </cell>
        </row>
        <row r="6419">
          <cell r="A6419">
            <v>302318</v>
          </cell>
          <cell r="C6419" t="str">
            <v>India</v>
          </cell>
          <cell r="D6419" t="str">
            <v>New Delhi</v>
          </cell>
          <cell r="E6419" t="str">
            <v>Sonu Sweets,Main IGNOU Road, Neb Sarai, Sainik Farms, New Delhi</v>
          </cell>
          <cell r="F6419" t="str">
            <v>Sainik Farms</v>
          </cell>
          <cell r="G6419" t="str">
            <v>Sainik Farms, New Delhi</v>
          </cell>
          <cell r="H6419">
            <v>77.198856399999997</v>
          </cell>
          <cell r="I6419">
            <v>28.50556607</v>
          </cell>
          <cell r="J6419" t="str">
            <v>Mithai, Chinese</v>
          </cell>
          <cell r="K6419">
            <v>200</v>
          </cell>
          <cell r="L6419" t="str">
            <v>Indian Rupees(Rs.)</v>
          </cell>
          <cell r="M6419" t="str">
            <v>No</v>
          </cell>
          <cell r="N6419" t="str">
            <v>No</v>
          </cell>
          <cell r="O6419">
            <v>1</v>
          </cell>
          <cell r="P6419">
            <v>0</v>
          </cell>
          <cell r="Q6419" t="str">
            <v>Not rated</v>
          </cell>
          <cell r="R6419">
            <v>2</v>
          </cell>
        </row>
        <row r="6420">
          <cell r="A6420">
            <v>18303708</v>
          </cell>
          <cell r="C6420" t="str">
            <v>India</v>
          </cell>
          <cell r="D6420" t="str">
            <v>New Delhi</v>
          </cell>
          <cell r="E6420" t="str">
            <v>Spice Treat,Lane 3, West End Marg, Sainik Farms, New Delhi</v>
          </cell>
          <cell r="F6420" t="str">
            <v>Sainik Farms</v>
          </cell>
          <cell r="G6420" t="str">
            <v>Sainik Farms, New Delhi</v>
          </cell>
          <cell r="H6420">
            <v>77.19935864</v>
          </cell>
          <cell r="I6420">
            <v>28.517254609999998</v>
          </cell>
          <cell r="J6420" t="str">
            <v>Chinese</v>
          </cell>
          <cell r="K6420">
            <v>250</v>
          </cell>
          <cell r="L6420" t="str">
            <v>Indian Rupees(Rs.)</v>
          </cell>
          <cell r="M6420" t="str">
            <v>No</v>
          </cell>
          <cell r="N6420" t="str">
            <v>No</v>
          </cell>
          <cell r="O6420">
            <v>1</v>
          </cell>
          <cell r="P6420">
            <v>0</v>
          </cell>
          <cell r="Q6420" t="str">
            <v>Not rated</v>
          </cell>
          <cell r="R6420">
            <v>0</v>
          </cell>
        </row>
        <row r="6421">
          <cell r="A6421">
            <v>18355147</v>
          </cell>
          <cell r="C6421" t="str">
            <v>India</v>
          </cell>
          <cell r="D6421" t="str">
            <v>New Delhi</v>
          </cell>
          <cell r="E6421" t="str">
            <v>Star Restaurant,Westend Marg, Saidullajab, Sainik Farms, New Delhi</v>
          </cell>
          <cell r="F6421" t="str">
            <v>Sainik Farms</v>
          </cell>
          <cell r="G6421" t="str">
            <v>Sainik Farms, New Delhi</v>
          </cell>
          <cell r="H6421">
            <v>77.198560009999994</v>
          </cell>
          <cell r="I6421">
            <v>28.517847639999999</v>
          </cell>
          <cell r="J6421" t="str">
            <v>North Indian</v>
          </cell>
          <cell r="K6421">
            <v>100</v>
          </cell>
          <cell r="L6421" t="str">
            <v>Indian Rupees(Rs.)</v>
          </cell>
          <cell r="M6421" t="str">
            <v>No</v>
          </cell>
          <cell r="N6421" t="str">
            <v>No</v>
          </cell>
          <cell r="O6421">
            <v>1</v>
          </cell>
          <cell r="P6421">
            <v>0</v>
          </cell>
          <cell r="Q6421" t="str">
            <v>Not rated</v>
          </cell>
          <cell r="R6421">
            <v>0</v>
          </cell>
        </row>
        <row r="6422">
          <cell r="A6422">
            <v>311821</v>
          </cell>
          <cell r="C6422" t="str">
            <v>India</v>
          </cell>
          <cell r="D6422" t="str">
            <v>New Delhi</v>
          </cell>
          <cell r="E6422" t="str">
            <v>The Twisted Bakery,J-107, Western Avenue, Sainik Farms, New Delhi</v>
          </cell>
          <cell r="F6422" t="str">
            <v>Sainik Farms</v>
          </cell>
          <cell r="G6422" t="str">
            <v>Sainik Farms, New Delhi</v>
          </cell>
          <cell r="H6422">
            <v>0</v>
          </cell>
          <cell r="I6422">
            <v>0</v>
          </cell>
          <cell r="J6422" t="str">
            <v>Bakery, Desserts</v>
          </cell>
          <cell r="K6422">
            <v>400</v>
          </cell>
          <cell r="L6422" t="str">
            <v>Indian Rupees(Rs.)</v>
          </cell>
          <cell r="M6422" t="str">
            <v>No</v>
          </cell>
          <cell r="N6422" t="str">
            <v>No</v>
          </cell>
          <cell r="O6422">
            <v>1</v>
          </cell>
          <cell r="P6422">
            <v>0</v>
          </cell>
          <cell r="Q6422" t="str">
            <v>Not rated</v>
          </cell>
          <cell r="R6422">
            <v>0</v>
          </cell>
        </row>
        <row r="6423">
          <cell r="A6423">
            <v>18414500</v>
          </cell>
          <cell r="C6423" t="str">
            <v>India</v>
          </cell>
          <cell r="D6423" t="str">
            <v>New Delhi</v>
          </cell>
          <cell r="E6423" t="str">
            <v>Tiffino Mania,Forest Lane, Sainik Farms, New Delhi</v>
          </cell>
          <cell r="F6423" t="str">
            <v>Sainik Farms</v>
          </cell>
          <cell r="G6423" t="str">
            <v>Sainik Farms, New Delhi</v>
          </cell>
          <cell r="H6423">
            <v>0</v>
          </cell>
          <cell r="I6423">
            <v>0</v>
          </cell>
          <cell r="J6423" t="str">
            <v>North Indian, Chinese, South Indian</v>
          </cell>
          <cell r="K6423">
            <v>300</v>
          </cell>
          <cell r="L6423" t="str">
            <v>Indian Rupees(Rs.)</v>
          </cell>
          <cell r="M6423" t="str">
            <v>No</v>
          </cell>
          <cell r="N6423" t="str">
            <v>No</v>
          </cell>
          <cell r="O6423">
            <v>1</v>
          </cell>
          <cell r="P6423">
            <v>0</v>
          </cell>
          <cell r="Q6423" t="str">
            <v>Not rated</v>
          </cell>
          <cell r="R6423">
            <v>0</v>
          </cell>
        </row>
        <row r="6424">
          <cell r="A6424">
            <v>18419682</v>
          </cell>
          <cell r="C6424" t="str">
            <v>India</v>
          </cell>
          <cell r="D6424" t="str">
            <v>New Delhi</v>
          </cell>
          <cell r="E6424" t="str">
            <v>Yaadgaar,Gali 2, Neb Sarai, IGNOU Road, Sainik Farms, New Delhi</v>
          </cell>
          <cell r="F6424" t="str">
            <v>Sainik Farms</v>
          </cell>
          <cell r="G6424" t="str">
            <v>Sainik Farms, New Delhi</v>
          </cell>
          <cell r="H6424">
            <v>0</v>
          </cell>
          <cell r="I6424">
            <v>0</v>
          </cell>
          <cell r="J6424" t="str">
            <v>Fast Food, North Indian</v>
          </cell>
          <cell r="K6424">
            <v>300</v>
          </cell>
          <cell r="L6424" t="str">
            <v>Indian Rupees(Rs.)</v>
          </cell>
          <cell r="M6424" t="str">
            <v>No</v>
          </cell>
          <cell r="N6424" t="str">
            <v>No</v>
          </cell>
          <cell r="O6424">
            <v>1</v>
          </cell>
          <cell r="P6424">
            <v>0</v>
          </cell>
          <cell r="Q6424" t="str">
            <v>Not rated</v>
          </cell>
          <cell r="R6424">
            <v>0</v>
          </cell>
        </row>
        <row r="6425">
          <cell r="A6425">
            <v>18203159</v>
          </cell>
          <cell r="C6425" t="str">
            <v>India</v>
          </cell>
          <cell r="D6425" t="str">
            <v>New Delhi</v>
          </cell>
          <cell r="E6425" t="str">
            <v>Pandit Ji Ki Apni Rasoi,Near Hanuman Dharam Kaanta, IGNOU Road, Sainik Farms, New Delhi</v>
          </cell>
          <cell r="F6425" t="str">
            <v>Sainik Farms</v>
          </cell>
          <cell r="G6425" t="str">
            <v>Sainik Farms, New Delhi</v>
          </cell>
          <cell r="H6425">
            <v>77.205484999999996</v>
          </cell>
          <cell r="I6425">
            <v>28.515214400000001</v>
          </cell>
          <cell r="J6425" t="str">
            <v>North Indian</v>
          </cell>
          <cell r="K6425">
            <v>300</v>
          </cell>
          <cell r="L6425" t="str">
            <v>Indian Rupees(Rs.)</v>
          </cell>
          <cell r="M6425" t="str">
            <v>No</v>
          </cell>
          <cell r="N6425" t="str">
            <v>Yes</v>
          </cell>
          <cell r="O6425">
            <v>1</v>
          </cell>
          <cell r="P6425">
            <v>2.4</v>
          </cell>
          <cell r="Q6425" t="str">
            <v>Poor</v>
          </cell>
          <cell r="R6425">
            <v>4</v>
          </cell>
        </row>
        <row r="6426">
          <cell r="A6426">
            <v>309152</v>
          </cell>
          <cell r="C6426" t="str">
            <v>India</v>
          </cell>
          <cell r="D6426" t="str">
            <v>New Delhi</v>
          </cell>
          <cell r="E6426" t="str">
            <v>Alam Muradabadi Chicken Biryani,Main IGNOU Road, Saket, New Delhi</v>
          </cell>
          <cell r="F6426" t="str">
            <v>Saket</v>
          </cell>
          <cell r="G6426" t="str">
            <v>Saket, New Delhi</v>
          </cell>
          <cell r="H6426">
            <v>77.201105100000007</v>
          </cell>
          <cell r="I6426">
            <v>28.5089203</v>
          </cell>
          <cell r="J6426" t="str">
            <v>North Indian, Biryani</v>
          </cell>
          <cell r="K6426">
            <v>250</v>
          </cell>
          <cell r="L6426" t="str">
            <v>Indian Rupees(Rs.)</v>
          </cell>
          <cell r="M6426" t="str">
            <v>No</v>
          </cell>
          <cell r="N6426" t="str">
            <v>No</v>
          </cell>
          <cell r="O6426">
            <v>1</v>
          </cell>
          <cell r="P6426">
            <v>3</v>
          </cell>
          <cell r="Q6426" t="str">
            <v>Average</v>
          </cell>
          <cell r="R6426">
            <v>5</v>
          </cell>
        </row>
        <row r="6427">
          <cell r="A6427">
            <v>309113</v>
          </cell>
          <cell r="C6427" t="str">
            <v>India</v>
          </cell>
          <cell r="D6427" t="str">
            <v>New Delhi</v>
          </cell>
          <cell r="E6427" t="str">
            <v>Boheme Bar &amp; Grill,G-8, Southern Park Mall, Saket, New Delhi</v>
          </cell>
          <cell r="F6427" t="str">
            <v>Saket</v>
          </cell>
          <cell r="G6427" t="str">
            <v>Saket, New Delhi</v>
          </cell>
          <cell r="H6427">
            <v>77.219273799999996</v>
          </cell>
          <cell r="I6427">
            <v>28.527689500000001</v>
          </cell>
          <cell r="J6427" t="str">
            <v>North Indian, Chinese, Italian</v>
          </cell>
          <cell r="K6427">
            <v>1300</v>
          </cell>
          <cell r="L6427" t="str">
            <v>Indian Rupees(Rs.)</v>
          </cell>
          <cell r="M6427" t="str">
            <v>Yes</v>
          </cell>
          <cell r="N6427" t="str">
            <v>Yes</v>
          </cell>
          <cell r="O6427">
            <v>3</v>
          </cell>
          <cell r="P6427">
            <v>3.3</v>
          </cell>
          <cell r="Q6427" t="str">
            <v>Average</v>
          </cell>
          <cell r="R6427">
            <v>118</v>
          </cell>
        </row>
        <row r="6428">
          <cell r="A6428">
            <v>18398598</v>
          </cell>
          <cell r="C6428" t="str">
            <v>India</v>
          </cell>
          <cell r="D6428" t="str">
            <v>New Delhi</v>
          </cell>
          <cell r="E6428" t="str">
            <v>Budapest Kitchen &amp; Bar,Shop 13-17, Gate 3, Garden of Five Senses, Saidulajab, Saket, New Delhi</v>
          </cell>
          <cell r="F6428" t="str">
            <v>Saket</v>
          </cell>
          <cell r="G6428" t="str">
            <v>Saket, New Delhi</v>
          </cell>
          <cell r="H6428">
            <v>77.198789340000005</v>
          </cell>
          <cell r="I6428">
            <v>28.5130132</v>
          </cell>
          <cell r="J6428" t="str">
            <v>Finger Food, North Indian, Continental, Chinese, Italian</v>
          </cell>
          <cell r="K6428">
            <v>1500</v>
          </cell>
          <cell r="L6428" t="str">
            <v>Indian Rupees(Rs.)</v>
          </cell>
          <cell r="M6428" t="str">
            <v>Yes</v>
          </cell>
          <cell r="N6428" t="str">
            <v>No</v>
          </cell>
          <cell r="O6428">
            <v>3</v>
          </cell>
          <cell r="P6428">
            <v>3</v>
          </cell>
          <cell r="Q6428" t="str">
            <v>Average</v>
          </cell>
          <cell r="R6428">
            <v>4</v>
          </cell>
        </row>
        <row r="6429">
          <cell r="A6429">
            <v>18303720</v>
          </cell>
          <cell r="C6429" t="str">
            <v>India</v>
          </cell>
          <cell r="D6429" t="str">
            <v>New Delhi</v>
          </cell>
          <cell r="E6429" t="str">
            <v>Dark House,Khasra 276, West End Marg, Saidulajab, Saket, New Delhi</v>
          </cell>
          <cell r="F6429" t="str">
            <v>Saket</v>
          </cell>
          <cell r="G6429" t="str">
            <v>Saket, New Delhi</v>
          </cell>
          <cell r="H6429">
            <v>77.198939300000006</v>
          </cell>
          <cell r="I6429">
            <v>28.518200700000001</v>
          </cell>
          <cell r="J6429" t="str">
            <v>Chinese, Italian, Fast Food</v>
          </cell>
          <cell r="K6429">
            <v>400</v>
          </cell>
          <cell r="L6429" t="str">
            <v>Indian Rupees(Rs.)</v>
          </cell>
          <cell r="M6429" t="str">
            <v>No</v>
          </cell>
          <cell r="N6429" t="str">
            <v>Yes</v>
          </cell>
          <cell r="O6429">
            <v>1</v>
          </cell>
          <cell r="P6429">
            <v>2.8</v>
          </cell>
          <cell r="Q6429" t="str">
            <v>Average</v>
          </cell>
          <cell r="R6429">
            <v>24</v>
          </cell>
        </row>
        <row r="6430">
          <cell r="A6430">
            <v>18303716</v>
          </cell>
          <cell r="C6430" t="str">
            <v>India</v>
          </cell>
          <cell r="D6430" t="str">
            <v>New Delhi</v>
          </cell>
          <cell r="E6430" t="str">
            <v>Henry's Cafe,69, Main IGNOU Road, Saket, New Delhi</v>
          </cell>
          <cell r="F6430" t="str">
            <v>Saket</v>
          </cell>
          <cell r="G6430" t="str">
            <v>Saket, New Delhi</v>
          </cell>
          <cell r="H6430">
            <v>77.205590419999993</v>
          </cell>
          <cell r="I6430">
            <v>28.515369459999999</v>
          </cell>
          <cell r="J6430" t="str">
            <v>Pizza, North Indian, Continental</v>
          </cell>
          <cell r="K6430">
            <v>700</v>
          </cell>
          <cell r="L6430" t="str">
            <v>Indian Rupees(Rs.)</v>
          </cell>
          <cell r="M6430" t="str">
            <v>No</v>
          </cell>
          <cell r="N6430" t="str">
            <v>Yes</v>
          </cell>
          <cell r="O6430">
            <v>2</v>
          </cell>
          <cell r="P6430">
            <v>3.4</v>
          </cell>
          <cell r="Q6430" t="str">
            <v>Average</v>
          </cell>
          <cell r="R6430">
            <v>42</v>
          </cell>
        </row>
        <row r="6431">
          <cell r="A6431">
            <v>300221</v>
          </cell>
          <cell r="C6431" t="str">
            <v>India</v>
          </cell>
          <cell r="D6431" t="str">
            <v>New Delhi</v>
          </cell>
          <cell r="E6431" t="str">
            <v>Kathi Zone,Near Made Easy Coaching Center, Westend Marg, Saiyad Ul Ajaib, Saket, New Delhi</v>
          </cell>
          <cell r="F6431" t="str">
            <v>Saket</v>
          </cell>
          <cell r="G6431" t="str">
            <v>Saket, New Delhi</v>
          </cell>
          <cell r="H6431">
            <v>77.198240499999997</v>
          </cell>
          <cell r="I6431">
            <v>28.51755481</v>
          </cell>
          <cell r="J6431" t="str">
            <v>Fast Food</v>
          </cell>
          <cell r="K6431">
            <v>200</v>
          </cell>
          <cell r="L6431" t="str">
            <v>Indian Rupees(Rs.)</v>
          </cell>
          <cell r="M6431" t="str">
            <v>No</v>
          </cell>
          <cell r="N6431" t="str">
            <v>No</v>
          </cell>
          <cell r="O6431">
            <v>1</v>
          </cell>
          <cell r="P6431">
            <v>3.3</v>
          </cell>
          <cell r="Q6431" t="str">
            <v>Average</v>
          </cell>
          <cell r="R6431">
            <v>20</v>
          </cell>
        </row>
        <row r="6432">
          <cell r="A6432">
            <v>18203177</v>
          </cell>
          <cell r="C6432" t="str">
            <v>India</v>
          </cell>
          <cell r="D6432" t="str">
            <v>New Delhi</v>
          </cell>
          <cell r="E6432" t="str">
            <v>Kehar Cafe &amp; Restaurant,A-1, Kehar Singh Estate, Behind Saket Metro Station, Saket, New Delhi</v>
          </cell>
          <cell r="F6432" t="str">
            <v>Saket</v>
          </cell>
          <cell r="G6432" t="str">
            <v>Saket, New Delhi</v>
          </cell>
          <cell r="H6432">
            <v>77.200409300000004</v>
          </cell>
          <cell r="I6432">
            <v>28.519437700000001</v>
          </cell>
          <cell r="J6432" t="str">
            <v>North Indian, Mughlai, Chinese</v>
          </cell>
          <cell r="K6432">
            <v>600</v>
          </cell>
          <cell r="L6432" t="str">
            <v>Indian Rupees(Rs.)</v>
          </cell>
          <cell r="M6432" t="str">
            <v>No</v>
          </cell>
          <cell r="N6432" t="str">
            <v>No</v>
          </cell>
          <cell r="O6432">
            <v>2</v>
          </cell>
          <cell r="P6432">
            <v>2.8</v>
          </cell>
          <cell r="Q6432" t="str">
            <v>Average</v>
          </cell>
          <cell r="R6432">
            <v>16</v>
          </cell>
        </row>
        <row r="6433">
          <cell r="A6433">
            <v>308992</v>
          </cell>
          <cell r="C6433" t="str">
            <v>India</v>
          </cell>
          <cell r="D6433" t="str">
            <v>New Delhi</v>
          </cell>
          <cell r="E6433" t="str">
            <v>Kumaon Dhaba &amp; Service,Shop 11, IGNOU Road, Saidulajab, Saket, New Delhi</v>
          </cell>
          <cell r="F6433" t="str">
            <v>Saket</v>
          </cell>
          <cell r="G6433" t="str">
            <v>Saket, New Delhi</v>
          </cell>
          <cell r="H6433">
            <v>77.206379990000002</v>
          </cell>
          <cell r="I6433">
            <v>28.519017770000001</v>
          </cell>
          <cell r="J6433" t="str">
            <v>North Indian</v>
          </cell>
          <cell r="K6433">
            <v>100</v>
          </cell>
          <cell r="L6433" t="str">
            <v>Indian Rupees(Rs.)</v>
          </cell>
          <cell r="M6433" t="str">
            <v>No</v>
          </cell>
          <cell r="N6433" t="str">
            <v>No</v>
          </cell>
          <cell r="O6433">
            <v>1</v>
          </cell>
          <cell r="P6433">
            <v>3</v>
          </cell>
          <cell r="Q6433" t="str">
            <v>Average</v>
          </cell>
          <cell r="R6433">
            <v>8</v>
          </cell>
        </row>
        <row r="6434">
          <cell r="A6434">
            <v>18368005</v>
          </cell>
          <cell r="C6434" t="str">
            <v>India</v>
          </cell>
          <cell r="D6434" t="str">
            <v>New Delhi</v>
          </cell>
          <cell r="E6434" t="str">
            <v>Let'z Eat,Gate 1, Opposite Freedom Fighter Colony, Saket, New Delhi</v>
          </cell>
          <cell r="F6434" t="str">
            <v>Saket</v>
          </cell>
          <cell r="G6434" t="str">
            <v>Saket, New Delhi</v>
          </cell>
          <cell r="H6434">
            <v>77.202173999999999</v>
          </cell>
          <cell r="I6434">
            <v>28.510418999999999</v>
          </cell>
          <cell r="J6434" t="str">
            <v>North Indian, Mughlai, Chinese, Fast Food</v>
          </cell>
          <cell r="K6434">
            <v>600</v>
          </cell>
          <cell r="L6434" t="str">
            <v>Indian Rupees(Rs.)</v>
          </cell>
          <cell r="M6434" t="str">
            <v>No</v>
          </cell>
          <cell r="N6434" t="str">
            <v>Yes</v>
          </cell>
          <cell r="O6434">
            <v>2</v>
          </cell>
          <cell r="P6434">
            <v>2.7</v>
          </cell>
          <cell r="Q6434" t="str">
            <v>Average</v>
          </cell>
          <cell r="R6434">
            <v>11</v>
          </cell>
        </row>
        <row r="6435">
          <cell r="A6435">
            <v>311517</v>
          </cell>
          <cell r="C6435" t="str">
            <v>India</v>
          </cell>
          <cell r="D6435" t="str">
            <v>New Delhi</v>
          </cell>
          <cell r="E6435" t="str">
            <v>Lite Eat Cafe,West Avenue Marg, Saidulajab, Saket, New Delhi</v>
          </cell>
          <cell r="F6435" t="str">
            <v>Saket</v>
          </cell>
          <cell r="G6435" t="str">
            <v>Saket, New Delhi</v>
          </cell>
          <cell r="H6435">
            <v>77.198218699999998</v>
          </cell>
          <cell r="I6435">
            <v>28.517483810000002</v>
          </cell>
          <cell r="J6435" t="str">
            <v>Fast Food</v>
          </cell>
          <cell r="K6435">
            <v>300</v>
          </cell>
          <cell r="L6435" t="str">
            <v>Indian Rupees(Rs.)</v>
          </cell>
          <cell r="M6435" t="str">
            <v>No</v>
          </cell>
          <cell r="N6435" t="str">
            <v>No</v>
          </cell>
          <cell r="O6435">
            <v>1</v>
          </cell>
          <cell r="P6435">
            <v>3</v>
          </cell>
          <cell r="Q6435" t="str">
            <v>Average</v>
          </cell>
          <cell r="R6435">
            <v>4</v>
          </cell>
        </row>
        <row r="6436">
          <cell r="A6436">
            <v>18282049</v>
          </cell>
          <cell r="C6436" t="str">
            <v>India</v>
          </cell>
          <cell r="D6436" t="str">
            <v>New Delhi</v>
          </cell>
          <cell r="E6436" t="str">
            <v>Malabar Dosa Hut,Shop 4-5, Chawdhary Dayanand Market, IGNOU Road, Saket, New Delhi</v>
          </cell>
          <cell r="F6436" t="str">
            <v>Saket</v>
          </cell>
          <cell r="G6436" t="str">
            <v>Saket, New Delhi</v>
          </cell>
          <cell r="H6436">
            <v>77.205567290000005</v>
          </cell>
          <cell r="I6436">
            <v>28.51544458</v>
          </cell>
          <cell r="J6436" t="str">
            <v>South Indian</v>
          </cell>
          <cell r="K6436">
            <v>150</v>
          </cell>
          <cell r="L6436" t="str">
            <v>Indian Rupees(Rs.)</v>
          </cell>
          <cell r="M6436" t="str">
            <v>No</v>
          </cell>
          <cell r="N6436" t="str">
            <v>No</v>
          </cell>
          <cell r="O6436">
            <v>1</v>
          </cell>
          <cell r="P6436">
            <v>3.2</v>
          </cell>
          <cell r="Q6436" t="str">
            <v>Average</v>
          </cell>
          <cell r="R6436">
            <v>15</v>
          </cell>
        </row>
        <row r="6437">
          <cell r="A6437">
            <v>308166</v>
          </cell>
          <cell r="C6437" t="str">
            <v>India</v>
          </cell>
          <cell r="D6437" t="str">
            <v>New Delhi</v>
          </cell>
          <cell r="E6437" t="str">
            <v>New Red Onion,Plot 137/1, 1st Floor, Saidulajab, M B Road, Near Saket Metro Station, Saket, New Delhi</v>
          </cell>
          <cell r="F6437" t="str">
            <v>Saket</v>
          </cell>
          <cell r="G6437" t="str">
            <v>Saket, New Delhi</v>
          </cell>
          <cell r="H6437">
            <v>77.203296460000004</v>
          </cell>
          <cell r="I6437">
            <v>28.5201761</v>
          </cell>
          <cell r="J6437" t="str">
            <v>North Indian, Chinese</v>
          </cell>
          <cell r="K6437">
            <v>800</v>
          </cell>
          <cell r="L6437" t="str">
            <v>Indian Rupees(Rs.)</v>
          </cell>
          <cell r="M6437" t="str">
            <v>Yes</v>
          </cell>
          <cell r="N6437" t="str">
            <v>No</v>
          </cell>
          <cell r="O6437">
            <v>2</v>
          </cell>
          <cell r="P6437">
            <v>2.5</v>
          </cell>
          <cell r="Q6437" t="str">
            <v>Average</v>
          </cell>
          <cell r="R6437">
            <v>20</v>
          </cell>
        </row>
        <row r="6438">
          <cell r="A6438">
            <v>256</v>
          </cell>
          <cell r="C6438" t="str">
            <v>India</v>
          </cell>
          <cell r="D6438" t="str">
            <v>New Delhi</v>
          </cell>
          <cell r="E6438" t="str">
            <v>Pizza Hut,12, PVR Anupam Complex, Community Centre</v>
          </cell>
          <cell r="F6438" t="str">
            <v>Saket</v>
          </cell>
          <cell r="G6438" t="str">
            <v>Saket, New Delhi</v>
          </cell>
          <cell r="H6438">
            <v>77.207607199999998</v>
          </cell>
          <cell r="I6438">
            <v>28.5233603</v>
          </cell>
          <cell r="J6438" t="str">
            <v>Italian, Pizza, Fast Food</v>
          </cell>
          <cell r="K6438">
            <v>1000</v>
          </cell>
          <cell r="L6438" t="str">
            <v>Indian Rupees(Rs.)</v>
          </cell>
          <cell r="M6438" t="str">
            <v>No</v>
          </cell>
          <cell r="N6438" t="str">
            <v>Yes</v>
          </cell>
          <cell r="O6438">
            <v>3</v>
          </cell>
          <cell r="P6438">
            <v>3.1</v>
          </cell>
          <cell r="Q6438" t="str">
            <v>Average</v>
          </cell>
          <cell r="R6438">
            <v>237</v>
          </cell>
        </row>
        <row r="6439">
          <cell r="A6439">
            <v>18348790</v>
          </cell>
          <cell r="C6439" t="str">
            <v>India</v>
          </cell>
          <cell r="D6439" t="str">
            <v>New Delhi</v>
          </cell>
          <cell r="E6439" t="str">
            <v>The Tiffin Hut,C-14, Ambika Apartment, Westend Marg Lane 4, Saidullajab, Saket, New Delhi</v>
          </cell>
          <cell r="F6439" t="str">
            <v>Saket</v>
          </cell>
          <cell r="G6439" t="str">
            <v>Saket, New Delhi</v>
          </cell>
          <cell r="H6439">
            <v>77.199037779999998</v>
          </cell>
          <cell r="I6439">
            <v>28.51688047</v>
          </cell>
          <cell r="J6439" t="str">
            <v>North Indian</v>
          </cell>
          <cell r="K6439">
            <v>300</v>
          </cell>
          <cell r="L6439" t="str">
            <v>Indian Rupees(Rs.)</v>
          </cell>
          <cell r="M6439" t="str">
            <v>No</v>
          </cell>
          <cell r="N6439" t="str">
            <v>No</v>
          </cell>
          <cell r="O6439">
            <v>1</v>
          </cell>
          <cell r="P6439">
            <v>3.2</v>
          </cell>
          <cell r="Q6439" t="str">
            <v>Average</v>
          </cell>
          <cell r="R6439">
            <v>10</v>
          </cell>
        </row>
        <row r="6440">
          <cell r="A6440">
            <v>309874</v>
          </cell>
          <cell r="C6440" t="str">
            <v>India</v>
          </cell>
          <cell r="D6440" t="str">
            <v>New Delhi</v>
          </cell>
          <cell r="E6440" t="str">
            <v>The Upper Crust,Shop 4, Upper Ground Floor, Plot 4, Khasra 132, IGNOU Road, Neb Sarai, Near Saket, New Delhi</v>
          </cell>
          <cell r="F6440" t="str">
            <v>Saket</v>
          </cell>
          <cell r="G6440" t="str">
            <v>Saket, New Delhi</v>
          </cell>
          <cell r="H6440">
            <v>77.212342879999994</v>
          </cell>
          <cell r="I6440">
            <v>28.519140910000001</v>
          </cell>
          <cell r="J6440" t="str">
            <v>Pizza, Fast Food</v>
          </cell>
          <cell r="K6440">
            <v>550</v>
          </cell>
          <cell r="L6440" t="str">
            <v>Indian Rupees(Rs.)</v>
          </cell>
          <cell r="M6440" t="str">
            <v>No</v>
          </cell>
          <cell r="N6440" t="str">
            <v>No</v>
          </cell>
          <cell r="O6440">
            <v>2</v>
          </cell>
          <cell r="P6440">
            <v>3</v>
          </cell>
          <cell r="Q6440" t="str">
            <v>Average</v>
          </cell>
          <cell r="R6440">
            <v>15</v>
          </cell>
        </row>
        <row r="6441">
          <cell r="A6441">
            <v>7131</v>
          </cell>
          <cell r="C6441" t="str">
            <v>India</v>
          </cell>
          <cell r="D6441" t="str">
            <v>New Delhi</v>
          </cell>
          <cell r="E6441" t="str">
            <v>Touch of Punjab,Shop 5, IGNOU Road, Saket, New Delhi</v>
          </cell>
          <cell r="F6441" t="str">
            <v>Saket</v>
          </cell>
          <cell r="G6441" t="str">
            <v>Saket, New Delhi</v>
          </cell>
          <cell r="H6441">
            <v>77.204695900000004</v>
          </cell>
          <cell r="I6441">
            <v>28.514355429999998</v>
          </cell>
          <cell r="J6441" t="str">
            <v>North Indian, Mughlai</v>
          </cell>
          <cell r="K6441">
            <v>700</v>
          </cell>
          <cell r="L6441" t="str">
            <v>Indian Rupees(Rs.)</v>
          </cell>
          <cell r="M6441" t="str">
            <v>No</v>
          </cell>
          <cell r="N6441" t="str">
            <v>No</v>
          </cell>
          <cell r="O6441">
            <v>2</v>
          </cell>
          <cell r="P6441">
            <v>2.9</v>
          </cell>
          <cell r="Q6441" t="str">
            <v>Average</v>
          </cell>
          <cell r="R6441">
            <v>33</v>
          </cell>
        </row>
        <row r="6442">
          <cell r="A6442">
            <v>312032</v>
          </cell>
          <cell r="C6442" t="str">
            <v>India</v>
          </cell>
          <cell r="D6442" t="str">
            <v>New Delhi</v>
          </cell>
          <cell r="E6442" t="str">
            <v>Tulicakes,A63 / 1, Saket, New Delhi</v>
          </cell>
          <cell r="F6442" t="str">
            <v>Saket</v>
          </cell>
          <cell r="G6442" t="str">
            <v>Saket, New Delhi</v>
          </cell>
          <cell r="H6442">
            <v>77.207879680000005</v>
          </cell>
          <cell r="I6442">
            <v>28.52252897</v>
          </cell>
          <cell r="J6442" t="str">
            <v>Bakery, Desserts</v>
          </cell>
          <cell r="K6442">
            <v>300</v>
          </cell>
          <cell r="L6442" t="str">
            <v>Indian Rupees(Rs.)</v>
          </cell>
          <cell r="M6442" t="str">
            <v>No</v>
          </cell>
          <cell r="N6442" t="str">
            <v>No</v>
          </cell>
          <cell r="O6442">
            <v>1</v>
          </cell>
          <cell r="P6442">
            <v>3.4</v>
          </cell>
          <cell r="Q6442" t="str">
            <v>Average</v>
          </cell>
          <cell r="R6442">
            <v>31</v>
          </cell>
        </row>
        <row r="6443">
          <cell r="A6443">
            <v>311370</v>
          </cell>
          <cell r="C6443" t="str">
            <v>India</v>
          </cell>
          <cell r="D6443" t="str">
            <v>New Delhi</v>
          </cell>
          <cell r="E6443" t="str">
            <v>Wanchai By Kylin,My Square, Select Citywalk Mall, Saket, New Delhi</v>
          </cell>
          <cell r="F6443" t="str">
            <v>Saket</v>
          </cell>
          <cell r="G6443" t="str">
            <v>Saket, New Delhi</v>
          </cell>
          <cell r="H6443">
            <v>77.219504040000004</v>
          </cell>
          <cell r="I6443">
            <v>28.52875186</v>
          </cell>
          <cell r="J6443" t="str">
            <v>Asian, Chinese</v>
          </cell>
          <cell r="K6443">
            <v>700</v>
          </cell>
          <cell r="L6443" t="str">
            <v>Indian Rupees(Rs.)</v>
          </cell>
          <cell r="M6443" t="str">
            <v>No</v>
          </cell>
          <cell r="N6443" t="str">
            <v>No</v>
          </cell>
          <cell r="O6443">
            <v>2</v>
          </cell>
          <cell r="P6443">
            <v>3.2</v>
          </cell>
          <cell r="Q6443" t="str">
            <v>Average</v>
          </cell>
          <cell r="R6443">
            <v>121</v>
          </cell>
        </row>
        <row r="6444">
          <cell r="A6444">
            <v>18233797</v>
          </cell>
          <cell r="C6444" t="str">
            <v>India</v>
          </cell>
          <cell r="D6444" t="str">
            <v>New Delhi</v>
          </cell>
          <cell r="E6444" t="str">
            <v>Wow! India,A-1, Paryavaran Complex, IGNOU Road, Saket, New Delhi</v>
          </cell>
          <cell r="F6444" t="str">
            <v>Saket</v>
          </cell>
          <cell r="G6444" t="str">
            <v>Saket, New Delhi</v>
          </cell>
          <cell r="H6444">
            <v>77.203107700000004</v>
          </cell>
          <cell r="I6444">
            <v>28.51467478</v>
          </cell>
          <cell r="J6444" t="str">
            <v>North Indian, Chinese</v>
          </cell>
          <cell r="K6444">
            <v>300</v>
          </cell>
          <cell r="L6444" t="str">
            <v>Indian Rupees(Rs.)</v>
          </cell>
          <cell r="M6444" t="str">
            <v>No</v>
          </cell>
          <cell r="N6444" t="str">
            <v>Yes</v>
          </cell>
          <cell r="O6444">
            <v>1</v>
          </cell>
          <cell r="P6444">
            <v>2.7</v>
          </cell>
          <cell r="Q6444" t="str">
            <v>Average</v>
          </cell>
          <cell r="R6444">
            <v>4</v>
          </cell>
        </row>
        <row r="6445">
          <cell r="A6445">
            <v>313311</v>
          </cell>
          <cell r="C6445" t="str">
            <v>India</v>
          </cell>
          <cell r="D6445" t="str">
            <v>New Delhi</v>
          </cell>
          <cell r="E6445" t="str">
            <v>All About Food,B-70, Opposite Saket City Hospital, Saket, New Delhi</v>
          </cell>
          <cell r="F6445" t="str">
            <v>Saket</v>
          </cell>
          <cell r="G6445" t="str">
            <v>Saket, New Delhi</v>
          </cell>
          <cell r="H6445">
            <v>77.213402000000002</v>
          </cell>
          <cell r="I6445">
            <v>28.524625</v>
          </cell>
          <cell r="J6445" t="str">
            <v>Chinese, Asian, Mediterranean, Continental</v>
          </cell>
          <cell r="K6445">
            <v>750</v>
          </cell>
          <cell r="L6445" t="str">
            <v>Indian Rupees(Rs.)</v>
          </cell>
          <cell r="M6445" t="str">
            <v>No</v>
          </cell>
          <cell r="N6445" t="str">
            <v>Yes</v>
          </cell>
          <cell r="O6445">
            <v>2</v>
          </cell>
          <cell r="P6445">
            <v>3.9</v>
          </cell>
          <cell r="Q6445" t="str">
            <v>Good</v>
          </cell>
          <cell r="R6445">
            <v>305</v>
          </cell>
        </row>
        <row r="6446">
          <cell r="A6446">
            <v>3797</v>
          </cell>
          <cell r="C6446" t="str">
            <v>India</v>
          </cell>
          <cell r="D6446" t="str">
            <v>New Delhi</v>
          </cell>
          <cell r="E6446" t="str">
            <v>Costa Coffee,Ground Floor, DLF Courtyard, Atrium, Saket, New Delhi</v>
          </cell>
          <cell r="F6446" t="str">
            <v>Saket</v>
          </cell>
          <cell r="G6446" t="str">
            <v>Saket, New Delhi</v>
          </cell>
          <cell r="H6446">
            <v>77.216893499999998</v>
          </cell>
          <cell r="I6446">
            <v>28.528045599999999</v>
          </cell>
          <cell r="J6446" t="str">
            <v>Cafe</v>
          </cell>
          <cell r="K6446">
            <v>600</v>
          </cell>
          <cell r="L6446" t="str">
            <v>Indian Rupees(Rs.)</v>
          </cell>
          <cell r="M6446" t="str">
            <v>No</v>
          </cell>
          <cell r="N6446" t="str">
            <v>No</v>
          </cell>
          <cell r="O6446">
            <v>2</v>
          </cell>
          <cell r="P6446">
            <v>3.7</v>
          </cell>
          <cell r="Q6446" t="str">
            <v>Good</v>
          </cell>
          <cell r="R6446">
            <v>118</v>
          </cell>
        </row>
        <row r="6447">
          <cell r="A6447">
            <v>309893</v>
          </cell>
          <cell r="C6447" t="str">
            <v>India</v>
          </cell>
          <cell r="D6447" t="str">
            <v>New Delhi</v>
          </cell>
          <cell r="E6447" t="str">
            <v>Hey' Sugar Delhi,Saket, New Delhi</v>
          </cell>
          <cell r="F6447" t="str">
            <v>Saket</v>
          </cell>
          <cell r="G6447" t="str">
            <v>Saket, New Delhi</v>
          </cell>
          <cell r="H6447">
            <v>77.204487029999996</v>
          </cell>
          <cell r="I6447">
            <v>28.522280930000001</v>
          </cell>
          <cell r="J6447" t="str">
            <v>Bakery, Desserts</v>
          </cell>
          <cell r="K6447">
            <v>500</v>
          </cell>
          <cell r="L6447" t="str">
            <v>Indian Rupees(Rs.)</v>
          </cell>
          <cell r="M6447" t="str">
            <v>No</v>
          </cell>
          <cell r="N6447" t="str">
            <v>No</v>
          </cell>
          <cell r="O6447">
            <v>2</v>
          </cell>
          <cell r="P6447">
            <v>3.7</v>
          </cell>
          <cell r="Q6447" t="str">
            <v>Good</v>
          </cell>
          <cell r="R6447">
            <v>60</v>
          </cell>
        </row>
        <row r="6448">
          <cell r="A6448">
            <v>4889</v>
          </cell>
          <cell r="C6448" t="str">
            <v>India</v>
          </cell>
          <cell r="D6448" t="str">
            <v>New Delhi</v>
          </cell>
          <cell r="E6448" t="str">
            <v>India Grill - Hilton Garden Inn,Hilton Garden Inn, A-4 DLF Place, Saket District Centre, Saket, New Delhi</v>
          </cell>
          <cell r="F6448" t="str">
            <v>Saket</v>
          </cell>
          <cell r="G6448" t="str">
            <v>Saket, New Delhi</v>
          </cell>
          <cell r="H6448">
            <v>77.217297700000003</v>
          </cell>
          <cell r="I6448">
            <v>28.5280393</v>
          </cell>
          <cell r="J6448" t="str">
            <v>Continental, Italian, North Indian</v>
          </cell>
          <cell r="K6448">
            <v>3000</v>
          </cell>
          <cell r="L6448" t="str">
            <v>Indian Rupees(Rs.)</v>
          </cell>
          <cell r="M6448" t="str">
            <v>Yes</v>
          </cell>
          <cell r="N6448" t="str">
            <v>No</v>
          </cell>
          <cell r="O6448">
            <v>4</v>
          </cell>
          <cell r="P6448">
            <v>3.6</v>
          </cell>
          <cell r="Q6448" t="str">
            <v>Good</v>
          </cell>
          <cell r="R6448">
            <v>184</v>
          </cell>
        </row>
        <row r="6449">
          <cell r="A6449">
            <v>18373071</v>
          </cell>
          <cell r="C6449" t="str">
            <v>India</v>
          </cell>
          <cell r="D6449" t="str">
            <v>New Delhi</v>
          </cell>
          <cell r="E6449" t="str">
            <v>Jugmug Thela,Shed 4, Khasra 258, Behind Kuldeep House, Lane 3, Westend Marg, Saidulajab, Saket, New Delhi</v>
          </cell>
          <cell r="F6449" t="str">
            <v>Saket</v>
          </cell>
          <cell r="G6449" t="str">
            <v>Saket, New Delhi</v>
          </cell>
          <cell r="H6449">
            <v>77.199804999999998</v>
          </cell>
          <cell r="I6449">
            <v>28.517316000000001</v>
          </cell>
          <cell r="J6449" t="str">
            <v>Beverages</v>
          </cell>
          <cell r="K6449">
            <v>200</v>
          </cell>
          <cell r="L6449" t="str">
            <v>Indian Rupees(Rs.)</v>
          </cell>
          <cell r="M6449" t="str">
            <v>No</v>
          </cell>
          <cell r="N6449" t="str">
            <v>No</v>
          </cell>
          <cell r="O6449">
            <v>1</v>
          </cell>
          <cell r="P6449">
            <v>3.8</v>
          </cell>
          <cell r="Q6449" t="str">
            <v>Good</v>
          </cell>
          <cell r="R6449">
            <v>25</v>
          </cell>
        </row>
        <row r="6450">
          <cell r="A6450">
            <v>18238757</v>
          </cell>
          <cell r="C6450" t="str">
            <v>India</v>
          </cell>
          <cell r="D6450" t="str">
            <v>New Delhi</v>
          </cell>
          <cell r="E6450" t="str">
            <v>Mucchad Di Chai,Mehrauli Badarpur Road, Saidullajab</v>
          </cell>
          <cell r="F6450" t="str">
            <v>Saket</v>
          </cell>
          <cell r="G6450" t="str">
            <v>Saket, New Delhi</v>
          </cell>
          <cell r="H6450">
            <v>77.202817100000004</v>
          </cell>
          <cell r="I6450">
            <v>28.520377799999999</v>
          </cell>
          <cell r="J6450" t="str">
            <v>Fast Food, Beverages</v>
          </cell>
          <cell r="K6450">
            <v>200</v>
          </cell>
          <cell r="L6450" t="str">
            <v>Indian Rupees(Rs.)</v>
          </cell>
          <cell r="M6450" t="str">
            <v>No</v>
          </cell>
          <cell r="N6450" t="str">
            <v>No</v>
          </cell>
          <cell r="O6450">
            <v>1</v>
          </cell>
          <cell r="P6450">
            <v>3.7</v>
          </cell>
          <cell r="Q6450" t="str">
            <v>Good</v>
          </cell>
          <cell r="R6450">
            <v>36</v>
          </cell>
        </row>
        <row r="6451">
          <cell r="A6451">
            <v>311326</v>
          </cell>
          <cell r="C6451" t="str">
            <v>India</v>
          </cell>
          <cell r="D6451" t="str">
            <v>New Delhi</v>
          </cell>
          <cell r="E6451" t="str">
            <v>SS ONN THE GO,My Square Food Court, Select City Walk, Saket, New Delhi</v>
          </cell>
          <cell r="F6451" t="str">
            <v>Saket</v>
          </cell>
          <cell r="G6451" t="str">
            <v>Saket, New Delhi</v>
          </cell>
          <cell r="H6451">
            <v>77.219655599999996</v>
          </cell>
          <cell r="I6451">
            <v>28.529137800000001</v>
          </cell>
          <cell r="J6451" t="str">
            <v>Street Food</v>
          </cell>
          <cell r="K6451">
            <v>500</v>
          </cell>
          <cell r="L6451" t="str">
            <v>Indian Rupees(Rs.)</v>
          </cell>
          <cell r="M6451" t="str">
            <v>No</v>
          </cell>
          <cell r="N6451" t="str">
            <v>No</v>
          </cell>
          <cell r="O6451">
            <v>2</v>
          </cell>
          <cell r="P6451">
            <v>3.6</v>
          </cell>
          <cell r="Q6451" t="str">
            <v>Good</v>
          </cell>
          <cell r="R6451">
            <v>66</v>
          </cell>
        </row>
        <row r="6452">
          <cell r="A6452">
            <v>18255154</v>
          </cell>
          <cell r="C6452" t="str">
            <v>India</v>
          </cell>
          <cell r="D6452" t="str">
            <v>New Delhi</v>
          </cell>
          <cell r="E6452" t="str">
            <v>The Junkyard Cafe,Plot D-1, Unit 16,17, 30, 31, Ground Floor, Salcon Ras Vilas Mall, District Centre, Saket, New Delhi</v>
          </cell>
          <cell r="F6452" t="str">
            <v>Saket</v>
          </cell>
          <cell r="G6452" t="str">
            <v>Saket, New Delhi</v>
          </cell>
          <cell r="H6452">
            <v>77.219717950000003</v>
          </cell>
          <cell r="I6452">
            <v>28.528231359999999</v>
          </cell>
          <cell r="J6452" t="str">
            <v>North Indian, Mediterranean, Asian</v>
          </cell>
          <cell r="K6452">
            <v>1500</v>
          </cell>
          <cell r="L6452" t="str">
            <v>Indian Rupees(Rs.)</v>
          </cell>
          <cell r="M6452" t="str">
            <v>Yes</v>
          </cell>
          <cell r="N6452" t="str">
            <v>No</v>
          </cell>
          <cell r="O6452">
            <v>3</v>
          </cell>
          <cell r="P6452">
            <v>3.8</v>
          </cell>
          <cell r="Q6452" t="str">
            <v>Good</v>
          </cell>
          <cell r="R6452">
            <v>220</v>
          </cell>
        </row>
        <row r="6453">
          <cell r="A6453">
            <v>18465802</v>
          </cell>
          <cell r="C6453" t="str">
            <v>India</v>
          </cell>
          <cell r="D6453" t="str">
            <v>New Delhi</v>
          </cell>
          <cell r="E6453" t="str">
            <v>Aradhya Restaurant,Shop 50, Gali 1, Saiyadulajab, Saket, New Delhi</v>
          </cell>
          <cell r="F6453" t="str">
            <v>Saket</v>
          </cell>
          <cell r="G6453" t="str">
            <v>Saket, New Delhi</v>
          </cell>
          <cell r="H6453">
            <v>77.198194229999999</v>
          </cell>
          <cell r="I6453">
            <v>28.517519750000002</v>
          </cell>
          <cell r="J6453" t="str">
            <v>Chinese, North Indian</v>
          </cell>
          <cell r="K6453">
            <v>200</v>
          </cell>
          <cell r="L6453" t="str">
            <v>Indian Rupees(Rs.)</v>
          </cell>
          <cell r="M6453" t="str">
            <v>No</v>
          </cell>
          <cell r="N6453" t="str">
            <v>No</v>
          </cell>
          <cell r="O6453">
            <v>1</v>
          </cell>
          <cell r="P6453">
            <v>0</v>
          </cell>
          <cell r="Q6453" t="str">
            <v>Not rated</v>
          </cell>
          <cell r="R6453">
            <v>0</v>
          </cell>
        </row>
        <row r="6454">
          <cell r="A6454">
            <v>18303815</v>
          </cell>
          <cell r="C6454" t="str">
            <v>India</v>
          </cell>
          <cell r="D6454" t="str">
            <v>New Delhi</v>
          </cell>
          <cell r="E6454" t="str">
            <v>Nanu Ki Rasoi,Shop 1, Upper Ground Floor, Main IGNOU Road, Saket, New Delhi</v>
          </cell>
          <cell r="F6454" t="str">
            <v>Saket</v>
          </cell>
          <cell r="G6454" t="str">
            <v>Saket, New Delhi</v>
          </cell>
          <cell r="H6454">
            <v>77.199070640000002</v>
          </cell>
          <cell r="I6454">
            <v>28.506004189999999</v>
          </cell>
          <cell r="J6454" t="str">
            <v>North Indian</v>
          </cell>
          <cell r="K6454">
            <v>200</v>
          </cell>
          <cell r="L6454" t="str">
            <v>Indian Rupees(Rs.)</v>
          </cell>
          <cell r="M6454" t="str">
            <v>No</v>
          </cell>
          <cell r="N6454" t="str">
            <v>No</v>
          </cell>
          <cell r="O6454">
            <v>1</v>
          </cell>
          <cell r="P6454">
            <v>0</v>
          </cell>
          <cell r="Q6454" t="str">
            <v>Not rated</v>
          </cell>
          <cell r="R6454">
            <v>3</v>
          </cell>
        </row>
        <row r="6455">
          <cell r="A6455">
            <v>18409190</v>
          </cell>
          <cell r="C6455" t="str">
            <v>India</v>
          </cell>
          <cell r="D6455" t="str">
            <v>New Delhi</v>
          </cell>
          <cell r="E6455" t="str">
            <v>PSR Foods,Khasra 264, Garden of Five Senses Road, Near Saket Metro Station, Saket, New Delhi</v>
          </cell>
          <cell r="F6455" t="str">
            <v>Saket</v>
          </cell>
          <cell r="G6455" t="str">
            <v>Saket, New Delhi</v>
          </cell>
          <cell r="H6455">
            <v>77.198219370000004</v>
          </cell>
          <cell r="I6455">
            <v>28.51756924</v>
          </cell>
          <cell r="J6455" t="str">
            <v>North Indian, Street Food</v>
          </cell>
          <cell r="K6455">
            <v>100</v>
          </cell>
          <cell r="L6455" t="str">
            <v>Indian Rupees(Rs.)</v>
          </cell>
          <cell r="M6455" t="str">
            <v>No</v>
          </cell>
          <cell r="N6455" t="str">
            <v>No</v>
          </cell>
          <cell r="O6455">
            <v>1</v>
          </cell>
          <cell r="P6455">
            <v>0</v>
          </cell>
          <cell r="Q6455" t="str">
            <v>Not rated</v>
          </cell>
          <cell r="R6455">
            <v>0</v>
          </cell>
        </row>
        <row r="6456">
          <cell r="A6456">
            <v>18463563</v>
          </cell>
          <cell r="C6456" t="str">
            <v>India</v>
          </cell>
          <cell r="D6456" t="str">
            <v>New Delhi</v>
          </cell>
          <cell r="E6456" t="str">
            <v>Rasoi - The Indian Zaika,Paryavaran Complex, Near Vidya Sagar Hospital, Saket, New Delhi</v>
          </cell>
          <cell r="F6456" t="str">
            <v>Saket</v>
          </cell>
          <cell r="G6456" t="str">
            <v>Saket, New Delhi</v>
          </cell>
          <cell r="H6456">
            <v>77.209630160000003</v>
          </cell>
          <cell r="I6456">
            <v>28.506449079999999</v>
          </cell>
          <cell r="J6456" t="str">
            <v>North Indian</v>
          </cell>
          <cell r="K6456">
            <v>400</v>
          </cell>
          <cell r="L6456" t="str">
            <v>Indian Rupees(Rs.)</v>
          </cell>
          <cell r="M6456" t="str">
            <v>No</v>
          </cell>
          <cell r="N6456" t="str">
            <v>No</v>
          </cell>
          <cell r="O6456">
            <v>1</v>
          </cell>
          <cell r="P6456">
            <v>0</v>
          </cell>
          <cell r="Q6456" t="str">
            <v>Not rated</v>
          </cell>
          <cell r="R6456">
            <v>2</v>
          </cell>
        </row>
        <row r="6457">
          <cell r="A6457">
            <v>311174</v>
          </cell>
          <cell r="C6457" t="str">
            <v>India</v>
          </cell>
          <cell r="D6457" t="str">
            <v>New Delhi</v>
          </cell>
          <cell r="E6457" t="str">
            <v>The Pizza Corner,Shop 3, A-4, Anupam Garden, IGNOU Road, Saidulajab, Saket, New Delhi</v>
          </cell>
          <cell r="F6457" t="str">
            <v>Saket</v>
          </cell>
          <cell r="G6457" t="str">
            <v>Saket, New Delhi</v>
          </cell>
          <cell r="H6457">
            <v>77.205382880000002</v>
          </cell>
          <cell r="I6457">
            <v>28.514706310000001</v>
          </cell>
          <cell r="J6457" t="str">
            <v>Fast Food, Pizza</v>
          </cell>
          <cell r="K6457">
            <v>600</v>
          </cell>
          <cell r="L6457" t="str">
            <v>Indian Rupees(Rs.)</v>
          </cell>
          <cell r="M6457" t="str">
            <v>No</v>
          </cell>
          <cell r="N6457" t="str">
            <v>Yes</v>
          </cell>
          <cell r="O6457">
            <v>2</v>
          </cell>
          <cell r="P6457">
            <v>2.1</v>
          </cell>
          <cell r="Q6457" t="str">
            <v>Poor</v>
          </cell>
          <cell r="R6457">
            <v>39</v>
          </cell>
        </row>
        <row r="6458">
          <cell r="A6458">
            <v>4726</v>
          </cell>
          <cell r="C6458" t="str">
            <v>India</v>
          </cell>
          <cell r="D6458" t="str">
            <v>New Delhi</v>
          </cell>
          <cell r="E6458" t="str">
            <v>Wah Ji Wah,K-3/K-4, Near Gyan Bharti School, Saket, New Delhi</v>
          </cell>
          <cell r="F6458" t="str">
            <v>Saket</v>
          </cell>
          <cell r="G6458" t="str">
            <v>Saket, New Delhi</v>
          </cell>
          <cell r="H6458">
            <v>77.206466500000005</v>
          </cell>
          <cell r="I6458">
            <v>28.524931859999999</v>
          </cell>
          <cell r="J6458" t="str">
            <v>North Indian, Chinese</v>
          </cell>
          <cell r="K6458">
            <v>450</v>
          </cell>
          <cell r="L6458" t="str">
            <v>Indian Rupees(Rs.)</v>
          </cell>
          <cell r="M6458" t="str">
            <v>No</v>
          </cell>
          <cell r="N6458" t="str">
            <v>Yes</v>
          </cell>
          <cell r="O6458">
            <v>1</v>
          </cell>
          <cell r="P6458">
            <v>2.1</v>
          </cell>
          <cell r="Q6458" t="str">
            <v>Poor</v>
          </cell>
          <cell r="R6458">
            <v>112</v>
          </cell>
        </row>
        <row r="6459">
          <cell r="A6459">
            <v>18217023</v>
          </cell>
          <cell r="C6459" t="str">
            <v>India</v>
          </cell>
          <cell r="D6459" t="str">
            <v>New Delhi</v>
          </cell>
          <cell r="E6459" t="str">
            <v>Blue Tokai Coffee Roasters,Khasra 258, Lane 3, Westend Marg, Saidulajab, Saket, New Delhi</v>
          </cell>
          <cell r="F6459" t="str">
            <v>Saket</v>
          </cell>
          <cell r="G6459" t="str">
            <v>Saket, New Delhi</v>
          </cell>
          <cell r="H6459">
            <v>77.200089000000006</v>
          </cell>
          <cell r="I6459">
            <v>28.517303299999998</v>
          </cell>
          <cell r="J6459" t="str">
            <v>Cafe</v>
          </cell>
          <cell r="K6459">
            <v>350</v>
          </cell>
          <cell r="L6459" t="str">
            <v>Indian Rupees(Rs.)</v>
          </cell>
          <cell r="M6459" t="str">
            <v>No</v>
          </cell>
          <cell r="N6459" t="str">
            <v>Yes</v>
          </cell>
          <cell r="O6459">
            <v>1</v>
          </cell>
          <cell r="P6459">
            <v>4.4000000000000004</v>
          </cell>
          <cell r="Q6459" t="str">
            <v>Very Good</v>
          </cell>
          <cell r="R6459">
            <v>269</v>
          </cell>
        </row>
        <row r="6460">
          <cell r="A6460">
            <v>18279172</v>
          </cell>
          <cell r="C6460" t="str">
            <v>India</v>
          </cell>
          <cell r="D6460" t="str">
            <v>New Delhi</v>
          </cell>
          <cell r="E6460" t="str">
            <v>Ice Pan Creamery,310, 2nd Floor, Near Food Court, DLF Place Mall, Saket, New Delhi</v>
          </cell>
          <cell r="F6460" t="str">
            <v>Saket</v>
          </cell>
          <cell r="G6460" t="str">
            <v>Saket, New Delhi</v>
          </cell>
          <cell r="H6460">
            <v>77.216814790000001</v>
          </cell>
          <cell r="I6460">
            <v>28.527802170000001</v>
          </cell>
          <cell r="J6460" t="str">
            <v>Ice Cream, Desserts</v>
          </cell>
          <cell r="K6460">
            <v>250</v>
          </cell>
          <cell r="L6460" t="str">
            <v>Indian Rupees(Rs.)</v>
          </cell>
          <cell r="M6460" t="str">
            <v>No</v>
          </cell>
          <cell r="N6460" t="str">
            <v>No</v>
          </cell>
          <cell r="O6460">
            <v>1</v>
          </cell>
          <cell r="P6460">
            <v>4.2</v>
          </cell>
          <cell r="Q6460" t="str">
            <v>Very Good</v>
          </cell>
          <cell r="R6460">
            <v>92</v>
          </cell>
        </row>
        <row r="6461">
          <cell r="A6461">
            <v>8621</v>
          </cell>
          <cell r="C6461" t="str">
            <v>India</v>
          </cell>
          <cell r="D6461" t="str">
            <v>New Delhi</v>
          </cell>
          <cell r="E6461" t="str">
            <v>Rose Cafe,2, Westend Marg, Saidulajab</v>
          </cell>
          <cell r="F6461" t="str">
            <v>Saket</v>
          </cell>
          <cell r="G6461" t="str">
            <v>Saket, New Delhi</v>
          </cell>
          <cell r="H6461">
            <v>77.198209399999996</v>
          </cell>
          <cell r="I6461">
            <v>28.5178209</v>
          </cell>
          <cell r="J6461" t="str">
            <v>Cafe, Italian, Lebanese, Continental, Mediterranean</v>
          </cell>
          <cell r="K6461">
            <v>1000</v>
          </cell>
          <cell r="L6461" t="str">
            <v>Indian Rupees(Rs.)</v>
          </cell>
          <cell r="M6461" t="str">
            <v>No</v>
          </cell>
          <cell r="N6461" t="str">
            <v>No</v>
          </cell>
          <cell r="O6461">
            <v>3</v>
          </cell>
          <cell r="P6461">
            <v>4.0999999999999996</v>
          </cell>
          <cell r="Q6461" t="str">
            <v>Very Good</v>
          </cell>
          <cell r="R6461">
            <v>1653</v>
          </cell>
        </row>
        <row r="6462">
          <cell r="A6462">
            <v>18463567</v>
          </cell>
          <cell r="C6462" t="str">
            <v>India</v>
          </cell>
          <cell r="D6462" t="str">
            <v>New Delhi</v>
          </cell>
          <cell r="E6462" t="str">
            <v>Nueva,Ground Floor, Sangam Courtyard, R K Puram, New Delhi</v>
          </cell>
          <cell r="F6462" t="str">
            <v>Sangam Courtyard, RK Puram</v>
          </cell>
          <cell r="G6462" t="str">
            <v>Sangam Courtyard, RK Puram, New Delhi</v>
          </cell>
          <cell r="H6462">
            <v>77.172061900000003</v>
          </cell>
          <cell r="I6462">
            <v>28.571902000000001</v>
          </cell>
          <cell r="J6462" t="str">
            <v>South American</v>
          </cell>
          <cell r="K6462">
            <v>2500</v>
          </cell>
          <cell r="L6462" t="str">
            <v>Indian Rupees(Rs.)</v>
          </cell>
          <cell r="M6462" t="str">
            <v>Yes</v>
          </cell>
          <cell r="N6462" t="str">
            <v>No</v>
          </cell>
          <cell r="O6462">
            <v>4</v>
          </cell>
          <cell r="P6462">
            <v>3.3</v>
          </cell>
          <cell r="Q6462" t="str">
            <v>Average</v>
          </cell>
          <cell r="R6462">
            <v>14</v>
          </cell>
        </row>
        <row r="6463">
          <cell r="A6463">
            <v>18124378</v>
          </cell>
          <cell r="C6463" t="str">
            <v>India</v>
          </cell>
          <cell r="D6463" t="str">
            <v>New Delhi</v>
          </cell>
          <cell r="E6463" t="str">
            <v>Cafe Diva,1st Floor, Sangam Courtyard, Major Somnath Marg, R K Puram, New Delhi</v>
          </cell>
          <cell r="F6463" t="str">
            <v>Sangam Courtyard, RK Puram</v>
          </cell>
          <cell r="G6463" t="str">
            <v>Sangam Courtyard, RK Puram, New Delhi</v>
          </cell>
          <cell r="H6463">
            <v>77.172061900000003</v>
          </cell>
          <cell r="I6463">
            <v>28.572260400000001</v>
          </cell>
          <cell r="J6463" t="str">
            <v>European, Italian</v>
          </cell>
          <cell r="K6463">
            <v>2000</v>
          </cell>
          <cell r="L6463" t="str">
            <v>Indian Rupees(Rs.)</v>
          </cell>
          <cell r="M6463" t="str">
            <v>Yes</v>
          </cell>
          <cell r="N6463" t="str">
            <v>No</v>
          </cell>
          <cell r="O6463">
            <v>4</v>
          </cell>
          <cell r="P6463">
            <v>3.8</v>
          </cell>
          <cell r="Q6463" t="str">
            <v>Good</v>
          </cell>
          <cell r="R6463">
            <v>109</v>
          </cell>
        </row>
        <row r="6464">
          <cell r="A6464">
            <v>313061</v>
          </cell>
          <cell r="C6464" t="str">
            <v>India</v>
          </cell>
          <cell r="D6464" t="str">
            <v>New Delhi</v>
          </cell>
          <cell r="E6464" t="str">
            <v>Starbucks,Sangam Courtyard, Major Somnath Marg, R K Puram, New Delhi</v>
          </cell>
          <cell r="F6464" t="str">
            <v>Sangam Courtyard, RK Puram</v>
          </cell>
          <cell r="G6464" t="str">
            <v>Sangam Courtyard, RK Puram, New Delhi</v>
          </cell>
          <cell r="H6464">
            <v>77.173859100000001</v>
          </cell>
          <cell r="I6464">
            <v>28.572432299999999</v>
          </cell>
          <cell r="J6464" t="str">
            <v>Cafe</v>
          </cell>
          <cell r="K6464">
            <v>700</v>
          </cell>
          <cell r="L6464" t="str">
            <v>Indian Rupees(Rs.)</v>
          </cell>
          <cell r="M6464" t="str">
            <v>No</v>
          </cell>
          <cell r="N6464" t="str">
            <v>No</v>
          </cell>
          <cell r="O6464">
            <v>2</v>
          </cell>
          <cell r="P6464">
            <v>3.7</v>
          </cell>
          <cell r="Q6464" t="str">
            <v>Good</v>
          </cell>
          <cell r="R6464">
            <v>74</v>
          </cell>
        </row>
        <row r="6465">
          <cell r="A6465">
            <v>18126111</v>
          </cell>
          <cell r="C6465" t="str">
            <v>India</v>
          </cell>
          <cell r="D6465" t="str">
            <v>New Delhi</v>
          </cell>
          <cell r="E6465" t="str">
            <v>Cafe Delhi Heights,Shop 1-2, Ground Floor, Sangam Courtyard, R K Puram, New Delhi</v>
          </cell>
          <cell r="F6465" t="str">
            <v>Sangam Courtyard, RK Puram</v>
          </cell>
          <cell r="G6465" t="str">
            <v>Sangam Courtyard, RK Puram, New Delhi</v>
          </cell>
          <cell r="H6465">
            <v>77.1734996</v>
          </cell>
          <cell r="I6465">
            <v>28.571681000000002</v>
          </cell>
          <cell r="J6465" t="str">
            <v>Continental, American, Italian, Seafood, North Indian, Cafe</v>
          </cell>
          <cell r="K6465">
            <v>2000</v>
          </cell>
          <cell r="L6465" t="str">
            <v>Indian Rupees(Rs.)</v>
          </cell>
          <cell r="M6465" t="str">
            <v>Yes</v>
          </cell>
          <cell r="N6465" t="str">
            <v>No</v>
          </cell>
          <cell r="O6465">
            <v>4</v>
          </cell>
          <cell r="P6465">
            <v>4</v>
          </cell>
          <cell r="Q6465" t="str">
            <v>Very Good</v>
          </cell>
          <cell r="R6465">
            <v>304</v>
          </cell>
        </row>
        <row r="6466">
          <cell r="A6466">
            <v>18053052</v>
          </cell>
          <cell r="C6466" t="str">
            <v>India</v>
          </cell>
          <cell r="D6466" t="str">
            <v>New Delhi</v>
          </cell>
          <cell r="E6466" t="str">
            <v>Delhi Club House,Ground Floor, Sangam Courtyard, Major Somnath Marg, R K Puram, New Delhi</v>
          </cell>
          <cell r="F6466" t="str">
            <v>Sangam Courtyard, RK Puram</v>
          </cell>
          <cell r="G6466" t="str">
            <v>Sangam Courtyard, RK Puram, New Delhi</v>
          </cell>
          <cell r="H6466">
            <v>77.173859100000001</v>
          </cell>
          <cell r="I6466">
            <v>28.572432299999999</v>
          </cell>
          <cell r="J6466" t="str">
            <v>North Indian, Continental, Asian</v>
          </cell>
          <cell r="K6466">
            <v>1700</v>
          </cell>
          <cell r="L6466" t="str">
            <v>Indian Rupees(Rs.)</v>
          </cell>
          <cell r="M6466" t="str">
            <v>No</v>
          </cell>
          <cell r="N6466" t="str">
            <v>No</v>
          </cell>
          <cell r="O6466">
            <v>3</v>
          </cell>
          <cell r="P6466">
            <v>4.0999999999999996</v>
          </cell>
          <cell r="Q6466" t="str">
            <v>Very Good</v>
          </cell>
          <cell r="R6466">
            <v>416</v>
          </cell>
        </row>
        <row r="6467">
          <cell r="A6467">
            <v>18034053</v>
          </cell>
          <cell r="C6467" t="str">
            <v>India</v>
          </cell>
          <cell r="D6467" t="str">
            <v>New Delhi</v>
          </cell>
          <cell r="E6467" t="str">
            <v>The Fatty Bao,2nd Floor, Sangam Courtyard, R K Puram, New Delhi</v>
          </cell>
          <cell r="F6467" t="str">
            <v>Sangam Courtyard, RK Puram</v>
          </cell>
          <cell r="G6467" t="str">
            <v>Sangam Courtyard, RK Puram, New Delhi</v>
          </cell>
          <cell r="H6467">
            <v>77.1734996</v>
          </cell>
          <cell r="I6467">
            <v>28.571681000000002</v>
          </cell>
          <cell r="J6467" t="str">
            <v>Asian, Sushi</v>
          </cell>
          <cell r="K6467">
            <v>1800</v>
          </cell>
          <cell r="L6467" t="str">
            <v>Indian Rupees(Rs.)</v>
          </cell>
          <cell r="M6467" t="str">
            <v>Yes</v>
          </cell>
          <cell r="N6467" t="str">
            <v>No</v>
          </cell>
          <cell r="O6467">
            <v>3</v>
          </cell>
          <cell r="P6467">
            <v>4.0999999999999996</v>
          </cell>
          <cell r="Q6467" t="str">
            <v>Very Good</v>
          </cell>
          <cell r="R6467">
            <v>695</v>
          </cell>
        </row>
        <row r="6468">
          <cell r="A6468">
            <v>18144458</v>
          </cell>
          <cell r="C6468" t="str">
            <v>India</v>
          </cell>
          <cell r="D6468" t="str">
            <v>New Delhi</v>
          </cell>
          <cell r="E6468" t="str">
            <v>Ziu,Sangam Courtyard, Major Somnath Marg, R K Puram, New Delhi</v>
          </cell>
          <cell r="F6468" t="str">
            <v>Sangam Courtyard, RK Puram</v>
          </cell>
          <cell r="G6468" t="str">
            <v>Sangam Courtyard, RK Puram, New Delhi</v>
          </cell>
          <cell r="H6468">
            <v>77.173859100000001</v>
          </cell>
          <cell r="I6468">
            <v>28.572432299999999</v>
          </cell>
          <cell r="J6468" t="str">
            <v>Thai</v>
          </cell>
          <cell r="K6468">
            <v>1500</v>
          </cell>
          <cell r="L6468" t="str">
            <v>Indian Rupees(Rs.)</v>
          </cell>
          <cell r="M6468" t="str">
            <v>No</v>
          </cell>
          <cell r="N6468" t="str">
            <v>No</v>
          </cell>
          <cell r="O6468">
            <v>3</v>
          </cell>
          <cell r="P6468">
            <v>4.0999999999999996</v>
          </cell>
          <cell r="Q6468" t="str">
            <v>Very Good</v>
          </cell>
          <cell r="R6468">
            <v>259</v>
          </cell>
        </row>
        <row r="6469">
          <cell r="A6469">
            <v>306801</v>
          </cell>
          <cell r="C6469" t="str">
            <v>India</v>
          </cell>
          <cell r="D6469" t="str">
            <v>New Delhi</v>
          </cell>
          <cell r="E6469" t="str">
            <v>Al-Arabi Restaurant,5th Floor, Plot 61, Drishay Palace, Near K2 Gas Office, Janta Flat, Sarita Vihar, New Delhi</v>
          </cell>
          <cell r="F6469" t="str">
            <v>Sarita Vihar</v>
          </cell>
          <cell r="G6469" t="str">
            <v>Sarita Vihar, New Delhi</v>
          </cell>
          <cell r="H6469">
            <v>77.300312000000005</v>
          </cell>
          <cell r="I6469">
            <v>28.533539999999999</v>
          </cell>
          <cell r="J6469" t="str">
            <v>Arabian, North Indian</v>
          </cell>
          <cell r="K6469">
            <v>600</v>
          </cell>
          <cell r="L6469" t="str">
            <v>Indian Rupees(Rs.)</v>
          </cell>
          <cell r="M6469" t="str">
            <v>No</v>
          </cell>
          <cell r="N6469" t="str">
            <v>No</v>
          </cell>
          <cell r="O6469">
            <v>2</v>
          </cell>
          <cell r="P6469">
            <v>2.9</v>
          </cell>
          <cell r="Q6469" t="str">
            <v>Average</v>
          </cell>
          <cell r="R6469">
            <v>7</v>
          </cell>
        </row>
        <row r="6470">
          <cell r="A6470">
            <v>7815</v>
          </cell>
          <cell r="C6470" t="str">
            <v>India</v>
          </cell>
          <cell r="D6470" t="str">
            <v>New Delhi</v>
          </cell>
          <cell r="E6470" t="str">
            <v>Bikaner Sweets,Shop 7, Pocket H Market, Sarita Vihar, New Delhi</v>
          </cell>
          <cell r="F6470" t="str">
            <v>Sarita Vihar</v>
          </cell>
          <cell r="G6470" t="str">
            <v>Sarita Vihar, New Delhi</v>
          </cell>
          <cell r="H6470">
            <v>77.291918300000006</v>
          </cell>
          <cell r="I6470">
            <v>28.535310599999999</v>
          </cell>
          <cell r="J6470" t="str">
            <v>Mithai, Street Food</v>
          </cell>
          <cell r="K6470">
            <v>100</v>
          </cell>
          <cell r="L6470" t="str">
            <v>Indian Rupees(Rs.)</v>
          </cell>
          <cell r="M6470" t="str">
            <v>No</v>
          </cell>
          <cell r="N6470" t="str">
            <v>No</v>
          </cell>
          <cell r="O6470">
            <v>1</v>
          </cell>
          <cell r="P6470">
            <v>3</v>
          </cell>
          <cell r="Q6470" t="str">
            <v>Average</v>
          </cell>
          <cell r="R6470">
            <v>9</v>
          </cell>
        </row>
        <row r="6471">
          <cell r="A6471">
            <v>1461</v>
          </cell>
          <cell r="C6471" t="str">
            <v>India</v>
          </cell>
          <cell r="D6471" t="str">
            <v>New Delhi</v>
          </cell>
          <cell r="E6471" t="str">
            <v>Chawla'sŒ_,7, A Pocket Market, Sarita Vihar, New Delhi</v>
          </cell>
          <cell r="F6471" t="str">
            <v>Sarita Vihar</v>
          </cell>
          <cell r="G6471" t="str">
            <v>Sarita Vihar, New Delhi</v>
          </cell>
          <cell r="H6471">
            <v>77.286879799999994</v>
          </cell>
          <cell r="I6471">
            <v>28.5336131</v>
          </cell>
          <cell r="J6471" t="str">
            <v>North Indian</v>
          </cell>
          <cell r="K6471">
            <v>500</v>
          </cell>
          <cell r="L6471" t="str">
            <v>Indian Rupees(Rs.)</v>
          </cell>
          <cell r="M6471" t="str">
            <v>No</v>
          </cell>
          <cell r="N6471" t="str">
            <v>No</v>
          </cell>
          <cell r="O6471">
            <v>2</v>
          </cell>
          <cell r="P6471">
            <v>3</v>
          </cell>
          <cell r="Q6471" t="str">
            <v>Average</v>
          </cell>
          <cell r="R6471">
            <v>19</v>
          </cell>
        </row>
        <row r="6472">
          <cell r="A6472">
            <v>18339800</v>
          </cell>
          <cell r="C6472" t="str">
            <v>India</v>
          </cell>
          <cell r="D6472" t="str">
            <v>New Delhi</v>
          </cell>
          <cell r="E6472" t="str">
            <v>DELI2NITE,2-A, Main Market, Sarita Vihar, New Delhi</v>
          </cell>
          <cell r="F6472" t="str">
            <v>Sarita Vihar</v>
          </cell>
          <cell r="G6472" t="str">
            <v>Sarita Vihar, New Delhi</v>
          </cell>
          <cell r="H6472">
            <v>77.297035699999995</v>
          </cell>
          <cell r="I6472">
            <v>28.532557600000001</v>
          </cell>
          <cell r="J6472" t="str">
            <v>North Indian, Fast Food, Chinese</v>
          </cell>
          <cell r="K6472">
            <v>700</v>
          </cell>
          <cell r="L6472" t="str">
            <v>Indian Rupees(Rs.)</v>
          </cell>
          <cell r="M6472" t="str">
            <v>No</v>
          </cell>
          <cell r="N6472" t="str">
            <v>Yes</v>
          </cell>
          <cell r="O6472">
            <v>2</v>
          </cell>
          <cell r="P6472">
            <v>2.6</v>
          </cell>
          <cell r="Q6472" t="str">
            <v>Average</v>
          </cell>
          <cell r="R6472">
            <v>15</v>
          </cell>
        </row>
        <row r="6473">
          <cell r="A6473">
            <v>309728</v>
          </cell>
          <cell r="C6473" t="str">
            <v>India</v>
          </cell>
          <cell r="D6473" t="str">
            <v>New Delhi</v>
          </cell>
          <cell r="E6473" t="str">
            <v>Green Chick Chop,4/5, H Block Market, Sarita Vihar, New Delhi</v>
          </cell>
          <cell r="F6473" t="str">
            <v>Sarita Vihar</v>
          </cell>
          <cell r="G6473" t="str">
            <v>Sarita Vihar, New Delhi</v>
          </cell>
          <cell r="H6473">
            <v>77.291803599999994</v>
          </cell>
          <cell r="I6473">
            <v>28.535135100000002</v>
          </cell>
          <cell r="J6473" t="str">
            <v>Raw Meats, North Indian, Fast Food</v>
          </cell>
          <cell r="K6473">
            <v>350</v>
          </cell>
          <cell r="L6473" t="str">
            <v>Indian Rupees(Rs.)</v>
          </cell>
          <cell r="M6473" t="str">
            <v>No</v>
          </cell>
          <cell r="N6473" t="str">
            <v>No</v>
          </cell>
          <cell r="O6473">
            <v>1</v>
          </cell>
          <cell r="P6473">
            <v>3.3</v>
          </cell>
          <cell r="Q6473" t="str">
            <v>Average</v>
          </cell>
          <cell r="R6473">
            <v>14</v>
          </cell>
        </row>
        <row r="6474">
          <cell r="A6474">
            <v>308536</v>
          </cell>
          <cell r="C6474" t="str">
            <v>India</v>
          </cell>
          <cell r="D6474" t="str">
            <v>New Delhi</v>
          </cell>
          <cell r="E6474" t="str">
            <v>Laziz Fast Food &amp; Laziz Khana,Opposite H block Market, Sarita Vihar, New Delhi</v>
          </cell>
          <cell r="F6474" t="str">
            <v>Sarita Vihar</v>
          </cell>
          <cell r="G6474" t="str">
            <v>Sarita Vihar, New Delhi</v>
          </cell>
          <cell r="H6474">
            <v>77.290973899999997</v>
          </cell>
          <cell r="I6474">
            <v>28.5352265</v>
          </cell>
          <cell r="J6474" t="str">
            <v>North Indian, Chinese</v>
          </cell>
          <cell r="K6474">
            <v>350</v>
          </cell>
          <cell r="L6474" t="str">
            <v>Indian Rupees(Rs.)</v>
          </cell>
          <cell r="M6474" t="str">
            <v>No</v>
          </cell>
          <cell r="N6474" t="str">
            <v>No</v>
          </cell>
          <cell r="O6474">
            <v>1</v>
          </cell>
          <cell r="P6474">
            <v>2.8</v>
          </cell>
          <cell r="Q6474" t="str">
            <v>Average</v>
          </cell>
          <cell r="R6474">
            <v>7</v>
          </cell>
        </row>
        <row r="6475">
          <cell r="A6475">
            <v>18357533</v>
          </cell>
          <cell r="C6475" t="str">
            <v>India</v>
          </cell>
          <cell r="D6475" t="str">
            <v>New Delhi</v>
          </cell>
          <cell r="E6475" t="str">
            <v>New Zaika Kathi Rolls,Shop 6, Plot 5, Pocket H, Sarita Vihar, New Delhi</v>
          </cell>
          <cell r="F6475" t="str">
            <v>Sarita Vihar</v>
          </cell>
          <cell r="G6475" t="str">
            <v>Sarita Vihar, New Delhi</v>
          </cell>
          <cell r="H6475">
            <v>77.291798700000001</v>
          </cell>
          <cell r="I6475">
            <v>28.535125499999999</v>
          </cell>
          <cell r="J6475" t="str">
            <v>Fast Food</v>
          </cell>
          <cell r="K6475">
            <v>300</v>
          </cell>
          <cell r="L6475" t="str">
            <v>Indian Rupees(Rs.)</v>
          </cell>
          <cell r="M6475" t="str">
            <v>No</v>
          </cell>
          <cell r="N6475" t="str">
            <v>No</v>
          </cell>
          <cell r="O6475">
            <v>1</v>
          </cell>
          <cell r="P6475">
            <v>3.1</v>
          </cell>
          <cell r="Q6475" t="str">
            <v>Average</v>
          </cell>
          <cell r="R6475">
            <v>8</v>
          </cell>
        </row>
        <row r="6476">
          <cell r="A6476">
            <v>18424619</v>
          </cell>
          <cell r="C6476" t="str">
            <v>India</v>
          </cell>
          <cell r="D6476" t="str">
            <v>New Delhi</v>
          </cell>
          <cell r="E6476" t="str">
            <v>Sardar Ji Chaap &amp; Rolls,Pocket H &amp; J Market, Pankaj Plaza, Sarita Vihar, Sarita Vihar, New Delhi</v>
          </cell>
          <cell r="F6476" t="str">
            <v>Sarita Vihar</v>
          </cell>
          <cell r="G6476" t="str">
            <v>Sarita Vihar, New Delhi</v>
          </cell>
          <cell r="H6476">
            <v>77.291044099999993</v>
          </cell>
          <cell r="I6476">
            <v>28.534949600000001</v>
          </cell>
          <cell r="J6476" t="str">
            <v>Fast Food</v>
          </cell>
          <cell r="K6476">
            <v>200</v>
          </cell>
          <cell r="L6476" t="str">
            <v>Indian Rupees(Rs.)</v>
          </cell>
          <cell r="M6476" t="str">
            <v>No</v>
          </cell>
          <cell r="N6476" t="str">
            <v>No</v>
          </cell>
          <cell r="O6476">
            <v>1</v>
          </cell>
          <cell r="P6476">
            <v>3.2</v>
          </cell>
          <cell r="Q6476" t="str">
            <v>Average</v>
          </cell>
          <cell r="R6476">
            <v>7</v>
          </cell>
        </row>
        <row r="6477">
          <cell r="A6477">
            <v>7824</v>
          </cell>
          <cell r="C6477" t="str">
            <v>India</v>
          </cell>
          <cell r="D6477" t="str">
            <v>New Delhi</v>
          </cell>
          <cell r="E6477" t="str">
            <v>Shri Bala Ji,2, Pocket N, DDA Market, Sarita Vihar, New Delhi</v>
          </cell>
          <cell r="F6477" t="str">
            <v>Sarita Vihar</v>
          </cell>
          <cell r="G6477" t="str">
            <v>Sarita Vihar, New Delhi</v>
          </cell>
          <cell r="H6477">
            <v>77.298343900000006</v>
          </cell>
          <cell r="I6477">
            <v>28.538133699999999</v>
          </cell>
          <cell r="J6477" t="str">
            <v>North Indian</v>
          </cell>
          <cell r="K6477">
            <v>150</v>
          </cell>
          <cell r="L6477" t="str">
            <v>Indian Rupees(Rs.)</v>
          </cell>
          <cell r="M6477" t="str">
            <v>No</v>
          </cell>
          <cell r="N6477" t="str">
            <v>No</v>
          </cell>
          <cell r="O6477">
            <v>1</v>
          </cell>
          <cell r="P6477">
            <v>3</v>
          </cell>
          <cell r="Q6477" t="str">
            <v>Average</v>
          </cell>
          <cell r="R6477">
            <v>14</v>
          </cell>
        </row>
        <row r="6478">
          <cell r="A6478">
            <v>18219530</v>
          </cell>
          <cell r="C6478" t="str">
            <v>India</v>
          </cell>
          <cell r="D6478" t="str">
            <v>New Delhi</v>
          </cell>
          <cell r="E6478" t="str">
            <v>The Kitchen Exotica,Near Sarita Vihar Police Station, Opposite Apollo Hospital, Main Mathura Road, Sarita Vihar, New Delhi</v>
          </cell>
          <cell r="F6478" t="str">
            <v>Sarita Vihar</v>
          </cell>
          <cell r="G6478" t="str">
            <v>Sarita Vihar, New Delhi</v>
          </cell>
          <cell r="H6478">
            <v>77.282110700000004</v>
          </cell>
          <cell r="I6478">
            <v>28.540023300000001</v>
          </cell>
          <cell r="J6478" t="str">
            <v>North Indian, Chinese</v>
          </cell>
          <cell r="K6478">
            <v>600</v>
          </cell>
          <cell r="L6478" t="str">
            <v>Indian Rupees(Rs.)</v>
          </cell>
          <cell r="M6478" t="str">
            <v>No</v>
          </cell>
          <cell r="N6478" t="str">
            <v>No</v>
          </cell>
          <cell r="O6478">
            <v>2</v>
          </cell>
          <cell r="P6478">
            <v>3</v>
          </cell>
          <cell r="Q6478" t="str">
            <v>Average</v>
          </cell>
          <cell r="R6478">
            <v>9</v>
          </cell>
        </row>
        <row r="6479">
          <cell r="A6479">
            <v>303057</v>
          </cell>
          <cell r="C6479" t="str">
            <v>India</v>
          </cell>
          <cell r="D6479" t="str">
            <v>New Delhi</v>
          </cell>
          <cell r="E6479" t="str">
            <v>Wake And Bake,Sarita Vihar, New Delhi</v>
          </cell>
          <cell r="F6479" t="str">
            <v>Sarita Vihar</v>
          </cell>
          <cell r="G6479" t="str">
            <v>Sarita Vihar, New Delhi</v>
          </cell>
          <cell r="H6479">
            <v>77.297524999999993</v>
          </cell>
          <cell r="I6479">
            <v>28.5318684</v>
          </cell>
          <cell r="J6479" t="str">
            <v>Bakery, Desserts</v>
          </cell>
          <cell r="K6479">
            <v>500</v>
          </cell>
          <cell r="L6479" t="str">
            <v>Indian Rupees(Rs.)</v>
          </cell>
          <cell r="M6479" t="str">
            <v>No</v>
          </cell>
          <cell r="N6479" t="str">
            <v>No</v>
          </cell>
          <cell r="O6479">
            <v>2</v>
          </cell>
          <cell r="P6479">
            <v>3.2</v>
          </cell>
          <cell r="Q6479" t="str">
            <v>Average</v>
          </cell>
          <cell r="R6479">
            <v>16</v>
          </cell>
        </row>
        <row r="6480">
          <cell r="A6480">
            <v>307409</v>
          </cell>
          <cell r="C6480" t="str">
            <v>India</v>
          </cell>
          <cell r="D6480" t="str">
            <v>New Delhi</v>
          </cell>
          <cell r="E6480" t="str">
            <v>Neha's Biscotte,A-184, Sarita Vihar, New Delhi</v>
          </cell>
          <cell r="F6480" t="str">
            <v>Sarita Vihar</v>
          </cell>
          <cell r="G6480" t="str">
            <v>Sarita Vihar, New Delhi</v>
          </cell>
          <cell r="H6480">
            <v>77.286835300000007</v>
          </cell>
          <cell r="I6480">
            <v>28.533632699999998</v>
          </cell>
          <cell r="J6480" t="str">
            <v>Bakery, Desserts</v>
          </cell>
          <cell r="K6480">
            <v>400</v>
          </cell>
          <cell r="L6480" t="str">
            <v>Indian Rupees(Rs.)</v>
          </cell>
          <cell r="M6480" t="str">
            <v>No</v>
          </cell>
          <cell r="N6480" t="str">
            <v>No</v>
          </cell>
          <cell r="O6480">
            <v>1</v>
          </cell>
          <cell r="P6480">
            <v>3.5</v>
          </cell>
          <cell r="Q6480" t="str">
            <v>Good</v>
          </cell>
          <cell r="R6480">
            <v>40</v>
          </cell>
        </row>
        <row r="6481">
          <cell r="A6481">
            <v>7803</v>
          </cell>
          <cell r="C6481" t="str">
            <v>India</v>
          </cell>
          <cell r="D6481" t="str">
            <v>New Delhi</v>
          </cell>
          <cell r="E6481" t="str">
            <v>Bikaner Sweets,302-A, Pocket N, Sarita Vihar, New Delhi</v>
          </cell>
          <cell r="F6481" t="str">
            <v>Sarita Vihar</v>
          </cell>
          <cell r="G6481" t="str">
            <v>Sarita Vihar, New Delhi</v>
          </cell>
          <cell r="H6481">
            <v>77.298561699999993</v>
          </cell>
          <cell r="I6481">
            <v>28.5380821</v>
          </cell>
          <cell r="J6481" t="str">
            <v>Mithai, Street Food</v>
          </cell>
          <cell r="K6481">
            <v>100</v>
          </cell>
          <cell r="L6481" t="str">
            <v>Indian Rupees(Rs.)</v>
          </cell>
          <cell r="M6481" t="str">
            <v>No</v>
          </cell>
          <cell r="N6481" t="str">
            <v>No</v>
          </cell>
          <cell r="O6481">
            <v>1</v>
          </cell>
          <cell r="P6481">
            <v>0</v>
          </cell>
          <cell r="Q6481" t="str">
            <v>Not rated</v>
          </cell>
          <cell r="R6481">
            <v>1</v>
          </cell>
        </row>
        <row r="6482">
          <cell r="A6482">
            <v>18472439</v>
          </cell>
          <cell r="C6482" t="str">
            <v>India</v>
          </cell>
          <cell r="D6482" t="str">
            <v>New Delhi</v>
          </cell>
          <cell r="E6482" t="str">
            <v>Biryani Bot,H Pocket Market, Sarita Vihar, New Delhi</v>
          </cell>
          <cell r="F6482" t="str">
            <v>Sarita Vihar</v>
          </cell>
          <cell r="G6482" t="str">
            <v>Sarita Vihar, New Delhi</v>
          </cell>
          <cell r="H6482">
            <v>0</v>
          </cell>
          <cell r="I6482">
            <v>0</v>
          </cell>
          <cell r="J6482" t="str">
            <v>Biryani</v>
          </cell>
          <cell r="K6482">
            <v>200</v>
          </cell>
          <cell r="L6482" t="str">
            <v>Indian Rupees(Rs.)</v>
          </cell>
          <cell r="M6482" t="str">
            <v>No</v>
          </cell>
          <cell r="N6482" t="str">
            <v>No</v>
          </cell>
          <cell r="O6482">
            <v>1</v>
          </cell>
          <cell r="P6482">
            <v>0</v>
          </cell>
          <cell r="Q6482" t="str">
            <v>Not rated</v>
          </cell>
          <cell r="R6482">
            <v>3</v>
          </cell>
        </row>
        <row r="6483">
          <cell r="A6483">
            <v>18424883</v>
          </cell>
          <cell r="C6483" t="str">
            <v>India</v>
          </cell>
          <cell r="D6483" t="str">
            <v>New Delhi</v>
          </cell>
          <cell r="E6483" t="str">
            <v>Brij Ki Rasoi,Main Market, Madanpur Khadar, Sarita Vihar, Sarita Vihar, New Delhi</v>
          </cell>
          <cell r="F6483" t="str">
            <v>Sarita Vihar</v>
          </cell>
          <cell r="G6483" t="str">
            <v>Sarita Vihar, New Delhi</v>
          </cell>
          <cell r="H6483">
            <v>77.299831499999996</v>
          </cell>
          <cell r="I6483">
            <v>28.533590199999999</v>
          </cell>
          <cell r="J6483" t="str">
            <v>North Indian, South Indian, Mughlai</v>
          </cell>
          <cell r="K6483">
            <v>250</v>
          </cell>
          <cell r="L6483" t="str">
            <v>Indian Rupees(Rs.)</v>
          </cell>
          <cell r="M6483" t="str">
            <v>No</v>
          </cell>
          <cell r="N6483" t="str">
            <v>No</v>
          </cell>
          <cell r="O6483">
            <v>1</v>
          </cell>
          <cell r="P6483">
            <v>0</v>
          </cell>
          <cell r="Q6483" t="str">
            <v>Not rated</v>
          </cell>
          <cell r="R6483">
            <v>1</v>
          </cell>
        </row>
        <row r="6484">
          <cell r="A6484">
            <v>18357939</v>
          </cell>
          <cell r="C6484" t="str">
            <v>India</v>
          </cell>
          <cell r="D6484" t="str">
            <v>New Delhi</v>
          </cell>
          <cell r="E6484" t="str">
            <v>Devika Restaurant,373-A, Pocket-N, Near Sarita Vihar Police Chowki, Sarita Vihar, New Delhi</v>
          </cell>
          <cell r="F6484" t="str">
            <v>Sarita Vihar</v>
          </cell>
          <cell r="G6484" t="str">
            <v>Sarita Vihar, New Delhi</v>
          </cell>
          <cell r="H6484">
            <v>77.298560699999996</v>
          </cell>
          <cell r="I6484">
            <v>28.5378528</v>
          </cell>
          <cell r="J6484" t="str">
            <v>South Indian</v>
          </cell>
          <cell r="K6484">
            <v>200</v>
          </cell>
          <cell r="L6484" t="str">
            <v>Indian Rupees(Rs.)</v>
          </cell>
          <cell r="M6484" t="str">
            <v>No</v>
          </cell>
          <cell r="N6484" t="str">
            <v>No</v>
          </cell>
          <cell r="O6484">
            <v>1</v>
          </cell>
          <cell r="P6484">
            <v>0</v>
          </cell>
          <cell r="Q6484" t="str">
            <v>Not rated</v>
          </cell>
          <cell r="R6484">
            <v>0</v>
          </cell>
        </row>
        <row r="6485">
          <cell r="A6485">
            <v>18357941</v>
          </cell>
          <cell r="C6485" t="str">
            <v>India</v>
          </cell>
          <cell r="D6485" t="str">
            <v>New Delhi</v>
          </cell>
          <cell r="E6485" t="str">
            <v>Facebook Fast Food,Shop 1, Madan Pur Khadar, Sarita Vihar, New Delhi</v>
          </cell>
          <cell r="F6485" t="str">
            <v>Sarita Vihar</v>
          </cell>
          <cell r="G6485" t="str">
            <v>Sarita Vihar, New Delhi</v>
          </cell>
          <cell r="H6485">
            <v>77.299100300000006</v>
          </cell>
          <cell r="I6485">
            <v>28.5335599</v>
          </cell>
          <cell r="J6485" t="str">
            <v>North Indian, Mughlai, Chinese</v>
          </cell>
          <cell r="K6485">
            <v>750</v>
          </cell>
          <cell r="L6485" t="str">
            <v>Indian Rupees(Rs.)</v>
          </cell>
          <cell r="M6485" t="str">
            <v>No</v>
          </cell>
          <cell r="N6485" t="str">
            <v>No</v>
          </cell>
          <cell r="O6485">
            <v>2</v>
          </cell>
          <cell r="P6485">
            <v>0</v>
          </cell>
          <cell r="Q6485" t="str">
            <v>Not rated</v>
          </cell>
          <cell r="R6485">
            <v>0</v>
          </cell>
        </row>
        <row r="6486">
          <cell r="A6486">
            <v>310198</v>
          </cell>
          <cell r="C6486" t="str">
            <v>India</v>
          </cell>
          <cell r="D6486" t="str">
            <v>New Delhi</v>
          </cell>
          <cell r="E6486" t="str">
            <v>Jo's Peace of Cake,L-321, Sarita Vihar, New Delhi</v>
          </cell>
          <cell r="F6486" t="str">
            <v>Sarita Vihar</v>
          </cell>
          <cell r="G6486" t="str">
            <v>Sarita Vihar, New Delhi</v>
          </cell>
          <cell r="H6486">
            <v>77.296138099999993</v>
          </cell>
          <cell r="I6486">
            <v>28.5375838</v>
          </cell>
          <cell r="J6486" t="str">
            <v>Bakery, Desserts</v>
          </cell>
          <cell r="K6486">
            <v>300</v>
          </cell>
          <cell r="L6486" t="str">
            <v>Indian Rupees(Rs.)</v>
          </cell>
          <cell r="M6486" t="str">
            <v>No</v>
          </cell>
          <cell r="N6486" t="str">
            <v>No</v>
          </cell>
          <cell r="O6486">
            <v>1</v>
          </cell>
          <cell r="P6486">
            <v>0</v>
          </cell>
          <cell r="Q6486" t="str">
            <v>Not rated</v>
          </cell>
          <cell r="R6486">
            <v>1</v>
          </cell>
        </row>
        <row r="6487">
          <cell r="A6487">
            <v>18390309</v>
          </cell>
          <cell r="C6487" t="str">
            <v>India</v>
          </cell>
          <cell r="D6487" t="str">
            <v>New Delhi</v>
          </cell>
          <cell r="E6487" t="str">
            <v>Kaka's Tiffin Service,Pocket L, Sarita Vihar Market, Opposite GD Goenka School, Sarita Vihar, New Delhi</v>
          </cell>
          <cell r="F6487" t="str">
            <v>Sarita Vihar</v>
          </cell>
          <cell r="G6487" t="str">
            <v>Sarita Vihar, New Delhi</v>
          </cell>
          <cell r="H6487">
            <v>77.296325499999995</v>
          </cell>
          <cell r="I6487">
            <v>28.537419199999999</v>
          </cell>
          <cell r="J6487" t="str">
            <v>North Indian</v>
          </cell>
          <cell r="K6487">
            <v>150</v>
          </cell>
          <cell r="L6487" t="str">
            <v>Indian Rupees(Rs.)</v>
          </cell>
          <cell r="M6487" t="str">
            <v>No</v>
          </cell>
          <cell r="N6487" t="str">
            <v>No</v>
          </cell>
          <cell r="O6487">
            <v>1</v>
          </cell>
          <cell r="P6487">
            <v>0</v>
          </cell>
          <cell r="Q6487" t="str">
            <v>Not rated</v>
          </cell>
          <cell r="R6487">
            <v>0</v>
          </cell>
        </row>
        <row r="6488">
          <cell r="A6488">
            <v>18364414</v>
          </cell>
          <cell r="C6488" t="str">
            <v>India</v>
          </cell>
          <cell r="D6488" t="str">
            <v>New Delhi</v>
          </cell>
          <cell r="E6488" t="str">
            <v>MK Tiffin Service,GF-771, Sukhdev Complex, Sarita Vihar, New Delhi</v>
          </cell>
          <cell r="F6488" t="str">
            <v>Sarita Vihar</v>
          </cell>
          <cell r="G6488" t="str">
            <v>Sarita Vihar, New Delhi</v>
          </cell>
          <cell r="H6488">
            <v>77.285359400000004</v>
          </cell>
          <cell r="I6488">
            <v>28.538802100000002</v>
          </cell>
          <cell r="J6488" t="str">
            <v>North Indian</v>
          </cell>
          <cell r="K6488">
            <v>200</v>
          </cell>
          <cell r="L6488" t="str">
            <v>Indian Rupees(Rs.)</v>
          </cell>
          <cell r="M6488" t="str">
            <v>No</v>
          </cell>
          <cell r="N6488" t="str">
            <v>No</v>
          </cell>
          <cell r="O6488">
            <v>1</v>
          </cell>
          <cell r="P6488">
            <v>0</v>
          </cell>
          <cell r="Q6488" t="str">
            <v>Not rated</v>
          </cell>
          <cell r="R6488">
            <v>1</v>
          </cell>
        </row>
        <row r="6489">
          <cell r="A6489">
            <v>7905</v>
          </cell>
          <cell r="C6489" t="str">
            <v>India</v>
          </cell>
          <cell r="D6489" t="str">
            <v>New Delhi</v>
          </cell>
          <cell r="E6489" t="str">
            <v>Moni Bakers,5-A/1, Main Market, Madanpur Khadar, Near Aggarwal Sweets, Pocket D &amp; E, Sarita Vihar, New Delhi</v>
          </cell>
          <cell r="F6489" t="str">
            <v>Sarita Vihar</v>
          </cell>
          <cell r="G6489" t="str">
            <v>Sarita Vihar, New Delhi</v>
          </cell>
          <cell r="H6489">
            <v>77.297215199999997</v>
          </cell>
          <cell r="I6489">
            <v>28.5325746</v>
          </cell>
          <cell r="J6489" t="str">
            <v>Bakery</v>
          </cell>
          <cell r="K6489">
            <v>150</v>
          </cell>
          <cell r="L6489" t="str">
            <v>Indian Rupees(Rs.)</v>
          </cell>
          <cell r="M6489" t="str">
            <v>No</v>
          </cell>
          <cell r="N6489" t="str">
            <v>No</v>
          </cell>
          <cell r="O6489">
            <v>1</v>
          </cell>
          <cell r="P6489">
            <v>0</v>
          </cell>
          <cell r="Q6489" t="str">
            <v>Not rated</v>
          </cell>
          <cell r="R6489">
            <v>2</v>
          </cell>
        </row>
        <row r="6490">
          <cell r="A6490">
            <v>18357819</v>
          </cell>
          <cell r="C6490" t="str">
            <v>India</v>
          </cell>
          <cell r="D6490" t="str">
            <v>New Delhi</v>
          </cell>
          <cell r="E6490" t="str">
            <v>Nutri Lunch,B-422, Sarita Vihar, New Delhi</v>
          </cell>
          <cell r="F6490" t="str">
            <v>Sarita Vihar</v>
          </cell>
          <cell r="G6490" t="str">
            <v>Sarita Vihar, New Delhi</v>
          </cell>
          <cell r="H6490">
            <v>77.292120100000005</v>
          </cell>
          <cell r="I6490">
            <v>28.532938999999999</v>
          </cell>
          <cell r="J6490" t="str">
            <v>North Indian</v>
          </cell>
          <cell r="K6490">
            <v>200</v>
          </cell>
          <cell r="L6490" t="str">
            <v>Indian Rupees(Rs.)</v>
          </cell>
          <cell r="M6490" t="str">
            <v>No</v>
          </cell>
          <cell r="N6490" t="str">
            <v>No</v>
          </cell>
          <cell r="O6490">
            <v>1</v>
          </cell>
          <cell r="P6490">
            <v>0</v>
          </cell>
          <cell r="Q6490" t="str">
            <v>Not rated</v>
          </cell>
          <cell r="R6490">
            <v>0</v>
          </cell>
        </row>
        <row r="6491">
          <cell r="A6491">
            <v>7818</v>
          </cell>
          <cell r="C6491" t="str">
            <v>India</v>
          </cell>
          <cell r="D6491" t="str">
            <v>New Delhi</v>
          </cell>
          <cell r="E6491" t="str">
            <v>Om Aggarwal Sweets,2 A, Pocket M &amp; N, Janta Flats, Sarita Vihar, New Delhi</v>
          </cell>
          <cell r="F6491" t="str">
            <v>Sarita Vihar</v>
          </cell>
          <cell r="G6491" t="str">
            <v>Sarita Vihar, New Delhi</v>
          </cell>
          <cell r="H6491">
            <v>77.298525100000006</v>
          </cell>
          <cell r="I6491">
            <v>28.538450699999999</v>
          </cell>
          <cell r="J6491" t="str">
            <v>Mithai</v>
          </cell>
          <cell r="K6491">
            <v>100</v>
          </cell>
          <cell r="L6491" t="str">
            <v>Indian Rupees(Rs.)</v>
          </cell>
          <cell r="M6491" t="str">
            <v>No</v>
          </cell>
          <cell r="N6491" t="str">
            <v>No</v>
          </cell>
          <cell r="O6491">
            <v>1</v>
          </cell>
          <cell r="P6491">
            <v>0</v>
          </cell>
          <cell r="Q6491" t="str">
            <v>Not rated</v>
          </cell>
          <cell r="R6491">
            <v>1</v>
          </cell>
        </row>
        <row r="6492">
          <cell r="A6492">
            <v>18357948</v>
          </cell>
          <cell r="C6492" t="str">
            <v>India</v>
          </cell>
          <cell r="D6492" t="str">
            <v>New Delhi</v>
          </cell>
          <cell r="E6492" t="str">
            <v>Sansar Hotel,E Block, Chauhan Market, Near DDA Market, Sarita Vihar, New Delhi</v>
          </cell>
          <cell r="F6492" t="str">
            <v>Sarita Vihar</v>
          </cell>
          <cell r="G6492" t="str">
            <v>Sarita Vihar, New Delhi</v>
          </cell>
          <cell r="H6492">
            <v>77.297664100000006</v>
          </cell>
          <cell r="I6492">
            <v>28.532347999999999</v>
          </cell>
          <cell r="J6492" t="str">
            <v>North Indian</v>
          </cell>
          <cell r="K6492">
            <v>300</v>
          </cell>
          <cell r="L6492" t="str">
            <v>Indian Rupees(Rs.)</v>
          </cell>
          <cell r="M6492" t="str">
            <v>No</v>
          </cell>
          <cell r="N6492" t="str">
            <v>No</v>
          </cell>
          <cell r="O6492">
            <v>1</v>
          </cell>
          <cell r="P6492">
            <v>0</v>
          </cell>
          <cell r="Q6492" t="str">
            <v>Not rated</v>
          </cell>
          <cell r="R6492">
            <v>0</v>
          </cell>
        </row>
        <row r="6493">
          <cell r="A6493">
            <v>18357943</v>
          </cell>
          <cell r="C6493" t="str">
            <v>India</v>
          </cell>
          <cell r="D6493" t="str">
            <v>New Delhi</v>
          </cell>
          <cell r="E6493" t="str">
            <v>Shama Muradabadi Chicken Biryani,Shop 3, 4B, Choudhry Nathu Singh Market, Main Road, Madanpur Khadar, Sarita Vihar, New Delhi</v>
          </cell>
          <cell r="F6493" t="str">
            <v>Sarita Vihar</v>
          </cell>
          <cell r="G6493" t="str">
            <v>Sarita Vihar, New Delhi</v>
          </cell>
          <cell r="H6493">
            <v>77.299058500000001</v>
          </cell>
          <cell r="I6493">
            <v>28.533458700000001</v>
          </cell>
          <cell r="J6493" t="str">
            <v>Mughlai</v>
          </cell>
          <cell r="K6493">
            <v>400</v>
          </cell>
          <cell r="L6493" t="str">
            <v>Indian Rupees(Rs.)</v>
          </cell>
          <cell r="M6493" t="str">
            <v>No</v>
          </cell>
          <cell r="N6493" t="str">
            <v>No</v>
          </cell>
          <cell r="O6493">
            <v>1</v>
          </cell>
          <cell r="P6493">
            <v>0</v>
          </cell>
          <cell r="Q6493" t="str">
            <v>Not rated</v>
          </cell>
          <cell r="R6493">
            <v>0</v>
          </cell>
        </row>
        <row r="6494">
          <cell r="A6494">
            <v>18372279</v>
          </cell>
          <cell r="C6494" t="str">
            <v>India</v>
          </cell>
          <cell r="D6494" t="str">
            <v>New Delhi</v>
          </cell>
          <cell r="E6494" t="str">
            <v>Midnight Delight,Near Sarita Vihar Metro Station, Sarita Vihar, New Delhi</v>
          </cell>
          <cell r="F6494" t="str">
            <v>Sarita Vihar</v>
          </cell>
          <cell r="G6494" t="str">
            <v>Sarita Vihar, New Delhi</v>
          </cell>
          <cell r="H6494">
            <v>77.288432099999994</v>
          </cell>
          <cell r="I6494">
            <v>28.529367100000002</v>
          </cell>
          <cell r="J6494" t="str">
            <v>North Indian, Chinese</v>
          </cell>
          <cell r="K6494">
            <v>400</v>
          </cell>
          <cell r="L6494" t="str">
            <v>Indian Rupees(Rs.)</v>
          </cell>
          <cell r="M6494" t="str">
            <v>No</v>
          </cell>
          <cell r="N6494" t="str">
            <v>Yes</v>
          </cell>
          <cell r="O6494">
            <v>1</v>
          </cell>
          <cell r="P6494">
            <v>2.4</v>
          </cell>
          <cell r="Q6494" t="str">
            <v>Poor</v>
          </cell>
          <cell r="R6494">
            <v>8</v>
          </cell>
        </row>
        <row r="6495">
          <cell r="A6495">
            <v>18384138</v>
          </cell>
          <cell r="C6495" t="str">
            <v>India</v>
          </cell>
          <cell r="D6495" t="str">
            <v>New Delhi</v>
          </cell>
          <cell r="E6495" t="str">
            <v>Ashok &amp; Ashok Meat Dhaba,Shop 2, Ring Road, Sarojini Nagar, New Delhi</v>
          </cell>
          <cell r="F6495" t="str">
            <v>Sarojini Nagar</v>
          </cell>
          <cell r="G6495" t="str">
            <v>Sarojini Nagar, New Delhi</v>
          </cell>
          <cell r="H6495">
            <v>77.193631699999997</v>
          </cell>
          <cell r="I6495">
            <v>28.5694278</v>
          </cell>
          <cell r="J6495" t="str">
            <v>North Indian</v>
          </cell>
          <cell r="K6495">
            <v>650</v>
          </cell>
          <cell r="L6495" t="str">
            <v>Indian Rupees(Rs.)</v>
          </cell>
          <cell r="M6495" t="str">
            <v>No</v>
          </cell>
          <cell r="N6495" t="str">
            <v>Yes</v>
          </cell>
          <cell r="O6495">
            <v>2</v>
          </cell>
          <cell r="P6495">
            <v>3.2</v>
          </cell>
          <cell r="Q6495" t="str">
            <v>Average</v>
          </cell>
          <cell r="R6495">
            <v>11</v>
          </cell>
        </row>
        <row r="6496">
          <cell r="A6496">
            <v>18211312</v>
          </cell>
          <cell r="C6496" t="str">
            <v>India</v>
          </cell>
          <cell r="D6496" t="str">
            <v>New Delhi</v>
          </cell>
          <cell r="E6496" t="str">
            <v>Durga Sweets Corner,139, Near Ring Road Market, Sarojini Nagar, New Delhi</v>
          </cell>
          <cell r="F6496" t="str">
            <v>Sarojini Nagar</v>
          </cell>
          <cell r="G6496" t="str">
            <v>Sarojini Nagar, New Delhi</v>
          </cell>
          <cell r="H6496">
            <v>77.194030600000005</v>
          </cell>
          <cell r="I6496">
            <v>28.569744199999999</v>
          </cell>
          <cell r="J6496" t="str">
            <v>Mithai, Street Food</v>
          </cell>
          <cell r="K6496">
            <v>100</v>
          </cell>
          <cell r="L6496" t="str">
            <v>Indian Rupees(Rs.)</v>
          </cell>
          <cell r="M6496" t="str">
            <v>No</v>
          </cell>
          <cell r="N6496" t="str">
            <v>No</v>
          </cell>
          <cell r="O6496">
            <v>1</v>
          </cell>
          <cell r="P6496">
            <v>3.2</v>
          </cell>
          <cell r="Q6496" t="str">
            <v>Average</v>
          </cell>
          <cell r="R6496">
            <v>16</v>
          </cell>
        </row>
        <row r="6497">
          <cell r="A6497">
            <v>7591</v>
          </cell>
          <cell r="C6497" t="str">
            <v>India</v>
          </cell>
          <cell r="D6497" t="str">
            <v>New Delhi</v>
          </cell>
          <cell r="E6497" t="str">
            <v>Hot Pot,Opposite NDMC, DLF Plaza, Main Market, Sarojini Nagar, New Delhi</v>
          </cell>
          <cell r="F6497" t="str">
            <v>Sarojini Nagar</v>
          </cell>
          <cell r="G6497" t="str">
            <v>Sarojini Nagar, New Delhi</v>
          </cell>
          <cell r="H6497">
            <v>77.195423199999993</v>
          </cell>
          <cell r="I6497">
            <v>28.576285200000001</v>
          </cell>
          <cell r="J6497" t="str">
            <v>Fast Food, Street Food</v>
          </cell>
          <cell r="K6497">
            <v>150</v>
          </cell>
          <cell r="L6497" t="str">
            <v>Indian Rupees(Rs.)</v>
          </cell>
          <cell r="M6497" t="str">
            <v>No</v>
          </cell>
          <cell r="N6497" t="str">
            <v>No</v>
          </cell>
          <cell r="O6497">
            <v>1</v>
          </cell>
          <cell r="P6497">
            <v>2.7</v>
          </cell>
          <cell r="Q6497" t="str">
            <v>Average</v>
          </cell>
          <cell r="R6497">
            <v>16</v>
          </cell>
        </row>
        <row r="6498">
          <cell r="A6498">
            <v>1634</v>
          </cell>
          <cell r="C6498" t="str">
            <v>India</v>
          </cell>
          <cell r="D6498" t="str">
            <v>New Delhi</v>
          </cell>
          <cell r="E6498" t="str">
            <v>Kwic Bitte Restaurant,132, Sarojini Nagar Market, Sarojini Nagar, New Delhi</v>
          </cell>
          <cell r="F6498" t="str">
            <v>Sarojini Nagar</v>
          </cell>
          <cell r="G6498" t="str">
            <v>Sarojini Nagar, New Delhi</v>
          </cell>
          <cell r="H6498">
            <v>77.195761099999999</v>
          </cell>
          <cell r="I6498">
            <v>28.5761246</v>
          </cell>
          <cell r="J6498" t="str">
            <v>Chinese, South Indian</v>
          </cell>
          <cell r="K6498">
            <v>300</v>
          </cell>
          <cell r="L6498" t="str">
            <v>Indian Rupees(Rs.)</v>
          </cell>
          <cell r="M6498" t="str">
            <v>No</v>
          </cell>
          <cell r="N6498" t="str">
            <v>No</v>
          </cell>
          <cell r="O6498">
            <v>1</v>
          </cell>
          <cell r="P6498">
            <v>3.3</v>
          </cell>
          <cell r="Q6498" t="str">
            <v>Average</v>
          </cell>
          <cell r="R6498">
            <v>38</v>
          </cell>
        </row>
        <row r="6499">
          <cell r="A6499">
            <v>307618</v>
          </cell>
          <cell r="C6499" t="str">
            <v>India</v>
          </cell>
          <cell r="D6499" t="str">
            <v>New Delhi</v>
          </cell>
          <cell r="E6499" t="str">
            <v>Khandani Pakodewala,Ring Road Market, Nauroji Nagar, Near Sarojini Nagar, New Delhi</v>
          </cell>
          <cell r="F6499" t="str">
            <v>Sarojini Nagar</v>
          </cell>
          <cell r="G6499" t="str">
            <v>Sarojini Nagar, New Delhi</v>
          </cell>
          <cell r="H6499">
            <v>77.193766699999998</v>
          </cell>
          <cell r="I6499">
            <v>28.569732299999998</v>
          </cell>
          <cell r="J6499" t="str">
            <v>Street Food</v>
          </cell>
          <cell r="K6499">
            <v>100</v>
          </cell>
          <cell r="L6499" t="str">
            <v>Indian Rupees(Rs.)</v>
          </cell>
          <cell r="M6499" t="str">
            <v>No</v>
          </cell>
          <cell r="N6499" t="str">
            <v>No</v>
          </cell>
          <cell r="O6499">
            <v>1</v>
          </cell>
          <cell r="P6499">
            <v>3.7</v>
          </cell>
          <cell r="Q6499" t="str">
            <v>Good</v>
          </cell>
          <cell r="R6499">
            <v>223</v>
          </cell>
        </row>
        <row r="6500">
          <cell r="A6500">
            <v>306535</v>
          </cell>
          <cell r="C6500" t="str">
            <v>India</v>
          </cell>
          <cell r="D6500" t="str">
            <v>New Delhi</v>
          </cell>
          <cell r="E6500" t="str">
            <v>Kulcha King,Shop 144, Ring Road Market, Sarojini Nagar, New Delhi</v>
          </cell>
          <cell r="F6500" t="str">
            <v>Sarojini Nagar</v>
          </cell>
          <cell r="G6500" t="str">
            <v>Sarojini Nagar, New Delhi</v>
          </cell>
          <cell r="H6500">
            <v>77.194026300000004</v>
          </cell>
          <cell r="I6500">
            <v>28.569778700000001</v>
          </cell>
          <cell r="J6500" t="str">
            <v>Street Food</v>
          </cell>
          <cell r="K6500">
            <v>200</v>
          </cell>
          <cell r="L6500" t="str">
            <v>Indian Rupees(Rs.)</v>
          </cell>
          <cell r="M6500" t="str">
            <v>No</v>
          </cell>
          <cell r="N6500" t="str">
            <v>Yes</v>
          </cell>
          <cell r="O6500">
            <v>1</v>
          </cell>
          <cell r="P6500">
            <v>3.8</v>
          </cell>
          <cell r="Q6500" t="str">
            <v>Good</v>
          </cell>
          <cell r="R6500">
            <v>168</v>
          </cell>
        </row>
        <row r="6501">
          <cell r="A6501">
            <v>18396418</v>
          </cell>
          <cell r="C6501" t="str">
            <v>India</v>
          </cell>
          <cell r="D6501" t="str">
            <v>New Delhi</v>
          </cell>
          <cell r="E6501" t="str">
            <v>Cake Spot,Shop 6, Nehru Nagar, Ring Road Market, Sarojini Nagar, New Delhi</v>
          </cell>
          <cell r="F6501" t="str">
            <v>Sarojini Nagar</v>
          </cell>
          <cell r="G6501" t="str">
            <v>Sarojini Nagar, New Delhi</v>
          </cell>
          <cell r="H6501">
            <v>77.193975300000005</v>
          </cell>
          <cell r="I6501">
            <v>28.569660200000001</v>
          </cell>
          <cell r="J6501" t="str">
            <v>Bakery, Fast Food</v>
          </cell>
          <cell r="K6501">
            <v>400</v>
          </cell>
          <cell r="L6501" t="str">
            <v>Indian Rupees(Rs.)</v>
          </cell>
          <cell r="M6501" t="str">
            <v>No</v>
          </cell>
          <cell r="N6501" t="str">
            <v>No</v>
          </cell>
          <cell r="O6501">
            <v>1</v>
          </cell>
          <cell r="P6501">
            <v>0</v>
          </cell>
          <cell r="Q6501" t="str">
            <v>Not rated</v>
          </cell>
          <cell r="R6501">
            <v>0</v>
          </cell>
        </row>
        <row r="6502">
          <cell r="A6502">
            <v>18357568</v>
          </cell>
          <cell r="C6502" t="str">
            <v>India</v>
          </cell>
          <cell r="D6502" t="str">
            <v>New Delhi</v>
          </cell>
          <cell r="E6502" t="str">
            <v>Chicken Point,Shop 81, Ring Road Market, Sarojini Nagar, New Delhi</v>
          </cell>
          <cell r="F6502" t="str">
            <v>Sarojini Nagar</v>
          </cell>
          <cell r="G6502" t="str">
            <v>Sarojini Nagar, New Delhi</v>
          </cell>
          <cell r="H6502">
            <v>77.193671199999997</v>
          </cell>
          <cell r="I6502">
            <v>28.5699787</v>
          </cell>
          <cell r="J6502" t="str">
            <v>Mughlai, North Indian</v>
          </cell>
          <cell r="K6502">
            <v>600</v>
          </cell>
          <cell r="L6502" t="str">
            <v>Indian Rupees(Rs.)</v>
          </cell>
          <cell r="M6502" t="str">
            <v>No</v>
          </cell>
          <cell r="N6502" t="str">
            <v>No</v>
          </cell>
          <cell r="O6502">
            <v>2</v>
          </cell>
          <cell r="P6502">
            <v>0</v>
          </cell>
          <cell r="Q6502" t="str">
            <v>Not rated</v>
          </cell>
          <cell r="R6502">
            <v>0</v>
          </cell>
        </row>
        <row r="6503">
          <cell r="A6503">
            <v>18425158</v>
          </cell>
          <cell r="C6503" t="str">
            <v>India</v>
          </cell>
          <cell r="D6503" t="str">
            <v>New Delhi</v>
          </cell>
          <cell r="E6503" t="str">
            <v>Chowringhee,Shop 6, Ring Road Market, Nauroji Nagar, Near, Sarojini Nagar, New Delhi</v>
          </cell>
          <cell r="F6503" t="str">
            <v>Sarojini Nagar</v>
          </cell>
          <cell r="G6503" t="str">
            <v>Sarojini Nagar, New Delhi</v>
          </cell>
          <cell r="H6503">
            <v>77.193042300000002</v>
          </cell>
          <cell r="I6503">
            <v>28.569560200000002</v>
          </cell>
          <cell r="J6503" t="str">
            <v>Fast Food</v>
          </cell>
          <cell r="K6503">
            <v>250</v>
          </cell>
          <cell r="L6503" t="str">
            <v>Indian Rupees(Rs.)</v>
          </cell>
          <cell r="M6503" t="str">
            <v>No</v>
          </cell>
          <cell r="N6503" t="str">
            <v>Yes</v>
          </cell>
          <cell r="O6503">
            <v>1</v>
          </cell>
          <cell r="P6503">
            <v>0</v>
          </cell>
          <cell r="Q6503" t="str">
            <v>Not rated</v>
          </cell>
          <cell r="R6503">
            <v>1</v>
          </cell>
        </row>
        <row r="6504">
          <cell r="A6504">
            <v>18492652</v>
          </cell>
          <cell r="C6504" t="str">
            <v>India</v>
          </cell>
          <cell r="D6504" t="str">
            <v>New Delhi</v>
          </cell>
          <cell r="E6504" t="str">
            <v>Koolees Milkshake Bar,85, Ring Road Market, Sulekha Vihar, Sarojini Nagar, New Delhi</v>
          </cell>
          <cell r="F6504" t="str">
            <v>Sarojini Nagar</v>
          </cell>
          <cell r="G6504" t="str">
            <v>Sarojini Nagar, New Delhi</v>
          </cell>
          <cell r="H6504">
            <v>0</v>
          </cell>
          <cell r="I6504">
            <v>0</v>
          </cell>
          <cell r="J6504" t="str">
            <v>Beverages</v>
          </cell>
          <cell r="K6504">
            <v>150</v>
          </cell>
          <cell r="L6504" t="str">
            <v>Indian Rupees(Rs.)</v>
          </cell>
          <cell r="M6504" t="str">
            <v>No</v>
          </cell>
          <cell r="N6504" t="str">
            <v>No</v>
          </cell>
          <cell r="O6504">
            <v>1</v>
          </cell>
          <cell r="P6504">
            <v>0</v>
          </cell>
          <cell r="Q6504" t="str">
            <v>Not rated</v>
          </cell>
          <cell r="R6504">
            <v>0</v>
          </cell>
        </row>
        <row r="6505">
          <cell r="A6505">
            <v>18425149</v>
          </cell>
          <cell r="C6505" t="str">
            <v>India</v>
          </cell>
          <cell r="D6505" t="str">
            <v>New Delhi</v>
          </cell>
          <cell r="E6505" t="str">
            <v>Krispy Kitchen,Shop 1, P-2 Vikas Commercial Complex, Pillangi Village, Sarojini Nagar, New Delhi</v>
          </cell>
          <cell r="F6505" t="str">
            <v>Sarojini Nagar</v>
          </cell>
          <cell r="G6505" t="str">
            <v>Sarojini Nagar, New Delhi</v>
          </cell>
          <cell r="H6505">
            <v>77.201279499999998</v>
          </cell>
          <cell r="I6505">
            <v>28.579719600000001</v>
          </cell>
          <cell r="J6505" t="str">
            <v>Chinese, Fast Food</v>
          </cell>
          <cell r="K6505">
            <v>300</v>
          </cell>
          <cell r="L6505" t="str">
            <v>Indian Rupees(Rs.)</v>
          </cell>
          <cell r="M6505" t="str">
            <v>No</v>
          </cell>
          <cell r="N6505" t="str">
            <v>No</v>
          </cell>
          <cell r="O6505">
            <v>1</v>
          </cell>
          <cell r="P6505">
            <v>0</v>
          </cell>
          <cell r="Q6505" t="str">
            <v>Not rated</v>
          </cell>
          <cell r="R6505">
            <v>1</v>
          </cell>
        </row>
        <row r="6506">
          <cell r="A6506">
            <v>18489497</v>
          </cell>
          <cell r="C6506" t="str">
            <v>India</v>
          </cell>
          <cell r="D6506" t="str">
            <v>New Delhi</v>
          </cell>
          <cell r="E6506" t="str">
            <v>Mughlai Point,Shop 78, Ring Road Market, Sarojini Nagar, New Delhi</v>
          </cell>
          <cell r="F6506" t="str">
            <v>Sarojini Nagar</v>
          </cell>
          <cell r="G6506" t="str">
            <v>Sarojini Nagar, New Delhi</v>
          </cell>
          <cell r="H6506">
            <v>77.193850900000001</v>
          </cell>
          <cell r="I6506">
            <v>28.569816700000001</v>
          </cell>
          <cell r="J6506" t="str">
            <v>Mughlai</v>
          </cell>
          <cell r="K6506">
            <v>300</v>
          </cell>
          <cell r="L6506" t="str">
            <v>Indian Rupees(Rs.)</v>
          </cell>
          <cell r="M6506" t="str">
            <v>No</v>
          </cell>
          <cell r="N6506" t="str">
            <v>No</v>
          </cell>
          <cell r="O6506">
            <v>1</v>
          </cell>
          <cell r="P6506">
            <v>0</v>
          </cell>
          <cell r="Q6506" t="str">
            <v>Not rated</v>
          </cell>
          <cell r="R6506">
            <v>1</v>
          </cell>
        </row>
        <row r="6507">
          <cell r="A6507">
            <v>18486878</v>
          </cell>
          <cell r="C6507" t="str">
            <v>India</v>
          </cell>
          <cell r="D6507" t="str">
            <v>New Delhi</v>
          </cell>
          <cell r="E6507" t="str">
            <v>Shama Chicken Corner,Shop 3, Ring Road Market, Sarojni Nagar New Delhi</v>
          </cell>
          <cell r="F6507" t="str">
            <v>Sarojini Nagar</v>
          </cell>
          <cell r="G6507" t="str">
            <v>Sarojini Nagar, New Delhi</v>
          </cell>
          <cell r="H6507">
            <v>77.1935675</v>
          </cell>
          <cell r="I6507">
            <v>28.569475499999999</v>
          </cell>
          <cell r="J6507" t="str">
            <v>Mughlai</v>
          </cell>
          <cell r="K6507">
            <v>300</v>
          </cell>
          <cell r="L6507" t="str">
            <v>Indian Rupees(Rs.)</v>
          </cell>
          <cell r="M6507" t="str">
            <v>No</v>
          </cell>
          <cell r="N6507" t="str">
            <v>No</v>
          </cell>
          <cell r="O6507">
            <v>1</v>
          </cell>
          <cell r="P6507">
            <v>0</v>
          </cell>
          <cell r="Q6507" t="str">
            <v>Not rated</v>
          </cell>
          <cell r="R6507">
            <v>0</v>
          </cell>
        </row>
        <row r="6508">
          <cell r="A6508">
            <v>3464</v>
          </cell>
          <cell r="C6508" t="str">
            <v>India</v>
          </cell>
          <cell r="D6508" t="str">
            <v>New Delhi</v>
          </cell>
          <cell r="E6508" t="str">
            <v>Alfa Kathi Rolls,Shop 8, Opposite HDFC ATM, Satyaniketan Market, Satyaniketan, New Delhi</v>
          </cell>
          <cell r="F6508" t="str">
            <v>Satyaniketan</v>
          </cell>
          <cell r="G6508" t="str">
            <v>Satyaniketan, New Delhi</v>
          </cell>
          <cell r="H6508">
            <v>77.168757900000003</v>
          </cell>
          <cell r="I6508">
            <v>28.587567199999999</v>
          </cell>
          <cell r="J6508" t="str">
            <v>Fast Food</v>
          </cell>
          <cell r="K6508">
            <v>250</v>
          </cell>
          <cell r="L6508" t="str">
            <v>Indian Rupees(Rs.)</v>
          </cell>
          <cell r="M6508" t="str">
            <v>No</v>
          </cell>
          <cell r="N6508" t="str">
            <v>No</v>
          </cell>
          <cell r="O6508">
            <v>1</v>
          </cell>
          <cell r="P6508">
            <v>2.6</v>
          </cell>
          <cell r="Q6508" t="str">
            <v>Average</v>
          </cell>
          <cell r="R6508">
            <v>23</v>
          </cell>
        </row>
        <row r="6509">
          <cell r="A6509">
            <v>18252361</v>
          </cell>
          <cell r="C6509" t="str">
            <v>India</v>
          </cell>
          <cell r="D6509" t="str">
            <v>New Delhi</v>
          </cell>
          <cell r="E6509" t="str">
            <v>Angeethi Express,Opposite Venkateshwara College, Satyaniketan, New Delhi</v>
          </cell>
          <cell r="F6509" t="str">
            <v>Satyaniketan</v>
          </cell>
          <cell r="G6509" t="str">
            <v>Satyaniketan, New Delhi</v>
          </cell>
          <cell r="H6509">
            <v>77.170040099999994</v>
          </cell>
          <cell r="I6509">
            <v>28.5879735</v>
          </cell>
          <cell r="J6509" t="str">
            <v>North Indian, Chinese, Fast Food</v>
          </cell>
          <cell r="K6509">
            <v>400</v>
          </cell>
          <cell r="L6509" t="str">
            <v>Indian Rupees(Rs.)</v>
          </cell>
          <cell r="M6509" t="str">
            <v>No</v>
          </cell>
          <cell r="N6509" t="str">
            <v>No</v>
          </cell>
          <cell r="O6509">
            <v>1</v>
          </cell>
          <cell r="P6509">
            <v>3.2</v>
          </cell>
          <cell r="Q6509" t="str">
            <v>Average</v>
          </cell>
          <cell r="R6509">
            <v>11</v>
          </cell>
        </row>
        <row r="6510">
          <cell r="A6510">
            <v>18252412</v>
          </cell>
          <cell r="C6510" t="str">
            <v>India</v>
          </cell>
          <cell r="D6510" t="str">
            <v>New Delhi</v>
          </cell>
          <cell r="E6510" t="str">
            <v>Backbenchers,294, 2nd Floor, Satyaniketan, New Delhi</v>
          </cell>
          <cell r="F6510" t="str">
            <v>Satyaniketan</v>
          </cell>
          <cell r="G6510" t="str">
            <v>Satyaniketan, New Delhi</v>
          </cell>
          <cell r="H6510">
            <v>77.169231300000007</v>
          </cell>
          <cell r="I6510">
            <v>28.588702600000001</v>
          </cell>
          <cell r="J6510" t="str">
            <v>Cafe, Continental, Italian, North Indian</v>
          </cell>
          <cell r="K6510">
            <v>700</v>
          </cell>
          <cell r="L6510" t="str">
            <v>Indian Rupees(Rs.)</v>
          </cell>
          <cell r="M6510" t="str">
            <v>No</v>
          </cell>
          <cell r="N6510" t="str">
            <v>No</v>
          </cell>
          <cell r="O6510">
            <v>2</v>
          </cell>
          <cell r="P6510">
            <v>3.4</v>
          </cell>
          <cell r="Q6510" t="str">
            <v>Average</v>
          </cell>
          <cell r="R6510">
            <v>178</v>
          </cell>
        </row>
        <row r="6511">
          <cell r="A6511">
            <v>1637</v>
          </cell>
          <cell r="C6511" t="str">
            <v>India</v>
          </cell>
          <cell r="D6511" t="str">
            <v>New Delhi</v>
          </cell>
          <cell r="E6511" t="str">
            <v>Bake Day,214, Satyaniketan, New Delhi</v>
          </cell>
          <cell r="F6511" t="str">
            <v>Satyaniketan</v>
          </cell>
          <cell r="G6511" t="str">
            <v>Satyaniketan, New Delhi</v>
          </cell>
          <cell r="H6511">
            <v>77.169051600000003</v>
          </cell>
          <cell r="I6511">
            <v>28.587699700000002</v>
          </cell>
          <cell r="J6511" t="str">
            <v>Bakery, Fast Food</v>
          </cell>
          <cell r="K6511">
            <v>400</v>
          </cell>
          <cell r="L6511" t="str">
            <v>Indian Rupees(Rs.)</v>
          </cell>
          <cell r="M6511" t="str">
            <v>No</v>
          </cell>
          <cell r="N6511" t="str">
            <v>Yes</v>
          </cell>
          <cell r="O6511">
            <v>1</v>
          </cell>
          <cell r="P6511">
            <v>3.2</v>
          </cell>
          <cell r="Q6511" t="str">
            <v>Average</v>
          </cell>
          <cell r="R6511">
            <v>82</v>
          </cell>
        </row>
        <row r="6512">
          <cell r="A6512">
            <v>3463</v>
          </cell>
          <cell r="C6512" t="str">
            <v>India</v>
          </cell>
          <cell r="D6512" t="str">
            <v>New Delhi</v>
          </cell>
          <cell r="E6512" t="str">
            <v>Balaji Dhaba,4, Satyaniketan Market, Satyaniketan, New Delhi</v>
          </cell>
          <cell r="F6512" t="str">
            <v>Satyaniketan</v>
          </cell>
          <cell r="G6512" t="str">
            <v>Satyaniketan, New Delhi</v>
          </cell>
          <cell r="H6512">
            <v>77.168961699999997</v>
          </cell>
          <cell r="I6512">
            <v>28.587691100000001</v>
          </cell>
          <cell r="J6512" t="str">
            <v>North Indian</v>
          </cell>
          <cell r="K6512">
            <v>300</v>
          </cell>
          <cell r="L6512" t="str">
            <v>Indian Rupees(Rs.)</v>
          </cell>
          <cell r="M6512" t="str">
            <v>No</v>
          </cell>
          <cell r="N6512" t="str">
            <v>No</v>
          </cell>
          <cell r="O6512">
            <v>1</v>
          </cell>
          <cell r="P6512">
            <v>2.7</v>
          </cell>
          <cell r="Q6512" t="str">
            <v>Average</v>
          </cell>
          <cell r="R6512">
            <v>11</v>
          </cell>
        </row>
        <row r="6513">
          <cell r="A6513">
            <v>18454499</v>
          </cell>
          <cell r="C6513" t="str">
            <v>India</v>
          </cell>
          <cell r="D6513" t="str">
            <v>New Delhi</v>
          </cell>
          <cell r="E6513" t="str">
            <v>Bhukkad,295, First Floor, Satyaniketan, New Delhi</v>
          </cell>
          <cell r="F6513" t="str">
            <v>Satyaniketan</v>
          </cell>
          <cell r="G6513" t="str">
            <v>Satyaniketan, New Delhi</v>
          </cell>
          <cell r="H6513">
            <v>77.169099000000003</v>
          </cell>
          <cell r="I6513">
            <v>28.588787</v>
          </cell>
          <cell r="J6513" t="str">
            <v>North Indian</v>
          </cell>
          <cell r="K6513">
            <v>500</v>
          </cell>
          <cell r="L6513" t="str">
            <v>Indian Rupees(Rs.)</v>
          </cell>
          <cell r="M6513" t="str">
            <v>No</v>
          </cell>
          <cell r="N6513" t="str">
            <v>Yes</v>
          </cell>
          <cell r="O6513">
            <v>2</v>
          </cell>
          <cell r="P6513">
            <v>3.2</v>
          </cell>
          <cell r="Q6513" t="str">
            <v>Average</v>
          </cell>
          <cell r="R6513">
            <v>8</v>
          </cell>
        </row>
        <row r="6514">
          <cell r="A6514">
            <v>609</v>
          </cell>
          <cell r="C6514" t="str">
            <v>India</v>
          </cell>
          <cell r="D6514" t="str">
            <v>New Delhi</v>
          </cell>
          <cell r="E6514" t="str">
            <v>Cafe Coffee Day,13, South Campus, Satyaniketan, New Delhi</v>
          </cell>
          <cell r="F6514" t="str">
            <v>Satyaniketan</v>
          </cell>
          <cell r="G6514" t="str">
            <v>Satyaniketan, New Delhi</v>
          </cell>
          <cell r="H6514">
            <v>77.168826899999999</v>
          </cell>
          <cell r="I6514">
            <v>28.5884398</v>
          </cell>
          <cell r="J6514" t="str">
            <v>Cafe</v>
          </cell>
          <cell r="K6514">
            <v>450</v>
          </cell>
          <cell r="L6514" t="str">
            <v>Indian Rupees(Rs.)</v>
          </cell>
          <cell r="M6514" t="str">
            <v>No</v>
          </cell>
          <cell r="N6514" t="str">
            <v>No</v>
          </cell>
          <cell r="O6514">
            <v>1</v>
          </cell>
          <cell r="P6514">
            <v>3.3</v>
          </cell>
          <cell r="Q6514" t="str">
            <v>Average</v>
          </cell>
          <cell r="R6514">
            <v>78</v>
          </cell>
        </row>
        <row r="6515">
          <cell r="A6515">
            <v>18441687</v>
          </cell>
          <cell r="C6515" t="str">
            <v>India</v>
          </cell>
          <cell r="D6515" t="str">
            <v>New Delhi</v>
          </cell>
          <cell r="E6515" t="str">
            <v>Cafe Cones &amp; Curries,Shop 7, Ground Floor, Satyaniketan, New Delhi</v>
          </cell>
          <cell r="F6515" t="str">
            <v>Satyaniketan</v>
          </cell>
          <cell r="G6515" t="str">
            <v>Satyaniketan, New Delhi</v>
          </cell>
          <cell r="H6515">
            <v>77.167254299999996</v>
          </cell>
          <cell r="I6515">
            <v>28.5877965</v>
          </cell>
          <cell r="J6515" t="str">
            <v>Fast Food, North Indian</v>
          </cell>
          <cell r="K6515">
            <v>400</v>
          </cell>
          <cell r="L6515" t="str">
            <v>Indian Rupees(Rs.)</v>
          </cell>
          <cell r="M6515" t="str">
            <v>No</v>
          </cell>
          <cell r="N6515" t="str">
            <v>No</v>
          </cell>
          <cell r="O6515">
            <v>1</v>
          </cell>
          <cell r="P6515">
            <v>3.1</v>
          </cell>
          <cell r="Q6515" t="str">
            <v>Average</v>
          </cell>
          <cell r="R6515">
            <v>6</v>
          </cell>
        </row>
        <row r="6516">
          <cell r="A6516">
            <v>305472</v>
          </cell>
          <cell r="C6516" t="str">
            <v>India</v>
          </cell>
          <cell r="D6516" t="str">
            <v>New Delhi</v>
          </cell>
          <cell r="E6516" t="str">
            <v>Cafe Trance &amp; Lounge,286, Basement, Satyaniketan, New Delhi</v>
          </cell>
          <cell r="F6516" t="str">
            <v>Satyaniketan</v>
          </cell>
          <cell r="G6516" t="str">
            <v>Satyaniketan, New Delhi</v>
          </cell>
          <cell r="H6516">
            <v>77.168810899999997</v>
          </cell>
          <cell r="I6516">
            <v>28.588424199999999</v>
          </cell>
          <cell r="J6516" t="str">
            <v>Cafe, Fast Food</v>
          </cell>
          <cell r="K6516">
            <v>500</v>
          </cell>
          <cell r="L6516" t="str">
            <v>Indian Rupees(Rs.)</v>
          </cell>
          <cell r="M6516" t="str">
            <v>No</v>
          </cell>
          <cell r="N6516" t="str">
            <v>No</v>
          </cell>
          <cell r="O6516">
            <v>2</v>
          </cell>
          <cell r="P6516">
            <v>2.6</v>
          </cell>
          <cell r="Q6516" t="str">
            <v>Average</v>
          </cell>
          <cell r="R6516">
            <v>21</v>
          </cell>
        </row>
        <row r="6517">
          <cell r="A6517">
            <v>4649</v>
          </cell>
          <cell r="C6517" t="str">
            <v>India</v>
          </cell>
          <cell r="D6517" t="str">
            <v>New Delhi</v>
          </cell>
          <cell r="E6517" t="str">
            <v>Chinese Hut,181, Satyaniketan, New Delhi</v>
          </cell>
          <cell r="F6517" t="str">
            <v>Satyaniketan</v>
          </cell>
          <cell r="G6517" t="str">
            <v>Satyaniketan, New Delhi</v>
          </cell>
          <cell r="H6517">
            <v>77.169321199999999</v>
          </cell>
          <cell r="I6517">
            <v>28.587367</v>
          </cell>
          <cell r="J6517" t="str">
            <v>Chinese</v>
          </cell>
          <cell r="K6517">
            <v>500</v>
          </cell>
          <cell r="L6517" t="str">
            <v>Indian Rupees(Rs.)</v>
          </cell>
          <cell r="M6517" t="str">
            <v>No</v>
          </cell>
          <cell r="N6517" t="str">
            <v>Yes</v>
          </cell>
          <cell r="O6517">
            <v>2</v>
          </cell>
          <cell r="P6517">
            <v>3.2</v>
          </cell>
          <cell r="Q6517" t="str">
            <v>Average</v>
          </cell>
          <cell r="R6517">
            <v>33</v>
          </cell>
        </row>
        <row r="6518">
          <cell r="A6518">
            <v>300267</v>
          </cell>
          <cell r="C6518" t="str">
            <v>India</v>
          </cell>
          <cell r="D6518" t="str">
            <v>New Delhi</v>
          </cell>
          <cell r="E6518" t="str">
            <v>Chocolate Square,116, Satyaniketan, New Delhi</v>
          </cell>
          <cell r="F6518" t="str">
            <v>Satyaniketan</v>
          </cell>
          <cell r="G6518" t="str">
            <v>Satyaniketan, New Delhi</v>
          </cell>
          <cell r="H6518">
            <v>77.168826899999999</v>
          </cell>
          <cell r="I6518">
            <v>28.5880814</v>
          </cell>
          <cell r="J6518" t="str">
            <v>Bakery, Desserts</v>
          </cell>
          <cell r="K6518">
            <v>300</v>
          </cell>
          <cell r="L6518" t="str">
            <v>Indian Rupees(Rs.)</v>
          </cell>
          <cell r="M6518" t="str">
            <v>No</v>
          </cell>
          <cell r="N6518" t="str">
            <v>No</v>
          </cell>
          <cell r="O6518">
            <v>1</v>
          </cell>
          <cell r="P6518">
            <v>3.4</v>
          </cell>
          <cell r="Q6518" t="str">
            <v>Average</v>
          </cell>
          <cell r="R6518">
            <v>76</v>
          </cell>
        </row>
        <row r="6519">
          <cell r="A6519">
            <v>304976</v>
          </cell>
          <cell r="C6519" t="str">
            <v>India</v>
          </cell>
          <cell r="D6519" t="str">
            <v>New Delhi</v>
          </cell>
          <cell r="E6519" t="str">
            <v>Chocolate Temptation,60, Satyaniketan, New Delhi</v>
          </cell>
          <cell r="F6519" t="str">
            <v>Satyaniketan</v>
          </cell>
          <cell r="G6519" t="str">
            <v>Satyaniketan, New Delhi</v>
          </cell>
          <cell r="H6519">
            <v>77.1684226</v>
          </cell>
          <cell r="I6519">
            <v>28.5878187</v>
          </cell>
          <cell r="J6519" t="str">
            <v>Bakery, Desserts</v>
          </cell>
          <cell r="K6519">
            <v>500</v>
          </cell>
          <cell r="L6519" t="str">
            <v>Indian Rupees(Rs.)</v>
          </cell>
          <cell r="M6519" t="str">
            <v>No</v>
          </cell>
          <cell r="N6519" t="str">
            <v>Yes</v>
          </cell>
          <cell r="O6519">
            <v>2</v>
          </cell>
          <cell r="P6519">
            <v>3.3</v>
          </cell>
          <cell r="Q6519" t="str">
            <v>Average</v>
          </cell>
          <cell r="R6519">
            <v>62</v>
          </cell>
        </row>
        <row r="6520">
          <cell r="A6520">
            <v>18423129</v>
          </cell>
          <cell r="C6520" t="str">
            <v>India</v>
          </cell>
          <cell r="D6520" t="str">
            <v>New Delhi</v>
          </cell>
          <cell r="E6520" t="str">
            <v>Flirty Momo's,Shop 3, Building 12, Satyaniketan, New Delhi</v>
          </cell>
          <cell r="F6520" t="str">
            <v>Satyaniketan</v>
          </cell>
          <cell r="G6520" t="str">
            <v>Satyaniketan, New Delhi</v>
          </cell>
          <cell r="H6520">
            <v>77.168395200000006</v>
          </cell>
          <cell r="I6520">
            <v>28.588336399999999</v>
          </cell>
          <cell r="J6520" t="str">
            <v>Chinese</v>
          </cell>
          <cell r="K6520">
            <v>350</v>
          </cell>
          <cell r="L6520" t="str">
            <v>Indian Rupees(Rs.)</v>
          </cell>
          <cell r="M6520" t="str">
            <v>No</v>
          </cell>
          <cell r="N6520" t="str">
            <v>No</v>
          </cell>
          <cell r="O6520">
            <v>1</v>
          </cell>
          <cell r="P6520">
            <v>3</v>
          </cell>
          <cell r="Q6520" t="str">
            <v>Average</v>
          </cell>
          <cell r="R6520">
            <v>8</v>
          </cell>
        </row>
        <row r="6521">
          <cell r="A6521">
            <v>18456150</v>
          </cell>
          <cell r="C6521" t="str">
            <v>India</v>
          </cell>
          <cell r="D6521" t="str">
            <v>New Delhi</v>
          </cell>
          <cell r="E6521" t="str">
            <v>Food Junkies,181/2, Satya Niketan Market, Opposite Sri Venkateshwara College, Satyaniketan, New Delhi</v>
          </cell>
          <cell r="F6521" t="str">
            <v>Satyaniketan</v>
          </cell>
          <cell r="G6521" t="str">
            <v>Satyaniketan, New Delhi</v>
          </cell>
          <cell r="H6521">
            <v>0</v>
          </cell>
          <cell r="I6521">
            <v>0</v>
          </cell>
          <cell r="J6521" t="str">
            <v>North Indian, Chinese, Mughlai</v>
          </cell>
          <cell r="K6521">
            <v>300</v>
          </cell>
          <cell r="L6521" t="str">
            <v>Indian Rupees(Rs.)</v>
          </cell>
          <cell r="M6521" t="str">
            <v>No</v>
          </cell>
          <cell r="N6521" t="str">
            <v>No</v>
          </cell>
          <cell r="O6521">
            <v>1</v>
          </cell>
          <cell r="P6521">
            <v>3.2</v>
          </cell>
          <cell r="Q6521" t="str">
            <v>Average</v>
          </cell>
          <cell r="R6521">
            <v>11</v>
          </cell>
        </row>
        <row r="6522">
          <cell r="A6522">
            <v>18157391</v>
          </cell>
          <cell r="C6522" t="str">
            <v>India</v>
          </cell>
          <cell r="D6522" t="str">
            <v>New Delhi</v>
          </cell>
          <cell r="E6522" t="str">
            <v>Frozen Fantasy,295, Satyaniketan Market, Satyaniketan, New Delhi</v>
          </cell>
          <cell r="F6522" t="str">
            <v>Satyaniketan</v>
          </cell>
          <cell r="G6522" t="str">
            <v>Satyaniketan, New Delhi</v>
          </cell>
          <cell r="H6522">
            <v>77.169141499999995</v>
          </cell>
          <cell r="I6522">
            <v>28.588873199999998</v>
          </cell>
          <cell r="J6522" t="str">
            <v>Desserts, Beverages</v>
          </cell>
          <cell r="K6522">
            <v>300</v>
          </cell>
          <cell r="L6522" t="str">
            <v>Indian Rupees(Rs.)</v>
          </cell>
          <cell r="M6522" t="str">
            <v>No</v>
          </cell>
          <cell r="N6522" t="str">
            <v>No</v>
          </cell>
          <cell r="O6522">
            <v>1</v>
          </cell>
          <cell r="P6522">
            <v>3.3</v>
          </cell>
          <cell r="Q6522" t="str">
            <v>Average</v>
          </cell>
          <cell r="R6522">
            <v>31</v>
          </cell>
        </row>
        <row r="6523">
          <cell r="A6523">
            <v>18469968</v>
          </cell>
          <cell r="C6523" t="str">
            <v>India</v>
          </cell>
          <cell r="D6523" t="str">
            <v>New Delhi</v>
          </cell>
          <cell r="E6523" t="str">
            <v>Hooters,297, Satyaniketan, New Delhi</v>
          </cell>
          <cell r="F6523" t="str">
            <v>Satyaniketan</v>
          </cell>
          <cell r="G6523" t="str">
            <v>Satyaniketan, New Delhi</v>
          </cell>
          <cell r="H6523">
            <v>0</v>
          </cell>
          <cell r="I6523">
            <v>0</v>
          </cell>
          <cell r="J6523" t="str">
            <v>Continental, Mexican, Fast Food, North Indian, Chinese</v>
          </cell>
          <cell r="K6523">
            <v>500</v>
          </cell>
          <cell r="L6523" t="str">
            <v>Indian Rupees(Rs.)</v>
          </cell>
          <cell r="M6523" t="str">
            <v>No</v>
          </cell>
          <cell r="N6523" t="str">
            <v>No</v>
          </cell>
          <cell r="O6523">
            <v>2</v>
          </cell>
          <cell r="P6523">
            <v>3.1</v>
          </cell>
          <cell r="Q6523" t="str">
            <v>Average</v>
          </cell>
          <cell r="R6523">
            <v>6</v>
          </cell>
        </row>
        <row r="6524">
          <cell r="A6524">
            <v>18292083</v>
          </cell>
          <cell r="C6524" t="str">
            <v>India</v>
          </cell>
          <cell r="D6524" t="str">
            <v>New Delhi</v>
          </cell>
          <cell r="E6524" t="str">
            <v>Katwalk Lounge,68, Near Venkateshwara College, Satyaniketan, New Delhi</v>
          </cell>
          <cell r="F6524" t="str">
            <v>Satyaniketan</v>
          </cell>
          <cell r="G6524" t="str">
            <v>Satyaniketan, New Delhi</v>
          </cell>
          <cell r="H6524">
            <v>77.168381299999993</v>
          </cell>
          <cell r="I6524">
            <v>28.5880382</v>
          </cell>
          <cell r="J6524" t="str">
            <v>Cafe, Italian</v>
          </cell>
          <cell r="K6524">
            <v>600</v>
          </cell>
          <cell r="L6524" t="str">
            <v>Indian Rupees(Rs.)</v>
          </cell>
          <cell r="M6524" t="str">
            <v>No</v>
          </cell>
          <cell r="N6524" t="str">
            <v>No</v>
          </cell>
          <cell r="O6524">
            <v>2</v>
          </cell>
          <cell r="P6524">
            <v>3.3</v>
          </cell>
          <cell r="Q6524" t="str">
            <v>Average</v>
          </cell>
          <cell r="R6524">
            <v>22</v>
          </cell>
        </row>
        <row r="6525">
          <cell r="A6525">
            <v>18356773</v>
          </cell>
          <cell r="C6525" t="str">
            <v>India</v>
          </cell>
          <cell r="D6525" t="str">
            <v>New Delhi</v>
          </cell>
          <cell r="E6525" t="str">
            <v>Mom Hand Momos,Opposite Venkateshwara College, Satyaniketan, New Delhi</v>
          </cell>
          <cell r="F6525" t="str">
            <v>Satyaniketan</v>
          </cell>
          <cell r="G6525" t="str">
            <v>Satyaniketan, New Delhi</v>
          </cell>
          <cell r="H6525">
            <v>77.169010790000002</v>
          </cell>
          <cell r="I6525">
            <v>28.587703950000002</v>
          </cell>
          <cell r="J6525" t="str">
            <v>Chinese</v>
          </cell>
          <cell r="K6525">
            <v>100</v>
          </cell>
          <cell r="L6525" t="str">
            <v>Indian Rupees(Rs.)</v>
          </cell>
          <cell r="M6525" t="str">
            <v>No</v>
          </cell>
          <cell r="N6525" t="str">
            <v>No</v>
          </cell>
          <cell r="O6525">
            <v>1</v>
          </cell>
          <cell r="P6525">
            <v>3.3</v>
          </cell>
          <cell r="Q6525" t="str">
            <v>Average</v>
          </cell>
          <cell r="R6525">
            <v>8</v>
          </cell>
        </row>
        <row r="6526">
          <cell r="A6526">
            <v>309811</v>
          </cell>
          <cell r="C6526" t="str">
            <v>India</v>
          </cell>
          <cell r="D6526" t="str">
            <v>New Delhi</v>
          </cell>
          <cell r="E6526" t="str">
            <v>Muradabadi Biryani Centre,Shop 2, Mini Market, Satyaniketan, New Delhi</v>
          </cell>
          <cell r="F6526" t="str">
            <v>Satyaniketan</v>
          </cell>
          <cell r="G6526" t="str">
            <v>Satyaniketan, New Delhi</v>
          </cell>
          <cell r="H6526">
            <v>77.1690325</v>
          </cell>
          <cell r="I6526">
            <v>28.587505100000001</v>
          </cell>
          <cell r="J6526" t="str">
            <v>Mughlai</v>
          </cell>
          <cell r="K6526">
            <v>450</v>
          </cell>
          <cell r="L6526" t="str">
            <v>Indian Rupees(Rs.)</v>
          </cell>
          <cell r="M6526" t="str">
            <v>No</v>
          </cell>
          <cell r="N6526" t="str">
            <v>No</v>
          </cell>
          <cell r="O6526">
            <v>1</v>
          </cell>
          <cell r="P6526">
            <v>2.9</v>
          </cell>
          <cell r="Q6526" t="str">
            <v>Average</v>
          </cell>
          <cell r="R6526">
            <v>20</v>
          </cell>
        </row>
        <row r="6527">
          <cell r="A6527">
            <v>18453788</v>
          </cell>
          <cell r="C6527" t="str">
            <v>India</v>
          </cell>
          <cell r="D6527" t="str">
            <v>New Delhi</v>
          </cell>
          <cell r="E6527" t="str">
            <v>NCR Cafe ,3rd Floor, Building 15, Satyaniketan, New Delhi</v>
          </cell>
          <cell r="F6527" t="str">
            <v>Satyaniketan</v>
          </cell>
          <cell r="G6527" t="str">
            <v>Satyaniketan, New Delhi</v>
          </cell>
          <cell r="H6527">
            <v>77.167074600000007</v>
          </cell>
          <cell r="I6527">
            <v>28.5876001</v>
          </cell>
          <cell r="J6527" t="str">
            <v>Cafe, Chinese, Fast Food</v>
          </cell>
          <cell r="K6527">
            <v>800</v>
          </cell>
          <cell r="L6527" t="str">
            <v>Indian Rupees(Rs.)</v>
          </cell>
          <cell r="M6527" t="str">
            <v>No</v>
          </cell>
          <cell r="N6527" t="str">
            <v>No</v>
          </cell>
          <cell r="O6527">
            <v>2</v>
          </cell>
          <cell r="P6527">
            <v>3</v>
          </cell>
          <cell r="Q6527" t="str">
            <v>Average</v>
          </cell>
          <cell r="R6527">
            <v>4</v>
          </cell>
        </row>
        <row r="6528">
          <cell r="A6528">
            <v>18460981</v>
          </cell>
          <cell r="C6528" t="str">
            <v>India</v>
          </cell>
          <cell r="D6528" t="str">
            <v>New Delhi</v>
          </cell>
          <cell r="E6528" t="str">
            <v>Peri Peri Momos,57, Satya Niketan Road, Satyaniketan, New Delhi</v>
          </cell>
          <cell r="F6528" t="str">
            <v>Satyaniketan</v>
          </cell>
          <cell r="G6528" t="str">
            <v>Satyaniketan, New Delhi</v>
          </cell>
          <cell r="H6528">
            <v>77.168543510000006</v>
          </cell>
          <cell r="I6528">
            <v>28.587657409999998</v>
          </cell>
          <cell r="J6528" t="str">
            <v>Chinese, Fast Food</v>
          </cell>
          <cell r="K6528">
            <v>300</v>
          </cell>
          <cell r="L6528" t="str">
            <v>Indian Rupees(Rs.)</v>
          </cell>
          <cell r="M6528" t="str">
            <v>No</v>
          </cell>
          <cell r="N6528" t="str">
            <v>No</v>
          </cell>
          <cell r="O6528">
            <v>1</v>
          </cell>
          <cell r="P6528">
            <v>3.2</v>
          </cell>
          <cell r="Q6528" t="str">
            <v>Average</v>
          </cell>
          <cell r="R6528">
            <v>9</v>
          </cell>
        </row>
        <row r="6529">
          <cell r="A6529">
            <v>18287389</v>
          </cell>
          <cell r="C6529" t="str">
            <v>India</v>
          </cell>
          <cell r="D6529" t="str">
            <v>New Delhi</v>
          </cell>
          <cell r="E6529" t="str">
            <v>Rosartí© Chocolate,A/19, West End, Satyaniketan, New Delhi</v>
          </cell>
          <cell r="F6529" t="str">
            <v>Satyaniketan</v>
          </cell>
          <cell r="G6529" t="str">
            <v>Satyaniketan, New Delhi</v>
          </cell>
          <cell r="H6529">
            <v>77.165284400000004</v>
          </cell>
          <cell r="I6529">
            <v>28.573806399999999</v>
          </cell>
          <cell r="J6529" t="str">
            <v>Desserts</v>
          </cell>
          <cell r="K6529">
            <v>200</v>
          </cell>
          <cell r="L6529" t="str">
            <v>Indian Rupees(Rs.)</v>
          </cell>
          <cell r="M6529" t="str">
            <v>No</v>
          </cell>
          <cell r="N6529" t="str">
            <v>No</v>
          </cell>
          <cell r="O6529">
            <v>1</v>
          </cell>
          <cell r="P6529">
            <v>3.4</v>
          </cell>
          <cell r="Q6529" t="str">
            <v>Average</v>
          </cell>
          <cell r="R6529">
            <v>15</v>
          </cell>
        </row>
        <row r="6530">
          <cell r="A6530">
            <v>1629</v>
          </cell>
          <cell r="C6530" t="str">
            <v>India</v>
          </cell>
          <cell r="D6530" t="str">
            <v>New Delhi</v>
          </cell>
          <cell r="E6530" t="str">
            <v>Shanghai Restaurant,9, Satyaniketan Market, Satyaniketan, New Delhi</v>
          </cell>
          <cell r="F6530" t="str">
            <v>Satyaniketan</v>
          </cell>
          <cell r="G6530" t="str">
            <v>Satyaniketan, New Delhi</v>
          </cell>
          <cell r="H6530">
            <v>77.169141499999995</v>
          </cell>
          <cell r="I6530">
            <v>28.587529</v>
          </cell>
          <cell r="J6530" t="str">
            <v>North Indian, Mughlai, Chinese</v>
          </cell>
          <cell r="K6530">
            <v>300</v>
          </cell>
          <cell r="L6530" t="str">
            <v>Indian Rupees(Rs.)</v>
          </cell>
          <cell r="M6530" t="str">
            <v>No</v>
          </cell>
          <cell r="N6530" t="str">
            <v>No</v>
          </cell>
          <cell r="O6530">
            <v>1</v>
          </cell>
          <cell r="P6530">
            <v>2.5</v>
          </cell>
          <cell r="Q6530" t="str">
            <v>Average</v>
          </cell>
          <cell r="R6530">
            <v>23</v>
          </cell>
        </row>
        <row r="6531">
          <cell r="A6531">
            <v>18288761</v>
          </cell>
          <cell r="C6531" t="str">
            <v>India</v>
          </cell>
          <cell r="D6531" t="str">
            <v>New Delhi</v>
          </cell>
          <cell r="E6531" t="str">
            <v>SharpShooters Roof Top Cafe,282, Roof Top, Benito Juarez Marg, South Moti Bagh, Satyaniketan, New Delhi</v>
          </cell>
          <cell r="F6531" t="str">
            <v>Satyaniketan</v>
          </cell>
          <cell r="G6531" t="str">
            <v>Satyaniketan, New Delhi</v>
          </cell>
          <cell r="H6531">
            <v>77.168737100000001</v>
          </cell>
          <cell r="I6531">
            <v>28.588520800000001</v>
          </cell>
          <cell r="J6531" t="str">
            <v>Cafe, Chinese, Italian</v>
          </cell>
          <cell r="K6531">
            <v>450</v>
          </cell>
          <cell r="L6531" t="str">
            <v>Indian Rupees(Rs.)</v>
          </cell>
          <cell r="M6531" t="str">
            <v>No</v>
          </cell>
          <cell r="N6531" t="str">
            <v>No</v>
          </cell>
          <cell r="O6531">
            <v>1</v>
          </cell>
          <cell r="P6531">
            <v>3</v>
          </cell>
          <cell r="Q6531" t="str">
            <v>Average</v>
          </cell>
          <cell r="R6531">
            <v>18</v>
          </cell>
        </row>
        <row r="6532">
          <cell r="A6532">
            <v>7603</v>
          </cell>
          <cell r="C6532" t="str">
            <v>India</v>
          </cell>
          <cell r="D6532" t="str">
            <v>New Delhi</v>
          </cell>
          <cell r="E6532" t="str">
            <v>Stuti Restaurant,6, Satyaniketan, New Delhi</v>
          </cell>
          <cell r="F6532" t="str">
            <v>Satyaniketan</v>
          </cell>
          <cell r="G6532" t="str">
            <v>Satyaniketan, New Delhi</v>
          </cell>
          <cell r="H6532">
            <v>77.168961699999997</v>
          </cell>
          <cell r="I6532">
            <v>28.587511800000001</v>
          </cell>
          <cell r="J6532" t="str">
            <v>North Indian</v>
          </cell>
          <cell r="K6532">
            <v>250</v>
          </cell>
          <cell r="L6532" t="str">
            <v>Indian Rupees(Rs.)</v>
          </cell>
          <cell r="M6532" t="str">
            <v>No</v>
          </cell>
          <cell r="N6532" t="str">
            <v>No</v>
          </cell>
          <cell r="O6532">
            <v>1</v>
          </cell>
          <cell r="P6532">
            <v>3</v>
          </cell>
          <cell r="Q6532" t="str">
            <v>Average</v>
          </cell>
          <cell r="R6532">
            <v>26</v>
          </cell>
        </row>
        <row r="6533">
          <cell r="A6533">
            <v>18204486</v>
          </cell>
          <cell r="C6533" t="str">
            <v>India</v>
          </cell>
          <cell r="D6533" t="str">
            <v>New Delhi</v>
          </cell>
          <cell r="E6533" t="str">
            <v>The Addictions,99, Satyaniketan, New Delhi</v>
          </cell>
          <cell r="F6533" t="str">
            <v>Satyaniketan</v>
          </cell>
          <cell r="G6533" t="str">
            <v>Satyaniketan, New Delhi</v>
          </cell>
          <cell r="H6533">
            <v>77.168377599999999</v>
          </cell>
          <cell r="I6533">
            <v>28.587948799999999</v>
          </cell>
          <cell r="J6533" t="str">
            <v>North Indian, Chinese</v>
          </cell>
          <cell r="K6533">
            <v>450</v>
          </cell>
          <cell r="L6533" t="str">
            <v>Indian Rupees(Rs.)</v>
          </cell>
          <cell r="M6533" t="str">
            <v>No</v>
          </cell>
          <cell r="N6533" t="str">
            <v>No</v>
          </cell>
          <cell r="O6533">
            <v>1</v>
          </cell>
          <cell r="P6533">
            <v>2.6</v>
          </cell>
          <cell r="Q6533" t="str">
            <v>Average</v>
          </cell>
          <cell r="R6533">
            <v>31</v>
          </cell>
        </row>
        <row r="6534">
          <cell r="A6534">
            <v>18341806</v>
          </cell>
          <cell r="C6534" t="str">
            <v>India</v>
          </cell>
          <cell r="D6534" t="str">
            <v>New Delhi</v>
          </cell>
          <cell r="E6534" t="str">
            <v>The Kahuna,House 4-5, Opposite Venkateshwara College, Satyaniketan, New Delhi</v>
          </cell>
          <cell r="F6534" t="str">
            <v>Satyaniketan</v>
          </cell>
          <cell r="G6534" t="str">
            <v>Satyaniketan, New Delhi</v>
          </cell>
          <cell r="H6534">
            <v>0</v>
          </cell>
          <cell r="I6534">
            <v>0</v>
          </cell>
          <cell r="J6534" t="str">
            <v>Chinese, Continental, Italian, North Indian</v>
          </cell>
          <cell r="K6534">
            <v>800</v>
          </cell>
          <cell r="L6534" t="str">
            <v>Indian Rupees(Rs.)</v>
          </cell>
          <cell r="M6534" t="str">
            <v>No</v>
          </cell>
          <cell r="N6534" t="str">
            <v>No</v>
          </cell>
          <cell r="O6534">
            <v>2</v>
          </cell>
          <cell r="P6534">
            <v>3.1</v>
          </cell>
          <cell r="Q6534" t="str">
            <v>Average</v>
          </cell>
          <cell r="R6534">
            <v>27</v>
          </cell>
        </row>
        <row r="6535">
          <cell r="A6535">
            <v>18423125</v>
          </cell>
          <cell r="C6535" t="str">
            <v>India</v>
          </cell>
          <cell r="D6535" t="str">
            <v>New Delhi</v>
          </cell>
          <cell r="E6535" t="str">
            <v>Turn Up,296, 2nd Floor Satyaniketan, Satyaniketan, New Delhi</v>
          </cell>
          <cell r="F6535" t="str">
            <v>Satyaniketan</v>
          </cell>
          <cell r="G6535" t="str">
            <v>Satyaniketan, New Delhi</v>
          </cell>
          <cell r="H6535">
            <v>77.169249600000001</v>
          </cell>
          <cell r="I6535">
            <v>28.588771099999999</v>
          </cell>
          <cell r="J6535" t="str">
            <v>North Indian, Chinese</v>
          </cell>
          <cell r="K6535">
            <v>1200</v>
          </cell>
          <cell r="L6535" t="str">
            <v>Indian Rupees(Rs.)</v>
          </cell>
          <cell r="M6535" t="str">
            <v>No</v>
          </cell>
          <cell r="N6535" t="str">
            <v>No</v>
          </cell>
          <cell r="O6535">
            <v>3</v>
          </cell>
          <cell r="P6535">
            <v>3</v>
          </cell>
          <cell r="Q6535" t="str">
            <v>Average</v>
          </cell>
          <cell r="R6535">
            <v>6</v>
          </cell>
        </row>
        <row r="6536">
          <cell r="A6536">
            <v>18175323</v>
          </cell>
          <cell r="C6536" t="str">
            <v>India</v>
          </cell>
          <cell r="D6536" t="str">
            <v>New Delhi</v>
          </cell>
          <cell r="E6536" t="str">
            <v>Wow! Momo,289, Opposite Venkateshwar College, Satyaniketan, New Delhi</v>
          </cell>
          <cell r="F6536" t="str">
            <v>Satyaniketan</v>
          </cell>
          <cell r="G6536" t="str">
            <v>Satyaniketan, New Delhi</v>
          </cell>
          <cell r="H6536">
            <v>77.169114100000002</v>
          </cell>
          <cell r="I6536">
            <v>28.5887241</v>
          </cell>
          <cell r="J6536" t="str">
            <v>Chinese, Fast Food</v>
          </cell>
          <cell r="K6536">
            <v>350</v>
          </cell>
          <cell r="L6536" t="str">
            <v>Indian Rupees(Rs.)</v>
          </cell>
          <cell r="M6536" t="str">
            <v>No</v>
          </cell>
          <cell r="N6536" t="str">
            <v>No</v>
          </cell>
          <cell r="O6536">
            <v>1</v>
          </cell>
          <cell r="P6536">
            <v>3.4</v>
          </cell>
          <cell r="Q6536" t="str">
            <v>Average</v>
          </cell>
          <cell r="R6536">
            <v>154</v>
          </cell>
        </row>
        <row r="6537">
          <cell r="A6537">
            <v>18237321</v>
          </cell>
          <cell r="C6537" t="str">
            <v>India</v>
          </cell>
          <cell r="D6537" t="str">
            <v>New Delhi</v>
          </cell>
          <cell r="E6537" t="str">
            <v>Echoes Satyaniketan,17, 1st Floor, Opposite Sri Venkateshwara College, Satyaniketan, New Delhi</v>
          </cell>
          <cell r="F6537" t="str">
            <v>Satyaniketan</v>
          </cell>
          <cell r="G6537" t="str">
            <v>Satyaniketan, New Delhi</v>
          </cell>
          <cell r="H6537">
            <v>77.167164499999998</v>
          </cell>
          <cell r="I6537">
            <v>28.587608700000001</v>
          </cell>
          <cell r="J6537" t="str">
            <v>Cafe, Continental, Italian, Mexican, Chinese, American</v>
          </cell>
          <cell r="K6537">
            <v>600</v>
          </cell>
          <cell r="L6537" t="str">
            <v>Indian Rupees(Rs.)</v>
          </cell>
          <cell r="M6537" t="str">
            <v>No</v>
          </cell>
          <cell r="N6537" t="str">
            <v>No</v>
          </cell>
          <cell r="O6537">
            <v>2</v>
          </cell>
          <cell r="P6537">
            <v>4.7</v>
          </cell>
          <cell r="Q6537" t="str">
            <v>Excellent</v>
          </cell>
          <cell r="R6537">
            <v>1563</v>
          </cell>
        </row>
        <row r="6538">
          <cell r="A6538">
            <v>18336489</v>
          </cell>
          <cell r="C6538" t="str">
            <v>India</v>
          </cell>
          <cell r="D6538" t="str">
            <v>New Delhi</v>
          </cell>
          <cell r="E6538" t="str">
            <v>#OFF Campus,284, Opposite Sri Venkateshwara College, Satyaniketan, New Delhi</v>
          </cell>
          <cell r="F6538" t="str">
            <v>Satyaniketan</v>
          </cell>
          <cell r="G6538" t="str">
            <v>Satyaniketan, New Delhi</v>
          </cell>
          <cell r="H6538">
            <v>77.168737100000001</v>
          </cell>
          <cell r="I6538">
            <v>28.588520800000001</v>
          </cell>
          <cell r="J6538" t="str">
            <v>Cafe, Continental, Italian, Fast Food</v>
          </cell>
          <cell r="K6538">
            <v>800</v>
          </cell>
          <cell r="L6538" t="str">
            <v>Indian Rupees(Rs.)</v>
          </cell>
          <cell r="M6538" t="str">
            <v>Yes</v>
          </cell>
          <cell r="N6538" t="str">
            <v>Yes</v>
          </cell>
          <cell r="O6538">
            <v>2</v>
          </cell>
          <cell r="P6538">
            <v>3.7</v>
          </cell>
          <cell r="Q6538" t="str">
            <v>Good</v>
          </cell>
          <cell r="R6538">
            <v>216</v>
          </cell>
        </row>
        <row r="6539">
          <cell r="A6539">
            <v>312772</v>
          </cell>
          <cell r="C6539" t="str">
            <v>India</v>
          </cell>
          <cell r="D6539" t="str">
            <v>New Delhi</v>
          </cell>
          <cell r="E6539" t="str">
            <v>2 Bandits Lounge &amp; Bar,16, 1st &amp; 2nd Floor, Opposite Sri Venkateshwara College, Satyaniketan, New Delhi</v>
          </cell>
          <cell r="F6539" t="str">
            <v>Satyaniketan</v>
          </cell>
          <cell r="G6539" t="str">
            <v>Satyaniketan, New Delhi</v>
          </cell>
          <cell r="H6539">
            <v>77.167016399999994</v>
          </cell>
          <cell r="I6539">
            <v>28.5876339</v>
          </cell>
          <cell r="J6539" t="str">
            <v>Italian, Continental, Mexican, North Indian</v>
          </cell>
          <cell r="K6539">
            <v>1500</v>
          </cell>
          <cell r="L6539" t="str">
            <v>Indian Rupees(Rs.)</v>
          </cell>
          <cell r="M6539" t="str">
            <v>Yes</v>
          </cell>
          <cell r="N6539" t="str">
            <v>No</v>
          </cell>
          <cell r="O6539">
            <v>3</v>
          </cell>
          <cell r="P6539">
            <v>3.9</v>
          </cell>
          <cell r="Q6539" t="str">
            <v>Good</v>
          </cell>
          <cell r="R6539">
            <v>1316</v>
          </cell>
        </row>
        <row r="6540">
          <cell r="A6540">
            <v>351</v>
          </cell>
          <cell r="C6540" t="str">
            <v>India</v>
          </cell>
          <cell r="D6540" t="str">
            <v>New Delhi</v>
          </cell>
          <cell r="E6540" t="str">
            <v>34, Chowringhee Lane,93, Opposite Venkateswara College, Satyaniketan, New Delhi</v>
          </cell>
          <cell r="F6540" t="str">
            <v>Satyaniketan</v>
          </cell>
          <cell r="G6540" t="str">
            <v>Satyaniketan, New Delhi</v>
          </cell>
          <cell r="H6540">
            <v>77.168467500000006</v>
          </cell>
          <cell r="I6540">
            <v>28.588405399999999</v>
          </cell>
          <cell r="J6540" t="str">
            <v>Fast Food</v>
          </cell>
          <cell r="K6540">
            <v>350</v>
          </cell>
          <cell r="L6540" t="str">
            <v>Indian Rupees(Rs.)</v>
          </cell>
          <cell r="M6540" t="str">
            <v>No</v>
          </cell>
          <cell r="N6540" t="str">
            <v>No</v>
          </cell>
          <cell r="O6540">
            <v>1</v>
          </cell>
          <cell r="P6540">
            <v>3.5</v>
          </cell>
          <cell r="Q6540" t="str">
            <v>Good</v>
          </cell>
          <cell r="R6540">
            <v>345</v>
          </cell>
        </row>
        <row r="6541">
          <cell r="A6541">
            <v>309140</v>
          </cell>
          <cell r="C6541" t="str">
            <v>India</v>
          </cell>
          <cell r="D6541" t="str">
            <v>New Delhi</v>
          </cell>
          <cell r="E6541" t="str">
            <v>Amigo's Hub,96, Opposite Sri Venkateswara College, Satyaniketan, New Delhi</v>
          </cell>
          <cell r="F6541" t="str">
            <v>Satyaniketan</v>
          </cell>
          <cell r="G6541" t="str">
            <v>Satyaniketan, New Delhi</v>
          </cell>
          <cell r="H6541">
            <v>77.168332699999993</v>
          </cell>
          <cell r="I6541">
            <v>28.5879893</v>
          </cell>
          <cell r="J6541" t="str">
            <v>Cafe, Fast Food</v>
          </cell>
          <cell r="K6541">
            <v>500</v>
          </cell>
          <cell r="L6541" t="str">
            <v>Indian Rupees(Rs.)</v>
          </cell>
          <cell r="M6541" t="str">
            <v>No</v>
          </cell>
          <cell r="N6541" t="str">
            <v>Yes</v>
          </cell>
          <cell r="O6541">
            <v>2</v>
          </cell>
          <cell r="P6541">
            <v>3.7</v>
          </cell>
          <cell r="Q6541" t="str">
            <v>Good</v>
          </cell>
          <cell r="R6541">
            <v>193</v>
          </cell>
        </row>
        <row r="6542">
          <cell r="A6542">
            <v>311854</v>
          </cell>
          <cell r="C6542" t="str">
            <v>India</v>
          </cell>
          <cell r="D6542" t="str">
            <v>New Delhi</v>
          </cell>
          <cell r="E6542" t="str">
            <v>CAD M CAD B,Shop 10, Satyaniketan, New Delhi</v>
          </cell>
          <cell r="F6542" t="str">
            <v>Satyaniketan</v>
          </cell>
          <cell r="G6542" t="str">
            <v>Satyaniketan, New Delhi</v>
          </cell>
          <cell r="H6542">
            <v>77.169052199999996</v>
          </cell>
          <cell r="I6542">
            <v>28.587516900000001</v>
          </cell>
          <cell r="J6542" t="str">
            <v>Fast Food, Italian, Beverages</v>
          </cell>
          <cell r="K6542">
            <v>600</v>
          </cell>
          <cell r="L6542" t="str">
            <v>Indian Rupees(Rs.)</v>
          </cell>
          <cell r="M6542" t="str">
            <v>No</v>
          </cell>
          <cell r="N6542" t="str">
            <v>Yes</v>
          </cell>
          <cell r="O6542">
            <v>2</v>
          </cell>
          <cell r="P6542">
            <v>3.5</v>
          </cell>
          <cell r="Q6542" t="str">
            <v>Good</v>
          </cell>
          <cell r="R6542">
            <v>60</v>
          </cell>
        </row>
        <row r="6543">
          <cell r="A6543">
            <v>18391128</v>
          </cell>
          <cell r="C6543" t="str">
            <v>India</v>
          </cell>
          <cell r="D6543" t="str">
            <v>New Delhi</v>
          </cell>
          <cell r="E6543" t="str">
            <v>Cafe 121,121, Satyaniketan, New Delhi</v>
          </cell>
          <cell r="F6543" t="str">
            <v>Satyaniketan</v>
          </cell>
          <cell r="G6543" t="str">
            <v>Satyaniketan, New Delhi</v>
          </cell>
          <cell r="H6543">
            <v>77.168692100000001</v>
          </cell>
          <cell r="I6543">
            <v>28.588292500000001</v>
          </cell>
          <cell r="J6543" t="str">
            <v>Continental, American, Italian, North Indian, Chinese</v>
          </cell>
          <cell r="K6543">
            <v>600</v>
          </cell>
          <cell r="L6543" t="str">
            <v>Indian Rupees(Rs.)</v>
          </cell>
          <cell r="M6543" t="str">
            <v>No</v>
          </cell>
          <cell r="N6543" t="str">
            <v>Yes</v>
          </cell>
          <cell r="O6543">
            <v>2</v>
          </cell>
          <cell r="P6543">
            <v>3.6</v>
          </cell>
          <cell r="Q6543" t="str">
            <v>Good</v>
          </cell>
          <cell r="R6543">
            <v>23</v>
          </cell>
        </row>
        <row r="6544">
          <cell r="A6544">
            <v>18228894</v>
          </cell>
          <cell r="C6544" t="str">
            <v>India</v>
          </cell>
          <cell r="D6544" t="str">
            <v>New Delhi</v>
          </cell>
          <cell r="E6544" t="str">
            <v>Cafe Hera Pheri,2, Opposite Sri Venkateshwara College, Satyaniketan, New Delhi</v>
          </cell>
          <cell r="F6544" t="str">
            <v>Satyaniketan</v>
          </cell>
          <cell r="G6544" t="str">
            <v>Satyaniketan, New Delhi</v>
          </cell>
          <cell r="H6544">
            <v>77.167613799999998</v>
          </cell>
          <cell r="I6544">
            <v>28.587920499999999</v>
          </cell>
          <cell r="J6544" t="str">
            <v>Cafe, Italian, Chinese, North Indian</v>
          </cell>
          <cell r="K6544">
            <v>500</v>
          </cell>
          <cell r="L6544" t="str">
            <v>Indian Rupees(Rs.)</v>
          </cell>
          <cell r="M6544" t="str">
            <v>No</v>
          </cell>
          <cell r="N6544" t="str">
            <v>No</v>
          </cell>
          <cell r="O6544">
            <v>2</v>
          </cell>
          <cell r="P6544">
            <v>3.8</v>
          </cell>
          <cell r="Q6544" t="str">
            <v>Good</v>
          </cell>
          <cell r="R6544">
            <v>401</v>
          </cell>
        </row>
        <row r="6545">
          <cell r="A6545">
            <v>18429392</v>
          </cell>
          <cell r="C6545" t="str">
            <v>India</v>
          </cell>
          <cell r="D6545" t="str">
            <v>New Delhi</v>
          </cell>
          <cell r="E6545" t="str">
            <v>Cafe Tansen,14, Opposite Sri Venkateshwara College, Satyaniketan, New Delhi</v>
          </cell>
          <cell r="F6545" t="str">
            <v>Satyaniketan</v>
          </cell>
          <cell r="G6545" t="str">
            <v>Satyaniketan, New Delhi</v>
          </cell>
          <cell r="H6545">
            <v>77.167074600000007</v>
          </cell>
          <cell r="I6545">
            <v>28.587689699999999</v>
          </cell>
          <cell r="J6545" t="str">
            <v>North Indian, Chinese</v>
          </cell>
          <cell r="K6545">
            <v>950</v>
          </cell>
          <cell r="L6545" t="str">
            <v>Indian Rupees(Rs.)</v>
          </cell>
          <cell r="M6545" t="str">
            <v>Yes</v>
          </cell>
          <cell r="N6545" t="str">
            <v>No</v>
          </cell>
          <cell r="O6545">
            <v>2</v>
          </cell>
          <cell r="P6545">
            <v>3.5</v>
          </cell>
          <cell r="Q6545" t="str">
            <v>Good</v>
          </cell>
          <cell r="R6545">
            <v>20</v>
          </cell>
        </row>
        <row r="6546">
          <cell r="A6546">
            <v>18364239</v>
          </cell>
          <cell r="C6546" t="str">
            <v>India</v>
          </cell>
          <cell r="D6546" t="str">
            <v>New Delhi</v>
          </cell>
          <cell r="E6546" t="str">
            <v>CafíÂ Befikre,289, 1st Floor, Satyaniketan, New Delhi</v>
          </cell>
          <cell r="F6546" t="str">
            <v>Satyaniketan</v>
          </cell>
          <cell r="G6546" t="str">
            <v>Satyaniketan, New Delhi</v>
          </cell>
          <cell r="H6546">
            <v>77.17</v>
          </cell>
          <cell r="I6546">
            <v>28.59</v>
          </cell>
          <cell r="J6546" t="str">
            <v>Chinese, Continental</v>
          </cell>
          <cell r="K6546">
            <v>600</v>
          </cell>
          <cell r="L6546" t="str">
            <v>Indian Rupees(Rs.)</v>
          </cell>
          <cell r="M6546" t="str">
            <v>No</v>
          </cell>
          <cell r="N6546" t="str">
            <v>Yes</v>
          </cell>
          <cell r="O6546">
            <v>2</v>
          </cell>
          <cell r="P6546">
            <v>3.8</v>
          </cell>
          <cell r="Q6546" t="str">
            <v>Good</v>
          </cell>
          <cell r="R6546">
            <v>80</v>
          </cell>
        </row>
        <row r="6547">
          <cell r="A6547">
            <v>300815</v>
          </cell>
          <cell r="C6547" t="str">
            <v>India</v>
          </cell>
          <cell r="D6547" t="str">
            <v>New Delhi</v>
          </cell>
          <cell r="E6547" t="str">
            <v>Cafí© 101,101, Opposite Venkateshwara College, Satyaniketan, New Delhi</v>
          </cell>
          <cell r="F6547" t="str">
            <v>Satyaniketan</v>
          </cell>
          <cell r="G6547" t="str">
            <v>Satyaniketan, New Delhi</v>
          </cell>
          <cell r="H6547">
            <v>77.168377599999999</v>
          </cell>
          <cell r="I6547">
            <v>28.587948799999999</v>
          </cell>
          <cell r="J6547" t="str">
            <v>Cafe, Italian, North Indian</v>
          </cell>
          <cell r="K6547">
            <v>600</v>
          </cell>
          <cell r="L6547" t="str">
            <v>Indian Rupees(Rs.)</v>
          </cell>
          <cell r="M6547" t="str">
            <v>No</v>
          </cell>
          <cell r="N6547" t="str">
            <v>Yes</v>
          </cell>
          <cell r="O6547">
            <v>2</v>
          </cell>
          <cell r="P6547">
            <v>3.6</v>
          </cell>
          <cell r="Q6547" t="str">
            <v>Good</v>
          </cell>
          <cell r="R6547">
            <v>365</v>
          </cell>
        </row>
        <row r="6548">
          <cell r="A6548">
            <v>18322638</v>
          </cell>
          <cell r="C6548" t="str">
            <v>India</v>
          </cell>
          <cell r="D6548" t="str">
            <v>New Delhi</v>
          </cell>
          <cell r="E6548" t="str">
            <v>Canteen Till I Die,107, Ground Floor, Opposite Sri Venkateswara College, Satyaniketan, New Delhi</v>
          </cell>
          <cell r="F6548" t="str">
            <v>Satyaniketan</v>
          </cell>
          <cell r="G6548" t="str">
            <v>Satyaniketan, New Delhi</v>
          </cell>
          <cell r="H6548">
            <v>77.1684226</v>
          </cell>
          <cell r="I6548">
            <v>28.587908299999999</v>
          </cell>
          <cell r="J6548" t="str">
            <v>Cafe, Fast Food</v>
          </cell>
          <cell r="K6548">
            <v>300</v>
          </cell>
          <cell r="L6548" t="str">
            <v>Indian Rupees(Rs.)</v>
          </cell>
          <cell r="M6548" t="str">
            <v>No</v>
          </cell>
          <cell r="N6548" t="str">
            <v>No</v>
          </cell>
          <cell r="O6548">
            <v>1</v>
          </cell>
          <cell r="P6548">
            <v>3.9</v>
          </cell>
          <cell r="Q6548" t="str">
            <v>Good</v>
          </cell>
          <cell r="R6548">
            <v>91</v>
          </cell>
        </row>
        <row r="6549">
          <cell r="A6549">
            <v>2215</v>
          </cell>
          <cell r="C6549" t="str">
            <v>India</v>
          </cell>
          <cell r="D6549" t="str">
            <v>New Delhi</v>
          </cell>
          <cell r="E6549" t="str">
            <v>China Bowl,10, Satyaniketan Market, Opposite Venkateshwara College, Satyaniketan, New Delhi</v>
          </cell>
          <cell r="F6549" t="str">
            <v>Satyaniketan</v>
          </cell>
          <cell r="G6549" t="str">
            <v>Satyaniketan, New Delhi</v>
          </cell>
          <cell r="H6549">
            <v>77.167434099999994</v>
          </cell>
          <cell r="I6549">
            <v>28.587903300000001</v>
          </cell>
          <cell r="J6549" t="str">
            <v>Chinese, Thai, Japanese, Tibetan</v>
          </cell>
          <cell r="K6549">
            <v>800</v>
          </cell>
          <cell r="L6549" t="str">
            <v>Indian Rupees(Rs.)</v>
          </cell>
          <cell r="M6549" t="str">
            <v>No</v>
          </cell>
          <cell r="N6549" t="str">
            <v>Yes</v>
          </cell>
          <cell r="O6549">
            <v>2</v>
          </cell>
          <cell r="P6549">
            <v>3.9</v>
          </cell>
          <cell r="Q6549" t="str">
            <v>Good</v>
          </cell>
          <cell r="R6549">
            <v>363</v>
          </cell>
        </row>
        <row r="6550">
          <cell r="A6550">
            <v>304162</v>
          </cell>
          <cell r="C6550" t="str">
            <v>India</v>
          </cell>
          <cell r="D6550" t="str">
            <v>New Delhi</v>
          </cell>
          <cell r="E6550" t="str">
            <v>Chowringhee,93, Opposite Venkateswara College, Satyaniketan, New Delhi</v>
          </cell>
          <cell r="F6550" t="str">
            <v>Satyaniketan</v>
          </cell>
          <cell r="G6550" t="str">
            <v>Satyaniketan, New Delhi</v>
          </cell>
          <cell r="H6550">
            <v>77.168242800000002</v>
          </cell>
          <cell r="I6550">
            <v>28.588070299999998</v>
          </cell>
          <cell r="J6550" t="str">
            <v>Street Food, Chinese, North Indian</v>
          </cell>
          <cell r="K6550">
            <v>600</v>
          </cell>
          <cell r="L6550" t="str">
            <v>Indian Rupees(Rs.)</v>
          </cell>
          <cell r="M6550" t="str">
            <v>No</v>
          </cell>
          <cell r="N6550" t="str">
            <v>Yes</v>
          </cell>
          <cell r="O6550">
            <v>2</v>
          </cell>
          <cell r="P6550">
            <v>3.6</v>
          </cell>
          <cell r="Q6550" t="str">
            <v>Good</v>
          </cell>
          <cell r="R6550">
            <v>364</v>
          </cell>
        </row>
        <row r="6551">
          <cell r="A6551">
            <v>18157395</v>
          </cell>
          <cell r="C6551" t="str">
            <v>India</v>
          </cell>
          <cell r="D6551" t="str">
            <v>New Delhi</v>
          </cell>
          <cell r="E6551" t="str">
            <v>Crazy Kitchen Lounge &amp; Terrace,37, Near HDFC ATM, Satyaniketan, New Delhi</v>
          </cell>
          <cell r="F6551" t="str">
            <v>Satyaniketan</v>
          </cell>
          <cell r="G6551" t="str">
            <v>Satyaniketan, New Delhi</v>
          </cell>
          <cell r="H6551">
            <v>77.1678462</v>
          </cell>
          <cell r="I6551">
            <v>28.5881358</v>
          </cell>
          <cell r="J6551" t="str">
            <v>North Indian, Chinese, Italian</v>
          </cell>
          <cell r="K6551">
            <v>700</v>
          </cell>
          <cell r="L6551" t="str">
            <v>Indian Rupees(Rs.)</v>
          </cell>
          <cell r="M6551" t="str">
            <v>No</v>
          </cell>
          <cell r="N6551" t="str">
            <v>Yes</v>
          </cell>
          <cell r="O6551">
            <v>2</v>
          </cell>
          <cell r="P6551">
            <v>3.9</v>
          </cell>
          <cell r="Q6551" t="str">
            <v>Good</v>
          </cell>
          <cell r="R6551">
            <v>176</v>
          </cell>
        </row>
        <row r="6552">
          <cell r="A6552">
            <v>309865</v>
          </cell>
          <cell r="C6552" t="str">
            <v>India</v>
          </cell>
          <cell r="D6552" t="str">
            <v>New Delhi</v>
          </cell>
          <cell r="E6552" t="str">
            <v>FrenZone,17, Ground Floor, Satyaniketan, New Delhi</v>
          </cell>
          <cell r="F6552" t="str">
            <v>Satyaniketan</v>
          </cell>
          <cell r="G6552" t="str">
            <v>Satyaniketan, New Delhi</v>
          </cell>
          <cell r="H6552">
            <v>77.167074600000007</v>
          </cell>
          <cell r="I6552">
            <v>28.5876001</v>
          </cell>
          <cell r="J6552" t="str">
            <v>North Indian, Chinese, Fast Food, Cafe</v>
          </cell>
          <cell r="K6552">
            <v>800</v>
          </cell>
          <cell r="L6552" t="str">
            <v>Indian Rupees(Rs.)</v>
          </cell>
          <cell r="M6552" t="str">
            <v>Yes</v>
          </cell>
          <cell r="N6552" t="str">
            <v>Yes</v>
          </cell>
          <cell r="O6552">
            <v>2</v>
          </cell>
          <cell r="P6552">
            <v>3.9</v>
          </cell>
          <cell r="Q6552" t="str">
            <v>Good</v>
          </cell>
          <cell r="R6552">
            <v>288</v>
          </cell>
        </row>
        <row r="6553">
          <cell r="A6553">
            <v>18249109</v>
          </cell>
          <cell r="C6553" t="str">
            <v>India</v>
          </cell>
          <cell r="D6553" t="str">
            <v>New Delhi</v>
          </cell>
          <cell r="E6553" t="str">
            <v>Giani,Shop 93, Main Market, Satyaniketan, New Delhi</v>
          </cell>
          <cell r="F6553" t="str">
            <v>Satyaniketan</v>
          </cell>
          <cell r="G6553" t="str">
            <v>Satyaniketan, New Delhi</v>
          </cell>
          <cell r="H6553">
            <v>77.168347800000006</v>
          </cell>
          <cell r="I6553">
            <v>28.588254200000002</v>
          </cell>
          <cell r="J6553" t="str">
            <v>Ice Cream, Desserts</v>
          </cell>
          <cell r="K6553">
            <v>400</v>
          </cell>
          <cell r="L6553" t="str">
            <v>Indian Rupees(Rs.)</v>
          </cell>
          <cell r="M6553" t="str">
            <v>No</v>
          </cell>
          <cell r="N6553" t="str">
            <v>Yes</v>
          </cell>
          <cell r="O6553">
            <v>1</v>
          </cell>
          <cell r="P6553">
            <v>3.5</v>
          </cell>
          <cell r="Q6553" t="str">
            <v>Good</v>
          </cell>
          <cell r="R6553">
            <v>27</v>
          </cell>
        </row>
        <row r="6554">
          <cell r="A6554">
            <v>18355138</v>
          </cell>
          <cell r="C6554" t="str">
            <v>India</v>
          </cell>
          <cell r="D6554" t="str">
            <v>New Delhi</v>
          </cell>
          <cell r="E6554" t="str">
            <v>Grill Master,106, Ground Floor, Satyaniketan, New Delhi</v>
          </cell>
          <cell r="F6554" t="str">
            <v>Satyaniketan</v>
          </cell>
          <cell r="G6554" t="str">
            <v>Satyaniketan, New Delhi</v>
          </cell>
          <cell r="H6554">
            <v>77.168557160000006</v>
          </cell>
          <cell r="I6554">
            <v>28.58764742</v>
          </cell>
          <cell r="J6554" t="str">
            <v>Fast Food</v>
          </cell>
          <cell r="K6554">
            <v>300</v>
          </cell>
          <cell r="L6554" t="str">
            <v>Indian Rupees(Rs.)</v>
          </cell>
          <cell r="M6554" t="str">
            <v>No</v>
          </cell>
          <cell r="N6554" t="str">
            <v>Yes</v>
          </cell>
          <cell r="O6554">
            <v>1</v>
          </cell>
          <cell r="P6554">
            <v>3.7</v>
          </cell>
          <cell r="Q6554" t="str">
            <v>Good</v>
          </cell>
          <cell r="R6554">
            <v>26</v>
          </cell>
        </row>
        <row r="6555">
          <cell r="A6555">
            <v>300185</v>
          </cell>
          <cell r="C6555" t="str">
            <v>India</v>
          </cell>
          <cell r="D6555" t="str">
            <v>New Delhi</v>
          </cell>
          <cell r="E6555" t="str">
            <v>High On Burgers,57, Opposite Venkateshwara College, Satyaniketan, New Delhi</v>
          </cell>
          <cell r="F6555" t="str">
            <v>Satyaniketan</v>
          </cell>
          <cell r="G6555" t="str">
            <v>Satyaniketan, New Delhi</v>
          </cell>
          <cell r="H6555">
            <v>77.169141499999995</v>
          </cell>
          <cell r="I6555">
            <v>28.587529</v>
          </cell>
          <cell r="J6555" t="str">
            <v>Fast Food, Burger</v>
          </cell>
          <cell r="K6555">
            <v>300</v>
          </cell>
          <cell r="L6555" t="str">
            <v>Indian Rupees(Rs.)</v>
          </cell>
          <cell r="M6555" t="str">
            <v>No</v>
          </cell>
          <cell r="N6555" t="str">
            <v>Yes</v>
          </cell>
          <cell r="O6555">
            <v>1</v>
          </cell>
          <cell r="P6555">
            <v>3.5</v>
          </cell>
          <cell r="Q6555" t="str">
            <v>Good</v>
          </cell>
          <cell r="R6555">
            <v>115</v>
          </cell>
        </row>
        <row r="6556">
          <cell r="A6556">
            <v>300269</v>
          </cell>
          <cell r="C6556" t="str">
            <v>India</v>
          </cell>
          <cell r="D6556" t="str">
            <v>New Delhi</v>
          </cell>
          <cell r="E6556" t="str">
            <v>Kev's,298, Satyaniketan, New Delhi</v>
          </cell>
          <cell r="F6556" t="str">
            <v>Satyaniketan</v>
          </cell>
          <cell r="G6556" t="str">
            <v>Satyaniketan, New Delhi</v>
          </cell>
          <cell r="H6556">
            <v>77.168800700000006</v>
          </cell>
          <cell r="I6556">
            <v>28.588570699999998</v>
          </cell>
          <cell r="J6556" t="str">
            <v>Fast Food</v>
          </cell>
          <cell r="K6556">
            <v>100</v>
          </cell>
          <cell r="L6556" t="str">
            <v>Indian Rupees(Rs.)</v>
          </cell>
          <cell r="M6556" t="str">
            <v>No</v>
          </cell>
          <cell r="N6556" t="str">
            <v>No</v>
          </cell>
          <cell r="O6556">
            <v>1</v>
          </cell>
          <cell r="P6556">
            <v>3.9</v>
          </cell>
          <cell r="Q6556" t="str">
            <v>Good</v>
          </cell>
          <cell r="R6556">
            <v>184</v>
          </cell>
        </row>
        <row r="6557">
          <cell r="A6557">
            <v>18398506</v>
          </cell>
          <cell r="C6557" t="str">
            <v>India</v>
          </cell>
          <cell r="D6557" t="str">
            <v>New Delhi</v>
          </cell>
          <cell r="E6557" t="str">
            <v>Madira,289, 2nd Floor, South Moti Bagh, Satyaniketan, New Delhi</v>
          </cell>
          <cell r="F6557" t="str">
            <v>Satyaniketan</v>
          </cell>
          <cell r="G6557" t="str">
            <v>Satyaniketan, New Delhi</v>
          </cell>
          <cell r="H6557">
            <v>77.168918300000001</v>
          </cell>
          <cell r="I6557">
            <v>28.588887</v>
          </cell>
          <cell r="J6557" t="str">
            <v>Cafe, North Indian, Chinese</v>
          </cell>
          <cell r="K6557">
            <v>800</v>
          </cell>
          <cell r="L6557" t="str">
            <v>Indian Rupees(Rs.)</v>
          </cell>
          <cell r="M6557" t="str">
            <v>No</v>
          </cell>
          <cell r="N6557" t="str">
            <v>No</v>
          </cell>
          <cell r="O6557">
            <v>2</v>
          </cell>
          <cell r="P6557">
            <v>3.6</v>
          </cell>
          <cell r="Q6557" t="str">
            <v>Good</v>
          </cell>
          <cell r="R6557">
            <v>67</v>
          </cell>
        </row>
        <row r="6558">
          <cell r="A6558">
            <v>313296</v>
          </cell>
          <cell r="C6558" t="str">
            <v>India</v>
          </cell>
          <cell r="D6558" t="str">
            <v>New Delhi</v>
          </cell>
          <cell r="E6558" t="str">
            <v>Nature Hut Cafe,295, Upper Ground Floor, Satyaniketan, New Delhi</v>
          </cell>
          <cell r="F6558" t="str">
            <v>Satyaniketan</v>
          </cell>
          <cell r="G6558" t="str">
            <v>Satyaniketan, New Delhi</v>
          </cell>
          <cell r="H6558">
            <v>77.169186400000001</v>
          </cell>
          <cell r="I6558">
            <v>28.588832700000001</v>
          </cell>
          <cell r="J6558" t="str">
            <v>Chinese, Thai, Continental, Fast Food, North Indian</v>
          </cell>
          <cell r="K6558">
            <v>750</v>
          </cell>
          <cell r="L6558" t="str">
            <v>Indian Rupees(Rs.)</v>
          </cell>
          <cell r="M6558" t="str">
            <v>Yes</v>
          </cell>
          <cell r="N6558" t="str">
            <v>Yes</v>
          </cell>
          <cell r="O6558">
            <v>2</v>
          </cell>
          <cell r="P6558">
            <v>3.9</v>
          </cell>
          <cell r="Q6558" t="str">
            <v>Good</v>
          </cell>
          <cell r="R6558">
            <v>117</v>
          </cell>
        </row>
        <row r="6559">
          <cell r="A6559">
            <v>18445781</v>
          </cell>
          <cell r="C6559" t="str">
            <v>India</v>
          </cell>
          <cell r="D6559" t="str">
            <v>New Delhi</v>
          </cell>
          <cell r="E6559" t="str">
            <v>Papa Buns,Shop 286, Satyaniketan, New Delhi</v>
          </cell>
          <cell r="F6559" t="str">
            <v>Satyaniketan</v>
          </cell>
          <cell r="G6559" t="str">
            <v>Satyaniketan, New Delhi</v>
          </cell>
          <cell r="H6559">
            <v>0</v>
          </cell>
          <cell r="I6559">
            <v>0</v>
          </cell>
          <cell r="J6559" t="str">
            <v>Cafe</v>
          </cell>
          <cell r="K6559">
            <v>250</v>
          </cell>
          <cell r="L6559" t="str">
            <v>Indian Rupees(Rs.)</v>
          </cell>
          <cell r="M6559" t="str">
            <v>No</v>
          </cell>
          <cell r="N6559" t="str">
            <v>No</v>
          </cell>
          <cell r="O6559">
            <v>1</v>
          </cell>
          <cell r="P6559">
            <v>3.6</v>
          </cell>
          <cell r="Q6559" t="str">
            <v>Good</v>
          </cell>
          <cell r="R6559">
            <v>25</v>
          </cell>
        </row>
        <row r="6560">
          <cell r="A6560">
            <v>18372705</v>
          </cell>
          <cell r="C6560" t="str">
            <v>India</v>
          </cell>
          <cell r="D6560" t="str">
            <v>New Delhi</v>
          </cell>
          <cell r="E6560" t="str">
            <v>Pirates of Campus,1st Floor, Building 9, Opposite Venkateshwar College, Satyaniketan, New Delhi</v>
          </cell>
          <cell r="F6560" t="str">
            <v>Satyaniketan</v>
          </cell>
          <cell r="G6560" t="str">
            <v>Satyaniketan, New Delhi</v>
          </cell>
          <cell r="H6560">
            <v>77.167254299999996</v>
          </cell>
          <cell r="I6560">
            <v>28.587706900000001</v>
          </cell>
          <cell r="J6560" t="str">
            <v>Cafe, North Indian, Continental, Italian</v>
          </cell>
          <cell r="K6560">
            <v>700</v>
          </cell>
          <cell r="L6560" t="str">
            <v>Indian Rupees(Rs.)</v>
          </cell>
          <cell r="M6560" t="str">
            <v>No</v>
          </cell>
          <cell r="N6560" t="str">
            <v>Yes</v>
          </cell>
          <cell r="O6560">
            <v>2</v>
          </cell>
          <cell r="P6560">
            <v>3.7</v>
          </cell>
          <cell r="Q6560" t="str">
            <v>Good</v>
          </cell>
          <cell r="R6560">
            <v>43</v>
          </cell>
        </row>
        <row r="6561">
          <cell r="A6561">
            <v>4278</v>
          </cell>
          <cell r="C6561" t="str">
            <v>India</v>
          </cell>
          <cell r="D6561" t="str">
            <v>New Delhi</v>
          </cell>
          <cell r="E6561" t="str">
            <v>Subway,284, Main Market, Near Venkateswara College, Satyaniketan, New Delhi</v>
          </cell>
          <cell r="F6561" t="str">
            <v>Satyaniketan</v>
          </cell>
          <cell r="G6561" t="str">
            <v>Satyaniketan, New Delhi</v>
          </cell>
          <cell r="H6561">
            <v>77.168737100000001</v>
          </cell>
          <cell r="I6561">
            <v>28.588520800000001</v>
          </cell>
          <cell r="J6561" t="str">
            <v>American, Fast Food, Salad, Healthy Food</v>
          </cell>
          <cell r="K6561">
            <v>500</v>
          </cell>
          <cell r="L6561" t="str">
            <v>Indian Rupees(Rs.)</v>
          </cell>
          <cell r="M6561" t="str">
            <v>No</v>
          </cell>
          <cell r="N6561" t="str">
            <v>Yes</v>
          </cell>
          <cell r="O6561">
            <v>2</v>
          </cell>
          <cell r="P6561">
            <v>3.6</v>
          </cell>
          <cell r="Q6561" t="str">
            <v>Good</v>
          </cell>
          <cell r="R6561">
            <v>144</v>
          </cell>
        </row>
        <row r="6562">
          <cell r="A6562">
            <v>18312446</v>
          </cell>
          <cell r="C6562" t="str">
            <v>India</v>
          </cell>
          <cell r="D6562" t="str">
            <v>New Delhi</v>
          </cell>
          <cell r="E6562" t="str">
            <v>Sushiya Express,Shop 10, Satyaniketan Market, Satyaniketan, New Delhi</v>
          </cell>
          <cell r="F6562" t="str">
            <v>Satyaniketan</v>
          </cell>
          <cell r="G6562" t="str">
            <v>Satyaniketan, New Delhi</v>
          </cell>
          <cell r="H6562">
            <v>77.168556100000004</v>
          </cell>
          <cell r="I6562">
            <v>28.5883121</v>
          </cell>
          <cell r="J6562" t="str">
            <v>Sushi, Asian</v>
          </cell>
          <cell r="K6562">
            <v>800</v>
          </cell>
          <cell r="L6562" t="str">
            <v>Indian Rupees(Rs.)</v>
          </cell>
          <cell r="M6562" t="str">
            <v>No</v>
          </cell>
          <cell r="N6562" t="str">
            <v>Yes</v>
          </cell>
          <cell r="O6562">
            <v>2</v>
          </cell>
          <cell r="P6562">
            <v>3.7</v>
          </cell>
          <cell r="Q6562" t="str">
            <v>Good</v>
          </cell>
          <cell r="R6562">
            <v>74</v>
          </cell>
        </row>
        <row r="6563">
          <cell r="A6563">
            <v>18261701</v>
          </cell>
          <cell r="C6563" t="str">
            <v>India</v>
          </cell>
          <cell r="D6563" t="str">
            <v>New Delhi</v>
          </cell>
          <cell r="E6563" t="str">
            <v>The Chai Story,292, 1st Floor, Opposite Venkateshwar College, Satyaniketan, New Delhi</v>
          </cell>
          <cell r="F6563" t="str">
            <v>Satyaniketan</v>
          </cell>
          <cell r="G6563" t="str">
            <v>Satyaniketan, New Delhi</v>
          </cell>
          <cell r="H6563">
            <v>77.169051600000003</v>
          </cell>
          <cell r="I6563">
            <v>28.588595699999999</v>
          </cell>
          <cell r="J6563" t="str">
            <v>Cafe</v>
          </cell>
          <cell r="K6563">
            <v>300</v>
          </cell>
          <cell r="L6563" t="str">
            <v>Indian Rupees(Rs.)</v>
          </cell>
          <cell r="M6563" t="str">
            <v>No</v>
          </cell>
          <cell r="N6563" t="str">
            <v>No</v>
          </cell>
          <cell r="O6563">
            <v>1</v>
          </cell>
          <cell r="P6563">
            <v>3.9</v>
          </cell>
          <cell r="Q6563" t="str">
            <v>Good</v>
          </cell>
          <cell r="R6563">
            <v>142</v>
          </cell>
        </row>
        <row r="6564">
          <cell r="A6564">
            <v>18424602</v>
          </cell>
          <cell r="C6564" t="str">
            <v>India</v>
          </cell>
          <cell r="D6564" t="str">
            <v>New Delhi</v>
          </cell>
          <cell r="E6564" t="str">
            <v>The Food Truck Cafe,Plot 69, Near HDFC Bank ATM, Satyaniketan, New Delhi</v>
          </cell>
          <cell r="F6564" t="str">
            <v>Satyaniketan</v>
          </cell>
          <cell r="G6564" t="str">
            <v>Satyaniketan, New Delhi</v>
          </cell>
          <cell r="H6564">
            <v>77.167973200000006</v>
          </cell>
          <cell r="I6564">
            <v>28.588134100000001</v>
          </cell>
          <cell r="J6564" t="str">
            <v>Cafe</v>
          </cell>
          <cell r="K6564">
            <v>800</v>
          </cell>
          <cell r="L6564" t="str">
            <v>Indian Rupees(Rs.)</v>
          </cell>
          <cell r="M6564" t="str">
            <v>No</v>
          </cell>
          <cell r="N6564" t="str">
            <v>No</v>
          </cell>
          <cell r="O6564">
            <v>2</v>
          </cell>
          <cell r="P6564">
            <v>3.9</v>
          </cell>
          <cell r="Q6564" t="str">
            <v>Good</v>
          </cell>
          <cell r="R6564">
            <v>35</v>
          </cell>
        </row>
        <row r="6565">
          <cell r="A6565">
            <v>18358164</v>
          </cell>
          <cell r="C6565" t="str">
            <v>India</v>
          </cell>
          <cell r="D6565" t="str">
            <v>New Delhi</v>
          </cell>
          <cell r="E6565" t="str">
            <v>The Punter House,2nd &amp; 3rd Floor, Building 9, Opposite Venkateshwar College, Satyaniketan, New Delhi</v>
          </cell>
          <cell r="F6565" t="str">
            <v>Satyaniketan</v>
          </cell>
          <cell r="G6565" t="str">
            <v>Satyaniketan, New Delhi</v>
          </cell>
          <cell r="H6565">
            <v>77.167254299999996</v>
          </cell>
          <cell r="I6565">
            <v>28.587706900000001</v>
          </cell>
          <cell r="J6565" t="str">
            <v>Cafe, Continental, Mexican, Italian, North Indian, Chinese</v>
          </cell>
          <cell r="K6565">
            <v>800</v>
          </cell>
          <cell r="L6565" t="str">
            <v>Indian Rupees(Rs.)</v>
          </cell>
          <cell r="M6565" t="str">
            <v>Yes</v>
          </cell>
          <cell r="N6565" t="str">
            <v>No</v>
          </cell>
          <cell r="O6565">
            <v>2</v>
          </cell>
          <cell r="P6565">
            <v>3.7</v>
          </cell>
          <cell r="Q6565" t="str">
            <v>Good</v>
          </cell>
          <cell r="R6565">
            <v>177</v>
          </cell>
        </row>
        <row r="6566">
          <cell r="A6566">
            <v>18336204</v>
          </cell>
          <cell r="C6566" t="str">
            <v>India</v>
          </cell>
          <cell r="D6566" t="str">
            <v>New Delhi</v>
          </cell>
          <cell r="E6566" t="str">
            <v>Thikaana,2, 1st Floor, Opposite Sri Venkateshwara College, Satyaniketan, New Delhi</v>
          </cell>
          <cell r="F6566" t="str">
            <v>Satyaniketan</v>
          </cell>
          <cell r="G6566" t="str">
            <v>Satyaniketan, New Delhi</v>
          </cell>
          <cell r="H6566">
            <v>77.167739600000004</v>
          </cell>
          <cell r="I6566">
            <v>28.588052300000001</v>
          </cell>
          <cell r="J6566" t="str">
            <v>Cafe, Continental, Italian, Chinese</v>
          </cell>
          <cell r="K6566">
            <v>550</v>
          </cell>
          <cell r="L6566" t="str">
            <v>Indian Rupees(Rs.)</v>
          </cell>
          <cell r="M6566" t="str">
            <v>No</v>
          </cell>
          <cell r="N6566" t="str">
            <v>No</v>
          </cell>
          <cell r="O6566">
            <v>2</v>
          </cell>
          <cell r="P6566">
            <v>3.6</v>
          </cell>
          <cell r="Q6566" t="str">
            <v>Good</v>
          </cell>
          <cell r="R6566">
            <v>83</v>
          </cell>
        </row>
        <row r="6567">
          <cell r="A6567">
            <v>18368002</v>
          </cell>
          <cell r="C6567" t="str">
            <v>India</v>
          </cell>
          <cell r="D6567" t="str">
            <v>New Delhi</v>
          </cell>
          <cell r="E6567" t="str">
            <v>Tin Town Cafí©,37, Ground Floor, Satyaniketan, New Delhi</v>
          </cell>
          <cell r="F6567" t="str">
            <v>Satyaniketan</v>
          </cell>
          <cell r="G6567" t="str">
            <v>Satyaniketan, New Delhi</v>
          </cell>
          <cell r="H6567">
            <v>77.167658700000004</v>
          </cell>
          <cell r="I6567">
            <v>28.5880592</v>
          </cell>
          <cell r="J6567" t="str">
            <v>Cafe, North Indian, Continental, Chinese</v>
          </cell>
          <cell r="K6567">
            <v>600</v>
          </cell>
          <cell r="L6567" t="str">
            <v>Indian Rupees(Rs.)</v>
          </cell>
          <cell r="M6567" t="str">
            <v>No</v>
          </cell>
          <cell r="N6567" t="str">
            <v>Yes</v>
          </cell>
          <cell r="O6567">
            <v>2</v>
          </cell>
          <cell r="P6567">
            <v>3.9</v>
          </cell>
          <cell r="Q6567" t="str">
            <v>Good</v>
          </cell>
          <cell r="R6567">
            <v>142</v>
          </cell>
        </row>
        <row r="6568">
          <cell r="A6568">
            <v>18245295</v>
          </cell>
          <cell r="C6568" t="str">
            <v>India</v>
          </cell>
          <cell r="D6568" t="str">
            <v>New Delhi</v>
          </cell>
          <cell r="E6568" t="str">
            <v>Uptown Cafe,4-5, Satyaniketan, New Delhi</v>
          </cell>
          <cell r="F6568" t="str">
            <v>Satyaniketan</v>
          </cell>
          <cell r="G6568" t="str">
            <v>Satyaniketan, New Delhi</v>
          </cell>
          <cell r="H6568">
            <v>77.167613799999998</v>
          </cell>
          <cell r="I6568">
            <v>28.588010100000002</v>
          </cell>
          <cell r="J6568" t="str">
            <v>Cafe, Continental, Chinese, North Indian, Italian</v>
          </cell>
          <cell r="K6568">
            <v>1000</v>
          </cell>
          <cell r="L6568" t="str">
            <v>Indian Rupees(Rs.)</v>
          </cell>
          <cell r="M6568" t="str">
            <v>Yes</v>
          </cell>
          <cell r="N6568" t="str">
            <v>Yes</v>
          </cell>
          <cell r="O6568">
            <v>3</v>
          </cell>
          <cell r="P6568">
            <v>3.6</v>
          </cell>
          <cell r="Q6568" t="str">
            <v>Good</v>
          </cell>
          <cell r="R6568">
            <v>244</v>
          </cell>
        </row>
        <row r="6569">
          <cell r="A6569">
            <v>18268693</v>
          </cell>
          <cell r="C6569" t="str">
            <v>India</v>
          </cell>
          <cell r="D6569" t="str">
            <v>New Delhi</v>
          </cell>
          <cell r="E6569" t="str">
            <v>Vadapav Junction,Outlet 1, Ground Floor, Satyaniketan, New Delhi</v>
          </cell>
          <cell r="F6569" t="str">
            <v>Satyaniketan</v>
          </cell>
          <cell r="G6569" t="str">
            <v>Satyaniketan, New Delhi</v>
          </cell>
          <cell r="H6569">
            <v>77.168961699999997</v>
          </cell>
          <cell r="I6569">
            <v>28.587691100000001</v>
          </cell>
          <cell r="J6569" t="str">
            <v>Street Food</v>
          </cell>
          <cell r="K6569">
            <v>150</v>
          </cell>
          <cell r="L6569" t="str">
            <v>Indian Rupees(Rs.)</v>
          </cell>
          <cell r="M6569" t="str">
            <v>No</v>
          </cell>
          <cell r="N6569" t="str">
            <v>Yes</v>
          </cell>
          <cell r="O6569">
            <v>1</v>
          </cell>
          <cell r="P6569">
            <v>3.7</v>
          </cell>
          <cell r="Q6569" t="str">
            <v>Good</v>
          </cell>
          <cell r="R6569">
            <v>48</v>
          </cell>
        </row>
        <row r="6570">
          <cell r="A6570">
            <v>18472609</v>
          </cell>
          <cell r="C6570" t="str">
            <v>India</v>
          </cell>
          <cell r="D6570" t="str">
            <v>New Delhi</v>
          </cell>
          <cell r="E6570" t="str">
            <v>Crispers,96, Opposite Venkteshwara College, Satyaniketan, New Delhi</v>
          </cell>
          <cell r="F6570" t="str">
            <v>Satyaniketan</v>
          </cell>
          <cell r="G6570" t="str">
            <v>Satyaniketan, New Delhi</v>
          </cell>
          <cell r="H6570">
            <v>77.168351900000005</v>
          </cell>
          <cell r="I6570">
            <v>28.5880191</v>
          </cell>
          <cell r="J6570" t="str">
            <v>Fast Food, Beverages</v>
          </cell>
          <cell r="K6570">
            <v>300</v>
          </cell>
          <cell r="L6570" t="str">
            <v>Indian Rupees(Rs.)</v>
          </cell>
          <cell r="M6570" t="str">
            <v>No</v>
          </cell>
          <cell r="N6570" t="str">
            <v>No</v>
          </cell>
          <cell r="O6570">
            <v>1</v>
          </cell>
          <cell r="P6570">
            <v>0</v>
          </cell>
          <cell r="Q6570" t="str">
            <v>Not rated</v>
          </cell>
          <cell r="R6570">
            <v>3</v>
          </cell>
        </row>
        <row r="6571">
          <cell r="A6571">
            <v>300183</v>
          </cell>
          <cell r="C6571" t="str">
            <v>India</v>
          </cell>
          <cell r="D6571" t="str">
            <v>New Delhi</v>
          </cell>
          <cell r="E6571" t="str">
            <v>Pizza Hut Delivery,Shop 72, Opposite Venkateswara College, Satyaniketan, New Delhi</v>
          </cell>
          <cell r="F6571" t="str">
            <v>Satyaniketan</v>
          </cell>
          <cell r="G6571" t="str">
            <v>Satyaniketan, New Delhi</v>
          </cell>
          <cell r="H6571">
            <v>77.1679982</v>
          </cell>
          <cell r="I6571">
            <v>28.588137799999998</v>
          </cell>
          <cell r="J6571" t="str">
            <v>Italian, Pizza</v>
          </cell>
          <cell r="K6571">
            <v>800</v>
          </cell>
          <cell r="L6571" t="str">
            <v>Indian Rupees(Rs.)</v>
          </cell>
          <cell r="M6571" t="str">
            <v>No</v>
          </cell>
          <cell r="N6571" t="str">
            <v>Yes</v>
          </cell>
          <cell r="O6571">
            <v>2</v>
          </cell>
          <cell r="P6571">
            <v>2.2999999999999998</v>
          </cell>
          <cell r="Q6571" t="str">
            <v>Poor</v>
          </cell>
          <cell r="R6571">
            <v>114</v>
          </cell>
        </row>
        <row r="6572">
          <cell r="A6572">
            <v>18216918</v>
          </cell>
          <cell r="C6572" t="str">
            <v>India</v>
          </cell>
          <cell r="D6572" t="str">
            <v>New Delhi</v>
          </cell>
          <cell r="E6572" t="str">
            <v>Wrapss,Shop 123-124, Ground Floor, Opposite Sri Venkateshwara College, Satyaniketan, New Delhi</v>
          </cell>
          <cell r="F6572" t="str">
            <v>Satyaniketan</v>
          </cell>
          <cell r="G6572" t="str">
            <v>Satyaniketan, New Delhi</v>
          </cell>
          <cell r="H6572">
            <v>77.168467500000006</v>
          </cell>
          <cell r="I6572">
            <v>28.588405399999999</v>
          </cell>
          <cell r="J6572" t="str">
            <v>Chinese, Fast Food</v>
          </cell>
          <cell r="K6572">
            <v>350</v>
          </cell>
          <cell r="L6572" t="str">
            <v>Indian Rupees(Rs.)</v>
          </cell>
          <cell r="M6572" t="str">
            <v>No</v>
          </cell>
          <cell r="N6572" t="str">
            <v>Yes</v>
          </cell>
          <cell r="O6572">
            <v>1</v>
          </cell>
          <cell r="P6572">
            <v>2.2000000000000002</v>
          </cell>
          <cell r="Q6572" t="str">
            <v>Poor</v>
          </cell>
          <cell r="R6572">
            <v>41</v>
          </cell>
        </row>
        <row r="6573">
          <cell r="A6573">
            <v>306503</v>
          </cell>
          <cell r="C6573" t="str">
            <v>India</v>
          </cell>
          <cell r="D6573" t="str">
            <v>New Delhi</v>
          </cell>
          <cell r="E6573" t="str">
            <v>Big Yellow Door,H-8, Opposite Venkateswara College, Satyaniketan, New Delhi</v>
          </cell>
          <cell r="F6573" t="str">
            <v>Satyaniketan</v>
          </cell>
          <cell r="G6573" t="str">
            <v>Satyaniketan, New Delhi</v>
          </cell>
          <cell r="H6573">
            <v>77.167523900000006</v>
          </cell>
          <cell r="I6573">
            <v>28.587911900000002</v>
          </cell>
          <cell r="J6573" t="str">
            <v>Cafe, Fast Food, Italian</v>
          </cell>
          <cell r="K6573">
            <v>600</v>
          </cell>
          <cell r="L6573" t="str">
            <v>Indian Rupees(Rs.)</v>
          </cell>
          <cell r="M6573" t="str">
            <v>No</v>
          </cell>
          <cell r="N6573" t="str">
            <v>No</v>
          </cell>
          <cell r="O6573">
            <v>2</v>
          </cell>
          <cell r="P6573">
            <v>4.2</v>
          </cell>
          <cell r="Q6573" t="str">
            <v>Very Good</v>
          </cell>
          <cell r="R6573">
            <v>3311</v>
          </cell>
        </row>
        <row r="6574">
          <cell r="A6574">
            <v>18291230</v>
          </cell>
          <cell r="C6574" t="str">
            <v>India</v>
          </cell>
          <cell r="D6574" t="str">
            <v>New Delhi</v>
          </cell>
          <cell r="E6574" t="str">
            <v>Bombay Brunch,296, Ground Floor, Satyaniketan, New Delhi</v>
          </cell>
          <cell r="F6574" t="str">
            <v>Satyaniketan</v>
          </cell>
          <cell r="G6574" t="str">
            <v>Satyaniketan, New Delhi</v>
          </cell>
          <cell r="H6574">
            <v>77.169186400000001</v>
          </cell>
          <cell r="I6574">
            <v>28.588832700000001</v>
          </cell>
          <cell r="J6574" t="str">
            <v>Street Food, South Indian</v>
          </cell>
          <cell r="K6574">
            <v>400</v>
          </cell>
          <cell r="L6574" t="str">
            <v>Indian Rupees(Rs.)</v>
          </cell>
          <cell r="M6574" t="str">
            <v>No</v>
          </cell>
          <cell r="N6574" t="str">
            <v>Yes</v>
          </cell>
          <cell r="O6574">
            <v>1</v>
          </cell>
          <cell r="P6574">
            <v>4.0999999999999996</v>
          </cell>
          <cell r="Q6574" t="str">
            <v>Very Good</v>
          </cell>
          <cell r="R6574">
            <v>295</v>
          </cell>
        </row>
        <row r="6575">
          <cell r="A6575">
            <v>18418239</v>
          </cell>
          <cell r="C6575" t="str">
            <v>India</v>
          </cell>
          <cell r="D6575" t="str">
            <v>New Delhi</v>
          </cell>
          <cell r="E6575" t="str">
            <v>Burgrill,123-124, Satyaniketan, New Delhi</v>
          </cell>
          <cell r="F6575" t="str">
            <v>Satyaniketan</v>
          </cell>
          <cell r="G6575" t="str">
            <v>Satyaniketan, New Delhi</v>
          </cell>
          <cell r="H6575">
            <v>77.1684226</v>
          </cell>
          <cell r="I6575">
            <v>28.5884459</v>
          </cell>
          <cell r="J6575" t="str">
            <v>Burger, Fast Food</v>
          </cell>
          <cell r="K6575">
            <v>450</v>
          </cell>
          <cell r="L6575" t="str">
            <v>Indian Rupees(Rs.)</v>
          </cell>
          <cell r="M6575" t="str">
            <v>No</v>
          </cell>
          <cell r="N6575" t="str">
            <v>Yes</v>
          </cell>
          <cell r="O6575">
            <v>1</v>
          </cell>
          <cell r="P6575">
            <v>4.4000000000000004</v>
          </cell>
          <cell r="Q6575" t="str">
            <v>Very Good</v>
          </cell>
          <cell r="R6575">
            <v>178</v>
          </cell>
        </row>
        <row r="6576">
          <cell r="A6576">
            <v>18391458</v>
          </cell>
          <cell r="C6576" t="str">
            <v>India</v>
          </cell>
          <cell r="D6576" t="str">
            <v>New Delhi</v>
          </cell>
          <cell r="E6576" t="str">
            <v>Cafe Kazbaah,67, Satyaniketan, New Delhi</v>
          </cell>
          <cell r="F6576" t="str">
            <v>Satyaniketan</v>
          </cell>
          <cell r="G6576" t="str">
            <v>Satyaniketan, New Delhi</v>
          </cell>
          <cell r="H6576">
            <v>77.168322099999997</v>
          </cell>
          <cell r="I6576">
            <v>28.5879999</v>
          </cell>
          <cell r="J6576" t="str">
            <v>Cafe, Italian, Continental</v>
          </cell>
          <cell r="K6576">
            <v>600</v>
          </cell>
          <cell r="L6576" t="str">
            <v>Indian Rupees(Rs.)</v>
          </cell>
          <cell r="M6576" t="str">
            <v>No</v>
          </cell>
          <cell r="N6576" t="str">
            <v>No</v>
          </cell>
          <cell r="O6576">
            <v>2</v>
          </cell>
          <cell r="P6576">
            <v>4</v>
          </cell>
          <cell r="Q6576" t="str">
            <v>Very Good</v>
          </cell>
          <cell r="R6576">
            <v>49</v>
          </cell>
        </row>
        <row r="6577">
          <cell r="A6577">
            <v>18418358</v>
          </cell>
          <cell r="C6577" t="str">
            <v>India</v>
          </cell>
          <cell r="D6577" t="str">
            <v>New Delhi</v>
          </cell>
          <cell r="E6577" t="str">
            <v>Eat Golf Repeat,11, 2nd Floor, Opposite Venketeshwar College, Satyaniketan, New Delhi</v>
          </cell>
          <cell r="F6577" t="str">
            <v>Satyaniketan</v>
          </cell>
          <cell r="G6577" t="str">
            <v>Satyaniketan, New Delhi</v>
          </cell>
          <cell r="H6577">
            <v>77.167164499999998</v>
          </cell>
          <cell r="I6577">
            <v>28.587787899999999</v>
          </cell>
          <cell r="J6577" t="str">
            <v>Cafe, Italian, Continental, Mexican</v>
          </cell>
          <cell r="K6577">
            <v>800</v>
          </cell>
          <cell r="L6577" t="str">
            <v>Indian Rupees(Rs.)</v>
          </cell>
          <cell r="M6577" t="str">
            <v>No</v>
          </cell>
          <cell r="N6577" t="str">
            <v>No</v>
          </cell>
          <cell r="O6577">
            <v>2</v>
          </cell>
          <cell r="P6577">
            <v>4.0999999999999996</v>
          </cell>
          <cell r="Q6577" t="str">
            <v>Very Good</v>
          </cell>
          <cell r="R6577">
            <v>37</v>
          </cell>
        </row>
        <row r="6578">
          <cell r="A6578">
            <v>18433610</v>
          </cell>
          <cell r="C6578" t="str">
            <v>India</v>
          </cell>
          <cell r="D6578" t="str">
            <v>New Delhi</v>
          </cell>
          <cell r="E6578" t="str">
            <v>Espress-o-Ville,11, Ground Floor, South Moti Bagh, Satyaniketan, New Delhi</v>
          </cell>
          <cell r="F6578" t="str">
            <v>Satyaniketan</v>
          </cell>
          <cell r="G6578" t="str">
            <v>Satyaniketan, New Delhi</v>
          </cell>
          <cell r="H6578">
            <v>77.167299299999996</v>
          </cell>
          <cell r="I6578">
            <v>28.5876664</v>
          </cell>
          <cell r="J6578" t="str">
            <v>Cafe, Continental, Italian</v>
          </cell>
          <cell r="K6578">
            <v>600</v>
          </cell>
          <cell r="L6578" t="str">
            <v>Indian Rupees(Rs.)</v>
          </cell>
          <cell r="M6578" t="str">
            <v>No</v>
          </cell>
          <cell r="N6578" t="str">
            <v>No</v>
          </cell>
          <cell r="O6578">
            <v>2</v>
          </cell>
          <cell r="P6578">
            <v>4</v>
          </cell>
          <cell r="Q6578" t="str">
            <v>Very Good</v>
          </cell>
          <cell r="R6578">
            <v>48</v>
          </cell>
        </row>
        <row r="6579">
          <cell r="A6579">
            <v>18391320</v>
          </cell>
          <cell r="C6579" t="str">
            <v>India</v>
          </cell>
          <cell r="D6579" t="str">
            <v>New Delhi</v>
          </cell>
          <cell r="E6579" t="str">
            <v>Frosty Rollies,93, Satya Niketan, Opposite Venkateshwar College, Satyaniketan, New Delhi</v>
          </cell>
          <cell r="F6579" t="str">
            <v>Satyaniketan</v>
          </cell>
          <cell r="G6579" t="str">
            <v>Satyaniketan, New Delhi</v>
          </cell>
          <cell r="H6579">
            <v>77.17</v>
          </cell>
          <cell r="I6579">
            <v>28.59</v>
          </cell>
          <cell r="J6579" t="str">
            <v>Desserts, Ice Cream</v>
          </cell>
          <cell r="K6579">
            <v>250</v>
          </cell>
          <cell r="L6579" t="str">
            <v>Indian Rupees(Rs.)</v>
          </cell>
          <cell r="M6579" t="str">
            <v>No</v>
          </cell>
          <cell r="N6579" t="str">
            <v>No</v>
          </cell>
          <cell r="O6579">
            <v>1</v>
          </cell>
          <cell r="P6579">
            <v>4</v>
          </cell>
          <cell r="Q6579" t="str">
            <v>Very Good</v>
          </cell>
          <cell r="R6579">
            <v>44</v>
          </cell>
        </row>
        <row r="6580">
          <cell r="A6580">
            <v>18222586</v>
          </cell>
          <cell r="C6580" t="str">
            <v>India</v>
          </cell>
          <cell r="D6580" t="str">
            <v>New Delhi</v>
          </cell>
          <cell r="E6580" t="str">
            <v>Pipeline Cafe,Shop 37, 2nd Floor, Satyaniketan, New Delhi</v>
          </cell>
          <cell r="F6580" t="str">
            <v>Satyaniketan</v>
          </cell>
          <cell r="G6580" t="str">
            <v>Satyaniketan, New Delhi</v>
          </cell>
          <cell r="H6580">
            <v>77.167793500000002</v>
          </cell>
          <cell r="I6580">
            <v>28.588116899999999</v>
          </cell>
          <cell r="J6580" t="str">
            <v>Cafe, North Indian, Chinese, Continental</v>
          </cell>
          <cell r="K6580">
            <v>650</v>
          </cell>
          <cell r="L6580" t="str">
            <v>Indian Rupees(Rs.)</v>
          </cell>
          <cell r="M6580" t="str">
            <v>No</v>
          </cell>
          <cell r="N6580" t="str">
            <v>Yes</v>
          </cell>
          <cell r="O6580">
            <v>2</v>
          </cell>
          <cell r="P6580">
            <v>4</v>
          </cell>
          <cell r="Q6580" t="str">
            <v>Very Good</v>
          </cell>
          <cell r="R6580">
            <v>355</v>
          </cell>
        </row>
        <row r="6581">
          <cell r="A6581">
            <v>18303832</v>
          </cell>
          <cell r="C6581" t="str">
            <v>India</v>
          </cell>
          <cell r="D6581" t="str">
            <v>New Delhi</v>
          </cell>
          <cell r="E6581" t="str">
            <v>QRO Gourmeteriia BY DARK HOUSE KAFE,9, Ground Floor, Benito Juarez Marg, Opposite Sri Venkateshwara College, Satyaniketan, New Delhi</v>
          </cell>
          <cell r="F6581" t="str">
            <v>Satyaniketan</v>
          </cell>
          <cell r="G6581" t="str">
            <v>Satyaniketan, New Delhi</v>
          </cell>
          <cell r="H6581">
            <v>77.167434099999994</v>
          </cell>
          <cell r="I6581">
            <v>28.587903300000001</v>
          </cell>
          <cell r="J6581" t="str">
            <v>Cafe, Continental, Italian, Chinese, North Indian</v>
          </cell>
          <cell r="K6581">
            <v>600</v>
          </cell>
          <cell r="L6581" t="str">
            <v>Indian Rupees(Rs.)</v>
          </cell>
          <cell r="M6581" t="str">
            <v>No</v>
          </cell>
          <cell r="N6581" t="str">
            <v>Yes</v>
          </cell>
          <cell r="O6581">
            <v>2</v>
          </cell>
          <cell r="P6581">
            <v>4.2</v>
          </cell>
          <cell r="Q6581" t="str">
            <v>Very Good</v>
          </cell>
          <cell r="R6581">
            <v>349</v>
          </cell>
        </row>
        <row r="6582">
          <cell r="A6582">
            <v>18349916</v>
          </cell>
          <cell r="C6582" t="str">
            <v>India</v>
          </cell>
          <cell r="D6582" t="str">
            <v>New Delhi</v>
          </cell>
          <cell r="E6582" t="str">
            <v>Superstar Cafí©,288, Opposite Venkateshwara College, Satyaniketan, New Delhi</v>
          </cell>
          <cell r="F6582" t="str">
            <v>Satyaniketan</v>
          </cell>
          <cell r="G6582" t="str">
            <v>Satyaniketan, New Delhi</v>
          </cell>
          <cell r="H6582">
            <v>77.16886461</v>
          </cell>
          <cell r="I6582">
            <v>28.588392259999999</v>
          </cell>
          <cell r="J6582" t="str">
            <v>Cafe, Continental, Italian</v>
          </cell>
          <cell r="K6582">
            <v>600</v>
          </cell>
          <cell r="L6582" t="str">
            <v>Indian Rupees(Rs.)</v>
          </cell>
          <cell r="M6582" t="str">
            <v>No</v>
          </cell>
          <cell r="N6582" t="str">
            <v>Yes</v>
          </cell>
          <cell r="O6582">
            <v>2</v>
          </cell>
          <cell r="P6582">
            <v>4.2</v>
          </cell>
          <cell r="Q6582" t="str">
            <v>Very Good</v>
          </cell>
          <cell r="R6582">
            <v>530</v>
          </cell>
        </row>
        <row r="6583">
          <cell r="A6583">
            <v>18358675</v>
          </cell>
          <cell r="C6583" t="str">
            <v>India</v>
          </cell>
          <cell r="D6583" t="str">
            <v>New Delhi</v>
          </cell>
          <cell r="E6583" t="str">
            <v>TBH - The Big House Cafe,37, 1st Floor, Satyaniketan, New Delhi</v>
          </cell>
          <cell r="F6583" t="str">
            <v>Satyaniketan</v>
          </cell>
          <cell r="G6583" t="str">
            <v>Satyaniketan, New Delhi</v>
          </cell>
          <cell r="H6583">
            <v>77.167973200000006</v>
          </cell>
          <cell r="I6583">
            <v>28.5882237</v>
          </cell>
          <cell r="J6583" t="str">
            <v>Cafe, Continental, North Indian, Chinese, Mexican</v>
          </cell>
          <cell r="K6583">
            <v>700</v>
          </cell>
          <cell r="L6583" t="str">
            <v>Indian Rupees(Rs.)</v>
          </cell>
          <cell r="M6583" t="str">
            <v>No</v>
          </cell>
          <cell r="N6583" t="str">
            <v>Yes</v>
          </cell>
          <cell r="O6583">
            <v>2</v>
          </cell>
          <cell r="P6583">
            <v>4</v>
          </cell>
          <cell r="Q6583" t="str">
            <v>Very Good</v>
          </cell>
          <cell r="R6583">
            <v>107</v>
          </cell>
        </row>
        <row r="6584">
          <cell r="A6584">
            <v>312142</v>
          </cell>
          <cell r="C6584" t="str">
            <v>India</v>
          </cell>
          <cell r="D6584" t="str">
            <v>New Delhi</v>
          </cell>
          <cell r="E6584" t="str">
            <v>The Biryani Co.,1/33, Satyaniketan, New Delhi</v>
          </cell>
          <cell r="F6584" t="str">
            <v>Satyaniketan</v>
          </cell>
          <cell r="G6584" t="str">
            <v>Satyaniketan, New Delhi</v>
          </cell>
          <cell r="H6584">
            <v>77.170669099999998</v>
          </cell>
          <cell r="I6584">
            <v>28.587137599999998</v>
          </cell>
          <cell r="J6584" t="str">
            <v>Hyderabadi, Biryani, North Indian</v>
          </cell>
          <cell r="K6584">
            <v>650</v>
          </cell>
          <cell r="L6584" t="str">
            <v>Indian Rupees(Rs.)</v>
          </cell>
          <cell r="M6584" t="str">
            <v>No</v>
          </cell>
          <cell r="N6584" t="str">
            <v>Yes</v>
          </cell>
          <cell r="O6584">
            <v>2</v>
          </cell>
          <cell r="P6584">
            <v>4.2</v>
          </cell>
          <cell r="Q6584" t="str">
            <v>Very Good</v>
          </cell>
          <cell r="R6584">
            <v>295</v>
          </cell>
        </row>
        <row r="6585">
          <cell r="A6585">
            <v>307571</v>
          </cell>
          <cell r="C6585" t="str">
            <v>India</v>
          </cell>
          <cell r="D6585" t="str">
            <v>New Delhi</v>
          </cell>
          <cell r="E6585" t="str">
            <v>Wood Box Cafe,Shop 288, Opposite Venkateswara College, Satyaniketan, New Delhi</v>
          </cell>
          <cell r="F6585" t="str">
            <v>Satyaniketan</v>
          </cell>
          <cell r="G6585" t="str">
            <v>Satyaniketan, New Delhi</v>
          </cell>
          <cell r="H6585">
            <v>77.168871899999999</v>
          </cell>
          <cell r="I6585">
            <v>28.588668200000001</v>
          </cell>
          <cell r="J6585" t="str">
            <v>Cafe, Fast Food, Italian, Chinese</v>
          </cell>
          <cell r="K6585">
            <v>850</v>
          </cell>
          <cell r="L6585" t="str">
            <v>Indian Rupees(Rs.)</v>
          </cell>
          <cell r="M6585" t="str">
            <v>Yes</v>
          </cell>
          <cell r="N6585" t="str">
            <v>Yes</v>
          </cell>
          <cell r="O6585">
            <v>2</v>
          </cell>
          <cell r="P6585">
            <v>4.0999999999999996</v>
          </cell>
          <cell r="Q6585" t="str">
            <v>Very Good</v>
          </cell>
          <cell r="R6585">
            <v>1479</v>
          </cell>
        </row>
        <row r="6586">
          <cell r="A6586">
            <v>311340</v>
          </cell>
          <cell r="C6586" t="str">
            <v>India</v>
          </cell>
          <cell r="D6586" t="str">
            <v>New Delhi</v>
          </cell>
          <cell r="E6586" t="str">
            <v>Young Wild Free Cafe,13, 1st Floor, Opposite Venkateswara College, Satyaniketan, New Delhi</v>
          </cell>
          <cell r="F6586" t="str">
            <v>Satyaniketan</v>
          </cell>
          <cell r="G6586" t="str">
            <v>Satyaniketan, New Delhi</v>
          </cell>
          <cell r="H6586">
            <v>77.167164499999998</v>
          </cell>
          <cell r="I6586">
            <v>28.587787899999999</v>
          </cell>
          <cell r="J6586" t="str">
            <v>Cafe, Italian, Chinese, Continental</v>
          </cell>
          <cell r="K6586">
            <v>500</v>
          </cell>
          <cell r="L6586" t="str">
            <v>Indian Rupees(Rs.)</v>
          </cell>
          <cell r="M6586" t="str">
            <v>No</v>
          </cell>
          <cell r="N6586" t="str">
            <v>No</v>
          </cell>
          <cell r="O6586">
            <v>2</v>
          </cell>
          <cell r="P6586">
            <v>4.0999999999999996</v>
          </cell>
          <cell r="Q6586" t="str">
            <v>Very Good</v>
          </cell>
          <cell r="R6586">
            <v>658</v>
          </cell>
        </row>
        <row r="6587">
          <cell r="A6587">
            <v>7849</v>
          </cell>
          <cell r="C6587" t="str">
            <v>India</v>
          </cell>
          <cell r="D6587" t="str">
            <v>New Delhi</v>
          </cell>
          <cell r="E6587" t="str">
            <v>A-One Green Sweet Corner,3, Mini Market, Opposite IIT Main Gate, SDA, New Delhi</v>
          </cell>
          <cell r="F6587" t="str">
            <v>SDA</v>
          </cell>
          <cell r="G6587" t="str">
            <v>SDA, New Delhi</v>
          </cell>
          <cell r="H6587">
            <v>77.199682800000005</v>
          </cell>
          <cell r="I6587">
            <v>28.5512397</v>
          </cell>
          <cell r="J6587" t="str">
            <v>Mithai, Street Food</v>
          </cell>
          <cell r="K6587">
            <v>200</v>
          </cell>
          <cell r="L6587" t="str">
            <v>Indian Rupees(Rs.)</v>
          </cell>
          <cell r="M6587" t="str">
            <v>No</v>
          </cell>
          <cell r="N6587" t="str">
            <v>No</v>
          </cell>
          <cell r="O6587">
            <v>1</v>
          </cell>
          <cell r="P6587">
            <v>2.9</v>
          </cell>
          <cell r="Q6587" t="str">
            <v>Average</v>
          </cell>
          <cell r="R6587">
            <v>4</v>
          </cell>
        </row>
        <row r="6588">
          <cell r="A6588">
            <v>304950</v>
          </cell>
          <cell r="C6588" t="str">
            <v>India</v>
          </cell>
          <cell r="D6588" t="str">
            <v>New Delhi</v>
          </cell>
          <cell r="E6588" t="str">
            <v>Cake Symphony,C-1/8, Safdarjung Development Area, SDA, New Delhi</v>
          </cell>
          <cell r="F6588" t="str">
            <v>SDA</v>
          </cell>
          <cell r="G6588" t="str">
            <v>SDA, New Delhi</v>
          </cell>
          <cell r="H6588">
            <v>77.196815700000002</v>
          </cell>
          <cell r="I6588">
            <v>28.546526499999999</v>
          </cell>
          <cell r="J6588" t="str">
            <v>Bakery, Desserts</v>
          </cell>
          <cell r="K6588">
            <v>600</v>
          </cell>
          <cell r="L6588" t="str">
            <v>Indian Rupees(Rs.)</v>
          </cell>
          <cell r="M6588" t="str">
            <v>No</v>
          </cell>
          <cell r="N6588" t="str">
            <v>No</v>
          </cell>
          <cell r="O6588">
            <v>2</v>
          </cell>
          <cell r="P6588">
            <v>3.1</v>
          </cell>
          <cell r="Q6588" t="str">
            <v>Average</v>
          </cell>
          <cell r="R6588">
            <v>15</v>
          </cell>
        </row>
        <row r="6589">
          <cell r="A6589">
            <v>304633</v>
          </cell>
          <cell r="C6589" t="str">
            <v>India</v>
          </cell>
          <cell r="D6589" t="str">
            <v>New Delhi</v>
          </cell>
          <cell r="E6589" t="str">
            <v>Charu Nanda's Home Baked Cakes,C-2/33, SDA, New Delhi</v>
          </cell>
          <cell r="F6589" t="str">
            <v>SDA</v>
          </cell>
          <cell r="G6589" t="str">
            <v>SDA, New Delhi</v>
          </cell>
          <cell r="H6589">
            <v>77.196454799999998</v>
          </cell>
          <cell r="I6589">
            <v>28.546220399999999</v>
          </cell>
          <cell r="J6589" t="str">
            <v>Bakery, Desserts</v>
          </cell>
          <cell r="K6589">
            <v>300</v>
          </cell>
          <cell r="L6589" t="str">
            <v>Indian Rupees(Rs.)</v>
          </cell>
          <cell r="M6589" t="str">
            <v>No</v>
          </cell>
          <cell r="N6589" t="str">
            <v>No</v>
          </cell>
          <cell r="O6589">
            <v>1</v>
          </cell>
          <cell r="P6589">
            <v>3.1</v>
          </cell>
          <cell r="Q6589" t="str">
            <v>Average</v>
          </cell>
          <cell r="R6589">
            <v>7</v>
          </cell>
        </row>
        <row r="6590">
          <cell r="A6590">
            <v>5848</v>
          </cell>
          <cell r="C6590" t="str">
            <v>India</v>
          </cell>
          <cell r="D6590" t="str">
            <v>New Delhi</v>
          </cell>
          <cell r="E6590" t="str">
            <v>Costa Coffee,C-15, DDA, Commercial Complex, SDA, New Delhi</v>
          </cell>
          <cell r="F6590" t="str">
            <v>SDA</v>
          </cell>
          <cell r="G6590" t="str">
            <v>SDA, New Delhi</v>
          </cell>
          <cell r="H6590">
            <v>77.196878499999997</v>
          </cell>
          <cell r="I6590">
            <v>28.546624600000001</v>
          </cell>
          <cell r="J6590" t="str">
            <v>Cafe</v>
          </cell>
          <cell r="K6590">
            <v>600</v>
          </cell>
          <cell r="L6590" t="str">
            <v>Indian Rupees(Rs.)</v>
          </cell>
          <cell r="M6590" t="str">
            <v>No</v>
          </cell>
          <cell r="N6590" t="str">
            <v>No</v>
          </cell>
          <cell r="O6590">
            <v>2</v>
          </cell>
          <cell r="P6590">
            <v>3.4</v>
          </cell>
          <cell r="Q6590" t="str">
            <v>Average</v>
          </cell>
          <cell r="R6590">
            <v>53</v>
          </cell>
        </row>
        <row r="6591">
          <cell r="A6591">
            <v>18133471</v>
          </cell>
          <cell r="C6591" t="str">
            <v>India</v>
          </cell>
          <cell r="D6591" t="str">
            <v>New Delhi</v>
          </cell>
          <cell r="E6591" t="str">
            <v>IndoCheen,C-21, SDA Market, SDA, New Delhi</v>
          </cell>
          <cell r="F6591" t="str">
            <v>SDA</v>
          </cell>
          <cell r="G6591" t="str">
            <v>SDA, New Delhi</v>
          </cell>
          <cell r="H6591">
            <v>77.196725900000004</v>
          </cell>
          <cell r="I6591">
            <v>28.546428299999999</v>
          </cell>
          <cell r="J6591" t="str">
            <v>Chinese</v>
          </cell>
          <cell r="K6591">
            <v>500</v>
          </cell>
          <cell r="L6591" t="str">
            <v>Indian Rupees(Rs.)</v>
          </cell>
          <cell r="M6591" t="str">
            <v>No</v>
          </cell>
          <cell r="N6591" t="str">
            <v>No</v>
          </cell>
          <cell r="O6591">
            <v>2</v>
          </cell>
          <cell r="P6591">
            <v>3.2</v>
          </cell>
          <cell r="Q6591" t="str">
            <v>Average</v>
          </cell>
          <cell r="R6591">
            <v>49</v>
          </cell>
        </row>
        <row r="6592">
          <cell r="A6592">
            <v>18312609</v>
          </cell>
          <cell r="C6592" t="str">
            <v>India</v>
          </cell>
          <cell r="D6592" t="str">
            <v>New Delhi</v>
          </cell>
          <cell r="E6592" t="str">
            <v>The Staircase Cafe by Doggy Style,Shop C-15, Mezzanine Floor, SDA, New Delhi</v>
          </cell>
          <cell r="F6592" t="str">
            <v>SDA</v>
          </cell>
          <cell r="G6592" t="str">
            <v>SDA, New Delhi</v>
          </cell>
          <cell r="H6592">
            <v>77.196725900000004</v>
          </cell>
          <cell r="I6592">
            <v>28.5463387</v>
          </cell>
          <cell r="J6592" t="str">
            <v>Continental, Italian</v>
          </cell>
          <cell r="K6592">
            <v>700</v>
          </cell>
          <cell r="L6592" t="str">
            <v>Indian Rupees(Rs.)</v>
          </cell>
          <cell r="M6592" t="str">
            <v>No</v>
          </cell>
          <cell r="N6592" t="str">
            <v>Yes</v>
          </cell>
          <cell r="O6592">
            <v>2</v>
          </cell>
          <cell r="P6592">
            <v>2.6</v>
          </cell>
          <cell r="Q6592" t="str">
            <v>Average</v>
          </cell>
          <cell r="R6592">
            <v>100</v>
          </cell>
        </row>
        <row r="6593">
          <cell r="A6593">
            <v>18336481</v>
          </cell>
          <cell r="C6593" t="str">
            <v>India</v>
          </cell>
          <cell r="D6593" t="str">
            <v>New Delhi</v>
          </cell>
          <cell r="E6593" t="str">
            <v>Twisted Tacos,Ground Floor, C 7/1, SDA Market, SDA, New Delhi</v>
          </cell>
          <cell r="F6593" t="str">
            <v>SDA</v>
          </cell>
          <cell r="G6593" t="str">
            <v>SDA, New Delhi</v>
          </cell>
          <cell r="H6593">
            <v>77.196995400000006</v>
          </cell>
          <cell r="I6593">
            <v>28.546723</v>
          </cell>
          <cell r="J6593" t="str">
            <v>Mexican</v>
          </cell>
          <cell r="K6593">
            <v>850</v>
          </cell>
          <cell r="L6593" t="str">
            <v>Indian Rupees(Rs.)</v>
          </cell>
          <cell r="M6593" t="str">
            <v>No</v>
          </cell>
          <cell r="N6593" t="str">
            <v>Yes</v>
          </cell>
          <cell r="O6593">
            <v>2</v>
          </cell>
          <cell r="P6593">
            <v>3.4</v>
          </cell>
          <cell r="Q6593" t="str">
            <v>Average</v>
          </cell>
          <cell r="R6593">
            <v>69</v>
          </cell>
        </row>
        <row r="6594">
          <cell r="A6594">
            <v>18425760</v>
          </cell>
          <cell r="C6594" t="str">
            <v>India</v>
          </cell>
          <cell r="D6594" t="str">
            <v>New Delhi</v>
          </cell>
          <cell r="E6594" t="str">
            <v>Typsy Crow,C 8, 2nd Floor, SDA, New Delhi</v>
          </cell>
          <cell r="F6594" t="str">
            <v>SDA</v>
          </cell>
          <cell r="G6594" t="str">
            <v>SDA, New Delhi</v>
          </cell>
          <cell r="H6594">
            <v>77.197226099999995</v>
          </cell>
          <cell r="I6594">
            <v>28.546786399999998</v>
          </cell>
          <cell r="J6594" t="str">
            <v>North Indian, Continental</v>
          </cell>
          <cell r="K6594">
            <v>1000</v>
          </cell>
          <cell r="L6594" t="str">
            <v>Indian Rupees(Rs.)</v>
          </cell>
          <cell r="M6594" t="str">
            <v>No</v>
          </cell>
          <cell r="N6594" t="str">
            <v>No</v>
          </cell>
          <cell r="O6594">
            <v>3</v>
          </cell>
          <cell r="P6594">
            <v>2.9</v>
          </cell>
          <cell r="Q6594" t="str">
            <v>Average</v>
          </cell>
          <cell r="R6594">
            <v>15</v>
          </cell>
        </row>
        <row r="6595">
          <cell r="A6595">
            <v>18216936</v>
          </cell>
          <cell r="C6595" t="str">
            <v>India</v>
          </cell>
          <cell r="D6595" t="str">
            <v>New Delhi</v>
          </cell>
          <cell r="E6595" t="str">
            <v>Urban Dhaba,C-6, Opposite IIT Main Gate, SDA, New Delhi</v>
          </cell>
          <cell r="F6595" t="str">
            <v>SDA</v>
          </cell>
          <cell r="G6595" t="str">
            <v>SDA, New Delhi</v>
          </cell>
          <cell r="H6595">
            <v>77.1969505</v>
          </cell>
          <cell r="I6595">
            <v>28.546763500000001</v>
          </cell>
          <cell r="J6595" t="str">
            <v>North Indian, Chinese, Mughlai</v>
          </cell>
          <cell r="K6595">
            <v>550</v>
          </cell>
          <cell r="L6595" t="str">
            <v>Indian Rupees(Rs.)</v>
          </cell>
          <cell r="M6595" t="str">
            <v>No</v>
          </cell>
          <cell r="N6595" t="str">
            <v>Yes</v>
          </cell>
          <cell r="O6595">
            <v>2</v>
          </cell>
          <cell r="P6595">
            <v>2.5</v>
          </cell>
          <cell r="Q6595" t="str">
            <v>Average</v>
          </cell>
          <cell r="R6595">
            <v>40</v>
          </cell>
        </row>
        <row r="6596">
          <cell r="A6596">
            <v>528</v>
          </cell>
          <cell r="C6596" t="str">
            <v>India</v>
          </cell>
          <cell r="D6596" t="str">
            <v>New Delhi</v>
          </cell>
          <cell r="E6596" t="str">
            <v>Barista,C-17, SDA Market, SDA, New Delhi</v>
          </cell>
          <cell r="F6596" t="str">
            <v>SDA</v>
          </cell>
          <cell r="G6596" t="str">
            <v>SDA, New Delhi</v>
          </cell>
          <cell r="H6596">
            <v>77.196621800000003</v>
          </cell>
          <cell r="I6596">
            <v>28.546507800000001</v>
          </cell>
          <cell r="J6596" t="str">
            <v>Cafe</v>
          </cell>
          <cell r="K6596">
            <v>650</v>
          </cell>
          <cell r="L6596" t="str">
            <v>Indian Rupees(Rs.)</v>
          </cell>
          <cell r="M6596" t="str">
            <v>No</v>
          </cell>
          <cell r="N6596" t="str">
            <v>Yes</v>
          </cell>
          <cell r="O6596">
            <v>2</v>
          </cell>
          <cell r="P6596">
            <v>3.6</v>
          </cell>
          <cell r="Q6596" t="str">
            <v>Good</v>
          </cell>
          <cell r="R6596">
            <v>104</v>
          </cell>
        </row>
        <row r="6597">
          <cell r="A6597">
            <v>18349937</v>
          </cell>
          <cell r="C6597" t="str">
            <v>India</v>
          </cell>
          <cell r="D6597" t="str">
            <v>New Delhi</v>
          </cell>
          <cell r="E6597" t="str">
            <v>Keventers,C 14, Ground Floor, Community Center, SDA Market, SDA, New Delhi</v>
          </cell>
          <cell r="F6597" t="str">
            <v>SDA</v>
          </cell>
          <cell r="G6597" t="str">
            <v>SDA, New Delhi</v>
          </cell>
          <cell r="H6597">
            <v>77.196815700000002</v>
          </cell>
          <cell r="I6597">
            <v>28.546526499999999</v>
          </cell>
          <cell r="J6597" t="str">
            <v>Beverages</v>
          </cell>
          <cell r="K6597">
            <v>400</v>
          </cell>
          <cell r="L6597" t="str">
            <v>Indian Rupees(Rs.)</v>
          </cell>
          <cell r="M6597" t="str">
            <v>No</v>
          </cell>
          <cell r="N6597" t="str">
            <v>No</v>
          </cell>
          <cell r="O6597">
            <v>1</v>
          </cell>
          <cell r="P6597">
            <v>3.6</v>
          </cell>
          <cell r="Q6597" t="str">
            <v>Good</v>
          </cell>
          <cell r="R6597">
            <v>18</v>
          </cell>
        </row>
        <row r="6598">
          <cell r="A6598">
            <v>782</v>
          </cell>
          <cell r="C6598" t="str">
            <v>India</v>
          </cell>
          <cell r="D6598" t="str">
            <v>New Delhi</v>
          </cell>
          <cell r="E6598" t="str">
            <v>Little Punjab,C-6, Commercial Complex, SDA, New Delhi</v>
          </cell>
          <cell r="F6598" t="str">
            <v>SDA</v>
          </cell>
          <cell r="G6598" t="str">
            <v>SDA, New Delhi</v>
          </cell>
          <cell r="H6598">
            <v>77.196905599999994</v>
          </cell>
          <cell r="I6598">
            <v>28.546893699999998</v>
          </cell>
          <cell r="J6598" t="str">
            <v>North Indian</v>
          </cell>
          <cell r="K6598">
            <v>200</v>
          </cell>
          <cell r="L6598" t="str">
            <v>Indian Rupees(Rs.)</v>
          </cell>
          <cell r="M6598" t="str">
            <v>No</v>
          </cell>
          <cell r="N6598" t="str">
            <v>No</v>
          </cell>
          <cell r="O6598">
            <v>1</v>
          </cell>
          <cell r="P6598">
            <v>3.7</v>
          </cell>
          <cell r="Q6598" t="str">
            <v>Good</v>
          </cell>
          <cell r="R6598">
            <v>85</v>
          </cell>
        </row>
        <row r="6599">
          <cell r="A6599">
            <v>312937</v>
          </cell>
          <cell r="C6599" t="str">
            <v>India</v>
          </cell>
          <cell r="D6599" t="str">
            <v>New Delhi</v>
          </cell>
          <cell r="E6599" t="str">
            <v>Miam,C 2/33, SDA, New Delhi</v>
          </cell>
          <cell r="F6599" t="str">
            <v>SDA</v>
          </cell>
          <cell r="G6599" t="str">
            <v>SDA, New Delhi</v>
          </cell>
          <cell r="H6599">
            <v>77.196815700000002</v>
          </cell>
          <cell r="I6599">
            <v>28.546526499999999</v>
          </cell>
          <cell r="J6599" t="str">
            <v>Bakery, Desserts</v>
          </cell>
          <cell r="K6599">
            <v>800</v>
          </cell>
          <cell r="L6599" t="str">
            <v>Indian Rupees(Rs.)</v>
          </cell>
          <cell r="M6599" t="str">
            <v>No</v>
          </cell>
          <cell r="N6599" t="str">
            <v>No</v>
          </cell>
          <cell r="O6599">
            <v>2</v>
          </cell>
          <cell r="P6599">
            <v>3.9</v>
          </cell>
          <cell r="Q6599" t="str">
            <v>Good</v>
          </cell>
          <cell r="R6599">
            <v>47</v>
          </cell>
        </row>
        <row r="6600">
          <cell r="A6600">
            <v>18375411</v>
          </cell>
          <cell r="C6600" t="str">
            <v>India</v>
          </cell>
          <cell r="D6600" t="str">
            <v>New Delhi</v>
          </cell>
          <cell r="E6600" t="str">
            <v>Maharaja Food Club,Building 1E/2, Jia Sarai, Near IIT, SDA, New Delhi</v>
          </cell>
          <cell r="F6600" t="str">
            <v>SDA</v>
          </cell>
          <cell r="G6600" t="str">
            <v>SDA, New Delhi</v>
          </cell>
          <cell r="H6600">
            <v>77.195782500000007</v>
          </cell>
          <cell r="I6600">
            <v>28.546562399999999</v>
          </cell>
          <cell r="J6600" t="str">
            <v>North Indian</v>
          </cell>
          <cell r="K6600">
            <v>300</v>
          </cell>
          <cell r="L6600" t="str">
            <v>Indian Rupees(Rs.)</v>
          </cell>
          <cell r="M6600" t="str">
            <v>No</v>
          </cell>
          <cell r="N6600" t="str">
            <v>No</v>
          </cell>
          <cell r="O6600">
            <v>1</v>
          </cell>
          <cell r="P6600">
            <v>0</v>
          </cell>
          <cell r="Q6600" t="str">
            <v>Not rated</v>
          </cell>
          <cell r="R6600">
            <v>1</v>
          </cell>
        </row>
        <row r="6601">
          <cell r="A6601">
            <v>18279458</v>
          </cell>
          <cell r="C6601" t="str">
            <v>India</v>
          </cell>
          <cell r="D6601" t="str">
            <v>New Delhi</v>
          </cell>
          <cell r="E6601" t="str">
            <v>Sugar Rush,C-2/54, Development Area, SDA, New Delhi</v>
          </cell>
          <cell r="F6601" t="str">
            <v>SDA</v>
          </cell>
          <cell r="G6601" t="str">
            <v>SDA, New Delhi</v>
          </cell>
          <cell r="H6601">
            <v>77.199690599999997</v>
          </cell>
          <cell r="I6601">
            <v>28.551193000000001</v>
          </cell>
          <cell r="J6601" t="str">
            <v>Bakery, Mithai</v>
          </cell>
          <cell r="K6601">
            <v>200</v>
          </cell>
          <cell r="L6601" t="str">
            <v>Indian Rupees(Rs.)</v>
          </cell>
          <cell r="M6601" t="str">
            <v>No</v>
          </cell>
          <cell r="N6601" t="str">
            <v>No</v>
          </cell>
          <cell r="O6601">
            <v>1</v>
          </cell>
          <cell r="P6601">
            <v>0</v>
          </cell>
          <cell r="Q6601" t="str">
            <v>Not rated</v>
          </cell>
          <cell r="R6601">
            <v>2</v>
          </cell>
        </row>
        <row r="6602">
          <cell r="A6602">
            <v>18433987</v>
          </cell>
          <cell r="C6602" t="str">
            <v>India</v>
          </cell>
          <cell r="D6602" t="str">
            <v>New Delhi</v>
          </cell>
          <cell r="E6602" t="str">
            <v>Tippy Tippy Tap,Street 3, Patel Garden, Sector 15, Dwarka</v>
          </cell>
          <cell r="F6602" t="str">
            <v>Sector 15, Dwarka</v>
          </cell>
          <cell r="G6602" t="str">
            <v>Sector 15, Dwarka, New Delhi</v>
          </cell>
          <cell r="H6602">
            <v>77.203194969999998</v>
          </cell>
          <cell r="I6602">
            <v>28.670775800000001</v>
          </cell>
          <cell r="J6602" t="str">
            <v>Bakery, Fast Food</v>
          </cell>
          <cell r="K6602">
            <v>300</v>
          </cell>
          <cell r="L6602" t="str">
            <v>Indian Rupees(Rs.)</v>
          </cell>
          <cell r="M6602" t="str">
            <v>No</v>
          </cell>
          <cell r="N6602" t="str">
            <v>No</v>
          </cell>
          <cell r="O6602">
            <v>1</v>
          </cell>
          <cell r="P6602">
            <v>3.1</v>
          </cell>
          <cell r="Q6602" t="str">
            <v>Average</v>
          </cell>
          <cell r="R6602">
            <v>9</v>
          </cell>
        </row>
        <row r="6603">
          <cell r="A6603">
            <v>2228</v>
          </cell>
          <cell r="C6603" t="str">
            <v>India</v>
          </cell>
          <cell r="D6603" t="str">
            <v>New Delhi</v>
          </cell>
          <cell r="E6603" t="str">
            <v>Alaturka,G-64, Ground Floor, Select Citywalk Mall, Saket, New Delhi</v>
          </cell>
          <cell r="F6603" t="str">
            <v>Select Citywalk Mall, Saket</v>
          </cell>
          <cell r="G6603" t="str">
            <v>Select Citywalk Mall, Saket, New Delhi</v>
          </cell>
          <cell r="H6603">
            <v>77.219083940000004</v>
          </cell>
          <cell r="I6603">
            <v>28.529128610000001</v>
          </cell>
          <cell r="J6603" t="str">
            <v>Turkish</v>
          </cell>
          <cell r="K6603">
            <v>600</v>
          </cell>
          <cell r="L6603" t="str">
            <v>Indian Rupees(Rs.)</v>
          </cell>
          <cell r="M6603" t="str">
            <v>No</v>
          </cell>
          <cell r="N6603" t="str">
            <v>Yes</v>
          </cell>
          <cell r="O6603">
            <v>2</v>
          </cell>
          <cell r="P6603">
            <v>3.4</v>
          </cell>
          <cell r="Q6603" t="str">
            <v>Average</v>
          </cell>
          <cell r="R6603">
            <v>202</v>
          </cell>
        </row>
        <row r="6604">
          <cell r="A6604">
            <v>1643</v>
          </cell>
          <cell r="C6604" t="str">
            <v>India</v>
          </cell>
          <cell r="D6604" t="str">
            <v>New Delhi</v>
          </cell>
          <cell r="E6604" t="str">
            <v>Chicago Pizza,G/21-A, Select Citywalk Mall, Saket, New Delhi</v>
          </cell>
          <cell r="F6604" t="str">
            <v>Select Citywalk Mall, Saket</v>
          </cell>
          <cell r="G6604" t="str">
            <v>Select Citywalk Mall, Saket, New Delhi</v>
          </cell>
          <cell r="H6604">
            <v>77.219428609999994</v>
          </cell>
          <cell r="I6604">
            <v>28.528575409999998</v>
          </cell>
          <cell r="J6604" t="str">
            <v>Pizza</v>
          </cell>
          <cell r="K6604">
            <v>600</v>
          </cell>
          <cell r="L6604" t="str">
            <v>Indian Rupees(Rs.)</v>
          </cell>
          <cell r="M6604" t="str">
            <v>No</v>
          </cell>
          <cell r="N6604" t="str">
            <v>Yes</v>
          </cell>
          <cell r="O6604">
            <v>2</v>
          </cell>
          <cell r="P6604">
            <v>3.4</v>
          </cell>
          <cell r="Q6604" t="str">
            <v>Average</v>
          </cell>
          <cell r="R6604">
            <v>271</v>
          </cell>
        </row>
        <row r="6605">
          <cell r="A6605">
            <v>2910</v>
          </cell>
          <cell r="C6605" t="str">
            <v>India</v>
          </cell>
          <cell r="D6605" t="str">
            <v>New Delhi</v>
          </cell>
          <cell r="E6605" t="str">
            <v>Fast Trax,Ground Floor, Select Citywalk Mall, Saket, New Delhi</v>
          </cell>
          <cell r="F6605" t="str">
            <v>Select Citywalk Mall, Saket</v>
          </cell>
          <cell r="G6605" t="str">
            <v>Select Citywalk Mall, Saket, New Delhi</v>
          </cell>
          <cell r="H6605">
            <v>77.218194789999998</v>
          </cell>
          <cell r="I6605">
            <v>28.528614000000001</v>
          </cell>
          <cell r="J6605" t="str">
            <v>Fast Food</v>
          </cell>
          <cell r="K6605">
            <v>250</v>
          </cell>
          <cell r="L6605" t="str">
            <v>Indian Rupees(Rs.)</v>
          </cell>
          <cell r="M6605" t="str">
            <v>No</v>
          </cell>
          <cell r="N6605" t="str">
            <v>No</v>
          </cell>
          <cell r="O6605">
            <v>1</v>
          </cell>
          <cell r="P6605">
            <v>3.4</v>
          </cell>
          <cell r="Q6605" t="str">
            <v>Average</v>
          </cell>
          <cell r="R6605">
            <v>203</v>
          </cell>
        </row>
        <row r="6606">
          <cell r="A6606">
            <v>7364</v>
          </cell>
          <cell r="C6606" t="str">
            <v>India</v>
          </cell>
          <cell r="D6606" t="str">
            <v>New Delhi</v>
          </cell>
          <cell r="E6606" t="str">
            <v>Khan Chacha,G-3, Select Citywalk Mall, Saket, New Delhi</v>
          </cell>
          <cell r="F6606" t="str">
            <v>Select Citywalk Mall, Saket</v>
          </cell>
          <cell r="G6606" t="str">
            <v>Select Citywalk Mall, Saket, New Delhi</v>
          </cell>
          <cell r="H6606">
            <v>77.219363700000002</v>
          </cell>
          <cell r="I6606">
            <v>28.5281463</v>
          </cell>
          <cell r="J6606" t="str">
            <v>Mughlai</v>
          </cell>
          <cell r="K6606">
            <v>650</v>
          </cell>
          <cell r="L6606" t="str">
            <v>Indian Rupees(Rs.)</v>
          </cell>
          <cell r="M6606" t="str">
            <v>No</v>
          </cell>
          <cell r="N6606" t="str">
            <v>Yes</v>
          </cell>
          <cell r="O6606">
            <v>2</v>
          </cell>
          <cell r="P6606">
            <v>3.4</v>
          </cell>
          <cell r="Q6606" t="str">
            <v>Average</v>
          </cell>
          <cell r="R6606">
            <v>504</v>
          </cell>
        </row>
        <row r="6607">
          <cell r="A6607">
            <v>18429148</v>
          </cell>
          <cell r="C6607" t="str">
            <v>India</v>
          </cell>
          <cell r="D6607" t="str">
            <v>New Delhi</v>
          </cell>
          <cell r="E6607" t="str">
            <v>Pa Pa Ya,Dome, Level 4, Select Citywalk, A-3, District Centre, Saket, New Delhi</v>
          </cell>
          <cell r="F6607" t="str">
            <v>Select Citywalk Mall, Saket</v>
          </cell>
          <cell r="G6607" t="str">
            <v>Select Citywalk Mall, Saket, New Delhi</v>
          </cell>
          <cell r="H6607">
            <v>77.218698369999998</v>
          </cell>
          <cell r="I6607">
            <v>28.52845641</v>
          </cell>
          <cell r="J6607" t="str">
            <v>Asian, Chinese, Thai, Japanese</v>
          </cell>
          <cell r="K6607">
            <v>2000</v>
          </cell>
          <cell r="L6607" t="str">
            <v>Indian Rupees(Rs.)</v>
          </cell>
          <cell r="M6607" t="str">
            <v>No</v>
          </cell>
          <cell r="N6607" t="str">
            <v>No</v>
          </cell>
          <cell r="O6607">
            <v>4</v>
          </cell>
          <cell r="P6607">
            <v>4.7</v>
          </cell>
          <cell r="Q6607" t="str">
            <v>Excellent</v>
          </cell>
          <cell r="R6607">
            <v>268</v>
          </cell>
        </row>
        <row r="6608">
          <cell r="A6608">
            <v>506</v>
          </cell>
          <cell r="C6608" t="str">
            <v>India</v>
          </cell>
          <cell r="D6608" t="str">
            <v>New Delhi</v>
          </cell>
          <cell r="E6608" t="str">
            <v>Barista,F-62, 1st Floor, Select Citywalk Mall, Saket, New Delhi</v>
          </cell>
          <cell r="F6608" t="str">
            <v>Select Citywalk Mall, Saket</v>
          </cell>
          <cell r="G6608" t="str">
            <v>Select Citywalk Mall, Saket, New Delhi</v>
          </cell>
          <cell r="H6608">
            <v>77.219232469999994</v>
          </cell>
          <cell r="I6608">
            <v>28.528436670000001</v>
          </cell>
          <cell r="J6608" t="str">
            <v>Cafe</v>
          </cell>
          <cell r="K6608">
            <v>650</v>
          </cell>
          <cell r="L6608" t="str">
            <v>Indian Rupees(Rs.)</v>
          </cell>
          <cell r="M6608" t="str">
            <v>No</v>
          </cell>
          <cell r="N6608" t="str">
            <v>No</v>
          </cell>
          <cell r="O6608">
            <v>2</v>
          </cell>
          <cell r="P6608">
            <v>3.6</v>
          </cell>
          <cell r="Q6608" t="str">
            <v>Good</v>
          </cell>
          <cell r="R6608">
            <v>99</v>
          </cell>
        </row>
        <row r="6609">
          <cell r="A6609">
            <v>311103</v>
          </cell>
          <cell r="C6609" t="str">
            <v>India</v>
          </cell>
          <cell r="D6609" t="str">
            <v>New Delhi</v>
          </cell>
          <cell r="E6609" t="str">
            <v>Bings Cafe,2nd Floor, Select City Walk Mall, Saket, New Delhi</v>
          </cell>
          <cell r="F6609" t="str">
            <v>Select Citywalk Mall, Saket</v>
          </cell>
          <cell r="G6609" t="str">
            <v>Select Citywalk Mall, Saket, New Delhi</v>
          </cell>
          <cell r="H6609">
            <v>77.21932769</v>
          </cell>
          <cell r="I6609">
            <v>28.52869471</v>
          </cell>
          <cell r="J6609" t="str">
            <v>Korean, Beverages, Desserts</v>
          </cell>
          <cell r="K6609">
            <v>650</v>
          </cell>
          <cell r="L6609" t="str">
            <v>Indian Rupees(Rs.)</v>
          </cell>
          <cell r="M6609" t="str">
            <v>Yes</v>
          </cell>
          <cell r="N6609" t="str">
            <v>Yes</v>
          </cell>
          <cell r="O6609">
            <v>2</v>
          </cell>
          <cell r="P6609">
            <v>3.9</v>
          </cell>
          <cell r="Q6609" t="str">
            <v>Good</v>
          </cell>
          <cell r="R6609">
            <v>179</v>
          </cell>
        </row>
        <row r="6610">
          <cell r="A6610">
            <v>310916</v>
          </cell>
          <cell r="C6610" t="str">
            <v>India</v>
          </cell>
          <cell r="D6610" t="str">
            <v>New Delhi</v>
          </cell>
          <cell r="E6610" t="str">
            <v>Fat Lulu's,Unit 6, The Square, Select Citywalk Mall, Saket, New Delhi</v>
          </cell>
          <cell r="F6610" t="str">
            <v>Select Citywalk Mall, Saket</v>
          </cell>
          <cell r="G6610" t="str">
            <v>Select Citywalk Mall, Saket, New Delhi</v>
          </cell>
          <cell r="H6610">
            <v>77.219563390000005</v>
          </cell>
          <cell r="I6610">
            <v>28.52923878</v>
          </cell>
          <cell r="J6610" t="str">
            <v>Pizza, Italian</v>
          </cell>
          <cell r="K6610">
            <v>1250</v>
          </cell>
          <cell r="L6610" t="str">
            <v>Indian Rupees(Rs.)</v>
          </cell>
          <cell r="M6610" t="str">
            <v>No</v>
          </cell>
          <cell r="N6610" t="str">
            <v>Yes</v>
          </cell>
          <cell r="O6610">
            <v>3</v>
          </cell>
          <cell r="P6610">
            <v>3.8</v>
          </cell>
          <cell r="Q6610" t="str">
            <v>Good</v>
          </cell>
          <cell r="R6610">
            <v>298</v>
          </cell>
        </row>
        <row r="6611">
          <cell r="A6611">
            <v>306545</v>
          </cell>
          <cell r="C6611" t="str">
            <v>India</v>
          </cell>
          <cell r="D6611" t="str">
            <v>New Delhi</v>
          </cell>
          <cell r="E6611" t="str">
            <v>Harry's Bar + Cafe,S-4, 2nd Floor, Select Citywalk Mall, Saket, New Delhi</v>
          </cell>
          <cell r="F6611" t="str">
            <v>Select Citywalk Mall, Saket</v>
          </cell>
          <cell r="G6611" t="str">
            <v>Select Citywalk Mall, Saket, New Delhi</v>
          </cell>
          <cell r="H6611">
            <v>77.219510749999998</v>
          </cell>
          <cell r="I6611">
            <v>28.52911683</v>
          </cell>
          <cell r="J6611" t="str">
            <v>Mediterranean, American, Asian</v>
          </cell>
          <cell r="K6611">
            <v>1600</v>
          </cell>
          <cell r="L6611" t="str">
            <v>Indian Rupees(Rs.)</v>
          </cell>
          <cell r="M6611" t="str">
            <v>Yes</v>
          </cell>
          <cell r="N6611" t="str">
            <v>No</v>
          </cell>
          <cell r="O6611">
            <v>3</v>
          </cell>
          <cell r="P6611">
            <v>3.6</v>
          </cell>
          <cell r="Q6611" t="str">
            <v>Good</v>
          </cell>
          <cell r="R6611">
            <v>392</v>
          </cell>
        </row>
        <row r="6612">
          <cell r="A6612">
            <v>3921</v>
          </cell>
          <cell r="C6612" t="str">
            <v>India</v>
          </cell>
          <cell r="D6612" t="str">
            <v>New Delhi</v>
          </cell>
          <cell r="E6612" t="str">
            <v>Joy Luck Moon,S-10, 2nd Floor, Select Citywalk Mall, Saket, New Delhi</v>
          </cell>
          <cell r="F6612" t="str">
            <v>Select Citywalk Mall, Saket</v>
          </cell>
          <cell r="G6612" t="str">
            <v>Select Citywalk Mall, Saket, New Delhi</v>
          </cell>
          <cell r="H6612">
            <v>77.219603289999995</v>
          </cell>
          <cell r="I6612">
            <v>28.528493520000001</v>
          </cell>
          <cell r="J6612" t="str">
            <v>Chinese</v>
          </cell>
          <cell r="K6612">
            <v>1800</v>
          </cell>
          <cell r="L6612" t="str">
            <v>Indian Rupees(Rs.)</v>
          </cell>
          <cell r="M6612" t="str">
            <v>Yes</v>
          </cell>
          <cell r="N6612" t="str">
            <v>Yes</v>
          </cell>
          <cell r="O6612">
            <v>3</v>
          </cell>
          <cell r="P6612">
            <v>3.5</v>
          </cell>
          <cell r="Q6612" t="str">
            <v>Good</v>
          </cell>
          <cell r="R6612">
            <v>385</v>
          </cell>
        </row>
        <row r="6613">
          <cell r="A6613">
            <v>311634</v>
          </cell>
          <cell r="C6613" t="str">
            <v>India</v>
          </cell>
          <cell r="D6613" t="str">
            <v>New Delhi</v>
          </cell>
          <cell r="E6613" t="str">
            <v>Keventers,Ground Floor, High Street, Select Citywalk Mall, Saket, New Delhi</v>
          </cell>
          <cell r="F6613" t="str">
            <v>Select Citywalk Mall, Saket</v>
          </cell>
          <cell r="G6613" t="str">
            <v>Select Citywalk Mall, Saket, New Delhi</v>
          </cell>
          <cell r="H6613">
            <v>77.218665520000002</v>
          </cell>
          <cell r="I6613">
            <v>28.528459649999999</v>
          </cell>
          <cell r="J6613" t="str">
            <v>Beverages</v>
          </cell>
          <cell r="K6613">
            <v>400</v>
          </cell>
          <cell r="L6613" t="str">
            <v>Indian Rupees(Rs.)</v>
          </cell>
          <cell r="M6613" t="str">
            <v>No</v>
          </cell>
          <cell r="N6613" t="str">
            <v>No</v>
          </cell>
          <cell r="O6613">
            <v>1</v>
          </cell>
          <cell r="P6613">
            <v>3.9</v>
          </cell>
          <cell r="Q6613" t="str">
            <v>Good</v>
          </cell>
          <cell r="R6613">
            <v>383</v>
          </cell>
        </row>
        <row r="6614">
          <cell r="A6614">
            <v>8877</v>
          </cell>
          <cell r="C6614" t="str">
            <v>India</v>
          </cell>
          <cell r="D6614" t="str">
            <v>New Delhi</v>
          </cell>
          <cell r="E6614" t="str">
            <v>L'Opera,G-47, Ground Floor, Select Citywalk Mall, Saket, New Delhi</v>
          </cell>
          <cell r="F6614" t="str">
            <v>Select Citywalk Mall, Saket</v>
          </cell>
          <cell r="G6614" t="str">
            <v>Select Citywalk Mall, Saket, New Delhi</v>
          </cell>
          <cell r="H6614">
            <v>77.218947819999997</v>
          </cell>
          <cell r="I6614">
            <v>28.528725049999998</v>
          </cell>
          <cell r="J6614" t="str">
            <v>Bakery, Desserts, Fast Food</v>
          </cell>
          <cell r="K6614">
            <v>400</v>
          </cell>
          <cell r="L6614" t="str">
            <v>Indian Rupees(Rs.)</v>
          </cell>
          <cell r="M6614" t="str">
            <v>No</v>
          </cell>
          <cell r="N6614" t="str">
            <v>Yes</v>
          </cell>
          <cell r="O6614">
            <v>1</v>
          </cell>
          <cell r="P6614">
            <v>3.8</v>
          </cell>
          <cell r="Q6614" t="str">
            <v>Good</v>
          </cell>
          <cell r="R6614">
            <v>157</v>
          </cell>
        </row>
        <row r="6615">
          <cell r="A6615">
            <v>311756</v>
          </cell>
          <cell r="C6615" t="str">
            <v>India</v>
          </cell>
          <cell r="D6615" t="str">
            <v>New Delhi</v>
          </cell>
          <cell r="E6615" t="str">
            <v>Pita Pit,2nd Floor, My Square Food Court, Select Citywalk Mall, Saket, New Delhi</v>
          </cell>
          <cell r="F6615" t="str">
            <v>Select Citywalk Mall, Saket</v>
          </cell>
          <cell r="G6615" t="str">
            <v>Select Citywalk Mall, Saket, New Delhi</v>
          </cell>
          <cell r="H6615">
            <v>77.219563390000005</v>
          </cell>
          <cell r="I6615">
            <v>28.52923878</v>
          </cell>
          <cell r="J6615" t="str">
            <v>Healthy Food, Salad</v>
          </cell>
          <cell r="K6615">
            <v>600</v>
          </cell>
          <cell r="L6615" t="str">
            <v>Indian Rupees(Rs.)</v>
          </cell>
          <cell r="M6615" t="str">
            <v>No</v>
          </cell>
          <cell r="N6615" t="str">
            <v>Yes</v>
          </cell>
          <cell r="O6615">
            <v>2</v>
          </cell>
          <cell r="P6615">
            <v>3.7</v>
          </cell>
          <cell r="Q6615" t="str">
            <v>Good</v>
          </cell>
          <cell r="R6615">
            <v>217</v>
          </cell>
        </row>
        <row r="6616">
          <cell r="A6616">
            <v>311563</v>
          </cell>
          <cell r="C6616" t="str">
            <v>India</v>
          </cell>
          <cell r="D6616" t="str">
            <v>New Delhi</v>
          </cell>
          <cell r="E6616" t="str">
            <v>Saravana Bhavan,Food Court, Select Citywalk Mall, Saket, New Delhi</v>
          </cell>
          <cell r="F6616" t="str">
            <v>Select Citywalk Mall, Saket</v>
          </cell>
          <cell r="G6616" t="str">
            <v>Select Citywalk Mall, Saket, New Delhi</v>
          </cell>
          <cell r="H6616">
            <v>77.21873961</v>
          </cell>
          <cell r="I6616">
            <v>28.528533289999999</v>
          </cell>
          <cell r="J6616" t="str">
            <v>South Indian</v>
          </cell>
          <cell r="K6616">
            <v>500</v>
          </cell>
          <cell r="L6616" t="str">
            <v>Indian Rupees(Rs.)</v>
          </cell>
          <cell r="M6616" t="str">
            <v>No</v>
          </cell>
          <cell r="N6616" t="str">
            <v>No</v>
          </cell>
          <cell r="O6616">
            <v>2</v>
          </cell>
          <cell r="P6616">
            <v>3.9</v>
          </cell>
          <cell r="Q6616" t="str">
            <v>Good</v>
          </cell>
          <cell r="R6616">
            <v>197</v>
          </cell>
        </row>
        <row r="6617">
          <cell r="A6617">
            <v>9984</v>
          </cell>
          <cell r="C6617" t="str">
            <v>India</v>
          </cell>
          <cell r="D6617" t="str">
            <v>New Delhi</v>
          </cell>
          <cell r="E6617" t="str">
            <v>Starbucks,Ground Floor, Select Citywalk Mall, Saket, New Delhi</v>
          </cell>
          <cell r="F6617" t="str">
            <v>Select Citywalk Mall, Saket</v>
          </cell>
          <cell r="G6617" t="str">
            <v>Select Citywalk Mall, Saket, New Delhi</v>
          </cell>
          <cell r="H6617">
            <v>77.21905142</v>
          </cell>
          <cell r="I6617">
            <v>28.528626370000001</v>
          </cell>
          <cell r="J6617" t="str">
            <v>Cafe</v>
          </cell>
          <cell r="K6617">
            <v>700</v>
          </cell>
          <cell r="L6617" t="str">
            <v>Indian Rupees(Rs.)</v>
          </cell>
          <cell r="M6617" t="str">
            <v>No</v>
          </cell>
          <cell r="N6617" t="str">
            <v>No</v>
          </cell>
          <cell r="O6617">
            <v>2</v>
          </cell>
          <cell r="P6617">
            <v>3.9</v>
          </cell>
          <cell r="Q6617" t="str">
            <v>Good</v>
          </cell>
          <cell r="R6617">
            <v>725</v>
          </cell>
        </row>
        <row r="6618">
          <cell r="A6618">
            <v>1372</v>
          </cell>
          <cell r="C6618" t="str">
            <v>India</v>
          </cell>
          <cell r="D6618" t="str">
            <v>New Delhi</v>
          </cell>
          <cell r="E6618" t="str">
            <v>The Coffee Bean &amp; Tea Leaf,1st Floor, Select Citywalk Mall, Saket, New Delhi</v>
          </cell>
          <cell r="F6618" t="str">
            <v>Select Citywalk Mall, Saket</v>
          </cell>
          <cell r="G6618" t="str">
            <v>Select Citywalk Mall, Saket, New Delhi</v>
          </cell>
          <cell r="H6618">
            <v>77.219363700000002</v>
          </cell>
          <cell r="I6618">
            <v>28.528594500000001</v>
          </cell>
          <cell r="J6618" t="str">
            <v>Cafe</v>
          </cell>
          <cell r="K6618">
            <v>700</v>
          </cell>
          <cell r="L6618" t="str">
            <v>Indian Rupees(Rs.)</v>
          </cell>
          <cell r="M6618" t="str">
            <v>No</v>
          </cell>
          <cell r="N6618" t="str">
            <v>No</v>
          </cell>
          <cell r="O6618">
            <v>2</v>
          </cell>
          <cell r="P6618">
            <v>3.7</v>
          </cell>
          <cell r="Q6618" t="str">
            <v>Good</v>
          </cell>
          <cell r="R6618">
            <v>417</v>
          </cell>
        </row>
        <row r="6619">
          <cell r="A6619">
            <v>9467</v>
          </cell>
          <cell r="C6619" t="str">
            <v>India</v>
          </cell>
          <cell r="D6619" t="str">
            <v>New Delhi</v>
          </cell>
          <cell r="E6619" t="str">
            <v>The Coffee Bean &amp; Tea Leaf,2nd Floor, Food Court, Select Citywalk Mall, Saket, New Delhi</v>
          </cell>
          <cell r="F6619" t="str">
            <v>Select Citywalk Mall, Saket</v>
          </cell>
          <cell r="G6619" t="str">
            <v>Select Citywalk Mall, Saket, New Delhi</v>
          </cell>
          <cell r="H6619">
            <v>77.219351160000002</v>
          </cell>
          <cell r="I6619">
            <v>28.528663779999999</v>
          </cell>
          <cell r="J6619" t="str">
            <v>Cafe</v>
          </cell>
          <cell r="K6619">
            <v>700</v>
          </cell>
          <cell r="L6619" t="str">
            <v>Indian Rupees(Rs.)</v>
          </cell>
          <cell r="M6619" t="str">
            <v>No</v>
          </cell>
          <cell r="N6619" t="str">
            <v>No</v>
          </cell>
          <cell r="O6619">
            <v>2</v>
          </cell>
          <cell r="P6619">
            <v>3.6</v>
          </cell>
          <cell r="Q6619" t="str">
            <v>Good</v>
          </cell>
          <cell r="R6619">
            <v>127</v>
          </cell>
        </row>
        <row r="6620">
          <cell r="A6620">
            <v>311440</v>
          </cell>
          <cell r="C6620" t="str">
            <v>India</v>
          </cell>
          <cell r="D6620" t="str">
            <v>New Delhi</v>
          </cell>
          <cell r="E6620" t="str">
            <v>Habibi Express,My Square Food Court, Select Citywalk Mall, Saket, New Delhi</v>
          </cell>
          <cell r="F6620" t="str">
            <v>Select Citywalk Mall, Saket</v>
          </cell>
          <cell r="G6620" t="str">
            <v>Select Citywalk Mall, Saket, New Delhi</v>
          </cell>
          <cell r="H6620">
            <v>77.219618370000006</v>
          </cell>
          <cell r="I6620">
            <v>28.528767179999999</v>
          </cell>
          <cell r="J6620" t="str">
            <v>Lebanese, Arabian, Moroccan</v>
          </cell>
          <cell r="K6620">
            <v>900</v>
          </cell>
          <cell r="L6620" t="str">
            <v>Indian Rupees(Rs.)</v>
          </cell>
          <cell r="M6620" t="str">
            <v>No</v>
          </cell>
          <cell r="N6620" t="str">
            <v>Yes</v>
          </cell>
          <cell r="O6620">
            <v>2</v>
          </cell>
          <cell r="P6620">
            <v>2.2000000000000002</v>
          </cell>
          <cell r="Q6620" t="str">
            <v>Poor</v>
          </cell>
          <cell r="R6620">
            <v>122</v>
          </cell>
        </row>
        <row r="6621">
          <cell r="A6621">
            <v>18424903</v>
          </cell>
          <cell r="C6621" t="str">
            <v>India</v>
          </cell>
          <cell r="D6621" t="str">
            <v>New Delhi</v>
          </cell>
          <cell r="E6621" t="str">
            <v>Andrea's Eatery,Shop 48A-51, First Floor, District Centre, Saket, New Delhi</v>
          </cell>
          <cell r="F6621" t="str">
            <v>Select Citywalk Mall, Saket</v>
          </cell>
          <cell r="G6621" t="str">
            <v>Select Citywalk Mall, Saket, New Delhi</v>
          </cell>
          <cell r="H6621">
            <v>77.218727880000003</v>
          </cell>
          <cell r="I6621">
            <v>28.528320610000002</v>
          </cell>
          <cell r="J6621" t="str">
            <v>Italian, Mexican, Spanish, Thai, Vietnamese, Indonesian, American</v>
          </cell>
          <cell r="K6621">
            <v>2000</v>
          </cell>
          <cell r="L6621" t="str">
            <v>Indian Rupees(Rs.)</v>
          </cell>
          <cell r="M6621" t="str">
            <v>Yes</v>
          </cell>
          <cell r="N6621" t="str">
            <v>No</v>
          </cell>
          <cell r="O6621">
            <v>4</v>
          </cell>
          <cell r="P6621">
            <v>4.3</v>
          </cell>
          <cell r="Q6621" t="str">
            <v>Very Good</v>
          </cell>
          <cell r="R6621">
            <v>130</v>
          </cell>
        </row>
        <row r="6622">
          <cell r="A6622">
            <v>311749</v>
          </cell>
          <cell r="C6622" t="str">
            <v>India</v>
          </cell>
          <cell r="D6622" t="str">
            <v>New Delhi</v>
          </cell>
          <cell r="E6622" t="str">
            <v>Drool Waffles,2nd Floor, My Square Food Court, Select Citywalk Mall, Saket, New Delhi</v>
          </cell>
          <cell r="F6622" t="str">
            <v>Select Citywalk Mall, Saket</v>
          </cell>
          <cell r="G6622" t="str">
            <v>Select Citywalk Mall, Saket, New Delhi</v>
          </cell>
          <cell r="H6622">
            <v>77.2194535</v>
          </cell>
          <cell r="I6622">
            <v>28.529409999999999</v>
          </cell>
          <cell r="J6622" t="str">
            <v>Desserts</v>
          </cell>
          <cell r="K6622">
            <v>500</v>
          </cell>
          <cell r="L6622" t="str">
            <v>Indian Rupees(Rs.)</v>
          </cell>
          <cell r="M6622" t="str">
            <v>No</v>
          </cell>
          <cell r="N6622" t="str">
            <v>No</v>
          </cell>
          <cell r="O6622">
            <v>2</v>
          </cell>
          <cell r="P6622">
            <v>4.2</v>
          </cell>
          <cell r="Q6622" t="str">
            <v>Very Good</v>
          </cell>
          <cell r="R6622">
            <v>228</v>
          </cell>
        </row>
        <row r="6623">
          <cell r="A6623">
            <v>18268720</v>
          </cell>
          <cell r="C6623" t="str">
            <v>India</v>
          </cell>
          <cell r="D6623" t="str">
            <v>New Delhi</v>
          </cell>
          <cell r="E6623" t="str">
            <v>Elma's at Good Earth,3rd Floor, Select Citywalk Mall, Inside Good Earth Store, Saket, New Delhi</v>
          </cell>
          <cell r="F6623" t="str">
            <v>Select Citywalk Mall, Saket</v>
          </cell>
          <cell r="G6623" t="str">
            <v>Select Citywalk Mall, Saket, New Delhi</v>
          </cell>
          <cell r="H6623">
            <v>77.219254930000005</v>
          </cell>
          <cell r="I6623">
            <v>28.528601630000001</v>
          </cell>
          <cell r="J6623" t="str">
            <v>Cafe, Continental, Italian</v>
          </cell>
          <cell r="K6623">
            <v>1500</v>
          </cell>
          <cell r="L6623" t="str">
            <v>Indian Rupees(Rs.)</v>
          </cell>
          <cell r="M6623" t="str">
            <v>Yes</v>
          </cell>
          <cell r="N6623" t="str">
            <v>No</v>
          </cell>
          <cell r="O6623">
            <v>3</v>
          </cell>
          <cell r="P6623">
            <v>4</v>
          </cell>
          <cell r="Q6623" t="str">
            <v>Very Good</v>
          </cell>
          <cell r="R6623">
            <v>61</v>
          </cell>
        </row>
        <row r="6624">
          <cell r="A6624">
            <v>4271</v>
          </cell>
          <cell r="C6624" t="str">
            <v>India</v>
          </cell>
          <cell r="D6624" t="str">
            <v>New Delhi</v>
          </cell>
          <cell r="E6624" t="str">
            <v>Hí_agen-Dazs,E-4W, Ground Floor, Select Citywalk Mall, Saket, New Delhi</v>
          </cell>
          <cell r="F6624" t="str">
            <v>Select Citywalk Mall, Saket</v>
          </cell>
          <cell r="G6624" t="str">
            <v>Select Citywalk Mall, Saket, New Delhi</v>
          </cell>
          <cell r="H6624">
            <v>77.219308999999996</v>
          </cell>
          <cell r="I6624">
            <v>28.529136000000001</v>
          </cell>
          <cell r="J6624" t="str">
            <v>Desserts, Ice Cream</v>
          </cell>
          <cell r="K6624">
            <v>700</v>
          </cell>
          <cell r="L6624" t="str">
            <v>Indian Rupees(Rs.)</v>
          </cell>
          <cell r="M6624" t="str">
            <v>No</v>
          </cell>
          <cell r="N6624" t="str">
            <v>No</v>
          </cell>
          <cell r="O6624">
            <v>2</v>
          </cell>
          <cell r="P6624">
            <v>4</v>
          </cell>
          <cell r="Q6624" t="str">
            <v>Very Good</v>
          </cell>
          <cell r="R6624">
            <v>649</v>
          </cell>
        </row>
        <row r="6625">
          <cell r="A6625">
            <v>305833</v>
          </cell>
          <cell r="C6625" t="str">
            <v>India</v>
          </cell>
          <cell r="D6625" t="str">
            <v>New Delhi</v>
          </cell>
          <cell r="E6625" t="str">
            <v>Krispy Kreme,1st Floor, Select Citywalk Mall, Saket, New Delhi</v>
          </cell>
          <cell r="F6625" t="str">
            <v>Select Citywalk Mall, Saket</v>
          </cell>
          <cell r="G6625" t="str">
            <v>Select Citywalk Mall, Saket, New Delhi</v>
          </cell>
          <cell r="H6625">
            <v>77.219519129999995</v>
          </cell>
          <cell r="I6625">
            <v>28.529215499999999</v>
          </cell>
          <cell r="J6625" t="str">
            <v>Desserts, Beverages</v>
          </cell>
          <cell r="K6625">
            <v>350</v>
          </cell>
          <cell r="L6625" t="str">
            <v>Indian Rupees(Rs.)</v>
          </cell>
          <cell r="M6625" t="str">
            <v>No</v>
          </cell>
          <cell r="N6625" t="str">
            <v>Yes</v>
          </cell>
          <cell r="O6625">
            <v>1</v>
          </cell>
          <cell r="P6625">
            <v>4</v>
          </cell>
          <cell r="Q6625" t="str">
            <v>Very Good</v>
          </cell>
          <cell r="R6625">
            <v>734</v>
          </cell>
        </row>
        <row r="6626">
          <cell r="A6626">
            <v>307296</v>
          </cell>
          <cell r="C6626" t="str">
            <v>India</v>
          </cell>
          <cell r="D6626" t="str">
            <v>New Delhi</v>
          </cell>
          <cell r="E6626" t="str">
            <v>Movenpick,2nd Floor, Select Citywalk Mall, Saket, New Delhi</v>
          </cell>
          <cell r="F6626" t="str">
            <v>Select Citywalk Mall, Saket</v>
          </cell>
          <cell r="G6626" t="str">
            <v>Select Citywalk Mall, Saket, New Delhi</v>
          </cell>
          <cell r="H6626">
            <v>77.219389710000002</v>
          </cell>
          <cell r="I6626">
            <v>28.528694120000001</v>
          </cell>
          <cell r="J6626" t="str">
            <v>Ice Cream, Desserts</v>
          </cell>
          <cell r="K6626">
            <v>650</v>
          </cell>
          <cell r="L6626" t="str">
            <v>Indian Rupees(Rs.)</v>
          </cell>
          <cell r="M6626" t="str">
            <v>No</v>
          </cell>
          <cell r="N6626" t="str">
            <v>Yes</v>
          </cell>
          <cell r="O6626">
            <v>2</v>
          </cell>
          <cell r="P6626">
            <v>4</v>
          </cell>
          <cell r="Q6626" t="str">
            <v>Very Good</v>
          </cell>
          <cell r="R6626">
            <v>135</v>
          </cell>
        </row>
        <row r="6627">
          <cell r="A6627">
            <v>2786</v>
          </cell>
          <cell r="C6627" t="str">
            <v>India</v>
          </cell>
          <cell r="D6627" t="str">
            <v>New Delhi</v>
          </cell>
          <cell r="E6627" t="str">
            <v>Punjab Grill,2nd Floor, Food Court, Select Citywalk Mall, Saket, New Delhi</v>
          </cell>
          <cell r="F6627" t="str">
            <v>Select Citywalk Mall, Saket</v>
          </cell>
          <cell r="G6627" t="str">
            <v>Select Citywalk Mall, Saket, New Delhi</v>
          </cell>
          <cell r="H6627">
            <v>77.21932769</v>
          </cell>
          <cell r="I6627">
            <v>28.52869471</v>
          </cell>
          <cell r="J6627" t="str">
            <v>North Indian, Mughlai</v>
          </cell>
          <cell r="K6627">
            <v>1950</v>
          </cell>
          <cell r="L6627" t="str">
            <v>Indian Rupees(Rs.)</v>
          </cell>
          <cell r="M6627" t="str">
            <v>Yes</v>
          </cell>
          <cell r="N6627" t="str">
            <v>Yes</v>
          </cell>
          <cell r="O6627">
            <v>3</v>
          </cell>
          <cell r="P6627">
            <v>4.2</v>
          </cell>
          <cell r="Q6627" t="str">
            <v>Very Good</v>
          </cell>
          <cell r="R6627">
            <v>1971</v>
          </cell>
        </row>
        <row r="6628">
          <cell r="A6628">
            <v>302422</v>
          </cell>
          <cell r="C6628" t="str">
            <v>India</v>
          </cell>
          <cell r="D6628" t="str">
            <v>New Delhi</v>
          </cell>
          <cell r="E6628" t="str">
            <v>Aapka Bhojanalaya,136/3, Main Road, Maujpur, Shahdara, New Delhi</v>
          </cell>
          <cell r="F6628" t="str">
            <v>Shahdara</v>
          </cell>
          <cell r="G6628" t="str">
            <v>Shahdara, New Delhi</v>
          </cell>
          <cell r="H6628">
            <v>77.273042700000005</v>
          </cell>
          <cell r="I6628">
            <v>28.689433399999999</v>
          </cell>
          <cell r="J6628" t="str">
            <v>North Indian, Fast Food, South Indian</v>
          </cell>
          <cell r="K6628">
            <v>200</v>
          </cell>
          <cell r="L6628" t="str">
            <v>Indian Rupees(Rs.)</v>
          </cell>
          <cell r="M6628" t="str">
            <v>No</v>
          </cell>
          <cell r="N6628" t="str">
            <v>No</v>
          </cell>
          <cell r="O6628">
            <v>1</v>
          </cell>
          <cell r="P6628">
            <v>2.8</v>
          </cell>
          <cell r="Q6628" t="str">
            <v>Average</v>
          </cell>
          <cell r="R6628">
            <v>5</v>
          </cell>
        </row>
        <row r="6629">
          <cell r="A6629">
            <v>302418</v>
          </cell>
          <cell r="C6629" t="str">
            <v>India</v>
          </cell>
          <cell r="D6629" t="str">
            <v>New Delhi</v>
          </cell>
          <cell r="E6629" t="str">
            <v>Aayana Foods,115, Nehar Bazar, Maujpur, Shahdara, New Delhi</v>
          </cell>
          <cell r="F6629" t="str">
            <v>Shahdara</v>
          </cell>
          <cell r="G6629" t="str">
            <v>Shahdara, New Delhi</v>
          </cell>
          <cell r="H6629">
            <v>77.27560167</v>
          </cell>
          <cell r="I6629">
            <v>28.684835</v>
          </cell>
          <cell r="J6629" t="str">
            <v>North Indian, Mughlai</v>
          </cell>
          <cell r="K6629">
            <v>450</v>
          </cell>
          <cell r="L6629" t="str">
            <v>Indian Rupees(Rs.)</v>
          </cell>
          <cell r="M6629" t="str">
            <v>No</v>
          </cell>
          <cell r="N6629" t="str">
            <v>No</v>
          </cell>
          <cell r="O6629">
            <v>1</v>
          </cell>
          <cell r="P6629">
            <v>3.1</v>
          </cell>
          <cell r="Q6629" t="str">
            <v>Average</v>
          </cell>
          <cell r="R6629">
            <v>14</v>
          </cell>
        </row>
        <row r="6630">
          <cell r="A6630">
            <v>302416</v>
          </cell>
          <cell r="C6630" t="str">
            <v>India</v>
          </cell>
          <cell r="D6630" t="str">
            <v>New Delhi</v>
          </cell>
          <cell r="E6630" t="str">
            <v>Aggarwal Sweet India,Main Nathu Colony Chowk, 100 Feet Road, Shahdara, New Delhi</v>
          </cell>
          <cell r="F6630" t="str">
            <v>Shahdara</v>
          </cell>
          <cell r="G6630" t="str">
            <v>Shahdara, New Delhi</v>
          </cell>
          <cell r="H6630">
            <v>77.291918999999993</v>
          </cell>
          <cell r="I6630">
            <v>28.689547000000001</v>
          </cell>
          <cell r="J6630" t="str">
            <v>Mithai, Street Food</v>
          </cell>
          <cell r="K6630">
            <v>100</v>
          </cell>
          <cell r="L6630" t="str">
            <v>Indian Rupees(Rs.)</v>
          </cell>
          <cell r="M6630" t="str">
            <v>No</v>
          </cell>
          <cell r="N6630" t="str">
            <v>No</v>
          </cell>
          <cell r="O6630">
            <v>1</v>
          </cell>
          <cell r="P6630">
            <v>2.9</v>
          </cell>
          <cell r="Q6630" t="str">
            <v>Average</v>
          </cell>
          <cell r="R6630">
            <v>4</v>
          </cell>
        </row>
        <row r="6631">
          <cell r="A6631">
            <v>18343904</v>
          </cell>
          <cell r="C6631" t="str">
            <v>India</v>
          </cell>
          <cell r="D6631" t="str">
            <v>New Delhi</v>
          </cell>
          <cell r="E6631" t="str">
            <v>Amchur,1/6966, Babarpur Road, Shivaji Park, Shahdara, New Delhi</v>
          </cell>
          <cell r="F6631" t="str">
            <v>Shahdara</v>
          </cell>
          <cell r="G6631" t="str">
            <v>Shahdara, New Delhi</v>
          </cell>
          <cell r="H6631">
            <v>77.285864399999994</v>
          </cell>
          <cell r="I6631">
            <v>28.6816566</v>
          </cell>
          <cell r="J6631" t="str">
            <v>North Indian</v>
          </cell>
          <cell r="K6631">
            <v>450</v>
          </cell>
          <cell r="L6631" t="str">
            <v>Indian Rupees(Rs.)</v>
          </cell>
          <cell r="M6631" t="str">
            <v>No</v>
          </cell>
          <cell r="N6631" t="str">
            <v>No</v>
          </cell>
          <cell r="O6631">
            <v>1</v>
          </cell>
          <cell r="P6631">
            <v>2.9</v>
          </cell>
          <cell r="Q6631" t="str">
            <v>Average</v>
          </cell>
          <cell r="R6631">
            <v>6</v>
          </cell>
        </row>
        <row r="6632">
          <cell r="A6632">
            <v>302369</v>
          </cell>
          <cell r="C6632" t="str">
            <v>India</v>
          </cell>
          <cell r="D6632" t="str">
            <v>New Delhi</v>
          </cell>
          <cell r="E6632" t="str">
            <v>Anand Ji de Choley Bhatoore,Opposite Green Field School, Naveen, Shahdara, New Delhi</v>
          </cell>
          <cell r="F6632" t="str">
            <v>Shahdara</v>
          </cell>
          <cell r="G6632" t="str">
            <v>Shahdara, New Delhi</v>
          </cell>
          <cell r="H6632">
            <v>77.283391899999998</v>
          </cell>
          <cell r="I6632">
            <v>28.6778187</v>
          </cell>
          <cell r="J6632" t="str">
            <v>North Indian</v>
          </cell>
          <cell r="K6632">
            <v>150</v>
          </cell>
          <cell r="L6632" t="str">
            <v>Indian Rupees(Rs.)</v>
          </cell>
          <cell r="M6632" t="str">
            <v>No</v>
          </cell>
          <cell r="N6632" t="str">
            <v>No</v>
          </cell>
          <cell r="O6632">
            <v>1</v>
          </cell>
          <cell r="P6632">
            <v>2.7</v>
          </cell>
          <cell r="Q6632" t="str">
            <v>Average</v>
          </cell>
          <cell r="R6632">
            <v>5</v>
          </cell>
        </row>
        <row r="6633">
          <cell r="A6633">
            <v>302425</v>
          </cell>
          <cell r="C6633" t="str">
            <v>India</v>
          </cell>
          <cell r="D6633" t="str">
            <v>New Delhi</v>
          </cell>
          <cell r="E6633" t="str">
            <v>Annapoorna,Loni Road, Near Red Light, Shahdara, New Delhi</v>
          </cell>
          <cell r="F6633" t="str">
            <v>Shahdara</v>
          </cell>
          <cell r="G6633" t="str">
            <v>Shahdara, New Delhi</v>
          </cell>
          <cell r="H6633">
            <v>77.291925199999994</v>
          </cell>
          <cell r="I6633">
            <v>28.6890869</v>
          </cell>
          <cell r="J6633" t="str">
            <v>Street Food</v>
          </cell>
          <cell r="K6633">
            <v>100</v>
          </cell>
          <cell r="L6633" t="str">
            <v>Indian Rupees(Rs.)</v>
          </cell>
          <cell r="M6633" t="str">
            <v>No</v>
          </cell>
          <cell r="N6633" t="str">
            <v>No</v>
          </cell>
          <cell r="O6633">
            <v>1</v>
          </cell>
          <cell r="P6633">
            <v>3.1</v>
          </cell>
          <cell r="Q6633" t="str">
            <v>Average</v>
          </cell>
          <cell r="R6633">
            <v>19</v>
          </cell>
        </row>
        <row r="6634">
          <cell r="A6634">
            <v>302399</v>
          </cell>
          <cell r="C6634" t="str">
            <v>India</v>
          </cell>
          <cell r="D6634" t="str">
            <v>New Delhi</v>
          </cell>
          <cell r="E6634" t="str">
            <v>Big Bite,Z 1, Naveen, Shahdara, New Delhi</v>
          </cell>
          <cell r="F6634" t="str">
            <v>Shahdara</v>
          </cell>
          <cell r="G6634" t="str">
            <v>Shahdara, New Delhi</v>
          </cell>
          <cell r="H6634">
            <v>77.284900800000003</v>
          </cell>
          <cell r="I6634">
            <v>28.677130500000001</v>
          </cell>
          <cell r="J6634" t="str">
            <v>North Indian, Chinese, Fast Food</v>
          </cell>
          <cell r="K6634">
            <v>300</v>
          </cell>
          <cell r="L6634" t="str">
            <v>Indian Rupees(Rs.)</v>
          </cell>
          <cell r="M6634" t="str">
            <v>No</v>
          </cell>
          <cell r="N6634" t="str">
            <v>No</v>
          </cell>
          <cell r="O6634">
            <v>1</v>
          </cell>
          <cell r="P6634">
            <v>3</v>
          </cell>
          <cell r="Q6634" t="str">
            <v>Average</v>
          </cell>
          <cell r="R6634">
            <v>22</v>
          </cell>
        </row>
        <row r="6635">
          <cell r="A6635">
            <v>302396</v>
          </cell>
          <cell r="C6635" t="str">
            <v>India</v>
          </cell>
          <cell r="D6635" t="str">
            <v>New Delhi</v>
          </cell>
          <cell r="E6635" t="str">
            <v>Ceaser Fast Food Centre,C-1, Naveen, Shahdara, New Delhi</v>
          </cell>
          <cell r="F6635" t="str">
            <v>Shahdara</v>
          </cell>
          <cell r="G6635" t="str">
            <v>Shahdara, New Delhi</v>
          </cell>
          <cell r="H6635">
            <v>77.285859500000001</v>
          </cell>
          <cell r="I6635">
            <v>28.6765638</v>
          </cell>
          <cell r="J6635" t="str">
            <v>North Indian, Mughlai</v>
          </cell>
          <cell r="K6635">
            <v>500</v>
          </cell>
          <cell r="L6635" t="str">
            <v>Indian Rupees(Rs.)</v>
          </cell>
          <cell r="M6635" t="str">
            <v>No</v>
          </cell>
          <cell r="N6635" t="str">
            <v>No</v>
          </cell>
          <cell r="O6635">
            <v>2</v>
          </cell>
          <cell r="P6635">
            <v>2.8</v>
          </cell>
          <cell r="Q6635" t="str">
            <v>Average</v>
          </cell>
          <cell r="R6635">
            <v>9</v>
          </cell>
        </row>
        <row r="6636">
          <cell r="A6636">
            <v>6224</v>
          </cell>
          <cell r="C6636" t="str">
            <v>India</v>
          </cell>
          <cell r="D6636" t="str">
            <v>New Delhi</v>
          </cell>
          <cell r="E6636" t="str">
            <v>Chanana Ice Cream Parlour,1539, Hanuman Road, Rohtas Nagar, Shahdara, New Delhi</v>
          </cell>
          <cell r="F6636" t="str">
            <v>Shahdara</v>
          </cell>
          <cell r="G6636" t="str">
            <v>Shahdara, New Delhi</v>
          </cell>
          <cell r="H6636">
            <v>77.288212799999997</v>
          </cell>
          <cell r="I6636">
            <v>28.678650300000001</v>
          </cell>
          <cell r="J6636" t="str">
            <v>Ice Cream</v>
          </cell>
          <cell r="K6636">
            <v>100</v>
          </cell>
          <cell r="L6636" t="str">
            <v>Indian Rupees(Rs.)</v>
          </cell>
          <cell r="M6636" t="str">
            <v>No</v>
          </cell>
          <cell r="N6636" t="str">
            <v>No</v>
          </cell>
          <cell r="O6636">
            <v>1</v>
          </cell>
          <cell r="P6636">
            <v>2.9</v>
          </cell>
          <cell r="Q6636" t="str">
            <v>Average</v>
          </cell>
          <cell r="R6636">
            <v>4</v>
          </cell>
        </row>
        <row r="6637">
          <cell r="A6637">
            <v>303906</v>
          </cell>
          <cell r="C6637" t="str">
            <v>India</v>
          </cell>
          <cell r="D6637" t="str">
            <v>New Delhi</v>
          </cell>
          <cell r="E6637" t="str">
            <v>Chaska,C-37, Near Shanti Nursing Home, Naveen Shahdara, Panchsheel Garden, Shahdara, New Delhi</v>
          </cell>
          <cell r="F6637" t="str">
            <v>Shahdara</v>
          </cell>
          <cell r="G6637" t="str">
            <v>Shahdara, New Delhi</v>
          </cell>
          <cell r="H6637">
            <v>77.281825510000004</v>
          </cell>
          <cell r="I6637">
            <v>28.6780127</v>
          </cell>
          <cell r="J6637" t="str">
            <v>North Indian</v>
          </cell>
          <cell r="K6637">
            <v>250</v>
          </cell>
          <cell r="L6637" t="str">
            <v>Indian Rupees(Rs.)</v>
          </cell>
          <cell r="M6637" t="str">
            <v>No</v>
          </cell>
          <cell r="N6637" t="str">
            <v>No</v>
          </cell>
          <cell r="O6637">
            <v>1</v>
          </cell>
          <cell r="P6637">
            <v>3</v>
          </cell>
          <cell r="Q6637" t="str">
            <v>Average</v>
          </cell>
          <cell r="R6637">
            <v>10</v>
          </cell>
        </row>
        <row r="6638">
          <cell r="A6638">
            <v>18291454</v>
          </cell>
          <cell r="C6638" t="str">
            <v>India</v>
          </cell>
          <cell r="D6638" t="str">
            <v>New Delhi</v>
          </cell>
          <cell r="E6638" t="str">
            <v>Chowranghee,C-1, Main Market, Naveen Shahdara, Shahdara, New Delhi</v>
          </cell>
          <cell r="F6638" t="str">
            <v>Shahdara</v>
          </cell>
          <cell r="G6638" t="str">
            <v>Shahdara, New Delhi</v>
          </cell>
          <cell r="H6638">
            <v>77.285706300000001</v>
          </cell>
          <cell r="I6638">
            <v>28.676485499999998</v>
          </cell>
          <cell r="J6638" t="str">
            <v>Fast Food</v>
          </cell>
          <cell r="K6638">
            <v>300</v>
          </cell>
          <cell r="L6638" t="str">
            <v>Indian Rupees(Rs.)</v>
          </cell>
          <cell r="M6638" t="str">
            <v>No</v>
          </cell>
          <cell r="N6638" t="str">
            <v>No</v>
          </cell>
          <cell r="O6638">
            <v>1</v>
          </cell>
          <cell r="P6638">
            <v>2.9</v>
          </cell>
          <cell r="Q6638" t="str">
            <v>Average</v>
          </cell>
          <cell r="R6638">
            <v>4</v>
          </cell>
        </row>
        <row r="6639">
          <cell r="A6639">
            <v>302433</v>
          </cell>
          <cell r="C6639" t="str">
            <v>India</v>
          </cell>
          <cell r="D6639" t="str">
            <v>New Delhi</v>
          </cell>
          <cell r="E6639" t="str">
            <v>Darbaar Chicken,66, Main Road, Maujpur, Shahdara, New Delhi</v>
          </cell>
          <cell r="F6639" t="str">
            <v>Shahdara</v>
          </cell>
          <cell r="G6639" t="str">
            <v>Shahdara, New Delhi</v>
          </cell>
          <cell r="H6639">
            <v>77.276474699999994</v>
          </cell>
          <cell r="I6639">
            <v>28.686874</v>
          </cell>
          <cell r="J6639" t="str">
            <v>North Indian, Mughlai</v>
          </cell>
          <cell r="K6639">
            <v>550</v>
          </cell>
          <cell r="L6639" t="str">
            <v>Indian Rupees(Rs.)</v>
          </cell>
          <cell r="M6639" t="str">
            <v>No</v>
          </cell>
          <cell r="N6639" t="str">
            <v>No</v>
          </cell>
          <cell r="O6639">
            <v>2</v>
          </cell>
          <cell r="P6639">
            <v>3</v>
          </cell>
          <cell r="Q6639" t="str">
            <v>Average</v>
          </cell>
          <cell r="R6639">
            <v>14</v>
          </cell>
        </row>
        <row r="6640">
          <cell r="A6640">
            <v>312810</v>
          </cell>
          <cell r="C6640" t="str">
            <v>India</v>
          </cell>
          <cell r="D6640" t="str">
            <v>New Delhi</v>
          </cell>
          <cell r="E6640" t="str">
            <v>Dilli Darbar,C-448, Main 100 Feet Road, Chajjupur, Durgapuri, Shahdara, New Delhi</v>
          </cell>
          <cell r="F6640" t="str">
            <v>Shahdara</v>
          </cell>
          <cell r="G6640" t="str">
            <v>Shahdara, New Delhi</v>
          </cell>
          <cell r="H6640">
            <v>77.2866681</v>
          </cell>
          <cell r="I6640">
            <v>28.689505199999999</v>
          </cell>
          <cell r="J6640" t="str">
            <v>North Indian, Chinese, South Indian</v>
          </cell>
          <cell r="K6640">
            <v>400</v>
          </cell>
          <cell r="L6640" t="str">
            <v>Indian Rupees(Rs.)</v>
          </cell>
          <cell r="M6640" t="str">
            <v>No</v>
          </cell>
          <cell r="N6640" t="str">
            <v>No</v>
          </cell>
          <cell r="O6640">
            <v>1</v>
          </cell>
          <cell r="P6640">
            <v>3.3</v>
          </cell>
          <cell r="Q6640" t="str">
            <v>Average</v>
          </cell>
          <cell r="R6640">
            <v>34</v>
          </cell>
        </row>
        <row r="6641">
          <cell r="A6641">
            <v>310563</v>
          </cell>
          <cell r="C6641" t="str">
            <v>India</v>
          </cell>
          <cell r="D6641" t="str">
            <v>New Delhi</v>
          </cell>
          <cell r="E6641" t="str">
            <v>Domino's Pizza,B-10, Ground Floor, Adjacent ICICI Bank, Jyoti Nagar, Shahdara, New Delhi</v>
          </cell>
          <cell r="F6641" t="str">
            <v>Shahdara</v>
          </cell>
          <cell r="G6641" t="str">
            <v>Shahdara, New Delhi</v>
          </cell>
          <cell r="H6641">
            <v>77.291739500000006</v>
          </cell>
          <cell r="I6641">
            <v>28.691769499999999</v>
          </cell>
          <cell r="J6641" t="str">
            <v>Pizza, Fast Food</v>
          </cell>
          <cell r="K6641">
            <v>700</v>
          </cell>
          <cell r="L6641" t="str">
            <v>Indian Rupees(Rs.)</v>
          </cell>
          <cell r="M6641" t="str">
            <v>No</v>
          </cell>
          <cell r="N6641" t="str">
            <v>No</v>
          </cell>
          <cell r="O6641">
            <v>2</v>
          </cell>
          <cell r="P6641">
            <v>2.8</v>
          </cell>
          <cell r="Q6641" t="str">
            <v>Average</v>
          </cell>
          <cell r="R6641">
            <v>31</v>
          </cell>
        </row>
        <row r="6642">
          <cell r="A6642">
            <v>6228</v>
          </cell>
          <cell r="C6642" t="str">
            <v>India</v>
          </cell>
          <cell r="D6642" t="str">
            <v>New Delhi</v>
          </cell>
          <cell r="E6642" t="str">
            <v>Empire,1551, Bhagat Singh Market, Babarpur Road, Shahdara, New Delhi</v>
          </cell>
          <cell r="F6642" t="str">
            <v>Shahdara</v>
          </cell>
          <cell r="G6642" t="str">
            <v>Shahdara, New Delhi</v>
          </cell>
          <cell r="H6642">
            <v>77.288647299999994</v>
          </cell>
          <cell r="I6642">
            <v>28.677648099999999</v>
          </cell>
          <cell r="J6642" t="str">
            <v>Street Food</v>
          </cell>
          <cell r="K6642">
            <v>100</v>
          </cell>
          <cell r="L6642" t="str">
            <v>Indian Rupees(Rs.)</v>
          </cell>
          <cell r="M6642" t="str">
            <v>No</v>
          </cell>
          <cell r="N6642" t="str">
            <v>No</v>
          </cell>
          <cell r="O6642">
            <v>1</v>
          </cell>
          <cell r="P6642">
            <v>2.9</v>
          </cell>
          <cell r="Q6642" t="str">
            <v>Average</v>
          </cell>
          <cell r="R6642">
            <v>5</v>
          </cell>
        </row>
        <row r="6643">
          <cell r="A6643">
            <v>312671</v>
          </cell>
          <cell r="C6643" t="str">
            <v>India</v>
          </cell>
          <cell r="D6643" t="str">
            <v>New Delhi</v>
          </cell>
          <cell r="E6643" t="str">
            <v>Giani,C 2/165, Behind Government School, Yamuna Vihar, Near Shahdara, Shahdara, New Delhi</v>
          </cell>
          <cell r="F6643" t="str">
            <v>Shahdara</v>
          </cell>
          <cell r="G6643" t="str">
            <v>Shahdara, New Delhi</v>
          </cell>
          <cell r="H6643">
            <v>77.276836900000006</v>
          </cell>
          <cell r="I6643">
            <v>28.7004755</v>
          </cell>
          <cell r="J6643" t="str">
            <v>Ice Cream, Desserts</v>
          </cell>
          <cell r="K6643">
            <v>400</v>
          </cell>
          <cell r="L6643" t="str">
            <v>Indian Rupees(Rs.)</v>
          </cell>
          <cell r="M6643" t="str">
            <v>No</v>
          </cell>
          <cell r="N6643" t="str">
            <v>No</v>
          </cell>
          <cell r="O6643">
            <v>1</v>
          </cell>
          <cell r="P6643">
            <v>3.1</v>
          </cell>
          <cell r="Q6643" t="str">
            <v>Average</v>
          </cell>
          <cell r="R6643">
            <v>8</v>
          </cell>
        </row>
        <row r="6644">
          <cell r="A6644">
            <v>18332676</v>
          </cell>
          <cell r="C6644" t="str">
            <v>India</v>
          </cell>
          <cell r="D6644" t="str">
            <v>New Delhi</v>
          </cell>
          <cell r="E6644" t="str">
            <v>Goldy Da Dhaba,1/9151 West Rohtash Nagar, Shahdara, New Delhi</v>
          </cell>
          <cell r="F6644" t="str">
            <v>Shahdara</v>
          </cell>
          <cell r="G6644" t="str">
            <v>Shahdara, New Delhi</v>
          </cell>
          <cell r="H6644">
            <v>77.288283000000007</v>
          </cell>
          <cell r="I6644">
            <v>28.677394</v>
          </cell>
          <cell r="J6644" t="str">
            <v>North Indian</v>
          </cell>
          <cell r="K6644">
            <v>300</v>
          </cell>
          <cell r="L6644" t="str">
            <v>Indian Rupees(Rs.)</v>
          </cell>
          <cell r="M6644" t="str">
            <v>No</v>
          </cell>
          <cell r="N6644" t="str">
            <v>No</v>
          </cell>
          <cell r="O6644">
            <v>1</v>
          </cell>
          <cell r="P6644">
            <v>3</v>
          </cell>
          <cell r="Q6644" t="str">
            <v>Average</v>
          </cell>
          <cell r="R6644">
            <v>6</v>
          </cell>
        </row>
        <row r="6645">
          <cell r="A6645">
            <v>18146396</v>
          </cell>
          <cell r="C6645" t="str">
            <v>India</v>
          </cell>
          <cell r="D6645" t="str">
            <v>New Delhi</v>
          </cell>
          <cell r="E6645" t="str">
            <v>Gufa Restaurant,Shop 250, Main Babarpur Chowk, Shahdara, New Delhi</v>
          </cell>
          <cell r="F6645" t="str">
            <v>Shahdara</v>
          </cell>
          <cell r="G6645" t="str">
            <v>Shahdara, New Delhi</v>
          </cell>
          <cell r="H6645">
            <v>77.278479799999999</v>
          </cell>
          <cell r="I6645">
            <v>28.689083499999999</v>
          </cell>
          <cell r="J6645" t="str">
            <v>Chinese, North Indian</v>
          </cell>
          <cell r="K6645">
            <v>300</v>
          </cell>
          <cell r="L6645" t="str">
            <v>Indian Rupees(Rs.)</v>
          </cell>
          <cell r="M6645" t="str">
            <v>No</v>
          </cell>
          <cell r="N6645" t="str">
            <v>No</v>
          </cell>
          <cell r="O6645">
            <v>1</v>
          </cell>
          <cell r="P6645">
            <v>3.2</v>
          </cell>
          <cell r="Q6645" t="str">
            <v>Average</v>
          </cell>
          <cell r="R6645">
            <v>14</v>
          </cell>
        </row>
        <row r="6646">
          <cell r="A6646">
            <v>18126077</v>
          </cell>
          <cell r="C6646" t="str">
            <v>India</v>
          </cell>
          <cell r="D6646" t="str">
            <v>New Delhi</v>
          </cell>
          <cell r="E6646" t="str">
            <v>Gulshan,Near Taxi Stand, Shahdara, New Delhi</v>
          </cell>
          <cell r="F6646" t="str">
            <v>Shahdara</v>
          </cell>
          <cell r="G6646" t="str">
            <v>Shahdara, New Delhi</v>
          </cell>
          <cell r="H6646">
            <v>77.290443699999997</v>
          </cell>
          <cell r="I6646">
            <v>28.675740000000001</v>
          </cell>
          <cell r="J6646" t="str">
            <v>North Indian</v>
          </cell>
          <cell r="K6646">
            <v>600</v>
          </cell>
          <cell r="L6646" t="str">
            <v>Indian Rupees(Rs.)</v>
          </cell>
          <cell r="M6646" t="str">
            <v>No</v>
          </cell>
          <cell r="N6646" t="str">
            <v>No</v>
          </cell>
          <cell r="O6646">
            <v>2</v>
          </cell>
          <cell r="P6646">
            <v>3.3</v>
          </cell>
          <cell r="Q6646" t="str">
            <v>Average</v>
          </cell>
          <cell r="R6646">
            <v>25</v>
          </cell>
        </row>
        <row r="6647">
          <cell r="A6647">
            <v>308906</v>
          </cell>
          <cell r="C6647" t="str">
            <v>India</v>
          </cell>
          <cell r="D6647" t="str">
            <v>New Delhi</v>
          </cell>
          <cell r="E6647" t="str">
            <v>Hira Sweets,1157/1, Main Road, Rohtash Nagar, Shahdara, New Delhi</v>
          </cell>
          <cell r="F6647" t="str">
            <v>Shahdara</v>
          </cell>
          <cell r="G6647" t="str">
            <v>Shahdara, New Delhi</v>
          </cell>
          <cell r="H6647">
            <v>77.288930399999998</v>
          </cell>
          <cell r="I6647">
            <v>28.6775448</v>
          </cell>
          <cell r="J6647" t="str">
            <v>Mithai</v>
          </cell>
          <cell r="K6647">
            <v>200</v>
          </cell>
          <cell r="L6647" t="str">
            <v>Indian Rupees(Rs.)</v>
          </cell>
          <cell r="M6647" t="str">
            <v>No</v>
          </cell>
          <cell r="N6647" t="str">
            <v>No</v>
          </cell>
          <cell r="O6647">
            <v>1</v>
          </cell>
          <cell r="P6647">
            <v>3.3</v>
          </cell>
          <cell r="Q6647" t="str">
            <v>Average</v>
          </cell>
          <cell r="R6647">
            <v>19</v>
          </cell>
        </row>
        <row r="6648">
          <cell r="A6648">
            <v>302358</v>
          </cell>
          <cell r="C6648" t="str">
            <v>India</v>
          </cell>
          <cell r="D6648" t="str">
            <v>New Delhi</v>
          </cell>
          <cell r="E6648" t="str">
            <v>Hot Shop,E1, Naveen Shahdara, Shahdara, New Delhi</v>
          </cell>
          <cell r="F6648" t="str">
            <v>Shahdara</v>
          </cell>
          <cell r="G6648" t="str">
            <v>Shahdara, New Delhi</v>
          </cell>
          <cell r="H6648">
            <v>77.286890999999997</v>
          </cell>
          <cell r="I6648">
            <v>28.676080299999999</v>
          </cell>
          <cell r="J6648" t="str">
            <v>Chinese</v>
          </cell>
          <cell r="K6648">
            <v>300</v>
          </cell>
          <cell r="L6648" t="str">
            <v>Indian Rupees(Rs.)</v>
          </cell>
          <cell r="M6648" t="str">
            <v>No</v>
          </cell>
          <cell r="N6648" t="str">
            <v>No</v>
          </cell>
          <cell r="O6648">
            <v>1</v>
          </cell>
          <cell r="P6648">
            <v>3.3</v>
          </cell>
          <cell r="Q6648" t="str">
            <v>Average</v>
          </cell>
          <cell r="R6648">
            <v>27</v>
          </cell>
        </row>
        <row r="6649">
          <cell r="A6649">
            <v>302424</v>
          </cell>
          <cell r="C6649" t="str">
            <v>India</v>
          </cell>
          <cell r="D6649" t="str">
            <v>New Delhi</v>
          </cell>
          <cell r="E6649" t="str">
            <v>Janta Eating House,Loni Road, Shahdara, New Delhi</v>
          </cell>
          <cell r="F6649" t="str">
            <v>Shahdara</v>
          </cell>
          <cell r="G6649" t="str">
            <v>Shahdara, New Delhi</v>
          </cell>
          <cell r="H6649">
            <v>77.292231000000001</v>
          </cell>
          <cell r="I6649">
            <v>28.682221800000001</v>
          </cell>
          <cell r="J6649" t="str">
            <v>North Indian</v>
          </cell>
          <cell r="K6649">
            <v>150</v>
          </cell>
          <cell r="L6649" t="str">
            <v>Indian Rupees(Rs.)</v>
          </cell>
          <cell r="M6649" t="str">
            <v>No</v>
          </cell>
          <cell r="N6649" t="str">
            <v>No</v>
          </cell>
          <cell r="O6649">
            <v>1</v>
          </cell>
          <cell r="P6649">
            <v>3.3</v>
          </cell>
          <cell r="Q6649" t="str">
            <v>Average</v>
          </cell>
          <cell r="R6649">
            <v>40</v>
          </cell>
        </row>
        <row r="6650">
          <cell r="A6650">
            <v>302359</v>
          </cell>
          <cell r="C6650" t="str">
            <v>India</v>
          </cell>
          <cell r="D6650" t="str">
            <v>New Delhi</v>
          </cell>
          <cell r="E6650" t="str">
            <v>Madras Cafe,V 23, Main Hanuman Road, Naveen Shahdara, Shahdara, New Delhi</v>
          </cell>
          <cell r="F6650" t="str">
            <v>Shahdara</v>
          </cell>
          <cell r="G6650" t="str">
            <v>Shahdara, New Delhi</v>
          </cell>
          <cell r="H6650">
            <v>77.2853657</v>
          </cell>
          <cell r="I6650">
            <v>28.676919999999999</v>
          </cell>
          <cell r="J6650" t="str">
            <v>South Indian, Fast Food</v>
          </cell>
          <cell r="K6650">
            <v>250</v>
          </cell>
          <cell r="L6650" t="str">
            <v>Indian Rupees(Rs.)</v>
          </cell>
          <cell r="M6650" t="str">
            <v>No</v>
          </cell>
          <cell r="N6650" t="str">
            <v>No</v>
          </cell>
          <cell r="O6650">
            <v>1</v>
          </cell>
          <cell r="P6650">
            <v>3.4</v>
          </cell>
          <cell r="Q6650" t="str">
            <v>Average</v>
          </cell>
          <cell r="R6650">
            <v>28</v>
          </cell>
        </row>
        <row r="6651">
          <cell r="A6651">
            <v>6206</v>
          </cell>
          <cell r="C6651" t="str">
            <v>India</v>
          </cell>
          <cell r="D6651" t="str">
            <v>New Delhi</v>
          </cell>
          <cell r="E6651" t="str">
            <v>Mitra Da Dhaba &amp; Caterers,Babarpur Road, Opposite Hera Namkeen, Shahdara, New Delhi</v>
          </cell>
          <cell r="F6651" t="str">
            <v>Shahdara</v>
          </cell>
          <cell r="G6651" t="str">
            <v>Shahdara, New Delhi</v>
          </cell>
          <cell r="H6651">
            <v>77.288796300000001</v>
          </cell>
          <cell r="I6651">
            <v>28.677752399999999</v>
          </cell>
          <cell r="J6651" t="str">
            <v>North Indian</v>
          </cell>
          <cell r="K6651">
            <v>200</v>
          </cell>
          <cell r="L6651" t="str">
            <v>Indian Rupees(Rs.)</v>
          </cell>
          <cell r="M6651" t="str">
            <v>No</v>
          </cell>
          <cell r="N6651" t="str">
            <v>No</v>
          </cell>
          <cell r="O6651">
            <v>1</v>
          </cell>
          <cell r="P6651">
            <v>3</v>
          </cell>
          <cell r="Q6651" t="str">
            <v>Average</v>
          </cell>
          <cell r="R6651">
            <v>14</v>
          </cell>
        </row>
        <row r="6652">
          <cell r="A6652">
            <v>311371</v>
          </cell>
          <cell r="C6652" t="str">
            <v>India</v>
          </cell>
          <cell r="D6652" t="str">
            <v>New Delhi</v>
          </cell>
          <cell r="E6652" t="str">
            <v>Mr. Momo,Y-18, Naveen Shahdara, Near Madonna Salon, Shahdara, New Delhi</v>
          </cell>
          <cell r="F6652" t="str">
            <v>Shahdara</v>
          </cell>
          <cell r="G6652" t="str">
            <v>Shahdara, New Delhi</v>
          </cell>
          <cell r="H6652">
            <v>77.284549600000005</v>
          </cell>
          <cell r="I6652">
            <v>28.6773618</v>
          </cell>
          <cell r="J6652" t="str">
            <v>Fast Food, Chinese</v>
          </cell>
          <cell r="K6652">
            <v>350</v>
          </cell>
          <cell r="L6652" t="str">
            <v>Indian Rupees(Rs.)</v>
          </cell>
          <cell r="M6652" t="str">
            <v>No</v>
          </cell>
          <cell r="N6652" t="str">
            <v>No</v>
          </cell>
          <cell r="O6652">
            <v>1</v>
          </cell>
          <cell r="P6652">
            <v>2.7</v>
          </cell>
          <cell r="Q6652" t="str">
            <v>Average</v>
          </cell>
          <cell r="R6652">
            <v>18</v>
          </cell>
        </row>
        <row r="6653">
          <cell r="A6653">
            <v>18128853</v>
          </cell>
          <cell r="C6653" t="str">
            <v>India</v>
          </cell>
          <cell r="D6653" t="str">
            <v>New Delhi</v>
          </cell>
          <cell r="E6653" t="str">
            <v>New Anand Sagar,C-1/1A, Yamuna Vihar, Wazirabad Road, Shahdara, New Delhi</v>
          </cell>
          <cell r="F6653" t="str">
            <v>Shahdara</v>
          </cell>
          <cell r="G6653" t="str">
            <v>Shahdara, New Delhi</v>
          </cell>
          <cell r="H6653">
            <v>77.27249913</v>
          </cell>
          <cell r="I6653">
            <v>28.702460309999999</v>
          </cell>
          <cell r="J6653" t="str">
            <v>North Indian, Chinese, Street Food</v>
          </cell>
          <cell r="K6653">
            <v>350</v>
          </cell>
          <cell r="L6653" t="str">
            <v>Indian Rupees(Rs.)</v>
          </cell>
          <cell r="M6653" t="str">
            <v>No</v>
          </cell>
          <cell r="N6653" t="str">
            <v>No</v>
          </cell>
          <cell r="O6653">
            <v>1</v>
          </cell>
          <cell r="P6653">
            <v>2.8</v>
          </cell>
          <cell r="Q6653" t="str">
            <v>Average</v>
          </cell>
          <cell r="R6653">
            <v>5</v>
          </cell>
        </row>
        <row r="6654">
          <cell r="A6654">
            <v>307976</v>
          </cell>
          <cell r="C6654" t="str">
            <v>India</v>
          </cell>
          <cell r="D6654" t="str">
            <v>New Delhi</v>
          </cell>
          <cell r="E6654" t="str">
            <v>New Tayal's Restaurant,1/7184, Shivaji Park, Shahdara, New Delhi</v>
          </cell>
          <cell r="F6654" t="str">
            <v>Shahdara</v>
          </cell>
          <cell r="G6654" t="str">
            <v>Shahdara, New Delhi</v>
          </cell>
          <cell r="H6654">
            <v>77.286438899999993</v>
          </cell>
          <cell r="I6654">
            <v>28.682363200000001</v>
          </cell>
          <cell r="J6654" t="str">
            <v>Chinese, South Indian</v>
          </cell>
          <cell r="K6654">
            <v>300</v>
          </cell>
          <cell r="L6654" t="str">
            <v>Indian Rupees(Rs.)</v>
          </cell>
          <cell r="M6654" t="str">
            <v>No</v>
          </cell>
          <cell r="N6654" t="str">
            <v>No</v>
          </cell>
          <cell r="O6654">
            <v>1</v>
          </cell>
          <cell r="P6654">
            <v>2.8</v>
          </cell>
          <cell r="Q6654" t="str">
            <v>Average</v>
          </cell>
          <cell r="R6654">
            <v>11</v>
          </cell>
        </row>
        <row r="6655">
          <cell r="A6655">
            <v>6252</v>
          </cell>
          <cell r="C6655" t="str">
            <v>India</v>
          </cell>
          <cell r="D6655" t="str">
            <v>New Delhi</v>
          </cell>
          <cell r="E6655" t="str">
            <v>Paramjeet Fish &amp; Chicken Point,Near Bhero Mandir, Loni Road, Shahdara, New Delhi</v>
          </cell>
          <cell r="F6655" t="str">
            <v>Shahdara</v>
          </cell>
          <cell r="G6655" t="str">
            <v>Shahdara, New Delhi</v>
          </cell>
          <cell r="H6655">
            <v>77.292432199999993</v>
          </cell>
          <cell r="I6655">
            <v>28.676299499999999</v>
          </cell>
          <cell r="J6655" t="str">
            <v>North Indian</v>
          </cell>
          <cell r="K6655">
            <v>550</v>
          </cell>
          <cell r="L6655" t="str">
            <v>Indian Rupees(Rs.)</v>
          </cell>
          <cell r="M6655" t="str">
            <v>No</v>
          </cell>
          <cell r="N6655" t="str">
            <v>No</v>
          </cell>
          <cell r="O6655">
            <v>2</v>
          </cell>
          <cell r="P6655">
            <v>3.1</v>
          </cell>
          <cell r="Q6655" t="str">
            <v>Average</v>
          </cell>
          <cell r="R6655">
            <v>15</v>
          </cell>
        </row>
        <row r="6656">
          <cell r="A6656">
            <v>18128862</v>
          </cell>
          <cell r="C6656" t="str">
            <v>India</v>
          </cell>
          <cell r="D6656" t="str">
            <v>New Delhi</v>
          </cell>
          <cell r="E6656" t="str">
            <v>Pizza Diet,C-2/166, Main Jain Mandir Road, Yamuna Vihar, Shahdara, New Delhi</v>
          </cell>
          <cell r="F6656" t="str">
            <v>Shahdara</v>
          </cell>
          <cell r="G6656" t="str">
            <v>Shahdara, New Delhi</v>
          </cell>
          <cell r="H6656">
            <v>77.276896100000002</v>
          </cell>
          <cell r="I6656">
            <v>28.7004582</v>
          </cell>
          <cell r="J6656" t="str">
            <v>Pizza, Fast Food</v>
          </cell>
          <cell r="K6656">
            <v>450</v>
          </cell>
          <cell r="L6656" t="str">
            <v>Indian Rupees(Rs.)</v>
          </cell>
          <cell r="M6656" t="str">
            <v>No</v>
          </cell>
          <cell r="N6656" t="str">
            <v>No</v>
          </cell>
          <cell r="O6656">
            <v>1</v>
          </cell>
          <cell r="P6656">
            <v>2.8</v>
          </cell>
          <cell r="Q6656" t="str">
            <v>Average</v>
          </cell>
          <cell r="R6656">
            <v>6</v>
          </cell>
        </row>
        <row r="6657">
          <cell r="A6657">
            <v>307520</v>
          </cell>
          <cell r="C6657" t="str">
            <v>India</v>
          </cell>
          <cell r="D6657" t="str">
            <v>New Delhi</v>
          </cell>
          <cell r="E6657" t="str">
            <v>Pizza Diet,C-3, North Chhajjupur, 100 Ft. Road, Near V Mart, Durgapuri Chowk, Shahdara, New Delhi</v>
          </cell>
          <cell r="F6657" t="str">
            <v>Shahdara</v>
          </cell>
          <cell r="G6657" t="str">
            <v>Shahdara, New Delhi</v>
          </cell>
          <cell r="H6657">
            <v>77.287729799999994</v>
          </cell>
          <cell r="I6657">
            <v>28.689456400000001</v>
          </cell>
          <cell r="J6657" t="str">
            <v>Pizza, Fast Food</v>
          </cell>
          <cell r="K6657">
            <v>450</v>
          </cell>
          <cell r="L6657" t="str">
            <v>Indian Rupees(Rs.)</v>
          </cell>
          <cell r="M6657" t="str">
            <v>No</v>
          </cell>
          <cell r="N6657" t="str">
            <v>No</v>
          </cell>
          <cell r="O6657">
            <v>1</v>
          </cell>
          <cell r="P6657">
            <v>2.7</v>
          </cell>
          <cell r="Q6657" t="str">
            <v>Average</v>
          </cell>
          <cell r="R6657">
            <v>29</v>
          </cell>
        </row>
        <row r="6658">
          <cell r="A6658">
            <v>310689</v>
          </cell>
          <cell r="C6658" t="str">
            <v>India</v>
          </cell>
          <cell r="D6658" t="str">
            <v>New Delhi</v>
          </cell>
          <cell r="E6658" t="str">
            <v>Pizzalicious,27/53, Jwala Nagar, Near St. John's Academy, Shahdara, New Delhi</v>
          </cell>
          <cell r="F6658" t="str">
            <v>Shahdara</v>
          </cell>
          <cell r="G6658" t="str">
            <v>Shahdara, New Delhi</v>
          </cell>
          <cell r="H6658">
            <v>77.296479750000003</v>
          </cell>
          <cell r="I6658">
            <v>28.669639740000001</v>
          </cell>
          <cell r="J6658" t="str">
            <v>Pizza, Fast Food</v>
          </cell>
          <cell r="K6658">
            <v>400</v>
          </cell>
          <cell r="L6658" t="str">
            <v>Indian Rupees(Rs.)</v>
          </cell>
          <cell r="M6658" t="str">
            <v>No</v>
          </cell>
          <cell r="N6658" t="str">
            <v>No</v>
          </cell>
          <cell r="O6658">
            <v>1</v>
          </cell>
          <cell r="P6658">
            <v>3</v>
          </cell>
          <cell r="Q6658" t="str">
            <v>Average</v>
          </cell>
          <cell r="R6658">
            <v>9</v>
          </cell>
        </row>
        <row r="6659">
          <cell r="A6659">
            <v>308522</v>
          </cell>
          <cell r="C6659" t="str">
            <v>India</v>
          </cell>
          <cell r="D6659" t="str">
            <v>New Delhi</v>
          </cell>
          <cell r="E6659" t="str">
            <v>Prem Punjab,Near Aggarwal Clinic, Main Babarpur Road, Rohtash Nagar, Shahdara, New Delhi</v>
          </cell>
          <cell r="F6659" t="str">
            <v>Shahdara</v>
          </cell>
          <cell r="G6659" t="str">
            <v>Shahdara, New Delhi</v>
          </cell>
          <cell r="H6659">
            <v>77.288232800000003</v>
          </cell>
          <cell r="I6659">
            <v>28.678557900000001</v>
          </cell>
          <cell r="J6659" t="str">
            <v>North Indian, Chinese</v>
          </cell>
          <cell r="K6659">
            <v>300</v>
          </cell>
          <cell r="L6659" t="str">
            <v>Indian Rupees(Rs.)</v>
          </cell>
          <cell r="M6659" t="str">
            <v>No</v>
          </cell>
          <cell r="N6659" t="str">
            <v>No</v>
          </cell>
          <cell r="O6659">
            <v>1</v>
          </cell>
          <cell r="P6659">
            <v>2.8</v>
          </cell>
          <cell r="Q6659" t="str">
            <v>Average</v>
          </cell>
          <cell r="R6659">
            <v>11</v>
          </cell>
        </row>
        <row r="6660">
          <cell r="A6660">
            <v>310807</v>
          </cell>
          <cell r="C6660" t="str">
            <v>India</v>
          </cell>
          <cell r="D6660" t="str">
            <v>New Delhi</v>
          </cell>
          <cell r="E6660" t="str">
            <v>Priya Panchvati,C-11/8, Yamuna Vihar, Shahdara, New Delhi</v>
          </cell>
          <cell r="F6660" t="str">
            <v>Shahdara</v>
          </cell>
          <cell r="G6660" t="str">
            <v>Shahdara, New Delhi</v>
          </cell>
          <cell r="H6660">
            <v>77.277016500000002</v>
          </cell>
          <cell r="I6660">
            <v>28.6982532</v>
          </cell>
          <cell r="J6660" t="str">
            <v>South Indian, Fast Food, Chinese</v>
          </cell>
          <cell r="K6660">
            <v>550</v>
          </cell>
          <cell r="L6660" t="str">
            <v>Indian Rupees(Rs.)</v>
          </cell>
          <cell r="M6660" t="str">
            <v>No</v>
          </cell>
          <cell r="N6660" t="str">
            <v>No</v>
          </cell>
          <cell r="O6660">
            <v>2</v>
          </cell>
          <cell r="P6660">
            <v>2.9</v>
          </cell>
          <cell r="Q6660" t="str">
            <v>Average</v>
          </cell>
          <cell r="R6660">
            <v>10</v>
          </cell>
        </row>
        <row r="6661">
          <cell r="A6661">
            <v>302442</v>
          </cell>
          <cell r="C6661" t="str">
            <v>India</v>
          </cell>
          <cell r="D6661" t="str">
            <v>New Delhi</v>
          </cell>
          <cell r="E6661" t="str">
            <v>Ram Singh Chaat Bhandaar,Loni Road, Jyoti Nagar East, Opposite Bank of Baroda, Shahdara, New Delhi</v>
          </cell>
          <cell r="F6661" t="str">
            <v>Shahdara</v>
          </cell>
          <cell r="G6661" t="str">
            <v>Shahdara, New Delhi</v>
          </cell>
          <cell r="H6661">
            <v>77.291892599999997</v>
          </cell>
          <cell r="I6661">
            <v>28.690307700000002</v>
          </cell>
          <cell r="J6661" t="str">
            <v>Street Food</v>
          </cell>
          <cell r="K6661">
            <v>100</v>
          </cell>
          <cell r="L6661" t="str">
            <v>Indian Rupees(Rs.)</v>
          </cell>
          <cell r="M6661" t="str">
            <v>No</v>
          </cell>
          <cell r="N6661" t="str">
            <v>No</v>
          </cell>
          <cell r="O6661">
            <v>1</v>
          </cell>
          <cell r="P6661">
            <v>3.1</v>
          </cell>
          <cell r="Q6661" t="str">
            <v>Average</v>
          </cell>
          <cell r="R6661">
            <v>13</v>
          </cell>
        </row>
        <row r="6662">
          <cell r="A6662">
            <v>307986</v>
          </cell>
          <cell r="C6662" t="str">
            <v>India</v>
          </cell>
          <cell r="D6662" t="str">
            <v>New Delhi</v>
          </cell>
          <cell r="E6662" t="str">
            <v>Ramchander Bhalushahi Wale,Shop 231, Chhota Bazaar, Shahdara, New Delhi</v>
          </cell>
          <cell r="F6662" t="str">
            <v>Shahdara</v>
          </cell>
          <cell r="G6662" t="str">
            <v>Shahdara, New Delhi</v>
          </cell>
          <cell r="H6662">
            <v>77.292189559999997</v>
          </cell>
          <cell r="I6662">
            <v>28.669516479999999</v>
          </cell>
          <cell r="J6662" t="str">
            <v>Mithai</v>
          </cell>
          <cell r="K6662">
            <v>150</v>
          </cell>
          <cell r="L6662" t="str">
            <v>Indian Rupees(Rs.)</v>
          </cell>
          <cell r="M6662" t="str">
            <v>No</v>
          </cell>
          <cell r="N6662" t="str">
            <v>No</v>
          </cell>
          <cell r="O6662">
            <v>1</v>
          </cell>
          <cell r="P6662">
            <v>3.2</v>
          </cell>
          <cell r="Q6662" t="str">
            <v>Average</v>
          </cell>
          <cell r="R6662">
            <v>11</v>
          </cell>
        </row>
        <row r="6663">
          <cell r="A6663">
            <v>6219</v>
          </cell>
          <cell r="C6663" t="str">
            <v>India</v>
          </cell>
          <cell r="D6663" t="str">
            <v>New Delhi</v>
          </cell>
          <cell r="E6663" t="str">
            <v>Shahi Food Corner,24, Double Storey, Kabul Nagar, Shahdara, New Delhi</v>
          </cell>
          <cell r="F6663" t="str">
            <v>Shahdara</v>
          </cell>
          <cell r="G6663" t="str">
            <v>Shahdara, New Delhi</v>
          </cell>
          <cell r="H6663">
            <v>77.290387199999998</v>
          </cell>
          <cell r="I6663">
            <v>28.6762795</v>
          </cell>
          <cell r="J6663" t="str">
            <v>North Indian</v>
          </cell>
          <cell r="K6663">
            <v>150</v>
          </cell>
          <cell r="L6663" t="str">
            <v>Indian Rupees(Rs.)</v>
          </cell>
          <cell r="M6663" t="str">
            <v>No</v>
          </cell>
          <cell r="N6663" t="str">
            <v>No</v>
          </cell>
          <cell r="O6663">
            <v>1</v>
          </cell>
          <cell r="P6663">
            <v>3</v>
          </cell>
          <cell r="Q6663" t="str">
            <v>Average</v>
          </cell>
          <cell r="R6663">
            <v>9</v>
          </cell>
        </row>
        <row r="6664">
          <cell r="A6664">
            <v>312773</v>
          </cell>
          <cell r="C6664" t="str">
            <v>India</v>
          </cell>
          <cell r="D6664" t="str">
            <v>New Delhi</v>
          </cell>
          <cell r="E6664" t="str">
            <v>Titu Chaat Corner,Durgapuri Chowk, Loni Road, Shahdara, New Delhi</v>
          </cell>
          <cell r="F6664" t="str">
            <v>Shahdara</v>
          </cell>
          <cell r="G6664" t="str">
            <v>Shahdara, New Delhi</v>
          </cell>
          <cell r="H6664">
            <v>77.291739500000006</v>
          </cell>
          <cell r="I6664">
            <v>28.689977899999999</v>
          </cell>
          <cell r="J6664" t="str">
            <v>Street Food, Fast Food</v>
          </cell>
          <cell r="K6664">
            <v>200</v>
          </cell>
          <cell r="L6664" t="str">
            <v>Indian Rupees(Rs.)</v>
          </cell>
          <cell r="M6664" t="str">
            <v>No</v>
          </cell>
          <cell r="N6664" t="str">
            <v>No</v>
          </cell>
          <cell r="O6664">
            <v>1</v>
          </cell>
          <cell r="P6664">
            <v>2.9</v>
          </cell>
          <cell r="Q6664" t="str">
            <v>Average</v>
          </cell>
          <cell r="R6664">
            <v>6</v>
          </cell>
        </row>
        <row r="6665">
          <cell r="A6665">
            <v>308513</v>
          </cell>
          <cell r="C6665" t="str">
            <v>India</v>
          </cell>
          <cell r="D6665" t="str">
            <v>New Delhi</v>
          </cell>
          <cell r="E6665" t="str">
            <v>Vinayak Restaurant,1450, Usha Apartment, East Jyoti Nagar, Loni Road, Shahdara, New Delhi</v>
          </cell>
          <cell r="F6665" t="str">
            <v>Shahdara</v>
          </cell>
          <cell r="G6665" t="str">
            <v>Shahdara, New Delhi</v>
          </cell>
          <cell r="H6665">
            <v>77.2919871</v>
          </cell>
          <cell r="I6665">
            <v>28.692265899999999</v>
          </cell>
          <cell r="J6665" t="str">
            <v>North Indian, Chinese</v>
          </cell>
          <cell r="K6665">
            <v>450</v>
          </cell>
          <cell r="L6665" t="str">
            <v>Indian Rupees(Rs.)</v>
          </cell>
          <cell r="M6665" t="str">
            <v>No</v>
          </cell>
          <cell r="N6665" t="str">
            <v>No</v>
          </cell>
          <cell r="O6665">
            <v>1</v>
          </cell>
          <cell r="P6665">
            <v>2.7</v>
          </cell>
          <cell r="Q6665" t="str">
            <v>Average</v>
          </cell>
          <cell r="R6665">
            <v>24</v>
          </cell>
        </row>
        <row r="6666">
          <cell r="A6666">
            <v>18378019</v>
          </cell>
          <cell r="C6666" t="str">
            <v>India</v>
          </cell>
          <cell r="D6666" t="str">
            <v>New Delhi</v>
          </cell>
          <cell r="E6666" t="str">
            <v>Vrinda's Food,725, Main Babarpur, Rohtash Nagar, Shahdara, New Delhi</v>
          </cell>
          <cell r="F6666" t="str">
            <v>Shahdara</v>
          </cell>
          <cell r="G6666" t="str">
            <v>Shahdara, New Delhi</v>
          </cell>
          <cell r="H6666">
            <v>77.290114540000005</v>
          </cell>
          <cell r="I6666">
            <v>28.676566659999999</v>
          </cell>
          <cell r="J6666" t="str">
            <v>North Indian, Chinese, South Indian, Bakery</v>
          </cell>
          <cell r="K6666">
            <v>600</v>
          </cell>
          <cell r="L6666" t="str">
            <v>Indian Rupees(Rs.)</v>
          </cell>
          <cell r="M6666" t="str">
            <v>No</v>
          </cell>
          <cell r="N6666" t="str">
            <v>No</v>
          </cell>
          <cell r="O6666">
            <v>2</v>
          </cell>
          <cell r="P6666">
            <v>2.9</v>
          </cell>
          <cell r="Q6666" t="str">
            <v>Average</v>
          </cell>
          <cell r="R6666">
            <v>6</v>
          </cell>
        </row>
        <row r="6667">
          <cell r="A6667">
            <v>6218</v>
          </cell>
          <cell r="C6667" t="str">
            <v>India</v>
          </cell>
          <cell r="D6667" t="str">
            <v>New Delhi</v>
          </cell>
          <cell r="E6667" t="str">
            <v>Walia's Dawat Mahal,1/9280, West Rohtash Nagar, Shahdara, New Delhi</v>
          </cell>
          <cell r="F6667" t="str">
            <v>Shahdara</v>
          </cell>
          <cell r="G6667" t="str">
            <v>Shahdara, New Delhi</v>
          </cell>
          <cell r="H6667">
            <v>77.286578000000006</v>
          </cell>
          <cell r="I6667">
            <v>28.680596600000001</v>
          </cell>
          <cell r="J6667" t="str">
            <v>North Indian, Chinese</v>
          </cell>
          <cell r="K6667">
            <v>550</v>
          </cell>
          <cell r="L6667" t="str">
            <v>Indian Rupees(Rs.)</v>
          </cell>
          <cell r="M6667" t="str">
            <v>No</v>
          </cell>
          <cell r="N6667" t="str">
            <v>No</v>
          </cell>
          <cell r="O6667">
            <v>2</v>
          </cell>
          <cell r="P6667">
            <v>3.1</v>
          </cell>
          <cell r="Q6667" t="str">
            <v>Average</v>
          </cell>
          <cell r="R6667">
            <v>22</v>
          </cell>
        </row>
        <row r="6668">
          <cell r="A6668">
            <v>18428201</v>
          </cell>
          <cell r="C6668" t="str">
            <v>India</v>
          </cell>
          <cell r="D6668" t="str">
            <v>New Delhi</v>
          </cell>
          <cell r="E6668" t="str">
            <v>Crazy Delights,Street 5, Shahdara, New Delhi</v>
          </cell>
          <cell r="F6668" t="str">
            <v>Shahdara</v>
          </cell>
          <cell r="G6668" t="str">
            <v>Shahdara, New Delhi</v>
          </cell>
          <cell r="H6668">
            <v>77.293386799999993</v>
          </cell>
          <cell r="I6668">
            <v>28.689352</v>
          </cell>
          <cell r="J6668" t="str">
            <v>Bakery</v>
          </cell>
          <cell r="K6668">
            <v>300</v>
          </cell>
          <cell r="L6668" t="str">
            <v>Indian Rupees(Rs.)</v>
          </cell>
          <cell r="M6668" t="str">
            <v>No</v>
          </cell>
          <cell r="N6668" t="str">
            <v>No</v>
          </cell>
          <cell r="O6668">
            <v>1</v>
          </cell>
          <cell r="P6668">
            <v>3.5</v>
          </cell>
          <cell r="Q6668" t="str">
            <v>Good</v>
          </cell>
          <cell r="R6668">
            <v>14</v>
          </cell>
        </row>
        <row r="6669">
          <cell r="A6669">
            <v>18294229</v>
          </cell>
          <cell r="C6669" t="str">
            <v>India</v>
          </cell>
          <cell r="D6669" t="str">
            <v>New Delhi</v>
          </cell>
          <cell r="E6669" t="str">
            <v>Aapki Rasoi,Main 60 Ft. Road, Vishvas Nagar, Shahdara, New Delhi</v>
          </cell>
          <cell r="F6669" t="str">
            <v>Shahdara</v>
          </cell>
          <cell r="G6669" t="str">
            <v>Shahdara, New Delhi</v>
          </cell>
          <cell r="H6669">
            <v>77.288672509999998</v>
          </cell>
          <cell r="I6669">
            <v>28.662356389999999</v>
          </cell>
          <cell r="J6669" t="str">
            <v>North Indian</v>
          </cell>
          <cell r="K6669">
            <v>250</v>
          </cell>
          <cell r="L6669" t="str">
            <v>Indian Rupees(Rs.)</v>
          </cell>
          <cell r="M6669" t="str">
            <v>No</v>
          </cell>
          <cell r="N6669" t="str">
            <v>No</v>
          </cell>
          <cell r="O6669">
            <v>1</v>
          </cell>
          <cell r="P6669">
            <v>0</v>
          </cell>
          <cell r="Q6669" t="str">
            <v>Not rated</v>
          </cell>
          <cell r="R6669">
            <v>3</v>
          </cell>
        </row>
        <row r="6670">
          <cell r="A6670">
            <v>18350567</v>
          </cell>
          <cell r="C6670" t="str">
            <v>India</v>
          </cell>
          <cell r="D6670" t="str">
            <v>New Delhi</v>
          </cell>
          <cell r="E6670" t="str">
            <v>ADM Foodi,B-41, 3-1/2, Pusta, Kartar Nagar, Shahdara, New Delhi</v>
          </cell>
          <cell r="F6670" t="str">
            <v>Shahdara</v>
          </cell>
          <cell r="G6670" t="str">
            <v>Shahdara, New Delhi</v>
          </cell>
          <cell r="H6670">
            <v>0</v>
          </cell>
          <cell r="I6670">
            <v>0</v>
          </cell>
          <cell r="J6670" t="str">
            <v>North Indian</v>
          </cell>
          <cell r="K6670">
            <v>500</v>
          </cell>
          <cell r="L6670" t="str">
            <v>Indian Rupees(Rs.)</v>
          </cell>
          <cell r="M6670" t="str">
            <v>No</v>
          </cell>
          <cell r="N6670" t="str">
            <v>No</v>
          </cell>
          <cell r="O6670">
            <v>2</v>
          </cell>
          <cell r="P6670">
            <v>0</v>
          </cell>
          <cell r="Q6670" t="str">
            <v>Not rated</v>
          </cell>
          <cell r="R6670">
            <v>1</v>
          </cell>
        </row>
        <row r="6671">
          <cell r="A6671">
            <v>18423878</v>
          </cell>
          <cell r="C6671" t="str">
            <v>India</v>
          </cell>
          <cell r="D6671" t="str">
            <v>New Delhi</v>
          </cell>
          <cell r="E6671" t="str">
            <v>Aggarwal Bikaner Sweets Corner,255, Yamuna Vihar, Shahdara, New Delhi</v>
          </cell>
          <cell r="F6671" t="str">
            <v>Shahdara</v>
          </cell>
          <cell r="G6671" t="str">
            <v>Shahdara, New Delhi</v>
          </cell>
          <cell r="H6671">
            <v>77.275403800000007</v>
          </cell>
          <cell r="I6671">
            <v>28.7006707</v>
          </cell>
          <cell r="J6671" t="str">
            <v>Mithai, Fast Food</v>
          </cell>
          <cell r="K6671">
            <v>200</v>
          </cell>
          <cell r="L6671" t="str">
            <v>Indian Rupees(Rs.)</v>
          </cell>
          <cell r="M6671" t="str">
            <v>No</v>
          </cell>
          <cell r="N6671" t="str">
            <v>No</v>
          </cell>
          <cell r="O6671">
            <v>1</v>
          </cell>
          <cell r="P6671">
            <v>0</v>
          </cell>
          <cell r="Q6671" t="str">
            <v>Not rated</v>
          </cell>
          <cell r="R6671">
            <v>2</v>
          </cell>
        </row>
        <row r="6672">
          <cell r="A6672">
            <v>308908</v>
          </cell>
          <cell r="C6672" t="str">
            <v>India</v>
          </cell>
          <cell r="D6672" t="str">
            <v>New Delhi</v>
          </cell>
          <cell r="E6672" t="str">
            <v>Aggarwal Petha Store and Bakers,1/6695, East Rohtash Nagar, Lane 4, Shahdara, New Delhi</v>
          </cell>
          <cell r="F6672" t="str">
            <v>Shahdara</v>
          </cell>
          <cell r="G6672" t="str">
            <v>Shahdara, New Delhi</v>
          </cell>
          <cell r="H6672">
            <v>77.288266800000002</v>
          </cell>
          <cell r="I6672">
            <v>28.6784651</v>
          </cell>
          <cell r="J6672" t="str">
            <v>Bakery, Mithai</v>
          </cell>
          <cell r="K6672">
            <v>100</v>
          </cell>
          <cell r="L6672" t="str">
            <v>Indian Rupees(Rs.)</v>
          </cell>
          <cell r="M6672" t="str">
            <v>No</v>
          </cell>
          <cell r="N6672" t="str">
            <v>No</v>
          </cell>
          <cell r="O6672">
            <v>1</v>
          </cell>
          <cell r="P6672">
            <v>0</v>
          </cell>
          <cell r="Q6672" t="str">
            <v>Not rated</v>
          </cell>
          <cell r="R6672">
            <v>2</v>
          </cell>
        </row>
        <row r="6673">
          <cell r="A6673">
            <v>302436</v>
          </cell>
          <cell r="C6673" t="str">
            <v>India</v>
          </cell>
          <cell r="D6673" t="str">
            <v>New Delhi</v>
          </cell>
          <cell r="E6673" t="str">
            <v>Aggarwal Sweet Fresh,Loni Road, Near Red Light, Shahdara, New Delhi</v>
          </cell>
          <cell r="F6673" t="str">
            <v>Shahdara</v>
          </cell>
          <cell r="G6673" t="str">
            <v>Shahdara, New Delhi</v>
          </cell>
          <cell r="H6673">
            <v>77.291963899999999</v>
          </cell>
          <cell r="I6673">
            <v>28.689327299999999</v>
          </cell>
          <cell r="J6673" t="str">
            <v>Mithai, Street Food</v>
          </cell>
          <cell r="K6673">
            <v>100</v>
          </cell>
          <cell r="L6673" t="str">
            <v>Indian Rupees(Rs.)</v>
          </cell>
          <cell r="M6673" t="str">
            <v>No</v>
          </cell>
          <cell r="N6673" t="str">
            <v>No</v>
          </cell>
          <cell r="O6673">
            <v>1</v>
          </cell>
          <cell r="P6673">
            <v>0</v>
          </cell>
          <cell r="Q6673" t="str">
            <v>Not rated</v>
          </cell>
          <cell r="R6673">
            <v>2</v>
          </cell>
        </row>
        <row r="6674">
          <cell r="A6674">
            <v>18423867</v>
          </cell>
          <cell r="C6674" t="str">
            <v>India</v>
          </cell>
          <cell r="D6674" t="str">
            <v>New Delhi</v>
          </cell>
          <cell r="E6674" t="str">
            <v>Aggarwal Sweet India,A1/1, West Jyoti Nagar, Bhairon Baba Market, Durgapuri Chowk, Shahdara, New Delhi</v>
          </cell>
          <cell r="F6674" t="str">
            <v>Shahdara</v>
          </cell>
          <cell r="G6674" t="str">
            <v>Shahdara, New Delhi</v>
          </cell>
          <cell r="H6674">
            <v>77.291918999999993</v>
          </cell>
          <cell r="I6674">
            <v>28.6896366</v>
          </cell>
          <cell r="J6674" t="str">
            <v>Mithai, Fast Food</v>
          </cell>
          <cell r="K6674">
            <v>300</v>
          </cell>
          <cell r="L6674" t="str">
            <v>Indian Rupees(Rs.)</v>
          </cell>
          <cell r="M6674" t="str">
            <v>No</v>
          </cell>
          <cell r="N6674" t="str">
            <v>No</v>
          </cell>
          <cell r="O6674">
            <v>1</v>
          </cell>
          <cell r="P6674">
            <v>0</v>
          </cell>
          <cell r="Q6674" t="str">
            <v>Not rated</v>
          </cell>
          <cell r="R6674">
            <v>1</v>
          </cell>
        </row>
        <row r="6675">
          <cell r="A6675">
            <v>18423872</v>
          </cell>
          <cell r="C6675" t="str">
            <v>India</v>
          </cell>
          <cell r="D6675" t="str">
            <v>New Delhi</v>
          </cell>
          <cell r="E6675" t="str">
            <v>Aggarwal Sweets,A16, West Jyotmii Nagar, Shahdara, New Delhi</v>
          </cell>
          <cell r="F6675" t="str">
            <v>Shahdara</v>
          </cell>
          <cell r="G6675" t="str">
            <v>Shahdara, New Delhi</v>
          </cell>
          <cell r="H6675">
            <v>77.289792669999997</v>
          </cell>
          <cell r="I6675">
            <v>28.68933208</v>
          </cell>
          <cell r="J6675" t="str">
            <v>Mithai</v>
          </cell>
          <cell r="K6675">
            <v>150</v>
          </cell>
          <cell r="L6675" t="str">
            <v>Indian Rupees(Rs.)</v>
          </cell>
          <cell r="M6675" t="str">
            <v>No</v>
          </cell>
          <cell r="N6675" t="str">
            <v>No</v>
          </cell>
          <cell r="O6675">
            <v>1</v>
          </cell>
          <cell r="P6675">
            <v>0</v>
          </cell>
          <cell r="Q6675" t="str">
            <v>Not rated</v>
          </cell>
          <cell r="R6675">
            <v>1</v>
          </cell>
        </row>
        <row r="6676">
          <cell r="A6676">
            <v>18435811</v>
          </cell>
          <cell r="C6676" t="str">
            <v>India</v>
          </cell>
          <cell r="D6676" t="str">
            <v>New Delhi</v>
          </cell>
          <cell r="E6676" t="str">
            <v>Al-Taj Shamim Chicken Point,A -1/5, Main Loni Road, Jyoti Colony, Shahdara, New Delhi</v>
          </cell>
          <cell r="F6676" t="str">
            <v>Shahdara</v>
          </cell>
          <cell r="G6676" t="str">
            <v>Shahdara, New Delhi</v>
          </cell>
          <cell r="H6676">
            <v>77.291980199999998</v>
          </cell>
          <cell r="I6676">
            <v>28.687431100000001</v>
          </cell>
          <cell r="J6676" t="str">
            <v>Mughlai</v>
          </cell>
          <cell r="K6676">
            <v>250</v>
          </cell>
          <cell r="L6676" t="str">
            <v>Indian Rupees(Rs.)</v>
          </cell>
          <cell r="M6676" t="str">
            <v>No</v>
          </cell>
          <cell r="N6676" t="str">
            <v>No</v>
          </cell>
          <cell r="O6676">
            <v>1</v>
          </cell>
          <cell r="P6676">
            <v>0</v>
          </cell>
          <cell r="Q6676" t="str">
            <v>Not rated</v>
          </cell>
          <cell r="R6676">
            <v>1</v>
          </cell>
        </row>
        <row r="6677">
          <cell r="A6677">
            <v>18332478</v>
          </cell>
          <cell r="C6677" t="str">
            <v>India</v>
          </cell>
          <cell r="D6677" t="str">
            <v>New Delhi</v>
          </cell>
          <cell r="E6677" t="str">
            <v>Apni Rasoi,Nand Plaza, Jammu Mohalla, Main Road, Maujpur, Near Shahdara, New Delhi</v>
          </cell>
          <cell r="F6677" t="str">
            <v>Shahdara</v>
          </cell>
          <cell r="G6677" t="str">
            <v>Shahdara, New Delhi</v>
          </cell>
          <cell r="H6677">
            <v>77.274412799999993</v>
          </cell>
          <cell r="I6677">
            <v>28.689943700000001</v>
          </cell>
          <cell r="J6677" t="str">
            <v>Chinese, North Indian</v>
          </cell>
          <cell r="K6677">
            <v>400</v>
          </cell>
          <cell r="L6677" t="str">
            <v>Indian Rupees(Rs.)</v>
          </cell>
          <cell r="M6677" t="str">
            <v>No</v>
          </cell>
          <cell r="N6677" t="str">
            <v>No</v>
          </cell>
          <cell r="O6677">
            <v>1</v>
          </cell>
          <cell r="P6677">
            <v>0</v>
          </cell>
          <cell r="Q6677" t="str">
            <v>Not rated</v>
          </cell>
          <cell r="R6677">
            <v>3</v>
          </cell>
        </row>
        <row r="6678">
          <cell r="A6678">
            <v>18423865</v>
          </cell>
          <cell r="C6678" t="str">
            <v>India</v>
          </cell>
          <cell r="D6678" t="str">
            <v>New Delhi</v>
          </cell>
          <cell r="E6678" t="str">
            <v>Bikaner Sweets &amp; Bakers,Shop A1/1, West Jyoti Nagar, Durgapuri Chowk, Shahdara, New Delhi</v>
          </cell>
          <cell r="F6678" t="str">
            <v>Shahdara</v>
          </cell>
          <cell r="G6678" t="str">
            <v>Shahdara, New Delhi</v>
          </cell>
          <cell r="H6678">
            <v>77.291938200000004</v>
          </cell>
          <cell r="I6678">
            <v>28.6895977</v>
          </cell>
          <cell r="J6678" t="str">
            <v>Mithai, Fast Food</v>
          </cell>
          <cell r="K6678">
            <v>500</v>
          </cell>
          <cell r="L6678" t="str">
            <v>Indian Rupees(Rs.)</v>
          </cell>
          <cell r="M6678" t="str">
            <v>No</v>
          </cell>
          <cell r="N6678" t="str">
            <v>No</v>
          </cell>
          <cell r="O6678">
            <v>2</v>
          </cell>
          <cell r="P6678">
            <v>0</v>
          </cell>
          <cell r="Q6678" t="str">
            <v>Not rated</v>
          </cell>
          <cell r="R6678">
            <v>2</v>
          </cell>
        </row>
        <row r="6679">
          <cell r="A6679">
            <v>18377919</v>
          </cell>
          <cell r="C6679" t="str">
            <v>India</v>
          </cell>
          <cell r="D6679" t="str">
            <v>New Delhi</v>
          </cell>
          <cell r="E6679" t="str">
            <v>Bikaner Sweets &amp; Restaurant,1/7228 A, Gorakh Park, Main Babarpur Road, Near Hanuman Mandir, Shahdara, New Delhi</v>
          </cell>
          <cell r="F6679" t="str">
            <v>Shahdara</v>
          </cell>
          <cell r="G6679" t="str">
            <v>Shahdara, New Delhi</v>
          </cell>
          <cell r="H6679">
            <v>77.284943299999995</v>
          </cell>
          <cell r="I6679">
            <v>28.682530100000001</v>
          </cell>
          <cell r="J6679" t="str">
            <v>North Indian, Chinese, South Indian</v>
          </cell>
          <cell r="K6679">
            <v>300</v>
          </cell>
          <cell r="L6679" t="str">
            <v>Indian Rupees(Rs.)</v>
          </cell>
          <cell r="M6679" t="str">
            <v>No</v>
          </cell>
          <cell r="N6679" t="str">
            <v>No</v>
          </cell>
          <cell r="O6679">
            <v>1</v>
          </cell>
          <cell r="P6679">
            <v>0</v>
          </cell>
          <cell r="Q6679" t="str">
            <v>Not rated</v>
          </cell>
          <cell r="R6679">
            <v>1</v>
          </cell>
        </row>
        <row r="6680">
          <cell r="A6680">
            <v>302411</v>
          </cell>
          <cell r="C6680" t="str">
            <v>India</v>
          </cell>
          <cell r="D6680" t="str">
            <v>New Delhi</v>
          </cell>
          <cell r="E6680" t="str">
            <v>Bikaner Sweets,Brahmpuri Road, Ghonda Chowk, Shahdara, New Delhi</v>
          </cell>
          <cell r="F6680" t="str">
            <v>Shahdara</v>
          </cell>
          <cell r="G6680" t="str">
            <v>Shahdara, New Delhi</v>
          </cell>
          <cell r="H6680">
            <v>77.270201299999997</v>
          </cell>
          <cell r="I6680">
            <v>28.690157599999999</v>
          </cell>
          <cell r="J6680" t="str">
            <v>Mithai, Street Food</v>
          </cell>
          <cell r="K6680">
            <v>100</v>
          </cell>
          <cell r="L6680" t="str">
            <v>Indian Rupees(Rs.)</v>
          </cell>
          <cell r="M6680" t="str">
            <v>No</v>
          </cell>
          <cell r="N6680" t="str">
            <v>No</v>
          </cell>
          <cell r="O6680">
            <v>1</v>
          </cell>
          <cell r="P6680">
            <v>0</v>
          </cell>
          <cell r="Q6680" t="str">
            <v>Not rated</v>
          </cell>
          <cell r="R6680">
            <v>1</v>
          </cell>
        </row>
        <row r="6681">
          <cell r="A6681">
            <v>18423869</v>
          </cell>
          <cell r="C6681" t="str">
            <v>India</v>
          </cell>
          <cell r="D6681" t="str">
            <v>New Delhi</v>
          </cell>
          <cell r="E6681" t="str">
            <v>Bitoo Chat Corner,A1/1, GSK Complex, Bhairon Baba Market, Shahdara, New Delhi</v>
          </cell>
          <cell r="F6681" t="str">
            <v>Shahdara</v>
          </cell>
          <cell r="G6681" t="str">
            <v>Shahdara, New Delhi</v>
          </cell>
          <cell r="H6681">
            <v>77.291775599999994</v>
          </cell>
          <cell r="I6681">
            <v>28.689657</v>
          </cell>
          <cell r="J6681" t="str">
            <v>Street Food</v>
          </cell>
          <cell r="K6681">
            <v>200</v>
          </cell>
          <cell r="L6681" t="str">
            <v>Indian Rupees(Rs.)</v>
          </cell>
          <cell r="M6681" t="str">
            <v>No</v>
          </cell>
          <cell r="N6681" t="str">
            <v>No</v>
          </cell>
          <cell r="O6681">
            <v>1</v>
          </cell>
          <cell r="P6681">
            <v>0</v>
          </cell>
          <cell r="Q6681" t="str">
            <v>Not rated</v>
          </cell>
          <cell r="R6681">
            <v>2</v>
          </cell>
        </row>
        <row r="6682">
          <cell r="A6682">
            <v>18128874</v>
          </cell>
          <cell r="C6682" t="str">
            <v>India</v>
          </cell>
          <cell r="D6682" t="str">
            <v>New Delhi</v>
          </cell>
          <cell r="E6682" t="str">
            <v>Chaska,Durgapuri Chowk, 100 Feet Road, Shahdara, New Delhi</v>
          </cell>
          <cell r="F6682" t="str">
            <v>Shahdara</v>
          </cell>
          <cell r="G6682" t="str">
            <v>Shahdara, New Delhi</v>
          </cell>
          <cell r="H6682">
            <v>0</v>
          </cell>
          <cell r="I6682">
            <v>0</v>
          </cell>
          <cell r="J6682" t="str">
            <v>Chinese, Street Food</v>
          </cell>
          <cell r="K6682">
            <v>150</v>
          </cell>
          <cell r="L6682" t="str">
            <v>Indian Rupees(Rs.)</v>
          </cell>
          <cell r="M6682" t="str">
            <v>No</v>
          </cell>
          <cell r="N6682" t="str">
            <v>No</v>
          </cell>
          <cell r="O6682">
            <v>1</v>
          </cell>
          <cell r="P6682">
            <v>0</v>
          </cell>
          <cell r="Q6682" t="str">
            <v>Not rated</v>
          </cell>
          <cell r="R6682">
            <v>2</v>
          </cell>
        </row>
        <row r="6683">
          <cell r="A6683">
            <v>18224540</v>
          </cell>
          <cell r="C6683" t="str">
            <v>India</v>
          </cell>
          <cell r="D6683" t="str">
            <v>New Delhi</v>
          </cell>
          <cell r="E6683" t="str">
            <v>Chilli Tadka Food Villa,6/169, Farsh Bazar, Near Anaj Mandi Chowk, Shahdara, New Delhi</v>
          </cell>
          <cell r="F6683" t="str">
            <v>Shahdara</v>
          </cell>
          <cell r="G6683" t="str">
            <v>Shahdara, New Delhi</v>
          </cell>
          <cell r="H6683">
            <v>77.292821219999993</v>
          </cell>
          <cell r="I6683">
            <v>28.66869015</v>
          </cell>
          <cell r="J6683" t="str">
            <v>North Indian, Chinese</v>
          </cell>
          <cell r="K6683">
            <v>300</v>
          </cell>
          <cell r="L6683" t="str">
            <v>Indian Rupees(Rs.)</v>
          </cell>
          <cell r="M6683" t="str">
            <v>No</v>
          </cell>
          <cell r="N6683" t="str">
            <v>No</v>
          </cell>
          <cell r="O6683">
            <v>1</v>
          </cell>
          <cell r="P6683">
            <v>0</v>
          </cell>
          <cell r="Q6683" t="str">
            <v>Not rated</v>
          </cell>
          <cell r="R6683">
            <v>3</v>
          </cell>
        </row>
        <row r="6684">
          <cell r="A6684">
            <v>6230</v>
          </cell>
          <cell r="C6684" t="str">
            <v>India</v>
          </cell>
          <cell r="D6684" t="str">
            <v>New Delhi</v>
          </cell>
          <cell r="E6684" t="str">
            <v>China Town,West Gorakh Park, Near Hanuman Mandir, Main Babarpur Road, Shahdara, New Delhi</v>
          </cell>
          <cell r="F6684" t="str">
            <v>Shahdara</v>
          </cell>
          <cell r="G6684" t="str">
            <v>Shahdara, New Delhi</v>
          </cell>
          <cell r="H6684">
            <v>77.283918</v>
          </cell>
          <cell r="I6684">
            <v>28.683429700000001</v>
          </cell>
          <cell r="J6684" t="str">
            <v>South Indian, Chinese</v>
          </cell>
          <cell r="K6684">
            <v>200</v>
          </cell>
          <cell r="L6684" t="str">
            <v>Indian Rupees(Rs.)</v>
          </cell>
          <cell r="M6684" t="str">
            <v>No</v>
          </cell>
          <cell r="N6684" t="str">
            <v>No</v>
          </cell>
          <cell r="O6684">
            <v>1</v>
          </cell>
          <cell r="P6684">
            <v>0</v>
          </cell>
          <cell r="Q6684" t="str">
            <v>Not rated</v>
          </cell>
          <cell r="R6684">
            <v>3</v>
          </cell>
        </row>
        <row r="6685">
          <cell r="A6685">
            <v>18377910</v>
          </cell>
          <cell r="C6685" t="str">
            <v>India</v>
          </cell>
          <cell r="D6685" t="str">
            <v>New Delhi</v>
          </cell>
          <cell r="E6685" t="str">
            <v>Chinese Delight,C-Block, Main Road, Yamuna Vihar, Opposite Universal Brain Academy, Shahdara, New Delhi</v>
          </cell>
          <cell r="F6685" t="str">
            <v>Shahdara</v>
          </cell>
          <cell r="G6685" t="str">
            <v>Shahdara, New Delhi</v>
          </cell>
          <cell r="H6685">
            <v>77.2720913</v>
          </cell>
          <cell r="I6685">
            <v>28.699920899999999</v>
          </cell>
          <cell r="J6685" t="str">
            <v>Chinese</v>
          </cell>
          <cell r="K6685">
            <v>250</v>
          </cell>
          <cell r="L6685" t="str">
            <v>Indian Rupees(Rs.)</v>
          </cell>
          <cell r="M6685" t="str">
            <v>No</v>
          </cell>
          <cell r="N6685" t="str">
            <v>No</v>
          </cell>
          <cell r="O6685">
            <v>1</v>
          </cell>
          <cell r="P6685">
            <v>0</v>
          </cell>
          <cell r="Q6685" t="str">
            <v>Not rated</v>
          </cell>
          <cell r="R6685">
            <v>2</v>
          </cell>
        </row>
        <row r="6686">
          <cell r="A6686">
            <v>18128876</v>
          </cell>
          <cell r="C6686" t="str">
            <v>India</v>
          </cell>
          <cell r="D6686" t="str">
            <v>New Delhi</v>
          </cell>
          <cell r="E6686" t="str">
            <v>D Food,C-6/230, Yamuna Vihar, Shahdara, New Delhi</v>
          </cell>
          <cell r="F6686" t="str">
            <v>Shahdara</v>
          </cell>
          <cell r="G6686" t="str">
            <v>Shahdara, New Delhi</v>
          </cell>
          <cell r="H6686">
            <v>77.279261000000005</v>
          </cell>
          <cell r="I6686">
            <v>28.700347799999999</v>
          </cell>
          <cell r="J6686" t="str">
            <v>Chinese, Fast Food, North Indian</v>
          </cell>
          <cell r="K6686">
            <v>400</v>
          </cell>
          <cell r="L6686" t="str">
            <v>Indian Rupees(Rs.)</v>
          </cell>
          <cell r="M6686" t="str">
            <v>No</v>
          </cell>
          <cell r="N6686" t="str">
            <v>No</v>
          </cell>
          <cell r="O6686">
            <v>1</v>
          </cell>
          <cell r="P6686">
            <v>0</v>
          </cell>
          <cell r="Q6686" t="str">
            <v>Not rated</v>
          </cell>
          <cell r="R6686">
            <v>3</v>
          </cell>
        </row>
        <row r="6687">
          <cell r="A6687">
            <v>307521</v>
          </cell>
          <cell r="C6687" t="str">
            <v>India</v>
          </cell>
          <cell r="D6687" t="str">
            <v>New Delhi</v>
          </cell>
          <cell r="E6687" t="str">
            <v>Da Bawarchi,1/7228, East Gorakh Park, Hanuman Mandir, Shahdara, New Delhi</v>
          </cell>
          <cell r="F6687" t="str">
            <v>Shahdara</v>
          </cell>
          <cell r="G6687" t="str">
            <v>Shahdara, New Delhi</v>
          </cell>
          <cell r="H6687">
            <v>77.2850964</v>
          </cell>
          <cell r="I6687">
            <v>28.682269699999999</v>
          </cell>
          <cell r="J6687" t="str">
            <v>North Indian, Street Food</v>
          </cell>
          <cell r="K6687">
            <v>300</v>
          </cell>
          <cell r="L6687" t="str">
            <v>Indian Rupees(Rs.)</v>
          </cell>
          <cell r="M6687" t="str">
            <v>No</v>
          </cell>
          <cell r="N6687" t="str">
            <v>No</v>
          </cell>
          <cell r="O6687">
            <v>1</v>
          </cell>
          <cell r="P6687">
            <v>0</v>
          </cell>
          <cell r="Q6687" t="str">
            <v>Not rated</v>
          </cell>
          <cell r="R6687">
            <v>3</v>
          </cell>
        </row>
        <row r="6688">
          <cell r="A6688">
            <v>18284473</v>
          </cell>
          <cell r="C6688" t="str">
            <v>India</v>
          </cell>
          <cell r="D6688" t="str">
            <v>New Delhi</v>
          </cell>
          <cell r="E6688" t="str">
            <v>Delhi Cafe Restaurant,Street 12, Near Yadav Medical Store, Wazirabad, Ghaziabad</v>
          </cell>
          <cell r="F6688" t="str">
            <v>Shahdara</v>
          </cell>
          <cell r="G6688" t="str">
            <v>Shahdara, New Delhi</v>
          </cell>
          <cell r="H6688">
            <v>77.245005500000005</v>
          </cell>
          <cell r="I6688">
            <v>28.7085951</v>
          </cell>
          <cell r="J6688" t="str">
            <v>North Indian</v>
          </cell>
          <cell r="K6688">
            <v>150</v>
          </cell>
          <cell r="L6688" t="str">
            <v>Indian Rupees(Rs.)</v>
          </cell>
          <cell r="M6688" t="str">
            <v>No</v>
          </cell>
          <cell r="N6688" t="str">
            <v>No</v>
          </cell>
          <cell r="O6688">
            <v>1</v>
          </cell>
          <cell r="P6688">
            <v>0</v>
          </cell>
          <cell r="Q6688" t="str">
            <v>Not rated</v>
          </cell>
          <cell r="R6688">
            <v>3</v>
          </cell>
        </row>
        <row r="6689">
          <cell r="A6689">
            <v>18481404</v>
          </cell>
          <cell r="C6689" t="str">
            <v>India</v>
          </cell>
          <cell r="D6689" t="str">
            <v>New Delhi</v>
          </cell>
          <cell r="E6689" t="str">
            <v>Dosa Plaza,B-165, 1st Floor, Main Market Bhajanpura, Shahdara, New Delhi</v>
          </cell>
          <cell r="F6689" t="str">
            <v>Shahdara</v>
          </cell>
          <cell r="G6689" t="str">
            <v>Shahdara, New Delhi</v>
          </cell>
          <cell r="H6689">
            <v>0</v>
          </cell>
          <cell r="I6689">
            <v>0</v>
          </cell>
          <cell r="J6689" t="str">
            <v>South Indian, Chinese</v>
          </cell>
          <cell r="K6689">
            <v>200</v>
          </cell>
          <cell r="L6689" t="str">
            <v>Indian Rupees(Rs.)</v>
          </cell>
          <cell r="M6689" t="str">
            <v>No</v>
          </cell>
          <cell r="N6689" t="str">
            <v>No</v>
          </cell>
          <cell r="O6689">
            <v>1</v>
          </cell>
          <cell r="P6689">
            <v>0</v>
          </cell>
          <cell r="Q6689" t="str">
            <v>Not rated</v>
          </cell>
          <cell r="R6689">
            <v>2</v>
          </cell>
        </row>
        <row r="6690">
          <cell r="A6690">
            <v>18435311</v>
          </cell>
          <cell r="C6690" t="str">
            <v>India</v>
          </cell>
          <cell r="D6690" t="str">
            <v>New Delhi</v>
          </cell>
          <cell r="E6690" t="str">
            <v>Ex- Taj Foods,Main Road, Maujpur, Shahdara, New Delhi</v>
          </cell>
          <cell r="F6690" t="str">
            <v>Shahdara</v>
          </cell>
          <cell r="G6690" t="str">
            <v>Shahdara, New Delhi</v>
          </cell>
          <cell r="H6690">
            <v>77.271892800000003</v>
          </cell>
          <cell r="I6690">
            <v>28.677039000000001</v>
          </cell>
          <cell r="J6690" t="str">
            <v>North Indian</v>
          </cell>
          <cell r="K6690">
            <v>400</v>
          </cell>
          <cell r="L6690" t="str">
            <v>Indian Rupees(Rs.)</v>
          </cell>
          <cell r="M6690" t="str">
            <v>No</v>
          </cell>
          <cell r="N6690" t="str">
            <v>No</v>
          </cell>
          <cell r="O6690">
            <v>1</v>
          </cell>
          <cell r="P6690">
            <v>0</v>
          </cell>
          <cell r="Q6690" t="str">
            <v>Not rated</v>
          </cell>
          <cell r="R6690">
            <v>1</v>
          </cell>
        </row>
        <row r="6691">
          <cell r="A6691">
            <v>18291465</v>
          </cell>
          <cell r="C6691" t="str">
            <v>India</v>
          </cell>
          <cell r="D6691" t="str">
            <v>New Delhi</v>
          </cell>
          <cell r="E6691" t="str">
            <v>Fantasy Pastry Shop,460, Durga Puri Chowk, Loni Road, Shahdara, New Delhi</v>
          </cell>
          <cell r="F6691" t="str">
            <v>Shahdara</v>
          </cell>
          <cell r="G6691" t="str">
            <v>Shahdara, New Delhi</v>
          </cell>
          <cell r="H6691">
            <v>77.291918999999993</v>
          </cell>
          <cell r="I6691">
            <v>28.690801199999999</v>
          </cell>
          <cell r="J6691" t="str">
            <v>Bakery, Desserts</v>
          </cell>
          <cell r="K6691">
            <v>100</v>
          </cell>
          <cell r="L6691" t="str">
            <v>Indian Rupees(Rs.)</v>
          </cell>
          <cell r="M6691" t="str">
            <v>No</v>
          </cell>
          <cell r="N6691" t="str">
            <v>No</v>
          </cell>
          <cell r="O6691">
            <v>1</v>
          </cell>
          <cell r="P6691">
            <v>0</v>
          </cell>
          <cell r="Q6691" t="str">
            <v>Not rated</v>
          </cell>
          <cell r="R6691">
            <v>1</v>
          </cell>
        </row>
        <row r="6692">
          <cell r="A6692">
            <v>18423140</v>
          </cell>
          <cell r="C6692" t="str">
            <v>India</v>
          </cell>
          <cell r="D6692" t="str">
            <v>New Delhi</v>
          </cell>
          <cell r="E6692" t="str">
            <v>Gareeb Dhaba,Bhairon Baba Market, Durgapuri Chowk, Shahdara, New Delhi</v>
          </cell>
          <cell r="F6692" t="str">
            <v>Shahdara</v>
          </cell>
          <cell r="G6692" t="str">
            <v>Shahdara, New Delhi</v>
          </cell>
          <cell r="H6692">
            <v>77.292001299999995</v>
          </cell>
          <cell r="I6692">
            <v>28.687645100000001</v>
          </cell>
          <cell r="J6692" t="str">
            <v>Mughlai</v>
          </cell>
          <cell r="K6692">
            <v>150</v>
          </cell>
          <cell r="L6692" t="str">
            <v>Indian Rupees(Rs.)</v>
          </cell>
          <cell r="M6692" t="str">
            <v>No</v>
          </cell>
          <cell r="N6692" t="str">
            <v>No</v>
          </cell>
          <cell r="O6692">
            <v>1</v>
          </cell>
          <cell r="P6692">
            <v>0</v>
          </cell>
          <cell r="Q6692" t="str">
            <v>Not rated</v>
          </cell>
          <cell r="R6692">
            <v>1</v>
          </cell>
        </row>
        <row r="6693">
          <cell r="A6693">
            <v>18423122</v>
          </cell>
          <cell r="C6693" t="str">
            <v>India</v>
          </cell>
          <cell r="D6693" t="str">
            <v>New Delhi</v>
          </cell>
          <cell r="E6693" t="str">
            <v>Hira Lal Sweets,C1/167, Yamuna Vihar, Shahdara, New Delhi</v>
          </cell>
          <cell r="F6693" t="str">
            <v>Shahdara</v>
          </cell>
          <cell r="G6693" t="str">
            <v>Shahdara, New Delhi</v>
          </cell>
          <cell r="H6693">
            <v>77.273223099999996</v>
          </cell>
          <cell r="I6693">
            <v>28.700993499999999</v>
          </cell>
          <cell r="J6693" t="str">
            <v>Mithai</v>
          </cell>
          <cell r="K6693">
            <v>300</v>
          </cell>
          <cell r="L6693" t="str">
            <v>Indian Rupees(Rs.)</v>
          </cell>
          <cell r="M6693" t="str">
            <v>No</v>
          </cell>
          <cell r="N6693" t="str">
            <v>No</v>
          </cell>
          <cell r="O6693">
            <v>1</v>
          </cell>
          <cell r="P6693">
            <v>0</v>
          </cell>
          <cell r="Q6693" t="str">
            <v>Not rated</v>
          </cell>
          <cell r="R6693">
            <v>2</v>
          </cell>
        </row>
        <row r="6694">
          <cell r="A6694">
            <v>18438426</v>
          </cell>
          <cell r="C6694" t="str">
            <v>India</v>
          </cell>
          <cell r="D6694" t="str">
            <v>New Delhi</v>
          </cell>
          <cell r="E6694" t="str">
            <v>Hot &amp; Chilly Point,1/7219, Shivaji Parak Main Babarpur Road, Near Hanuman Mandir, Shahdara, New Delhi</v>
          </cell>
          <cell r="F6694" t="str">
            <v>Shahdara</v>
          </cell>
          <cell r="G6694" t="str">
            <v>Shahdara, New Delhi</v>
          </cell>
          <cell r="H6694">
            <v>77.286031899999998</v>
          </cell>
          <cell r="I6694">
            <v>28.6820472</v>
          </cell>
          <cell r="J6694" t="str">
            <v>Chinese</v>
          </cell>
          <cell r="K6694">
            <v>200</v>
          </cell>
          <cell r="L6694" t="str">
            <v>Indian Rupees(Rs.)</v>
          </cell>
          <cell r="M6694" t="str">
            <v>No</v>
          </cell>
          <cell r="N6694" t="str">
            <v>No</v>
          </cell>
          <cell r="O6694">
            <v>1</v>
          </cell>
          <cell r="P6694">
            <v>0</v>
          </cell>
          <cell r="Q6694" t="str">
            <v>Not rated</v>
          </cell>
          <cell r="R6694">
            <v>1</v>
          </cell>
        </row>
        <row r="6695">
          <cell r="A6695">
            <v>18435320</v>
          </cell>
          <cell r="C6695" t="str">
            <v>India</v>
          </cell>
          <cell r="D6695" t="str">
            <v>New Delhi</v>
          </cell>
          <cell r="E6695" t="str">
            <v>Hot Chinese &amp; Fast Food,1/7274, Gorakh Park, Main Babarpur Road, Near Hanuman Mandir, Shahdara, New Delhi</v>
          </cell>
          <cell r="F6695" t="str">
            <v>Shahdara</v>
          </cell>
          <cell r="G6695" t="str">
            <v>Shahdara, New Delhi</v>
          </cell>
          <cell r="H6695">
            <v>77.283991900000004</v>
          </cell>
          <cell r="I6695">
            <v>28.683210500000001</v>
          </cell>
          <cell r="J6695" t="str">
            <v>Chinese</v>
          </cell>
          <cell r="K6695">
            <v>200</v>
          </cell>
          <cell r="L6695" t="str">
            <v>Indian Rupees(Rs.)</v>
          </cell>
          <cell r="M6695" t="str">
            <v>No</v>
          </cell>
          <cell r="N6695" t="str">
            <v>No</v>
          </cell>
          <cell r="O6695">
            <v>1</v>
          </cell>
          <cell r="P6695">
            <v>0</v>
          </cell>
          <cell r="Q6695" t="str">
            <v>Not rated</v>
          </cell>
          <cell r="R6695">
            <v>1</v>
          </cell>
        </row>
        <row r="6696">
          <cell r="A6696">
            <v>305626</v>
          </cell>
          <cell r="C6696" t="str">
            <v>India</v>
          </cell>
          <cell r="D6696" t="str">
            <v>New Delhi</v>
          </cell>
          <cell r="E6696" t="str">
            <v>Jainco Sweets,3737, 60 Feet Road, Vishwas Nagar, Shahdara, New Delhi</v>
          </cell>
          <cell r="F6696" t="str">
            <v>Shahdara</v>
          </cell>
          <cell r="G6696" t="str">
            <v>Shahdara, New Delhi</v>
          </cell>
          <cell r="H6696">
            <v>0</v>
          </cell>
          <cell r="I6696">
            <v>0</v>
          </cell>
          <cell r="J6696" t="str">
            <v>Mithai</v>
          </cell>
          <cell r="K6696">
            <v>200</v>
          </cell>
          <cell r="L6696" t="str">
            <v>Indian Rupees(Rs.)</v>
          </cell>
          <cell r="M6696" t="str">
            <v>No</v>
          </cell>
          <cell r="N6696" t="str">
            <v>No</v>
          </cell>
          <cell r="O6696">
            <v>1</v>
          </cell>
          <cell r="P6696">
            <v>0</v>
          </cell>
          <cell r="Q6696" t="str">
            <v>Not rated</v>
          </cell>
          <cell r="R6696">
            <v>2</v>
          </cell>
        </row>
        <row r="6697">
          <cell r="A6697">
            <v>18423859</v>
          </cell>
          <cell r="C6697" t="str">
            <v>India</v>
          </cell>
          <cell r="D6697" t="str">
            <v>New Delhi</v>
          </cell>
          <cell r="E6697" t="str">
            <v>Jony Sweets,1448/50, 100 Feet Road, Durgapur, Shahdara, New Delhi</v>
          </cell>
          <cell r="F6697" t="str">
            <v>Shahdara</v>
          </cell>
          <cell r="G6697" t="str">
            <v>Shahdara, New Delhi</v>
          </cell>
          <cell r="H6697">
            <v>77.294522299999997</v>
          </cell>
          <cell r="I6697">
            <v>28.689435899999999</v>
          </cell>
          <cell r="J6697" t="str">
            <v>Bakery, Desserts</v>
          </cell>
          <cell r="K6697">
            <v>100</v>
          </cell>
          <cell r="L6697" t="str">
            <v>Indian Rupees(Rs.)</v>
          </cell>
          <cell r="M6697" t="str">
            <v>No</v>
          </cell>
          <cell r="N6697" t="str">
            <v>No</v>
          </cell>
          <cell r="O6697">
            <v>1</v>
          </cell>
          <cell r="P6697">
            <v>0</v>
          </cell>
          <cell r="Q6697" t="str">
            <v>Not rated</v>
          </cell>
          <cell r="R6697">
            <v>1</v>
          </cell>
        </row>
        <row r="6698">
          <cell r="A6698">
            <v>18423857</v>
          </cell>
          <cell r="C6698" t="str">
            <v>India</v>
          </cell>
          <cell r="D6698" t="str">
            <v>New Delhi</v>
          </cell>
          <cell r="E6698" t="str">
            <v>Laxmi Dairy,1449/55, Lane 6, 100 Fota Road, Shahdara, New Delhi</v>
          </cell>
          <cell r="F6698" t="str">
            <v>Shahdara</v>
          </cell>
          <cell r="G6698" t="str">
            <v>Shahdara, New Delhi</v>
          </cell>
          <cell r="H6698">
            <v>77.293983699999998</v>
          </cell>
          <cell r="I6698">
            <v>28.689384700000002</v>
          </cell>
          <cell r="J6698" t="str">
            <v>Mithai, Street Food</v>
          </cell>
          <cell r="K6698">
            <v>150</v>
          </cell>
          <cell r="L6698" t="str">
            <v>Indian Rupees(Rs.)</v>
          </cell>
          <cell r="M6698" t="str">
            <v>No</v>
          </cell>
          <cell r="N6698" t="str">
            <v>No</v>
          </cell>
          <cell r="O6698">
            <v>1</v>
          </cell>
          <cell r="P6698">
            <v>0</v>
          </cell>
          <cell r="Q6698" t="str">
            <v>Not rated</v>
          </cell>
          <cell r="R6698">
            <v>0</v>
          </cell>
        </row>
        <row r="6699">
          <cell r="A6699">
            <v>18423876</v>
          </cell>
          <cell r="C6699" t="str">
            <v>India</v>
          </cell>
          <cell r="D6699" t="str">
            <v>New Delhi</v>
          </cell>
          <cell r="E6699" t="str">
            <v>Madras Cafe,Shop C-1/177, Yamuna Vihar, Shahdara, New Delhi</v>
          </cell>
          <cell r="F6699" t="str">
            <v>Shahdara</v>
          </cell>
          <cell r="G6699" t="str">
            <v>Shahdara, New Delhi</v>
          </cell>
          <cell r="H6699">
            <v>77.273649699999993</v>
          </cell>
          <cell r="I6699">
            <v>28.700844199999999</v>
          </cell>
          <cell r="J6699" t="str">
            <v>South Indian</v>
          </cell>
          <cell r="K6699">
            <v>500</v>
          </cell>
          <cell r="L6699" t="str">
            <v>Indian Rupees(Rs.)</v>
          </cell>
          <cell r="M6699" t="str">
            <v>No</v>
          </cell>
          <cell r="N6699" t="str">
            <v>No</v>
          </cell>
          <cell r="O6699">
            <v>2</v>
          </cell>
          <cell r="P6699">
            <v>0</v>
          </cell>
          <cell r="Q6699" t="str">
            <v>Not rated</v>
          </cell>
          <cell r="R6699">
            <v>3</v>
          </cell>
        </row>
        <row r="6700">
          <cell r="A6700">
            <v>302427</v>
          </cell>
          <cell r="C6700" t="str">
            <v>India</v>
          </cell>
          <cell r="D6700" t="str">
            <v>New Delhi</v>
          </cell>
          <cell r="E6700" t="str">
            <v>Mehak Restaurant,136/3 Main Road, Maujpur, Shahdara, New Delhi</v>
          </cell>
          <cell r="F6700" t="str">
            <v>Shahdara</v>
          </cell>
          <cell r="G6700" t="str">
            <v>Shahdara, New Delhi</v>
          </cell>
          <cell r="H6700">
            <v>77.272706999999997</v>
          </cell>
          <cell r="I6700">
            <v>28.689512700000002</v>
          </cell>
          <cell r="J6700" t="str">
            <v>North Indian, South Indian</v>
          </cell>
          <cell r="K6700">
            <v>200</v>
          </cell>
          <cell r="L6700" t="str">
            <v>Indian Rupees(Rs.)</v>
          </cell>
          <cell r="M6700" t="str">
            <v>No</v>
          </cell>
          <cell r="N6700" t="str">
            <v>No</v>
          </cell>
          <cell r="O6700">
            <v>1</v>
          </cell>
          <cell r="P6700">
            <v>0</v>
          </cell>
          <cell r="Q6700" t="str">
            <v>Not rated</v>
          </cell>
          <cell r="R6700">
            <v>2</v>
          </cell>
        </row>
        <row r="6701">
          <cell r="A6701">
            <v>18432109</v>
          </cell>
          <cell r="C6701" t="str">
            <v>India</v>
          </cell>
          <cell r="D6701" t="str">
            <v>New Delhi</v>
          </cell>
          <cell r="E6701" t="str">
            <v>Mr. Gold,501, Main Road, Bara Bazar, Shahdara, New Delhi</v>
          </cell>
          <cell r="F6701" t="str">
            <v>Shahdara</v>
          </cell>
          <cell r="G6701" t="str">
            <v>Shahdara, New Delhi</v>
          </cell>
          <cell r="H6701">
            <v>0</v>
          </cell>
          <cell r="I6701">
            <v>0</v>
          </cell>
          <cell r="J6701" t="str">
            <v>Bakery, Desserts</v>
          </cell>
          <cell r="K6701">
            <v>500</v>
          </cell>
          <cell r="L6701" t="str">
            <v>Indian Rupees(Rs.)</v>
          </cell>
          <cell r="M6701" t="str">
            <v>No</v>
          </cell>
          <cell r="N6701" t="str">
            <v>No</v>
          </cell>
          <cell r="O6701">
            <v>2</v>
          </cell>
          <cell r="P6701">
            <v>0</v>
          </cell>
          <cell r="Q6701" t="str">
            <v>Not rated</v>
          </cell>
          <cell r="R6701">
            <v>0</v>
          </cell>
        </row>
        <row r="6702">
          <cell r="A6702">
            <v>18438433</v>
          </cell>
          <cell r="C6702" t="str">
            <v>India</v>
          </cell>
          <cell r="D6702" t="str">
            <v>New Delhi</v>
          </cell>
          <cell r="E6702" t="str">
            <v>New Madras Cafe,C-3/161-162, Yamuna Vihar, Shahdara, New Delhi</v>
          </cell>
          <cell r="F6702" t="str">
            <v>Shahdara</v>
          </cell>
          <cell r="G6702" t="str">
            <v>Shahdara, New Delhi</v>
          </cell>
          <cell r="H6702">
            <v>77.279527599999994</v>
          </cell>
          <cell r="I6702">
            <v>28.700322400000001</v>
          </cell>
          <cell r="J6702" t="str">
            <v>Street Food, Chinese</v>
          </cell>
          <cell r="K6702">
            <v>250</v>
          </cell>
          <cell r="L6702" t="str">
            <v>Indian Rupees(Rs.)</v>
          </cell>
          <cell r="M6702" t="str">
            <v>No</v>
          </cell>
          <cell r="N6702" t="str">
            <v>No</v>
          </cell>
          <cell r="O6702">
            <v>1</v>
          </cell>
          <cell r="P6702">
            <v>0</v>
          </cell>
          <cell r="Q6702" t="str">
            <v>Not rated</v>
          </cell>
          <cell r="R6702">
            <v>2</v>
          </cell>
        </row>
        <row r="6703">
          <cell r="A6703">
            <v>18128872</v>
          </cell>
          <cell r="C6703" t="str">
            <v>India</v>
          </cell>
          <cell r="D6703" t="str">
            <v>New Delhi</v>
          </cell>
          <cell r="E6703" t="str">
            <v>Pizza Hub,Shop 14, Block C-5, Yamuna Vihar, Near Santan Rath Wala Mandir, Shahdara, New Delhi</v>
          </cell>
          <cell r="F6703" t="str">
            <v>Shahdara</v>
          </cell>
          <cell r="G6703" t="str">
            <v>Shahdara, New Delhi</v>
          </cell>
          <cell r="H6703">
            <v>77.281595199999998</v>
          </cell>
          <cell r="I6703">
            <v>28.700032199999999</v>
          </cell>
          <cell r="J6703" t="str">
            <v>Fast Food, Pizza</v>
          </cell>
          <cell r="K6703">
            <v>350</v>
          </cell>
          <cell r="L6703" t="str">
            <v>Indian Rupees(Rs.)</v>
          </cell>
          <cell r="M6703" t="str">
            <v>No</v>
          </cell>
          <cell r="N6703" t="str">
            <v>No</v>
          </cell>
          <cell r="O6703">
            <v>1</v>
          </cell>
          <cell r="P6703">
            <v>0</v>
          </cell>
          <cell r="Q6703" t="str">
            <v>Not rated</v>
          </cell>
          <cell r="R6703">
            <v>3</v>
          </cell>
        </row>
        <row r="6704">
          <cell r="A6704">
            <v>18378042</v>
          </cell>
          <cell r="C6704" t="str">
            <v>India</v>
          </cell>
          <cell r="D6704" t="str">
            <v>New Delhi</v>
          </cell>
          <cell r="E6704" t="str">
            <v>Pizza Hub,D-3/A, North Ghonda, Shahdara, New Delhi</v>
          </cell>
          <cell r="F6704" t="str">
            <v>Shahdara</v>
          </cell>
          <cell r="G6704" t="str">
            <v>Shahdara, New Delhi</v>
          </cell>
          <cell r="H6704">
            <v>77.270013399999996</v>
          </cell>
          <cell r="I6704">
            <v>28.691585499999999</v>
          </cell>
          <cell r="J6704" t="str">
            <v>Pizza</v>
          </cell>
          <cell r="K6704">
            <v>250</v>
          </cell>
          <cell r="L6704" t="str">
            <v>Indian Rupees(Rs.)</v>
          </cell>
          <cell r="M6704" t="str">
            <v>No</v>
          </cell>
          <cell r="N6704" t="str">
            <v>No</v>
          </cell>
          <cell r="O6704">
            <v>1</v>
          </cell>
          <cell r="P6704">
            <v>0</v>
          </cell>
          <cell r="Q6704" t="str">
            <v>Not rated</v>
          </cell>
          <cell r="R6704">
            <v>2</v>
          </cell>
        </row>
        <row r="6705">
          <cell r="A6705">
            <v>18423863</v>
          </cell>
          <cell r="C6705" t="str">
            <v>India</v>
          </cell>
          <cell r="D6705" t="str">
            <v>New Delhi</v>
          </cell>
          <cell r="E6705" t="str">
            <v>Prakash Sweets,Durgapuri Chowk, 100 Feet Road, Shahdara, New Delhi</v>
          </cell>
          <cell r="F6705" t="str">
            <v>Shahdara</v>
          </cell>
          <cell r="G6705" t="str">
            <v>Shahdara, New Delhi</v>
          </cell>
          <cell r="H6705">
            <v>77.292308399999996</v>
          </cell>
          <cell r="I6705">
            <v>28.689506999999999</v>
          </cell>
          <cell r="J6705" t="str">
            <v>Mithai, Street Food</v>
          </cell>
          <cell r="K6705">
            <v>150</v>
          </cell>
          <cell r="L6705" t="str">
            <v>Indian Rupees(Rs.)</v>
          </cell>
          <cell r="M6705" t="str">
            <v>No</v>
          </cell>
          <cell r="N6705" t="str">
            <v>No</v>
          </cell>
          <cell r="O6705">
            <v>1</v>
          </cell>
          <cell r="P6705">
            <v>0</v>
          </cell>
          <cell r="Q6705" t="str">
            <v>Not rated</v>
          </cell>
          <cell r="R6705">
            <v>1</v>
          </cell>
        </row>
        <row r="6706">
          <cell r="A6706">
            <v>18378026</v>
          </cell>
          <cell r="C6706" t="str">
            <v>India</v>
          </cell>
          <cell r="D6706" t="str">
            <v>New Delhi</v>
          </cell>
          <cell r="E6706" t="str">
            <v>Punjabi Chaska &amp; Rasoi,C-7, Main Road, Shahdara, New Delhi</v>
          </cell>
          <cell r="F6706" t="str">
            <v>Shahdara</v>
          </cell>
          <cell r="G6706" t="str">
            <v>Shahdara, New Delhi</v>
          </cell>
          <cell r="H6706">
            <v>77.276973600000005</v>
          </cell>
          <cell r="I6706">
            <v>28.7005129</v>
          </cell>
          <cell r="J6706" t="str">
            <v>North Indian</v>
          </cell>
          <cell r="K6706">
            <v>200</v>
          </cell>
          <cell r="L6706" t="str">
            <v>Indian Rupees(Rs.)</v>
          </cell>
          <cell r="M6706" t="str">
            <v>No</v>
          </cell>
          <cell r="N6706" t="str">
            <v>No</v>
          </cell>
          <cell r="O6706">
            <v>1</v>
          </cell>
          <cell r="P6706">
            <v>0</v>
          </cell>
          <cell r="Q6706" t="str">
            <v>Not rated</v>
          </cell>
          <cell r="R6706">
            <v>2</v>
          </cell>
        </row>
        <row r="6707">
          <cell r="A6707">
            <v>18378022</v>
          </cell>
          <cell r="C6707" t="str">
            <v>India</v>
          </cell>
          <cell r="D6707" t="str">
            <v>New Delhi</v>
          </cell>
          <cell r="E6707" t="str">
            <v>Sagar,C 7/254, Yamuna Vihar, Shahdara, New Delhi</v>
          </cell>
          <cell r="F6707" t="str">
            <v>Shahdara</v>
          </cell>
          <cell r="G6707" t="str">
            <v>Shahdara, New Delhi</v>
          </cell>
          <cell r="H6707">
            <v>77.278160400000004</v>
          </cell>
          <cell r="I6707">
            <v>28.700305400000001</v>
          </cell>
          <cell r="J6707" t="str">
            <v>Bakery, Fast Food</v>
          </cell>
          <cell r="K6707">
            <v>300</v>
          </cell>
          <cell r="L6707" t="str">
            <v>Indian Rupees(Rs.)</v>
          </cell>
          <cell r="M6707" t="str">
            <v>No</v>
          </cell>
          <cell r="N6707" t="str">
            <v>No</v>
          </cell>
          <cell r="O6707">
            <v>1</v>
          </cell>
          <cell r="P6707">
            <v>0</v>
          </cell>
          <cell r="Q6707" t="str">
            <v>Not rated</v>
          </cell>
          <cell r="R6707">
            <v>2</v>
          </cell>
        </row>
        <row r="6708">
          <cell r="A6708">
            <v>18288644</v>
          </cell>
          <cell r="C6708" t="str">
            <v>India</v>
          </cell>
          <cell r="D6708" t="str">
            <v>New Delhi</v>
          </cell>
          <cell r="E6708" t="str">
            <v>Sardar A Pure Meat Shop,C-1, Shahdara, New Delhi</v>
          </cell>
          <cell r="F6708" t="str">
            <v>Shahdara</v>
          </cell>
          <cell r="G6708" t="str">
            <v>Shahdara, New Delhi</v>
          </cell>
          <cell r="H6708">
            <v>77.285849200000001</v>
          </cell>
          <cell r="I6708">
            <v>28.6766696</v>
          </cell>
          <cell r="J6708" t="str">
            <v>Raw Meats, Fast Food, North Indian</v>
          </cell>
          <cell r="K6708">
            <v>150</v>
          </cell>
          <cell r="L6708" t="str">
            <v>Indian Rupees(Rs.)</v>
          </cell>
          <cell r="M6708" t="str">
            <v>No</v>
          </cell>
          <cell r="N6708" t="str">
            <v>No</v>
          </cell>
          <cell r="O6708">
            <v>1</v>
          </cell>
          <cell r="P6708">
            <v>0</v>
          </cell>
          <cell r="Q6708" t="str">
            <v>Not rated</v>
          </cell>
          <cell r="R6708">
            <v>3</v>
          </cell>
        </row>
        <row r="6709">
          <cell r="A6709">
            <v>18423870</v>
          </cell>
          <cell r="C6709" t="str">
            <v>India</v>
          </cell>
          <cell r="D6709" t="str">
            <v>New Delhi</v>
          </cell>
          <cell r="E6709" t="str">
            <v>South Cafe,Shop 4/460, Near Durgapuri Chowk, Shahdara, New Delhi</v>
          </cell>
          <cell r="F6709" t="str">
            <v>Shahdara</v>
          </cell>
          <cell r="G6709" t="str">
            <v>Shahdara, New Delhi</v>
          </cell>
          <cell r="H6709">
            <v>77.291946199999998</v>
          </cell>
          <cell r="I6709">
            <v>28.69022</v>
          </cell>
          <cell r="J6709" t="str">
            <v>Fast Food, South Indian</v>
          </cell>
          <cell r="K6709">
            <v>200</v>
          </cell>
          <cell r="L6709" t="str">
            <v>Indian Rupees(Rs.)</v>
          </cell>
          <cell r="M6709" t="str">
            <v>No</v>
          </cell>
          <cell r="N6709" t="str">
            <v>No</v>
          </cell>
          <cell r="O6709">
            <v>1</v>
          </cell>
          <cell r="P6709">
            <v>0</v>
          </cell>
          <cell r="Q6709" t="str">
            <v>Not rated</v>
          </cell>
          <cell r="R6709">
            <v>1</v>
          </cell>
        </row>
        <row r="6710">
          <cell r="A6710">
            <v>18435823</v>
          </cell>
          <cell r="C6710" t="str">
            <v>India</v>
          </cell>
          <cell r="D6710" t="str">
            <v>New Delhi</v>
          </cell>
          <cell r="E6710" t="str">
            <v>Sultan Chicken Corner,A -1, Loni Road,   Jyoti Colony, Shahdara, New Delhi</v>
          </cell>
          <cell r="F6710" t="str">
            <v>Shahdara</v>
          </cell>
          <cell r="G6710" t="str">
            <v>Shahdara, New Delhi</v>
          </cell>
          <cell r="H6710">
            <v>77.292032300000002</v>
          </cell>
          <cell r="I6710">
            <v>28.687657699999999</v>
          </cell>
          <cell r="J6710" t="str">
            <v>Mughlai</v>
          </cell>
          <cell r="K6710">
            <v>300</v>
          </cell>
          <cell r="L6710" t="str">
            <v>Indian Rupees(Rs.)</v>
          </cell>
          <cell r="M6710" t="str">
            <v>No</v>
          </cell>
          <cell r="N6710" t="str">
            <v>No</v>
          </cell>
          <cell r="O6710">
            <v>1</v>
          </cell>
          <cell r="P6710">
            <v>0</v>
          </cell>
          <cell r="Q6710" t="str">
            <v>Not rated</v>
          </cell>
          <cell r="R6710">
            <v>0</v>
          </cell>
        </row>
        <row r="6711">
          <cell r="A6711">
            <v>18474418</v>
          </cell>
          <cell r="C6711" t="str">
            <v>India</v>
          </cell>
          <cell r="D6711" t="str">
            <v>New Delhi</v>
          </cell>
          <cell r="E6711" t="str">
            <v>The AB's Kitchen,Shop A 1, GTB Enclave, Shahdara, New Delhi</v>
          </cell>
          <cell r="F6711" t="str">
            <v>Shahdara</v>
          </cell>
          <cell r="G6711" t="str">
            <v>Shahdara, New Delhi</v>
          </cell>
          <cell r="H6711">
            <v>0</v>
          </cell>
          <cell r="I6711">
            <v>0</v>
          </cell>
          <cell r="J6711" t="str">
            <v>Chinese, North Indian</v>
          </cell>
          <cell r="K6711">
            <v>350</v>
          </cell>
          <cell r="L6711" t="str">
            <v>Indian Rupees(Rs.)</v>
          </cell>
          <cell r="M6711" t="str">
            <v>No</v>
          </cell>
          <cell r="N6711" t="str">
            <v>No</v>
          </cell>
          <cell r="O6711">
            <v>1</v>
          </cell>
          <cell r="P6711">
            <v>0</v>
          </cell>
          <cell r="Q6711" t="str">
            <v>Not rated</v>
          </cell>
          <cell r="R6711">
            <v>3</v>
          </cell>
        </row>
        <row r="6712">
          <cell r="A6712">
            <v>18423861</v>
          </cell>
          <cell r="C6712" t="str">
            <v>India</v>
          </cell>
          <cell r="D6712" t="str">
            <v>New Delhi</v>
          </cell>
          <cell r="E6712" t="str">
            <v>Wah Ji Wah,366, Main 100 Fret Road, Durgapuri Extension, Shahdara, New Delhi</v>
          </cell>
          <cell r="F6712" t="str">
            <v>Shahdara</v>
          </cell>
          <cell r="G6712" t="str">
            <v>Shahdara, New Delhi</v>
          </cell>
          <cell r="H6712">
            <v>77.2948813</v>
          </cell>
          <cell r="I6712">
            <v>28.68947</v>
          </cell>
          <cell r="J6712" t="str">
            <v>North Indian, Chinese</v>
          </cell>
          <cell r="K6712">
            <v>400</v>
          </cell>
          <cell r="L6712" t="str">
            <v>Indian Rupees(Rs.)</v>
          </cell>
          <cell r="M6712" t="str">
            <v>No</v>
          </cell>
          <cell r="N6712" t="str">
            <v>No</v>
          </cell>
          <cell r="O6712">
            <v>1</v>
          </cell>
          <cell r="P6712">
            <v>0</v>
          </cell>
          <cell r="Q6712" t="str">
            <v>Not rated</v>
          </cell>
          <cell r="R6712">
            <v>1</v>
          </cell>
        </row>
        <row r="6713">
          <cell r="A6713">
            <v>18435803</v>
          </cell>
          <cell r="C6713" t="str">
            <v>India</v>
          </cell>
          <cell r="D6713" t="str">
            <v>New Delhi</v>
          </cell>
          <cell r="E6713" t="str">
            <v>Yum Yum,Z-21, Naveen Shahdra, Shahdara, New Delhi</v>
          </cell>
          <cell r="F6713" t="str">
            <v>Shahdara</v>
          </cell>
          <cell r="G6713" t="str">
            <v>Shahdara, New Delhi</v>
          </cell>
          <cell r="H6713">
            <v>77.284678400000004</v>
          </cell>
          <cell r="I6713">
            <v>28.677428500000001</v>
          </cell>
          <cell r="J6713" t="str">
            <v>Pizza, Burger, Fast Food</v>
          </cell>
          <cell r="K6713">
            <v>250</v>
          </cell>
          <cell r="L6713" t="str">
            <v>Indian Rupees(Rs.)</v>
          </cell>
          <cell r="M6713" t="str">
            <v>No</v>
          </cell>
          <cell r="N6713" t="str">
            <v>No</v>
          </cell>
          <cell r="O6713">
            <v>1</v>
          </cell>
          <cell r="P6713">
            <v>0</v>
          </cell>
          <cell r="Q6713" t="str">
            <v>Not rated</v>
          </cell>
          <cell r="R6713">
            <v>2</v>
          </cell>
        </row>
        <row r="6714">
          <cell r="A6714">
            <v>18377912</v>
          </cell>
          <cell r="C6714" t="str">
            <v>India</v>
          </cell>
          <cell r="D6714" t="str">
            <v>New Delhi</v>
          </cell>
          <cell r="E6714" t="str">
            <v>Zaika-e-Dilli,C-9/17, Yamuna Vihar, Shahdara, New Delhi</v>
          </cell>
          <cell r="F6714" t="str">
            <v>Shahdara</v>
          </cell>
          <cell r="G6714" t="str">
            <v>Shahdara, New Delhi</v>
          </cell>
          <cell r="H6714">
            <v>77.272249599999995</v>
          </cell>
          <cell r="I6714">
            <v>28.700226600000001</v>
          </cell>
          <cell r="J6714" t="str">
            <v>North Indian</v>
          </cell>
          <cell r="K6714">
            <v>300</v>
          </cell>
          <cell r="L6714" t="str">
            <v>Indian Rupees(Rs.)</v>
          </cell>
          <cell r="M6714" t="str">
            <v>No</v>
          </cell>
          <cell r="N6714" t="str">
            <v>No</v>
          </cell>
          <cell r="O6714">
            <v>1</v>
          </cell>
          <cell r="P6714">
            <v>0</v>
          </cell>
          <cell r="Q6714" t="str">
            <v>Not rated</v>
          </cell>
          <cell r="R6714">
            <v>3</v>
          </cell>
        </row>
        <row r="6715">
          <cell r="A6715">
            <v>312268</v>
          </cell>
          <cell r="C6715" t="str">
            <v>India</v>
          </cell>
          <cell r="D6715" t="str">
            <v>New Delhi</v>
          </cell>
          <cell r="E6715" t="str">
            <v>Anandini - The Tea Room,10 A, DDA, Near UCO Bank, Shahpur Jat, New Delhi</v>
          </cell>
          <cell r="F6715" t="str">
            <v>Shahpur Jat</v>
          </cell>
          <cell r="G6715" t="str">
            <v>Shahpur Jat, New Delhi</v>
          </cell>
          <cell r="H6715">
            <v>77.215950300000003</v>
          </cell>
          <cell r="I6715">
            <v>28.548798699999999</v>
          </cell>
          <cell r="J6715" t="str">
            <v>Tea</v>
          </cell>
          <cell r="K6715">
            <v>500</v>
          </cell>
          <cell r="L6715" t="str">
            <v>Indian Rupees(Rs.)</v>
          </cell>
          <cell r="M6715" t="str">
            <v>No</v>
          </cell>
          <cell r="N6715" t="str">
            <v>No</v>
          </cell>
          <cell r="O6715">
            <v>2</v>
          </cell>
          <cell r="P6715">
            <v>3.4</v>
          </cell>
          <cell r="Q6715" t="str">
            <v>Average</v>
          </cell>
          <cell r="R6715">
            <v>18</v>
          </cell>
        </row>
        <row r="6716">
          <cell r="A6716">
            <v>773</v>
          </cell>
          <cell r="C6716" t="str">
            <v>India</v>
          </cell>
          <cell r="D6716" t="str">
            <v>New Delhi</v>
          </cell>
          <cell r="E6716" t="str">
            <v>Slice of Italy,118, Shahpur Jat, New Delhi</v>
          </cell>
          <cell r="F6716" t="str">
            <v>Shahpur Jat</v>
          </cell>
          <cell r="G6716" t="str">
            <v>Shahpur Jat, New Delhi</v>
          </cell>
          <cell r="H6716">
            <v>77.215950300000003</v>
          </cell>
          <cell r="I6716">
            <v>28.549515899999999</v>
          </cell>
          <cell r="J6716" t="str">
            <v>Italian, Pizza, Bakery</v>
          </cell>
          <cell r="K6716">
            <v>700</v>
          </cell>
          <cell r="L6716" t="str">
            <v>Indian Rupees(Rs.)</v>
          </cell>
          <cell r="M6716" t="str">
            <v>Yes</v>
          </cell>
          <cell r="N6716" t="str">
            <v>Yes</v>
          </cell>
          <cell r="O6716">
            <v>2</v>
          </cell>
          <cell r="P6716">
            <v>2.6</v>
          </cell>
          <cell r="Q6716" t="str">
            <v>Average</v>
          </cell>
          <cell r="R6716">
            <v>274</v>
          </cell>
        </row>
        <row r="6717">
          <cell r="A6717">
            <v>305147</v>
          </cell>
          <cell r="C6717" t="str">
            <v>India</v>
          </cell>
          <cell r="D6717" t="str">
            <v>New Delhi</v>
          </cell>
          <cell r="E6717" t="str">
            <v>The Coffee Garage,118 B, Shahpur Jat, New Delhi</v>
          </cell>
          <cell r="F6717" t="str">
            <v>Shahpur Jat</v>
          </cell>
          <cell r="G6717" t="str">
            <v>Shahpur Jat, New Delhi</v>
          </cell>
          <cell r="H6717">
            <v>77.215546099999997</v>
          </cell>
          <cell r="I6717">
            <v>28.549522199999998</v>
          </cell>
          <cell r="J6717" t="str">
            <v>Cafe</v>
          </cell>
          <cell r="K6717">
            <v>800</v>
          </cell>
          <cell r="L6717" t="str">
            <v>Indian Rupees(Rs.)</v>
          </cell>
          <cell r="M6717" t="str">
            <v>No</v>
          </cell>
          <cell r="N6717" t="str">
            <v>No</v>
          </cell>
          <cell r="O6717">
            <v>2</v>
          </cell>
          <cell r="P6717">
            <v>3.4</v>
          </cell>
          <cell r="Q6717" t="str">
            <v>Average</v>
          </cell>
          <cell r="R6717">
            <v>112</v>
          </cell>
        </row>
        <row r="6718">
          <cell r="A6718">
            <v>18337924</v>
          </cell>
          <cell r="C6718" t="str">
            <v>India</v>
          </cell>
          <cell r="D6718" t="str">
            <v>New Delhi</v>
          </cell>
          <cell r="E6718" t="str">
            <v>The Fashion Street Cafí©,1st Floor, 43, The Fashion Street, Shahpur Jat, New Delhi</v>
          </cell>
          <cell r="F6718" t="str">
            <v>Shahpur Jat</v>
          </cell>
          <cell r="G6718" t="str">
            <v>Shahpur Jat, New Delhi</v>
          </cell>
          <cell r="H6718">
            <v>77.2137046</v>
          </cell>
          <cell r="I6718">
            <v>28.549033000000001</v>
          </cell>
          <cell r="J6718" t="str">
            <v>Cafe, North Indian, Chinese, South Indian</v>
          </cell>
          <cell r="K6718">
            <v>650</v>
          </cell>
          <cell r="L6718" t="str">
            <v>Indian Rupees(Rs.)</v>
          </cell>
          <cell r="M6718" t="str">
            <v>No</v>
          </cell>
          <cell r="N6718" t="str">
            <v>Yes</v>
          </cell>
          <cell r="O6718">
            <v>2</v>
          </cell>
          <cell r="P6718">
            <v>3.2</v>
          </cell>
          <cell r="Q6718" t="str">
            <v>Average</v>
          </cell>
          <cell r="R6718">
            <v>18</v>
          </cell>
        </row>
        <row r="6719">
          <cell r="A6719">
            <v>18481305</v>
          </cell>
          <cell r="C6719" t="str">
            <v>India</v>
          </cell>
          <cell r="D6719" t="str">
            <v>New Delhi</v>
          </cell>
          <cell r="E6719" t="str">
            <v>Urban Village,253/2, Shahpur Jat, New Delhi</v>
          </cell>
          <cell r="F6719" t="str">
            <v>Shahpur Jat</v>
          </cell>
          <cell r="G6719" t="str">
            <v>Shahpur Jat, New Delhi</v>
          </cell>
          <cell r="H6719">
            <v>77.211001440000004</v>
          </cell>
          <cell r="I6719">
            <v>28.548532760000001</v>
          </cell>
          <cell r="J6719" t="str">
            <v>North Indian</v>
          </cell>
          <cell r="K6719">
            <v>400</v>
          </cell>
          <cell r="L6719" t="str">
            <v>Indian Rupees(Rs.)</v>
          </cell>
          <cell r="M6719" t="str">
            <v>No</v>
          </cell>
          <cell r="N6719" t="str">
            <v>No</v>
          </cell>
          <cell r="O6719">
            <v>1</v>
          </cell>
          <cell r="P6719">
            <v>3.4</v>
          </cell>
          <cell r="Q6719" t="str">
            <v>Average</v>
          </cell>
          <cell r="R6719">
            <v>13</v>
          </cell>
        </row>
        <row r="6720">
          <cell r="A6720">
            <v>18180080</v>
          </cell>
          <cell r="C6720" t="str">
            <v>India</v>
          </cell>
          <cell r="D6720" t="str">
            <v>New Delhi</v>
          </cell>
          <cell r="E6720" t="str">
            <v>Greenr Cafe,416, Gora Street, Behind Dada Jungi House, Shahpur Jat, New Delhi</v>
          </cell>
          <cell r="F6720" t="str">
            <v>Shahpur Jat</v>
          </cell>
          <cell r="G6720" t="str">
            <v>Shahpur Jat, New Delhi</v>
          </cell>
          <cell r="H6720">
            <v>77.213255500000002</v>
          </cell>
          <cell r="I6720">
            <v>28.548542000000001</v>
          </cell>
          <cell r="J6720" t="str">
            <v>Cafe</v>
          </cell>
          <cell r="K6720">
            <v>1100</v>
          </cell>
          <cell r="L6720" t="str">
            <v>Indian Rupees(Rs.)</v>
          </cell>
          <cell r="M6720" t="str">
            <v>No</v>
          </cell>
          <cell r="N6720" t="str">
            <v>Yes</v>
          </cell>
          <cell r="O6720">
            <v>3</v>
          </cell>
          <cell r="P6720">
            <v>4.5999999999999996</v>
          </cell>
          <cell r="Q6720" t="str">
            <v>Excellent</v>
          </cell>
          <cell r="R6720">
            <v>112</v>
          </cell>
        </row>
        <row r="6721">
          <cell r="A6721">
            <v>18306545</v>
          </cell>
          <cell r="C6721" t="str">
            <v>India</v>
          </cell>
          <cell r="D6721" t="str">
            <v>New Delhi</v>
          </cell>
          <cell r="E6721" t="str">
            <v>Boom Food,193, Shahpur Jat, New Delhi</v>
          </cell>
          <cell r="F6721" t="str">
            <v>Shahpur Jat</v>
          </cell>
          <cell r="G6721" t="str">
            <v>Shahpur Jat, New Delhi</v>
          </cell>
          <cell r="H6721">
            <v>77.215501200000006</v>
          </cell>
          <cell r="I6721">
            <v>28.546604599999998</v>
          </cell>
          <cell r="J6721" t="str">
            <v>Asian, North Indian</v>
          </cell>
          <cell r="K6721">
            <v>1100</v>
          </cell>
          <cell r="L6721" t="str">
            <v>Indian Rupees(Rs.)</v>
          </cell>
          <cell r="M6721" t="str">
            <v>No</v>
          </cell>
          <cell r="N6721" t="str">
            <v>Yes</v>
          </cell>
          <cell r="O6721">
            <v>3</v>
          </cell>
          <cell r="P6721">
            <v>3.8</v>
          </cell>
          <cell r="Q6721" t="str">
            <v>Good</v>
          </cell>
          <cell r="R6721">
            <v>56</v>
          </cell>
        </row>
        <row r="6722">
          <cell r="A6722">
            <v>303723</v>
          </cell>
          <cell r="C6722" t="str">
            <v>India</v>
          </cell>
          <cell r="D6722" t="str">
            <v>New Delhi</v>
          </cell>
          <cell r="E6722" t="str">
            <v>Cafe Red,5-G, Dada Jungi House, Shahpur Jat, New Delhi</v>
          </cell>
          <cell r="F6722" t="str">
            <v>Shahpur Jat</v>
          </cell>
          <cell r="G6722" t="str">
            <v>Shahpur Jat, New Delhi</v>
          </cell>
          <cell r="H6722">
            <v>77.212446999999997</v>
          </cell>
          <cell r="I6722">
            <v>28.549182099999999</v>
          </cell>
          <cell r="J6722" t="str">
            <v>Cafe</v>
          </cell>
          <cell r="K6722">
            <v>1100</v>
          </cell>
          <cell r="L6722" t="str">
            <v>Indian Rupees(Rs.)</v>
          </cell>
          <cell r="M6722" t="str">
            <v>Yes</v>
          </cell>
          <cell r="N6722" t="str">
            <v>Yes</v>
          </cell>
          <cell r="O6722">
            <v>3</v>
          </cell>
          <cell r="P6722">
            <v>3.6</v>
          </cell>
          <cell r="Q6722" t="str">
            <v>Good</v>
          </cell>
          <cell r="R6722">
            <v>260</v>
          </cell>
        </row>
        <row r="6723">
          <cell r="A6723">
            <v>18222560</v>
          </cell>
          <cell r="C6723" t="str">
            <v>India</v>
          </cell>
          <cell r="D6723" t="str">
            <v>New Delhi</v>
          </cell>
          <cell r="E6723" t="str">
            <v>Hyderabad House,253, Shahpur Jat, New Delhi</v>
          </cell>
          <cell r="F6723" t="str">
            <v>Shahpur Jat</v>
          </cell>
          <cell r="G6723" t="str">
            <v>Shahpur Jat, New Delhi</v>
          </cell>
          <cell r="H6723">
            <v>77.211458899999997</v>
          </cell>
          <cell r="I6723">
            <v>28.548819000000002</v>
          </cell>
          <cell r="J6723" t="str">
            <v>Hyderabadi, North Indian</v>
          </cell>
          <cell r="K6723">
            <v>700</v>
          </cell>
          <cell r="L6723" t="str">
            <v>Indian Rupees(Rs.)</v>
          </cell>
          <cell r="M6723" t="str">
            <v>No</v>
          </cell>
          <cell r="N6723" t="str">
            <v>Yes</v>
          </cell>
          <cell r="O6723">
            <v>2</v>
          </cell>
          <cell r="P6723">
            <v>3.5</v>
          </cell>
          <cell r="Q6723" t="str">
            <v>Good</v>
          </cell>
          <cell r="R6723">
            <v>67</v>
          </cell>
        </row>
        <row r="6724">
          <cell r="A6724">
            <v>311483</v>
          </cell>
          <cell r="C6724" t="str">
            <v>India</v>
          </cell>
          <cell r="D6724" t="str">
            <v>New Delhi</v>
          </cell>
          <cell r="E6724" t="str">
            <v>Le ROFL,Shop 113, Shahpur Jat, New Delhi</v>
          </cell>
          <cell r="F6724" t="str">
            <v>Shahpur Jat</v>
          </cell>
          <cell r="G6724" t="str">
            <v>Shahpur Jat, New Delhi</v>
          </cell>
          <cell r="H6724">
            <v>77.214962200000002</v>
          </cell>
          <cell r="I6724">
            <v>28.549242499999998</v>
          </cell>
          <cell r="J6724" t="str">
            <v>Cafe, Continental, Chinese, Italian</v>
          </cell>
          <cell r="K6724">
            <v>1200</v>
          </cell>
          <cell r="L6724" t="str">
            <v>Indian Rupees(Rs.)</v>
          </cell>
          <cell r="M6724" t="str">
            <v>Yes</v>
          </cell>
          <cell r="N6724" t="str">
            <v>Yes</v>
          </cell>
          <cell r="O6724">
            <v>3</v>
          </cell>
          <cell r="P6724">
            <v>3.8</v>
          </cell>
          <cell r="Q6724" t="str">
            <v>Good</v>
          </cell>
          <cell r="R6724">
            <v>177</v>
          </cell>
        </row>
        <row r="6725">
          <cell r="A6725">
            <v>305640</v>
          </cell>
          <cell r="C6725" t="str">
            <v>India</v>
          </cell>
          <cell r="D6725" t="str">
            <v>New Delhi</v>
          </cell>
          <cell r="E6725" t="str">
            <v>Ma Cuisine,Plot 38-A, DDA Flats, Shahpur Jat, New Delhi</v>
          </cell>
          <cell r="F6725" t="str">
            <v>Shahpur Jat</v>
          </cell>
          <cell r="G6725" t="str">
            <v>Shahpur Jat, New Delhi</v>
          </cell>
          <cell r="H6725">
            <v>77.216668900000002</v>
          </cell>
          <cell r="I6725">
            <v>28.547791499999999</v>
          </cell>
          <cell r="J6725" t="str">
            <v>North Indian, Continental, Salad</v>
          </cell>
          <cell r="K6725">
            <v>400</v>
          </cell>
          <cell r="L6725" t="str">
            <v>Indian Rupees(Rs.)</v>
          </cell>
          <cell r="M6725" t="str">
            <v>No</v>
          </cell>
          <cell r="N6725" t="str">
            <v>No</v>
          </cell>
          <cell r="O6725">
            <v>1</v>
          </cell>
          <cell r="P6725">
            <v>3.6</v>
          </cell>
          <cell r="Q6725" t="str">
            <v>Good</v>
          </cell>
          <cell r="R6725">
            <v>43</v>
          </cell>
        </row>
        <row r="6726">
          <cell r="A6726">
            <v>18282007</v>
          </cell>
          <cell r="C6726" t="str">
            <v>India</v>
          </cell>
          <cell r="D6726" t="str">
            <v>New Delhi</v>
          </cell>
          <cell r="E6726" t="str">
            <v>Mumbai Matinee,4-A, 2nd Floor, Opposite Tohfe Wala Gumbad, Shahpur Jat, New Delhi</v>
          </cell>
          <cell r="F6726" t="str">
            <v>Shahpur Jat</v>
          </cell>
          <cell r="G6726" t="str">
            <v>Shahpur Jat, New Delhi</v>
          </cell>
          <cell r="H6726">
            <v>77.212177499999996</v>
          </cell>
          <cell r="I6726">
            <v>28.549246100000001</v>
          </cell>
          <cell r="J6726" t="str">
            <v>North Indian, Italian, Continental</v>
          </cell>
          <cell r="K6726">
            <v>1000</v>
          </cell>
          <cell r="L6726" t="str">
            <v>Indian Rupees(Rs.)</v>
          </cell>
          <cell r="M6726" t="str">
            <v>Yes</v>
          </cell>
          <cell r="N6726" t="str">
            <v>Yes</v>
          </cell>
          <cell r="O6726">
            <v>3</v>
          </cell>
          <cell r="P6726">
            <v>3.5</v>
          </cell>
          <cell r="Q6726" t="str">
            <v>Good</v>
          </cell>
          <cell r="R6726">
            <v>84</v>
          </cell>
        </row>
        <row r="6727">
          <cell r="A6727">
            <v>301793</v>
          </cell>
          <cell r="C6727" t="str">
            <v>India</v>
          </cell>
          <cell r="D6727" t="str">
            <v>New Delhi</v>
          </cell>
          <cell r="E6727" t="str">
            <v>Old Town Cafe,111, Shahpur Jat, New Delhi</v>
          </cell>
          <cell r="F6727" t="str">
            <v>Shahpur Jat</v>
          </cell>
          <cell r="G6727" t="str">
            <v>Shahpur Jat, New Delhi</v>
          </cell>
          <cell r="H6727">
            <v>77.2154563</v>
          </cell>
          <cell r="I6727">
            <v>28.5490654</v>
          </cell>
          <cell r="J6727" t="str">
            <v>Cafe</v>
          </cell>
          <cell r="K6727">
            <v>800</v>
          </cell>
          <cell r="L6727" t="str">
            <v>Indian Rupees(Rs.)</v>
          </cell>
          <cell r="M6727" t="str">
            <v>No</v>
          </cell>
          <cell r="N6727" t="str">
            <v>Yes</v>
          </cell>
          <cell r="O6727">
            <v>2</v>
          </cell>
          <cell r="P6727">
            <v>3.6</v>
          </cell>
          <cell r="Q6727" t="str">
            <v>Good</v>
          </cell>
          <cell r="R6727">
            <v>119</v>
          </cell>
        </row>
        <row r="6728">
          <cell r="A6728">
            <v>18350234</v>
          </cell>
          <cell r="C6728" t="str">
            <v>India</v>
          </cell>
          <cell r="D6728" t="str">
            <v>New Delhi</v>
          </cell>
          <cell r="E6728" t="str">
            <v>Spanish Delights,118, Shahpur Jat, New Delhi</v>
          </cell>
          <cell r="F6728" t="str">
            <v>Shahpur Jat</v>
          </cell>
          <cell r="G6728" t="str">
            <v>Shahpur Jat, New Delhi</v>
          </cell>
          <cell r="H6728">
            <v>77.2154113</v>
          </cell>
          <cell r="I6728">
            <v>28.549643799999998</v>
          </cell>
          <cell r="J6728" t="str">
            <v>Ice Cream</v>
          </cell>
          <cell r="K6728">
            <v>200</v>
          </cell>
          <cell r="L6728" t="str">
            <v>Indian Rupees(Rs.)</v>
          </cell>
          <cell r="M6728" t="str">
            <v>No</v>
          </cell>
          <cell r="N6728" t="str">
            <v>No</v>
          </cell>
          <cell r="O6728">
            <v>1</v>
          </cell>
          <cell r="P6728">
            <v>3.5</v>
          </cell>
          <cell r="Q6728" t="str">
            <v>Good</v>
          </cell>
          <cell r="R6728">
            <v>23</v>
          </cell>
        </row>
        <row r="6729">
          <cell r="A6729">
            <v>300969</v>
          </cell>
          <cell r="C6729" t="str">
            <v>India</v>
          </cell>
          <cell r="D6729" t="str">
            <v>New Delhi</v>
          </cell>
          <cell r="E6729" t="str">
            <v>Sweet Nothings By Avanti Mathur,Shahpur Jat, New Delhi</v>
          </cell>
          <cell r="F6729" t="str">
            <v>Shahpur Jat</v>
          </cell>
          <cell r="G6729" t="str">
            <v>Shahpur Jat, New Delhi</v>
          </cell>
          <cell r="H6729">
            <v>77.215141900000006</v>
          </cell>
          <cell r="I6729">
            <v>28.5497078</v>
          </cell>
          <cell r="J6729" t="str">
            <v>Desserts, Bakery</v>
          </cell>
          <cell r="K6729">
            <v>600</v>
          </cell>
          <cell r="L6729" t="str">
            <v>Indian Rupees(Rs.)</v>
          </cell>
          <cell r="M6729" t="str">
            <v>No</v>
          </cell>
          <cell r="N6729" t="str">
            <v>No</v>
          </cell>
          <cell r="O6729">
            <v>2</v>
          </cell>
          <cell r="P6729">
            <v>3.7</v>
          </cell>
          <cell r="Q6729" t="str">
            <v>Good</v>
          </cell>
          <cell r="R6729">
            <v>40</v>
          </cell>
        </row>
        <row r="6730">
          <cell r="A6730">
            <v>18161610</v>
          </cell>
          <cell r="C6730" t="str">
            <v>India</v>
          </cell>
          <cell r="D6730" t="str">
            <v>New Delhi</v>
          </cell>
          <cell r="E6730" t="str">
            <v>Threads,253, Ground Floor, Shahpur Jat, New Delhi</v>
          </cell>
          <cell r="F6730" t="str">
            <v>Shahpur Jat</v>
          </cell>
          <cell r="G6730" t="str">
            <v>Shahpur Jat, New Delhi</v>
          </cell>
          <cell r="H6730">
            <v>77.211369099999999</v>
          </cell>
          <cell r="I6730">
            <v>28.548631199999999</v>
          </cell>
          <cell r="J6730" t="str">
            <v>Cafe</v>
          </cell>
          <cell r="K6730">
            <v>700</v>
          </cell>
          <cell r="L6730" t="str">
            <v>Indian Rupees(Rs.)</v>
          </cell>
          <cell r="M6730" t="str">
            <v>No</v>
          </cell>
          <cell r="N6730" t="str">
            <v>Yes</v>
          </cell>
          <cell r="O6730">
            <v>2</v>
          </cell>
          <cell r="P6730">
            <v>3.8</v>
          </cell>
          <cell r="Q6730" t="str">
            <v>Good</v>
          </cell>
          <cell r="R6730">
            <v>59</v>
          </cell>
        </row>
        <row r="6731">
          <cell r="A6731">
            <v>310502</v>
          </cell>
          <cell r="C6731" t="str">
            <v>India</v>
          </cell>
          <cell r="D6731" t="str">
            <v>New Delhi</v>
          </cell>
          <cell r="E6731" t="str">
            <v>Bats On Delivery,252-1/B, Shahpur Jat, New Delhi</v>
          </cell>
          <cell r="F6731" t="str">
            <v>Shahpur Jat</v>
          </cell>
          <cell r="G6731" t="str">
            <v>Shahpur Jat, New Delhi</v>
          </cell>
          <cell r="H6731">
            <v>77.215501200000006</v>
          </cell>
          <cell r="I6731">
            <v>28.5474113</v>
          </cell>
          <cell r="J6731" t="str">
            <v>North Indian, Fast Food</v>
          </cell>
          <cell r="K6731">
            <v>700</v>
          </cell>
          <cell r="L6731" t="str">
            <v>Indian Rupees(Rs.)</v>
          </cell>
          <cell r="M6731" t="str">
            <v>No</v>
          </cell>
          <cell r="N6731" t="str">
            <v>Yes</v>
          </cell>
          <cell r="O6731">
            <v>2</v>
          </cell>
          <cell r="P6731">
            <v>2.2999999999999998</v>
          </cell>
          <cell r="Q6731" t="str">
            <v>Poor</v>
          </cell>
          <cell r="R6731">
            <v>82</v>
          </cell>
        </row>
        <row r="6732">
          <cell r="A6732">
            <v>18244555</v>
          </cell>
          <cell r="C6732" t="str">
            <v>India</v>
          </cell>
          <cell r="D6732" t="str">
            <v>New Delhi</v>
          </cell>
          <cell r="E6732" t="str">
            <v>Asia Central,Shahpur Jat, New Delhi</v>
          </cell>
          <cell r="F6732" t="str">
            <v>Shahpur Jat</v>
          </cell>
          <cell r="G6732" t="str">
            <v>Shahpur Jat, New Delhi</v>
          </cell>
          <cell r="H6732">
            <v>77.213614800000002</v>
          </cell>
          <cell r="I6732">
            <v>28.549024500000002</v>
          </cell>
          <cell r="J6732" t="str">
            <v>Asian, Chinese, Thai, Vietnamese</v>
          </cell>
          <cell r="K6732">
            <v>1000</v>
          </cell>
          <cell r="L6732" t="str">
            <v>Indian Rupees(Rs.)</v>
          </cell>
          <cell r="M6732" t="str">
            <v>No</v>
          </cell>
          <cell r="N6732" t="str">
            <v>Yes</v>
          </cell>
          <cell r="O6732">
            <v>3</v>
          </cell>
          <cell r="P6732">
            <v>4.2</v>
          </cell>
          <cell r="Q6732" t="str">
            <v>Very Good</v>
          </cell>
          <cell r="R6732">
            <v>264</v>
          </cell>
        </row>
        <row r="6733">
          <cell r="A6733">
            <v>18466435</v>
          </cell>
          <cell r="C6733" t="str">
            <v>India</v>
          </cell>
          <cell r="D6733" t="str">
            <v>New Delhi</v>
          </cell>
          <cell r="E6733" t="str">
            <v>Biryani By Kilo,Shahpur Jat, New Delhi</v>
          </cell>
          <cell r="F6733" t="str">
            <v>Shahpur Jat</v>
          </cell>
          <cell r="G6733" t="str">
            <v>Shahpur Jat, New Delhi</v>
          </cell>
          <cell r="H6733">
            <v>77.2119979</v>
          </cell>
          <cell r="I6733">
            <v>28.548422200000001</v>
          </cell>
          <cell r="J6733" t="str">
            <v>Biryani, Mughlai</v>
          </cell>
          <cell r="K6733">
            <v>700</v>
          </cell>
          <cell r="L6733" t="str">
            <v>Indian Rupees(Rs.)</v>
          </cell>
          <cell r="M6733" t="str">
            <v>No</v>
          </cell>
          <cell r="N6733" t="str">
            <v>Yes</v>
          </cell>
          <cell r="O6733">
            <v>2</v>
          </cell>
          <cell r="P6733">
            <v>4</v>
          </cell>
          <cell r="Q6733" t="str">
            <v>Very Good</v>
          </cell>
          <cell r="R6733">
            <v>24</v>
          </cell>
        </row>
        <row r="6734">
          <cell r="A6734">
            <v>18163906</v>
          </cell>
          <cell r="C6734" t="str">
            <v>India</v>
          </cell>
          <cell r="D6734" t="str">
            <v>New Delhi</v>
          </cell>
          <cell r="E6734" t="str">
            <v>Cafe 5H By The Kitchen Connect,5-H, 1st Floor, Jungi House, Shahpur Jat, New Delhi</v>
          </cell>
          <cell r="F6734" t="str">
            <v>Shahpur Jat</v>
          </cell>
          <cell r="G6734" t="str">
            <v>Shahpur Jat, New Delhi</v>
          </cell>
          <cell r="H6734">
            <v>77.212716499999999</v>
          </cell>
          <cell r="I6734">
            <v>28.549207800000001</v>
          </cell>
          <cell r="J6734" t="str">
            <v>Cafe, Continental, Italian</v>
          </cell>
          <cell r="K6734">
            <v>700</v>
          </cell>
          <cell r="L6734" t="str">
            <v>Indian Rupees(Rs.)</v>
          </cell>
          <cell r="M6734" t="str">
            <v>No</v>
          </cell>
          <cell r="N6734" t="str">
            <v>Yes</v>
          </cell>
          <cell r="O6734">
            <v>2</v>
          </cell>
          <cell r="P6734">
            <v>4</v>
          </cell>
          <cell r="Q6734" t="str">
            <v>Very Good</v>
          </cell>
          <cell r="R6734">
            <v>88</v>
          </cell>
        </row>
        <row r="6735">
          <cell r="A6735">
            <v>18421026</v>
          </cell>
          <cell r="C6735" t="str">
            <v>India</v>
          </cell>
          <cell r="D6735" t="str">
            <v>New Delhi</v>
          </cell>
          <cell r="E6735" t="str">
            <v>Hearken Cafí©,5th Floor, 119- Sishan House, Shahpur Jat, New Delhi</v>
          </cell>
          <cell r="F6735" t="str">
            <v>Shahpur Jat</v>
          </cell>
          <cell r="G6735" t="str">
            <v>Shahpur Jat, New Delhi</v>
          </cell>
          <cell r="H6735">
            <v>77.2154563</v>
          </cell>
          <cell r="I6735">
            <v>28.549244699999999</v>
          </cell>
          <cell r="J6735" t="str">
            <v>Cafe</v>
          </cell>
          <cell r="K6735">
            <v>900</v>
          </cell>
          <cell r="L6735" t="str">
            <v>Indian Rupees(Rs.)</v>
          </cell>
          <cell r="M6735" t="str">
            <v>No</v>
          </cell>
          <cell r="N6735" t="str">
            <v>Yes</v>
          </cell>
          <cell r="O6735">
            <v>2</v>
          </cell>
          <cell r="P6735">
            <v>4</v>
          </cell>
          <cell r="Q6735" t="str">
            <v>Very Good</v>
          </cell>
          <cell r="R6735">
            <v>55</v>
          </cell>
        </row>
        <row r="6736">
          <cell r="A6736">
            <v>18291469</v>
          </cell>
          <cell r="C6736" t="str">
            <v>India</v>
          </cell>
          <cell r="D6736" t="str">
            <v>New Delhi</v>
          </cell>
          <cell r="E6736" t="str">
            <v>Puppychino,3rd Floor, 119, Shishan Bhawan, Shahpur Jat, New Delhi</v>
          </cell>
          <cell r="F6736" t="str">
            <v>Shahpur Jat</v>
          </cell>
          <cell r="G6736" t="str">
            <v>Shahpur Jat, New Delhi</v>
          </cell>
          <cell r="H6736">
            <v>77.215501200000006</v>
          </cell>
          <cell r="I6736">
            <v>28.549204199999998</v>
          </cell>
          <cell r="J6736" t="str">
            <v>Cafe, Continental, Italian</v>
          </cell>
          <cell r="K6736">
            <v>1000</v>
          </cell>
          <cell r="L6736" t="str">
            <v>Indian Rupees(Rs.)</v>
          </cell>
          <cell r="M6736" t="str">
            <v>No</v>
          </cell>
          <cell r="N6736" t="str">
            <v>Yes</v>
          </cell>
          <cell r="O6736">
            <v>3</v>
          </cell>
          <cell r="P6736">
            <v>4.4000000000000004</v>
          </cell>
          <cell r="Q6736" t="str">
            <v>Very Good</v>
          </cell>
          <cell r="R6736">
            <v>165</v>
          </cell>
        </row>
        <row r="6737">
          <cell r="A6737">
            <v>18322609</v>
          </cell>
          <cell r="C6737" t="str">
            <v>India</v>
          </cell>
          <cell r="D6737" t="str">
            <v>New Delhi</v>
          </cell>
          <cell r="E6737" t="str">
            <v>Remember Me Cafí©,JP House, 1st Floor, 118, Near Asain Games Village, Shahpur Jat, New Delhi</v>
          </cell>
          <cell r="F6737" t="str">
            <v>Shahpur Jat</v>
          </cell>
          <cell r="G6737" t="str">
            <v>Shahpur Jat, New Delhi</v>
          </cell>
          <cell r="H6737">
            <v>77.215565299999994</v>
          </cell>
          <cell r="I6737">
            <v>28.549830700000001</v>
          </cell>
          <cell r="J6737" t="str">
            <v>Cafe, Continental, Italian, Mexican</v>
          </cell>
          <cell r="K6737">
            <v>1000</v>
          </cell>
          <cell r="L6737" t="str">
            <v>Indian Rupees(Rs.)</v>
          </cell>
          <cell r="M6737" t="str">
            <v>Yes</v>
          </cell>
          <cell r="N6737" t="str">
            <v>Yes</v>
          </cell>
          <cell r="O6737">
            <v>3</v>
          </cell>
          <cell r="P6737">
            <v>4</v>
          </cell>
          <cell r="Q6737" t="str">
            <v>Very Good</v>
          </cell>
          <cell r="R6737">
            <v>134</v>
          </cell>
        </row>
        <row r="6738">
          <cell r="A6738">
            <v>307391</v>
          </cell>
          <cell r="C6738" t="str">
            <v>India</v>
          </cell>
          <cell r="D6738" t="str">
            <v>New Delhi</v>
          </cell>
          <cell r="E6738" t="str">
            <v>Sugarama Patisserie,87, Shahpur Jat, New Delhi</v>
          </cell>
          <cell r="F6738" t="str">
            <v>Shahpur Jat</v>
          </cell>
          <cell r="G6738" t="str">
            <v>Shahpur Jat, New Delhi</v>
          </cell>
          <cell r="H6738">
            <v>77.214872400000004</v>
          </cell>
          <cell r="I6738">
            <v>28.5493235</v>
          </cell>
          <cell r="J6738" t="str">
            <v>Bakery, Desserts</v>
          </cell>
          <cell r="K6738">
            <v>500</v>
          </cell>
          <cell r="L6738" t="str">
            <v>Indian Rupees(Rs.)</v>
          </cell>
          <cell r="M6738" t="str">
            <v>No</v>
          </cell>
          <cell r="N6738" t="str">
            <v>Yes</v>
          </cell>
          <cell r="O6738">
            <v>2</v>
          </cell>
          <cell r="P6738">
            <v>4.2</v>
          </cell>
          <cell r="Q6738" t="str">
            <v>Very Good</v>
          </cell>
          <cell r="R6738">
            <v>292</v>
          </cell>
        </row>
        <row r="6739">
          <cell r="A6739">
            <v>18400746</v>
          </cell>
          <cell r="C6739" t="str">
            <v>India</v>
          </cell>
          <cell r="D6739" t="str">
            <v>New Delhi</v>
          </cell>
          <cell r="E6739" t="str">
            <v>The Last Mughal (TLM),Shahpur Jat, New Delhi</v>
          </cell>
          <cell r="F6739" t="str">
            <v>Shahpur Jat</v>
          </cell>
          <cell r="G6739" t="str">
            <v>Shahpur Jat, New Delhi</v>
          </cell>
          <cell r="H6739">
            <v>77.213614800000002</v>
          </cell>
          <cell r="I6739">
            <v>28.549114100000001</v>
          </cell>
          <cell r="J6739" t="str">
            <v>North Indian, Mughlai</v>
          </cell>
          <cell r="K6739">
            <v>750</v>
          </cell>
          <cell r="L6739" t="str">
            <v>Indian Rupees(Rs.)</v>
          </cell>
          <cell r="M6739" t="str">
            <v>No</v>
          </cell>
          <cell r="N6739" t="str">
            <v>Yes</v>
          </cell>
          <cell r="O6739">
            <v>2</v>
          </cell>
          <cell r="P6739">
            <v>4.4000000000000004</v>
          </cell>
          <cell r="Q6739" t="str">
            <v>Very Good</v>
          </cell>
          <cell r="R6739">
            <v>52</v>
          </cell>
        </row>
        <row r="6740">
          <cell r="A6740">
            <v>9417</v>
          </cell>
          <cell r="C6740" t="str">
            <v>India</v>
          </cell>
          <cell r="D6740" t="str">
            <v>New Delhi</v>
          </cell>
          <cell r="E6740" t="str">
            <v>The Mad Teapot/The Wishing Chair,86-A, Shahpur Jat, New Delhi</v>
          </cell>
          <cell r="F6740" t="str">
            <v>Shahpur Jat</v>
          </cell>
          <cell r="G6740" t="str">
            <v>Shahpur Jat, New Delhi</v>
          </cell>
          <cell r="H6740">
            <v>77.214378300000007</v>
          </cell>
          <cell r="I6740">
            <v>28.549321299999999</v>
          </cell>
          <cell r="J6740" t="str">
            <v>Cafe, Bakery, Italian</v>
          </cell>
          <cell r="K6740">
            <v>1000</v>
          </cell>
          <cell r="L6740" t="str">
            <v>Indian Rupees(Rs.)</v>
          </cell>
          <cell r="M6740" t="str">
            <v>Yes</v>
          </cell>
          <cell r="N6740" t="str">
            <v>No</v>
          </cell>
          <cell r="O6740">
            <v>3</v>
          </cell>
          <cell r="P6740">
            <v>4.0999999999999996</v>
          </cell>
          <cell r="Q6740" t="str">
            <v>Very Good</v>
          </cell>
          <cell r="R6740">
            <v>251</v>
          </cell>
        </row>
        <row r="6741">
          <cell r="A6741">
            <v>18303719</v>
          </cell>
          <cell r="C6741" t="str">
            <v>India</v>
          </cell>
          <cell r="D6741" t="str">
            <v>New Delhi</v>
          </cell>
          <cell r="E6741" t="str">
            <v>Fusion Dosa Cafe,Main Market, Shakarpur, New Delhi</v>
          </cell>
          <cell r="F6741" t="str">
            <v>Shakarpur</v>
          </cell>
          <cell r="G6741" t="str">
            <v>Shakarpur, New Delhi</v>
          </cell>
          <cell r="H6741">
            <v>77.282365999999996</v>
          </cell>
          <cell r="I6741">
            <v>28.632964699999999</v>
          </cell>
          <cell r="J6741" t="str">
            <v>South Indian, Fast Food</v>
          </cell>
          <cell r="K6741">
            <v>300</v>
          </cell>
          <cell r="L6741" t="str">
            <v>Indian Rupees(Rs.)</v>
          </cell>
          <cell r="M6741" t="str">
            <v>No</v>
          </cell>
          <cell r="N6741" t="str">
            <v>No</v>
          </cell>
          <cell r="O6741">
            <v>1</v>
          </cell>
          <cell r="P6741">
            <v>3.3</v>
          </cell>
          <cell r="Q6741" t="str">
            <v>Average</v>
          </cell>
          <cell r="R6741">
            <v>13</v>
          </cell>
        </row>
        <row r="6742">
          <cell r="A6742">
            <v>6107</v>
          </cell>
          <cell r="C6742" t="str">
            <v>India</v>
          </cell>
          <cell r="D6742" t="str">
            <v>New Delhi</v>
          </cell>
          <cell r="E6742" t="str">
            <v>Goyal Eating Point,R 4, Main Market, Shakarpur, New Delhi</v>
          </cell>
          <cell r="F6742" t="str">
            <v>Shakarpur</v>
          </cell>
          <cell r="G6742" t="str">
            <v>Shakarpur, New Delhi</v>
          </cell>
          <cell r="H6742">
            <v>77.2823353</v>
          </cell>
          <cell r="I6742">
            <v>28.6328128</v>
          </cell>
          <cell r="J6742" t="str">
            <v>North Indian</v>
          </cell>
          <cell r="K6742">
            <v>200</v>
          </cell>
          <cell r="L6742" t="str">
            <v>Indian Rupees(Rs.)</v>
          </cell>
          <cell r="M6742" t="str">
            <v>No</v>
          </cell>
          <cell r="N6742" t="str">
            <v>No</v>
          </cell>
          <cell r="O6742">
            <v>1</v>
          </cell>
          <cell r="P6742">
            <v>2.8</v>
          </cell>
          <cell r="Q6742" t="str">
            <v>Average</v>
          </cell>
          <cell r="R6742">
            <v>11</v>
          </cell>
        </row>
        <row r="6743">
          <cell r="A6743">
            <v>313139</v>
          </cell>
          <cell r="C6743" t="str">
            <v>India</v>
          </cell>
          <cell r="D6743" t="str">
            <v>New Delhi</v>
          </cell>
          <cell r="E6743" t="str">
            <v>Haveliram,WZ 3535/1,  Raja Park, Mahindra Park, Rani Bagh, Shakarpur, New Delhi</v>
          </cell>
          <cell r="F6743" t="str">
            <v>Shakarpur</v>
          </cell>
          <cell r="G6743" t="str">
            <v>Shakarpur, New Delhi</v>
          </cell>
          <cell r="H6743">
            <v>77.280107000000001</v>
          </cell>
          <cell r="I6743">
            <v>28.6297763</v>
          </cell>
          <cell r="J6743" t="str">
            <v>North Indian</v>
          </cell>
          <cell r="K6743">
            <v>450</v>
          </cell>
          <cell r="L6743" t="str">
            <v>Indian Rupees(Rs.)</v>
          </cell>
          <cell r="M6743" t="str">
            <v>No</v>
          </cell>
          <cell r="N6743" t="str">
            <v>No</v>
          </cell>
          <cell r="O6743">
            <v>1</v>
          </cell>
          <cell r="P6743">
            <v>2.9</v>
          </cell>
          <cell r="Q6743" t="str">
            <v>Average</v>
          </cell>
          <cell r="R6743">
            <v>6</v>
          </cell>
        </row>
        <row r="6744">
          <cell r="A6744">
            <v>309044</v>
          </cell>
          <cell r="C6744" t="str">
            <v>India</v>
          </cell>
          <cell r="D6744" t="str">
            <v>New Delhi</v>
          </cell>
          <cell r="E6744" t="str">
            <v>Meet You There,House 54-A, H Block, Main Market, Shakarpur, New Delhi</v>
          </cell>
          <cell r="F6744" t="str">
            <v>Shakarpur</v>
          </cell>
          <cell r="G6744" t="str">
            <v>Shakarpur, New Delhi</v>
          </cell>
          <cell r="H6744">
            <v>77.280481399999999</v>
          </cell>
          <cell r="I6744">
            <v>28.630004499999998</v>
          </cell>
          <cell r="J6744" t="str">
            <v>Chinese, North Indian</v>
          </cell>
          <cell r="K6744">
            <v>500</v>
          </cell>
          <cell r="L6744" t="str">
            <v>Indian Rupees(Rs.)</v>
          </cell>
          <cell r="M6744" t="str">
            <v>No</v>
          </cell>
          <cell r="N6744" t="str">
            <v>No</v>
          </cell>
          <cell r="O6744">
            <v>2</v>
          </cell>
          <cell r="P6744">
            <v>2.6</v>
          </cell>
          <cell r="Q6744" t="str">
            <v>Average</v>
          </cell>
          <cell r="R6744">
            <v>94</v>
          </cell>
        </row>
        <row r="6745">
          <cell r="A6745">
            <v>18157406</v>
          </cell>
          <cell r="C6745" t="str">
            <v>India</v>
          </cell>
          <cell r="D6745" t="str">
            <v>New Delhi</v>
          </cell>
          <cell r="E6745" t="str">
            <v>Shree Bhog Pure Veg Restaurant,S-3A, School Block, Shakarpur, New Delhi</v>
          </cell>
          <cell r="F6745" t="str">
            <v>Shakarpur</v>
          </cell>
          <cell r="G6745" t="str">
            <v>Shakarpur, New Delhi</v>
          </cell>
          <cell r="H6745">
            <v>77.278968599999999</v>
          </cell>
          <cell r="I6745">
            <v>28.627586600000001</v>
          </cell>
          <cell r="J6745" t="str">
            <v>North Indian, Chinese</v>
          </cell>
          <cell r="K6745">
            <v>200</v>
          </cell>
          <cell r="L6745" t="str">
            <v>Indian Rupees(Rs.)</v>
          </cell>
          <cell r="M6745" t="str">
            <v>No</v>
          </cell>
          <cell r="N6745" t="str">
            <v>No</v>
          </cell>
          <cell r="O6745">
            <v>1</v>
          </cell>
          <cell r="P6745">
            <v>3</v>
          </cell>
          <cell r="Q6745" t="str">
            <v>Average</v>
          </cell>
          <cell r="R6745">
            <v>7</v>
          </cell>
        </row>
        <row r="6746">
          <cell r="A6746">
            <v>311196</v>
          </cell>
          <cell r="C6746" t="str">
            <v>India</v>
          </cell>
          <cell r="D6746" t="str">
            <v>New Delhi</v>
          </cell>
          <cell r="E6746" t="str">
            <v>The Crust,WA-116/A, Main Mother Dairy Road, Shakarpur, New Delhi</v>
          </cell>
          <cell r="F6746" t="str">
            <v>Shakarpur</v>
          </cell>
          <cell r="G6746" t="str">
            <v>Shakarpur, New Delhi</v>
          </cell>
          <cell r="H6746">
            <v>77.280030300000007</v>
          </cell>
          <cell r="I6746">
            <v>28.626372400000001</v>
          </cell>
          <cell r="J6746" t="str">
            <v>Pizza, Fast Food</v>
          </cell>
          <cell r="K6746">
            <v>500</v>
          </cell>
          <cell r="L6746" t="str">
            <v>Indian Rupees(Rs.)</v>
          </cell>
          <cell r="M6746" t="str">
            <v>No</v>
          </cell>
          <cell r="N6746" t="str">
            <v>No</v>
          </cell>
          <cell r="O6746">
            <v>2</v>
          </cell>
          <cell r="P6746">
            <v>3.1</v>
          </cell>
          <cell r="Q6746" t="str">
            <v>Average</v>
          </cell>
          <cell r="R6746">
            <v>16</v>
          </cell>
        </row>
        <row r="6747">
          <cell r="A6747">
            <v>304965</v>
          </cell>
          <cell r="C6747" t="str">
            <v>India</v>
          </cell>
          <cell r="D6747" t="str">
            <v>New Delhi</v>
          </cell>
          <cell r="E6747" t="str">
            <v>Vijay Eating Point,S-562, School Block, Shakarpur, New Delhi</v>
          </cell>
          <cell r="F6747" t="str">
            <v>Shakarpur</v>
          </cell>
          <cell r="G6747" t="str">
            <v>Shakarpur, New Delhi</v>
          </cell>
          <cell r="H6747">
            <v>77.278320899999997</v>
          </cell>
          <cell r="I6747">
            <v>28.6279228</v>
          </cell>
          <cell r="J6747" t="str">
            <v>North Indian, Chinese</v>
          </cell>
          <cell r="K6747">
            <v>450</v>
          </cell>
          <cell r="L6747" t="str">
            <v>Indian Rupees(Rs.)</v>
          </cell>
          <cell r="M6747" t="str">
            <v>No</v>
          </cell>
          <cell r="N6747" t="str">
            <v>No</v>
          </cell>
          <cell r="O6747">
            <v>1</v>
          </cell>
          <cell r="P6747">
            <v>2.9</v>
          </cell>
          <cell r="Q6747" t="str">
            <v>Average</v>
          </cell>
          <cell r="R6747">
            <v>4</v>
          </cell>
        </row>
        <row r="6748">
          <cell r="A6748">
            <v>18438438</v>
          </cell>
          <cell r="C6748" t="str">
            <v>India</v>
          </cell>
          <cell r="D6748" t="str">
            <v>New Delhi</v>
          </cell>
          <cell r="E6748" t="str">
            <v>Aggarwal Bikaner Sweets,Main Mother Dairy Road, Shakarpur, New Delhi</v>
          </cell>
          <cell r="F6748" t="str">
            <v>Shakarpur</v>
          </cell>
          <cell r="G6748" t="str">
            <v>Shakarpur, New Delhi</v>
          </cell>
          <cell r="H6748">
            <v>77.279870500000001</v>
          </cell>
          <cell r="I6748">
            <v>28.6270083</v>
          </cell>
          <cell r="J6748" t="str">
            <v>Bakery</v>
          </cell>
          <cell r="K6748">
            <v>250</v>
          </cell>
          <cell r="L6748" t="str">
            <v>Indian Rupees(Rs.)</v>
          </cell>
          <cell r="M6748" t="str">
            <v>No</v>
          </cell>
          <cell r="N6748" t="str">
            <v>No</v>
          </cell>
          <cell r="O6748">
            <v>1</v>
          </cell>
          <cell r="P6748">
            <v>0</v>
          </cell>
          <cell r="Q6748" t="str">
            <v>Not rated</v>
          </cell>
          <cell r="R6748">
            <v>0</v>
          </cell>
        </row>
        <row r="6749">
          <cell r="A6749">
            <v>18418252</v>
          </cell>
          <cell r="C6749" t="str">
            <v>India</v>
          </cell>
          <cell r="D6749" t="str">
            <v>New Delhi</v>
          </cell>
          <cell r="E6749" t="str">
            <v>Bikaner Sweets &amp; Restaurant,R-3, Rita Block, Main Market, Shakarpur, New Delhi Shakarpur</v>
          </cell>
          <cell r="F6749" t="str">
            <v>Shakarpur</v>
          </cell>
          <cell r="G6749" t="str">
            <v>Shakarpur, New Delhi</v>
          </cell>
          <cell r="H6749">
            <v>77.282281999999995</v>
          </cell>
          <cell r="I6749">
            <v>28.632807799999998</v>
          </cell>
          <cell r="J6749" t="str">
            <v>Desserts, North Indian</v>
          </cell>
          <cell r="K6749">
            <v>250</v>
          </cell>
          <cell r="L6749" t="str">
            <v>Indian Rupees(Rs.)</v>
          </cell>
          <cell r="M6749" t="str">
            <v>No</v>
          </cell>
          <cell r="N6749" t="str">
            <v>No</v>
          </cell>
          <cell r="O6749">
            <v>1</v>
          </cell>
          <cell r="P6749">
            <v>0</v>
          </cell>
          <cell r="Q6749" t="str">
            <v>Not rated</v>
          </cell>
          <cell r="R6749">
            <v>1</v>
          </cell>
        </row>
        <row r="6750">
          <cell r="A6750">
            <v>18163895</v>
          </cell>
          <cell r="C6750" t="str">
            <v>India</v>
          </cell>
          <cell r="D6750" t="str">
            <v>New Delhi</v>
          </cell>
          <cell r="E6750" t="str">
            <v>Cafe Coffee Day,District Centre, B2, NDM 1, Shakarpur, New Delhi</v>
          </cell>
          <cell r="F6750" t="str">
            <v>Shakarpur</v>
          </cell>
          <cell r="G6750" t="str">
            <v>Shakarpur, New Delhi</v>
          </cell>
          <cell r="H6750">
            <v>77.281378700000005</v>
          </cell>
          <cell r="I6750">
            <v>28.6329113</v>
          </cell>
          <cell r="J6750" t="str">
            <v>Cafe</v>
          </cell>
          <cell r="K6750">
            <v>450</v>
          </cell>
          <cell r="L6750" t="str">
            <v>Indian Rupees(Rs.)</v>
          </cell>
          <cell r="M6750" t="str">
            <v>No</v>
          </cell>
          <cell r="N6750" t="str">
            <v>No</v>
          </cell>
          <cell r="O6750">
            <v>1</v>
          </cell>
          <cell r="P6750">
            <v>0</v>
          </cell>
          <cell r="Q6750" t="str">
            <v>Not rated</v>
          </cell>
          <cell r="R6750">
            <v>0</v>
          </cell>
        </row>
        <row r="6751">
          <cell r="A6751">
            <v>18463999</v>
          </cell>
          <cell r="C6751" t="str">
            <v>India</v>
          </cell>
          <cell r="D6751" t="str">
            <v>New Delhi</v>
          </cell>
          <cell r="E6751" t="str">
            <v>Cake'ry,B-125 Main Market, Shakarpur, New Delhi</v>
          </cell>
          <cell r="F6751" t="str">
            <v>Shakarpur</v>
          </cell>
          <cell r="G6751" t="str">
            <v>Shakarpur, New Delhi</v>
          </cell>
          <cell r="H6751">
            <v>0</v>
          </cell>
          <cell r="I6751">
            <v>0</v>
          </cell>
          <cell r="J6751" t="str">
            <v>Bakery</v>
          </cell>
          <cell r="K6751">
            <v>500</v>
          </cell>
          <cell r="L6751" t="str">
            <v>Indian Rupees(Rs.)</v>
          </cell>
          <cell r="M6751" t="str">
            <v>No</v>
          </cell>
          <cell r="N6751" t="str">
            <v>No</v>
          </cell>
          <cell r="O6751">
            <v>2</v>
          </cell>
          <cell r="P6751">
            <v>0</v>
          </cell>
          <cell r="Q6751" t="str">
            <v>Not rated</v>
          </cell>
          <cell r="R6751">
            <v>0</v>
          </cell>
        </row>
        <row r="6752">
          <cell r="A6752">
            <v>18438457</v>
          </cell>
          <cell r="C6752" t="str">
            <v>India</v>
          </cell>
          <cell r="D6752" t="str">
            <v>New Delhi</v>
          </cell>
          <cell r="E6752" t="str">
            <v>Come 'n' Eat,Main Market, Shakarpur, New Delhi</v>
          </cell>
          <cell r="F6752" t="str">
            <v>Shakarpur</v>
          </cell>
          <cell r="G6752" t="str">
            <v>Shakarpur, New Delhi</v>
          </cell>
          <cell r="H6752">
            <v>77.281181200000006</v>
          </cell>
          <cell r="I6752">
            <v>28.6303968</v>
          </cell>
          <cell r="J6752" t="str">
            <v>Chinese, Fast Food</v>
          </cell>
          <cell r="K6752">
            <v>300</v>
          </cell>
          <cell r="L6752" t="str">
            <v>Indian Rupees(Rs.)</v>
          </cell>
          <cell r="M6752" t="str">
            <v>No</v>
          </cell>
          <cell r="N6752" t="str">
            <v>No</v>
          </cell>
          <cell r="O6752">
            <v>1</v>
          </cell>
          <cell r="P6752">
            <v>0</v>
          </cell>
          <cell r="Q6752" t="str">
            <v>Not rated</v>
          </cell>
          <cell r="R6752">
            <v>1</v>
          </cell>
        </row>
        <row r="6753">
          <cell r="A6753">
            <v>300788</v>
          </cell>
          <cell r="C6753" t="str">
            <v>India</v>
          </cell>
          <cell r="D6753" t="str">
            <v>New Delhi</v>
          </cell>
          <cell r="E6753" t="str">
            <v>Darbar Chicken Corner,Near Baba Banquet Hall, Shakarpur, New Delhi</v>
          </cell>
          <cell r="F6753" t="str">
            <v>Shakarpur</v>
          </cell>
          <cell r="G6753" t="str">
            <v>Shakarpur, New Delhi</v>
          </cell>
          <cell r="H6753">
            <v>77.278175700000006</v>
          </cell>
          <cell r="I6753">
            <v>28.628472599999998</v>
          </cell>
          <cell r="J6753" t="str">
            <v>North Indian, Mughlai, Chinese</v>
          </cell>
          <cell r="K6753">
            <v>500</v>
          </cell>
          <cell r="L6753" t="str">
            <v>Indian Rupees(Rs.)</v>
          </cell>
          <cell r="M6753" t="str">
            <v>No</v>
          </cell>
          <cell r="N6753" t="str">
            <v>No</v>
          </cell>
          <cell r="O6753">
            <v>2</v>
          </cell>
          <cell r="P6753">
            <v>0</v>
          </cell>
          <cell r="Q6753" t="str">
            <v>Not rated</v>
          </cell>
          <cell r="R6753">
            <v>3</v>
          </cell>
        </row>
        <row r="6754">
          <cell r="A6754">
            <v>18438448</v>
          </cell>
          <cell r="C6754" t="str">
            <v>India</v>
          </cell>
          <cell r="D6754" t="str">
            <v>New Delhi</v>
          </cell>
          <cell r="E6754" t="str">
            <v>Food Care,WA-86, Main Road, Shakarpur, New Delhi</v>
          </cell>
          <cell r="F6754" t="str">
            <v>Shakarpur</v>
          </cell>
          <cell r="G6754" t="str">
            <v>Shakarpur, New Delhi</v>
          </cell>
          <cell r="H6754">
            <v>77.279126300000001</v>
          </cell>
          <cell r="I6754">
            <v>28.626912099999998</v>
          </cell>
          <cell r="J6754" t="str">
            <v>Chinese, Fast Food</v>
          </cell>
          <cell r="K6754">
            <v>300</v>
          </cell>
          <cell r="L6754" t="str">
            <v>Indian Rupees(Rs.)</v>
          </cell>
          <cell r="M6754" t="str">
            <v>No</v>
          </cell>
          <cell r="N6754" t="str">
            <v>No</v>
          </cell>
          <cell r="O6754">
            <v>1</v>
          </cell>
          <cell r="P6754">
            <v>0</v>
          </cell>
          <cell r="Q6754" t="str">
            <v>Not rated</v>
          </cell>
          <cell r="R6754">
            <v>0</v>
          </cell>
        </row>
        <row r="6755">
          <cell r="A6755">
            <v>18441706</v>
          </cell>
          <cell r="C6755" t="str">
            <v>India</v>
          </cell>
          <cell r="D6755" t="str">
            <v>New Delhi</v>
          </cell>
          <cell r="E6755" t="str">
            <v>Himalaya Momos,A-1, Main Market, Shakarpur, New Delhi</v>
          </cell>
          <cell r="F6755" t="str">
            <v>Shakarpur</v>
          </cell>
          <cell r="G6755" t="str">
            <v>Shakarpur, New Delhi</v>
          </cell>
          <cell r="H6755">
            <v>77.2819954</v>
          </cell>
          <cell r="I6755">
            <v>28.632240599999999</v>
          </cell>
          <cell r="J6755" t="str">
            <v>Fast Food</v>
          </cell>
          <cell r="K6755">
            <v>250</v>
          </cell>
          <cell r="L6755" t="str">
            <v>Indian Rupees(Rs.)</v>
          </cell>
          <cell r="M6755" t="str">
            <v>No</v>
          </cell>
          <cell r="N6755" t="str">
            <v>No</v>
          </cell>
          <cell r="O6755">
            <v>1</v>
          </cell>
          <cell r="P6755">
            <v>0</v>
          </cell>
          <cell r="Q6755" t="str">
            <v>Not rated</v>
          </cell>
          <cell r="R6755">
            <v>0</v>
          </cell>
        </row>
        <row r="6756">
          <cell r="A6756">
            <v>9855</v>
          </cell>
          <cell r="C6756" t="str">
            <v>India</v>
          </cell>
          <cell r="D6756" t="str">
            <v>New Delhi</v>
          </cell>
          <cell r="E6756" t="str">
            <v>Hirdesh Eating Point,Main Market, Near Eating Point, Shakarpur, New Delhi</v>
          </cell>
          <cell r="F6756" t="str">
            <v>Shakarpur</v>
          </cell>
          <cell r="G6756" t="str">
            <v>Shakarpur, New Delhi</v>
          </cell>
          <cell r="H6756">
            <v>77.277166600000001</v>
          </cell>
          <cell r="I6756">
            <v>28.629663399999998</v>
          </cell>
          <cell r="J6756" t="str">
            <v>North Indian</v>
          </cell>
          <cell r="K6756">
            <v>200</v>
          </cell>
          <cell r="L6756" t="str">
            <v>Indian Rupees(Rs.)</v>
          </cell>
          <cell r="M6756" t="str">
            <v>No</v>
          </cell>
          <cell r="N6756" t="str">
            <v>No</v>
          </cell>
          <cell r="O6756">
            <v>1</v>
          </cell>
          <cell r="P6756">
            <v>0</v>
          </cell>
          <cell r="Q6756" t="str">
            <v>Not rated</v>
          </cell>
          <cell r="R6756">
            <v>1</v>
          </cell>
        </row>
        <row r="6757">
          <cell r="A6757">
            <v>18380146</v>
          </cell>
          <cell r="C6757" t="str">
            <v>India</v>
          </cell>
          <cell r="D6757" t="str">
            <v>New Delhi</v>
          </cell>
          <cell r="E6757" t="str">
            <v>Joshi Eating House,Main Market, Shakarpur, New Delhi</v>
          </cell>
          <cell r="F6757" t="str">
            <v>Shakarpur</v>
          </cell>
          <cell r="G6757" t="str">
            <v>Shakarpur, New Delhi</v>
          </cell>
          <cell r="H6757">
            <v>77.280684199999996</v>
          </cell>
          <cell r="I6757">
            <v>28.6300457</v>
          </cell>
          <cell r="J6757" t="str">
            <v>North Indian</v>
          </cell>
          <cell r="K6757">
            <v>250</v>
          </cell>
          <cell r="L6757" t="str">
            <v>Indian Rupees(Rs.)</v>
          </cell>
          <cell r="M6757" t="str">
            <v>No</v>
          </cell>
          <cell r="N6757" t="str">
            <v>No</v>
          </cell>
          <cell r="O6757">
            <v>1</v>
          </cell>
          <cell r="P6757">
            <v>0</v>
          </cell>
          <cell r="Q6757" t="str">
            <v>Not rated</v>
          </cell>
          <cell r="R6757">
            <v>1</v>
          </cell>
        </row>
        <row r="6758">
          <cell r="A6758">
            <v>18409189</v>
          </cell>
          <cell r="C6758" t="str">
            <v>India</v>
          </cell>
          <cell r="D6758" t="str">
            <v>New Delhi</v>
          </cell>
          <cell r="E6758" t="str">
            <v>Just Veg,A 422, Gali 1, Ganesh Nagar 2, Shakarpur, New Delhi</v>
          </cell>
          <cell r="F6758" t="str">
            <v>Shakarpur</v>
          </cell>
          <cell r="G6758" t="str">
            <v>Shakarpur, New Delhi</v>
          </cell>
          <cell r="H6758">
            <v>77.281354699999994</v>
          </cell>
          <cell r="I6758">
            <v>28.632921400000001</v>
          </cell>
          <cell r="J6758" t="str">
            <v>Chinese</v>
          </cell>
          <cell r="K6758">
            <v>200</v>
          </cell>
          <cell r="L6758" t="str">
            <v>Indian Rupees(Rs.)</v>
          </cell>
          <cell r="M6758" t="str">
            <v>No</v>
          </cell>
          <cell r="N6758" t="str">
            <v>No</v>
          </cell>
          <cell r="O6758">
            <v>1</v>
          </cell>
          <cell r="P6758">
            <v>0</v>
          </cell>
          <cell r="Q6758" t="str">
            <v>Not rated</v>
          </cell>
          <cell r="R6758">
            <v>0</v>
          </cell>
        </row>
        <row r="6759">
          <cell r="A6759">
            <v>18377880</v>
          </cell>
          <cell r="C6759" t="str">
            <v>India</v>
          </cell>
          <cell r="D6759" t="str">
            <v>New Delhi</v>
          </cell>
          <cell r="E6759" t="str">
            <v>Natural Pizza Hub &amp; Food Court,R-70, Main Market, Shakarpur, New Delhi</v>
          </cell>
          <cell r="F6759" t="str">
            <v>Shakarpur</v>
          </cell>
          <cell r="G6759" t="str">
            <v>Shakarpur, New Delhi</v>
          </cell>
          <cell r="H6759">
            <v>77.282453200000006</v>
          </cell>
          <cell r="I6759">
            <v>28.632852</v>
          </cell>
          <cell r="J6759" t="str">
            <v>Pizza</v>
          </cell>
          <cell r="K6759">
            <v>300</v>
          </cell>
          <cell r="L6759" t="str">
            <v>Indian Rupees(Rs.)</v>
          </cell>
          <cell r="M6759" t="str">
            <v>No</v>
          </cell>
          <cell r="N6759" t="str">
            <v>No</v>
          </cell>
          <cell r="O6759">
            <v>1</v>
          </cell>
          <cell r="P6759">
            <v>0</v>
          </cell>
          <cell r="Q6759" t="str">
            <v>Not rated</v>
          </cell>
          <cell r="R6759">
            <v>0</v>
          </cell>
        </row>
        <row r="6760">
          <cell r="A6760">
            <v>18377888</v>
          </cell>
          <cell r="C6760" t="str">
            <v>India</v>
          </cell>
          <cell r="D6760" t="str">
            <v>New Delhi</v>
          </cell>
          <cell r="E6760" t="str">
            <v>Pawar's Food Court Inc.,R-18, Main Market, Shakarpur, New Delhi</v>
          </cell>
          <cell r="F6760" t="str">
            <v>Shakarpur</v>
          </cell>
          <cell r="G6760" t="str">
            <v>Shakarpur, New Delhi</v>
          </cell>
          <cell r="H6760">
            <v>77.282849400000003</v>
          </cell>
          <cell r="I6760">
            <v>28.633426499999999</v>
          </cell>
          <cell r="J6760" t="str">
            <v>North Indian</v>
          </cell>
          <cell r="K6760">
            <v>400</v>
          </cell>
          <cell r="L6760" t="str">
            <v>Indian Rupees(Rs.)</v>
          </cell>
          <cell r="M6760" t="str">
            <v>No</v>
          </cell>
          <cell r="N6760" t="str">
            <v>No</v>
          </cell>
          <cell r="O6760">
            <v>1</v>
          </cell>
          <cell r="P6760">
            <v>0</v>
          </cell>
          <cell r="Q6760" t="str">
            <v>Not rated</v>
          </cell>
          <cell r="R6760">
            <v>1</v>
          </cell>
        </row>
        <row r="6761">
          <cell r="A6761">
            <v>18438465</v>
          </cell>
          <cell r="C6761" t="str">
            <v>India</v>
          </cell>
          <cell r="D6761" t="str">
            <v>New Delhi</v>
          </cell>
          <cell r="E6761" t="str">
            <v>Rajesh Eating Corner,Shakarpur, New Delhi</v>
          </cell>
          <cell r="F6761" t="str">
            <v>Shakarpur</v>
          </cell>
          <cell r="G6761" t="str">
            <v>Shakarpur, New Delhi</v>
          </cell>
          <cell r="H6761">
            <v>77.2788374</v>
          </cell>
          <cell r="I6761">
            <v>28.628244299999999</v>
          </cell>
          <cell r="J6761" t="str">
            <v>Street Food</v>
          </cell>
          <cell r="K6761">
            <v>150</v>
          </cell>
          <cell r="L6761" t="str">
            <v>Indian Rupees(Rs.)</v>
          </cell>
          <cell r="M6761" t="str">
            <v>No</v>
          </cell>
          <cell r="N6761" t="str">
            <v>No</v>
          </cell>
          <cell r="O6761">
            <v>1</v>
          </cell>
          <cell r="P6761">
            <v>0</v>
          </cell>
          <cell r="Q6761" t="str">
            <v>Not rated</v>
          </cell>
          <cell r="R6761">
            <v>0</v>
          </cell>
        </row>
        <row r="6762">
          <cell r="A6762">
            <v>18291209</v>
          </cell>
          <cell r="C6762" t="str">
            <v>India</v>
          </cell>
          <cell r="D6762" t="str">
            <v>New Delhi</v>
          </cell>
          <cell r="E6762" t="str">
            <v>Raju Ice Cream Parlor,Near Laxmi Nagar Metro Station, Shakarpur, New Delhi</v>
          </cell>
          <cell r="F6762" t="str">
            <v>Shakarpur</v>
          </cell>
          <cell r="G6762" t="str">
            <v>Shakarpur, New Delhi</v>
          </cell>
          <cell r="H6762">
            <v>77.2774778</v>
          </cell>
          <cell r="I6762">
            <v>28.630775799999999</v>
          </cell>
          <cell r="J6762" t="str">
            <v>Pizza, Ice Cream</v>
          </cell>
          <cell r="K6762">
            <v>250</v>
          </cell>
          <cell r="L6762" t="str">
            <v>Indian Rupees(Rs.)</v>
          </cell>
          <cell r="M6762" t="str">
            <v>No</v>
          </cell>
          <cell r="N6762" t="str">
            <v>No</v>
          </cell>
          <cell r="O6762">
            <v>1</v>
          </cell>
          <cell r="P6762">
            <v>0</v>
          </cell>
          <cell r="Q6762" t="str">
            <v>Not rated</v>
          </cell>
          <cell r="R6762">
            <v>0</v>
          </cell>
        </row>
        <row r="6763">
          <cell r="A6763">
            <v>18441710</v>
          </cell>
          <cell r="C6763" t="str">
            <v>India</v>
          </cell>
          <cell r="D6763" t="str">
            <v>New Delhi</v>
          </cell>
          <cell r="E6763" t="str">
            <v>Sangam Ratna,H-52, Main Market, Shakarpur, New Delhi</v>
          </cell>
          <cell r="F6763" t="str">
            <v>Shakarpur</v>
          </cell>
          <cell r="G6763" t="str">
            <v>Shakarpur, New Delhi</v>
          </cell>
          <cell r="H6763">
            <v>77.280781300000001</v>
          </cell>
          <cell r="I6763">
            <v>28.630210699999999</v>
          </cell>
          <cell r="J6763" t="str">
            <v>South Indian</v>
          </cell>
          <cell r="K6763">
            <v>200</v>
          </cell>
          <cell r="L6763" t="str">
            <v>Indian Rupees(Rs.)</v>
          </cell>
          <cell r="M6763" t="str">
            <v>No</v>
          </cell>
          <cell r="N6763" t="str">
            <v>No</v>
          </cell>
          <cell r="O6763">
            <v>1</v>
          </cell>
          <cell r="P6763">
            <v>0</v>
          </cell>
          <cell r="Q6763" t="str">
            <v>Not rated</v>
          </cell>
          <cell r="R6763">
            <v>0</v>
          </cell>
        </row>
        <row r="6764">
          <cell r="A6764">
            <v>18419917</v>
          </cell>
          <cell r="C6764" t="str">
            <v>India</v>
          </cell>
          <cell r="D6764" t="str">
            <v>New Delhi</v>
          </cell>
          <cell r="E6764" t="str">
            <v>Tandoor &amp; Curry Restaurant,S-547, School Block, Shakarpur, New Delhi Shakarpur</v>
          </cell>
          <cell r="F6764" t="str">
            <v>Shakarpur</v>
          </cell>
          <cell r="G6764" t="str">
            <v>Shakarpur, New Delhi</v>
          </cell>
          <cell r="H6764">
            <v>77.277586999999997</v>
          </cell>
          <cell r="I6764">
            <v>28.6288096</v>
          </cell>
          <cell r="J6764" t="str">
            <v>North Indian, Chinese</v>
          </cell>
          <cell r="K6764">
            <v>400</v>
          </cell>
          <cell r="L6764" t="str">
            <v>Indian Rupees(Rs.)</v>
          </cell>
          <cell r="M6764" t="str">
            <v>No</v>
          </cell>
          <cell r="N6764" t="str">
            <v>No</v>
          </cell>
          <cell r="O6764">
            <v>1</v>
          </cell>
          <cell r="P6764">
            <v>0</v>
          </cell>
          <cell r="Q6764" t="str">
            <v>Not rated</v>
          </cell>
          <cell r="R6764">
            <v>3</v>
          </cell>
        </row>
        <row r="6765">
          <cell r="A6765">
            <v>18418243</v>
          </cell>
          <cell r="C6765" t="str">
            <v>India</v>
          </cell>
          <cell r="D6765" t="str">
            <v>New Delhi</v>
          </cell>
          <cell r="E6765" t="str">
            <v>Uttarakhand Eating Point,A-4, Sanjay Park, Main Market,   Shakarpur, Shakarpur, New Delhi</v>
          </cell>
          <cell r="F6765" t="str">
            <v>Shakarpur</v>
          </cell>
          <cell r="G6765" t="str">
            <v>Shakarpur, New Delhi</v>
          </cell>
          <cell r="H6765">
            <v>77.281618899999998</v>
          </cell>
          <cell r="I6765">
            <v>28.6316688</v>
          </cell>
          <cell r="J6765" t="str">
            <v>North Indian</v>
          </cell>
          <cell r="K6765">
            <v>200</v>
          </cell>
          <cell r="L6765" t="str">
            <v>Indian Rupees(Rs.)</v>
          </cell>
          <cell r="M6765" t="str">
            <v>No</v>
          </cell>
          <cell r="N6765" t="str">
            <v>No</v>
          </cell>
          <cell r="O6765">
            <v>1</v>
          </cell>
          <cell r="P6765">
            <v>0</v>
          </cell>
          <cell r="Q6765" t="str">
            <v>Not rated</v>
          </cell>
          <cell r="R6765">
            <v>0</v>
          </cell>
        </row>
        <row r="6766">
          <cell r="A6766">
            <v>18441700</v>
          </cell>
          <cell r="C6766" t="str">
            <v>India</v>
          </cell>
          <cell r="D6766" t="str">
            <v>New Delhi</v>
          </cell>
          <cell r="E6766" t="str">
            <v>Uttranchal Eating Point,S-193, School Block, Shakarpur, New Delhi</v>
          </cell>
          <cell r="F6766" t="str">
            <v>Shakarpur</v>
          </cell>
          <cell r="G6766" t="str">
            <v>Shakarpur, New Delhi</v>
          </cell>
          <cell r="H6766">
            <v>77.280182999999994</v>
          </cell>
          <cell r="I6766">
            <v>28.626381200000001</v>
          </cell>
          <cell r="J6766" t="str">
            <v>North Indian, Chinese, Fast Food</v>
          </cell>
          <cell r="K6766">
            <v>250</v>
          </cell>
          <cell r="L6766" t="str">
            <v>Indian Rupees(Rs.)</v>
          </cell>
          <cell r="M6766" t="str">
            <v>No</v>
          </cell>
          <cell r="N6766" t="str">
            <v>No</v>
          </cell>
          <cell r="O6766">
            <v>1</v>
          </cell>
          <cell r="P6766">
            <v>0</v>
          </cell>
          <cell r="Q6766" t="str">
            <v>Not rated</v>
          </cell>
          <cell r="R6766">
            <v>0</v>
          </cell>
        </row>
        <row r="6767">
          <cell r="A6767">
            <v>311189</v>
          </cell>
          <cell r="C6767" t="str">
            <v>India</v>
          </cell>
          <cell r="D6767" t="str">
            <v>New Delhi</v>
          </cell>
          <cell r="E6767" t="str">
            <v>Yummy Rasoi,School Block, Shakarpur, New Delhi</v>
          </cell>
          <cell r="F6767" t="str">
            <v>Shakarpur</v>
          </cell>
          <cell r="G6767" t="str">
            <v>Shakarpur, New Delhi</v>
          </cell>
          <cell r="H6767">
            <v>77.277364899999995</v>
          </cell>
          <cell r="I6767">
            <v>28.6268353</v>
          </cell>
          <cell r="J6767" t="str">
            <v>North Indian, Fast Food</v>
          </cell>
          <cell r="K6767">
            <v>200</v>
          </cell>
          <cell r="L6767" t="str">
            <v>Indian Rupees(Rs.)</v>
          </cell>
          <cell r="M6767" t="str">
            <v>No</v>
          </cell>
          <cell r="N6767" t="str">
            <v>No</v>
          </cell>
          <cell r="O6767">
            <v>1</v>
          </cell>
          <cell r="P6767">
            <v>0</v>
          </cell>
          <cell r="Q6767" t="str">
            <v>Not rated</v>
          </cell>
          <cell r="R6767">
            <v>1</v>
          </cell>
        </row>
        <row r="6768">
          <cell r="A6768">
            <v>2055</v>
          </cell>
          <cell r="C6768" t="str">
            <v>India</v>
          </cell>
          <cell r="D6768" t="str">
            <v>New Delhi</v>
          </cell>
          <cell r="E6768" t="str">
            <v>Aggarwal Restaurant,13, BF Market, Shalimar Bagh, New Delhi</v>
          </cell>
          <cell r="F6768" t="str">
            <v>Shalimar Bagh</v>
          </cell>
          <cell r="G6768" t="str">
            <v>Shalimar Bagh, New Delhi</v>
          </cell>
          <cell r="H6768">
            <v>77.160154899999995</v>
          </cell>
          <cell r="I6768">
            <v>28.710818</v>
          </cell>
          <cell r="J6768" t="str">
            <v>South Indian, Chinese</v>
          </cell>
          <cell r="K6768">
            <v>350</v>
          </cell>
          <cell r="L6768" t="str">
            <v>Indian Rupees(Rs.)</v>
          </cell>
          <cell r="M6768" t="str">
            <v>No</v>
          </cell>
          <cell r="N6768" t="str">
            <v>No</v>
          </cell>
          <cell r="O6768">
            <v>1</v>
          </cell>
          <cell r="P6768">
            <v>3.1</v>
          </cell>
          <cell r="Q6768" t="str">
            <v>Average</v>
          </cell>
          <cell r="R6768">
            <v>14</v>
          </cell>
        </row>
        <row r="6769">
          <cell r="A6769">
            <v>2383</v>
          </cell>
          <cell r="C6769" t="str">
            <v>India</v>
          </cell>
          <cell r="D6769" t="str">
            <v>New Delhi</v>
          </cell>
          <cell r="E6769" t="str">
            <v>Ane China,AL Market, Shopping Centre, Shalimar Bagh, New Delhi</v>
          </cell>
          <cell r="F6769" t="str">
            <v>Shalimar Bagh</v>
          </cell>
          <cell r="G6769" t="str">
            <v>Shalimar Bagh, New Delhi</v>
          </cell>
          <cell r="H6769">
            <v>77.1616827</v>
          </cell>
          <cell r="I6769">
            <v>28.703443100000001</v>
          </cell>
          <cell r="J6769" t="str">
            <v>Chinese, Fast Food</v>
          </cell>
          <cell r="K6769">
            <v>400</v>
          </cell>
          <cell r="L6769" t="str">
            <v>Indian Rupees(Rs.)</v>
          </cell>
          <cell r="M6769" t="str">
            <v>No</v>
          </cell>
          <cell r="N6769" t="str">
            <v>No</v>
          </cell>
          <cell r="O6769">
            <v>1</v>
          </cell>
          <cell r="P6769">
            <v>2.7</v>
          </cell>
          <cell r="Q6769" t="str">
            <v>Average</v>
          </cell>
          <cell r="R6769">
            <v>11</v>
          </cell>
        </row>
        <row r="6770">
          <cell r="A6770">
            <v>304092</v>
          </cell>
          <cell r="C6770" t="str">
            <v>India</v>
          </cell>
          <cell r="D6770" t="str">
            <v>New Delhi</v>
          </cell>
          <cell r="E6770" t="str">
            <v>Arora's Veg. Corner,1, A Block Market, Shalimar Bagh, New Delhi</v>
          </cell>
          <cell r="F6770" t="str">
            <v>Shalimar Bagh</v>
          </cell>
          <cell r="G6770" t="str">
            <v>Shalimar Bagh, New Delhi</v>
          </cell>
          <cell r="H6770">
            <v>77.169590799999995</v>
          </cell>
          <cell r="I6770">
            <v>28.7061721</v>
          </cell>
          <cell r="J6770" t="str">
            <v>North Indian</v>
          </cell>
          <cell r="K6770">
            <v>300</v>
          </cell>
          <cell r="L6770" t="str">
            <v>Indian Rupees(Rs.)</v>
          </cell>
          <cell r="M6770" t="str">
            <v>No</v>
          </cell>
          <cell r="N6770" t="str">
            <v>No</v>
          </cell>
          <cell r="O6770">
            <v>1</v>
          </cell>
          <cell r="P6770">
            <v>3.4</v>
          </cell>
          <cell r="Q6770" t="str">
            <v>Average</v>
          </cell>
          <cell r="R6770">
            <v>18</v>
          </cell>
        </row>
        <row r="6771">
          <cell r="A6771">
            <v>302471</v>
          </cell>
          <cell r="C6771" t="str">
            <v>India</v>
          </cell>
          <cell r="D6771" t="str">
            <v>New Delhi</v>
          </cell>
          <cell r="E6771" t="str">
            <v>Ashu Thali Wala,BK 1/3, Block BK 1, Shalimar Bagh, New Delhi</v>
          </cell>
          <cell r="F6771" t="str">
            <v>Shalimar Bagh</v>
          </cell>
          <cell r="G6771" t="str">
            <v>Shalimar Bagh, New Delhi</v>
          </cell>
          <cell r="H6771">
            <v>77.168557300000003</v>
          </cell>
          <cell r="I6771">
            <v>28.7096099</v>
          </cell>
          <cell r="J6771" t="str">
            <v>North Indian</v>
          </cell>
          <cell r="K6771">
            <v>250</v>
          </cell>
          <cell r="L6771" t="str">
            <v>Indian Rupees(Rs.)</v>
          </cell>
          <cell r="M6771" t="str">
            <v>No</v>
          </cell>
          <cell r="N6771" t="str">
            <v>No</v>
          </cell>
          <cell r="O6771">
            <v>1</v>
          </cell>
          <cell r="P6771">
            <v>3</v>
          </cell>
          <cell r="Q6771" t="str">
            <v>Average</v>
          </cell>
          <cell r="R6771">
            <v>11</v>
          </cell>
        </row>
        <row r="6772">
          <cell r="A6772">
            <v>6555</v>
          </cell>
          <cell r="C6772" t="str">
            <v>India</v>
          </cell>
          <cell r="D6772" t="str">
            <v>New Delhi</v>
          </cell>
          <cell r="E6772" t="str">
            <v>Bangla Sweets &amp; Pastry Shop,38 &amp; 39, AL Market, Shalimar Bagh, New Delhi</v>
          </cell>
          <cell r="F6772" t="str">
            <v>Shalimar Bagh</v>
          </cell>
          <cell r="G6772" t="str">
            <v>Shalimar Bagh, New Delhi</v>
          </cell>
          <cell r="H6772">
            <v>77.161862400000004</v>
          </cell>
          <cell r="I6772">
            <v>28.703549899999999</v>
          </cell>
          <cell r="J6772" t="str">
            <v>Mithai</v>
          </cell>
          <cell r="K6772">
            <v>100</v>
          </cell>
          <cell r="L6772" t="str">
            <v>Indian Rupees(Rs.)</v>
          </cell>
          <cell r="M6772" t="str">
            <v>No</v>
          </cell>
          <cell r="N6772" t="str">
            <v>No</v>
          </cell>
          <cell r="O6772">
            <v>1</v>
          </cell>
          <cell r="P6772">
            <v>2.9</v>
          </cell>
          <cell r="Q6772" t="str">
            <v>Average</v>
          </cell>
          <cell r="R6772">
            <v>8</v>
          </cell>
        </row>
        <row r="6773">
          <cell r="A6773">
            <v>4716</v>
          </cell>
          <cell r="C6773" t="str">
            <v>India</v>
          </cell>
          <cell r="D6773" t="str">
            <v>New Delhi</v>
          </cell>
          <cell r="E6773" t="str">
            <v>Baskin Robbins,BN Block, Shopping Complex, Shalimar Bagh, New Delhi</v>
          </cell>
          <cell r="F6773" t="str">
            <v>Shalimar Bagh</v>
          </cell>
          <cell r="G6773" t="str">
            <v>Shalimar Bagh, New Delhi</v>
          </cell>
          <cell r="H6773">
            <v>77.162671200000005</v>
          </cell>
          <cell r="I6773">
            <v>28.706492999999998</v>
          </cell>
          <cell r="J6773" t="str">
            <v>Ice Cream</v>
          </cell>
          <cell r="K6773">
            <v>300</v>
          </cell>
          <cell r="L6773" t="str">
            <v>Indian Rupees(Rs.)</v>
          </cell>
          <cell r="M6773" t="str">
            <v>No</v>
          </cell>
          <cell r="N6773" t="str">
            <v>No</v>
          </cell>
          <cell r="O6773">
            <v>1</v>
          </cell>
          <cell r="P6773">
            <v>3.4</v>
          </cell>
          <cell r="Q6773" t="str">
            <v>Average</v>
          </cell>
          <cell r="R6773">
            <v>21</v>
          </cell>
        </row>
        <row r="6774">
          <cell r="A6774">
            <v>311364</v>
          </cell>
          <cell r="C6774" t="str">
            <v>India</v>
          </cell>
          <cell r="D6774" t="str">
            <v>New Delhi</v>
          </cell>
          <cell r="E6774" t="str">
            <v>Believe in Taste,G-19, BB Block, Vardhaman Complex, Shalimar Bagh, New Delhi</v>
          </cell>
          <cell r="F6774" t="str">
            <v>Shalimar Bagh</v>
          </cell>
          <cell r="G6774" t="str">
            <v>Shalimar Bagh, New Delhi</v>
          </cell>
          <cell r="H6774">
            <v>77.156470200000001</v>
          </cell>
          <cell r="I6774">
            <v>28.715299099999999</v>
          </cell>
          <cell r="J6774" t="str">
            <v>North Indian, Chinese, Fast Food</v>
          </cell>
          <cell r="K6774">
            <v>400</v>
          </cell>
          <cell r="L6774" t="str">
            <v>Indian Rupees(Rs.)</v>
          </cell>
          <cell r="M6774" t="str">
            <v>No</v>
          </cell>
          <cell r="N6774" t="str">
            <v>No</v>
          </cell>
          <cell r="O6774">
            <v>1</v>
          </cell>
          <cell r="P6774">
            <v>3</v>
          </cell>
          <cell r="Q6774" t="str">
            <v>Average</v>
          </cell>
          <cell r="R6774">
            <v>7</v>
          </cell>
        </row>
        <row r="6775">
          <cell r="A6775">
            <v>313494</v>
          </cell>
          <cell r="C6775" t="str">
            <v>India</v>
          </cell>
          <cell r="D6775" t="str">
            <v>New Delhi</v>
          </cell>
          <cell r="E6775" t="str">
            <v>Bharat Sweet House,AB-9, Opposite MTNL Office, Shalimar Bagh, New Delhi</v>
          </cell>
          <cell r="F6775" t="str">
            <v>Shalimar Bagh</v>
          </cell>
          <cell r="G6775" t="str">
            <v>Shalimar Bagh, New Delhi</v>
          </cell>
          <cell r="H6775">
            <v>77.168570599999995</v>
          </cell>
          <cell r="I6775">
            <v>28.706773099999999</v>
          </cell>
          <cell r="J6775" t="str">
            <v>Mithai</v>
          </cell>
          <cell r="K6775">
            <v>200</v>
          </cell>
          <cell r="L6775" t="str">
            <v>Indian Rupees(Rs.)</v>
          </cell>
          <cell r="M6775" t="str">
            <v>No</v>
          </cell>
          <cell r="N6775" t="str">
            <v>No</v>
          </cell>
          <cell r="O6775">
            <v>1</v>
          </cell>
          <cell r="P6775">
            <v>3.2</v>
          </cell>
          <cell r="Q6775" t="str">
            <v>Average</v>
          </cell>
          <cell r="R6775">
            <v>8</v>
          </cell>
        </row>
        <row r="6776">
          <cell r="A6776">
            <v>8628</v>
          </cell>
          <cell r="C6776" t="str">
            <v>India</v>
          </cell>
          <cell r="D6776" t="str">
            <v>New Delhi</v>
          </cell>
          <cell r="E6776" t="str">
            <v>Bikaner Kesarvala,3-4, BN Block Market, LSC, Shalimar Bagh, New Delhi</v>
          </cell>
          <cell r="F6776" t="str">
            <v>Shalimar Bagh</v>
          </cell>
          <cell r="G6776" t="str">
            <v>Shalimar Bagh, New Delhi</v>
          </cell>
          <cell r="H6776">
            <v>77.162960999999996</v>
          </cell>
          <cell r="I6776">
            <v>28.706555099999999</v>
          </cell>
          <cell r="J6776" t="str">
            <v>Mithai, Street Food</v>
          </cell>
          <cell r="K6776">
            <v>150</v>
          </cell>
          <cell r="L6776" t="str">
            <v>Indian Rupees(Rs.)</v>
          </cell>
          <cell r="M6776" t="str">
            <v>No</v>
          </cell>
          <cell r="N6776" t="str">
            <v>No</v>
          </cell>
          <cell r="O6776">
            <v>1</v>
          </cell>
          <cell r="P6776">
            <v>3.2</v>
          </cell>
          <cell r="Q6776" t="str">
            <v>Average</v>
          </cell>
          <cell r="R6776">
            <v>24</v>
          </cell>
        </row>
        <row r="6777">
          <cell r="A6777">
            <v>18312595</v>
          </cell>
          <cell r="C6777" t="str">
            <v>India</v>
          </cell>
          <cell r="D6777" t="str">
            <v>New Delhi</v>
          </cell>
          <cell r="E6777" t="str">
            <v>Cafe Coffee Day,Inside MAX Hospital, FC-50, C &amp; D Block, Shalimar Bagh, New Delhi</v>
          </cell>
          <cell r="F6777" t="str">
            <v>Shalimar Bagh</v>
          </cell>
          <cell r="G6777" t="str">
            <v>Shalimar Bagh, New Delhi</v>
          </cell>
          <cell r="H6777">
            <v>0</v>
          </cell>
          <cell r="I6777">
            <v>0</v>
          </cell>
          <cell r="J6777" t="str">
            <v>Cafe</v>
          </cell>
          <cell r="K6777">
            <v>450</v>
          </cell>
          <cell r="L6777" t="str">
            <v>Indian Rupees(Rs.)</v>
          </cell>
          <cell r="M6777" t="str">
            <v>No</v>
          </cell>
          <cell r="N6777" t="str">
            <v>No</v>
          </cell>
          <cell r="O6777">
            <v>1</v>
          </cell>
          <cell r="P6777">
            <v>3.1</v>
          </cell>
          <cell r="Q6777" t="str">
            <v>Average</v>
          </cell>
          <cell r="R6777">
            <v>5</v>
          </cell>
        </row>
        <row r="6778">
          <cell r="A6778">
            <v>1501</v>
          </cell>
          <cell r="C6778" t="str">
            <v>India</v>
          </cell>
          <cell r="D6778" t="str">
            <v>New Delhi</v>
          </cell>
          <cell r="E6778" t="str">
            <v>Chawla's Chic Inn,BT Market, Near DAV School, Shalimar Bagh, New Delhi</v>
          </cell>
          <cell r="F6778" t="str">
            <v>Shalimar Bagh</v>
          </cell>
          <cell r="G6778" t="str">
            <v>Shalimar Bagh, New Delhi</v>
          </cell>
          <cell r="H6778">
            <v>77.158761900000002</v>
          </cell>
          <cell r="I6778">
            <v>28.704281999999999</v>
          </cell>
          <cell r="J6778" t="str">
            <v>North Indian, Chinese</v>
          </cell>
          <cell r="K6778">
            <v>700</v>
          </cell>
          <cell r="L6778" t="str">
            <v>Indian Rupees(Rs.)</v>
          </cell>
          <cell r="M6778" t="str">
            <v>No</v>
          </cell>
          <cell r="N6778" t="str">
            <v>Yes</v>
          </cell>
          <cell r="O6778">
            <v>2</v>
          </cell>
          <cell r="P6778">
            <v>3</v>
          </cell>
          <cell r="Q6778" t="str">
            <v>Average</v>
          </cell>
          <cell r="R6778">
            <v>71</v>
          </cell>
        </row>
        <row r="6779">
          <cell r="A6779">
            <v>18383610</v>
          </cell>
          <cell r="C6779" t="str">
            <v>India</v>
          </cell>
          <cell r="D6779" t="str">
            <v>New Delhi</v>
          </cell>
          <cell r="E6779" t="str">
            <v>Chhappan Bhog,Shop 2, AD Market, Near MTNL Office, Shalimar Bagh, New Delhi</v>
          </cell>
          <cell r="F6779" t="str">
            <v>Shalimar Bagh</v>
          </cell>
          <cell r="G6779" t="str">
            <v>Shalimar Bagh, New Delhi</v>
          </cell>
          <cell r="H6779">
            <v>77.168359600000002</v>
          </cell>
          <cell r="I6779">
            <v>28.706668199999999</v>
          </cell>
          <cell r="J6779" t="str">
            <v>Mithai, Street Food</v>
          </cell>
          <cell r="K6779">
            <v>200</v>
          </cell>
          <cell r="L6779" t="str">
            <v>Indian Rupees(Rs.)</v>
          </cell>
          <cell r="M6779" t="str">
            <v>No</v>
          </cell>
          <cell r="N6779" t="str">
            <v>No</v>
          </cell>
          <cell r="O6779">
            <v>1</v>
          </cell>
          <cell r="P6779">
            <v>3.2</v>
          </cell>
          <cell r="Q6779" t="str">
            <v>Average</v>
          </cell>
          <cell r="R6779">
            <v>9</v>
          </cell>
        </row>
        <row r="6780">
          <cell r="A6780">
            <v>2053</v>
          </cell>
          <cell r="C6780" t="str">
            <v>India</v>
          </cell>
          <cell r="D6780" t="str">
            <v>New Delhi</v>
          </cell>
          <cell r="E6780" t="str">
            <v>Chinese Hut Fast Food,AL Market, Shopping Center, Shalimar Bagh, New Delhi</v>
          </cell>
          <cell r="F6780" t="str">
            <v>Shalimar Bagh</v>
          </cell>
          <cell r="G6780" t="str">
            <v>Shalimar Bagh, New Delhi</v>
          </cell>
          <cell r="H6780">
            <v>77.161811799999995</v>
          </cell>
          <cell r="I6780">
            <v>28.7032861</v>
          </cell>
          <cell r="J6780" t="str">
            <v>Chinese</v>
          </cell>
          <cell r="K6780">
            <v>350</v>
          </cell>
          <cell r="L6780" t="str">
            <v>Indian Rupees(Rs.)</v>
          </cell>
          <cell r="M6780" t="str">
            <v>No</v>
          </cell>
          <cell r="N6780" t="str">
            <v>No</v>
          </cell>
          <cell r="O6780">
            <v>1</v>
          </cell>
          <cell r="P6780">
            <v>3</v>
          </cell>
          <cell r="Q6780" t="str">
            <v>Average</v>
          </cell>
          <cell r="R6780">
            <v>13</v>
          </cell>
        </row>
        <row r="6781">
          <cell r="A6781">
            <v>311358</v>
          </cell>
          <cell r="C6781" t="str">
            <v>India</v>
          </cell>
          <cell r="D6781" t="str">
            <v>New Delhi</v>
          </cell>
          <cell r="E6781" t="str">
            <v>Domino's Pizza,3, Ground Floor &amp; 1st Floor, Plot 5, BN Block, Local Shopping Centre, Shalimar Bagh, New Delhi</v>
          </cell>
          <cell r="F6781" t="str">
            <v>Shalimar Bagh</v>
          </cell>
          <cell r="G6781" t="str">
            <v>Shalimar Bagh, New Delhi</v>
          </cell>
          <cell r="H6781">
            <v>77.162671200000005</v>
          </cell>
          <cell r="I6781">
            <v>28.706403399999999</v>
          </cell>
          <cell r="J6781" t="str">
            <v>Pizza, Fast Food</v>
          </cell>
          <cell r="K6781">
            <v>700</v>
          </cell>
          <cell r="L6781" t="str">
            <v>Indian Rupees(Rs.)</v>
          </cell>
          <cell r="M6781" t="str">
            <v>No</v>
          </cell>
          <cell r="N6781" t="str">
            <v>No</v>
          </cell>
          <cell r="O6781">
            <v>2</v>
          </cell>
          <cell r="P6781">
            <v>3</v>
          </cell>
          <cell r="Q6781" t="str">
            <v>Average</v>
          </cell>
          <cell r="R6781">
            <v>28</v>
          </cell>
        </row>
        <row r="6782">
          <cell r="A6782">
            <v>301487</v>
          </cell>
          <cell r="C6782" t="str">
            <v>India</v>
          </cell>
          <cell r="D6782" t="str">
            <v>New Delhi</v>
          </cell>
          <cell r="E6782" t="str">
            <v>Frontier,AL-142, Shalimar Bagh, New Delhi</v>
          </cell>
          <cell r="F6782" t="str">
            <v>Shalimar Bagh</v>
          </cell>
          <cell r="G6782" t="str">
            <v>Shalimar Bagh, New Delhi</v>
          </cell>
          <cell r="H6782">
            <v>77.161968299999998</v>
          </cell>
          <cell r="I6782">
            <v>28.703620000000001</v>
          </cell>
          <cell r="J6782" t="str">
            <v>Bakery</v>
          </cell>
          <cell r="K6782">
            <v>200</v>
          </cell>
          <cell r="L6782" t="str">
            <v>Indian Rupees(Rs.)</v>
          </cell>
          <cell r="M6782" t="str">
            <v>No</v>
          </cell>
          <cell r="N6782" t="str">
            <v>No</v>
          </cell>
          <cell r="O6782">
            <v>1</v>
          </cell>
          <cell r="P6782">
            <v>3.1</v>
          </cell>
          <cell r="Q6782" t="str">
            <v>Average</v>
          </cell>
          <cell r="R6782">
            <v>10</v>
          </cell>
        </row>
        <row r="6783">
          <cell r="A6783">
            <v>18288186</v>
          </cell>
          <cell r="C6783" t="str">
            <v>India</v>
          </cell>
          <cell r="D6783" t="str">
            <v>New Delhi</v>
          </cell>
          <cell r="E6783" t="str">
            <v>Giani,Shop 4, BN Market, Shalimar Bagh, New Delhi</v>
          </cell>
          <cell r="F6783" t="str">
            <v>Shalimar Bagh</v>
          </cell>
          <cell r="G6783" t="str">
            <v>Shalimar Bagh, New Delhi</v>
          </cell>
          <cell r="H6783">
            <v>77.162491500000002</v>
          </cell>
          <cell r="I6783">
            <v>28.706565300000001</v>
          </cell>
          <cell r="J6783" t="str">
            <v>Ice Cream, Desserts</v>
          </cell>
          <cell r="K6783">
            <v>400</v>
          </cell>
          <cell r="L6783" t="str">
            <v>Indian Rupees(Rs.)</v>
          </cell>
          <cell r="M6783" t="str">
            <v>No</v>
          </cell>
          <cell r="N6783" t="str">
            <v>No</v>
          </cell>
          <cell r="O6783">
            <v>1</v>
          </cell>
          <cell r="P6783">
            <v>3.3</v>
          </cell>
          <cell r="Q6783" t="str">
            <v>Average</v>
          </cell>
          <cell r="R6783">
            <v>13</v>
          </cell>
        </row>
        <row r="6784">
          <cell r="A6784">
            <v>8670</v>
          </cell>
          <cell r="C6784" t="str">
            <v>India</v>
          </cell>
          <cell r="D6784" t="str">
            <v>New Delhi</v>
          </cell>
          <cell r="E6784" t="str">
            <v>Hot Pot Snacks,66, 1st Floor, AL Market, Shalimar Bagh, New Delhi</v>
          </cell>
          <cell r="F6784" t="str">
            <v>Shalimar Bagh</v>
          </cell>
          <cell r="G6784" t="str">
            <v>Shalimar Bagh, New Delhi</v>
          </cell>
          <cell r="H6784">
            <v>77.161952299999996</v>
          </cell>
          <cell r="I6784">
            <v>28.703558600000001</v>
          </cell>
          <cell r="J6784" t="str">
            <v>Fast Food</v>
          </cell>
          <cell r="K6784">
            <v>200</v>
          </cell>
          <cell r="L6784" t="str">
            <v>Indian Rupees(Rs.)</v>
          </cell>
          <cell r="M6784" t="str">
            <v>No</v>
          </cell>
          <cell r="N6784" t="str">
            <v>No</v>
          </cell>
          <cell r="O6784">
            <v>1</v>
          </cell>
          <cell r="P6784">
            <v>3.4</v>
          </cell>
          <cell r="Q6784" t="str">
            <v>Average</v>
          </cell>
          <cell r="R6784">
            <v>53</v>
          </cell>
        </row>
        <row r="6785">
          <cell r="A6785">
            <v>18376510</v>
          </cell>
          <cell r="C6785" t="str">
            <v>India</v>
          </cell>
          <cell r="D6785" t="str">
            <v>New Delhi</v>
          </cell>
          <cell r="E6785" t="str">
            <v>Keventers,G2, Plot 4, Aggarwal Tower, BN Block, Shalimar Bagh, New Delhi</v>
          </cell>
          <cell r="F6785" t="str">
            <v>Shalimar Bagh</v>
          </cell>
          <cell r="G6785" t="str">
            <v>Shalimar Bagh, New Delhi</v>
          </cell>
          <cell r="H6785">
            <v>77.162585300000003</v>
          </cell>
          <cell r="I6785">
            <v>28.706459899999999</v>
          </cell>
          <cell r="J6785" t="str">
            <v>Beverages</v>
          </cell>
          <cell r="K6785">
            <v>400</v>
          </cell>
          <cell r="L6785" t="str">
            <v>Indian Rupees(Rs.)</v>
          </cell>
          <cell r="M6785" t="str">
            <v>No</v>
          </cell>
          <cell r="N6785" t="str">
            <v>No</v>
          </cell>
          <cell r="O6785">
            <v>1</v>
          </cell>
          <cell r="P6785">
            <v>3.1</v>
          </cell>
          <cell r="Q6785" t="str">
            <v>Average</v>
          </cell>
          <cell r="R6785">
            <v>4</v>
          </cell>
        </row>
        <row r="6786">
          <cell r="A6786">
            <v>302452</v>
          </cell>
          <cell r="C6786" t="str">
            <v>India</v>
          </cell>
          <cell r="D6786" t="str">
            <v>New Delhi</v>
          </cell>
          <cell r="E6786" t="str">
            <v>Kishan Dhaba,Near Hanuman Mandir, AL Market, New Dekhi, Shalimar Bagh, New Delhi</v>
          </cell>
          <cell r="F6786" t="str">
            <v>Shalimar Bagh</v>
          </cell>
          <cell r="G6786" t="str">
            <v>Shalimar Bagh, New Delhi</v>
          </cell>
          <cell r="H6786">
            <v>77.162079300000002</v>
          </cell>
          <cell r="I6786">
            <v>28.703094499999999</v>
          </cell>
          <cell r="J6786" t="str">
            <v>North Indian</v>
          </cell>
          <cell r="K6786">
            <v>150</v>
          </cell>
          <cell r="L6786" t="str">
            <v>Indian Rupees(Rs.)</v>
          </cell>
          <cell r="M6786" t="str">
            <v>No</v>
          </cell>
          <cell r="N6786" t="str">
            <v>No</v>
          </cell>
          <cell r="O6786">
            <v>1</v>
          </cell>
          <cell r="P6786">
            <v>3</v>
          </cell>
          <cell r="Q6786" t="str">
            <v>Average</v>
          </cell>
          <cell r="R6786">
            <v>4</v>
          </cell>
        </row>
        <row r="6787">
          <cell r="A6787">
            <v>2049</v>
          </cell>
          <cell r="C6787" t="str">
            <v>India</v>
          </cell>
          <cell r="D6787" t="str">
            <v>New Delhi</v>
          </cell>
          <cell r="E6787" t="str">
            <v>Madras Dosa &amp; Chinese,11, Near AL Market, Shalimar Bagh, New Delhi</v>
          </cell>
          <cell r="F6787" t="str">
            <v>Shalimar Bagh</v>
          </cell>
          <cell r="G6787" t="str">
            <v>Shalimar Bagh, New Delhi</v>
          </cell>
          <cell r="H6787">
            <v>77.161323199999998</v>
          </cell>
          <cell r="I6787">
            <v>28.7037668</v>
          </cell>
          <cell r="J6787" t="str">
            <v>South Indian, Chinese</v>
          </cell>
          <cell r="K6787">
            <v>500</v>
          </cell>
          <cell r="L6787" t="str">
            <v>Indian Rupees(Rs.)</v>
          </cell>
          <cell r="M6787" t="str">
            <v>No</v>
          </cell>
          <cell r="N6787" t="str">
            <v>No</v>
          </cell>
          <cell r="O6787">
            <v>2</v>
          </cell>
          <cell r="P6787">
            <v>2.7</v>
          </cell>
          <cell r="Q6787" t="str">
            <v>Average</v>
          </cell>
          <cell r="R6787">
            <v>91</v>
          </cell>
        </row>
        <row r="6788">
          <cell r="A6788">
            <v>304090</v>
          </cell>
          <cell r="C6788" t="str">
            <v>India</v>
          </cell>
          <cell r="D6788" t="str">
            <v>New Delhi</v>
          </cell>
          <cell r="E6788" t="str">
            <v>Mehfil Tawa Tandoor,16, CC Block DDA Market, Shalimar Bagh, New Delhi</v>
          </cell>
          <cell r="F6788" t="str">
            <v>Shalimar Bagh</v>
          </cell>
          <cell r="G6788" t="str">
            <v>Shalimar Bagh, New Delhi</v>
          </cell>
          <cell r="H6788">
            <v>77.158672100000004</v>
          </cell>
          <cell r="I6788">
            <v>28.7195845</v>
          </cell>
          <cell r="J6788" t="str">
            <v>North Indian</v>
          </cell>
          <cell r="K6788">
            <v>350</v>
          </cell>
          <cell r="L6788" t="str">
            <v>Indian Rupees(Rs.)</v>
          </cell>
          <cell r="M6788" t="str">
            <v>No</v>
          </cell>
          <cell r="N6788" t="str">
            <v>No</v>
          </cell>
          <cell r="O6788">
            <v>1</v>
          </cell>
          <cell r="P6788">
            <v>3.1</v>
          </cell>
          <cell r="Q6788" t="str">
            <v>Average</v>
          </cell>
          <cell r="R6788">
            <v>9</v>
          </cell>
        </row>
        <row r="6789">
          <cell r="A6789">
            <v>6561</v>
          </cell>
          <cell r="C6789" t="str">
            <v>India</v>
          </cell>
          <cell r="D6789" t="str">
            <v>New Delhi</v>
          </cell>
          <cell r="E6789" t="str">
            <v>Mitthu Tikki Wala,BN-13, Local Shopping Centre, Shalimar Bagh, New Delhi</v>
          </cell>
          <cell r="F6789" t="str">
            <v>Shalimar Bagh</v>
          </cell>
          <cell r="G6789" t="str">
            <v>Shalimar Bagh, New Delhi</v>
          </cell>
          <cell r="H6789">
            <v>77.162285100000005</v>
          </cell>
          <cell r="I6789">
            <v>28.706374499999999</v>
          </cell>
          <cell r="J6789" t="str">
            <v>North Indian, Street Food, Chinese</v>
          </cell>
          <cell r="K6789">
            <v>300</v>
          </cell>
          <cell r="L6789" t="str">
            <v>Indian Rupees(Rs.)</v>
          </cell>
          <cell r="M6789" t="str">
            <v>No</v>
          </cell>
          <cell r="N6789" t="str">
            <v>No</v>
          </cell>
          <cell r="O6789">
            <v>1</v>
          </cell>
          <cell r="P6789">
            <v>3.2</v>
          </cell>
          <cell r="Q6789" t="str">
            <v>Average</v>
          </cell>
          <cell r="R6789">
            <v>21</v>
          </cell>
        </row>
        <row r="6790">
          <cell r="A6790">
            <v>6562</v>
          </cell>
          <cell r="C6790" t="str">
            <v>India</v>
          </cell>
          <cell r="D6790" t="str">
            <v>New Delhi</v>
          </cell>
          <cell r="E6790" t="str">
            <v>Mitthu Tikki Wala,SE 42, Near BW Block, Shalimar Bagh, New Delhi</v>
          </cell>
          <cell r="F6790" t="str">
            <v>Shalimar Bagh</v>
          </cell>
          <cell r="G6790" t="str">
            <v>Shalimar Bagh, New Delhi</v>
          </cell>
          <cell r="H6790">
            <v>77.155903699999996</v>
          </cell>
          <cell r="I6790">
            <v>28.7057298</v>
          </cell>
          <cell r="J6790" t="str">
            <v>Fast Food, North Indian</v>
          </cell>
          <cell r="K6790">
            <v>300</v>
          </cell>
          <cell r="L6790" t="str">
            <v>Indian Rupees(Rs.)</v>
          </cell>
          <cell r="M6790" t="str">
            <v>No</v>
          </cell>
          <cell r="N6790" t="str">
            <v>No</v>
          </cell>
          <cell r="O6790">
            <v>1</v>
          </cell>
          <cell r="P6790">
            <v>3.4</v>
          </cell>
          <cell r="Q6790" t="str">
            <v>Average</v>
          </cell>
          <cell r="R6790">
            <v>46</v>
          </cell>
        </row>
        <row r="6791">
          <cell r="A6791">
            <v>8672</v>
          </cell>
          <cell r="C6791" t="str">
            <v>India</v>
          </cell>
          <cell r="D6791" t="str">
            <v>New Delhi</v>
          </cell>
          <cell r="E6791" t="str">
            <v>Pandit Ji Ka Dhaba,Main Market, Near Hanuman Mandir, Shalimar Bagh, New Delhi</v>
          </cell>
          <cell r="F6791" t="str">
            <v>Shalimar Bagh</v>
          </cell>
          <cell r="G6791" t="str">
            <v>Shalimar Bagh, New Delhi</v>
          </cell>
          <cell r="H6791">
            <v>77.162221900000006</v>
          </cell>
          <cell r="I6791">
            <v>28.703136700000002</v>
          </cell>
          <cell r="J6791" t="str">
            <v>North Indian</v>
          </cell>
          <cell r="K6791">
            <v>150</v>
          </cell>
          <cell r="L6791" t="str">
            <v>Indian Rupees(Rs.)</v>
          </cell>
          <cell r="M6791" t="str">
            <v>No</v>
          </cell>
          <cell r="N6791" t="str">
            <v>No</v>
          </cell>
          <cell r="O6791">
            <v>1</v>
          </cell>
          <cell r="P6791">
            <v>2.9</v>
          </cell>
          <cell r="Q6791" t="str">
            <v>Average</v>
          </cell>
          <cell r="R6791">
            <v>6</v>
          </cell>
        </row>
        <row r="6792">
          <cell r="A6792">
            <v>18380175</v>
          </cell>
          <cell r="C6792" t="str">
            <v>India</v>
          </cell>
          <cell r="D6792" t="str">
            <v>New Delhi</v>
          </cell>
          <cell r="E6792" t="str">
            <v>Punjabi Angeethi,AL- 85, AL Market, Shalimar Bagh, New Delhi</v>
          </cell>
          <cell r="F6792" t="str">
            <v>Shalimar Bagh</v>
          </cell>
          <cell r="G6792" t="str">
            <v>Shalimar Bagh, New Delhi</v>
          </cell>
          <cell r="H6792">
            <v>77.1616827</v>
          </cell>
          <cell r="I6792">
            <v>28.7033536</v>
          </cell>
          <cell r="J6792" t="str">
            <v>North Indian, South Indian, Chinese</v>
          </cell>
          <cell r="K6792">
            <v>600</v>
          </cell>
          <cell r="L6792" t="str">
            <v>Indian Rupees(Rs.)</v>
          </cell>
          <cell r="M6792" t="str">
            <v>No</v>
          </cell>
          <cell r="N6792" t="str">
            <v>Yes</v>
          </cell>
          <cell r="O6792">
            <v>2</v>
          </cell>
          <cell r="P6792">
            <v>3.2</v>
          </cell>
          <cell r="Q6792" t="str">
            <v>Average</v>
          </cell>
          <cell r="R6792">
            <v>28</v>
          </cell>
        </row>
        <row r="6793">
          <cell r="A6793">
            <v>301517</v>
          </cell>
          <cell r="C6793" t="str">
            <v>India</v>
          </cell>
          <cell r="D6793" t="str">
            <v>New Delhi</v>
          </cell>
          <cell r="E6793" t="str">
            <v>Ram Chinese Food,BB-80/A, West Shalimar Bagh, Shalimar Bagh, New Delhi</v>
          </cell>
          <cell r="F6793" t="str">
            <v>Shalimar Bagh</v>
          </cell>
          <cell r="G6793" t="str">
            <v>Shalimar Bagh, New Delhi</v>
          </cell>
          <cell r="H6793">
            <v>77.156964500000001</v>
          </cell>
          <cell r="I6793">
            <v>28.715212300000001</v>
          </cell>
          <cell r="J6793" t="str">
            <v>Chinese, Fast Food</v>
          </cell>
          <cell r="K6793">
            <v>400</v>
          </cell>
          <cell r="L6793" t="str">
            <v>Indian Rupees(Rs.)</v>
          </cell>
          <cell r="M6793" t="str">
            <v>No</v>
          </cell>
          <cell r="N6793" t="str">
            <v>No</v>
          </cell>
          <cell r="O6793">
            <v>1</v>
          </cell>
          <cell r="P6793">
            <v>3.1</v>
          </cell>
          <cell r="Q6793" t="str">
            <v>Average</v>
          </cell>
          <cell r="R6793">
            <v>23</v>
          </cell>
        </row>
        <row r="6794">
          <cell r="A6794">
            <v>312858</v>
          </cell>
          <cell r="C6794" t="str">
            <v>India</v>
          </cell>
          <cell r="D6794" t="str">
            <v>New Delhi</v>
          </cell>
          <cell r="E6794" t="str">
            <v>Sardar Ji Punjabi Jayeka,U&amp;V Block, Shalimar Bagh, New Delhi</v>
          </cell>
          <cell r="F6794" t="str">
            <v>Shalimar Bagh</v>
          </cell>
          <cell r="G6794" t="str">
            <v>Shalimar Bagh, New Delhi</v>
          </cell>
          <cell r="H6794">
            <v>0</v>
          </cell>
          <cell r="I6794">
            <v>0</v>
          </cell>
          <cell r="J6794" t="str">
            <v>North Indian, Mughlai</v>
          </cell>
          <cell r="K6794">
            <v>250</v>
          </cell>
          <cell r="L6794" t="str">
            <v>Indian Rupees(Rs.)</v>
          </cell>
          <cell r="M6794" t="str">
            <v>No</v>
          </cell>
          <cell r="N6794" t="str">
            <v>No</v>
          </cell>
          <cell r="O6794">
            <v>1</v>
          </cell>
          <cell r="P6794">
            <v>2.9</v>
          </cell>
          <cell r="Q6794" t="str">
            <v>Average</v>
          </cell>
          <cell r="R6794">
            <v>4</v>
          </cell>
        </row>
        <row r="6795">
          <cell r="A6795">
            <v>18222576</v>
          </cell>
          <cell r="C6795" t="str">
            <v>India</v>
          </cell>
          <cell r="D6795" t="str">
            <v>New Delhi</v>
          </cell>
          <cell r="E6795" t="str">
            <v>SFC,BR  Block, KL Bagga Marg, Near Jhule Lal Mandir, Shalimar Bagh, New Delhi</v>
          </cell>
          <cell r="F6795" t="str">
            <v>Shalimar Bagh</v>
          </cell>
          <cell r="G6795" t="str">
            <v>Shalimar Bagh, New Delhi</v>
          </cell>
          <cell r="H6795">
            <v>77.161502900000002</v>
          </cell>
          <cell r="I6795">
            <v>28.708529800000001</v>
          </cell>
          <cell r="J6795" t="str">
            <v>Fast Food</v>
          </cell>
          <cell r="K6795">
            <v>250</v>
          </cell>
          <cell r="L6795" t="str">
            <v>Indian Rupees(Rs.)</v>
          </cell>
          <cell r="M6795" t="str">
            <v>No</v>
          </cell>
          <cell r="N6795" t="str">
            <v>No</v>
          </cell>
          <cell r="O6795">
            <v>1</v>
          </cell>
          <cell r="P6795">
            <v>2.8</v>
          </cell>
          <cell r="Q6795" t="str">
            <v>Average</v>
          </cell>
          <cell r="R6795">
            <v>11</v>
          </cell>
        </row>
        <row r="6796">
          <cell r="A6796">
            <v>18455522</v>
          </cell>
          <cell r="C6796" t="str">
            <v>India</v>
          </cell>
          <cell r="D6796" t="str">
            <v>New Delhi</v>
          </cell>
          <cell r="E6796" t="str">
            <v>SGF - Spice Grill Flame,BK-90, Near Jhulelal Mandir, Shalimar Bagh, New Delhi</v>
          </cell>
          <cell r="F6796" t="str">
            <v>Shalimar Bagh</v>
          </cell>
          <cell r="G6796" t="str">
            <v>Shalimar Bagh, New Delhi</v>
          </cell>
          <cell r="H6796">
            <v>77.160110000000003</v>
          </cell>
          <cell r="I6796">
            <v>28.710792999999999</v>
          </cell>
          <cell r="J6796" t="str">
            <v>North Indian, Chinese</v>
          </cell>
          <cell r="K6796">
            <v>500</v>
          </cell>
          <cell r="L6796" t="str">
            <v>Indian Rupees(Rs.)</v>
          </cell>
          <cell r="M6796" t="str">
            <v>No</v>
          </cell>
          <cell r="N6796" t="str">
            <v>No</v>
          </cell>
          <cell r="O6796">
            <v>2</v>
          </cell>
          <cell r="P6796">
            <v>3.1</v>
          </cell>
          <cell r="Q6796" t="str">
            <v>Average</v>
          </cell>
          <cell r="R6796">
            <v>4</v>
          </cell>
        </row>
        <row r="6797">
          <cell r="A6797">
            <v>311168</v>
          </cell>
          <cell r="C6797" t="str">
            <v>India</v>
          </cell>
          <cell r="D6797" t="str">
            <v>New Delhi</v>
          </cell>
          <cell r="E6797" t="str">
            <v>Shalimar Vyanjan,Shop 2, Anshul Plaza, AL Block, Shalimar Bagh, New Delhi</v>
          </cell>
          <cell r="F6797" t="str">
            <v>Shalimar Bagh</v>
          </cell>
          <cell r="G6797" t="str">
            <v>Shalimar Bagh, New Delhi</v>
          </cell>
          <cell r="H6797">
            <v>77.161502999999996</v>
          </cell>
          <cell r="I6797">
            <v>28.705450599999999</v>
          </cell>
          <cell r="J6797" t="str">
            <v>North Indian, Chinese</v>
          </cell>
          <cell r="K6797">
            <v>400</v>
          </cell>
          <cell r="L6797" t="str">
            <v>Indian Rupees(Rs.)</v>
          </cell>
          <cell r="M6797" t="str">
            <v>No</v>
          </cell>
          <cell r="N6797" t="str">
            <v>No</v>
          </cell>
          <cell r="O6797">
            <v>1</v>
          </cell>
          <cell r="P6797">
            <v>3</v>
          </cell>
          <cell r="Q6797" t="str">
            <v>Average</v>
          </cell>
          <cell r="R6797">
            <v>9</v>
          </cell>
        </row>
        <row r="6798">
          <cell r="A6798">
            <v>18357957</v>
          </cell>
          <cell r="C6798" t="str">
            <v>India</v>
          </cell>
          <cell r="D6798" t="str">
            <v>New Delhi</v>
          </cell>
          <cell r="E6798" t="str">
            <v>Shri Rudram,AA-13, Shalimar Bagh, New Delhi</v>
          </cell>
          <cell r="F6798" t="str">
            <v>Shalimar Bagh</v>
          </cell>
          <cell r="G6798" t="str">
            <v>Shalimar Bagh, New Delhi</v>
          </cell>
          <cell r="H6798">
            <v>77.167387500000004</v>
          </cell>
          <cell r="I6798">
            <v>28.708241399999999</v>
          </cell>
          <cell r="J6798" t="str">
            <v>North Indian, Chinese</v>
          </cell>
          <cell r="K6798">
            <v>500</v>
          </cell>
          <cell r="L6798" t="str">
            <v>Indian Rupees(Rs.)</v>
          </cell>
          <cell r="M6798" t="str">
            <v>No</v>
          </cell>
          <cell r="N6798" t="str">
            <v>No</v>
          </cell>
          <cell r="O6798">
            <v>2</v>
          </cell>
          <cell r="P6798">
            <v>3.1</v>
          </cell>
          <cell r="Q6798" t="str">
            <v>Average</v>
          </cell>
          <cell r="R6798">
            <v>5</v>
          </cell>
        </row>
        <row r="6799">
          <cell r="A6799">
            <v>306751</v>
          </cell>
          <cell r="C6799" t="str">
            <v>India</v>
          </cell>
          <cell r="D6799" t="str">
            <v>New Delhi</v>
          </cell>
          <cell r="E6799" t="str">
            <v>Smile Bakers,Shop 9, BD Block, Som Bazar Road, Shalimar Bagh, New Delhi</v>
          </cell>
          <cell r="F6799" t="str">
            <v>Shalimar Bagh</v>
          </cell>
          <cell r="G6799" t="str">
            <v>Shalimar Bagh, New Delhi</v>
          </cell>
          <cell r="H6799">
            <v>77.153497999999999</v>
          </cell>
          <cell r="I6799">
            <v>28.717991000000001</v>
          </cell>
          <cell r="J6799" t="str">
            <v>Bakery, Desserts, Chinese, Fast Food</v>
          </cell>
          <cell r="K6799">
            <v>200</v>
          </cell>
          <cell r="L6799" t="str">
            <v>Indian Rupees(Rs.)</v>
          </cell>
          <cell r="M6799" t="str">
            <v>No</v>
          </cell>
          <cell r="N6799" t="str">
            <v>No</v>
          </cell>
          <cell r="O6799">
            <v>1</v>
          </cell>
          <cell r="P6799">
            <v>3.1</v>
          </cell>
          <cell r="Q6799" t="str">
            <v>Average</v>
          </cell>
          <cell r="R6799">
            <v>12</v>
          </cell>
        </row>
        <row r="6800">
          <cell r="A6800">
            <v>18400759</v>
          </cell>
          <cell r="C6800" t="str">
            <v>India</v>
          </cell>
          <cell r="D6800" t="str">
            <v>New Delhi</v>
          </cell>
          <cell r="E6800" t="str">
            <v>Spice Sea,C 19-20-21, CC Block Market, Shalimar Bagh, New Delhi</v>
          </cell>
          <cell r="F6800" t="str">
            <v>Shalimar Bagh</v>
          </cell>
          <cell r="G6800" t="str">
            <v>Shalimar Bagh, New Delhi</v>
          </cell>
          <cell r="H6800">
            <v>77.158627100000004</v>
          </cell>
          <cell r="I6800">
            <v>28.7194459</v>
          </cell>
          <cell r="J6800" t="str">
            <v>North Indian, Chinese</v>
          </cell>
          <cell r="K6800">
            <v>600</v>
          </cell>
          <cell r="L6800" t="str">
            <v>Indian Rupees(Rs.)</v>
          </cell>
          <cell r="M6800" t="str">
            <v>No</v>
          </cell>
          <cell r="N6800" t="str">
            <v>No</v>
          </cell>
          <cell r="O6800">
            <v>2</v>
          </cell>
          <cell r="P6800">
            <v>3.3</v>
          </cell>
          <cell r="Q6800" t="str">
            <v>Average</v>
          </cell>
          <cell r="R6800">
            <v>13</v>
          </cell>
        </row>
        <row r="6801">
          <cell r="A6801">
            <v>8676</v>
          </cell>
          <cell r="C6801" t="str">
            <v>India</v>
          </cell>
          <cell r="D6801" t="str">
            <v>New Delhi</v>
          </cell>
          <cell r="E6801" t="str">
            <v>Street 5,BQ Market, Shalimar Bagh, New Delhi</v>
          </cell>
          <cell r="F6801" t="str">
            <v>Shalimar Bagh</v>
          </cell>
          <cell r="G6801" t="str">
            <v>Shalimar Bagh, New Delhi</v>
          </cell>
          <cell r="H6801">
            <v>77.155110300000004</v>
          </cell>
          <cell r="I6801">
            <v>28.7072568</v>
          </cell>
          <cell r="J6801" t="str">
            <v>Chinese</v>
          </cell>
          <cell r="K6801">
            <v>350</v>
          </cell>
          <cell r="L6801" t="str">
            <v>Indian Rupees(Rs.)</v>
          </cell>
          <cell r="M6801" t="str">
            <v>No</v>
          </cell>
          <cell r="N6801" t="str">
            <v>No</v>
          </cell>
          <cell r="O6801">
            <v>1</v>
          </cell>
          <cell r="P6801">
            <v>2.8</v>
          </cell>
          <cell r="Q6801" t="str">
            <v>Average</v>
          </cell>
          <cell r="R6801">
            <v>10</v>
          </cell>
        </row>
        <row r="6802">
          <cell r="A6802">
            <v>18442666</v>
          </cell>
          <cell r="C6802" t="str">
            <v>India</v>
          </cell>
          <cell r="D6802" t="str">
            <v>New Delhi</v>
          </cell>
          <cell r="E6802" t="str">
            <v>Subs n Shakes,6, BN Block Market, Vardhman Prime Plaza, Shalimar Bagh, New Delhi</v>
          </cell>
          <cell r="F6802" t="str">
            <v>Shalimar Bagh</v>
          </cell>
          <cell r="G6802" t="str">
            <v>Shalimar Bagh, New Delhi</v>
          </cell>
          <cell r="H6802">
            <v>77.162491500000002</v>
          </cell>
          <cell r="I6802">
            <v>28.706386200000001</v>
          </cell>
          <cell r="J6802" t="str">
            <v>Fast Food, Beverages</v>
          </cell>
          <cell r="K6802">
            <v>400</v>
          </cell>
          <cell r="L6802" t="str">
            <v>Indian Rupees(Rs.)</v>
          </cell>
          <cell r="M6802" t="str">
            <v>No</v>
          </cell>
          <cell r="N6802" t="str">
            <v>No</v>
          </cell>
          <cell r="O6802">
            <v>1</v>
          </cell>
          <cell r="P6802">
            <v>3.1</v>
          </cell>
          <cell r="Q6802" t="str">
            <v>Average</v>
          </cell>
          <cell r="R6802">
            <v>4</v>
          </cell>
        </row>
        <row r="6803">
          <cell r="A6803">
            <v>311115</v>
          </cell>
          <cell r="C6803" t="str">
            <v>India</v>
          </cell>
          <cell r="D6803" t="str">
            <v>New Delhi</v>
          </cell>
          <cell r="E6803" t="str">
            <v>Subway,AG-44, Near A.L. Market, Shalimar Bagh, New Delhi</v>
          </cell>
          <cell r="F6803" t="str">
            <v>Shalimar Bagh</v>
          </cell>
          <cell r="G6803" t="str">
            <v>Shalimar Bagh, New Delhi</v>
          </cell>
          <cell r="H6803">
            <v>77.162132</v>
          </cell>
          <cell r="I6803">
            <v>28.702590799999999</v>
          </cell>
          <cell r="J6803" t="str">
            <v>American, Fast Food, Salad, Healthy Food</v>
          </cell>
          <cell r="K6803">
            <v>500</v>
          </cell>
          <cell r="L6803" t="str">
            <v>Indian Rupees(Rs.)</v>
          </cell>
          <cell r="M6803" t="str">
            <v>No</v>
          </cell>
          <cell r="N6803" t="str">
            <v>Yes</v>
          </cell>
          <cell r="O6803">
            <v>2</v>
          </cell>
          <cell r="P6803">
            <v>2.6</v>
          </cell>
          <cell r="Q6803" t="str">
            <v>Average</v>
          </cell>
          <cell r="R6803">
            <v>46</v>
          </cell>
        </row>
        <row r="6804">
          <cell r="A6804">
            <v>303128</v>
          </cell>
          <cell r="C6804" t="str">
            <v>India</v>
          </cell>
          <cell r="D6804" t="str">
            <v>New Delhi</v>
          </cell>
          <cell r="E6804" t="str">
            <v>Twenty Four Seven,AB-13, Upper Ground Floor, Shalimar Bagh, New Delhi</v>
          </cell>
          <cell r="F6804" t="str">
            <v>Shalimar Bagh</v>
          </cell>
          <cell r="G6804" t="str">
            <v>Shalimar Bagh, New Delhi</v>
          </cell>
          <cell r="H6804">
            <v>77.168467500000006</v>
          </cell>
          <cell r="I6804">
            <v>28.7066464</v>
          </cell>
          <cell r="J6804" t="str">
            <v>Fast Food, North Indian</v>
          </cell>
          <cell r="K6804">
            <v>300</v>
          </cell>
          <cell r="L6804" t="str">
            <v>Indian Rupees(Rs.)</v>
          </cell>
          <cell r="M6804" t="str">
            <v>No</v>
          </cell>
          <cell r="N6804" t="str">
            <v>No</v>
          </cell>
          <cell r="O6804">
            <v>1</v>
          </cell>
          <cell r="P6804">
            <v>3.3</v>
          </cell>
          <cell r="Q6804" t="str">
            <v>Average</v>
          </cell>
          <cell r="R6804">
            <v>21</v>
          </cell>
        </row>
        <row r="6805">
          <cell r="A6805">
            <v>18352278</v>
          </cell>
          <cell r="C6805" t="str">
            <v>India</v>
          </cell>
          <cell r="D6805" t="str">
            <v>New Delhi</v>
          </cell>
          <cell r="E6805" t="str">
            <v>Wah G Wah,A J 24, Central Market, Shalimar Bagh, New Delhi</v>
          </cell>
          <cell r="F6805" t="str">
            <v>Shalimar Bagh</v>
          </cell>
          <cell r="G6805" t="str">
            <v>Shalimar Bagh, New Delhi</v>
          </cell>
          <cell r="H6805">
            <v>77.163659699999997</v>
          </cell>
          <cell r="I6805">
            <v>28.706856500000001</v>
          </cell>
          <cell r="J6805" t="str">
            <v>North Indian, Chinese</v>
          </cell>
          <cell r="K6805">
            <v>450</v>
          </cell>
          <cell r="L6805" t="str">
            <v>Indian Rupees(Rs.)</v>
          </cell>
          <cell r="M6805" t="str">
            <v>No</v>
          </cell>
          <cell r="N6805" t="str">
            <v>Yes</v>
          </cell>
          <cell r="O6805">
            <v>1</v>
          </cell>
          <cell r="P6805">
            <v>2.6</v>
          </cell>
          <cell r="Q6805" t="str">
            <v>Average</v>
          </cell>
          <cell r="R6805">
            <v>7</v>
          </cell>
        </row>
        <row r="6806">
          <cell r="A6806">
            <v>2054</v>
          </cell>
          <cell r="C6806" t="str">
            <v>India</v>
          </cell>
          <cell r="D6806" t="str">
            <v>New Delhi</v>
          </cell>
          <cell r="E6806" t="str">
            <v>Aman-Deep Pure Veg,Shop G-3, BN Block Market, Shalimar Bagh, New Delhi</v>
          </cell>
          <cell r="F6806" t="str">
            <v>Shalimar Bagh</v>
          </cell>
          <cell r="G6806" t="str">
            <v>Shalimar Bagh, New Delhi</v>
          </cell>
          <cell r="H6806">
            <v>77.162446500000001</v>
          </cell>
          <cell r="I6806">
            <v>28.706337099999999</v>
          </cell>
          <cell r="J6806" t="str">
            <v>North Indian, Chinese</v>
          </cell>
          <cell r="K6806">
            <v>400</v>
          </cell>
          <cell r="L6806" t="str">
            <v>Indian Rupees(Rs.)</v>
          </cell>
          <cell r="M6806" t="str">
            <v>No</v>
          </cell>
          <cell r="N6806" t="str">
            <v>No</v>
          </cell>
          <cell r="O6806">
            <v>1</v>
          </cell>
          <cell r="P6806">
            <v>3.5</v>
          </cell>
          <cell r="Q6806" t="str">
            <v>Good</v>
          </cell>
          <cell r="R6806">
            <v>79</v>
          </cell>
        </row>
        <row r="6807">
          <cell r="A6807">
            <v>5271</v>
          </cell>
          <cell r="C6807" t="str">
            <v>India</v>
          </cell>
          <cell r="D6807" t="str">
            <v>New Delhi</v>
          </cell>
          <cell r="E6807" t="str">
            <v>Kwality Pastry Parlour,3, AL Market, Shalimar Bagh, New Delhi</v>
          </cell>
          <cell r="F6807" t="str">
            <v>Shalimar Bagh</v>
          </cell>
          <cell r="G6807" t="str">
            <v>Shalimar Bagh, New Delhi</v>
          </cell>
          <cell r="H6807">
            <v>77.161862400000004</v>
          </cell>
          <cell r="I6807">
            <v>28.703549899999999</v>
          </cell>
          <cell r="J6807" t="str">
            <v>Bakery, Desserts</v>
          </cell>
          <cell r="K6807">
            <v>200</v>
          </cell>
          <cell r="L6807" t="str">
            <v>Indian Rupees(Rs.)</v>
          </cell>
          <cell r="M6807" t="str">
            <v>No</v>
          </cell>
          <cell r="N6807" t="str">
            <v>No</v>
          </cell>
          <cell r="O6807">
            <v>1</v>
          </cell>
          <cell r="P6807">
            <v>3.5</v>
          </cell>
          <cell r="Q6807" t="str">
            <v>Good</v>
          </cell>
          <cell r="R6807">
            <v>51</v>
          </cell>
        </row>
        <row r="6808">
          <cell r="A6808">
            <v>9954</v>
          </cell>
          <cell r="C6808" t="str">
            <v>India</v>
          </cell>
          <cell r="D6808" t="str">
            <v>New Delhi</v>
          </cell>
          <cell r="E6808" t="str">
            <v>McDonald's,2, B-Block Community Centre, Shalimar Bagh, New Delhi</v>
          </cell>
          <cell r="F6808" t="str">
            <v>Shalimar Bagh</v>
          </cell>
          <cell r="G6808" t="str">
            <v>Shalimar Bagh, New Delhi</v>
          </cell>
          <cell r="H6808">
            <v>77.158058100000005</v>
          </cell>
          <cell r="I6808">
            <v>28.713418999999998</v>
          </cell>
          <cell r="J6808" t="str">
            <v>Fast Food, Burger</v>
          </cell>
          <cell r="K6808">
            <v>500</v>
          </cell>
          <cell r="L6808" t="str">
            <v>Indian Rupees(Rs.)</v>
          </cell>
          <cell r="M6808" t="str">
            <v>No</v>
          </cell>
          <cell r="N6808" t="str">
            <v>Yes</v>
          </cell>
          <cell r="O6808">
            <v>2</v>
          </cell>
          <cell r="P6808">
            <v>3.5</v>
          </cell>
          <cell r="Q6808" t="str">
            <v>Good</v>
          </cell>
          <cell r="R6808">
            <v>39</v>
          </cell>
        </row>
        <row r="6809">
          <cell r="A6809">
            <v>313171</v>
          </cell>
          <cell r="C6809" t="str">
            <v>India</v>
          </cell>
          <cell r="D6809" t="str">
            <v>New Delhi</v>
          </cell>
          <cell r="E6809" t="str">
            <v>Nagpal's,G 1, BB Block, Vardhman Market, Shalimar Bagh, New Delhi</v>
          </cell>
          <cell r="F6809" t="str">
            <v>Shalimar Bagh</v>
          </cell>
          <cell r="G6809" t="str">
            <v>Shalimar Bagh, New Delhi</v>
          </cell>
          <cell r="H6809">
            <v>77.156722000000002</v>
          </cell>
          <cell r="I6809">
            <v>28.715236999999998</v>
          </cell>
          <cell r="J6809" t="str">
            <v>Street Food, North Indian</v>
          </cell>
          <cell r="K6809">
            <v>200</v>
          </cell>
          <cell r="L6809" t="str">
            <v>Indian Rupees(Rs.)</v>
          </cell>
          <cell r="M6809" t="str">
            <v>No</v>
          </cell>
          <cell r="N6809" t="str">
            <v>Yes</v>
          </cell>
          <cell r="O6809">
            <v>1</v>
          </cell>
          <cell r="P6809">
            <v>3.5</v>
          </cell>
          <cell r="Q6809" t="str">
            <v>Good</v>
          </cell>
          <cell r="R6809">
            <v>31</v>
          </cell>
        </row>
        <row r="6810">
          <cell r="A6810">
            <v>2047</v>
          </cell>
          <cell r="C6810" t="str">
            <v>India</v>
          </cell>
          <cell r="D6810" t="str">
            <v>New Delhi</v>
          </cell>
          <cell r="E6810" t="str">
            <v>Peshawari's Deluxe,AJ-64/A, Shalimar Bagh, New Delhi</v>
          </cell>
          <cell r="F6810" t="str">
            <v>Shalimar Bagh</v>
          </cell>
          <cell r="G6810" t="str">
            <v>Shalimar Bagh, New Delhi</v>
          </cell>
          <cell r="H6810">
            <v>77.162446500000001</v>
          </cell>
          <cell r="I6810">
            <v>28.706337099999999</v>
          </cell>
          <cell r="J6810" t="str">
            <v>North Indian, Mughlai</v>
          </cell>
          <cell r="K6810">
            <v>600</v>
          </cell>
          <cell r="L6810" t="str">
            <v>Indian Rupees(Rs.)</v>
          </cell>
          <cell r="M6810" t="str">
            <v>No</v>
          </cell>
          <cell r="N6810" t="str">
            <v>Yes</v>
          </cell>
          <cell r="O6810">
            <v>2</v>
          </cell>
          <cell r="P6810">
            <v>3.7</v>
          </cell>
          <cell r="Q6810" t="str">
            <v>Good</v>
          </cell>
          <cell r="R6810">
            <v>195</v>
          </cell>
        </row>
        <row r="6811">
          <cell r="A6811">
            <v>301015</v>
          </cell>
          <cell r="C6811" t="str">
            <v>India</v>
          </cell>
          <cell r="D6811" t="str">
            <v>New Delhi</v>
          </cell>
          <cell r="E6811" t="str">
            <v>Slic Chic,Shop 3, BS Market, Shalimar Bagh, New Delhi</v>
          </cell>
          <cell r="F6811" t="str">
            <v>Shalimar Bagh</v>
          </cell>
          <cell r="G6811" t="str">
            <v>Shalimar Bagh, New Delhi</v>
          </cell>
          <cell r="H6811">
            <v>77.157369000000003</v>
          </cell>
          <cell r="I6811">
            <v>28.705894300000001</v>
          </cell>
          <cell r="J6811" t="str">
            <v>Chinese, Fast Food</v>
          </cell>
          <cell r="K6811">
            <v>450</v>
          </cell>
          <cell r="L6811" t="str">
            <v>Indian Rupees(Rs.)</v>
          </cell>
          <cell r="M6811" t="str">
            <v>No</v>
          </cell>
          <cell r="N6811" t="str">
            <v>No</v>
          </cell>
          <cell r="O6811">
            <v>1</v>
          </cell>
          <cell r="P6811">
            <v>3.8</v>
          </cell>
          <cell r="Q6811" t="str">
            <v>Good</v>
          </cell>
          <cell r="R6811">
            <v>178</v>
          </cell>
        </row>
        <row r="6812">
          <cell r="A6812">
            <v>300780</v>
          </cell>
          <cell r="C6812" t="str">
            <v>India</v>
          </cell>
          <cell r="D6812" t="str">
            <v>New Delhi</v>
          </cell>
          <cell r="E6812" t="str">
            <v>Standard Ice Cream,BL Block, Shalimar Bagh, New Delhi</v>
          </cell>
          <cell r="F6812" t="str">
            <v>Shalimar Bagh</v>
          </cell>
          <cell r="G6812" t="str">
            <v>Shalimar Bagh, New Delhi</v>
          </cell>
          <cell r="H6812">
            <v>77.160334700000007</v>
          </cell>
          <cell r="I6812">
            <v>28.710924800000001</v>
          </cell>
          <cell r="J6812" t="str">
            <v>Desserts, Ice Cream</v>
          </cell>
          <cell r="K6812">
            <v>100</v>
          </cell>
          <cell r="L6812" t="str">
            <v>Indian Rupees(Rs.)</v>
          </cell>
          <cell r="M6812" t="str">
            <v>No</v>
          </cell>
          <cell r="N6812" t="str">
            <v>No</v>
          </cell>
          <cell r="O6812">
            <v>1</v>
          </cell>
          <cell r="P6812">
            <v>3.5</v>
          </cell>
          <cell r="Q6812" t="str">
            <v>Good</v>
          </cell>
          <cell r="R6812">
            <v>31</v>
          </cell>
        </row>
        <row r="6813">
          <cell r="A6813">
            <v>18361764</v>
          </cell>
          <cell r="C6813" t="str">
            <v>India</v>
          </cell>
          <cell r="D6813" t="str">
            <v>New Delhi</v>
          </cell>
          <cell r="E6813" t="str">
            <v>Aunty Chings Fast Food,Shop 11, AL Market, Shalimar Bagh, New Delhi</v>
          </cell>
          <cell r="F6813" t="str">
            <v>Shalimar Bagh</v>
          </cell>
          <cell r="G6813" t="str">
            <v>Shalimar Bagh, New Delhi</v>
          </cell>
          <cell r="H6813">
            <v>77.161952299999996</v>
          </cell>
          <cell r="I6813">
            <v>28.703648099999999</v>
          </cell>
          <cell r="J6813" t="str">
            <v>Chinese</v>
          </cell>
          <cell r="K6813">
            <v>300</v>
          </cell>
          <cell r="L6813" t="str">
            <v>Indian Rupees(Rs.)</v>
          </cell>
          <cell r="M6813" t="str">
            <v>No</v>
          </cell>
          <cell r="N6813" t="str">
            <v>No</v>
          </cell>
          <cell r="O6813">
            <v>1</v>
          </cell>
          <cell r="P6813">
            <v>0</v>
          </cell>
          <cell r="Q6813" t="str">
            <v>Not rated</v>
          </cell>
          <cell r="R6813">
            <v>2</v>
          </cell>
        </row>
        <row r="6814">
          <cell r="A6814">
            <v>18446401</v>
          </cell>
          <cell r="C6814" t="str">
            <v>India</v>
          </cell>
          <cell r="D6814" t="str">
            <v>New Delhi</v>
          </cell>
          <cell r="E6814" t="str">
            <v>Baba Chaap Wala,Shop 18, BP Market, Club Road, Shalimar Bagh, New Delhi</v>
          </cell>
          <cell r="F6814" t="str">
            <v>Shalimar Bagh</v>
          </cell>
          <cell r="G6814" t="str">
            <v>Shalimar Bagh, New Delhi</v>
          </cell>
          <cell r="H6814">
            <v>77.154972400000005</v>
          </cell>
          <cell r="I6814">
            <v>28.709677800000001</v>
          </cell>
          <cell r="J6814" t="str">
            <v>Fast Food</v>
          </cell>
          <cell r="K6814">
            <v>350</v>
          </cell>
          <cell r="L6814" t="str">
            <v>Indian Rupees(Rs.)</v>
          </cell>
          <cell r="M6814" t="str">
            <v>No</v>
          </cell>
          <cell r="N6814" t="str">
            <v>No</v>
          </cell>
          <cell r="O6814">
            <v>1</v>
          </cell>
          <cell r="P6814">
            <v>0</v>
          </cell>
          <cell r="Q6814" t="str">
            <v>Not rated</v>
          </cell>
          <cell r="R6814">
            <v>1</v>
          </cell>
        </row>
        <row r="6815">
          <cell r="A6815">
            <v>18312578</v>
          </cell>
          <cell r="C6815" t="str">
            <v>India</v>
          </cell>
          <cell r="D6815" t="str">
            <v>New Delhi</v>
          </cell>
          <cell r="E6815" t="str">
            <v>Cafe Coffee Day,Ground Floor, Fortis Hospital, Shalimar Bagh, New Delhi</v>
          </cell>
          <cell r="F6815" t="str">
            <v>Shalimar Bagh</v>
          </cell>
          <cell r="G6815" t="str">
            <v>Shalimar Bagh, New Delhi</v>
          </cell>
          <cell r="H6815">
            <v>77.169815400000005</v>
          </cell>
          <cell r="I6815">
            <v>28.7090143</v>
          </cell>
          <cell r="J6815" t="str">
            <v>Cafe</v>
          </cell>
          <cell r="K6815">
            <v>450</v>
          </cell>
          <cell r="L6815" t="str">
            <v>Indian Rupees(Rs.)</v>
          </cell>
          <cell r="M6815" t="str">
            <v>No</v>
          </cell>
          <cell r="N6815" t="str">
            <v>No</v>
          </cell>
          <cell r="O6815">
            <v>1</v>
          </cell>
          <cell r="P6815">
            <v>0</v>
          </cell>
          <cell r="Q6815" t="str">
            <v>Not rated</v>
          </cell>
          <cell r="R6815">
            <v>1</v>
          </cell>
        </row>
        <row r="6816">
          <cell r="A6816">
            <v>18153555</v>
          </cell>
          <cell r="C6816" t="str">
            <v>India</v>
          </cell>
          <cell r="D6816" t="str">
            <v>New Delhi</v>
          </cell>
          <cell r="E6816" t="str">
            <v>Chick N Grills,AE-6, Main Road, Shalimar Bagh, New Delhi</v>
          </cell>
          <cell r="F6816" t="str">
            <v>Shalimar Bagh</v>
          </cell>
          <cell r="G6816" t="str">
            <v>Shalimar Bagh, New Delhi</v>
          </cell>
          <cell r="H6816">
            <v>77.166800600000002</v>
          </cell>
          <cell r="I6816">
            <v>28.708473699999999</v>
          </cell>
          <cell r="J6816" t="str">
            <v>Mughlai, Fast Food</v>
          </cell>
          <cell r="K6816">
            <v>600</v>
          </cell>
          <cell r="L6816" t="str">
            <v>Indian Rupees(Rs.)</v>
          </cell>
          <cell r="M6816" t="str">
            <v>No</v>
          </cell>
          <cell r="N6816" t="str">
            <v>No</v>
          </cell>
          <cell r="O6816">
            <v>2</v>
          </cell>
          <cell r="P6816">
            <v>0</v>
          </cell>
          <cell r="Q6816" t="str">
            <v>Not rated</v>
          </cell>
          <cell r="R6816">
            <v>0</v>
          </cell>
        </row>
        <row r="6817">
          <cell r="A6817">
            <v>18454520</v>
          </cell>
          <cell r="C6817" t="str">
            <v>India</v>
          </cell>
          <cell r="D6817" t="str">
            <v>New Delhi</v>
          </cell>
          <cell r="E6817" t="str">
            <v>Choc-oholic,Shalimar Bagh, New Delhi</v>
          </cell>
          <cell r="F6817" t="str">
            <v>Shalimar Bagh</v>
          </cell>
          <cell r="G6817" t="str">
            <v>Shalimar Bagh, New Delhi</v>
          </cell>
          <cell r="H6817">
            <v>0</v>
          </cell>
          <cell r="I6817">
            <v>0</v>
          </cell>
          <cell r="J6817" t="str">
            <v>Desserts</v>
          </cell>
          <cell r="K6817">
            <v>300</v>
          </cell>
          <cell r="L6817" t="str">
            <v>Indian Rupees(Rs.)</v>
          </cell>
          <cell r="M6817" t="str">
            <v>No</v>
          </cell>
          <cell r="N6817" t="str">
            <v>No</v>
          </cell>
          <cell r="O6817">
            <v>1</v>
          </cell>
          <cell r="P6817">
            <v>0</v>
          </cell>
          <cell r="Q6817" t="str">
            <v>Not rated</v>
          </cell>
          <cell r="R6817">
            <v>2</v>
          </cell>
        </row>
        <row r="6818">
          <cell r="A6818">
            <v>18416877</v>
          </cell>
          <cell r="C6818" t="str">
            <v>India</v>
          </cell>
          <cell r="D6818" t="str">
            <v>New Delhi</v>
          </cell>
          <cell r="E6818" t="str">
            <v>Da Pizza Palace,A1/11, LSC Market, Near SBI Bank, Main Road, Shalimar Bagh, New Delhi</v>
          </cell>
          <cell r="F6818" t="str">
            <v>Shalimar Bagh</v>
          </cell>
          <cell r="G6818" t="str">
            <v>Shalimar Bagh, New Delhi</v>
          </cell>
          <cell r="H6818">
            <v>77.166999469999993</v>
          </cell>
          <cell r="I6818">
            <v>28.72818878</v>
          </cell>
          <cell r="J6818" t="str">
            <v>Pizza</v>
          </cell>
          <cell r="K6818">
            <v>500</v>
          </cell>
          <cell r="L6818" t="str">
            <v>Indian Rupees(Rs.)</v>
          </cell>
          <cell r="M6818" t="str">
            <v>No</v>
          </cell>
          <cell r="N6818" t="str">
            <v>Yes</v>
          </cell>
          <cell r="O6818">
            <v>2</v>
          </cell>
          <cell r="P6818">
            <v>0</v>
          </cell>
          <cell r="Q6818" t="str">
            <v>Not rated</v>
          </cell>
          <cell r="R6818">
            <v>1</v>
          </cell>
        </row>
        <row r="6819">
          <cell r="A6819">
            <v>18361770</v>
          </cell>
          <cell r="C6819" t="str">
            <v>India</v>
          </cell>
          <cell r="D6819" t="str">
            <v>New Delhi</v>
          </cell>
          <cell r="E6819" t="str">
            <v>Dosa Junction,SE-20, Singal Pur, Shalimar Bagh, New Delhi</v>
          </cell>
          <cell r="F6819" t="str">
            <v>Shalimar Bagh</v>
          </cell>
          <cell r="G6819" t="str">
            <v>Shalimar Bagh, New Delhi</v>
          </cell>
          <cell r="H6819">
            <v>77.156649999999999</v>
          </cell>
          <cell r="I6819">
            <v>28.705019400000001</v>
          </cell>
          <cell r="J6819" t="str">
            <v>South Indian</v>
          </cell>
          <cell r="K6819">
            <v>300</v>
          </cell>
          <cell r="L6819" t="str">
            <v>Indian Rupees(Rs.)</v>
          </cell>
          <cell r="M6819" t="str">
            <v>No</v>
          </cell>
          <cell r="N6819" t="str">
            <v>No</v>
          </cell>
          <cell r="O6819">
            <v>1</v>
          </cell>
          <cell r="P6819">
            <v>0</v>
          </cell>
          <cell r="Q6819" t="str">
            <v>Not rated</v>
          </cell>
          <cell r="R6819">
            <v>3</v>
          </cell>
        </row>
        <row r="6820">
          <cell r="A6820">
            <v>18214206</v>
          </cell>
          <cell r="C6820" t="str">
            <v>India</v>
          </cell>
          <cell r="D6820" t="str">
            <v>New Delhi</v>
          </cell>
          <cell r="E6820" t="str">
            <v>Ganga Food Factory,B-70X, DDA Flat, Jahangir Puri, Near Shalimar Bagh, New Delhi</v>
          </cell>
          <cell r="F6820" t="str">
            <v>Shalimar Bagh</v>
          </cell>
          <cell r="G6820" t="str">
            <v>Shalimar Bagh, New Delhi</v>
          </cell>
          <cell r="H6820">
            <v>0</v>
          </cell>
          <cell r="I6820">
            <v>0</v>
          </cell>
          <cell r="J6820" t="str">
            <v>Bakery, Fast Food</v>
          </cell>
          <cell r="K6820">
            <v>300</v>
          </cell>
          <cell r="L6820" t="str">
            <v>Indian Rupees(Rs.)</v>
          </cell>
          <cell r="M6820" t="str">
            <v>No</v>
          </cell>
          <cell r="N6820" t="str">
            <v>No</v>
          </cell>
          <cell r="O6820">
            <v>1</v>
          </cell>
          <cell r="P6820">
            <v>0</v>
          </cell>
          <cell r="Q6820" t="str">
            <v>Not rated</v>
          </cell>
          <cell r="R6820">
            <v>0</v>
          </cell>
        </row>
        <row r="6821">
          <cell r="A6821">
            <v>18426782</v>
          </cell>
          <cell r="C6821" t="str">
            <v>India</v>
          </cell>
          <cell r="D6821" t="str">
            <v>New Delhi</v>
          </cell>
          <cell r="E6821" t="str">
            <v>Hot Wok,Gate 1, BC Block, Near Fortis Hospital, Shalimar Bagh, New Delhi</v>
          </cell>
          <cell r="F6821" t="str">
            <v>Shalimar Bagh</v>
          </cell>
          <cell r="G6821" t="str">
            <v>Shalimar Bagh, New Delhi</v>
          </cell>
          <cell r="H6821">
            <v>77.165003999999996</v>
          </cell>
          <cell r="I6821">
            <v>28.7147586</v>
          </cell>
          <cell r="J6821" t="str">
            <v>Chinese, Fast Food</v>
          </cell>
          <cell r="K6821">
            <v>500</v>
          </cell>
          <cell r="L6821" t="str">
            <v>Indian Rupees(Rs.)</v>
          </cell>
          <cell r="M6821" t="str">
            <v>No</v>
          </cell>
          <cell r="N6821" t="str">
            <v>No</v>
          </cell>
          <cell r="O6821">
            <v>2</v>
          </cell>
          <cell r="P6821">
            <v>0</v>
          </cell>
          <cell r="Q6821" t="str">
            <v>Not rated</v>
          </cell>
          <cell r="R6821">
            <v>1</v>
          </cell>
        </row>
        <row r="6822">
          <cell r="A6822">
            <v>18352209</v>
          </cell>
          <cell r="C6822" t="str">
            <v>India</v>
          </cell>
          <cell r="D6822" t="str">
            <v>New Delhi</v>
          </cell>
          <cell r="E6822" t="str">
            <v>Ichak Dana,AP 85, Shalimar Bagh, New Delhi</v>
          </cell>
          <cell r="F6822" t="str">
            <v>Shalimar Bagh</v>
          </cell>
          <cell r="G6822" t="str">
            <v>Shalimar Bagh, New Delhi</v>
          </cell>
          <cell r="H6822">
            <v>0</v>
          </cell>
          <cell r="I6822">
            <v>0</v>
          </cell>
          <cell r="J6822" t="str">
            <v>North Indian, Awadhi</v>
          </cell>
          <cell r="K6822">
            <v>400</v>
          </cell>
          <cell r="L6822" t="str">
            <v>Indian Rupees(Rs.)</v>
          </cell>
          <cell r="M6822" t="str">
            <v>No</v>
          </cell>
          <cell r="N6822" t="str">
            <v>No</v>
          </cell>
          <cell r="O6822">
            <v>1</v>
          </cell>
          <cell r="P6822">
            <v>0</v>
          </cell>
          <cell r="Q6822" t="str">
            <v>Not rated</v>
          </cell>
          <cell r="R6822">
            <v>1</v>
          </cell>
        </row>
        <row r="6823">
          <cell r="A6823">
            <v>18441688</v>
          </cell>
          <cell r="C6823" t="str">
            <v>India</v>
          </cell>
          <cell r="D6823" t="str">
            <v>New Delhi</v>
          </cell>
          <cell r="E6823" t="str">
            <v>Madras Dosa &amp; Chinese,Shop 6, BN Block Market, Shalimar Bagh, New Delhi</v>
          </cell>
          <cell r="F6823" t="str">
            <v>Shalimar Bagh</v>
          </cell>
          <cell r="G6823" t="str">
            <v>Shalimar Bagh, New Delhi</v>
          </cell>
          <cell r="H6823">
            <v>77.162671200000005</v>
          </cell>
          <cell r="I6823">
            <v>28.706672099999999</v>
          </cell>
          <cell r="J6823" t="str">
            <v>South Indian, Chinese</v>
          </cell>
          <cell r="K6823">
            <v>500</v>
          </cell>
          <cell r="L6823" t="str">
            <v>Indian Rupees(Rs.)</v>
          </cell>
          <cell r="M6823" t="str">
            <v>No</v>
          </cell>
          <cell r="N6823" t="str">
            <v>No</v>
          </cell>
          <cell r="O6823">
            <v>2</v>
          </cell>
          <cell r="P6823">
            <v>0</v>
          </cell>
          <cell r="Q6823" t="str">
            <v>Not rated</v>
          </cell>
          <cell r="R6823">
            <v>0</v>
          </cell>
        </row>
        <row r="6824">
          <cell r="A6824">
            <v>18438429</v>
          </cell>
          <cell r="C6824" t="str">
            <v>India</v>
          </cell>
          <cell r="D6824" t="str">
            <v>New Delhi</v>
          </cell>
          <cell r="E6824" t="str">
            <v>Mashoor Gulati,AJ-64, Shalimar Bagh, New Delhi</v>
          </cell>
          <cell r="F6824" t="str">
            <v>Shalimar Bagh</v>
          </cell>
          <cell r="G6824" t="str">
            <v>Shalimar Bagh, New Delhi</v>
          </cell>
          <cell r="H6824">
            <v>77.162581399999993</v>
          </cell>
          <cell r="I6824">
            <v>28.706215700000001</v>
          </cell>
          <cell r="J6824" t="str">
            <v>North Indian</v>
          </cell>
          <cell r="K6824">
            <v>600</v>
          </cell>
          <cell r="L6824" t="str">
            <v>Indian Rupees(Rs.)</v>
          </cell>
          <cell r="M6824" t="str">
            <v>No</v>
          </cell>
          <cell r="N6824" t="str">
            <v>Yes</v>
          </cell>
          <cell r="O6824">
            <v>2</v>
          </cell>
          <cell r="P6824">
            <v>0</v>
          </cell>
          <cell r="Q6824" t="str">
            <v>Not rated</v>
          </cell>
          <cell r="R6824">
            <v>2</v>
          </cell>
        </row>
        <row r="6825">
          <cell r="A6825">
            <v>18014115</v>
          </cell>
          <cell r="C6825" t="str">
            <v>India</v>
          </cell>
          <cell r="D6825" t="str">
            <v>New Delhi</v>
          </cell>
          <cell r="E6825" t="str">
            <v>Nidhi's Cake Lounge,2nd Floor, BH-412, Shalimar Bagh, New Delhi</v>
          </cell>
          <cell r="F6825" t="str">
            <v>Shalimar Bagh</v>
          </cell>
          <cell r="G6825" t="str">
            <v>Shalimar Bagh, New Delhi</v>
          </cell>
          <cell r="H6825">
            <v>77.159076499999998</v>
          </cell>
          <cell r="I6825">
            <v>28.7163553</v>
          </cell>
          <cell r="J6825" t="str">
            <v>Bakery</v>
          </cell>
          <cell r="K6825">
            <v>200</v>
          </cell>
          <cell r="L6825" t="str">
            <v>Indian Rupees(Rs.)</v>
          </cell>
          <cell r="M6825" t="str">
            <v>No</v>
          </cell>
          <cell r="N6825" t="str">
            <v>No</v>
          </cell>
          <cell r="O6825">
            <v>1</v>
          </cell>
          <cell r="P6825">
            <v>0</v>
          </cell>
          <cell r="Q6825" t="str">
            <v>Not rated</v>
          </cell>
          <cell r="R6825">
            <v>2</v>
          </cell>
        </row>
        <row r="6826">
          <cell r="A6826">
            <v>18489535</v>
          </cell>
          <cell r="C6826" t="str">
            <v>India</v>
          </cell>
          <cell r="D6826" t="str">
            <v>New Delhi</v>
          </cell>
          <cell r="E6826" t="str">
            <v>Night Diner,Shalimar Bagh, New Delhi</v>
          </cell>
          <cell r="F6826" t="str">
            <v>Shalimar Bagh</v>
          </cell>
          <cell r="G6826" t="str">
            <v>Shalimar Bagh, New Delhi</v>
          </cell>
          <cell r="H6826">
            <v>0</v>
          </cell>
          <cell r="I6826">
            <v>0</v>
          </cell>
          <cell r="J6826" t="str">
            <v>North Indian</v>
          </cell>
          <cell r="K6826">
            <v>400</v>
          </cell>
          <cell r="L6826" t="str">
            <v>Indian Rupees(Rs.)</v>
          </cell>
          <cell r="M6826" t="str">
            <v>No</v>
          </cell>
          <cell r="N6826" t="str">
            <v>No</v>
          </cell>
          <cell r="O6826">
            <v>1</v>
          </cell>
          <cell r="P6826">
            <v>0</v>
          </cell>
          <cell r="Q6826" t="str">
            <v>Not rated</v>
          </cell>
          <cell r="R6826">
            <v>0</v>
          </cell>
        </row>
        <row r="6827">
          <cell r="A6827">
            <v>18446398</v>
          </cell>
          <cell r="C6827" t="str">
            <v>India</v>
          </cell>
          <cell r="D6827" t="str">
            <v>New Delhi</v>
          </cell>
          <cell r="E6827" t="str">
            <v>Nirula's Ice Cream,Ground Floor, House 10, Shalimar Bagh, New Delhi</v>
          </cell>
          <cell r="F6827" t="str">
            <v>Shalimar Bagh</v>
          </cell>
          <cell r="G6827" t="str">
            <v>Shalimar Bagh, New Delhi</v>
          </cell>
          <cell r="H6827">
            <v>0</v>
          </cell>
          <cell r="I6827">
            <v>0</v>
          </cell>
          <cell r="J6827" t="str">
            <v>Ice Cream, Desserts</v>
          </cell>
          <cell r="K6827">
            <v>250</v>
          </cell>
          <cell r="L6827" t="str">
            <v>Indian Rupees(Rs.)</v>
          </cell>
          <cell r="M6827" t="str">
            <v>No</v>
          </cell>
          <cell r="N6827" t="str">
            <v>No</v>
          </cell>
          <cell r="O6827">
            <v>1</v>
          </cell>
          <cell r="P6827">
            <v>0</v>
          </cell>
          <cell r="Q6827" t="str">
            <v>Not rated</v>
          </cell>
          <cell r="R6827">
            <v>1</v>
          </cell>
        </row>
        <row r="6828">
          <cell r="A6828">
            <v>18445788</v>
          </cell>
          <cell r="C6828" t="str">
            <v>India</v>
          </cell>
          <cell r="D6828" t="str">
            <v>New Delhi</v>
          </cell>
          <cell r="E6828" t="str">
            <v>Niti Shake &amp; Ice Cream Hub,G-1, Vardhman Market, CSC, BB Block, Shalimar Bagh, New Delhi</v>
          </cell>
          <cell r="F6828" t="str">
            <v>Shalimar Bagh</v>
          </cell>
          <cell r="G6828" t="str">
            <v>Shalimar Bagh, New Delhi</v>
          </cell>
          <cell r="H6828">
            <v>77.156637900000007</v>
          </cell>
          <cell r="I6828">
            <v>28.715400899999999</v>
          </cell>
          <cell r="J6828" t="str">
            <v>Desserts, Beverages</v>
          </cell>
          <cell r="K6828">
            <v>400</v>
          </cell>
          <cell r="L6828" t="str">
            <v>Indian Rupees(Rs.)</v>
          </cell>
          <cell r="M6828" t="str">
            <v>No</v>
          </cell>
          <cell r="N6828" t="str">
            <v>No</v>
          </cell>
          <cell r="O6828">
            <v>1</v>
          </cell>
          <cell r="P6828">
            <v>0</v>
          </cell>
          <cell r="Q6828" t="str">
            <v>Not rated</v>
          </cell>
          <cell r="R6828">
            <v>0</v>
          </cell>
        </row>
        <row r="6829">
          <cell r="A6829">
            <v>18361757</v>
          </cell>
          <cell r="C6829" t="str">
            <v>India</v>
          </cell>
          <cell r="D6829" t="str">
            <v>New Delhi</v>
          </cell>
          <cell r="E6829" t="str">
            <v>Raja Chinese Foods &amp; Snacks,Shop 17, BP Market, Club Road, Shalimar Bagh, New Delhi</v>
          </cell>
          <cell r="F6829" t="str">
            <v>Shalimar Bagh</v>
          </cell>
          <cell r="G6829" t="str">
            <v>Shalimar Bagh, New Delhi</v>
          </cell>
          <cell r="H6829">
            <v>77.154988599999996</v>
          </cell>
          <cell r="I6829">
            <v>28.7096363</v>
          </cell>
          <cell r="J6829" t="str">
            <v>Chinese</v>
          </cell>
          <cell r="K6829">
            <v>300</v>
          </cell>
          <cell r="L6829" t="str">
            <v>Indian Rupees(Rs.)</v>
          </cell>
          <cell r="M6829" t="str">
            <v>No</v>
          </cell>
          <cell r="N6829" t="str">
            <v>No</v>
          </cell>
          <cell r="O6829">
            <v>1</v>
          </cell>
          <cell r="P6829">
            <v>0</v>
          </cell>
          <cell r="Q6829" t="str">
            <v>Not rated</v>
          </cell>
          <cell r="R6829">
            <v>0</v>
          </cell>
        </row>
        <row r="6830">
          <cell r="A6830">
            <v>18273597</v>
          </cell>
          <cell r="C6830" t="str">
            <v>India</v>
          </cell>
          <cell r="D6830" t="str">
            <v>New Delhi</v>
          </cell>
          <cell r="E6830" t="str">
            <v>Royal Chicken Corner,B-4/15A, Main Road, Keshav Puram, Shalimar Bagh, New Delhi</v>
          </cell>
          <cell r="F6830" t="str">
            <v>Shalimar Bagh</v>
          </cell>
          <cell r="G6830" t="str">
            <v>Shalimar Bagh, New Delhi</v>
          </cell>
          <cell r="H6830">
            <v>77.160514399999997</v>
          </cell>
          <cell r="I6830">
            <v>28.689630099999999</v>
          </cell>
          <cell r="J6830" t="str">
            <v>North Indian</v>
          </cell>
          <cell r="K6830">
            <v>450</v>
          </cell>
          <cell r="L6830" t="str">
            <v>Indian Rupees(Rs.)</v>
          </cell>
          <cell r="M6830" t="str">
            <v>No</v>
          </cell>
          <cell r="N6830" t="str">
            <v>No</v>
          </cell>
          <cell r="O6830">
            <v>1</v>
          </cell>
          <cell r="P6830">
            <v>0</v>
          </cell>
          <cell r="Q6830" t="str">
            <v>Not rated</v>
          </cell>
          <cell r="R6830">
            <v>0</v>
          </cell>
        </row>
        <row r="6831">
          <cell r="A6831">
            <v>301519</v>
          </cell>
          <cell r="C6831" t="str">
            <v>India</v>
          </cell>
          <cell r="D6831" t="str">
            <v>New Delhi</v>
          </cell>
          <cell r="E6831" t="str">
            <v>Shalimar Food,24, CC Block, DDA Market, Shalimar Bagh, New Delhi</v>
          </cell>
          <cell r="F6831" t="str">
            <v>Shalimar Bagh</v>
          </cell>
          <cell r="G6831" t="str">
            <v>Shalimar Bagh, New Delhi</v>
          </cell>
          <cell r="H6831">
            <v>77.158544899999995</v>
          </cell>
          <cell r="I6831">
            <v>28.719634200000002</v>
          </cell>
          <cell r="J6831" t="str">
            <v>Street Food</v>
          </cell>
          <cell r="K6831">
            <v>100</v>
          </cell>
          <cell r="L6831" t="str">
            <v>Indian Rupees(Rs.)</v>
          </cell>
          <cell r="M6831" t="str">
            <v>No</v>
          </cell>
          <cell r="N6831" t="str">
            <v>No</v>
          </cell>
          <cell r="O6831">
            <v>1</v>
          </cell>
          <cell r="P6831">
            <v>0</v>
          </cell>
          <cell r="Q6831" t="str">
            <v>Not rated</v>
          </cell>
          <cell r="R6831">
            <v>2</v>
          </cell>
        </row>
        <row r="6832">
          <cell r="A6832">
            <v>18445764</v>
          </cell>
          <cell r="C6832" t="str">
            <v>India</v>
          </cell>
          <cell r="D6832" t="str">
            <v>New Delhi</v>
          </cell>
          <cell r="E6832" t="str">
            <v>Shalimar Vyanjan,AJ-64/A, Shalimar Bagh, New Delhi</v>
          </cell>
          <cell r="F6832" t="str">
            <v>Shalimar Bagh</v>
          </cell>
          <cell r="G6832" t="str">
            <v>Shalimar Bagh, New Delhi</v>
          </cell>
          <cell r="H6832">
            <v>77.162808200000001</v>
          </cell>
          <cell r="I6832">
            <v>28.706208100000001</v>
          </cell>
          <cell r="J6832" t="str">
            <v>North Indian, Chinese</v>
          </cell>
          <cell r="K6832">
            <v>400</v>
          </cell>
          <cell r="L6832" t="str">
            <v>Indian Rupees(Rs.)</v>
          </cell>
          <cell r="M6832" t="str">
            <v>No</v>
          </cell>
          <cell r="N6832" t="str">
            <v>No</v>
          </cell>
          <cell r="O6832">
            <v>1</v>
          </cell>
          <cell r="P6832">
            <v>0</v>
          </cell>
          <cell r="Q6832" t="str">
            <v>Not rated</v>
          </cell>
          <cell r="R6832">
            <v>0</v>
          </cell>
        </row>
        <row r="6833">
          <cell r="A6833">
            <v>18446388</v>
          </cell>
          <cell r="C6833" t="str">
            <v>India</v>
          </cell>
          <cell r="D6833" t="str">
            <v>New Delhi</v>
          </cell>
          <cell r="E6833" t="str">
            <v>The Urban Canteen,Shop 13, BP Market, Shalimar Bagh, New Delhi</v>
          </cell>
          <cell r="F6833" t="str">
            <v>Shalimar Bagh</v>
          </cell>
          <cell r="G6833" t="str">
            <v>Shalimar Bagh, New Delhi</v>
          </cell>
          <cell r="H6833">
            <v>77.155113499999999</v>
          </cell>
          <cell r="I6833">
            <v>28.709467100000001</v>
          </cell>
          <cell r="J6833" t="str">
            <v>Fast Food</v>
          </cell>
          <cell r="K6833">
            <v>300</v>
          </cell>
          <cell r="L6833" t="str">
            <v>Indian Rupees(Rs.)</v>
          </cell>
          <cell r="M6833" t="str">
            <v>No</v>
          </cell>
          <cell r="N6833" t="str">
            <v>No</v>
          </cell>
          <cell r="O6833">
            <v>1</v>
          </cell>
          <cell r="P6833">
            <v>0</v>
          </cell>
          <cell r="Q6833" t="str">
            <v>Not rated</v>
          </cell>
          <cell r="R6833">
            <v>2</v>
          </cell>
        </row>
        <row r="6834">
          <cell r="A6834">
            <v>301507</v>
          </cell>
          <cell r="C6834" t="str">
            <v>India</v>
          </cell>
          <cell r="D6834" t="str">
            <v>New Delhi</v>
          </cell>
          <cell r="E6834" t="str">
            <v>Ever Bake,BN-2, Central Market, Shalimar Bagh, New Delhi</v>
          </cell>
          <cell r="F6834" t="str">
            <v>Shalimar Bagh</v>
          </cell>
          <cell r="G6834" t="str">
            <v>Shalimar Bagh, New Delhi</v>
          </cell>
          <cell r="H6834">
            <v>77.162409999999994</v>
          </cell>
          <cell r="I6834">
            <v>28.706428500000001</v>
          </cell>
          <cell r="J6834" t="str">
            <v>Bakery, Chinese, Fast Food</v>
          </cell>
          <cell r="K6834">
            <v>350</v>
          </cell>
          <cell r="L6834" t="str">
            <v>Indian Rupees(Rs.)</v>
          </cell>
          <cell r="M6834" t="str">
            <v>No</v>
          </cell>
          <cell r="N6834" t="str">
            <v>Yes</v>
          </cell>
          <cell r="O6834">
            <v>1</v>
          </cell>
          <cell r="P6834">
            <v>4</v>
          </cell>
          <cell r="Q6834" t="str">
            <v>Very Good</v>
          </cell>
          <cell r="R6834">
            <v>371</v>
          </cell>
        </row>
        <row r="6835">
          <cell r="A6835">
            <v>18261157</v>
          </cell>
          <cell r="C6835" t="str">
            <v>India</v>
          </cell>
          <cell r="D6835" t="str">
            <v>New Delhi</v>
          </cell>
          <cell r="E6835" t="str">
            <v>Grappa - Shangri-La's - Eros Hotel,Shangri-La's Eros Hotel, 19, Ashoka Road, Janpath, New Delhi</v>
          </cell>
          <cell r="F6835" t="str">
            <v>Shangri La's - Eros hotel, Janpath</v>
          </cell>
          <cell r="G6835" t="str">
            <v>Shangri La's - Eros hotel, Janpath, New Delhi</v>
          </cell>
          <cell r="H6835">
            <v>77.217836599999998</v>
          </cell>
          <cell r="I6835">
            <v>28.620766</v>
          </cell>
          <cell r="J6835" t="str">
            <v>Pizza, Salad, Finger Food</v>
          </cell>
          <cell r="K6835">
            <v>3500</v>
          </cell>
          <cell r="L6835" t="str">
            <v>Indian Rupees(Rs.)</v>
          </cell>
          <cell r="M6835" t="str">
            <v>Yes</v>
          </cell>
          <cell r="N6835" t="str">
            <v>No</v>
          </cell>
          <cell r="O6835">
            <v>4</v>
          </cell>
          <cell r="P6835">
            <v>3.4</v>
          </cell>
          <cell r="Q6835" t="str">
            <v>Average</v>
          </cell>
          <cell r="R6835">
            <v>27</v>
          </cell>
        </row>
        <row r="6836">
          <cell r="A6836">
            <v>18277024</v>
          </cell>
          <cell r="C6836" t="str">
            <v>India</v>
          </cell>
          <cell r="D6836" t="str">
            <v>New Delhi</v>
          </cell>
          <cell r="E6836" t="str">
            <v>Shang Palace - Shangri-La's Eros Hotel,Shangri-La's Eros Hotel, 19, Ashoka Road, Janpath, New Delhi</v>
          </cell>
          <cell r="F6836" t="str">
            <v>Shangri La's - Eros hotel, Janpath</v>
          </cell>
          <cell r="G6836" t="str">
            <v>Shangri La's - Eros hotel, Janpath, New Delhi</v>
          </cell>
          <cell r="H6836">
            <v>77.2177468</v>
          </cell>
          <cell r="I6836">
            <v>28.6206678</v>
          </cell>
          <cell r="J6836" t="str">
            <v>Chinese</v>
          </cell>
          <cell r="K6836">
            <v>5000</v>
          </cell>
          <cell r="L6836" t="str">
            <v>Indian Rupees(Rs.)</v>
          </cell>
          <cell r="M6836" t="str">
            <v>Yes</v>
          </cell>
          <cell r="N6836" t="str">
            <v>No</v>
          </cell>
          <cell r="O6836">
            <v>4</v>
          </cell>
          <cell r="P6836">
            <v>3.7</v>
          </cell>
          <cell r="Q6836" t="str">
            <v>Good</v>
          </cell>
          <cell r="R6836">
            <v>65</v>
          </cell>
        </row>
        <row r="6837">
          <cell r="A6837">
            <v>18261160</v>
          </cell>
          <cell r="C6837" t="str">
            <v>India</v>
          </cell>
          <cell r="D6837" t="str">
            <v>New Delhi</v>
          </cell>
          <cell r="E6837" t="str">
            <v>Sorrento - Shangri-La's - Eros Hotel,Shangri-La's Eros Hotel, 19, Ashoka Road, Janpath, New Delhi</v>
          </cell>
          <cell r="F6837" t="str">
            <v>Shangri La's - Eros hotel, Janpath</v>
          </cell>
          <cell r="G6837" t="str">
            <v>Shangri La's - Eros hotel, Janpath, New Delhi</v>
          </cell>
          <cell r="H6837">
            <v>77.2177468</v>
          </cell>
          <cell r="I6837">
            <v>28.620757399999999</v>
          </cell>
          <cell r="J6837" t="str">
            <v>Seafood, Italian</v>
          </cell>
          <cell r="K6837">
            <v>5000</v>
          </cell>
          <cell r="L6837" t="str">
            <v>Indian Rupees(Rs.)</v>
          </cell>
          <cell r="M6837" t="str">
            <v>Yes</v>
          </cell>
          <cell r="N6837" t="str">
            <v>No</v>
          </cell>
          <cell r="O6837">
            <v>4</v>
          </cell>
          <cell r="P6837">
            <v>3.9</v>
          </cell>
          <cell r="Q6837" t="str">
            <v>Good</v>
          </cell>
          <cell r="R6837">
            <v>66</v>
          </cell>
        </row>
        <row r="6838">
          <cell r="A6838">
            <v>18219539</v>
          </cell>
          <cell r="C6838" t="str">
            <v>India</v>
          </cell>
          <cell r="D6838" t="str">
            <v>New Delhi</v>
          </cell>
          <cell r="E6838" t="str">
            <v>Mister Chai - Shangri-La's - Eros Hotel,Shangri-La's Eros Hotel, 19, Ashoka Road, Connaught Place, New Delhi</v>
          </cell>
          <cell r="F6838" t="str">
            <v>Shangri La's - Eros hotel, Janpath</v>
          </cell>
          <cell r="G6838" t="str">
            <v>Shangri La's - Eros hotel, Janpath, New Delhi</v>
          </cell>
          <cell r="H6838">
            <v>77.217836599999998</v>
          </cell>
          <cell r="I6838">
            <v>28.620766</v>
          </cell>
          <cell r="J6838" t="str">
            <v>Tea, Cafe</v>
          </cell>
          <cell r="K6838">
            <v>2000</v>
          </cell>
          <cell r="L6838" t="str">
            <v>Indian Rupees(Rs.)</v>
          </cell>
          <cell r="M6838" t="str">
            <v>Yes</v>
          </cell>
          <cell r="N6838" t="str">
            <v>No</v>
          </cell>
          <cell r="O6838">
            <v>4</v>
          </cell>
          <cell r="P6838">
            <v>4.0999999999999996</v>
          </cell>
          <cell r="Q6838" t="str">
            <v>Very Good</v>
          </cell>
          <cell r="R6838">
            <v>68</v>
          </cell>
        </row>
        <row r="6839">
          <cell r="A6839">
            <v>311369</v>
          </cell>
          <cell r="C6839" t="str">
            <v>India</v>
          </cell>
          <cell r="D6839" t="str">
            <v>New Delhi</v>
          </cell>
          <cell r="E6839" t="str">
            <v>Tamra - Shangri-La's - Eros Hotel,Shangri-La's Eros Hotel, 19, Ashoka Road, Janpath, New Delhi</v>
          </cell>
          <cell r="F6839" t="str">
            <v>Shangri La's - Eros hotel, Janpath</v>
          </cell>
          <cell r="G6839" t="str">
            <v>Shangri La's - Eros hotel, Janpath, New Delhi</v>
          </cell>
          <cell r="H6839">
            <v>77.217909599999999</v>
          </cell>
          <cell r="I6839">
            <v>28.620618799999999</v>
          </cell>
          <cell r="J6839" t="str">
            <v>North Indian, Continental, European, Chinese, Thai</v>
          </cell>
          <cell r="K6839">
            <v>3800</v>
          </cell>
          <cell r="L6839" t="str">
            <v>Indian Rupees(Rs.)</v>
          </cell>
          <cell r="M6839" t="str">
            <v>Yes</v>
          </cell>
          <cell r="N6839" t="str">
            <v>No</v>
          </cell>
          <cell r="O6839">
            <v>4</v>
          </cell>
          <cell r="P6839">
            <v>4.3</v>
          </cell>
          <cell r="Q6839" t="str">
            <v>Very Good</v>
          </cell>
          <cell r="R6839">
            <v>400</v>
          </cell>
        </row>
        <row r="6840">
          <cell r="A6840">
            <v>308769</v>
          </cell>
          <cell r="C6840" t="str">
            <v>India</v>
          </cell>
          <cell r="D6840" t="str">
            <v>New Delhi</v>
          </cell>
          <cell r="E6840" t="str">
            <v>Cafe Coffee Day,1, DDA Market, Satyaniketan, New Delhi</v>
          </cell>
          <cell r="F6840" t="str">
            <v>Shanti Niketan Marg</v>
          </cell>
          <cell r="G6840" t="str">
            <v>Shanti Niketan Marg, New Delhi</v>
          </cell>
          <cell r="H6840">
            <v>77.168602300000003</v>
          </cell>
          <cell r="I6840">
            <v>28.577082499999999</v>
          </cell>
          <cell r="J6840" t="str">
            <v>Cafe</v>
          </cell>
          <cell r="K6840">
            <v>450</v>
          </cell>
          <cell r="L6840" t="str">
            <v>Indian Rupees(Rs.)</v>
          </cell>
          <cell r="M6840" t="str">
            <v>No</v>
          </cell>
          <cell r="N6840" t="str">
            <v>No</v>
          </cell>
          <cell r="O6840">
            <v>1</v>
          </cell>
          <cell r="P6840">
            <v>3.4</v>
          </cell>
          <cell r="Q6840" t="str">
            <v>Average</v>
          </cell>
          <cell r="R6840">
            <v>29</v>
          </cell>
        </row>
        <row r="6841">
          <cell r="A6841">
            <v>220</v>
          </cell>
          <cell r="C6841" t="str">
            <v>India</v>
          </cell>
          <cell r="D6841" t="str">
            <v>New Delhi</v>
          </cell>
          <cell r="E6841" t="str">
            <v>Domino's Pizza,6-7, Commercial Shopping Complex, Shanti Niketan Marg, New Delhi</v>
          </cell>
          <cell r="F6841" t="str">
            <v>Shanti Niketan Marg</v>
          </cell>
          <cell r="G6841" t="str">
            <v>Shanti Niketan Marg, New Delhi</v>
          </cell>
          <cell r="H6841">
            <v>77.168407700000003</v>
          </cell>
          <cell r="I6841">
            <v>28.577131699999999</v>
          </cell>
          <cell r="J6841" t="str">
            <v>Pizza, Fast Food</v>
          </cell>
          <cell r="K6841">
            <v>700</v>
          </cell>
          <cell r="L6841" t="str">
            <v>Indian Rupees(Rs.)</v>
          </cell>
          <cell r="M6841" t="str">
            <v>No</v>
          </cell>
          <cell r="N6841" t="str">
            <v>No</v>
          </cell>
          <cell r="O6841">
            <v>2</v>
          </cell>
          <cell r="P6841">
            <v>2.8</v>
          </cell>
          <cell r="Q6841" t="str">
            <v>Average</v>
          </cell>
          <cell r="R6841">
            <v>85</v>
          </cell>
        </row>
        <row r="6842">
          <cell r="A6842">
            <v>301675</v>
          </cell>
          <cell r="C6842" t="str">
            <v>India</v>
          </cell>
          <cell r="D6842" t="str">
            <v>New Delhi</v>
          </cell>
          <cell r="E6842" t="str">
            <v>Lush,9/1700, Main Road, Kailash Nagar, Gandhi Nagar, Shastri Park, New Delhi</v>
          </cell>
          <cell r="F6842" t="str">
            <v>Shastri Park</v>
          </cell>
          <cell r="G6842" t="str">
            <v>Shastri Park, New Delhi</v>
          </cell>
          <cell r="H6842">
            <v>77.2667541</v>
          </cell>
          <cell r="I6842">
            <v>28.659754800000002</v>
          </cell>
          <cell r="J6842" t="str">
            <v>Afghani, North Indian, Pakistani, Arabian</v>
          </cell>
          <cell r="K6842">
            <v>500</v>
          </cell>
          <cell r="L6842" t="str">
            <v>Indian Rupees(Rs.)</v>
          </cell>
          <cell r="M6842" t="str">
            <v>No</v>
          </cell>
          <cell r="N6842" t="str">
            <v>No</v>
          </cell>
          <cell r="O6842">
            <v>2</v>
          </cell>
          <cell r="P6842">
            <v>0</v>
          </cell>
          <cell r="Q6842" t="str">
            <v>Not rated</v>
          </cell>
          <cell r="R6842">
            <v>3</v>
          </cell>
        </row>
        <row r="6843">
          <cell r="A6843">
            <v>18144466</v>
          </cell>
          <cell r="C6843" t="str">
            <v>India</v>
          </cell>
          <cell r="D6843" t="str">
            <v>New Delhi</v>
          </cell>
          <cell r="E6843" t="str">
            <v>Shivas Cafe,10, Opposite College of Vocational Studies, DDA Market, Phase 2, Sheikh Sarai, New Delhi</v>
          </cell>
          <cell r="F6843" t="str">
            <v>Sheikh Sarai</v>
          </cell>
          <cell r="G6843" t="str">
            <v>Sheikh Sarai, New Delhi</v>
          </cell>
          <cell r="H6843">
            <v>77.181973999999997</v>
          </cell>
          <cell r="I6843">
            <v>28.522279300000001</v>
          </cell>
          <cell r="J6843" t="str">
            <v>Cafe</v>
          </cell>
          <cell r="K6843">
            <v>350</v>
          </cell>
          <cell r="L6843" t="str">
            <v>Indian Rupees(Rs.)</v>
          </cell>
          <cell r="M6843" t="str">
            <v>No</v>
          </cell>
          <cell r="N6843" t="str">
            <v>No</v>
          </cell>
          <cell r="O6843">
            <v>1</v>
          </cell>
          <cell r="P6843">
            <v>3.1</v>
          </cell>
          <cell r="Q6843" t="str">
            <v>Average</v>
          </cell>
          <cell r="R6843">
            <v>14</v>
          </cell>
        </row>
        <row r="6844">
          <cell r="A6844">
            <v>2739</v>
          </cell>
          <cell r="C6844" t="str">
            <v>India</v>
          </cell>
          <cell r="D6844" t="str">
            <v>New Delhi</v>
          </cell>
          <cell r="E6844" t="str">
            <v>Dakshin - Sheraton New Delhi Hotel,Sheraton New Delhi Hotel, District Centre, Saket, New Delhi</v>
          </cell>
          <cell r="F6844" t="str">
            <v>Sheraton New Delhi Hotel, Saket</v>
          </cell>
          <cell r="G6844" t="str">
            <v>Sheraton New Delhi Hotel, Saket, New Delhi</v>
          </cell>
          <cell r="H6844">
            <v>77.215918599999995</v>
          </cell>
          <cell r="I6844">
            <v>28.526782959999998</v>
          </cell>
          <cell r="J6844" t="str">
            <v>South Indian</v>
          </cell>
          <cell r="K6844">
            <v>4000</v>
          </cell>
          <cell r="L6844" t="str">
            <v>Indian Rupees(Rs.)</v>
          </cell>
          <cell r="M6844" t="str">
            <v>Yes</v>
          </cell>
          <cell r="N6844" t="str">
            <v>No</v>
          </cell>
          <cell r="O6844">
            <v>4</v>
          </cell>
          <cell r="P6844">
            <v>4</v>
          </cell>
          <cell r="Q6844" t="str">
            <v>Very Good</v>
          </cell>
          <cell r="R6844">
            <v>315</v>
          </cell>
        </row>
        <row r="6845">
          <cell r="A6845">
            <v>18133508</v>
          </cell>
          <cell r="C6845" t="str">
            <v>India</v>
          </cell>
          <cell r="D6845" t="str">
            <v>New Delhi</v>
          </cell>
          <cell r="E6845" t="str">
            <v>Delhi Pavilion - Sheraton New Delhi Hotel,Sheraton New Delhi Hotel, District Centre, Saket, New Delhi</v>
          </cell>
          <cell r="F6845" t="str">
            <v>Sheraton New Delhi Hotel, Saket</v>
          </cell>
          <cell r="G6845" t="str">
            <v>Sheraton New Delhi Hotel, Saket, New Delhi</v>
          </cell>
          <cell r="H6845">
            <v>77.215918599999995</v>
          </cell>
          <cell r="I6845">
            <v>28.526782959999998</v>
          </cell>
          <cell r="J6845" t="str">
            <v>North Indian, Continental, Asian</v>
          </cell>
          <cell r="K6845">
            <v>3000</v>
          </cell>
          <cell r="L6845" t="str">
            <v>Indian Rupees(Rs.)</v>
          </cell>
          <cell r="M6845" t="str">
            <v>Yes</v>
          </cell>
          <cell r="N6845" t="str">
            <v>No</v>
          </cell>
          <cell r="O6845">
            <v>4</v>
          </cell>
          <cell r="P6845">
            <v>4</v>
          </cell>
          <cell r="Q6845" t="str">
            <v>Very Good</v>
          </cell>
          <cell r="R6845">
            <v>160</v>
          </cell>
        </row>
        <row r="6846">
          <cell r="A6846">
            <v>2741</v>
          </cell>
          <cell r="C6846" t="str">
            <v>India</v>
          </cell>
          <cell r="D6846" t="str">
            <v>New Delhi</v>
          </cell>
          <cell r="E6846" t="str">
            <v>Pan Asian - Sheraton New Delhi Hotel,Sheraton New Delhi Hotel, District Centre, Saket, New Delhi</v>
          </cell>
          <cell r="F6846" t="str">
            <v>Sheraton New Delhi Hotel, Saket</v>
          </cell>
          <cell r="G6846" t="str">
            <v>Sheraton New Delhi Hotel, Saket, New Delhi</v>
          </cell>
          <cell r="H6846">
            <v>77.215384900000004</v>
          </cell>
          <cell r="I6846">
            <v>28.527002</v>
          </cell>
          <cell r="J6846" t="str">
            <v>Chinese, Thai, Japanese</v>
          </cell>
          <cell r="K6846">
            <v>3000</v>
          </cell>
          <cell r="L6846" t="str">
            <v>Indian Rupees(Rs.)</v>
          </cell>
          <cell r="M6846" t="str">
            <v>Yes</v>
          </cell>
          <cell r="N6846" t="str">
            <v>No</v>
          </cell>
          <cell r="O6846">
            <v>4</v>
          </cell>
          <cell r="P6846">
            <v>4.2</v>
          </cell>
          <cell r="Q6846" t="str">
            <v>Very Good</v>
          </cell>
          <cell r="R6846">
            <v>327</v>
          </cell>
        </row>
        <row r="6847">
          <cell r="A6847">
            <v>308386</v>
          </cell>
          <cell r="C6847" t="str">
            <v>India</v>
          </cell>
          <cell r="D6847" t="str">
            <v>New Delhi</v>
          </cell>
          <cell r="E6847" t="str">
            <v>Domino's Pizza,G 24, 1st Floor, South Extension 1, New Delhi</v>
          </cell>
          <cell r="F6847" t="str">
            <v>South Extension 1</v>
          </cell>
          <cell r="G6847" t="str">
            <v>South Extension 1, New Delhi</v>
          </cell>
          <cell r="H6847">
            <v>77.220488599999996</v>
          </cell>
          <cell r="I6847">
            <v>28.569419499999999</v>
          </cell>
          <cell r="J6847" t="str">
            <v>Pizza, Fast Food</v>
          </cell>
          <cell r="K6847">
            <v>700</v>
          </cell>
          <cell r="L6847" t="str">
            <v>Indian Rupees(Rs.)</v>
          </cell>
          <cell r="M6847" t="str">
            <v>No</v>
          </cell>
          <cell r="N6847" t="str">
            <v>No</v>
          </cell>
          <cell r="O6847">
            <v>2</v>
          </cell>
          <cell r="P6847">
            <v>2.5</v>
          </cell>
          <cell r="Q6847" t="str">
            <v>Average</v>
          </cell>
          <cell r="R6847">
            <v>58</v>
          </cell>
        </row>
        <row r="6848">
          <cell r="A6848">
            <v>3170</v>
          </cell>
          <cell r="C6848" t="str">
            <v>India</v>
          </cell>
          <cell r="D6848" t="str">
            <v>New Delhi</v>
          </cell>
          <cell r="E6848" t="str">
            <v>Kitchen of Awadh,South Extension 1, New Delhi</v>
          </cell>
          <cell r="F6848" t="str">
            <v>South Extension 1</v>
          </cell>
          <cell r="G6848" t="str">
            <v>South Extension 1, New Delhi</v>
          </cell>
          <cell r="H6848">
            <v>77.220351699999995</v>
          </cell>
          <cell r="I6848">
            <v>28.569117299999998</v>
          </cell>
          <cell r="J6848" t="str">
            <v>North Indian</v>
          </cell>
          <cell r="K6848">
            <v>800</v>
          </cell>
          <cell r="L6848" t="str">
            <v>Indian Rupees(Rs.)</v>
          </cell>
          <cell r="M6848" t="str">
            <v>No</v>
          </cell>
          <cell r="N6848" t="str">
            <v>No</v>
          </cell>
          <cell r="O6848">
            <v>2</v>
          </cell>
          <cell r="P6848">
            <v>3.4</v>
          </cell>
          <cell r="Q6848" t="str">
            <v>Average</v>
          </cell>
          <cell r="R6848">
            <v>64</v>
          </cell>
        </row>
        <row r="6849">
          <cell r="A6849">
            <v>7760</v>
          </cell>
          <cell r="C6849" t="str">
            <v>India</v>
          </cell>
          <cell r="D6849" t="str">
            <v>New Delhi</v>
          </cell>
          <cell r="E6849" t="str">
            <v>McDonald's,G-8, Near Midland Book Shop Main Market, South Extension 1, New Delhi</v>
          </cell>
          <cell r="F6849" t="str">
            <v>South Extension 1</v>
          </cell>
          <cell r="G6849" t="str">
            <v>South Extension 1, New Delhi</v>
          </cell>
          <cell r="H6849">
            <v>77.219722899999994</v>
          </cell>
          <cell r="I6849">
            <v>28.569595199999998</v>
          </cell>
          <cell r="J6849" t="str">
            <v>Fast Food, Burger</v>
          </cell>
          <cell r="K6849">
            <v>500</v>
          </cell>
          <cell r="L6849" t="str">
            <v>Indian Rupees(Rs.)</v>
          </cell>
          <cell r="M6849" t="str">
            <v>No</v>
          </cell>
          <cell r="N6849" t="str">
            <v>No</v>
          </cell>
          <cell r="O6849">
            <v>2</v>
          </cell>
          <cell r="P6849">
            <v>3.3</v>
          </cell>
          <cell r="Q6849" t="str">
            <v>Average</v>
          </cell>
          <cell r="R6849">
            <v>73</v>
          </cell>
        </row>
        <row r="6850">
          <cell r="A6850">
            <v>18425186</v>
          </cell>
          <cell r="C6850" t="str">
            <v>India</v>
          </cell>
          <cell r="D6850" t="str">
            <v>New Delhi</v>
          </cell>
          <cell r="E6850" t="str">
            <v>ODT,G-24, 1st Floor, South Extension 1, New Delhi</v>
          </cell>
          <cell r="F6850" t="str">
            <v>South Extension 1</v>
          </cell>
          <cell r="G6850" t="str">
            <v>South Extension 1, New Delhi</v>
          </cell>
          <cell r="H6850">
            <v>77.220501600000006</v>
          </cell>
          <cell r="I6850">
            <v>28.569133300000001</v>
          </cell>
          <cell r="J6850" t="str">
            <v>Continental, North Indian, Italian</v>
          </cell>
          <cell r="K6850">
            <v>800</v>
          </cell>
          <cell r="L6850" t="str">
            <v>Indian Rupees(Rs.)</v>
          </cell>
          <cell r="M6850" t="str">
            <v>Yes</v>
          </cell>
          <cell r="N6850" t="str">
            <v>No</v>
          </cell>
          <cell r="O6850">
            <v>2</v>
          </cell>
          <cell r="P6850">
            <v>3.3</v>
          </cell>
          <cell r="Q6850" t="str">
            <v>Average</v>
          </cell>
          <cell r="R6850">
            <v>12</v>
          </cell>
        </row>
        <row r="6851">
          <cell r="A6851">
            <v>311272</v>
          </cell>
          <cell r="C6851" t="str">
            <v>India</v>
          </cell>
          <cell r="D6851" t="str">
            <v>New Delhi</v>
          </cell>
          <cell r="E6851" t="str">
            <v>Rainbows,H81/G1, South Extension 1, New Delhi</v>
          </cell>
          <cell r="F6851" t="str">
            <v>South Extension 1</v>
          </cell>
          <cell r="G6851" t="str">
            <v>South Extension 1, New Delhi</v>
          </cell>
          <cell r="H6851">
            <v>77.221070299999994</v>
          </cell>
          <cell r="I6851">
            <v>28.569902800000001</v>
          </cell>
          <cell r="J6851" t="str">
            <v>Bakery, Fast Food</v>
          </cell>
          <cell r="K6851">
            <v>500</v>
          </cell>
          <cell r="L6851" t="str">
            <v>Indian Rupees(Rs.)</v>
          </cell>
          <cell r="M6851" t="str">
            <v>No</v>
          </cell>
          <cell r="N6851" t="str">
            <v>Yes</v>
          </cell>
          <cell r="O6851">
            <v>2</v>
          </cell>
          <cell r="P6851">
            <v>2.6</v>
          </cell>
          <cell r="Q6851" t="str">
            <v>Average</v>
          </cell>
          <cell r="R6851">
            <v>24</v>
          </cell>
        </row>
        <row r="6852">
          <cell r="A6852">
            <v>310891</v>
          </cell>
          <cell r="C6852" t="str">
            <v>India</v>
          </cell>
          <cell r="D6852" t="str">
            <v>New Delhi</v>
          </cell>
          <cell r="E6852" t="str">
            <v>Subway,G-24, Ground Floor, South Extension 1, New Delhi</v>
          </cell>
          <cell r="F6852" t="str">
            <v>South Extension 1</v>
          </cell>
          <cell r="G6852" t="str">
            <v>South Extension 1, New Delhi</v>
          </cell>
          <cell r="H6852">
            <v>77.220890699999998</v>
          </cell>
          <cell r="I6852">
            <v>28.569437499999999</v>
          </cell>
          <cell r="J6852" t="str">
            <v>American, Fast Food, Salad, Healthy Food</v>
          </cell>
          <cell r="K6852">
            <v>500</v>
          </cell>
          <cell r="L6852" t="str">
            <v>Indian Rupees(Rs.)</v>
          </cell>
          <cell r="M6852" t="str">
            <v>No</v>
          </cell>
          <cell r="N6852" t="str">
            <v>Yes</v>
          </cell>
          <cell r="O6852">
            <v>2</v>
          </cell>
          <cell r="P6852">
            <v>3.4</v>
          </cell>
          <cell r="Q6852" t="str">
            <v>Average</v>
          </cell>
          <cell r="R6852">
            <v>167</v>
          </cell>
        </row>
        <row r="6853">
          <cell r="A6853">
            <v>9095</v>
          </cell>
          <cell r="C6853" t="str">
            <v>India</v>
          </cell>
          <cell r="D6853" t="str">
            <v>New Delhi</v>
          </cell>
          <cell r="E6853" t="str">
            <v>Bombay Bhelpuri,G-7, Near Midland Book Shop, South Extension 1, New Delhi</v>
          </cell>
          <cell r="F6853" t="str">
            <v>South Extension 1</v>
          </cell>
          <cell r="G6853" t="str">
            <v>South Extension 1, New Delhi</v>
          </cell>
          <cell r="H6853">
            <v>77.219722899999994</v>
          </cell>
          <cell r="I6853">
            <v>28.569595199999998</v>
          </cell>
          <cell r="J6853" t="str">
            <v>Street Food, Beverages</v>
          </cell>
          <cell r="K6853">
            <v>150</v>
          </cell>
          <cell r="L6853" t="str">
            <v>Indian Rupees(Rs.)</v>
          </cell>
          <cell r="M6853" t="str">
            <v>No</v>
          </cell>
          <cell r="N6853" t="str">
            <v>No</v>
          </cell>
          <cell r="O6853">
            <v>1</v>
          </cell>
          <cell r="P6853">
            <v>3.9</v>
          </cell>
          <cell r="Q6853" t="str">
            <v>Good</v>
          </cell>
          <cell r="R6853">
            <v>357</v>
          </cell>
        </row>
        <row r="6854">
          <cell r="A6854">
            <v>305763</v>
          </cell>
          <cell r="C6854" t="str">
            <v>India</v>
          </cell>
          <cell r="D6854" t="str">
            <v>New Delhi</v>
          </cell>
          <cell r="E6854" t="str">
            <v>The Owl's Kitchen,South Extension 1, New Delhi</v>
          </cell>
          <cell r="F6854" t="str">
            <v>South Extension 1</v>
          </cell>
          <cell r="G6854" t="str">
            <v>South Extension 1, New Delhi</v>
          </cell>
          <cell r="H6854">
            <v>77.221204999999998</v>
          </cell>
          <cell r="I6854">
            <v>28.572380500000001</v>
          </cell>
          <cell r="J6854" t="str">
            <v>North Indian, Italian, Fast Food</v>
          </cell>
          <cell r="K6854">
            <v>900</v>
          </cell>
          <cell r="L6854" t="str">
            <v>Indian Rupees(Rs.)</v>
          </cell>
          <cell r="M6854" t="str">
            <v>No</v>
          </cell>
          <cell r="N6854" t="str">
            <v>Yes</v>
          </cell>
          <cell r="O6854">
            <v>2</v>
          </cell>
          <cell r="P6854">
            <v>3.5</v>
          </cell>
          <cell r="Q6854" t="str">
            <v>Good</v>
          </cell>
          <cell r="R6854">
            <v>174</v>
          </cell>
        </row>
        <row r="6855">
          <cell r="A6855">
            <v>18175302</v>
          </cell>
          <cell r="C6855" t="str">
            <v>India</v>
          </cell>
          <cell r="D6855" t="str">
            <v>New Delhi</v>
          </cell>
          <cell r="E6855" t="str">
            <v>7 Colours Xpress Kitchen,941/8, Nehru Road, Arjun Nagar, Kotla Mubarakpur, South Extension 1, New Delhi</v>
          </cell>
          <cell r="F6855" t="str">
            <v>South Extension 1</v>
          </cell>
          <cell r="G6855" t="str">
            <v>South Extension 1, New Delhi</v>
          </cell>
          <cell r="H6855">
            <v>77.224988499999995</v>
          </cell>
          <cell r="I6855">
            <v>28.568337700000001</v>
          </cell>
          <cell r="J6855" t="str">
            <v>Chinese, North Indian</v>
          </cell>
          <cell r="K6855">
            <v>350</v>
          </cell>
          <cell r="L6855" t="str">
            <v>Indian Rupees(Rs.)</v>
          </cell>
          <cell r="M6855" t="str">
            <v>No</v>
          </cell>
          <cell r="N6855" t="str">
            <v>No</v>
          </cell>
          <cell r="O6855">
            <v>1</v>
          </cell>
          <cell r="P6855">
            <v>0</v>
          </cell>
          <cell r="Q6855" t="str">
            <v>Not rated</v>
          </cell>
          <cell r="R6855">
            <v>0</v>
          </cell>
        </row>
        <row r="6856">
          <cell r="A6856">
            <v>18337762</v>
          </cell>
          <cell r="C6856" t="str">
            <v>India</v>
          </cell>
          <cell r="D6856" t="str">
            <v>New Delhi</v>
          </cell>
          <cell r="E6856" t="str">
            <v>Royal Cakes,Near Seva Nagar Sabji Mandi, South Extension 1, New Delhi</v>
          </cell>
          <cell r="F6856" t="str">
            <v>South Extension 1</v>
          </cell>
          <cell r="G6856" t="str">
            <v>South Extension 1, New Delhi</v>
          </cell>
          <cell r="H6856">
            <v>77.224753000000007</v>
          </cell>
          <cell r="I6856">
            <v>28.5759899</v>
          </cell>
          <cell r="J6856" t="str">
            <v>Bakery</v>
          </cell>
          <cell r="K6856">
            <v>200</v>
          </cell>
          <cell r="L6856" t="str">
            <v>Indian Rupees(Rs.)</v>
          </cell>
          <cell r="M6856" t="str">
            <v>No</v>
          </cell>
          <cell r="N6856" t="str">
            <v>No</v>
          </cell>
          <cell r="O6856">
            <v>1</v>
          </cell>
          <cell r="P6856">
            <v>0</v>
          </cell>
          <cell r="Q6856" t="str">
            <v>Not rated</v>
          </cell>
          <cell r="R6856">
            <v>1</v>
          </cell>
        </row>
        <row r="6857">
          <cell r="A6857">
            <v>18312639</v>
          </cell>
          <cell r="C6857" t="str">
            <v>India</v>
          </cell>
          <cell r="D6857" t="str">
            <v>New Delhi</v>
          </cell>
          <cell r="E6857" t="str">
            <v>Street Cafe,D 41, South Extension 1, New Delhi</v>
          </cell>
          <cell r="F6857" t="str">
            <v>South Extension 1</v>
          </cell>
          <cell r="G6857" t="str">
            <v>South Extension 1, New Delhi</v>
          </cell>
          <cell r="H6857">
            <v>77.220800800000006</v>
          </cell>
          <cell r="I6857">
            <v>28.573283100000001</v>
          </cell>
          <cell r="J6857" t="str">
            <v>Fast Food</v>
          </cell>
          <cell r="K6857">
            <v>300</v>
          </cell>
          <cell r="L6857" t="str">
            <v>Indian Rupees(Rs.)</v>
          </cell>
          <cell r="M6857" t="str">
            <v>No</v>
          </cell>
          <cell r="N6857" t="str">
            <v>No</v>
          </cell>
          <cell r="O6857">
            <v>1</v>
          </cell>
          <cell r="P6857">
            <v>0</v>
          </cell>
          <cell r="Q6857" t="str">
            <v>Not rated</v>
          </cell>
          <cell r="R6857">
            <v>0</v>
          </cell>
        </row>
        <row r="6858">
          <cell r="A6858">
            <v>18337895</v>
          </cell>
          <cell r="C6858" t="str">
            <v>India</v>
          </cell>
          <cell r="D6858" t="str">
            <v>New Delhi</v>
          </cell>
          <cell r="E6858" t="str">
            <v>Street Cafe,D 49, South Extension 1, New Delhi</v>
          </cell>
          <cell r="F6858" t="str">
            <v>South Extension 1</v>
          </cell>
          <cell r="G6858" t="str">
            <v>South Extension 1, New Delhi</v>
          </cell>
          <cell r="H6858">
            <v>77.220551599999993</v>
          </cell>
          <cell r="I6858">
            <v>28.573310599999999</v>
          </cell>
          <cell r="J6858" t="str">
            <v>Fast Food</v>
          </cell>
          <cell r="K6858">
            <v>300</v>
          </cell>
          <cell r="L6858" t="str">
            <v>Indian Rupees(Rs.)</v>
          </cell>
          <cell r="M6858" t="str">
            <v>No</v>
          </cell>
          <cell r="N6858" t="str">
            <v>No</v>
          </cell>
          <cell r="O6858">
            <v>1</v>
          </cell>
          <cell r="P6858">
            <v>0</v>
          </cell>
          <cell r="Q6858" t="str">
            <v>Not rated</v>
          </cell>
          <cell r="R6858">
            <v>0</v>
          </cell>
        </row>
        <row r="6859">
          <cell r="A6859">
            <v>307418</v>
          </cell>
          <cell r="C6859" t="str">
            <v>India</v>
          </cell>
          <cell r="D6859" t="str">
            <v>New Delhi</v>
          </cell>
          <cell r="E6859" t="str">
            <v>Dare To Deliver,South Extension 1, New Delhi</v>
          </cell>
          <cell r="F6859" t="str">
            <v>South Extension 1</v>
          </cell>
          <cell r="G6859" t="str">
            <v>South Extension 1, New Delhi</v>
          </cell>
          <cell r="H6859">
            <v>77.223136199999999</v>
          </cell>
          <cell r="I6859">
            <v>28.571264800000002</v>
          </cell>
          <cell r="J6859" t="str">
            <v>Chinese, Fast Food, North Indian</v>
          </cell>
          <cell r="K6859">
            <v>600</v>
          </cell>
          <cell r="L6859" t="str">
            <v>Indian Rupees(Rs.)</v>
          </cell>
          <cell r="M6859" t="str">
            <v>No</v>
          </cell>
          <cell r="N6859" t="str">
            <v>No</v>
          </cell>
          <cell r="O6859">
            <v>2</v>
          </cell>
          <cell r="P6859">
            <v>2.2999999999999998</v>
          </cell>
          <cell r="Q6859" t="str">
            <v>Poor</v>
          </cell>
          <cell r="R6859">
            <v>59</v>
          </cell>
        </row>
        <row r="6860">
          <cell r="A6860">
            <v>3686</v>
          </cell>
          <cell r="C6860" t="str">
            <v>India</v>
          </cell>
          <cell r="D6860" t="str">
            <v>New Delhi</v>
          </cell>
          <cell r="E6860" t="str">
            <v>Aggarwal Sweet and Restaurant,273, G-2, Lila Ram Market, Masjid Moth, South Extension 2, New Delhi</v>
          </cell>
          <cell r="F6860" t="str">
            <v>South Extension 2</v>
          </cell>
          <cell r="G6860" t="str">
            <v>South Extension 2, New Delhi</v>
          </cell>
          <cell r="H6860">
            <v>77.22013604</v>
          </cell>
          <cell r="I6860">
            <v>28.563711640000001</v>
          </cell>
          <cell r="J6860" t="str">
            <v>North Indian, Mithai</v>
          </cell>
          <cell r="K6860">
            <v>400</v>
          </cell>
          <cell r="L6860" t="str">
            <v>Indian Rupees(Rs.)</v>
          </cell>
          <cell r="M6860" t="str">
            <v>No</v>
          </cell>
          <cell r="N6860" t="str">
            <v>No</v>
          </cell>
          <cell r="O6860">
            <v>1</v>
          </cell>
          <cell r="P6860">
            <v>2.9</v>
          </cell>
          <cell r="Q6860" t="str">
            <v>Average</v>
          </cell>
          <cell r="R6860">
            <v>18</v>
          </cell>
        </row>
        <row r="6861">
          <cell r="A6861">
            <v>18449626</v>
          </cell>
          <cell r="C6861" t="str">
            <v>India</v>
          </cell>
          <cell r="D6861" t="str">
            <v>New Delhi</v>
          </cell>
          <cell r="E6861" t="str">
            <v>Burger Lust,Masjid Moth, Lila Ram Market, South Extension 2, New Delhi</v>
          </cell>
          <cell r="F6861" t="str">
            <v>South Extension 2</v>
          </cell>
          <cell r="G6861" t="str">
            <v>South Extension 2, New Delhi</v>
          </cell>
          <cell r="H6861">
            <v>77.220456999999996</v>
          </cell>
          <cell r="I6861">
            <v>28.563504640000001</v>
          </cell>
          <cell r="J6861" t="str">
            <v>Fast Food</v>
          </cell>
          <cell r="K6861">
            <v>100</v>
          </cell>
          <cell r="L6861" t="str">
            <v>Indian Rupees(Rs.)</v>
          </cell>
          <cell r="M6861" t="str">
            <v>No</v>
          </cell>
          <cell r="N6861" t="str">
            <v>Yes</v>
          </cell>
          <cell r="O6861">
            <v>1</v>
          </cell>
          <cell r="P6861">
            <v>2.9</v>
          </cell>
          <cell r="Q6861" t="str">
            <v>Average</v>
          </cell>
          <cell r="R6861">
            <v>13</v>
          </cell>
        </row>
        <row r="6862">
          <cell r="A6862">
            <v>7761</v>
          </cell>
          <cell r="C6862" t="str">
            <v>India</v>
          </cell>
          <cell r="D6862" t="str">
            <v>New Delhi</v>
          </cell>
          <cell r="E6862" t="str">
            <v>Cafe Coffee Day,16, 1st Floor, Main Market, South Extension 2, New Delhi</v>
          </cell>
          <cell r="F6862" t="str">
            <v>South Extension 2</v>
          </cell>
          <cell r="G6862" t="str">
            <v>South Extension 2, New Delhi</v>
          </cell>
          <cell r="H6862">
            <v>77.219543299999998</v>
          </cell>
          <cell r="I6862">
            <v>28.568144</v>
          </cell>
          <cell r="J6862" t="str">
            <v>Cafe</v>
          </cell>
          <cell r="K6862">
            <v>450</v>
          </cell>
          <cell r="L6862" t="str">
            <v>Indian Rupees(Rs.)</v>
          </cell>
          <cell r="M6862" t="str">
            <v>No</v>
          </cell>
          <cell r="N6862" t="str">
            <v>No</v>
          </cell>
          <cell r="O6862">
            <v>1</v>
          </cell>
          <cell r="P6862">
            <v>3.4</v>
          </cell>
          <cell r="Q6862" t="str">
            <v>Average</v>
          </cell>
          <cell r="R6862">
            <v>31</v>
          </cell>
        </row>
        <row r="6863">
          <cell r="A6863">
            <v>9842</v>
          </cell>
          <cell r="C6863" t="str">
            <v>India</v>
          </cell>
          <cell r="D6863" t="str">
            <v>New Delhi</v>
          </cell>
          <cell r="E6863" t="str">
            <v>Cakes &amp; Bakes,453, Leela Ram Market, Masjit Moth, South Extension 2, New Delhi</v>
          </cell>
          <cell r="F6863" t="str">
            <v>South Extension 2</v>
          </cell>
          <cell r="G6863" t="str">
            <v>South Extension 2, New Delhi</v>
          </cell>
          <cell r="H6863">
            <v>77.219603620000001</v>
          </cell>
          <cell r="I6863">
            <v>28.56415599</v>
          </cell>
          <cell r="J6863" t="str">
            <v>Bakery, Fast Food</v>
          </cell>
          <cell r="K6863">
            <v>250</v>
          </cell>
          <cell r="L6863" t="str">
            <v>Indian Rupees(Rs.)</v>
          </cell>
          <cell r="M6863" t="str">
            <v>No</v>
          </cell>
          <cell r="N6863" t="str">
            <v>No</v>
          </cell>
          <cell r="O6863">
            <v>1</v>
          </cell>
          <cell r="P6863">
            <v>3.2</v>
          </cell>
          <cell r="Q6863" t="str">
            <v>Average</v>
          </cell>
          <cell r="R6863">
            <v>11</v>
          </cell>
        </row>
        <row r="6864">
          <cell r="A6864">
            <v>18254523</v>
          </cell>
          <cell r="C6864" t="str">
            <v>India</v>
          </cell>
          <cell r="D6864" t="str">
            <v>New Delhi</v>
          </cell>
          <cell r="E6864" t="str">
            <v>Chic Fillet,C-1, Near Main Market, South Extension 2, New Delhi</v>
          </cell>
          <cell r="F6864" t="str">
            <v>South Extension 2</v>
          </cell>
          <cell r="G6864" t="str">
            <v>South Extension 2, New Delhi</v>
          </cell>
          <cell r="H6864">
            <v>77.221173899999997</v>
          </cell>
          <cell r="I6864">
            <v>28.5676697</v>
          </cell>
          <cell r="J6864" t="str">
            <v>Fast Food</v>
          </cell>
          <cell r="K6864">
            <v>300</v>
          </cell>
          <cell r="L6864" t="str">
            <v>Indian Rupees(Rs.)</v>
          </cell>
          <cell r="M6864" t="str">
            <v>No</v>
          </cell>
          <cell r="N6864" t="str">
            <v>No</v>
          </cell>
          <cell r="O6864">
            <v>1</v>
          </cell>
          <cell r="P6864">
            <v>2.9</v>
          </cell>
          <cell r="Q6864" t="str">
            <v>Average</v>
          </cell>
          <cell r="R6864">
            <v>4</v>
          </cell>
        </row>
        <row r="6865">
          <cell r="A6865">
            <v>312378</v>
          </cell>
          <cell r="C6865" t="str">
            <v>India</v>
          </cell>
          <cell r="D6865" t="str">
            <v>New Delhi</v>
          </cell>
          <cell r="E6865" t="str">
            <v>Chinese Express,Shop 436, Lila Ram Market, Near Masjid Moth, South Extension 2, New Delhi</v>
          </cell>
          <cell r="F6865" t="str">
            <v>South Extension 2</v>
          </cell>
          <cell r="G6865" t="str">
            <v>South Extension 2, New Delhi</v>
          </cell>
          <cell r="H6865">
            <v>77.218900880000007</v>
          </cell>
          <cell r="I6865">
            <v>28.564354170000001</v>
          </cell>
          <cell r="J6865" t="str">
            <v>Chinese</v>
          </cell>
          <cell r="K6865">
            <v>500</v>
          </cell>
          <cell r="L6865" t="str">
            <v>Indian Rupees(Rs.)</v>
          </cell>
          <cell r="M6865" t="str">
            <v>No</v>
          </cell>
          <cell r="N6865" t="str">
            <v>No</v>
          </cell>
          <cell r="O6865">
            <v>2</v>
          </cell>
          <cell r="P6865">
            <v>3.1</v>
          </cell>
          <cell r="Q6865" t="str">
            <v>Average</v>
          </cell>
          <cell r="R6865">
            <v>11</v>
          </cell>
        </row>
        <row r="6866">
          <cell r="A6866">
            <v>18358171</v>
          </cell>
          <cell r="C6866" t="str">
            <v>India</v>
          </cell>
          <cell r="D6866" t="str">
            <v>New Delhi</v>
          </cell>
          <cell r="E6866" t="str">
            <v>Costa Coffee,E-23, 1st Floor, South Extension 2, New Delhi</v>
          </cell>
          <cell r="F6866" t="str">
            <v>South Extension 2</v>
          </cell>
          <cell r="G6866" t="str">
            <v>South Extension 2, New Delhi</v>
          </cell>
          <cell r="H6866">
            <v>77.220820200000006</v>
          </cell>
          <cell r="I6866">
            <v>28.567680599999999</v>
          </cell>
          <cell r="J6866" t="str">
            <v>Cafe</v>
          </cell>
          <cell r="K6866">
            <v>600</v>
          </cell>
          <cell r="L6866" t="str">
            <v>Indian Rupees(Rs.)</v>
          </cell>
          <cell r="M6866" t="str">
            <v>No</v>
          </cell>
          <cell r="N6866" t="str">
            <v>No</v>
          </cell>
          <cell r="O6866">
            <v>2</v>
          </cell>
          <cell r="P6866">
            <v>3.1</v>
          </cell>
          <cell r="Q6866" t="str">
            <v>Average</v>
          </cell>
          <cell r="R6866">
            <v>6</v>
          </cell>
        </row>
        <row r="6867">
          <cell r="A6867">
            <v>307474</v>
          </cell>
          <cell r="C6867" t="str">
            <v>India</v>
          </cell>
          <cell r="D6867" t="str">
            <v>New Delhi</v>
          </cell>
          <cell r="E6867" t="str">
            <v>Domino's Pizza,E-18, 1st Floor, Main Market, South Extension 2, New Delhi</v>
          </cell>
          <cell r="F6867" t="str">
            <v>South Extension 2</v>
          </cell>
          <cell r="G6867" t="str">
            <v>South Extension 2, New Delhi</v>
          </cell>
          <cell r="H6867">
            <v>77.219881299999997</v>
          </cell>
          <cell r="I6867">
            <v>28.568108899999999</v>
          </cell>
          <cell r="J6867" t="str">
            <v>Pizza, Fast Food</v>
          </cell>
          <cell r="K6867">
            <v>700</v>
          </cell>
          <cell r="L6867" t="str">
            <v>Indian Rupees(Rs.)</v>
          </cell>
          <cell r="M6867" t="str">
            <v>No</v>
          </cell>
          <cell r="N6867" t="str">
            <v>No</v>
          </cell>
          <cell r="O6867">
            <v>2</v>
          </cell>
          <cell r="P6867">
            <v>2.9</v>
          </cell>
          <cell r="Q6867" t="str">
            <v>Average</v>
          </cell>
          <cell r="R6867">
            <v>63</v>
          </cell>
        </row>
        <row r="6868">
          <cell r="A6868">
            <v>9083</v>
          </cell>
          <cell r="C6868" t="str">
            <v>India</v>
          </cell>
          <cell r="D6868" t="str">
            <v>New Delhi</v>
          </cell>
          <cell r="E6868" t="str">
            <v>Gupta Fast Food,446, Leela Ram Market, Masjid Moth, NDSE II, South Extension 2, New Delhi</v>
          </cell>
          <cell r="F6868" t="str">
            <v>South Extension 2</v>
          </cell>
          <cell r="G6868" t="str">
            <v>South Extension 2, New Delhi</v>
          </cell>
          <cell r="H6868">
            <v>77.219141269999994</v>
          </cell>
          <cell r="I6868">
            <v>28.5642885</v>
          </cell>
          <cell r="J6868" t="str">
            <v>North Indian, Chinese</v>
          </cell>
          <cell r="K6868">
            <v>600</v>
          </cell>
          <cell r="L6868" t="str">
            <v>Indian Rupees(Rs.)</v>
          </cell>
          <cell r="M6868" t="str">
            <v>No</v>
          </cell>
          <cell r="N6868" t="str">
            <v>No</v>
          </cell>
          <cell r="O6868">
            <v>2</v>
          </cell>
          <cell r="P6868">
            <v>3.4</v>
          </cell>
          <cell r="Q6868" t="str">
            <v>Average</v>
          </cell>
          <cell r="R6868">
            <v>29</v>
          </cell>
        </row>
        <row r="6869">
          <cell r="A6869">
            <v>310705</v>
          </cell>
          <cell r="C6869" t="str">
            <v>India</v>
          </cell>
          <cell r="D6869" t="str">
            <v>New Delhi</v>
          </cell>
          <cell r="E6869" t="str">
            <v>Hangchuaa's Chinese Food Corner,435, Leela Ram Market, Masjid Moth, South Extension 2, New Delhi</v>
          </cell>
          <cell r="F6869" t="str">
            <v>South Extension 2</v>
          </cell>
          <cell r="G6869" t="str">
            <v>South Extension 2, New Delhi</v>
          </cell>
          <cell r="H6869">
            <v>77.218917309999995</v>
          </cell>
          <cell r="I6869">
            <v>28.564324719999998</v>
          </cell>
          <cell r="J6869" t="str">
            <v>Chinese</v>
          </cell>
          <cell r="K6869">
            <v>600</v>
          </cell>
          <cell r="L6869" t="str">
            <v>Indian Rupees(Rs.)</v>
          </cell>
          <cell r="M6869" t="str">
            <v>No</v>
          </cell>
          <cell r="N6869" t="str">
            <v>No</v>
          </cell>
          <cell r="O6869">
            <v>2</v>
          </cell>
          <cell r="P6869">
            <v>3.1</v>
          </cell>
          <cell r="Q6869" t="str">
            <v>Average</v>
          </cell>
          <cell r="R6869">
            <v>20</v>
          </cell>
        </row>
        <row r="6870">
          <cell r="A6870">
            <v>310701</v>
          </cell>
          <cell r="C6870" t="str">
            <v>India</v>
          </cell>
          <cell r="D6870" t="str">
            <v>New Delhi</v>
          </cell>
          <cell r="E6870" t="str">
            <v>Kathi's,E-6, Main Market, South Extension 2, New Delhi</v>
          </cell>
          <cell r="F6870" t="str">
            <v>South Extension 2</v>
          </cell>
          <cell r="G6870" t="str">
            <v>South Extension 2, New Delhi</v>
          </cell>
          <cell r="H6870">
            <v>77.221369800000005</v>
          </cell>
          <cell r="I6870">
            <v>28.567969000000002</v>
          </cell>
          <cell r="J6870" t="str">
            <v>Fast Food</v>
          </cell>
          <cell r="K6870">
            <v>400</v>
          </cell>
          <cell r="L6870" t="str">
            <v>Indian Rupees(Rs.)</v>
          </cell>
          <cell r="M6870" t="str">
            <v>No</v>
          </cell>
          <cell r="N6870" t="str">
            <v>No</v>
          </cell>
          <cell r="O6870">
            <v>1</v>
          </cell>
          <cell r="P6870">
            <v>3</v>
          </cell>
          <cell r="Q6870" t="str">
            <v>Average</v>
          </cell>
          <cell r="R6870">
            <v>7</v>
          </cell>
        </row>
        <row r="6871">
          <cell r="A6871">
            <v>306934</v>
          </cell>
          <cell r="C6871" t="str">
            <v>India</v>
          </cell>
          <cell r="D6871" t="str">
            <v>New Delhi</v>
          </cell>
          <cell r="E6871" t="str">
            <v>Kitchen &amp; Chicken,E-5, South Extension 2, New Delhi</v>
          </cell>
          <cell r="F6871" t="str">
            <v>South Extension 2</v>
          </cell>
          <cell r="G6871" t="str">
            <v>South Extension 2, New Delhi</v>
          </cell>
          <cell r="H6871">
            <v>77.221160100000006</v>
          </cell>
          <cell r="I6871">
            <v>28.567939500000001</v>
          </cell>
          <cell r="J6871" t="str">
            <v>Chinese</v>
          </cell>
          <cell r="K6871">
            <v>600</v>
          </cell>
          <cell r="L6871" t="str">
            <v>Indian Rupees(Rs.)</v>
          </cell>
          <cell r="M6871" t="str">
            <v>No</v>
          </cell>
          <cell r="N6871" t="str">
            <v>Yes</v>
          </cell>
          <cell r="O6871">
            <v>2</v>
          </cell>
          <cell r="P6871">
            <v>3.2</v>
          </cell>
          <cell r="Q6871" t="str">
            <v>Average</v>
          </cell>
          <cell r="R6871">
            <v>50</v>
          </cell>
        </row>
        <row r="6872">
          <cell r="A6872">
            <v>305651</v>
          </cell>
          <cell r="C6872" t="str">
            <v>India</v>
          </cell>
          <cell r="D6872" t="str">
            <v>New Delhi</v>
          </cell>
          <cell r="E6872" t="str">
            <v>Meal A Deal,B-453, South Extension 2, New Delhi</v>
          </cell>
          <cell r="F6872" t="str">
            <v>South Extension 2</v>
          </cell>
          <cell r="G6872" t="str">
            <v>South Extension 2, New Delhi</v>
          </cell>
          <cell r="H6872">
            <v>77.219512429999995</v>
          </cell>
          <cell r="I6872">
            <v>28.56420752</v>
          </cell>
          <cell r="J6872" t="str">
            <v>North Indian, Chinese</v>
          </cell>
          <cell r="K6872">
            <v>400</v>
          </cell>
          <cell r="L6872" t="str">
            <v>Indian Rupees(Rs.)</v>
          </cell>
          <cell r="M6872" t="str">
            <v>No</v>
          </cell>
          <cell r="N6872" t="str">
            <v>No</v>
          </cell>
          <cell r="O6872">
            <v>1</v>
          </cell>
          <cell r="P6872">
            <v>2.8</v>
          </cell>
          <cell r="Q6872" t="str">
            <v>Average</v>
          </cell>
          <cell r="R6872">
            <v>13</v>
          </cell>
        </row>
        <row r="6873">
          <cell r="A6873">
            <v>9094</v>
          </cell>
          <cell r="C6873" t="str">
            <v>India</v>
          </cell>
          <cell r="D6873" t="str">
            <v>New Delhi</v>
          </cell>
          <cell r="E6873" t="str">
            <v>Mohit Restaurant,Leela Ram Market, NDMC, South Extension 2, New Delhi</v>
          </cell>
          <cell r="F6873" t="str">
            <v>South Extension 2</v>
          </cell>
          <cell r="G6873" t="str">
            <v>South Extension 2, New Delhi</v>
          </cell>
          <cell r="H6873">
            <v>77.219267000000002</v>
          </cell>
          <cell r="I6873">
            <v>28.564148629999998</v>
          </cell>
          <cell r="J6873" t="str">
            <v>North Indian, Chinese</v>
          </cell>
          <cell r="K6873">
            <v>600</v>
          </cell>
          <cell r="L6873" t="str">
            <v>Indian Rupees(Rs.)</v>
          </cell>
          <cell r="M6873" t="str">
            <v>No</v>
          </cell>
          <cell r="N6873" t="str">
            <v>No</v>
          </cell>
          <cell r="O6873">
            <v>2</v>
          </cell>
          <cell r="P6873">
            <v>2.8</v>
          </cell>
          <cell r="Q6873" t="str">
            <v>Average</v>
          </cell>
          <cell r="R6873">
            <v>17</v>
          </cell>
        </row>
        <row r="6874">
          <cell r="A6874">
            <v>93</v>
          </cell>
          <cell r="C6874" t="str">
            <v>India</v>
          </cell>
          <cell r="D6874" t="str">
            <v>New Delhi</v>
          </cell>
          <cell r="E6874" t="str">
            <v>Princess Garden,E-32, South Extension 2, New Delhi</v>
          </cell>
          <cell r="F6874" t="str">
            <v>South Extension 2</v>
          </cell>
          <cell r="G6874" t="str">
            <v>South Extension 2, New Delhi</v>
          </cell>
          <cell r="H6874">
            <v>77.219228900000005</v>
          </cell>
          <cell r="I6874">
            <v>28.568427700000001</v>
          </cell>
          <cell r="J6874" t="str">
            <v>Chinese, North Indian</v>
          </cell>
          <cell r="K6874">
            <v>1200</v>
          </cell>
          <cell r="L6874" t="str">
            <v>Indian Rupees(Rs.)</v>
          </cell>
          <cell r="M6874" t="str">
            <v>Yes</v>
          </cell>
          <cell r="N6874" t="str">
            <v>No</v>
          </cell>
          <cell r="O6874">
            <v>3</v>
          </cell>
          <cell r="P6874">
            <v>2.7</v>
          </cell>
          <cell r="Q6874" t="str">
            <v>Average</v>
          </cell>
          <cell r="R6874">
            <v>31</v>
          </cell>
        </row>
        <row r="6875">
          <cell r="A6875">
            <v>9099</v>
          </cell>
          <cell r="C6875" t="str">
            <v>India</v>
          </cell>
          <cell r="D6875" t="str">
            <v>New Delhi</v>
          </cell>
          <cell r="E6875" t="str">
            <v>Republic of Chicken,Leela Ram Masjid Moth, NDMC, South Extension 2, New Delhi</v>
          </cell>
          <cell r="F6875" t="str">
            <v>South Extension 2</v>
          </cell>
          <cell r="G6875" t="str">
            <v>South Extension 2, New Delhi</v>
          </cell>
          <cell r="H6875">
            <v>77.219402790000004</v>
          </cell>
          <cell r="I6875">
            <v>28.564190150000002</v>
          </cell>
          <cell r="J6875" t="str">
            <v>Raw Meats, Fast Food</v>
          </cell>
          <cell r="K6875">
            <v>400</v>
          </cell>
          <cell r="L6875" t="str">
            <v>Indian Rupees(Rs.)</v>
          </cell>
          <cell r="M6875" t="str">
            <v>No</v>
          </cell>
          <cell r="N6875" t="str">
            <v>No</v>
          </cell>
          <cell r="O6875">
            <v>1</v>
          </cell>
          <cell r="P6875">
            <v>2.8</v>
          </cell>
          <cell r="Q6875" t="str">
            <v>Average</v>
          </cell>
          <cell r="R6875">
            <v>13</v>
          </cell>
        </row>
        <row r="6876">
          <cell r="A6876">
            <v>18312618</v>
          </cell>
          <cell r="C6876" t="str">
            <v>India</v>
          </cell>
          <cell r="D6876" t="str">
            <v>New Delhi</v>
          </cell>
          <cell r="E6876" t="str">
            <v>Sai Juice Point,E-5, South Extension 2, New Delhi</v>
          </cell>
          <cell r="F6876" t="str">
            <v>South Extension 2</v>
          </cell>
          <cell r="G6876" t="str">
            <v>South Extension 2, New Delhi</v>
          </cell>
          <cell r="H6876">
            <v>77.221286800000001</v>
          </cell>
          <cell r="I6876">
            <v>28.567902799999999</v>
          </cell>
          <cell r="J6876" t="str">
            <v>Beverages</v>
          </cell>
          <cell r="K6876">
            <v>150</v>
          </cell>
          <cell r="L6876" t="str">
            <v>Indian Rupees(Rs.)</v>
          </cell>
          <cell r="M6876" t="str">
            <v>No</v>
          </cell>
          <cell r="N6876" t="str">
            <v>No</v>
          </cell>
          <cell r="O6876">
            <v>1</v>
          </cell>
          <cell r="P6876">
            <v>3.1</v>
          </cell>
          <cell r="Q6876" t="str">
            <v>Average</v>
          </cell>
          <cell r="R6876">
            <v>6</v>
          </cell>
        </row>
        <row r="6877">
          <cell r="A6877">
            <v>18146398</v>
          </cell>
          <cell r="C6877" t="str">
            <v>India</v>
          </cell>
          <cell r="D6877" t="str">
            <v>New Delhi</v>
          </cell>
          <cell r="E6877" t="str">
            <v>The Pirates Of China Town,239 Masjid Moth, Near Durga Mandir, South Extension 2, New Delhi</v>
          </cell>
          <cell r="F6877" t="str">
            <v>South Extension 2</v>
          </cell>
          <cell r="G6877" t="str">
            <v>South Extension 2, New Delhi</v>
          </cell>
          <cell r="H6877">
            <v>77.220413890000003</v>
          </cell>
          <cell r="I6877">
            <v>28.561699999999998</v>
          </cell>
          <cell r="J6877" t="str">
            <v>Chinese</v>
          </cell>
          <cell r="K6877">
            <v>350</v>
          </cell>
          <cell r="L6877" t="str">
            <v>Indian Rupees(Rs.)</v>
          </cell>
          <cell r="M6877" t="str">
            <v>No</v>
          </cell>
          <cell r="N6877" t="str">
            <v>No</v>
          </cell>
          <cell r="O6877">
            <v>1</v>
          </cell>
          <cell r="P6877">
            <v>3.2</v>
          </cell>
          <cell r="Q6877" t="str">
            <v>Average</v>
          </cell>
          <cell r="R6877">
            <v>14</v>
          </cell>
        </row>
        <row r="6878">
          <cell r="A6878">
            <v>3298</v>
          </cell>
          <cell r="C6878" t="str">
            <v>India</v>
          </cell>
          <cell r="D6878" t="str">
            <v>New Delhi</v>
          </cell>
          <cell r="E6878" t="str">
            <v>Voda Bar,E-32, South Extension 2, New Delhi</v>
          </cell>
          <cell r="F6878" t="str">
            <v>South Extension 2</v>
          </cell>
          <cell r="G6878" t="str">
            <v>South Extension 2, New Delhi</v>
          </cell>
          <cell r="H6878">
            <v>77.219366699999995</v>
          </cell>
          <cell r="I6878">
            <v>28.568957600000001</v>
          </cell>
          <cell r="J6878" t="str">
            <v>Chinese, North Indian</v>
          </cell>
          <cell r="K6878">
            <v>2200</v>
          </cell>
          <cell r="L6878" t="str">
            <v>Indian Rupees(Rs.)</v>
          </cell>
          <cell r="M6878" t="str">
            <v>Yes</v>
          </cell>
          <cell r="N6878" t="str">
            <v>No</v>
          </cell>
          <cell r="O6878">
            <v>4</v>
          </cell>
          <cell r="P6878">
            <v>3.2</v>
          </cell>
          <cell r="Q6878" t="str">
            <v>Average</v>
          </cell>
          <cell r="R6878">
            <v>28</v>
          </cell>
        </row>
        <row r="6879">
          <cell r="A6879">
            <v>305684</v>
          </cell>
          <cell r="C6879" t="str">
            <v>India</v>
          </cell>
          <cell r="D6879" t="str">
            <v>New Delhi</v>
          </cell>
          <cell r="E6879" t="str">
            <v>All Things Yummy,2nd Floor, C Block, South Extension 2, New Delhi  Delhi</v>
          </cell>
          <cell r="F6879" t="str">
            <v>South Extension 2</v>
          </cell>
          <cell r="G6879" t="str">
            <v>South Extension 2, New Delhi</v>
          </cell>
          <cell r="H6879">
            <v>77.219739000000004</v>
          </cell>
          <cell r="I6879">
            <v>28.566755000000001</v>
          </cell>
          <cell r="J6879" t="str">
            <v>Bakery, Desserts</v>
          </cell>
          <cell r="K6879">
            <v>350</v>
          </cell>
          <cell r="L6879" t="str">
            <v>Indian Rupees(Rs.)</v>
          </cell>
          <cell r="M6879" t="str">
            <v>No</v>
          </cell>
          <cell r="N6879" t="str">
            <v>Yes</v>
          </cell>
          <cell r="O6879">
            <v>1</v>
          </cell>
          <cell r="P6879">
            <v>3.8</v>
          </cell>
          <cell r="Q6879" t="str">
            <v>Good</v>
          </cell>
          <cell r="R6879">
            <v>68</v>
          </cell>
        </row>
        <row r="6880">
          <cell r="A6880">
            <v>7759</v>
          </cell>
          <cell r="C6880" t="str">
            <v>India</v>
          </cell>
          <cell r="D6880" t="str">
            <v>New Delhi</v>
          </cell>
          <cell r="E6880" t="str">
            <v>Cake Palace,E-6, Main Market, South Extension 2, New Delhi</v>
          </cell>
          <cell r="F6880" t="str">
            <v>South Extension 2</v>
          </cell>
          <cell r="G6880" t="str">
            <v>South Extension 2, New Delhi</v>
          </cell>
          <cell r="H6880">
            <v>77.221204999999998</v>
          </cell>
          <cell r="I6880">
            <v>28.567719700000001</v>
          </cell>
          <cell r="J6880" t="str">
            <v>Bakery, Fast Food</v>
          </cell>
          <cell r="K6880">
            <v>250</v>
          </cell>
          <cell r="L6880" t="str">
            <v>Indian Rupees(Rs.)</v>
          </cell>
          <cell r="M6880" t="str">
            <v>No</v>
          </cell>
          <cell r="N6880" t="str">
            <v>No</v>
          </cell>
          <cell r="O6880">
            <v>1</v>
          </cell>
          <cell r="P6880">
            <v>3.8</v>
          </cell>
          <cell r="Q6880" t="str">
            <v>Good</v>
          </cell>
          <cell r="R6880">
            <v>160</v>
          </cell>
        </row>
        <row r="6881">
          <cell r="A6881">
            <v>302503</v>
          </cell>
          <cell r="C6881" t="str">
            <v>India</v>
          </cell>
          <cell r="D6881" t="str">
            <v>New Delhi</v>
          </cell>
          <cell r="E6881" t="str">
            <v>Charan Singh Kulfi &amp; Kala Khatta,E-20, Main Market, South Extension 2, New Delhi</v>
          </cell>
          <cell r="F6881" t="str">
            <v>South Extension 2</v>
          </cell>
          <cell r="G6881" t="str">
            <v>South Extension 2, New Delhi</v>
          </cell>
          <cell r="H6881">
            <v>77.219363700000002</v>
          </cell>
          <cell r="I6881">
            <v>28.568126899999999</v>
          </cell>
          <cell r="J6881" t="str">
            <v>Ice Cream</v>
          </cell>
          <cell r="K6881">
            <v>100</v>
          </cell>
          <cell r="L6881" t="str">
            <v>Indian Rupees(Rs.)</v>
          </cell>
          <cell r="M6881" t="str">
            <v>No</v>
          </cell>
          <cell r="N6881" t="str">
            <v>No</v>
          </cell>
          <cell r="O6881">
            <v>1</v>
          </cell>
          <cell r="P6881">
            <v>3.6</v>
          </cell>
          <cell r="Q6881" t="str">
            <v>Good</v>
          </cell>
          <cell r="R6881">
            <v>29</v>
          </cell>
        </row>
        <row r="6882">
          <cell r="A6882">
            <v>677</v>
          </cell>
          <cell r="C6882" t="str">
            <v>India</v>
          </cell>
          <cell r="D6882" t="str">
            <v>New Delhi</v>
          </cell>
          <cell r="E6882" t="str">
            <v>Chinese Hut,E-6, Main Market, South Extension 2, New Delhi</v>
          </cell>
          <cell r="F6882" t="str">
            <v>South Extension 2</v>
          </cell>
          <cell r="G6882" t="str">
            <v>South Extension 2, New Delhi</v>
          </cell>
          <cell r="H6882">
            <v>77.221249900000004</v>
          </cell>
          <cell r="I6882">
            <v>28.5675895</v>
          </cell>
          <cell r="J6882" t="str">
            <v>Chinese</v>
          </cell>
          <cell r="K6882">
            <v>500</v>
          </cell>
          <cell r="L6882" t="str">
            <v>Indian Rupees(Rs.)</v>
          </cell>
          <cell r="M6882" t="str">
            <v>No</v>
          </cell>
          <cell r="N6882" t="str">
            <v>No</v>
          </cell>
          <cell r="O6882">
            <v>2</v>
          </cell>
          <cell r="P6882">
            <v>3.6</v>
          </cell>
          <cell r="Q6882" t="str">
            <v>Good</v>
          </cell>
          <cell r="R6882">
            <v>87</v>
          </cell>
        </row>
        <row r="6883">
          <cell r="A6883">
            <v>305826</v>
          </cell>
          <cell r="C6883" t="str">
            <v>India</v>
          </cell>
          <cell r="D6883" t="str">
            <v>New Delhi</v>
          </cell>
          <cell r="E6883" t="str">
            <v>Costa Coffee,Shop G-15, 1st Floor, South Extension 2, New Delhi</v>
          </cell>
          <cell r="F6883" t="str">
            <v>South Extension 2</v>
          </cell>
          <cell r="G6883" t="str">
            <v>South Extension 2, New Delhi</v>
          </cell>
          <cell r="H6883">
            <v>77.219633099999996</v>
          </cell>
          <cell r="I6883">
            <v>28.568062900000001</v>
          </cell>
          <cell r="J6883" t="str">
            <v>Cafe</v>
          </cell>
          <cell r="K6883">
            <v>600</v>
          </cell>
          <cell r="L6883" t="str">
            <v>Indian Rupees(Rs.)</v>
          </cell>
          <cell r="M6883" t="str">
            <v>No</v>
          </cell>
          <cell r="N6883" t="str">
            <v>No</v>
          </cell>
          <cell r="O6883">
            <v>2</v>
          </cell>
          <cell r="P6883">
            <v>3.8</v>
          </cell>
          <cell r="Q6883" t="str">
            <v>Good</v>
          </cell>
          <cell r="R6883">
            <v>68</v>
          </cell>
        </row>
        <row r="6884">
          <cell r="A6884">
            <v>743</v>
          </cell>
          <cell r="C6884" t="str">
            <v>India</v>
          </cell>
          <cell r="D6884" t="str">
            <v>New Delhi</v>
          </cell>
          <cell r="E6884" t="str">
            <v>Daitchi,E-19-A, Main Market, South Extension 2, New Delhi</v>
          </cell>
          <cell r="F6884" t="str">
            <v>South Extension 2</v>
          </cell>
          <cell r="G6884" t="str">
            <v>South Extension 2, New Delhi</v>
          </cell>
          <cell r="H6884">
            <v>77.219992399999995</v>
          </cell>
          <cell r="I6884">
            <v>28.5680075</v>
          </cell>
          <cell r="J6884" t="str">
            <v>Chinese, Japanese</v>
          </cell>
          <cell r="K6884">
            <v>1100</v>
          </cell>
          <cell r="L6884" t="str">
            <v>Indian Rupees(Rs.)</v>
          </cell>
          <cell r="M6884" t="str">
            <v>No</v>
          </cell>
          <cell r="N6884" t="str">
            <v>No</v>
          </cell>
          <cell r="O6884">
            <v>3</v>
          </cell>
          <cell r="P6884">
            <v>3.5</v>
          </cell>
          <cell r="Q6884" t="str">
            <v>Good</v>
          </cell>
          <cell r="R6884">
            <v>273</v>
          </cell>
        </row>
        <row r="6885">
          <cell r="A6885">
            <v>18345751</v>
          </cell>
          <cell r="C6885" t="str">
            <v>India</v>
          </cell>
          <cell r="D6885" t="str">
            <v>New Delhi</v>
          </cell>
          <cell r="E6885" t="str">
            <v>DomDom Biryani,South Extension 2, New Delhi</v>
          </cell>
          <cell r="F6885" t="str">
            <v>South Extension 2</v>
          </cell>
          <cell r="G6885" t="str">
            <v>South Extension 2, New Delhi</v>
          </cell>
          <cell r="H6885">
            <v>0</v>
          </cell>
          <cell r="I6885">
            <v>0</v>
          </cell>
          <cell r="J6885" t="str">
            <v>Biryani, Mughlai, Bengali, North Indian</v>
          </cell>
          <cell r="K6885">
            <v>800</v>
          </cell>
          <cell r="L6885" t="str">
            <v>Indian Rupees(Rs.)</v>
          </cell>
          <cell r="M6885" t="str">
            <v>No</v>
          </cell>
          <cell r="N6885" t="str">
            <v>Yes</v>
          </cell>
          <cell r="O6885">
            <v>2</v>
          </cell>
          <cell r="P6885">
            <v>3.7</v>
          </cell>
          <cell r="Q6885" t="str">
            <v>Good</v>
          </cell>
          <cell r="R6885">
            <v>89</v>
          </cell>
        </row>
        <row r="6886">
          <cell r="A6886">
            <v>2250</v>
          </cell>
          <cell r="C6886" t="str">
            <v>India</v>
          </cell>
          <cell r="D6886" t="str">
            <v>New Delhi</v>
          </cell>
          <cell r="E6886" t="str">
            <v>Gupta's Restaurant,E-27, Main Market New Delhi, South Extension 2, New Delhi</v>
          </cell>
          <cell r="F6886" t="str">
            <v>South Extension 2</v>
          </cell>
          <cell r="G6886" t="str">
            <v>South Extension 2, New Delhi</v>
          </cell>
          <cell r="H6886">
            <v>77.219273799999996</v>
          </cell>
          <cell r="I6886">
            <v>28.567938999999999</v>
          </cell>
          <cell r="J6886" t="str">
            <v>North Indian</v>
          </cell>
          <cell r="K6886">
            <v>450</v>
          </cell>
          <cell r="L6886" t="str">
            <v>Indian Rupees(Rs.)</v>
          </cell>
          <cell r="M6886" t="str">
            <v>No</v>
          </cell>
          <cell r="N6886" t="str">
            <v>Yes</v>
          </cell>
          <cell r="O6886">
            <v>1</v>
          </cell>
          <cell r="P6886">
            <v>3.5</v>
          </cell>
          <cell r="Q6886" t="str">
            <v>Good</v>
          </cell>
          <cell r="R6886">
            <v>104</v>
          </cell>
        </row>
        <row r="6887">
          <cell r="A6887">
            <v>18352214</v>
          </cell>
          <cell r="C6887" t="str">
            <v>India</v>
          </cell>
          <cell r="D6887" t="str">
            <v>New Delhi</v>
          </cell>
          <cell r="E6887" t="str">
            <v>Mama's,E-17, South Extension 2, New Delhi</v>
          </cell>
          <cell r="F6887" t="str">
            <v>South Extension 2</v>
          </cell>
          <cell r="G6887" t="str">
            <v>South Extension 2, New Delhi</v>
          </cell>
          <cell r="H6887">
            <v>77.220127199999993</v>
          </cell>
          <cell r="I6887">
            <v>28.5677962</v>
          </cell>
          <cell r="J6887" t="str">
            <v>North Indian, Chinese, Mughlai</v>
          </cell>
          <cell r="K6887">
            <v>900</v>
          </cell>
          <cell r="L6887" t="str">
            <v>Indian Rupees(Rs.)</v>
          </cell>
          <cell r="M6887" t="str">
            <v>No</v>
          </cell>
          <cell r="N6887" t="str">
            <v>No</v>
          </cell>
          <cell r="O6887">
            <v>2</v>
          </cell>
          <cell r="P6887">
            <v>3.5</v>
          </cell>
          <cell r="Q6887" t="str">
            <v>Good</v>
          </cell>
          <cell r="R6887">
            <v>40</v>
          </cell>
        </row>
        <row r="6888">
          <cell r="A6888">
            <v>192</v>
          </cell>
          <cell r="C6888" t="str">
            <v>India</v>
          </cell>
          <cell r="D6888" t="str">
            <v>New Delhi</v>
          </cell>
          <cell r="E6888" t="str">
            <v>McDonald's,E-31/32, South Extension 2, New Delhi</v>
          </cell>
          <cell r="F6888" t="str">
            <v>South Extension 2</v>
          </cell>
          <cell r="G6888" t="str">
            <v>South Extension 2, New Delhi</v>
          </cell>
          <cell r="H6888">
            <v>77.219160099999996</v>
          </cell>
          <cell r="I6888">
            <v>28.568446099999999</v>
          </cell>
          <cell r="J6888" t="str">
            <v>Fast Food, Burger</v>
          </cell>
          <cell r="K6888">
            <v>500</v>
          </cell>
          <cell r="L6888" t="str">
            <v>Indian Rupees(Rs.)</v>
          </cell>
          <cell r="M6888" t="str">
            <v>No</v>
          </cell>
          <cell r="N6888" t="str">
            <v>Yes</v>
          </cell>
          <cell r="O6888">
            <v>2</v>
          </cell>
          <cell r="P6888">
            <v>3.6</v>
          </cell>
          <cell r="Q6888" t="str">
            <v>Good</v>
          </cell>
          <cell r="R6888">
            <v>167</v>
          </cell>
        </row>
        <row r="6889">
          <cell r="A6889">
            <v>483</v>
          </cell>
          <cell r="C6889" t="str">
            <v>India</v>
          </cell>
          <cell r="D6889" t="str">
            <v>New Delhi</v>
          </cell>
          <cell r="E6889" t="str">
            <v>Moti Mahal Delux- Legendary Culinary,E-31/32, South Extension 2, New Delhi</v>
          </cell>
          <cell r="F6889" t="str">
            <v>South Extension 2</v>
          </cell>
          <cell r="G6889" t="str">
            <v>South Extension 2, New Delhi</v>
          </cell>
          <cell r="H6889">
            <v>77.219543299999998</v>
          </cell>
          <cell r="I6889">
            <v>28.568233599999999</v>
          </cell>
          <cell r="J6889" t="str">
            <v>North Indian, Mughlai, Chinese</v>
          </cell>
          <cell r="K6889">
            <v>1500</v>
          </cell>
          <cell r="L6889" t="str">
            <v>Indian Rupees(Rs.)</v>
          </cell>
          <cell r="M6889" t="str">
            <v>Yes</v>
          </cell>
          <cell r="N6889" t="str">
            <v>Yes</v>
          </cell>
          <cell r="O6889">
            <v>3</v>
          </cell>
          <cell r="P6889">
            <v>3.6</v>
          </cell>
          <cell r="Q6889" t="str">
            <v>Good</v>
          </cell>
          <cell r="R6889">
            <v>177</v>
          </cell>
        </row>
        <row r="6890">
          <cell r="A6890">
            <v>1675</v>
          </cell>
          <cell r="C6890" t="str">
            <v>India</v>
          </cell>
          <cell r="D6890" t="str">
            <v>New Delhi</v>
          </cell>
          <cell r="E6890" t="str">
            <v>Qureshi's Kabab Corner,E-27, Main Market, South Extension 2, New Delhi</v>
          </cell>
          <cell r="F6890" t="str">
            <v>South Extension 2</v>
          </cell>
          <cell r="G6890" t="str">
            <v>South Extension 2, New Delhi</v>
          </cell>
          <cell r="H6890">
            <v>77.219000789999996</v>
          </cell>
          <cell r="I6890">
            <v>28.567766389999999</v>
          </cell>
          <cell r="J6890" t="str">
            <v>North Indian, Mughlai</v>
          </cell>
          <cell r="K6890">
            <v>650</v>
          </cell>
          <cell r="L6890" t="str">
            <v>Indian Rupees(Rs.)</v>
          </cell>
          <cell r="M6890" t="str">
            <v>No</v>
          </cell>
          <cell r="N6890" t="str">
            <v>No</v>
          </cell>
          <cell r="O6890">
            <v>2</v>
          </cell>
          <cell r="P6890">
            <v>3.6</v>
          </cell>
          <cell r="Q6890" t="str">
            <v>Good</v>
          </cell>
          <cell r="R6890">
            <v>215</v>
          </cell>
        </row>
        <row r="6891">
          <cell r="A6891">
            <v>18451269</v>
          </cell>
          <cell r="C6891" t="str">
            <v>India</v>
          </cell>
          <cell r="D6891" t="str">
            <v>New Delhi</v>
          </cell>
          <cell r="E6891" t="str">
            <v>TukTuk,Plaza II, South Extension 2, New Delhi</v>
          </cell>
          <cell r="F6891" t="str">
            <v>South Extension 2</v>
          </cell>
          <cell r="G6891" t="str">
            <v>South Extension 2, New Delhi</v>
          </cell>
          <cell r="H6891">
            <v>0</v>
          </cell>
          <cell r="I6891">
            <v>0</v>
          </cell>
          <cell r="J6891" t="str">
            <v>Asian, Chinese, Thai, Malaysian, Indonesian, Burmese</v>
          </cell>
          <cell r="K6891">
            <v>1000</v>
          </cell>
          <cell r="L6891" t="str">
            <v>Indian Rupees(Rs.)</v>
          </cell>
          <cell r="M6891" t="str">
            <v>No</v>
          </cell>
          <cell r="N6891" t="str">
            <v>Yes</v>
          </cell>
          <cell r="O6891">
            <v>3</v>
          </cell>
          <cell r="P6891">
            <v>3.8</v>
          </cell>
          <cell r="Q6891" t="str">
            <v>Good</v>
          </cell>
          <cell r="R6891">
            <v>24</v>
          </cell>
        </row>
        <row r="6892">
          <cell r="A6892">
            <v>18312616</v>
          </cell>
          <cell r="C6892" t="str">
            <v>India</v>
          </cell>
          <cell r="D6892" t="str">
            <v>New Delhi</v>
          </cell>
          <cell r="E6892" t="str">
            <v>Anand Sweets,391, Leela Ram Market, South Extension 2, New Delhi</v>
          </cell>
          <cell r="F6892" t="str">
            <v>South Extension 2</v>
          </cell>
          <cell r="G6892" t="str">
            <v>South Extension 2, New Delhi</v>
          </cell>
          <cell r="H6892">
            <v>77.219405469999998</v>
          </cell>
          <cell r="I6892">
            <v>28.564028489999998</v>
          </cell>
          <cell r="J6892" t="str">
            <v>Mithai, Street Food</v>
          </cell>
          <cell r="K6892">
            <v>150</v>
          </cell>
          <cell r="L6892" t="str">
            <v>Indian Rupees(Rs.)</v>
          </cell>
          <cell r="M6892" t="str">
            <v>No</v>
          </cell>
          <cell r="N6892" t="str">
            <v>No</v>
          </cell>
          <cell r="O6892">
            <v>1</v>
          </cell>
          <cell r="P6892">
            <v>0</v>
          </cell>
          <cell r="Q6892" t="str">
            <v>Not rated</v>
          </cell>
          <cell r="R6892">
            <v>2</v>
          </cell>
        </row>
        <row r="6893">
          <cell r="A6893">
            <v>7793</v>
          </cell>
          <cell r="C6893" t="str">
            <v>India</v>
          </cell>
          <cell r="D6893" t="str">
            <v>New Delhi</v>
          </cell>
          <cell r="E6893" t="str">
            <v>Cafe Corner,E-6, South Extension 2, New Delhi</v>
          </cell>
          <cell r="F6893" t="str">
            <v>South Extension 2</v>
          </cell>
          <cell r="G6893" t="str">
            <v>South Extension 2, New Delhi</v>
          </cell>
          <cell r="H6893">
            <v>77.221373299999996</v>
          </cell>
          <cell r="I6893">
            <v>28.568039299999999</v>
          </cell>
          <cell r="J6893" t="str">
            <v>Fast Food</v>
          </cell>
          <cell r="K6893">
            <v>250</v>
          </cell>
          <cell r="L6893" t="str">
            <v>Indian Rupees(Rs.)</v>
          </cell>
          <cell r="M6893" t="str">
            <v>No</v>
          </cell>
          <cell r="N6893" t="str">
            <v>No</v>
          </cell>
          <cell r="O6893">
            <v>1</v>
          </cell>
          <cell r="P6893">
            <v>0</v>
          </cell>
          <cell r="Q6893" t="str">
            <v>Not rated</v>
          </cell>
          <cell r="R6893">
            <v>3</v>
          </cell>
        </row>
        <row r="6894">
          <cell r="A6894">
            <v>18231390</v>
          </cell>
          <cell r="C6894" t="str">
            <v>India</v>
          </cell>
          <cell r="D6894" t="str">
            <v>New Delhi</v>
          </cell>
          <cell r="E6894" t="str">
            <v>Chocolics,C Block, South Extension 2, New Delhi</v>
          </cell>
          <cell r="F6894" t="str">
            <v>South Extension 2</v>
          </cell>
          <cell r="G6894" t="str">
            <v>South Extension 2, New Delhi</v>
          </cell>
          <cell r="H6894">
            <v>0</v>
          </cell>
          <cell r="I6894">
            <v>0</v>
          </cell>
          <cell r="J6894" t="str">
            <v>Bakery, Desserts</v>
          </cell>
          <cell r="K6894">
            <v>600</v>
          </cell>
          <cell r="L6894" t="str">
            <v>Indian Rupees(Rs.)</v>
          </cell>
          <cell r="M6894" t="str">
            <v>No</v>
          </cell>
          <cell r="N6894" t="str">
            <v>No</v>
          </cell>
          <cell r="O6894">
            <v>2</v>
          </cell>
          <cell r="P6894">
            <v>0</v>
          </cell>
          <cell r="Q6894" t="str">
            <v>Not rated</v>
          </cell>
          <cell r="R6894">
            <v>2</v>
          </cell>
        </row>
        <row r="6895">
          <cell r="A6895">
            <v>18427231</v>
          </cell>
          <cell r="C6895" t="str">
            <v>India</v>
          </cell>
          <cell r="D6895" t="str">
            <v>New Delhi</v>
          </cell>
          <cell r="E6895" t="str">
            <v>ChocoLite,D Block, South Extension 2, New Delhi</v>
          </cell>
          <cell r="F6895" t="str">
            <v>South Extension 2</v>
          </cell>
          <cell r="G6895" t="str">
            <v>South Extension 2, New Delhi</v>
          </cell>
          <cell r="H6895">
            <v>0</v>
          </cell>
          <cell r="I6895">
            <v>0</v>
          </cell>
          <cell r="J6895" t="str">
            <v>Bakery, Desserts, Healthy Food</v>
          </cell>
          <cell r="K6895">
            <v>300</v>
          </cell>
          <cell r="L6895" t="str">
            <v>Indian Rupees(Rs.)</v>
          </cell>
          <cell r="M6895" t="str">
            <v>No</v>
          </cell>
          <cell r="N6895" t="str">
            <v>No</v>
          </cell>
          <cell r="O6895">
            <v>1</v>
          </cell>
          <cell r="P6895">
            <v>0</v>
          </cell>
          <cell r="Q6895" t="str">
            <v>Not rated</v>
          </cell>
          <cell r="R6895">
            <v>2</v>
          </cell>
        </row>
        <row r="6896">
          <cell r="A6896">
            <v>18427201</v>
          </cell>
          <cell r="C6896" t="str">
            <v>India</v>
          </cell>
          <cell r="D6896" t="str">
            <v>New Delhi</v>
          </cell>
          <cell r="E6896" t="str">
            <v>F Marquee,M 4, South Extension 2, New Delhi</v>
          </cell>
          <cell r="F6896" t="str">
            <v>South Extension 2</v>
          </cell>
          <cell r="G6896" t="str">
            <v>South Extension 2, New Delhi</v>
          </cell>
          <cell r="H6896">
            <v>77.219859999999997</v>
          </cell>
          <cell r="I6896">
            <v>28.568470000000001</v>
          </cell>
          <cell r="J6896" t="str">
            <v>North Indian, Chinese, Continental</v>
          </cell>
          <cell r="K6896">
            <v>2000</v>
          </cell>
          <cell r="L6896" t="str">
            <v>Indian Rupees(Rs.)</v>
          </cell>
          <cell r="M6896" t="str">
            <v>Yes</v>
          </cell>
          <cell r="N6896" t="str">
            <v>No</v>
          </cell>
          <cell r="O6896">
            <v>4</v>
          </cell>
          <cell r="P6896">
            <v>0</v>
          </cell>
          <cell r="Q6896" t="str">
            <v>Not rated</v>
          </cell>
          <cell r="R6896">
            <v>3</v>
          </cell>
        </row>
        <row r="6897">
          <cell r="A6897">
            <v>1129</v>
          </cell>
          <cell r="C6897" t="str">
            <v>India</v>
          </cell>
          <cell r="D6897" t="str">
            <v>New Delhi</v>
          </cell>
          <cell r="E6897" t="str">
            <v>Republic of Chicken,451 &amp; 452, Ground Floor, Lila Ram Market, Masjid Moth, South Extension 2, New Delhi</v>
          </cell>
          <cell r="F6897" t="str">
            <v>South Extension 2</v>
          </cell>
          <cell r="G6897" t="str">
            <v>South Extension 2, New Delhi</v>
          </cell>
          <cell r="H6897">
            <v>77.238449700000004</v>
          </cell>
          <cell r="I6897">
            <v>28.537447799999999</v>
          </cell>
          <cell r="J6897" t="str">
            <v>Raw Meats, Fast Food</v>
          </cell>
          <cell r="K6897">
            <v>400</v>
          </cell>
          <cell r="L6897" t="str">
            <v>Indian Rupees(Rs.)</v>
          </cell>
          <cell r="M6897" t="str">
            <v>No</v>
          </cell>
          <cell r="N6897" t="str">
            <v>No</v>
          </cell>
          <cell r="O6897">
            <v>1</v>
          </cell>
          <cell r="P6897">
            <v>0</v>
          </cell>
          <cell r="Q6897" t="str">
            <v>Not rated</v>
          </cell>
          <cell r="R6897">
            <v>1</v>
          </cell>
        </row>
        <row r="6898">
          <cell r="A6898">
            <v>18424170</v>
          </cell>
          <cell r="C6898" t="str">
            <v>India</v>
          </cell>
          <cell r="D6898" t="str">
            <v>New Delhi</v>
          </cell>
          <cell r="E6898" t="str">
            <v>Special Chicken Biryani,Leela Ram Market, South Extension 2, New Delhi</v>
          </cell>
          <cell r="F6898" t="str">
            <v>South Extension 2</v>
          </cell>
          <cell r="G6898" t="str">
            <v>South Extension 2, New Delhi</v>
          </cell>
          <cell r="H6898">
            <v>77.219139100000007</v>
          </cell>
          <cell r="I6898">
            <v>28.5642064</v>
          </cell>
          <cell r="J6898" t="str">
            <v>Biryani, Mughlai</v>
          </cell>
          <cell r="K6898">
            <v>300</v>
          </cell>
          <cell r="L6898" t="str">
            <v>Indian Rupees(Rs.)</v>
          </cell>
          <cell r="M6898" t="str">
            <v>No</v>
          </cell>
          <cell r="N6898" t="str">
            <v>No</v>
          </cell>
          <cell r="O6898">
            <v>1</v>
          </cell>
          <cell r="P6898">
            <v>0</v>
          </cell>
          <cell r="Q6898" t="str">
            <v>Not rated</v>
          </cell>
          <cell r="R6898">
            <v>1</v>
          </cell>
        </row>
        <row r="6899">
          <cell r="A6899">
            <v>18306530</v>
          </cell>
          <cell r="C6899" t="str">
            <v>India</v>
          </cell>
          <cell r="D6899" t="str">
            <v>New Delhi</v>
          </cell>
          <cell r="E6899" t="str">
            <v>Circus,D-14, 3rd Floor, South Extension 2, New Delhi</v>
          </cell>
          <cell r="F6899" t="str">
            <v>South Extension 2</v>
          </cell>
          <cell r="G6899" t="str">
            <v>South Extension 2, New Delhi</v>
          </cell>
          <cell r="H6899">
            <v>77.217477299999999</v>
          </cell>
          <cell r="I6899">
            <v>28.568664200000001</v>
          </cell>
          <cell r="J6899" t="str">
            <v>North Indian, Chinese, Italian</v>
          </cell>
          <cell r="K6899">
            <v>1300</v>
          </cell>
          <cell r="L6899" t="str">
            <v>Indian Rupees(Rs.)</v>
          </cell>
          <cell r="M6899" t="str">
            <v>Yes</v>
          </cell>
          <cell r="N6899" t="str">
            <v>Yes</v>
          </cell>
          <cell r="O6899">
            <v>3</v>
          </cell>
          <cell r="P6899">
            <v>4</v>
          </cell>
          <cell r="Q6899" t="str">
            <v>Very Good</v>
          </cell>
          <cell r="R6899">
            <v>489</v>
          </cell>
        </row>
        <row r="6900">
          <cell r="A6900">
            <v>18332063</v>
          </cell>
          <cell r="C6900" t="str">
            <v>India</v>
          </cell>
          <cell r="D6900" t="str">
            <v>New Delhi</v>
          </cell>
          <cell r="E6900" t="str">
            <v>The Society Cafe,D-15, South Extension 2, New Delhi</v>
          </cell>
          <cell r="F6900" t="str">
            <v>South Extension 2</v>
          </cell>
          <cell r="G6900" t="str">
            <v>South Extension 2, New Delhi</v>
          </cell>
          <cell r="H6900">
            <v>77.217493300000001</v>
          </cell>
          <cell r="I6900">
            <v>28.568446300000002</v>
          </cell>
          <cell r="J6900" t="str">
            <v>Cafe, Italian</v>
          </cell>
          <cell r="K6900">
            <v>800</v>
          </cell>
          <cell r="L6900" t="str">
            <v>Indian Rupees(Rs.)</v>
          </cell>
          <cell r="M6900" t="str">
            <v>No</v>
          </cell>
          <cell r="N6900" t="str">
            <v>Yes</v>
          </cell>
          <cell r="O6900">
            <v>2</v>
          </cell>
          <cell r="P6900">
            <v>4.0999999999999996</v>
          </cell>
          <cell r="Q6900" t="str">
            <v>Very Good</v>
          </cell>
          <cell r="R6900">
            <v>149</v>
          </cell>
        </row>
        <row r="6901">
          <cell r="A6901">
            <v>309852</v>
          </cell>
          <cell r="C6901" t="str">
            <v>India</v>
          </cell>
          <cell r="D6901" t="str">
            <v>New Delhi</v>
          </cell>
          <cell r="E6901" t="str">
            <v>Club London,3-4, Ground Floor, Southern Park Mall, District Centre, Saket, New Delhi</v>
          </cell>
          <cell r="F6901" t="str">
            <v>Southern Park Mall, Saket</v>
          </cell>
          <cell r="G6901" t="str">
            <v>Southern Park Mall, Saket, New Delhi</v>
          </cell>
          <cell r="H6901">
            <v>77.219270800000004</v>
          </cell>
          <cell r="I6901">
            <v>28.527980199999998</v>
          </cell>
          <cell r="J6901" t="str">
            <v>North Indian, Chinese, Finger Food</v>
          </cell>
          <cell r="K6901">
            <v>2500</v>
          </cell>
          <cell r="L6901" t="str">
            <v>Indian Rupees(Rs.)</v>
          </cell>
          <cell r="M6901" t="str">
            <v>Yes</v>
          </cell>
          <cell r="N6901" t="str">
            <v>No</v>
          </cell>
          <cell r="O6901">
            <v>4</v>
          </cell>
          <cell r="P6901">
            <v>3.3</v>
          </cell>
          <cell r="Q6901" t="str">
            <v>Average</v>
          </cell>
          <cell r="R6901">
            <v>179</v>
          </cell>
        </row>
        <row r="6902">
          <cell r="A6902">
            <v>18245284</v>
          </cell>
          <cell r="C6902" t="str">
            <v>India</v>
          </cell>
          <cell r="D6902" t="str">
            <v>New Delhi</v>
          </cell>
          <cell r="E6902" t="str">
            <v>3 Pegs Down,11/12/14-A, Ground Floor, Southern Park Mall, District Centre, Saket, New Delhi</v>
          </cell>
          <cell r="F6902" t="str">
            <v>Southern Park Mall, Saket</v>
          </cell>
          <cell r="G6902" t="str">
            <v>Southern Park Mall, Saket, New Delhi</v>
          </cell>
          <cell r="H6902">
            <v>77.219474539999993</v>
          </cell>
          <cell r="I6902">
            <v>28.527481389999998</v>
          </cell>
          <cell r="J6902" t="str">
            <v>Continental, Italian, North Indian</v>
          </cell>
          <cell r="K6902">
            <v>1200</v>
          </cell>
          <cell r="L6902" t="str">
            <v>Indian Rupees(Rs.)</v>
          </cell>
          <cell r="M6902" t="str">
            <v>Yes</v>
          </cell>
          <cell r="N6902" t="str">
            <v>No</v>
          </cell>
          <cell r="O6902">
            <v>3</v>
          </cell>
          <cell r="P6902">
            <v>3.6</v>
          </cell>
          <cell r="Q6902" t="str">
            <v>Good</v>
          </cell>
          <cell r="R6902">
            <v>217</v>
          </cell>
        </row>
        <row r="6903">
          <cell r="A6903">
            <v>310413</v>
          </cell>
          <cell r="C6903" t="str">
            <v>India</v>
          </cell>
          <cell r="D6903" t="str">
            <v>New Delhi</v>
          </cell>
          <cell r="E6903" t="str">
            <v>Chicago Pizza,Zing Food Court, Spark Mall, Near Gol Chakkar, Kamla Nagar, New Delhi</v>
          </cell>
          <cell r="F6903" t="str">
            <v>Spark Mall, Kamla Nagar</v>
          </cell>
          <cell r="G6903" t="str">
            <v>Spark Mall, Kamla Nagar, New Delhi</v>
          </cell>
          <cell r="H6903">
            <v>77.203655209999994</v>
          </cell>
          <cell r="I6903">
            <v>28.680932080000002</v>
          </cell>
          <cell r="J6903" t="str">
            <v>Pizza</v>
          </cell>
          <cell r="K6903">
            <v>600</v>
          </cell>
          <cell r="L6903" t="str">
            <v>Indian Rupees(Rs.)</v>
          </cell>
          <cell r="M6903" t="str">
            <v>No</v>
          </cell>
          <cell r="N6903" t="str">
            <v>No</v>
          </cell>
          <cell r="O6903">
            <v>2</v>
          </cell>
          <cell r="P6903">
            <v>2.6</v>
          </cell>
          <cell r="Q6903" t="str">
            <v>Average</v>
          </cell>
          <cell r="R6903">
            <v>27</v>
          </cell>
        </row>
        <row r="6904">
          <cell r="A6904">
            <v>18261739</v>
          </cell>
          <cell r="C6904" t="str">
            <v>India</v>
          </cell>
          <cell r="D6904" t="str">
            <v>New Delhi</v>
          </cell>
          <cell r="E6904" t="str">
            <v>Maakhansingh,Zing Food Court, 2nd Floor, Spark Mall, Kamla Nagar, New Delhi</v>
          </cell>
          <cell r="F6904" t="str">
            <v>Spark Mall, Kamla Nagar</v>
          </cell>
          <cell r="G6904" t="str">
            <v>Spark Mall, Kamla Nagar, New Delhi</v>
          </cell>
          <cell r="H6904">
            <v>77.203881609999996</v>
          </cell>
          <cell r="I6904">
            <v>28.680960590000002</v>
          </cell>
          <cell r="J6904" t="str">
            <v>North Indian</v>
          </cell>
          <cell r="K6904">
            <v>400</v>
          </cell>
          <cell r="L6904" t="str">
            <v>Indian Rupees(Rs.)</v>
          </cell>
          <cell r="M6904" t="str">
            <v>No</v>
          </cell>
          <cell r="N6904" t="str">
            <v>Yes</v>
          </cell>
          <cell r="O6904">
            <v>1</v>
          </cell>
          <cell r="P6904">
            <v>2.9</v>
          </cell>
          <cell r="Q6904" t="str">
            <v>Average</v>
          </cell>
          <cell r="R6904">
            <v>18</v>
          </cell>
        </row>
        <row r="6905">
          <cell r="A6905">
            <v>311068</v>
          </cell>
          <cell r="C6905" t="str">
            <v>India</v>
          </cell>
          <cell r="D6905" t="str">
            <v>New Delhi</v>
          </cell>
          <cell r="E6905" t="str">
            <v>Mad Over Donuts,Zing Food Court, Level 2, Spark Mall, Kamla Nagar, New Delhi</v>
          </cell>
          <cell r="F6905" t="str">
            <v>Spark Mall, Kamla Nagar</v>
          </cell>
          <cell r="G6905" t="str">
            <v>Spark Mall, Kamla Nagar, New Delhi</v>
          </cell>
          <cell r="H6905">
            <v>77.203944210000003</v>
          </cell>
          <cell r="I6905">
            <v>28.680888840000001</v>
          </cell>
          <cell r="J6905" t="str">
            <v>Desserts</v>
          </cell>
          <cell r="K6905">
            <v>450</v>
          </cell>
          <cell r="L6905" t="str">
            <v>Indian Rupees(Rs.)</v>
          </cell>
          <cell r="M6905" t="str">
            <v>No</v>
          </cell>
          <cell r="N6905" t="str">
            <v>Yes</v>
          </cell>
          <cell r="O6905">
            <v>1</v>
          </cell>
          <cell r="P6905">
            <v>3.8</v>
          </cell>
          <cell r="Q6905" t="str">
            <v>Good</v>
          </cell>
          <cell r="R6905">
            <v>72</v>
          </cell>
        </row>
        <row r="6906">
          <cell r="A6906">
            <v>308175</v>
          </cell>
          <cell r="C6906" t="str">
            <v>India</v>
          </cell>
          <cell r="D6906" t="str">
            <v>New Delhi</v>
          </cell>
          <cell r="E6906" t="str">
            <v>Starbucks,1st Floor, Zing Food Court, Spark Mall, Kamla Nagar, New Delhi</v>
          </cell>
          <cell r="F6906" t="str">
            <v>Spark Mall, Kamla Nagar</v>
          </cell>
          <cell r="G6906" t="str">
            <v>Spark Mall, Kamla Nagar, New Delhi</v>
          </cell>
          <cell r="H6906">
            <v>77.203842629999997</v>
          </cell>
          <cell r="I6906">
            <v>28.68091678</v>
          </cell>
          <cell r="J6906" t="str">
            <v>Cafe</v>
          </cell>
          <cell r="K6906">
            <v>700</v>
          </cell>
          <cell r="L6906" t="str">
            <v>Indian Rupees(Rs.)</v>
          </cell>
          <cell r="M6906" t="str">
            <v>No</v>
          </cell>
          <cell r="N6906" t="str">
            <v>No</v>
          </cell>
          <cell r="O6906">
            <v>2</v>
          </cell>
          <cell r="P6906">
            <v>3.7</v>
          </cell>
          <cell r="Q6906" t="str">
            <v>Good</v>
          </cell>
          <cell r="R6906">
            <v>147</v>
          </cell>
        </row>
        <row r="6907">
          <cell r="A6907">
            <v>18276343</v>
          </cell>
          <cell r="C6907" t="str">
            <v>India</v>
          </cell>
          <cell r="D6907" t="str">
            <v>New Delhi</v>
          </cell>
          <cell r="E6907" t="str">
            <v>World of Wok,Zing Food Court, 2nd Floor, Spark Mall, Kamla Nagar, New Delhi</v>
          </cell>
          <cell r="F6907" t="str">
            <v>Spark Mall, Kamla Nagar</v>
          </cell>
          <cell r="G6907" t="str">
            <v>Spark Mall, Kamla Nagar, New Delhi</v>
          </cell>
          <cell r="H6907">
            <v>77.203838939999997</v>
          </cell>
          <cell r="I6907">
            <v>28.680829129999999</v>
          </cell>
          <cell r="J6907" t="str">
            <v>Chinese</v>
          </cell>
          <cell r="K6907">
            <v>500</v>
          </cell>
          <cell r="L6907" t="str">
            <v>Indian Rupees(Rs.)</v>
          </cell>
          <cell r="M6907" t="str">
            <v>No</v>
          </cell>
          <cell r="N6907" t="str">
            <v>Yes</v>
          </cell>
          <cell r="O6907">
            <v>2</v>
          </cell>
          <cell r="P6907">
            <v>3.6</v>
          </cell>
          <cell r="Q6907" t="str">
            <v>Good</v>
          </cell>
          <cell r="R6907">
            <v>22</v>
          </cell>
        </row>
        <row r="6908">
          <cell r="A6908">
            <v>4682</v>
          </cell>
          <cell r="C6908" t="str">
            <v>India</v>
          </cell>
          <cell r="D6908" t="str">
            <v>New Delhi</v>
          </cell>
          <cell r="E6908" t="str">
            <v>Alvi's Food Spot,Star City Mall, Mayur Vihar Phase 1, New Delhi</v>
          </cell>
          <cell r="F6908" t="str">
            <v>Star City Mall, Mayur Vihar Phase 1</v>
          </cell>
          <cell r="G6908" t="str">
            <v>Star City Mall, Mayur Vihar Phase 1, New Delhi</v>
          </cell>
          <cell r="H6908">
            <v>77.296194</v>
          </cell>
          <cell r="I6908">
            <v>28.5929234</v>
          </cell>
          <cell r="J6908" t="str">
            <v>North Indian, Mughlai</v>
          </cell>
          <cell r="K6908">
            <v>350</v>
          </cell>
          <cell r="L6908" t="str">
            <v>Indian Rupees(Rs.)</v>
          </cell>
          <cell r="M6908" t="str">
            <v>No</v>
          </cell>
          <cell r="N6908" t="str">
            <v>No</v>
          </cell>
          <cell r="O6908">
            <v>1</v>
          </cell>
          <cell r="P6908">
            <v>3.2</v>
          </cell>
          <cell r="Q6908" t="str">
            <v>Average</v>
          </cell>
          <cell r="R6908">
            <v>17</v>
          </cell>
        </row>
        <row r="6909">
          <cell r="A6909">
            <v>6191</v>
          </cell>
          <cell r="C6909" t="str">
            <v>India</v>
          </cell>
          <cell r="D6909" t="str">
            <v>New Delhi</v>
          </cell>
          <cell r="E6909" t="str">
            <v>Cafe Coffee Day,Ground Floor, Star City Mall, Mayur Vihar Phase 1, New Delhi</v>
          </cell>
          <cell r="F6909" t="str">
            <v>Star City Mall, Mayur Vihar Phase 1</v>
          </cell>
          <cell r="G6909" t="str">
            <v>Star City Mall, Mayur Vihar Phase 1, New Delhi</v>
          </cell>
          <cell r="H6909">
            <v>77.296144799999993</v>
          </cell>
          <cell r="I6909">
            <v>28.592511500000001</v>
          </cell>
          <cell r="J6909" t="str">
            <v>Cafe</v>
          </cell>
          <cell r="K6909">
            <v>450</v>
          </cell>
          <cell r="L6909" t="str">
            <v>Indian Rupees(Rs.)</v>
          </cell>
          <cell r="M6909" t="str">
            <v>No</v>
          </cell>
          <cell r="N6909" t="str">
            <v>No</v>
          </cell>
          <cell r="O6909">
            <v>1</v>
          </cell>
          <cell r="P6909">
            <v>2.7</v>
          </cell>
          <cell r="Q6909" t="str">
            <v>Average</v>
          </cell>
          <cell r="R6909">
            <v>29</v>
          </cell>
        </row>
        <row r="6910">
          <cell r="A6910">
            <v>1275</v>
          </cell>
          <cell r="C6910" t="str">
            <v>India</v>
          </cell>
          <cell r="D6910" t="str">
            <v>New Delhi</v>
          </cell>
          <cell r="E6910" t="str">
            <v>Code,S-20, 2nd Floor, Star City Mall, Mayur Vihar Phase 1, New Delhi</v>
          </cell>
          <cell r="F6910" t="str">
            <v>Star City Mall, Mayur Vihar Phase 1</v>
          </cell>
          <cell r="G6910" t="str">
            <v>Star City Mall, Mayur Vihar Phase 1, New Delhi</v>
          </cell>
          <cell r="H6910">
            <v>77.296560700000001</v>
          </cell>
          <cell r="I6910">
            <v>28.592418599999998</v>
          </cell>
          <cell r="J6910" t="str">
            <v>North Indian, Mughlai, Chinese</v>
          </cell>
          <cell r="K6910">
            <v>850</v>
          </cell>
          <cell r="L6910" t="str">
            <v>Indian Rupees(Rs.)</v>
          </cell>
          <cell r="M6910" t="str">
            <v>Yes</v>
          </cell>
          <cell r="N6910" t="str">
            <v>Yes</v>
          </cell>
          <cell r="O6910">
            <v>2</v>
          </cell>
          <cell r="P6910">
            <v>2.5</v>
          </cell>
          <cell r="Q6910" t="str">
            <v>Average</v>
          </cell>
          <cell r="R6910">
            <v>117</v>
          </cell>
        </row>
        <row r="6911">
          <cell r="A6911">
            <v>2934</v>
          </cell>
          <cell r="C6911" t="str">
            <v>India</v>
          </cell>
          <cell r="D6911" t="str">
            <v>New Delhi</v>
          </cell>
          <cell r="E6911" t="str">
            <v>Haowin,G-10, Star City Mall, Mayur Vihar Phase 1, New Delhi</v>
          </cell>
          <cell r="F6911" t="str">
            <v>Star City Mall, Mayur Vihar Phase 1</v>
          </cell>
          <cell r="G6911" t="str">
            <v>Star City Mall, Mayur Vihar Phase 1, New Delhi</v>
          </cell>
          <cell r="H6911">
            <v>77.296653000000006</v>
          </cell>
          <cell r="I6911">
            <v>28.5934846</v>
          </cell>
          <cell r="J6911" t="str">
            <v>Chinese, Continental, Thai</v>
          </cell>
          <cell r="K6911">
            <v>1100</v>
          </cell>
          <cell r="L6911" t="str">
            <v>Indian Rupees(Rs.)</v>
          </cell>
          <cell r="M6911" t="str">
            <v>Yes</v>
          </cell>
          <cell r="N6911" t="str">
            <v>No</v>
          </cell>
          <cell r="O6911">
            <v>3</v>
          </cell>
          <cell r="P6911">
            <v>3.2</v>
          </cell>
          <cell r="Q6911" t="str">
            <v>Average</v>
          </cell>
          <cell r="R6911">
            <v>88</v>
          </cell>
        </row>
        <row r="6912">
          <cell r="A6912">
            <v>308801</v>
          </cell>
          <cell r="C6912" t="str">
            <v>India</v>
          </cell>
          <cell r="D6912" t="str">
            <v>New Delhi</v>
          </cell>
          <cell r="E6912" t="str">
            <v>Mirror,F-37, 1st Floor, Star City Mall, Mayur Vihar Phase 1, New Delhi</v>
          </cell>
          <cell r="F6912" t="str">
            <v>Star City Mall, Mayur Vihar Phase 1</v>
          </cell>
          <cell r="G6912" t="str">
            <v>Star City Mall, Mayur Vihar Phase 1, New Delhi</v>
          </cell>
          <cell r="H6912">
            <v>77.296355599999998</v>
          </cell>
          <cell r="I6912">
            <v>28.592520199999999</v>
          </cell>
          <cell r="J6912" t="str">
            <v>North Indian, Chinese, Continental</v>
          </cell>
          <cell r="K6912">
            <v>1250</v>
          </cell>
          <cell r="L6912" t="str">
            <v>Indian Rupees(Rs.)</v>
          </cell>
          <cell r="M6912" t="str">
            <v>Yes</v>
          </cell>
          <cell r="N6912" t="str">
            <v>No</v>
          </cell>
          <cell r="O6912">
            <v>3</v>
          </cell>
          <cell r="P6912">
            <v>3.3</v>
          </cell>
          <cell r="Q6912" t="str">
            <v>Average</v>
          </cell>
          <cell r="R6912">
            <v>131</v>
          </cell>
        </row>
        <row r="6913">
          <cell r="A6913">
            <v>4854</v>
          </cell>
          <cell r="C6913" t="str">
            <v>India</v>
          </cell>
          <cell r="D6913" t="str">
            <v>New Delhi</v>
          </cell>
          <cell r="E6913" t="str">
            <v>Pizza Hut Delivery,49 &amp; 50, Ground Floor, Star City Mall, Mayur Vihar Phase 1, New Delhi</v>
          </cell>
          <cell r="F6913" t="str">
            <v>Star City Mall, Mayur Vihar Phase 1</v>
          </cell>
          <cell r="G6913" t="str">
            <v>Star City Mall, Mayur Vihar Phase 1, New Delhi</v>
          </cell>
          <cell r="H6913">
            <v>77.296315399999997</v>
          </cell>
          <cell r="I6913">
            <v>28.5926711</v>
          </cell>
          <cell r="J6913" t="str">
            <v>Italian, Pizza, Fast Food</v>
          </cell>
          <cell r="K6913">
            <v>800</v>
          </cell>
          <cell r="L6913" t="str">
            <v>Indian Rupees(Rs.)</v>
          </cell>
          <cell r="M6913" t="str">
            <v>No</v>
          </cell>
          <cell r="N6913" t="str">
            <v>Yes</v>
          </cell>
          <cell r="O6913">
            <v>2</v>
          </cell>
          <cell r="P6913">
            <v>2.7</v>
          </cell>
          <cell r="Q6913" t="str">
            <v>Average</v>
          </cell>
          <cell r="R6913">
            <v>87</v>
          </cell>
        </row>
        <row r="6914">
          <cell r="A6914">
            <v>306178</v>
          </cell>
          <cell r="C6914" t="str">
            <v>India</v>
          </cell>
          <cell r="D6914" t="str">
            <v>New Delhi</v>
          </cell>
          <cell r="E6914" t="str">
            <v>Platinum Lounge,Ground Floor, Star City Mall, Mayur Vihar Phase 1, New Delhi</v>
          </cell>
          <cell r="F6914" t="str">
            <v>Star City Mall, Mayur Vihar Phase 1</v>
          </cell>
          <cell r="G6914" t="str">
            <v>Star City Mall, Mayur Vihar Phase 1, New Delhi</v>
          </cell>
          <cell r="H6914">
            <v>77.296376499999994</v>
          </cell>
          <cell r="I6914">
            <v>28.592535300000002</v>
          </cell>
          <cell r="J6914" t="str">
            <v>North Indian, Chinese, Continental</v>
          </cell>
          <cell r="K6914">
            <v>1400</v>
          </cell>
          <cell r="L6914" t="str">
            <v>Indian Rupees(Rs.)</v>
          </cell>
          <cell r="M6914" t="str">
            <v>Yes</v>
          </cell>
          <cell r="N6914" t="str">
            <v>No</v>
          </cell>
          <cell r="O6914">
            <v>3</v>
          </cell>
          <cell r="P6914">
            <v>3.3</v>
          </cell>
          <cell r="Q6914" t="str">
            <v>Average</v>
          </cell>
          <cell r="R6914">
            <v>91</v>
          </cell>
        </row>
        <row r="6915">
          <cell r="A6915">
            <v>310538</v>
          </cell>
          <cell r="C6915" t="str">
            <v>India</v>
          </cell>
          <cell r="D6915" t="str">
            <v>New Delhi</v>
          </cell>
          <cell r="E6915" t="str">
            <v>Aap Ki Rasoi Ghar,Shop 1, 16/21, Subhash Nagar, New Delhi</v>
          </cell>
          <cell r="F6915" t="str">
            <v>Subhash Nagar</v>
          </cell>
          <cell r="G6915" t="str">
            <v>Subhash Nagar, New Delhi</v>
          </cell>
          <cell r="H6915">
            <v>77.119028</v>
          </cell>
          <cell r="I6915">
            <v>28.634454699999999</v>
          </cell>
          <cell r="J6915" t="str">
            <v>North Indian, Fast Food</v>
          </cell>
          <cell r="K6915">
            <v>250</v>
          </cell>
          <cell r="L6915" t="str">
            <v>Indian Rupees(Rs.)</v>
          </cell>
          <cell r="M6915" t="str">
            <v>No</v>
          </cell>
          <cell r="N6915" t="str">
            <v>No</v>
          </cell>
          <cell r="O6915">
            <v>1</v>
          </cell>
          <cell r="P6915">
            <v>3</v>
          </cell>
          <cell r="Q6915" t="str">
            <v>Average</v>
          </cell>
          <cell r="R6915">
            <v>6</v>
          </cell>
        </row>
        <row r="6916">
          <cell r="A6916">
            <v>305579</v>
          </cell>
          <cell r="C6916" t="str">
            <v>India</v>
          </cell>
          <cell r="D6916" t="str">
            <v>New Delhi</v>
          </cell>
          <cell r="E6916" t="str">
            <v>Aggarwal Sweet &amp; Pastry,Main Road, Beriwala Bagh, Subhash Nagar, New Delhi</v>
          </cell>
          <cell r="F6916" t="str">
            <v>Subhash Nagar</v>
          </cell>
          <cell r="G6916" t="str">
            <v>Subhash Nagar, New Delhi</v>
          </cell>
          <cell r="H6916">
            <v>77.111323299999995</v>
          </cell>
          <cell r="I6916">
            <v>28.6341298</v>
          </cell>
          <cell r="J6916" t="str">
            <v>Mithai, Chinese</v>
          </cell>
          <cell r="K6916">
            <v>100</v>
          </cell>
          <cell r="L6916" t="str">
            <v>Indian Rupees(Rs.)</v>
          </cell>
          <cell r="M6916" t="str">
            <v>No</v>
          </cell>
          <cell r="N6916" t="str">
            <v>No</v>
          </cell>
          <cell r="O6916">
            <v>1</v>
          </cell>
          <cell r="P6916">
            <v>2.8</v>
          </cell>
          <cell r="Q6916" t="str">
            <v>Average</v>
          </cell>
          <cell r="R6916">
            <v>5</v>
          </cell>
        </row>
        <row r="6917">
          <cell r="A6917">
            <v>17977785</v>
          </cell>
          <cell r="C6917" t="str">
            <v>India</v>
          </cell>
          <cell r="D6917" t="str">
            <v>New Delhi</v>
          </cell>
          <cell r="E6917" t="str">
            <v>Craving,11/47, Shop 6, Subhash Nagar, New Delhi</v>
          </cell>
          <cell r="F6917" t="str">
            <v>Subhash Nagar</v>
          </cell>
          <cell r="G6917" t="str">
            <v>Subhash Nagar, New Delhi</v>
          </cell>
          <cell r="H6917">
            <v>77.121774799999997</v>
          </cell>
          <cell r="I6917">
            <v>28.637007700000002</v>
          </cell>
          <cell r="J6917" t="str">
            <v>Chinese, Fast Food</v>
          </cell>
          <cell r="K6917">
            <v>600</v>
          </cell>
          <cell r="L6917" t="str">
            <v>Indian Rupees(Rs.)</v>
          </cell>
          <cell r="M6917" t="str">
            <v>No</v>
          </cell>
          <cell r="N6917" t="str">
            <v>No</v>
          </cell>
          <cell r="O6917">
            <v>2</v>
          </cell>
          <cell r="P6917">
            <v>3.1</v>
          </cell>
          <cell r="Q6917" t="str">
            <v>Average</v>
          </cell>
          <cell r="R6917">
            <v>10</v>
          </cell>
        </row>
        <row r="6918">
          <cell r="A6918">
            <v>18037814</v>
          </cell>
          <cell r="C6918" t="str">
            <v>India</v>
          </cell>
          <cell r="D6918" t="str">
            <v>New Delhi</v>
          </cell>
          <cell r="E6918" t="str">
            <v>Dakshin South Indian Hut,Ashok Nagar Market, Subhash Nagar, New Delhi</v>
          </cell>
          <cell r="F6918" t="str">
            <v>Subhash Nagar</v>
          </cell>
          <cell r="G6918" t="str">
            <v>Subhash Nagar, New Delhi</v>
          </cell>
          <cell r="H6918">
            <v>77.101782400000005</v>
          </cell>
          <cell r="I6918">
            <v>28.637585600000001</v>
          </cell>
          <cell r="J6918" t="str">
            <v>South Indian</v>
          </cell>
          <cell r="K6918">
            <v>200</v>
          </cell>
          <cell r="L6918" t="str">
            <v>Indian Rupees(Rs.)</v>
          </cell>
          <cell r="M6918" t="str">
            <v>No</v>
          </cell>
          <cell r="N6918" t="str">
            <v>No</v>
          </cell>
          <cell r="O6918">
            <v>1</v>
          </cell>
          <cell r="P6918">
            <v>3</v>
          </cell>
          <cell r="Q6918" t="str">
            <v>Average</v>
          </cell>
          <cell r="R6918">
            <v>4</v>
          </cell>
        </row>
        <row r="6919">
          <cell r="A6919">
            <v>18472638</v>
          </cell>
          <cell r="C6919" t="str">
            <v>India</v>
          </cell>
          <cell r="D6919" t="str">
            <v>New Delhi</v>
          </cell>
          <cell r="E6919" t="str">
            <v>Food &amp; Travel Cafe,7/155, Shop 3, Subhash Nagar, New Delhi</v>
          </cell>
          <cell r="F6919" t="str">
            <v>Subhash Nagar</v>
          </cell>
          <cell r="G6919" t="str">
            <v>Subhash Nagar, New Delhi</v>
          </cell>
          <cell r="H6919">
            <v>77.118411199999997</v>
          </cell>
          <cell r="I6919">
            <v>28.636212400000002</v>
          </cell>
          <cell r="J6919" t="str">
            <v>Fast Food, Italian</v>
          </cell>
          <cell r="K6919">
            <v>400</v>
          </cell>
          <cell r="L6919" t="str">
            <v>Indian Rupees(Rs.)</v>
          </cell>
          <cell r="M6919" t="str">
            <v>No</v>
          </cell>
          <cell r="N6919" t="str">
            <v>No</v>
          </cell>
          <cell r="O6919">
            <v>1</v>
          </cell>
          <cell r="P6919">
            <v>3.2</v>
          </cell>
          <cell r="Q6919" t="str">
            <v>Average</v>
          </cell>
          <cell r="R6919">
            <v>10</v>
          </cell>
        </row>
        <row r="6920">
          <cell r="A6920">
            <v>18168154</v>
          </cell>
          <cell r="C6920" t="str">
            <v>India</v>
          </cell>
          <cell r="D6920" t="str">
            <v>New Delhi</v>
          </cell>
          <cell r="E6920" t="str">
            <v>Jolly Tandoori Zaika,93 A, Minakshi Garden, Subhash Nagar, New Delhi</v>
          </cell>
          <cell r="F6920" t="str">
            <v>Subhash Nagar</v>
          </cell>
          <cell r="G6920" t="str">
            <v>Subhash Nagar, New Delhi</v>
          </cell>
          <cell r="H6920">
            <v>77.105725399999997</v>
          </cell>
          <cell r="I6920">
            <v>28.640095899999999</v>
          </cell>
          <cell r="J6920" t="str">
            <v>North Indian, Chinese</v>
          </cell>
          <cell r="K6920">
            <v>400</v>
          </cell>
          <cell r="L6920" t="str">
            <v>Indian Rupees(Rs.)</v>
          </cell>
          <cell r="M6920" t="str">
            <v>No</v>
          </cell>
          <cell r="N6920" t="str">
            <v>No</v>
          </cell>
          <cell r="O6920">
            <v>1</v>
          </cell>
          <cell r="P6920">
            <v>3.2</v>
          </cell>
          <cell r="Q6920" t="str">
            <v>Average</v>
          </cell>
          <cell r="R6920">
            <v>11</v>
          </cell>
        </row>
        <row r="6921">
          <cell r="A6921">
            <v>18424579</v>
          </cell>
          <cell r="C6921" t="str">
            <v>India</v>
          </cell>
          <cell r="D6921" t="str">
            <v>New Delhi</v>
          </cell>
          <cell r="E6921" t="str">
            <v>Lababdar Rasoi,Shop 1, 40A/1, Ashok Nagar, Near, Subhash Nagar, New Delhi</v>
          </cell>
          <cell r="F6921" t="str">
            <v>Subhash Nagar</v>
          </cell>
          <cell r="G6921" t="str">
            <v>Subhash Nagar, New Delhi</v>
          </cell>
          <cell r="H6921">
            <v>77.099837800000003</v>
          </cell>
          <cell r="I6921">
            <v>28.635971099999999</v>
          </cell>
          <cell r="J6921" t="str">
            <v>North Indian</v>
          </cell>
          <cell r="K6921">
            <v>200</v>
          </cell>
          <cell r="L6921" t="str">
            <v>Indian Rupees(Rs.)</v>
          </cell>
          <cell r="M6921" t="str">
            <v>No</v>
          </cell>
          <cell r="N6921" t="str">
            <v>No</v>
          </cell>
          <cell r="O6921">
            <v>1</v>
          </cell>
          <cell r="P6921">
            <v>3.3</v>
          </cell>
          <cell r="Q6921" t="str">
            <v>Average</v>
          </cell>
          <cell r="R6921">
            <v>16</v>
          </cell>
        </row>
        <row r="6922">
          <cell r="A6922">
            <v>305552</v>
          </cell>
          <cell r="C6922" t="str">
            <v>India</v>
          </cell>
          <cell r="D6922" t="str">
            <v>New Delhi</v>
          </cell>
          <cell r="E6922" t="str">
            <v>Madan Da Dhaba,J-8, Main Road, Beriwala Bagh, Subhash Nagar, New Delhi</v>
          </cell>
          <cell r="F6922" t="str">
            <v>Subhash Nagar</v>
          </cell>
          <cell r="G6922" t="str">
            <v>Subhash Nagar, New Delhi</v>
          </cell>
          <cell r="H6922">
            <v>77.113262800000001</v>
          </cell>
          <cell r="I6922">
            <v>28.634138499999999</v>
          </cell>
          <cell r="J6922" t="str">
            <v>North Indian</v>
          </cell>
          <cell r="K6922">
            <v>150</v>
          </cell>
          <cell r="L6922" t="str">
            <v>Indian Rupees(Rs.)</v>
          </cell>
          <cell r="M6922" t="str">
            <v>No</v>
          </cell>
          <cell r="N6922" t="str">
            <v>No</v>
          </cell>
          <cell r="O6922">
            <v>1</v>
          </cell>
          <cell r="P6922">
            <v>3</v>
          </cell>
          <cell r="Q6922" t="str">
            <v>Average</v>
          </cell>
          <cell r="R6922">
            <v>5</v>
          </cell>
        </row>
        <row r="6923">
          <cell r="A6923">
            <v>302004</v>
          </cell>
          <cell r="C6923" t="str">
            <v>India</v>
          </cell>
          <cell r="D6923" t="str">
            <v>New Delhi</v>
          </cell>
          <cell r="E6923" t="str">
            <v>Nishtha,11/76, Subhash Nagar, New Delhi</v>
          </cell>
          <cell r="F6923" t="str">
            <v>Subhash Nagar</v>
          </cell>
          <cell r="G6923" t="str">
            <v>Subhash Nagar, New Delhi</v>
          </cell>
          <cell r="H6923">
            <v>77.120965699999999</v>
          </cell>
          <cell r="I6923">
            <v>28.637019500000001</v>
          </cell>
          <cell r="J6923" t="str">
            <v>Street Food, Chinese</v>
          </cell>
          <cell r="K6923">
            <v>250</v>
          </cell>
          <cell r="L6923" t="str">
            <v>Indian Rupees(Rs.)</v>
          </cell>
          <cell r="M6923" t="str">
            <v>No</v>
          </cell>
          <cell r="N6923" t="str">
            <v>No</v>
          </cell>
          <cell r="O6923">
            <v>1</v>
          </cell>
          <cell r="P6923">
            <v>3.3</v>
          </cell>
          <cell r="Q6923" t="str">
            <v>Average</v>
          </cell>
          <cell r="R6923">
            <v>21</v>
          </cell>
        </row>
        <row r="6924">
          <cell r="A6924">
            <v>18386266</v>
          </cell>
          <cell r="C6924" t="str">
            <v>India</v>
          </cell>
          <cell r="D6924" t="str">
            <v>New Delhi</v>
          </cell>
          <cell r="E6924" t="str">
            <v>P2 Tandoori Momos Station,60/4 8 Block, Main Market, Sani Bazar Road, Subhash Nagar, New Delhi</v>
          </cell>
          <cell r="F6924" t="str">
            <v>Subhash Nagar</v>
          </cell>
          <cell r="G6924" t="str">
            <v>Subhash Nagar, New Delhi</v>
          </cell>
          <cell r="H6924">
            <v>0</v>
          </cell>
          <cell r="I6924">
            <v>0</v>
          </cell>
          <cell r="J6924" t="str">
            <v>Chinese, North Indian</v>
          </cell>
          <cell r="K6924">
            <v>200</v>
          </cell>
          <cell r="L6924" t="str">
            <v>Indian Rupees(Rs.)</v>
          </cell>
          <cell r="M6924" t="str">
            <v>No</v>
          </cell>
          <cell r="N6924" t="str">
            <v>No</v>
          </cell>
          <cell r="O6924">
            <v>1</v>
          </cell>
          <cell r="P6924">
            <v>3.1</v>
          </cell>
          <cell r="Q6924" t="str">
            <v>Average</v>
          </cell>
          <cell r="R6924">
            <v>10</v>
          </cell>
        </row>
        <row r="6925">
          <cell r="A6925">
            <v>18272352</v>
          </cell>
          <cell r="C6925" t="str">
            <v>India</v>
          </cell>
          <cell r="D6925" t="str">
            <v>New Delhi</v>
          </cell>
          <cell r="E6925" t="str">
            <v>Punjabi's Veg Grill,9/108, Subhash Nagar, New Delhi</v>
          </cell>
          <cell r="F6925" t="str">
            <v>Subhash Nagar</v>
          </cell>
          <cell r="G6925" t="str">
            <v>Subhash Nagar, New Delhi</v>
          </cell>
          <cell r="H6925">
            <v>77.120064200000002</v>
          </cell>
          <cell r="I6925">
            <v>28.637073999999998</v>
          </cell>
          <cell r="J6925" t="str">
            <v>North Indian</v>
          </cell>
          <cell r="K6925">
            <v>350</v>
          </cell>
          <cell r="L6925" t="str">
            <v>Indian Rupees(Rs.)</v>
          </cell>
          <cell r="M6925" t="str">
            <v>No</v>
          </cell>
          <cell r="N6925" t="str">
            <v>No</v>
          </cell>
          <cell r="O6925">
            <v>1</v>
          </cell>
          <cell r="P6925">
            <v>2.9</v>
          </cell>
          <cell r="Q6925" t="str">
            <v>Average</v>
          </cell>
          <cell r="R6925">
            <v>7</v>
          </cell>
        </row>
        <row r="6926">
          <cell r="A6926">
            <v>300560</v>
          </cell>
          <cell r="C6926" t="str">
            <v>India</v>
          </cell>
          <cell r="D6926" t="str">
            <v>New Delhi</v>
          </cell>
          <cell r="E6926" t="str">
            <v>Sethi's The Cake Shop,14/2, Ashok Nagar, Subhash Nagar, New Delhi</v>
          </cell>
          <cell r="F6926" t="str">
            <v>Subhash Nagar</v>
          </cell>
          <cell r="G6926" t="str">
            <v>Subhash Nagar, New Delhi</v>
          </cell>
          <cell r="H6926">
            <v>77.104984799999997</v>
          </cell>
          <cell r="I6926">
            <v>28.637256699999998</v>
          </cell>
          <cell r="J6926" t="str">
            <v>Bakery, Fast Food</v>
          </cell>
          <cell r="K6926">
            <v>150</v>
          </cell>
          <cell r="L6926" t="str">
            <v>Indian Rupees(Rs.)</v>
          </cell>
          <cell r="M6926" t="str">
            <v>No</v>
          </cell>
          <cell r="N6926" t="str">
            <v>No</v>
          </cell>
          <cell r="O6926">
            <v>1</v>
          </cell>
          <cell r="P6926">
            <v>2.8</v>
          </cell>
          <cell r="Q6926" t="str">
            <v>Average</v>
          </cell>
          <cell r="R6926">
            <v>16</v>
          </cell>
        </row>
        <row r="6927">
          <cell r="A6927">
            <v>304453</v>
          </cell>
          <cell r="C6927" t="str">
            <v>India</v>
          </cell>
          <cell r="D6927" t="str">
            <v>New Delhi</v>
          </cell>
          <cell r="E6927" t="str">
            <v>Soya Grill,WZ 189, Mukherjee Park, Punjabi Market, Subhash Nagar, New Delhi</v>
          </cell>
          <cell r="F6927" t="str">
            <v>Subhash Nagar</v>
          </cell>
          <cell r="G6927" t="str">
            <v>Subhash Nagar, New Delhi</v>
          </cell>
          <cell r="H6927">
            <v>77.107755600000004</v>
          </cell>
          <cell r="I6927">
            <v>28.639896199999999</v>
          </cell>
          <cell r="J6927" t="str">
            <v>North Indian, Chinese</v>
          </cell>
          <cell r="K6927">
            <v>300</v>
          </cell>
          <cell r="L6927" t="str">
            <v>Indian Rupees(Rs.)</v>
          </cell>
          <cell r="M6927" t="str">
            <v>No</v>
          </cell>
          <cell r="N6927" t="str">
            <v>No</v>
          </cell>
          <cell r="O6927">
            <v>1</v>
          </cell>
          <cell r="P6927">
            <v>3</v>
          </cell>
          <cell r="Q6927" t="str">
            <v>Average</v>
          </cell>
          <cell r="R6927">
            <v>4</v>
          </cell>
        </row>
        <row r="6928">
          <cell r="A6928">
            <v>18025106</v>
          </cell>
          <cell r="C6928" t="str">
            <v>India</v>
          </cell>
          <cell r="D6928" t="str">
            <v>New Delhi</v>
          </cell>
          <cell r="E6928" t="str">
            <v>Sunny Kebab Wala,Shop 94, Block J, Beri Wala Bagh, Near Sarvodya Bal Vidyalaya, Subhash Nagar, New Delhi</v>
          </cell>
          <cell r="F6928" t="str">
            <v>Subhash Nagar</v>
          </cell>
          <cell r="G6928" t="str">
            <v>Subhash Nagar, New Delhi</v>
          </cell>
          <cell r="H6928">
            <v>77.113773600000002</v>
          </cell>
          <cell r="I6928">
            <v>28.634177900000001</v>
          </cell>
          <cell r="J6928" t="str">
            <v>North Indian, Fast Food</v>
          </cell>
          <cell r="K6928">
            <v>300</v>
          </cell>
          <cell r="L6928" t="str">
            <v>Indian Rupees(Rs.)</v>
          </cell>
          <cell r="M6928" t="str">
            <v>No</v>
          </cell>
          <cell r="N6928" t="str">
            <v>No</v>
          </cell>
          <cell r="O6928">
            <v>1</v>
          </cell>
          <cell r="P6928">
            <v>3.3</v>
          </cell>
          <cell r="Q6928" t="str">
            <v>Average</v>
          </cell>
          <cell r="R6928">
            <v>15</v>
          </cell>
        </row>
        <row r="6929">
          <cell r="A6929">
            <v>301836</v>
          </cell>
          <cell r="C6929" t="str">
            <v>India</v>
          </cell>
          <cell r="D6929" t="str">
            <v>New Delhi</v>
          </cell>
          <cell r="E6929" t="str">
            <v>Vaishno Bhojnalaya,Near Swargashram Road, Hari Nagar, Subhash Nagar, New Delhi</v>
          </cell>
          <cell r="F6929" t="str">
            <v>Subhash Nagar</v>
          </cell>
          <cell r="G6929" t="str">
            <v>Subhash Nagar, New Delhi</v>
          </cell>
          <cell r="H6929">
            <v>77.110492100000002</v>
          </cell>
          <cell r="I6929">
            <v>28.634175599999999</v>
          </cell>
          <cell r="J6929" t="str">
            <v>North Indian</v>
          </cell>
          <cell r="K6929">
            <v>150</v>
          </cell>
          <cell r="L6929" t="str">
            <v>Indian Rupees(Rs.)</v>
          </cell>
          <cell r="M6929" t="str">
            <v>No</v>
          </cell>
          <cell r="N6929" t="str">
            <v>No</v>
          </cell>
          <cell r="O6929">
            <v>1</v>
          </cell>
          <cell r="P6929">
            <v>3.1</v>
          </cell>
          <cell r="Q6929" t="str">
            <v>Average</v>
          </cell>
          <cell r="R6929">
            <v>10</v>
          </cell>
        </row>
        <row r="6930">
          <cell r="A6930">
            <v>306012</v>
          </cell>
          <cell r="C6930" t="str">
            <v>India</v>
          </cell>
          <cell r="D6930" t="str">
            <v>New Delhi</v>
          </cell>
          <cell r="E6930" t="str">
            <v>Valentine Coffee Bar,Ground Floor, Meenakshi Garden, Metro Station, Subhash Nagar, New Delhi</v>
          </cell>
          <cell r="F6930" t="str">
            <v>Subhash Nagar</v>
          </cell>
          <cell r="G6930" t="str">
            <v>Subhash Nagar, New Delhi</v>
          </cell>
          <cell r="H6930">
            <v>77.105322400000006</v>
          </cell>
          <cell r="I6930">
            <v>28.640171500000001</v>
          </cell>
          <cell r="J6930" t="str">
            <v>Beverages, Fast Food</v>
          </cell>
          <cell r="K6930">
            <v>400</v>
          </cell>
          <cell r="L6930" t="str">
            <v>Indian Rupees(Rs.)</v>
          </cell>
          <cell r="M6930" t="str">
            <v>No</v>
          </cell>
          <cell r="N6930" t="str">
            <v>No</v>
          </cell>
          <cell r="O6930">
            <v>1</v>
          </cell>
          <cell r="P6930">
            <v>2.9</v>
          </cell>
          <cell r="Q6930" t="str">
            <v>Average</v>
          </cell>
          <cell r="R6930">
            <v>8</v>
          </cell>
        </row>
        <row r="6931">
          <cell r="A6931">
            <v>312023</v>
          </cell>
          <cell r="C6931" t="str">
            <v>India</v>
          </cell>
          <cell r="D6931" t="str">
            <v>New Delhi</v>
          </cell>
          <cell r="E6931" t="str">
            <v>Zayka Delhi-6,Shop 3, Subhash Nagar Bike Market, Ajanta Cinema, Ajay Enclave, Subhash Nagar, New Delhi</v>
          </cell>
          <cell r="F6931" t="str">
            <v>Subhash Nagar</v>
          </cell>
          <cell r="G6931" t="str">
            <v>Subhash Nagar, New Delhi</v>
          </cell>
          <cell r="H6931">
            <v>77.107647900000003</v>
          </cell>
          <cell r="I6931">
            <v>28.638988900000001</v>
          </cell>
          <cell r="J6931" t="str">
            <v>North Indian, Mughlai</v>
          </cell>
          <cell r="K6931">
            <v>600</v>
          </cell>
          <cell r="L6931" t="str">
            <v>Indian Rupees(Rs.)</v>
          </cell>
          <cell r="M6931" t="str">
            <v>No</v>
          </cell>
          <cell r="N6931" t="str">
            <v>No</v>
          </cell>
          <cell r="O6931">
            <v>2</v>
          </cell>
          <cell r="P6931">
            <v>3.1</v>
          </cell>
          <cell r="Q6931" t="str">
            <v>Average</v>
          </cell>
          <cell r="R6931">
            <v>11</v>
          </cell>
        </row>
        <row r="6932">
          <cell r="A6932">
            <v>18430898</v>
          </cell>
          <cell r="C6932" t="str">
            <v>India</v>
          </cell>
          <cell r="D6932" t="str">
            <v>New Delhi</v>
          </cell>
          <cell r="E6932" t="str">
            <v>13 Cafe,4/175, Subhash Nagar, New Delhi</v>
          </cell>
          <cell r="F6932" t="str">
            <v>Subhash Nagar</v>
          </cell>
          <cell r="G6932" t="str">
            <v>Subhash Nagar, New Delhi</v>
          </cell>
          <cell r="H6932">
            <v>77.1126948</v>
          </cell>
          <cell r="I6932">
            <v>28.637298600000001</v>
          </cell>
          <cell r="J6932" t="str">
            <v>Cafe</v>
          </cell>
          <cell r="K6932">
            <v>500</v>
          </cell>
          <cell r="L6932" t="str">
            <v>Indian Rupees(Rs.)</v>
          </cell>
          <cell r="M6932" t="str">
            <v>No</v>
          </cell>
          <cell r="N6932" t="str">
            <v>No</v>
          </cell>
          <cell r="O6932">
            <v>2</v>
          </cell>
          <cell r="P6932">
            <v>0</v>
          </cell>
          <cell r="Q6932" t="str">
            <v>Not rated</v>
          </cell>
          <cell r="R6932">
            <v>0</v>
          </cell>
        </row>
        <row r="6933">
          <cell r="A6933">
            <v>305570</v>
          </cell>
          <cell r="C6933" t="str">
            <v>India</v>
          </cell>
          <cell r="D6933" t="str">
            <v>New Delhi</v>
          </cell>
          <cell r="E6933" t="str">
            <v>Aggarwal Sweet Corner,Main Road, Beriwala Bagh, Subhash Nagar, New Delhi</v>
          </cell>
          <cell r="F6933" t="str">
            <v>Subhash Nagar</v>
          </cell>
          <cell r="G6933" t="str">
            <v>Subhash Nagar, New Delhi</v>
          </cell>
          <cell r="H6933">
            <v>77.111166400000002</v>
          </cell>
          <cell r="I6933">
            <v>28.634106200000002</v>
          </cell>
          <cell r="J6933" t="str">
            <v>Mithai</v>
          </cell>
          <cell r="K6933">
            <v>100</v>
          </cell>
          <cell r="L6933" t="str">
            <v>Indian Rupees(Rs.)</v>
          </cell>
          <cell r="M6933" t="str">
            <v>No</v>
          </cell>
          <cell r="N6933" t="str">
            <v>No</v>
          </cell>
          <cell r="O6933">
            <v>1</v>
          </cell>
          <cell r="P6933">
            <v>0</v>
          </cell>
          <cell r="Q6933" t="str">
            <v>Not rated</v>
          </cell>
          <cell r="R6933">
            <v>2</v>
          </cell>
        </row>
        <row r="6934">
          <cell r="A6934">
            <v>18447292</v>
          </cell>
          <cell r="C6934" t="str">
            <v>India</v>
          </cell>
          <cell r="D6934" t="str">
            <v>New Delhi</v>
          </cell>
          <cell r="E6934" t="str">
            <v>Babu Meat Wala,Ground Floor, MCD Complex, Ashok Nagar, Subhash Nagar, New Delhi</v>
          </cell>
          <cell r="F6934" t="str">
            <v>Subhash Nagar</v>
          </cell>
          <cell r="G6934" t="str">
            <v>Subhash Nagar, New Delhi</v>
          </cell>
          <cell r="H6934">
            <v>77.102355299999999</v>
          </cell>
          <cell r="I6934">
            <v>28.637288399999999</v>
          </cell>
          <cell r="J6934" t="str">
            <v>Raw Meats, North Indian</v>
          </cell>
          <cell r="K6934">
            <v>350</v>
          </cell>
          <cell r="L6934" t="str">
            <v>Indian Rupees(Rs.)</v>
          </cell>
          <cell r="M6934" t="str">
            <v>No</v>
          </cell>
          <cell r="N6934" t="str">
            <v>No</v>
          </cell>
          <cell r="O6934">
            <v>1</v>
          </cell>
          <cell r="P6934">
            <v>0</v>
          </cell>
          <cell r="Q6934" t="str">
            <v>Not rated</v>
          </cell>
          <cell r="R6934">
            <v>1</v>
          </cell>
        </row>
        <row r="6935">
          <cell r="A6935">
            <v>18365986</v>
          </cell>
          <cell r="C6935" t="str">
            <v>India</v>
          </cell>
          <cell r="D6935" t="str">
            <v>New Delhi</v>
          </cell>
          <cell r="E6935" t="str">
            <v>Batra Chinese Food &amp; Chaap,3/200, Subhash Nagar, New Delhi</v>
          </cell>
          <cell r="F6935" t="str">
            <v>Subhash Nagar</v>
          </cell>
          <cell r="G6935" t="str">
            <v>Subhash Nagar, New Delhi</v>
          </cell>
          <cell r="H6935">
            <v>77.111492999999996</v>
          </cell>
          <cell r="I6935">
            <v>28.634183100000001</v>
          </cell>
          <cell r="J6935" t="str">
            <v>Chinese</v>
          </cell>
          <cell r="K6935">
            <v>250</v>
          </cell>
          <cell r="L6935" t="str">
            <v>Indian Rupees(Rs.)</v>
          </cell>
          <cell r="M6935" t="str">
            <v>No</v>
          </cell>
          <cell r="N6935" t="str">
            <v>No</v>
          </cell>
          <cell r="O6935">
            <v>1</v>
          </cell>
          <cell r="P6935">
            <v>0</v>
          </cell>
          <cell r="Q6935" t="str">
            <v>Not rated</v>
          </cell>
          <cell r="R6935">
            <v>0</v>
          </cell>
        </row>
        <row r="6936">
          <cell r="A6936">
            <v>18441532</v>
          </cell>
          <cell r="C6936" t="str">
            <v>India</v>
          </cell>
          <cell r="D6936" t="str">
            <v>New Delhi</v>
          </cell>
          <cell r="E6936" t="str">
            <v>Celebration Family Restaurant,E-63, Near Sheetla Mata Mandir, Opposite Punjab Sindh Bank, Subhash Nagar, New Delhi</v>
          </cell>
          <cell r="F6936" t="str">
            <v>Subhash Nagar</v>
          </cell>
          <cell r="G6936" t="str">
            <v>Subhash Nagar, New Delhi</v>
          </cell>
          <cell r="H6936">
            <v>0</v>
          </cell>
          <cell r="I6936">
            <v>0</v>
          </cell>
          <cell r="J6936" t="str">
            <v>North Indian, Chinese</v>
          </cell>
          <cell r="K6936">
            <v>800</v>
          </cell>
          <cell r="L6936" t="str">
            <v>Indian Rupees(Rs.)</v>
          </cell>
          <cell r="M6936" t="str">
            <v>Yes</v>
          </cell>
          <cell r="N6936" t="str">
            <v>No</v>
          </cell>
          <cell r="O6936">
            <v>2</v>
          </cell>
          <cell r="P6936">
            <v>0</v>
          </cell>
          <cell r="Q6936" t="str">
            <v>Not rated</v>
          </cell>
          <cell r="R6936">
            <v>0</v>
          </cell>
        </row>
        <row r="6937">
          <cell r="A6937">
            <v>18492045</v>
          </cell>
          <cell r="C6937" t="str">
            <v>India</v>
          </cell>
          <cell r="D6937" t="str">
            <v>New Delhi</v>
          </cell>
          <cell r="E6937" t="str">
            <v>Ching Chinese,Shop 7, 6/27, Subhash Nagar, New Delhi</v>
          </cell>
          <cell r="F6937" t="str">
            <v>Subhash Nagar</v>
          </cell>
          <cell r="G6937" t="str">
            <v>Subhash Nagar, New Delhi</v>
          </cell>
          <cell r="H6937">
            <v>77.113421000000002</v>
          </cell>
          <cell r="I6937">
            <v>28.638041600000001</v>
          </cell>
          <cell r="J6937" t="str">
            <v>Chinese, Fast Food</v>
          </cell>
          <cell r="K6937">
            <v>400</v>
          </cell>
          <cell r="L6937" t="str">
            <v>Indian Rupees(Rs.)</v>
          </cell>
          <cell r="M6937" t="str">
            <v>No</v>
          </cell>
          <cell r="N6937" t="str">
            <v>No</v>
          </cell>
          <cell r="O6937">
            <v>1</v>
          </cell>
          <cell r="P6937">
            <v>0</v>
          </cell>
          <cell r="Q6937" t="str">
            <v>Not rated</v>
          </cell>
          <cell r="R6937">
            <v>0</v>
          </cell>
        </row>
        <row r="6938">
          <cell r="A6938">
            <v>18352176</v>
          </cell>
          <cell r="C6938" t="str">
            <v>India</v>
          </cell>
          <cell r="D6938" t="str">
            <v>New Delhi</v>
          </cell>
          <cell r="E6938" t="str">
            <v>Choices An Absolute BBQ,D-90, Fateh Nagar, Near Subhash Nagar, New Delhi</v>
          </cell>
          <cell r="F6938" t="str">
            <v>Subhash Nagar</v>
          </cell>
          <cell r="G6938" t="str">
            <v>Subhash Nagar, New Delhi</v>
          </cell>
          <cell r="H6938">
            <v>77.100880000000004</v>
          </cell>
          <cell r="I6938">
            <v>28.634166</v>
          </cell>
          <cell r="J6938" t="str">
            <v>North Indian</v>
          </cell>
          <cell r="K6938">
            <v>200</v>
          </cell>
          <cell r="L6938" t="str">
            <v>Indian Rupees(Rs.)</v>
          </cell>
          <cell r="M6938" t="str">
            <v>No</v>
          </cell>
          <cell r="N6938" t="str">
            <v>No</v>
          </cell>
          <cell r="O6938">
            <v>1</v>
          </cell>
          <cell r="P6938">
            <v>0</v>
          </cell>
          <cell r="Q6938" t="str">
            <v>Not rated</v>
          </cell>
          <cell r="R6938">
            <v>3</v>
          </cell>
        </row>
        <row r="6939">
          <cell r="A6939">
            <v>18451605</v>
          </cell>
          <cell r="C6939" t="str">
            <v>India</v>
          </cell>
          <cell r="D6939" t="str">
            <v>New Delhi</v>
          </cell>
          <cell r="E6939" t="str">
            <v>Delhi-27,Main Market, Subhash Nagar, New Delhi</v>
          </cell>
          <cell r="F6939" t="str">
            <v>Subhash Nagar</v>
          </cell>
          <cell r="G6939" t="str">
            <v>Subhash Nagar, New Delhi</v>
          </cell>
          <cell r="H6939">
            <v>77.118178799999995</v>
          </cell>
          <cell r="I6939">
            <v>28.635766199999999</v>
          </cell>
          <cell r="J6939" t="str">
            <v>Chinese, South Indian</v>
          </cell>
          <cell r="K6939">
            <v>250</v>
          </cell>
          <cell r="L6939" t="str">
            <v>Indian Rupees(Rs.)</v>
          </cell>
          <cell r="M6939" t="str">
            <v>No</v>
          </cell>
          <cell r="N6939" t="str">
            <v>No</v>
          </cell>
          <cell r="O6939">
            <v>1</v>
          </cell>
          <cell r="P6939">
            <v>0</v>
          </cell>
          <cell r="Q6939" t="str">
            <v>Not rated</v>
          </cell>
          <cell r="R6939">
            <v>0</v>
          </cell>
        </row>
        <row r="6940">
          <cell r="A6940">
            <v>18455549</v>
          </cell>
          <cell r="C6940" t="str">
            <v>India</v>
          </cell>
          <cell r="D6940" t="str">
            <v>New Delhi</v>
          </cell>
          <cell r="E6940" t="str">
            <v>Desi Kukkad,J-72/73 Milap Market, Beriwala Bagh, Subhash Nagar, New Delhi</v>
          </cell>
          <cell r="F6940" t="str">
            <v>Subhash Nagar</v>
          </cell>
          <cell r="G6940" t="str">
            <v>Subhash Nagar, New Delhi</v>
          </cell>
          <cell r="H6940">
            <v>77.1126948</v>
          </cell>
          <cell r="I6940">
            <v>28.634074099999999</v>
          </cell>
          <cell r="J6940" t="str">
            <v>North Indian</v>
          </cell>
          <cell r="K6940">
            <v>300</v>
          </cell>
          <cell r="L6940" t="str">
            <v>Indian Rupees(Rs.)</v>
          </cell>
          <cell r="M6940" t="str">
            <v>No</v>
          </cell>
          <cell r="N6940" t="str">
            <v>No</v>
          </cell>
          <cell r="O6940">
            <v>1</v>
          </cell>
          <cell r="P6940">
            <v>0</v>
          </cell>
          <cell r="Q6940" t="str">
            <v>Not rated</v>
          </cell>
          <cell r="R6940">
            <v>0</v>
          </cell>
        </row>
        <row r="6941">
          <cell r="A6941">
            <v>18455545</v>
          </cell>
          <cell r="C6941" t="str">
            <v>India</v>
          </cell>
          <cell r="D6941" t="str">
            <v>New Delhi</v>
          </cell>
          <cell r="E6941" t="str">
            <v>Freezy,Shop 11, Opposite Super Medicos, Main Market, Subhash Nagar, New Delhi</v>
          </cell>
          <cell r="F6941" t="str">
            <v>Subhash Nagar</v>
          </cell>
          <cell r="G6941" t="str">
            <v>Subhash Nagar, New Delhi</v>
          </cell>
          <cell r="H6941">
            <v>77.118410299999994</v>
          </cell>
          <cell r="I6941">
            <v>28.635169399999999</v>
          </cell>
          <cell r="J6941" t="str">
            <v>Ice Cream</v>
          </cell>
          <cell r="K6941">
            <v>50</v>
          </cell>
          <cell r="L6941" t="str">
            <v>Indian Rupees(Rs.)</v>
          </cell>
          <cell r="M6941" t="str">
            <v>No</v>
          </cell>
          <cell r="N6941" t="str">
            <v>No</v>
          </cell>
          <cell r="O6941">
            <v>1</v>
          </cell>
          <cell r="P6941">
            <v>0</v>
          </cell>
          <cell r="Q6941" t="str">
            <v>Not rated</v>
          </cell>
          <cell r="R6941">
            <v>0</v>
          </cell>
        </row>
        <row r="6942">
          <cell r="A6942">
            <v>18491264</v>
          </cell>
          <cell r="C6942" t="str">
            <v>India</v>
          </cell>
          <cell r="D6942" t="str">
            <v>New Delhi</v>
          </cell>
          <cell r="E6942" t="str">
            <v>Gourmet Bistro,Shop 3, Block 12, Back Side, Opposite Shadley Public School, Subhash Nagar, New Delhi</v>
          </cell>
          <cell r="F6942" t="str">
            <v>Subhash Nagar</v>
          </cell>
          <cell r="G6942" t="str">
            <v>Subhash Nagar, New Delhi</v>
          </cell>
          <cell r="H6942">
            <v>77.124246999999997</v>
          </cell>
          <cell r="I6942">
            <v>28.636842399999999</v>
          </cell>
          <cell r="J6942" t="str">
            <v>Cafe, Fast Food, Bakery</v>
          </cell>
          <cell r="K6942">
            <v>500</v>
          </cell>
          <cell r="L6942" t="str">
            <v>Indian Rupees(Rs.)</v>
          </cell>
          <cell r="M6942" t="str">
            <v>No</v>
          </cell>
          <cell r="N6942" t="str">
            <v>No</v>
          </cell>
          <cell r="O6942">
            <v>2</v>
          </cell>
          <cell r="P6942">
            <v>0</v>
          </cell>
          <cell r="Q6942" t="str">
            <v>Not rated</v>
          </cell>
          <cell r="R6942">
            <v>1</v>
          </cell>
        </row>
        <row r="6943">
          <cell r="A6943">
            <v>18455547</v>
          </cell>
          <cell r="C6943" t="str">
            <v>India</v>
          </cell>
          <cell r="D6943" t="str">
            <v>New Delhi</v>
          </cell>
          <cell r="E6943" t="str">
            <v>Jiya Amritsari Naan,Subhash Nagar, New Delhi</v>
          </cell>
          <cell r="F6943" t="str">
            <v>Subhash Nagar</v>
          </cell>
          <cell r="G6943" t="str">
            <v>Subhash Nagar, New Delhi</v>
          </cell>
          <cell r="H6943">
            <v>77.119405400000005</v>
          </cell>
          <cell r="I6943">
            <v>28.634274000000001</v>
          </cell>
          <cell r="J6943" t="str">
            <v>North Indian</v>
          </cell>
          <cell r="K6943">
            <v>200</v>
          </cell>
          <cell r="L6943" t="str">
            <v>Indian Rupees(Rs.)</v>
          </cell>
          <cell r="M6943" t="str">
            <v>No</v>
          </cell>
          <cell r="N6943" t="str">
            <v>No</v>
          </cell>
          <cell r="O6943">
            <v>1</v>
          </cell>
          <cell r="P6943">
            <v>0</v>
          </cell>
          <cell r="Q6943" t="str">
            <v>Not rated</v>
          </cell>
          <cell r="R6943">
            <v>0</v>
          </cell>
        </row>
        <row r="6944">
          <cell r="A6944">
            <v>18291456</v>
          </cell>
          <cell r="C6944" t="str">
            <v>India</v>
          </cell>
          <cell r="D6944" t="str">
            <v>New Delhi</v>
          </cell>
          <cell r="E6944" t="str">
            <v>Kedgy Bite,Under Metro Station Subash Nagar, Subhash Nagar, New Delhi</v>
          </cell>
          <cell r="F6944" t="str">
            <v>Subhash Nagar</v>
          </cell>
          <cell r="G6944" t="str">
            <v>Subhash Nagar, New Delhi</v>
          </cell>
          <cell r="H6944">
            <v>77.105131999999998</v>
          </cell>
          <cell r="I6944">
            <v>28.640729499999999</v>
          </cell>
          <cell r="J6944" t="str">
            <v>Fast Food</v>
          </cell>
          <cell r="K6944">
            <v>100</v>
          </cell>
          <cell r="L6944" t="str">
            <v>Indian Rupees(Rs.)</v>
          </cell>
          <cell r="M6944" t="str">
            <v>No</v>
          </cell>
          <cell r="N6944" t="str">
            <v>No</v>
          </cell>
          <cell r="O6944">
            <v>1</v>
          </cell>
          <cell r="P6944">
            <v>0</v>
          </cell>
          <cell r="Q6944" t="str">
            <v>Not rated</v>
          </cell>
          <cell r="R6944">
            <v>0</v>
          </cell>
        </row>
        <row r="6945">
          <cell r="A6945">
            <v>18472660</v>
          </cell>
          <cell r="C6945" t="str">
            <v>India</v>
          </cell>
          <cell r="D6945" t="str">
            <v>New Delhi</v>
          </cell>
          <cell r="E6945" t="str">
            <v>Khera's Foodie Corner,5/186, Subhash Nagar, New Delhi</v>
          </cell>
          <cell r="F6945" t="str">
            <v>Subhash Nagar</v>
          </cell>
          <cell r="G6945" t="str">
            <v>Subhash Nagar, New Delhi</v>
          </cell>
          <cell r="H6945">
            <v>0</v>
          </cell>
          <cell r="I6945">
            <v>0</v>
          </cell>
          <cell r="J6945" t="str">
            <v>Chinese, North Indian</v>
          </cell>
          <cell r="K6945">
            <v>150</v>
          </cell>
          <cell r="L6945" t="str">
            <v>Indian Rupees(Rs.)</v>
          </cell>
          <cell r="M6945" t="str">
            <v>No</v>
          </cell>
          <cell r="N6945" t="str">
            <v>No</v>
          </cell>
          <cell r="O6945">
            <v>1</v>
          </cell>
          <cell r="P6945">
            <v>0</v>
          </cell>
          <cell r="Q6945" t="str">
            <v>Not rated</v>
          </cell>
          <cell r="R6945">
            <v>0</v>
          </cell>
        </row>
        <row r="6946">
          <cell r="A6946">
            <v>310255</v>
          </cell>
          <cell r="C6946" t="str">
            <v>India</v>
          </cell>
          <cell r="D6946" t="str">
            <v>New Delhi</v>
          </cell>
          <cell r="E6946" t="str">
            <v>Lajwab Pastry Palace,3/118, Subhash Nagar, New Delhi</v>
          </cell>
          <cell r="F6946" t="str">
            <v>Subhash Nagar</v>
          </cell>
          <cell r="G6946" t="str">
            <v>Subhash Nagar, New Delhi</v>
          </cell>
          <cell r="H6946">
            <v>77.112604899999994</v>
          </cell>
          <cell r="I6946">
            <v>28.634155</v>
          </cell>
          <cell r="J6946" t="str">
            <v>Bakery</v>
          </cell>
          <cell r="K6946">
            <v>100</v>
          </cell>
          <cell r="L6946" t="str">
            <v>Indian Rupees(Rs.)</v>
          </cell>
          <cell r="M6946" t="str">
            <v>No</v>
          </cell>
          <cell r="N6946" t="str">
            <v>No</v>
          </cell>
          <cell r="O6946">
            <v>1</v>
          </cell>
          <cell r="P6946">
            <v>0</v>
          </cell>
          <cell r="Q6946" t="str">
            <v>Not rated</v>
          </cell>
          <cell r="R6946">
            <v>1</v>
          </cell>
        </row>
        <row r="6947">
          <cell r="A6947">
            <v>18366008</v>
          </cell>
          <cell r="C6947" t="str">
            <v>India</v>
          </cell>
          <cell r="D6947" t="str">
            <v>New Delhi</v>
          </cell>
          <cell r="E6947" t="str">
            <v>Madan Sweets &amp; Bakers,8/1, Subhash Nagar, New Delhi</v>
          </cell>
          <cell r="F6947" t="str">
            <v>Subhash Nagar</v>
          </cell>
          <cell r="G6947" t="str">
            <v>Subhash Nagar, New Delhi</v>
          </cell>
          <cell r="H6947">
            <v>77.118178799999995</v>
          </cell>
          <cell r="I6947">
            <v>28.636034899999999</v>
          </cell>
          <cell r="J6947" t="str">
            <v>Mithai</v>
          </cell>
          <cell r="K6947">
            <v>100</v>
          </cell>
          <cell r="L6947" t="str">
            <v>Indian Rupees(Rs.)</v>
          </cell>
          <cell r="M6947" t="str">
            <v>No</v>
          </cell>
          <cell r="N6947" t="str">
            <v>No</v>
          </cell>
          <cell r="O6947">
            <v>1</v>
          </cell>
          <cell r="P6947">
            <v>0</v>
          </cell>
          <cell r="Q6947" t="str">
            <v>Not rated</v>
          </cell>
          <cell r="R6947">
            <v>0</v>
          </cell>
        </row>
        <row r="6948">
          <cell r="A6948">
            <v>18462257</v>
          </cell>
          <cell r="C6948" t="str">
            <v>India</v>
          </cell>
          <cell r="D6948" t="str">
            <v>New Delhi</v>
          </cell>
          <cell r="E6948" t="str">
            <v>Momo's King,Shop 1, Coal Depot, Ashok Nagar, Near Tilak Nagar Police Station, Subhash Nagar, New Delhi</v>
          </cell>
          <cell r="F6948" t="str">
            <v>Subhash Nagar</v>
          </cell>
          <cell r="G6948" t="str">
            <v>Subhash Nagar, New Delhi</v>
          </cell>
          <cell r="H6948">
            <v>0</v>
          </cell>
          <cell r="I6948">
            <v>0</v>
          </cell>
          <cell r="J6948" t="str">
            <v>Chinese</v>
          </cell>
          <cell r="K6948">
            <v>200</v>
          </cell>
          <cell r="L6948" t="str">
            <v>Indian Rupees(Rs.)</v>
          </cell>
          <cell r="M6948" t="str">
            <v>No</v>
          </cell>
          <cell r="N6948" t="str">
            <v>No</v>
          </cell>
          <cell r="O6948">
            <v>1</v>
          </cell>
          <cell r="P6948">
            <v>0</v>
          </cell>
          <cell r="Q6948" t="str">
            <v>Not rated</v>
          </cell>
          <cell r="R6948">
            <v>0</v>
          </cell>
        </row>
        <row r="6949">
          <cell r="A6949">
            <v>18312627</v>
          </cell>
          <cell r="C6949" t="str">
            <v>India</v>
          </cell>
          <cell r="D6949" t="str">
            <v>New Delhi</v>
          </cell>
          <cell r="E6949" t="str">
            <v>New Pishori Chicken Kabab,J-87, Beriwala Bagh, Subhash Nagar, New Delhi</v>
          </cell>
          <cell r="F6949" t="str">
            <v>Subhash Nagar</v>
          </cell>
          <cell r="G6949" t="str">
            <v>Subhash Nagar, New Delhi</v>
          </cell>
          <cell r="H6949">
            <v>77.113593800000004</v>
          </cell>
          <cell r="I6949">
            <v>28.6342502</v>
          </cell>
          <cell r="J6949" t="str">
            <v>Fast Food</v>
          </cell>
          <cell r="K6949">
            <v>300</v>
          </cell>
          <cell r="L6949" t="str">
            <v>Indian Rupees(Rs.)</v>
          </cell>
          <cell r="M6949" t="str">
            <v>No</v>
          </cell>
          <cell r="N6949" t="str">
            <v>No</v>
          </cell>
          <cell r="O6949">
            <v>1</v>
          </cell>
          <cell r="P6949">
            <v>0</v>
          </cell>
          <cell r="Q6949" t="str">
            <v>Not rated</v>
          </cell>
          <cell r="R6949">
            <v>0</v>
          </cell>
        </row>
        <row r="6950">
          <cell r="A6950">
            <v>18492103</v>
          </cell>
          <cell r="C6950" t="str">
            <v>India</v>
          </cell>
          <cell r="D6950" t="str">
            <v>New Delhi</v>
          </cell>
          <cell r="E6950" t="str">
            <v>New Sindhi Chicken Corner,4/192, Corner Shop 1, Subhash Nagar, New Delhi</v>
          </cell>
          <cell r="F6950" t="str">
            <v>Subhash Nagar</v>
          </cell>
          <cell r="G6950" t="str">
            <v>Subhash Nagar, New Delhi</v>
          </cell>
          <cell r="H6950">
            <v>77.114537799999994</v>
          </cell>
          <cell r="I6950">
            <v>28.636983300000001</v>
          </cell>
          <cell r="J6950" t="str">
            <v>North Indian, Mughlai</v>
          </cell>
          <cell r="K6950">
            <v>500</v>
          </cell>
          <cell r="L6950" t="str">
            <v>Indian Rupees(Rs.)</v>
          </cell>
          <cell r="M6950" t="str">
            <v>No</v>
          </cell>
          <cell r="N6950" t="str">
            <v>No</v>
          </cell>
          <cell r="O6950">
            <v>2</v>
          </cell>
          <cell r="P6950">
            <v>0</v>
          </cell>
          <cell r="Q6950" t="str">
            <v>Not rated</v>
          </cell>
          <cell r="R6950">
            <v>0</v>
          </cell>
        </row>
        <row r="6951">
          <cell r="A6951">
            <v>18431145</v>
          </cell>
          <cell r="C6951" t="str">
            <v>India</v>
          </cell>
          <cell r="D6951" t="str">
            <v>New Delhi</v>
          </cell>
          <cell r="E6951" t="str">
            <v>Radha Swami Chaat Bhandar,Near Kids Paradise Play School, Meenakshi Garden, Subhash Nagar, New Delhi</v>
          </cell>
          <cell r="F6951" t="str">
            <v>Subhash Nagar</v>
          </cell>
          <cell r="G6951" t="str">
            <v>Subhash Nagar, New Delhi</v>
          </cell>
          <cell r="H6951">
            <v>77.105592099999996</v>
          </cell>
          <cell r="I6951">
            <v>28.639212300000001</v>
          </cell>
          <cell r="J6951" t="str">
            <v>Street Food</v>
          </cell>
          <cell r="K6951">
            <v>100</v>
          </cell>
          <cell r="L6951" t="str">
            <v>Indian Rupees(Rs.)</v>
          </cell>
          <cell r="M6951" t="str">
            <v>No</v>
          </cell>
          <cell r="N6951" t="str">
            <v>No</v>
          </cell>
          <cell r="O6951">
            <v>1</v>
          </cell>
          <cell r="P6951">
            <v>0</v>
          </cell>
          <cell r="Q6951" t="str">
            <v>Not rated</v>
          </cell>
          <cell r="R6951">
            <v>0</v>
          </cell>
        </row>
        <row r="6952">
          <cell r="A6952">
            <v>18430909</v>
          </cell>
          <cell r="C6952" t="str">
            <v>India</v>
          </cell>
          <cell r="D6952" t="str">
            <v>New Delhi</v>
          </cell>
          <cell r="E6952" t="str">
            <v>Rajender Di Punjabi Rasoi,WZ 96, Meenakshi Garden, Subhash Nagar, New Delhi</v>
          </cell>
          <cell r="F6952" t="str">
            <v>Subhash Nagar</v>
          </cell>
          <cell r="G6952" t="str">
            <v>Subhash Nagar, New Delhi</v>
          </cell>
          <cell r="H6952">
            <v>77.105502200000004</v>
          </cell>
          <cell r="I6952">
            <v>28.640367999999999</v>
          </cell>
          <cell r="J6952" t="str">
            <v>North Indian</v>
          </cell>
          <cell r="K6952">
            <v>100</v>
          </cell>
          <cell r="L6952" t="str">
            <v>Indian Rupees(Rs.)</v>
          </cell>
          <cell r="M6952" t="str">
            <v>No</v>
          </cell>
          <cell r="N6952" t="str">
            <v>No</v>
          </cell>
          <cell r="O6952">
            <v>1</v>
          </cell>
          <cell r="P6952">
            <v>0</v>
          </cell>
          <cell r="Q6952" t="str">
            <v>Not rated</v>
          </cell>
          <cell r="R6952">
            <v>1</v>
          </cell>
        </row>
        <row r="6953">
          <cell r="A6953">
            <v>18198821</v>
          </cell>
          <cell r="C6953" t="str">
            <v>India</v>
          </cell>
          <cell r="D6953" t="str">
            <v>New Delhi</v>
          </cell>
          <cell r="E6953" t="str">
            <v>Ram Ji Snacks &amp; Food Corner,8/1, Subhash Nagar, New Delhi</v>
          </cell>
          <cell r="F6953" t="str">
            <v>Subhash Nagar</v>
          </cell>
          <cell r="G6953" t="str">
            <v>Subhash Nagar, New Delhi</v>
          </cell>
          <cell r="H6953">
            <v>77.118377800000005</v>
          </cell>
          <cell r="I6953">
            <v>28.636237000000001</v>
          </cell>
          <cell r="J6953" t="str">
            <v>Street Food</v>
          </cell>
          <cell r="K6953">
            <v>100</v>
          </cell>
          <cell r="L6953" t="str">
            <v>Indian Rupees(Rs.)</v>
          </cell>
          <cell r="M6953" t="str">
            <v>No</v>
          </cell>
          <cell r="N6953" t="str">
            <v>No</v>
          </cell>
          <cell r="O6953">
            <v>1</v>
          </cell>
          <cell r="P6953">
            <v>0</v>
          </cell>
          <cell r="Q6953" t="str">
            <v>Not rated</v>
          </cell>
          <cell r="R6953">
            <v>1</v>
          </cell>
        </row>
        <row r="6954">
          <cell r="A6954">
            <v>18430905</v>
          </cell>
          <cell r="C6954" t="str">
            <v>India</v>
          </cell>
          <cell r="D6954" t="str">
            <v>New Delhi</v>
          </cell>
          <cell r="E6954" t="str">
            <v>Ram Ram Ji Kachori Bhandar,WZ 10, Tihar Village, Main Road, Subhash Nagar, New Delhi</v>
          </cell>
          <cell r="F6954" t="str">
            <v>Subhash Nagar</v>
          </cell>
          <cell r="G6954" t="str">
            <v>Subhash Nagar, New Delhi</v>
          </cell>
          <cell r="H6954">
            <v>77.107929799999994</v>
          </cell>
          <cell r="I6954">
            <v>28.6360338</v>
          </cell>
          <cell r="J6954" t="str">
            <v>Street Food</v>
          </cell>
          <cell r="K6954">
            <v>50</v>
          </cell>
          <cell r="L6954" t="str">
            <v>Indian Rupees(Rs.)</v>
          </cell>
          <cell r="M6954" t="str">
            <v>No</v>
          </cell>
          <cell r="N6954" t="str">
            <v>No</v>
          </cell>
          <cell r="O6954">
            <v>1</v>
          </cell>
          <cell r="P6954">
            <v>0</v>
          </cell>
          <cell r="Q6954" t="str">
            <v>Not rated</v>
          </cell>
          <cell r="R6954">
            <v>0</v>
          </cell>
        </row>
        <row r="6955">
          <cell r="A6955">
            <v>18430907</v>
          </cell>
          <cell r="C6955" t="str">
            <v>India</v>
          </cell>
          <cell r="D6955" t="str">
            <v>New Delhi</v>
          </cell>
          <cell r="E6955" t="str">
            <v>Rana's Food Corner,23/337, Opposite Sehgal Properties, Subhash Nagar, New Delhi</v>
          </cell>
          <cell r="F6955" t="str">
            <v>Subhash Nagar</v>
          </cell>
          <cell r="G6955" t="str">
            <v>Subhash Nagar, New Delhi</v>
          </cell>
          <cell r="H6955">
            <v>77.109014700000003</v>
          </cell>
          <cell r="I6955">
            <v>28.6350391</v>
          </cell>
          <cell r="J6955" t="str">
            <v>North Indian</v>
          </cell>
          <cell r="K6955">
            <v>200</v>
          </cell>
          <cell r="L6955" t="str">
            <v>Indian Rupees(Rs.)</v>
          </cell>
          <cell r="M6955" t="str">
            <v>No</v>
          </cell>
          <cell r="N6955" t="str">
            <v>No</v>
          </cell>
          <cell r="O6955">
            <v>1</v>
          </cell>
          <cell r="P6955">
            <v>0</v>
          </cell>
          <cell r="Q6955" t="str">
            <v>Not rated</v>
          </cell>
          <cell r="R6955">
            <v>0</v>
          </cell>
        </row>
        <row r="6956">
          <cell r="A6956">
            <v>18451597</v>
          </cell>
          <cell r="C6956" t="str">
            <v>India</v>
          </cell>
          <cell r="D6956" t="str">
            <v>New Delhi</v>
          </cell>
          <cell r="E6956" t="str">
            <v>Sanjay Chicken Shop,11/48, Subhash Nagar, New Delhi</v>
          </cell>
          <cell r="F6956" t="str">
            <v>Subhash Nagar</v>
          </cell>
          <cell r="G6956" t="str">
            <v>Subhash Nagar, New Delhi</v>
          </cell>
          <cell r="H6956">
            <v>77.121210399999995</v>
          </cell>
          <cell r="I6956">
            <v>28.637074999999999</v>
          </cell>
          <cell r="J6956" t="str">
            <v>Raw Meats, Fast Food</v>
          </cell>
          <cell r="K6956">
            <v>350</v>
          </cell>
          <cell r="L6956" t="str">
            <v>Indian Rupees(Rs.)</v>
          </cell>
          <cell r="M6956" t="str">
            <v>No</v>
          </cell>
          <cell r="N6956" t="str">
            <v>No</v>
          </cell>
          <cell r="O6956">
            <v>1</v>
          </cell>
          <cell r="P6956">
            <v>0</v>
          </cell>
          <cell r="Q6956" t="str">
            <v>Not rated</v>
          </cell>
          <cell r="R6956">
            <v>0</v>
          </cell>
        </row>
        <row r="6957">
          <cell r="A6957">
            <v>17989089</v>
          </cell>
          <cell r="C6957" t="str">
            <v>India</v>
          </cell>
          <cell r="D6957" t="str">
            <v>New Delhi</v>
          </cell>
          <cell r="E6957" t="str">
            <v>Sharma Ji Spring Roll,6/28, Subhash Nagar, New Delhi</v>
          </cell>
          <cell r="F6957" t="str">
            <v>Subhash Nagar</v>
          </cell>
          <cell r="G6957" t="str">
            <v>Subhash Nagar, New Delhi</v>
          </cell>
          <cell r="H6957">
            <v>77.113503899999998</v>
          </cell>
          <cell r="I6957">
            <v>28.6380035</v>
          </cell>
          <cell r="J6957" t="str">
            <v>Fast Food</v>
          </cell>
          <cell r="K6957">
            <v>150</v>
          </cell>
          <cell r="L6957" t="str">
            <v>Indian Rupees(Rs.)</v>
          </cell>
          <cell r="M6957" t="str">
            <v>No</v>
          </cell>
          <cell r="N6957" t="str">
            <v>No</v>
          </cell>
          <cell r="O6957">
            <v>1</v>
          </cell>
          <cell r="P6957">
            <v>0</v>
          </cell>
          <cell r="Q6957" t="str">
            <v>Not rated</v>
          </cell>
          <cell r="R6957">
            <v>1</v>
          </cell>
        </row>
        <row r="6958">
          <cell r="A6958">
            <v>18492057</v>
          </cell>
          <cell r="C6958" t="str">
            <v>India</v>
          </cell>
          <cell r="D6958" t="str">
            <v>New Delhi</v>
          </cell>
          <cell r="E6958" t="str">
            <v>Shree Raja Ram,WZ 56, Meenakshi Garden, Subhash Nagar, New Delhi</v>
          </cell>
          <cell r="F6958" t="str">
            <v>Subhash Nagar</v>
          </cell>
          <cell r="G6958" t="str">
            <v>Subhash Nagar, New Delhi</v>
          </cell>
          <cell r="H6958">
            <v>77.105552299999999</v>
          </cell>
          <cell r="I6958">
            <v>28.639812899999999</v>
          </cell>
          <cell r="J6958" t="str">
            <v>Fast Food</v>
          </cell>
          <cell r="K6958">
            <v>50</v>
          </cell>
          <cell r="L6958" t="str">
            <v>Indian Rupees(Rs.)</v>
          </cell>
          <cell r="M6958" t="str">
            <v>No</v>
          </cell>
          <cell r="N6958" t="str">
            <v>No</v>
          </cell>
          <cell r="O6958">
            <v>1</v>
          </cell>
          <cell r="P6958">
            <v>0</v>
          </cell>
          <cell r="Q6958" t="str">
            <v>Not rated</v>
          </cell>
          <cell r="R6958">
            <v>0</v>
          </cell>
        </row>
        <row r="6959">
          <cell r="A6959">
            <v>17989093</v>
          </cell>
          <cell r="C6959" t="str">
            <v>India</v>
          </cell>
          <cell r="D6959" t="str">
            <v>New Delhi</v>
          </cell>
          <cell r="E6959" t="str">
            <v>South Indian Hut,10 Block, Main Road, Near PNB ATM, Subhash Nagar, New Delhi</v>
          </cell>
          <cell r="F6959" t="str">
            <v>Subhash Nagar</v>
          </cell>
          <cell r="G6959" t="str">
            <v>Subhash Nagar, New Delhi</v>
          </cell>
          <cell r="H6959">
            <v>77.120561199999997</v>
          </cell>
          <cell r="I6959">
            <v>28.637115000000001</v>
          </cell>
          <cell r="J6959" t="str">
            <v>South Indian</v>
          </cell>
          <cell r="K6959">
            <v>250</v>
          </cell>
          <cell r="L6959" t="str">
            <v>Indian Rupees(Rs.)</v>
          </cell>
          <cell r="M6959" t="str">
            <v>No</v>
          </cell>
          <cell r="N6959" t="str">
            <v>No</v>
          </cell>
          <cell r="O6959">
            <v>1</v>
          </cell>
          <cell r="P6959">
            <v>0</v>
          </cell>
          <cell r="Q6959" t="str">
            <v>Not rated</v>
          </cell>
          <cell r="R6959">
            <v>2</v>
          </cell>
        </row>
        <row r="6960">
          <cell r="A6960">
            <v>18429149</v>
          </cell>
          <cell r="C6960" t="str">
            <v>India</v>
          </cell>
          <cell r="D6960" t="str">
            <v>New Delhi</v>
          </cell>
          <cell r="E6960" t="str">
            <v>Special Moradabadi Chicken Corner,WZ 47, Meenakshi Garden, Subhash Nagar, New Delhi</v>
          </cell>
          <cell r="F6960" t="str">
            <v>Subhash Nagar</v>
          </cell>
          <cell r="G6960" t="str">
            <v>Subhash Nagar, New Delhi</v>
          </cell>
          <cell r="H6960">
            <v>77.105592099999996</v>
          </cell>
          <cell r="I6960">
            <v>28.639391400000001</v>
          </cell>
          <cell r="J6960" t="str">
            <v>Biryani</v>
          </cell>
          <cell r="K6960">
            <v>200</v>
          </cell>
          <cell r="L6960" t="str">
            <v>Indian Rupees(Rs.)</v>
          </cell>
          <cell r="M6960" t="str">
            <v>No</v>
          </cell>
          <cell r="N6960" t="str">
            <v>No</v>
          </cell>
          <cell r="O6960">
            <v>1</v>
          </cell>
          <cell r="P6960">
            <v>0</v>
          </cell>
          <cell r="Q6960" t="str">
            <v>Not rated</v>
          </cell>
          <cell r="R6960">
            <v>0</v>
          </cell>
        </row>
        <row r="6961">
          <cell r="A6961">
            <v>18366006</v>
          </cell>
          <cell r="C6961" t="str">
            <v>India</v>
          </cell>
          <cell r="D6961" t="str">
            <v>New Delhi</v>
          </cell>
          <cell r="E6961" t="str">
            <v>Standard Pastry Shop,5/35, Subhash Nagar, New Delhi</v>
          </cell>
          <cell r="F6961" t="str">
            <v>Subhash Nagar</v>
          </cell>
          <cell r="G6961" t="str">
            <v>Subhash Nagar, New Delhi</v>
          </cell>
          <cell r="H6961">
            <v>77.112245299999998</v>
          </cell>
          <cell r="I6961">
            <v>28.636897099999999</v>
          </cell>
          <cell r="J6961" t="str">
            <v>Bakery, Fast Food</v>
          </cell>
          <cell r="K6961">
            <v>200</v>
          </cell>
          <cell r="L6961" t="str">
            <v>Indian Rupees(Rs.)</v>
          </cell>
          <cell r="M6961" t="str">
            <v>No</v>
          </cell>
          <cell r="N6961" t="str">
            <v>Yes</v>
          </cell>
          <cell r="O6961">
            <v>1</v>
          </cell>
          <cell r="P6961">
            <v>0</v>
          </cell>
          <cell r="Q6961" t="str">
            <v>Not rated</v>
          </cell>
          <cell r="R6961">
            <v>2</v>
          </cell>
        </row>
        <row r="6962">
          <cell r="A6962">
            <v>305567</v>
          </cell>
          <cell r="C6962" t="str">
            <v>India</v>
          </cell>
          <cell r="D6962" t="str">
            <v>New Delhi</v>
          </cell>
          <cell r="E6962" t="str">
            <v>Sushil Punjabi Vaishno Dhaba,Ajanta Market, Main Raod, Ajay Enclave, Subhash Nagar, New Delhi</v>
          </cell>
          <cell r="F6962" t="str">
            <v>Subhash Nagar</v>
          </cell>
          <cell r="G6962" t="str">
            <v>Subhash Nagar, New Delhi</v>
          </cell>
          <cell r="H6962">
            <v>77.107723399999998</v>
          </cell>
          <cell r="I6962">
            <v>28.638614199999999</v>
          </cell>
          <cell r="J6962" t="str">
            <v>North Indian</v>
          </cell>
          <cell r="K6962">
            <v>150</v>
          </cell>
          <cell r="L6962" t="str">
            <v>Indian Rupees(Rs.)</v>
          </cell>
          <cell r="M6962" t="str">
            <v>No</v>
          </cell>
          <cell r="N6962" t="str">
            <v>No</v>
          </cell>
          <cell r="O6962">
            <v>1</v>
          </cell>
          <cell r="P6962">
            <v>0</v>
          </cell>
          <cell r="Q6962" t="str">
            <v>Not rated</v>
          </cell>
          <cell r="R6962">
            <v>0</v>
          </cell>
        </row>
        <row r="6963">
          <cell r="A6963">
            <v>18455551</v>
          </cell>
          <cell r="C6963" t="str">
            <v>India</v>
          </cell>
          <cell r="D6963" t="str">
            <v>New Delhi</v>
          </cell>
          <cell r="E6963" t="str">
            <v>Variety of Shawarmas,5/1, Subhash Nagar, New Delhi</v>
          </cell>
          <cell r="F6963" t="str">
            <v>Subhash Nagar</v>
          </cell>
          <cell r="G6963" t="str">
            <v>Subhash Nagar, New Delhi</v>
          </cell>
          <cell r="H6963">
            <v>77.112830400000007</v>
          </cell>
          <cell r="I6963">
            <v>28.638209199999999</v>
          </cell>
          <cell r="J6963" t="str">
            <v>Fast Food</v>
          </cell>
          <cell r="K6963">
            <v>150</v>
          </cell>
          <cell r="L6963" t="str">
            <v>Indian Rupees(Rs.)</v>
          </cell>
          <cell r="M6963" t="str">
            <v>No</v>
          </cell>
          <cell r="N6963" t="str">
            <v>No</v>
          </cell>
          <cell r="O6963">
            <v>1</v>
          </cell>
          <cell r="P6963">
            <v>0</v>
          </cell>
          <cell r="Q6963" t="str">
            <v>Not rated</v>
          </cell>
          <cell r="R6963">
            <v>0</v>
          </cell>
        </row>
        <row r="6964">
          <cell r="A6964">
            <v>18430902</v>
          </cell>
          <cell r="C6964" t="str">
            <v>India</v>
          </cell>
          <cell r="D6964" t="str">
            <v>New Delhi</v>
          </cell>
          <cell r="E6964" t="str">
            <v>Vrindavan Sweets,A1, WZ 9, Opposite Chhatri Wala Park, Main Road, Subhash Nagar, New Delhi</v>
          </cell>
          <cell r="F6964" t="str">
            <v>Subhash Nagar</v>
          </cell>
          <cell r="G6964" t="str">
            <v>Subhash Nagar, New Delhi</v>
          </cell>
          <cell r="H6964">
            <v>77.107839799999994</v>
          </cell>
          <cell r="I6964">
            <v>28.6361147</v>
          </cell>
          <cell r="J6964" t="str">
            <v>South Indian, Street Food, Mithai</v>
          </cell>
          <cell r="K6964">
            <v>300</v>
          </cell>
          <cell r="L6964" t="str">
            <v>Indian Rupees(Rs.)</v>
          </cell>
          <cell r="M6964" t="str">
            <v>No</v>
          </cell>
          <cell r="N6964" t="str">
            <v>No</v>
          </cell>
          <cell r="O6964">
            <v>1</v>
          </cell>
          <cell r="P6964">
            <v>0</v>
          </cell>
          <cell r="Q6964" t="str">
            <v>Not rated</v>
          </cell>
          <cell r="R6964">
            <v>0</v>
          </cell>
        </row>
        <row r="6965">
          <cell r="A6965">
            <v>18365385</v>
          </cell>
          <cell r="C6965" t="str">
            <v>India</v>
          </cell>
          <cell r="D6965" t="str">
            <v>New Delhi</v>
          </cell>
          <cell r="E6965" t="str">
            <v>Flirty Momo's,Shop 30, Main Market, Subhash Nagar, New Delhi</v>
          </cell>
          <cell r="F6965" t="str">
            <v>Subhash Nagar</v>
          </cell>
          <cell r="G6965" t="str">
            <v>Subhash Nagar, New Delhi</v>
          </cell>
          <cell r="H6965">
            <v>77.118085899999997</v>
          </cell>
          <cell r="I6965">
            <v>28.6357398</v>
          </cell>
          <cell r="J6965" t="str">
            <v>Chinese</v>
          </cell>
          <cell r="K6965">
            <v>350</v>
          </cell>
          <cell r="L6965" t="str">
            <v>Indian Rupees(Rs.)</v>
          </cell>
          <cell r="M6965" t="str">
            <v>No</v>
          </cell>
          <cell r="N6965" t="str">
            <v>No</v>
          </cell>
          <cell r="O6965">
            <v>1</v>
          </cell>
          <cell r="P6965">
            <v>2.4</v>
          </cell>
          <cell r="Q6965" t="str">
            <v>Poor</v>
          </cell>
          <cell r="R6965">
            <v>26</v>
          </cell>
        </row>
        <row r="6966">
          <cell r="A6966">
            <v>586</v>
          </cell>
          <cell r="C6966" t="str">
            <v>India</v>
          </cell>
          <cell r="D6966" t="str">
            <v>New Delhi</v>
          </cell>
          <cell r="E6966" t="str">
            <v>Nathu's Sweets,2, Main Market, Sunder Nagar, New Delhi</v>
          </cell>
          <cell r="F6966" t="str">
            <v>Sunder Nagar</v>
          </cell>
          <cell r="G6966" t="str">
            <v>Sunder Nagar, New Delhi</v>
          </cell>
          <cell r="H6966">
            <v>77.240908599999997</v>
          </cell>
          <cell r="I6966">
            <v>28.602519999999998</v>
          </cell>
          <cell r="J6966" t="str">
            <v>North Indian, South Indian, Chinese, Street Food, Fast Food, Mithai, Desserts</v>
          </cell>
          <cell r="K6966">
            <v>600</v>
          </cell>
          <cell r="L6966" t="str">
            <v>Indian Rupees(Rs.)</v>
          </cell>
          <cell r="M6966" t="str">
            <v>No</v>
          </cell>
          <cell r="N6966" t="str">
            <v>Yes</v>
          </cell>
          <cell r="O6966">
            <v>2</v>
          </cell>
          <cell r="P6966">
            <v>3.3</v>
          </cell>
          <cell r="Q6966" t="str">
            <v>Average</v>
          </cell>
          <cell r="R6966">
            <v>173</v>
          </cell>
        </row>
        <row r="6967">
          <cell r="A6967">
            <v>3403</v>
          </cell>
          <cell r="C6967" t="str">
            <v>India</v>
          </cell>
          <cell r="D6967" t="str">
            <v>New Delhi</v>
          </cell>
          <cell r="E6967" t="str">
            <v>Basil &amp; Thyme,28, Sunder Nagar Market, Sunder Nagar, New Delhi</v>
          </cell>
          <cell r="F6967" t="str">
            <v>Sunder Nagar</v>
          </cell>
          <cell r="G6967" t="str">
            <v>Sunder Nagar, New Delhi</v>
          </cell>
          <cell r="H6967">
            <v>77.241099000000006</v>
          </cell>
          <cell r="I6967">
            <v>28.601475799999999</v>
          </cell>
          <cell r="J6967" t="str">
            <v>Continental, European</v>
          </cell>
          <cell r="K6967">
            <v>2200</v>
          </cell>
          <cell r="L6967" t="str">
            <v>Indian Rupees(Rs.)</v>
          </cell>
          <cell r="M6967" t="str">
            <v>Yes</v>
          </cell>
          <cell r="N6967" t="str">
            <v>No</v>
          </cell>
          <cell r="O6967">
            <v>4</v>
          </cell>
          <cell r="P6967">
            <v>3.6</v>
          </cell>
          <cell r="Q6967" t="str">
            <v>Good</v>
          </cell>
          <cell r="R6967">
            <v>127</v>
          </cell>
        </row>
        <row r="6968">
          <cell r="A6968">
            <v>2902</v>
          </cell>
          <cell r="C6968" t="str">
            <v>India</v>
          </cell>
          <cell r="D6968" t="str">
            <v>New Delhi</v>
          </cell>
          <cell r="E6968" t="str">
            <v>Kamal's,K-1, Sunder Nagar Market, Sunder Nagar, New Delhi</v>
          </cell>
          <cell r="F6968" t="str">
            <v>Sunder Nagar</v>
          </cell>
          <cell r="G6968" t="str">
            <v>Sunder Nagar, New Delhi</v>
          </cell>
          <cell r="H6968">
            <v>77.240650500000001</v>
          </cell>
          <cell r="I6968">
            <v>28.6023444</v>
          </cell>
          <cell r="J6968" t="str">
            <v>North Indian</v>
          </cell>
          <cell r="K6968">
            <v>550</v>
          </cell>
          <cell r="L6968" t="str">
            <v>Indian Rupees(Rs.)</v>
          </cell>
          <cell r="M6968" t="str">
            <v>No</v>
          </cell>
          <cell r="N6968" t="str">
            <v>No</v>
          </cell>
          <cell r="O6968">
            <v>2</v>
          </cell>
          <cell r="P6968">
            <v>3.7</v>
          </cell>
          <cell r="Q6968" t="str">
            <v>Good</v>
          </cell>
          <cell r="R6968">
            <v>286</v>
          </cell>
        </row>
        <row r="6969">
          <cell r="A6969">
            <v>308628</v>
          </cell>
          <cell r="C6969" t="str">
            <v>India</v>
          </cell>
          <cell r="D6969" t="str">
            <v>New Delhi</v>
          </cell>
          <cell r="E6969" t="str">
            <v>Orange Peel by Rasleen Kochhar,126, Sunder Nagar, New Delhi</v>
          </cell>
          <cell r="F6969" t="str">
            <v>Sunder Nagar</v>
          </cell>
          <cell r="G6969" t="str">
            <v>Sunder Nagar, New Delhi</v>
          </cell>
          <cell r="H6969">
            <v>77.242604400000005</v>
          </cell>
          <cell r="I6969">
            <v>28.599222600000001</v>
          </cell>
          <cell r="J6969" t="str">
            <v>Bakery, Fast Food</v>
          </cell>
          <cell r="K6969">
            <v>700</v>
          </cell>
          <cell r="L6969" t="str">
            <v>Indian Rupees(Rs.)</v>
          </cell>
          <cell r="M6969" t="str">
            <v>No</v>
          </cell>
          <cell r="N6969" t="str">
            <v>No</v>
          </cell>
          <cell r="O6969">
            <v>2</v>
          </cell>
          <cell r="P6969">
            <v>3.6</v>
          </cell>
          <cell r="Q6969" t="str">
            <v>Good</v>
          </cell>
          <cell r="R6969">
            <v>44</v>
          </cell>
        </row>
        <row r="6970">
          <cell r="A6970">
            <v>18466399</v>
          </cell>
          <cell r="C6970" t="str">
            <v>India</v>
          </cell>
          <cell r="D6970" t="str">
            <v>New Delhi</v>
          </cell>
          <cell r="E6970" t="str">
            <v>ATM Bistro,21, Main Market, Sunder Nagar, New Delhi</v>
          </cell>
          <cell r="F6970" t="str">
            <v>Sunder Nagar</v>
          </cell>
          <cell r="G6970" t="str">
            <v>Sunder Nagar, New Delhi</v>
          </cell>
          <cell r="H6970">
            <v>77.241548100000003</v>
          </cell>
          <cell r="I6970">
            <v>28.601877000000002</v>
          </cell>
          <cell r="J6970" t="str">
            <v>European</v>
          </cell>
          <cell r="K6970">
            <v>1000</v>
          </cell>
          <cell r="L6970" t="str">
            <v>Indian Rupees(Rs.)</v>
          </cell>
          <cell r="M6970" t="str">
            <v>Yes</v>
          </cell>
          <cell r="N6970" t="str">
            <v>No</v>
          </cell>
          <cell r="O6970">
            <v>3</v>
          </cell>
          <cell r="P6970">
            <v>0</v>
          </cell>
          <cell r="Q6970" t="str">
            <v>Not rated</v>
          </cell>
          <cell r="R6970">
            <v>3</v>
          </cell>
        </row>
        <row r="6971">
          <cell r="A6971">
            <v>18157416</v>
          </cell>
          <cell r="C6971" t="str">
            <v>India</v>
          </cell>
          <cell r="D6971" t="str">
            <v>New Delhi</v>
          </cell>
          <cell r="E6971" t="str">
            <v>Masala House,4, Sunder Nagar, New Delhi Delhi NCR, Sunder Nagar</v>
          </cell>
          <cell r="F6971" t="str">
            <v>Sunder Nagar</v>
          </cell>
          <cell r="G6971" t="str">
            <v>Sunder Nagar, New Delhi</v>
          </cell>
          <cell r="H6971">
            <v>77.241099000000006</v>
          </cell>
          <cell r="I6971">
            <v>28.602640900000001</v>
          </cell>
          <cell r="J6971" t="str">
            <v>North Indian</v>
          </cell>
          <cell r="K6971">
            <v>1800</v>
          </cell>
          <cell r="L6971" t="str">
            <v>Indian Rupees(Rs.)</v>
          </cell>
          <cell r="M6971" t="str">
            <v>Yes</v>
          </cell>
          <cell r="N6971" t="str">
            <v>Yes</v>
          </cell>
          <cell r="O6971">
            <v>3</v>
          </cell>
          <cell r="P6971">
            <v>4</v>
          </cell>
          <cell r="Q6971" t="str">
            <v>Very Good</v>
          </cell>
          <cell r="R6971">
            <v>169</v>
          </cell>
        </row>
        <row r="6972">
          <cell r="A6972">
            <v>18264963</v>
          </cell>
          <cell r="C6972" t="str">
            <v>India</v>
          </cell>
          <cell r="D6972" t="str">
            <v>New Delhi</v>
          </cell>
          <cell r="E6972" t="str">
            <v>Number 8,8, Sunder Nagar Market, Sunder Nagar, New Delhi</v>
          </cell>
          <cell r="F6972" t="str">
            <v>Sunder Nagar</v>
          </cell>
          <cell r="G6972" t="str">
            <v>Sunder Nagar, New Delhi</v>
          </cell>
          <cell r="H6972">
            <v>77.241188800000003</v>
          </cell>
          <cell r="I6972">
            <v>28.602470199999999</v>
          </cell>
          <cell r="J6972" t="str">
            <v>Continental, North Indian, European, Asian</v>
          </cell>
          <cell r="K6972">
            <v>2200</v>
          </cell>
          <cell r="L6972" t="str">
            <v>Indian Rupees(Rs.)</v>
          </cell>
          <cell r="M6972" t="str">
            <v>No</v>
          </cell>
          <cell r="N6972" t="str">
            <v>No</v>
          </cell>
          <cell r="O6972">
            <v>4</v>
          </cell>
          <cell r="P6972">
            <v>4</v>
          </cell>
          <cell r="Q6972" t="str">
            <v>Very Good</v>
          </cell>
          <cell r="R6972">
            <v>165</v>
          </cell>
        </row>
        <row r="6973">
          <cell r="A6973">
            <v>18384123</v>
          </cell>
          <cell r="C6973" t="str">
            <v>India</v>
          </cell>
          <cell r="D6973" t="str">
            <v>New Delhi</v>
          </cell>
          <cell r="E6973" t="str">
            <v>Keventers,FC 2, Arrival, Terminal 1C, Aerocity, New Delhi</v>
          </cell>
          <cell r="F6973" t="str">
            <v>T3 Domestic Arrival, Aerocity</v>
          </cell>
          <cell r="G6973" t="str">
            <v>T3 Domestic Arrival, Aerocity, New Delhi</v>
          </cell>
          <cell r="H6973">
            <v>77.120790999999997</v>
          </cell>
          <cell r="I6973">
            <v>28.564288000000001</v>
          </cell>
          <cell r="J6973" t="str">
            <v>Beverages</v>
          </cell>
          <cell r="K6973">
            <v>400</v>
          </cell>
          <cell r="L6973" t="str">
            <v>Indian Rupees(Rs.)</v>
          </cell>
          <cell r="M6973" t="str">
            <v>No</v>
          </cell>
          <cell r="N6973" t="str">
            <v>No</v>
          </cell>
          <cell r="O6973">
            <v>1</v>
          </cell>
          <cell r="P6973">
            <v>3.2</v>
          </cell>
          <cell r="Q6973" t="str">
            <v>Average</v>
          </cell>
          <cell r="R6973">
            <v>6</v>
          </cell>
        </row>
        <row r="6974">
          <cell r="A6974">
            <v>308595</v>
          </cell>
          <cell r="C6974" t="str">
            <v>India</v>
          </cell>
          <cell r="D6974" t="str">
            <v>New Delhi</v>
          </cell>
          <cell r="E6974" t="str">
            <v>4700BC Popcorn,Ground Floor, Pacific Mall, Tagore Garden, New Delhi</v>
          </cell>
          <cell r="F6974" t="str">
            <v>Tagore Garden</v>
          </cell>
          <cell r="G6974" t="str">
            <v>Tagore Garden, New Delhi</v>
          </cell>
          <cell r="H6974">
            <v>77.106343800000005</v>
          </cell>
          <cell r="I6974">
            <v>28.6421648</v>
          </cell>
          <cell r="J6974" t="str">
            <v>Fast Food</v>
          </cell>
          <cell r="K6974">
            <v>400</v>
          </cell>
          <cell r="L6974" t="str">
            <v>Indian Rupees(Rs.)</v>
          </cell>
          <cell r="M6974" t="str">
            <v>No</v>
          </cell>
          <cell r="N6974" t="str">
            <v>Yes</v>
          </cell>
          <cell r="O6974">
            <v>1</v>
          </cell>
          <cell r="P6974">
            <v>3.2</v>
          </cell>
          <cell r="Q6974" t="str">
            <v>Average</v>
          </cell>
          <cell r="R6974">
            <v>24</v>
          </cell>
        </row>
        <row r="6975">
          <cell r="A6975">
            <v>18251318</v>
          </cell>
          <cell r="C6975" t="str">
            <v>India</v>
          </cell>
          <cell r="D6975" t="str">
            <v>New Delhi</v>
          </cell>
          <cell r="E6975" t="str">
            <v>Chennai X-Press,Shop 5, B-4, Shopping Centre, Tagore Garden, New Delhi</v>
          </cell>
          <cell r="F6975" t="str">
            <v>Tagore Garden</v>
          </cell>
          <cell r="G6975" t="str">
            <v>Tagore Garden, New Delhi</v>
          </cell>
          <cell r="H6975">
            <v>77.112741400000004</v>
          </cell>
          <cell r="I6975">
            <v>28.646166900000001</v>
          </cell>
          <cell r="J6975" t="str">
            <v>Fast Food</v>
          </cell>
          <cell r="K6975">
            <v>200</v>
          </cell>
          <cell r="L6975" t="str">
            <v>Indian Rupees(Rs.)</v>
          </cell>
          <cell r="M6975" t="str">
            <v>No</v>
          </cell>
          <cell r="N6975" t="str">
            <v>No</v>
          </cell>
          <cell r="O6975">
            <v>1</v>
          </cell>
          <cell r="P6975">
            <v>2.9</v>
          </cell>
          <cell r="Q6975" t="str">
            <v>Average</v>
          </cell>
          <cell r="R6975">
            <v>6</v>
          </cell>
        </row>
        <row r="6976">
          <cell r="A6976">
            <v>18303675</v>
          </cell>
          <cell r="C6976" t="str">
            <v>India</v>
          </cell>
          <cell r="D6976" t="str">
            <v>New Delhi</v>
          </cell>
          <cell r="E6976" t="str">
            <v>Chinese Sigdi,E-35, Tagore Garden Extension, Tagore Garden, New Delhi</v>
          </cell>
          <cell r="F6976" t="str">
            <v>Tagore Garden</v>
          </cell>
          <cell r="G6976" t="str">
            <v>Tagore Garden, New Delhi</v>
          </cell>
          <cell r="H6976">
            <v>77.111423759999994</v>
          </cell>
          <cell r="I6976">
            <v>28.6491793</v>
          </cell>
          <cell r="J6976" t="str">
            <v>Chinese</v>
          </cell>
          <cell r="K6976">
            <v>250</v>
          </cell>
          <cell r="L6976" t="str">
            <v>Indian Rupees(Rs.)</v>
          </cell>
          <cell r="M6976" t="str">
            <v>No</v>
          </cell>
          <cell r="N6976" t="str">
            <v>No</v>
          </cell>
          <cell r="O6976">
            <v>1</v>
          </cell>
          <cell r="P6976">
            <v>3</v>
          </cell>
          <cell r="Q6976" t="str">
            <v>Average</v>
          </cell>
          <cell r="R6976">
            <v>5</v>
          </cell>
        </row>
        <row r="6977">
          <cell r="A6977">
            <v>18245286</v>
          </cell>
          <cell r="C6977" t="str">
            <v>India</v>
          </cell>
          <cell r="D6977" t="str">
            <v>New Delhi</v>
          </cell>
          <cell r="E6977" t="str">
            <v>Da Pizza Pind,198, Opposite Holy Child School Gate 2 , Shivaji Market, Tagore Garden Extension, Tagore Garden, New Delhi</v>
          </cell>
          <cell r="F6977" t="str">
            <v>Tagore Garden</v>
          </cell>
          <cell r="G6977" t="str">
            <v>Tagore Garden, New Delhi</v>
          </cell>
          <cell r="H6977">
            <v>77.113702799999999</v>
          </cell>
          <cell r="I6977">
            <v>28.651037599999999</v>
          </cell>
          <cell r="J6977" t="str">
            <v>Pizza, Italian</v>
          </cell>
          <cell r="K6977">
            <v>250</v>
          </cell>
          <cell r="L6977" t="str">
            <v>Indian Rupees(Rs.)</v>
          </cell>
          <cell r="M6977" t="str">
            <v>No</v>
          </cell>
          <cell r="N6977" t="str">
            <v>No</v>
          </cell>
          <cell r="O6977">
            <v>1</v>
          </cell>
          <cell r="P6977">
            <v>3.2</v>
          </cell>
          <cell r="Q6977" t="str">
            <v>Average</v>
          </cell>
          <cell r="R6977">
            <v>36</v>
          </cell>
        </row>
        <row r="6978">
          <cell r="A6978">
            <v>18414475</v>
          </cell>
          <cell r="C6978" t="str">
            <v>India</v>
          </cell>
          <cell r="D6978" t="str">
            <v>New Delhi</v>
          </cell>
          <cell r="E6978" t="str">
            <v>Faasos,Shop B-15, Ground Floor (Back Portion), Shopping Center, Tagore Garden, New Delhi</v>
          </cell>
          <cell r="F6978" t="str">
            <v>Tagore Garden</v>
          </cell>
          <cell r="G6978" t="str">
            <v>Tagore Garden, New Delhi</v>
          </cell>
          <cell r="H6978">
            <v>77.112074500000006</v>
          </cell>
          <cell r="I6978">
            <v>28.646328700000002</v>
          </cell>
          <cell r="J6978" t="str">
            <v>North Indian, Fast Food</v>
          </cell>
          <cell r="K6978">
            <v>600</v>
          </cell>
          <cell r="L6978" t="str">
            <v>Indian Rupees(Rs.)</v>
          </cell>
          <cell r="M6978" t="str">
            <v>No</v>
          </cell>
          <cell r="N6978" t="str">
            <v>Yes</v>
          </cell>
          <cell r="O6978">
            <v>2</v>
          </cell>
          <cell r="P6978">
            <v>3</v>
          </cell>
          <cell r="Q6978" t="str">
            <v>Average</v>
          </cell>
          <cell r="R6978">
            <v>4</v>
          </cell>
        </row>
        <row r="6979">
          <cell r="A6979">
            <v>308814</v>
          </cell>
          <cell r="C6979" t="str">
            <v>India</v>
          </cell>
          <cell r="D6979" t="str">
            <v>New Delhi</v>
          </cell>
          <cell r="E6979" t="str">
            <v>Frontier,B 14, Shopping Zone, Near Post Office, Tagore Garden, New Delhi</v>
          </cell>
          <cell r="F6979" t="str">
            <v>Tagore Garden</v>
          </cell>
          <cell r="G6979" t="str">
            <v>Tagore Garden, New Delhi</v>
          </cell>
          <cell r="H6979">
            <v>77.112402799999998</v>
          </cell>
          <cell r="I6979">
            <v>28.646390799999999</v>
          </cell>
          <cell r="J6979" t="str">
            <v>Bakery</v>
          </cell>
          <cell r="K6979">
            <v>200</v>
          </cell>
          <cell r="L6979" t="str">
            <v>Indian Rupees(Rs.)</v>
          </cell>
          <cell r="M6979" t="str">
            <v>No</v>
          </cell>
          <cell r="N6979" t="str">
            <v>No</v>
          </cell>
          <cell r="O6979">
            <v>1</v>
          </cell>
          <cell r="P6979">
            <v>2.9</v>
          </cell>
          <cell r="Q6979" t="str">
            <v>Average</v>
          </cell>
          <cell r="R6979">
            <v>5</v>
          </cell>
        </row>
        <row r="6980">
          <cell r="A6980">
            <v>308996</v>
          </cell>
          <cell r="C6980" t="str">
            <v>India</v>
          </cell>
          <cell r="D6980" t="str">
            <v>New Delhi</v>
          </cell>
          <cell r="E6980" t="str">
            <v>Gyan Di Hatti,Main Shivaji College Road, Raghuvir Nagar, Tagore Garden, New Delhi</v>
          </cell>
          <cell r="F6980" t="str">
            <v>Tagore Garden</v>
          </cell>
          <cell r="G6980" t="str">
            <v>Tagore Garden, New Delhi</v>
          </cell>
          <cell r="H6980">
            <v>77.114641300000002</v>
          </cell>
          <cell r="I6980">
            <v>28.6535887</v>
          </cell>
          <cell r="J6980" t="str">
            <v>North Indian</v>
          </cell>
          <cell r="K6980">
            <v>200</v>
          </cell>
          <cell r="L6980" t="str">
            <v>Indian Rupees(Rs.)</v>
          </cell>
          <cell r="M6980" t="str">
            <v>No</v>
          </cell>
          <cell r="N6980" t="str">
            <v>No</v>
          </cell>
          <cell r="O6980">
            <v>1</v>
          </cell>
          <cell r="P6980">
            <v>2.9</v>
          </cell>
          <cell r="Q6980" t="str">
            <v>Average</v>
          </cell>
          <cell r="R6980">
            <v>5</v>
          </cell>
        </row>
        <row r="6981">
          <cell r="A6981">
            <v>304583</v>
          </cell>
          <cell r="C6981" t="str">
            <v>India</v>
          </cell>
          <cell r="D6981" t="str">
            <v>New Delhi</v>
          </cell>
          <cell r="E6981" t="str">
            <v>Hot Stuff,B Block, Shopping Centre, Tagore Garden, New Delhi</v>
          </cell>
          <cell r="F6981" t="str">
            <v>Tagore Garden</v>
          </cell>
          <cell r="G6981" t="str">
            <v>Tagore Garden, New Delhi</v>
          </cell>
          <cell r="H6981">
            <v>77.112785500000001</v>
          </cell>
          <cell r="I6981">
            <v>28.6462371</v>
          </cell>
          <cell r="J6981" t="str">
            <v>Chinese, Fast Food</v>
          </cell>
          <cell r="K6981">
            <v>450</v>
          </cell>
          <cell r="L6981" t="str">
            <v>Indian Rupees(Rs.)</v>
          </cell>
          <cell r="M6981" t="str">
            <v>No</v>
          </cell>
          <cell r="N6981" t="str">
            <v>No</v>
          </cell>
          <cell r="O6981">
            <v>1</v>
          </cell>
          <cell r="P6981">
            <v>3.3</v>
          </cell>
          <cell r="Q6981" t="str">
            <v>Average</v>
          </cell>
          <cell r="R6981">
            <v>14</v>
          </cell>
        </row>
        <row r="6982">
          <cell r="A6982">
            <v>308080</v>
          </cell>
          <cell r="C6982" t="str">
            <v>India</v>
          </cell>
          <cell r="D6982" t="str">
            <v>New Delhi</v>
          </cell>
          <cell r="E6982" t="str">
            <v>KK Da Dhaba,Near Metro Pillar 431, Main Najafgarh Road, Tagore Garden, New Delhi</v>
          </cell>
          <cell r="F6982" t="str">
            <v>Tagore Garden</v>
          </cell>
          <cell r="G6982" t="str">
            <v>Tagore Garden, New Delhi</v>
          </cell>
          <cell r="H6982">
            <v>77.114774199999999</v>
          </cell>
          <cell r="I6982">
            <v>28.645244699999999</v>
          </cell>
          <cell r="J6982" t="str">
            <v>North Indian</v>
          </cell>
          <cell r="K6982">
            <v>400</v>
          </cell>
          <cell r="L6982" t="str">
            <v>Indian Rupees(Rs.)</v>
          </cell>
          <cell r="M6982" t="str">
            <v>No</v>
          </cell>
          <cell r="N6982" t="str">
            <v>Yes</v>
          </cell>
          <cell r="O6982">
            <v>1</v>
          </cell>
          <cell r="P6982">
            <v>3.4</v>
          </cell>
          <cell r="Q6982" t="str">
            <v>Average</v>
          </cell>
          <cell r="R6982">
            <v>55</v>
          </cell>
        </row>
        <row r="6983">
          <cell r="A6983">
            <v>18372669</v>
          </cell>
          <cell r="C6983" t="str">
            <v>India</v>
          </cell>
          <cell r="D6983" t="str">
            <v>New Delhi</v>
          </cell>
          <cell r="E6983" t="str">
            <v>Last Bencher's,D-103, Tagore Garden, New Delhi</v>
          </cell>
          <cell r="F6983" t="str">
            <v>Tagore Garden</v>
          </cell>
          <cell r="G6983" t="str">
            <v>Tagore Garden, New Delhi</v>
          </cell>
          <cell r="H6983">
            <v>77.112549700000002</v>
          </cell>
          <cell r="I6983">
            <v>28.649894400000001</v>
          </cell>
          <cell r="J6983" t="str">
            <v>Chinese</v>
          </cell>
          <cell r="K6983">
            <v>300</v>
          </cell>
          <cell r="L6983" t="str">
            <v>Indian Rupees(Rs.)</v>
          </cell>
          <cell r="M6983" t="str">
            <v>No</v>
          </cell>
          <cell r="N6983" t="str">
            <v>No</v>
          </cell>
          <cell r="O6983">
            <v>1</v>
          </cell>
          <cell r="P6983">
            <v>3</v>
          </cell>
          <cell r="Q6983" t="str">
            <v>Average</v>
          </cell>
          <cell r="R6983">
            <v>6</v>
          </cell>
        </row>
        <row r="6984">
          <cell r="A6984">
            <v>309305</v>
          </cell>
          <cell r="C6984" t="str">
            <v>India</v>
          </cell>
          <cell r="D6984" t="str">
            <v>New Delhi</v>
          </cell>
          <cell r="E6984" t="str">
            <v>Raj Bakers And Confectioners,D 85, Shop 4, Mini Market, Near Holy Child School, Devki Nandan Marg, Tagore Garden Extension, Tagore Garden, New Delhi</v>
          </cell>
          <cell r="F6984" t="str">
            <v>Tagore Garden</v>
          </cell>
          <cell r="G6984" t="str">
            <v>Tagore Garden, New Delhi</v>
          </cell>
          <cell r="H6984">
            <v>77.112429599999999</v>
          </cell>
          <cell r="I6984">
            <v>28.649947600000001</v>
          </cell>
          <cell r="J6984" t="str">
            <v>Fast Food, Bakery</v>
          </cell>
          <cell r="K6984">
            <v>100</v>
          </cell>
          <cell r="L6984" t="str">
            <v>Indian Rupees(Rs.)</v>
          </cell>
          <cell r="M6984" t="str">
            <v>No</v>
          </cell>
          <cell r="N6984" t="str">
            <v>No</v>
          </cell>
          <cell r="O6984">
            <v>1</v>
          </cell>
          <cell r="P6984">
            <v>3</v>
          </cell>
          <cell r="Q6984" t="str">
            <v>Average</v>
          </cell>
          <cell r="R6984">
            <v>6</v>
          </cell>
        </row>
        <row r="6985">
          <cell r="A6985">
            <v>18292457</v>
          </cell>
          <cell r="C6985" t="str">
            <v>India</v>
          </cell>
          <cell r="D6985" t="str">
            <v>New Delhi</v>
          </cell>
          <cell r="E6985" t="str">
            <v>Taste Drive,Pacific Mall, Near Kids Zone, Tagore Garden, New Delhi</v>
          </cell>
          <cell r="F6985" t="str">
            <v>Tagore Garden</v>
          </cell>
          <cell r="G6985" t="str">
            <v>Tagore Garden, New Delhi</v>
          </cell>
          <cell r="H6985">
            <v>77.106906199999997</v>
          </cell>
          <cell r="I6985">
            <v>28.6418012</v>
          </cell>
          <cell r="J6985" t="str">
            <v>Fast Food</v>
          </cell>
          <cell r="K6985">
            <v>250</v>
          </cell>
          <cell r="L6985" t="str">
            <v>Indian Rupees(Rs.)</v>
          </cell>
          <cell r="M6985" t="str">
            <v>No</v>
          </cell>
          <cell r="N6985" t="str">
            <v>No</v>
          </cell>
          <cell r="O6985">
            <v>1</v>
          </cell>
          <cell r="P6985">
            <v>3.4</v>
          </cell>
          <cell r="Q6985" t="str">
            <v>Average</v>
          </cell>
          <cell r="R6985">
            <v>21</v>
          </cell>
        </row>
        <row r="6986">
          <cell r="A6986">
            <v>973</v>
          </cell>
          <cell r="C6986" t="str">
            <v>India</v>
          </cell>
          <cell r="D6986" t="str">
            <v>New Delhi</v>
          </cell>
          <cell r="E6986" t="str">
            <v>The Kafilla,WZ-93, Near Metro Pillar 427, Tatarpur, Tagore Garden, New Delhi</v>
          </cell>
          <cell r="F6986" t="str">
            <v>Tagore Garden</v>
          </cell>
          <cell r="G6986" t="str">
            <v>Tagore Garden, New Delhi</v>
          </cell>
          <cell r="H6986">
            <v>77.115593200000006</v>
          </cell>
          <cell r="I6986">
            <v>28.645565300000001</v>
          </cell>
          <cell r="J6986" t="str">
            <v>North Indian</v>
          </cell>
          <cell r="K6986">
            <v>600</v>
          </cell>
          <cell r="L6986" t="str">
            <v>Indian Rupees(Rs.)</v>
          </cell>
          <cell r="M6986" t="str">
            <v>No</v>
          </cell>
          <cell r="N6986" t="str">
            <v>No</v>
          </cell>
          <cell r="O6986">
            <v>2</v>
          </cell>
          <cell r="P6986">
            <v>3</v>
          </cell>
          <cell r="Q6986" t="str">
            <v>Average</v>
          </cell>
          <cell r="R6986">
            <v>5</v>
          </cell>
        </row>
        <row r="6987">
          <cell r="A6987">
            <v>18292469</v>
          </cell>
          <cell r="C6987" t="str">
            <v>India</v>
          </cell>
          <cell r="D6987" t="str">
            <v>New Delhi</v>
          </cell>
          <cell r="E6987" t="str">
            <v>Tibb's Frankie,Food Court, 2nd Floor, Pacific Mall, Tagore Garden, New Delhi</v>
          </cell>
          <cell r="F6987" t="str">
            <v>Tagore Garden</v>
          </cell>
          <cell r="G6987" t="str">
            <v>Tagore Garden, New Delhi</v>
          </cell>
          <cell r="H6987">
            <v>77.106405199999998</v>
          </cell>
          <cell r="I6987">
            <v>28.642518500000001</v>
          </cell>
          <cell r="J6987" t="str">
            <v>Fast Food</v>
          </cell>
          <cell r="K6987">
            <v>250</v>
          </cell>
          <cell r="L6987" t="str">
            <v>Indian Rupees(Rs.)</v>
          </cell>
          <cell r="M6987" t="str">
            <v>No</v>
          </cell>
          <cell r="N6987" t="str">
            <v>No</v>
          </cell>
          <cell r="O6987">
            <v>1</v>
          </cell>
          <cell r="P6987">
            <v>3.1</v>
          </cell>
          <cell r="Q6987" t="str">
            <v>Average</v>
          </cell>
          <cell r="R6987">
            <v>8</v>
          </cell>
        </row>
        <row r="6988">
          <cell r="A6988">
            <v>18381626</v>
          </cell>
          <cell r="C6988" t="str">
            <v>India</v>
          </cell>
          <cell r="D6988" t="str">
            <v>New Delhi</v>
          </cell>
          <cell r="E6988" t="str">
            <v>4 Barrels Cafí© &amp; Lounge,3rd Floor, DE-82, Tagore Garden, New Delhi</v>
          </cell>
          <cell r="F6988" t="str">
            <v>Tagore Garden</v>
          </cell>
          <cell r="G6988" t="str">
            <v>Tagore Garden, New Delhi</v>
          </cell>
          <cell r="H6988">
            <v>77.109943299999998</v>
          </cell>
          <cell r="I6988">
            <v>28.649084500000001</v>
          </cell>
          <cell r="J6988" t="str">
            <v>North Indian, Continental, Lebanese</v>
          </cell>
          <cell r="K6988">
            <v>1200</v>
          </cell>
          <cell r="L6988" t="str">
            <v>Indian Rupees(Rs.)</v>
          </cell>
          <cell r="M6988" t="str">
            <v>Yes</v>
          </cell>
          <cell r="N6988" t="str">
            <v>Yes</v>
          </cell>
          <cell r="O6988">
            <v>3</v>
          </cell>
          <cell r="P6988">
            <v>3.5</v>
          </cell>
          <cell r="Q6988" t="str">
            <v>Good</v>
          </cell>
          <cell r="R6988">
            <v>24</v>
          </cell>
        </row>
        <row r="6989">
          <cell r="A6989">
            <v>18425157</v>
          </cell>
          <cell r="C6989" t="str">
            <v>India</v>
          </cell>
          <cell r="D6989" t="str">
            <v>New Delhi</v>
          </cell>
          <cell r="E6989" t="str">
            <v>Baadshah,DE-84, Tagore Garden, New Delhi</v>
          </cell>
          <cell r="F6989" t="str">
            <v>Tagore Garden</v>
          </cell>
          <cell r="G6989" t="str">
            <v>Tagore Garden, New Delhi</v>
          </cell>
          <cell r="H6989">
            <v>77.116360999999998</v>
          </cell>
          <cell r="I6989">
            <v>28.6461869</v>
          </cell>
          <cell r="J6989" t="str">
            <v>North Indian, Chinese</v>
          </cell>
          <cell r="K6989">
            <v>1000</v>
          </cell>
          <cell r="L6989" t="str">
            <v>Indian Rupees(Rs.)</v>
          </cell>
          <cell r="M6989" t="str">
            <v>Yes</v>
          </cell>
          <cell r="N6989" t="str">
            <v>No</v>
          </cell>
          <cell r="O6989">
            <v>3</v>
          </cell>
          <cell r="P6989">
            <v>3.5</v>
          </cell>
          <cell r="Q6989" t="str">
            <v>Good</v>
          </cell>
          <cell r="R6989">
            <v>26</v>
          </cell>
        </row>
        <row r="6990">
          <cell r="A6990">
            <v>18365991</v>
          </cell>
          <cell r="C6990" t="str">
            <v>India</v>
          </cell>
          <cell r="D6990" t="str">
            <v>New Delhi</v>
          </cell>
          <cell r="E6990" t="str">
            <v>Behrouz Biryani,Tagore Garden, New Delhi</v>
          </cell>
          <cell r="F6990" t="str">
            <v>Tagore Garden</v>
          </cell>
          <cell r="G6990" t="str">
            <v>Tagore Garden, New Delhi</v>
          </cell>
          <cell r="H6990">
            <v>77.112049299999995</v>
          </cell>
          <cell r="I6990">
            <v>28.646334700000001</v>
          </cell>
          <cell r="J6990" t="str">
            <v>Biryani</v>
          </cell>
          <cell r="K6990">
            <v>600</v>
          </cell>
          <cell r="L6990" t="str">
            <v>Indian Rupees(Rs.)</v>
          </cell>
          <cell r="M6990" t="str">
            <v>No</v>
          </cell>
          <cell r="N6990" t="str">
            <v>Yes</v>
          </cell>
          <cell r="O6990">
            <v>2</v>
          </cell>
          <cell r="P6990">
            <v>3.5</v>
          </cell>
          <cell r="Q6990" t="str">
            <v>Good</v>
          </cell>
          <cell r="R6990">
            <v>54</v>
          </cell>
        </row>
        <row r="6991">
          <cell r="A6991">
            <v>18355146</v>
          </cell>
          <cell r="C6991" t="str">
            <v>India</v>
          </cell>
          <cell r="D6991" t="str">
            <v>New Delhi</v>
          </cell>
          <cell r="E6991" t="str">
            <v>Galina Restaurant,DE 82, Ground Floor, Tagore Garden, New Delhi</v>
          </cell>
          <cell r="F6991" t="str">
            <v>Tagore Garden</v>
          </cell>
          <cell r="G6991" t="str">
            <v>Tagore Garden, New Delhi</v>
          </cell>
          <cell r="H6991">
            <v>77.116352500000005</v>
          </cell>
          <cell r="I6991">
            <v>28.646189700000001</v>
          </cell>
          <cell r="J6991" t="str">
            <v>North Indian</v>
          </cell>
          <cell r="K6991">
            <v>700</v>
          </cell>
          <cell r="L6991" t="str">
            <v>Indian Rupees(Rs.)</v>
          </cell>
          <cell r="M6991" t="str">
            <v>No</v>
          </cell>
          <cell r="N6991" t="str">
            <v>No</v>
          </cell>
          <cell r="O6991">
            <v>2</v>
          </cell>
          <cell r="P6991">
            <v>3.5</v>
          </cell>
          <cell r="Q6991" t="str">
            <v>Good</v>
          </cell>
          <cell r="R6991">
            <v>38</v>
          </cell>
        </row>
        <row r="6992">
          <cell r="A6992">
            <v>18454473</v>
          </cell>
          <cell r="C6992" t="str">
            <v>India</v>
          </cell>
          <cell r="D6992" t="str">
            <v>New Delhi</v>
          </cell>
          <cell r="E6992" t="str">
            <v>Masala Factory,DE - 79, Tagore Garden, New Delhi</v>
          </cell>
          <cell r="F6992" t="str">
            <v>Tagore Garden</v>
          </cell>
          <cell r="G6992" t="str">
            <v>Tagore Garden, New Delhi</v>
          </cell>
          <cell r="H6992">
            <v>77.115409999999997</v>
          </cell>
          <cell r="I6992">
            <v>28.646011000000001</v>
          </cell>
          <cell r="J6992" t="str">
            <v>North Indian, Chinese</v>
          </cell>
          <cell r="K6992">
            <v>500</v>
          </cell>
          <cell r="L6992" t="str">
            <v>Indian Rupees(Rs.)</v>
          </cell>
          <cell r="M6992" t="str">
            <v>No</v>
          </cell>
          <cell r="N6992" t="str">
            <v>No</v>
          </cell>
          <cell r="O6992">
            <v>2</v>
          </cell>
          <cell r="P6992">
            <v>3.8</v>
          </cell>
          <cell r="Q6992" t="str">
            <v>Good</v>
          </cell>
          <cell r="R6992">
            <v>18</v>
          </cell>
        </row>
        <row r="6993">
          <cell r="A6993">
            <v>18432240</v>
          </cell>
          <cell r="C6993" t="str">
            <v>India</v>
          </cell>
          <cell r="D6993" t="str">
            <v>New Delhi</v>
          </cell>
          <cell r="E6993" t="str">
            <v>Ovenstory Pizza,Tagore Garden, New Delhi</v>
          </cell>
          <cell r="F6993" t="str">
            <v>Tagore Garden</v>
          </cell>
          <cell r="G6993" t="str">
            <v>Tagore Garden, New Delhi</v>
          </cell>
          <cell r="H6993">
            <v>77.112013899999994</v>
          </cell>
          <cell r="I6993">
            <v>28.646356099999998</v>
          </cell>
          <cell r="J6993" t="str">
            <v>Pizza, Fast Food</v>
          </cell>
          <cell r="K6993">
            <v>500</v>
          </cell>
          <cell r="L6993" t="str">
            <v>Indian Rupees(Rs.)</v>
          </cell>
          <cell r="M6993" t="str">
            <v>No</v>
          </cell>
          <cell r="N6993" t="str">
            <v>Yes</v>
          </cell>
          <cell r="O6993">
            <v>2</v>
          </cell>
          <cell r="P6993">
            <v>3.5</v>
          </cell>
          <cell r="Q6993" t="str">
            <v>Good</v>
          </cell>
          <cell r="R6993">
            <v>12</v>
          </cell>
        </row>
        <row r="6994">
          <cell r="A6994">
            <v>312027</v>
          </cell>
          <cell r="C6994" t="str">
            <v>India</v>
          </cell>
          <cell r="D6994" t="str">
            <v>New Delhi</v>
          </cell>
          <cell r="E6994" t="str">
            <v>Ajeet Fast Food Corner,D-85, Tagore Garden Extension, New Delhi, Tagore Garden, New Delhi</v>
          </cell>
          <cell r="F6994" t="str">
            <v>Tagore Garden</v>
          </cell>
          <cell r="G6994" t="str">
            <v>Tagore Garden, New Delhi</v>
          </cell>
          <cell r="H6994">
            <v>77.112405499999994</v>
          </cell>
          <cell r="I6994">
            <v>28.649961300000001</v>
          </cell>
          <cell r="J6994" t="str">
            <v>Fast Food</v>
          </cell>
          <cell r="K6994">
            <v>350</v>
          </cell>
          <cell r="L6994" t="str">
            <v>Indian Rupees(Rs.)</v>
          </cell>
          <cell r="M6994" t="str">
            <v>No</v>
          </cell>
          <cell r="N6994" t="str">
            <v>No</v>
          </cell>
          <cell r="O6994">
            <v>1</v>
          </cell>
          <cell r="P6994">
            <v>0</v>
          </cell>
          <cell r="Q6994" t="str">
            <v>Not rated</v>
          </cell>
          <cell r="R6994">
            <v>1</v>
          </cell>
        </row>
        <row r="6995">
          <cell r="A6995">
            <v>18430872</v>
          </cell>
          <cell r="C6995" t="str">
            <v>India</v>
          </cell>
          <cell r="D6995" t="str">
            <v>New Delhi</v>
          </cell>
          <cell r="E6995" t="str">
            <v>Al Changezi,Main Shivaji Road, Tegore Garden, Tagore Garden, New Delhi</v>
          </cell>
          <cell r="F6995" t="str">
            <v>Tagore Garden</v>
          </cell>
          <cell r="G6995" t="str">
            <v>Tagore Garden, New Delhi</v>
          </cell>
          <cell r="H6995">
            <v>77.115617099999994</v>
          </cell>
          <cell r="I6995">
            <v>28.6538763</v>
          </cell>
          <cell r="J6995" t="str">
            <v>Mughlai</v>
          </cell>
          <cell r="K6995">
            <v>250</v>
          </cell>
          <cell r="L6995" t="str">
            <v>Indian Rupees(Rs.)</v>
          </cell>
          <cell r="M6995" t="str">
            <v>No</v>
          </cell>
          <cell r="N6995" t="str">
            <v>No</v>
          </cell>
          <cell r="O6995">
            <v>1</v>
          </cell>
          <cell r="P6995">
            <v>0</v>
          </cell>
          <cell r="Q6995" t="str">
            <v>Not rated</v>
          </cell>
          <cell r="R6995">
            <v>1</v>
          </cell>
        </row>
        <row r="6996">
          <cell r="A6996">
            <v>18292478</v>
          </cell>
          <cell r="C6996" t="str">
            <v>India</v>
          </cell>
          <cell r="D6996" t="str">
            <v>New Delhi</v>
          </cell>
          <cell r="E6996" t="str">
            <v>Dolce Gelato,2nd Floor, Pacific Mall, Tagore Garden, New Delhi</v>
          </cell>
          <cell r="F6996" t="str">
            <v>Tagore Garden</v>
          </cell>
          <cell r="G6996" t="str">
            <v>Tagore Garden, New Delhi</v>
          </cell>
          <cell r="H6996">
            <v>77.106470900000005</v>
          </cell>
          <cell r="I6996">
            <v>28.642331200000001</v>
          </cell>
          <cell r="J6996" t="str">
            <v>Ice Cream</v>
          </cell>
          <cell r="K6996">
            <v>120</v>
          </cell>
          <cell r="L6996" t="str">
            <v>Indian Rupees(Rs.)</v>
          </cell>
          <cell r="M6996" t="str">
            <v>No</v>
          </cell>
          <cell r="N6996" t="str">
            <v>No</v>
          </cell>
          <cell r="O6996">
            <v>1</v>
          </cell>
          <cell r="P6996">
            <v>0</v>
          </cell>
          <cell r="Q6996" t="str">
            <v>Not rated</v>
          </cell>
          <cell r="R6996">
            <v>0</v>
          </cell>
        </row>
        <row r="6997">
          <cell r="A6997">
            <v>18429417</v>
          </cell>
          <cell r="C6997" t="str">
            <v>India</v>
          </cell>
          <cell r="D6997" t="str">
            <v>New Delhi</v>
          </cell>
          <cell r="E6997" t="str">
            <v>Dragon Way,E-35, Tagore Garden Extension, Tagore Garden, New Delhi</v>
          </cell>
          <cell r="F6997" t="str">
            <v>Tagore Garden</v>
          </cell>
          <cell r="G6997" t="str">
            <v>Tagore Garden, New Delhi</v>
          </cell>
          <cell r="H6997">
            <v>77.111420499999994</v>
          </cell>
          <cell r="I6997">
            <v>28.6491173</v>
          </cell>
          <cell r="J6997" t="str">
            <v>Chinese, Fast Food</v>
          </cell>
          <cell r="K6997">
            <v>350</v>
          </cell>
          <cell r="L6997" t="str">
            <v>Indian Rupees(Rs.)</v>
          </cell>
          <cell r="M6997" t="str">
            <v>No</v>
          </cell>
          <cell r="N6997" t="str">
            <v>No</v>
          </cell>
          <cell r="O6997">
            <v>1</v>
          </cell>
          <cell r="P6997">
            <v>0</v>
          </cell>
          <cell r="Q6997" t="str">
            <v>Not rated</v>
          </cell>
          <cell r="R6997">
            <v>1</v>
          </cell>
        </row>
        <row r="6998">
          <cell r="A6998">
            <v>18244564</v>
          </cell>
          <cell r="C6998" t="str">
            <v>India</v>
          </cell>
          <cell r="D6998" t="str">
            <v>New Delhi</v>
          </cell>
          <cell r="E6998" t="str">
            <v>Foodaholic,ED 118, Tagore Garden, New Delhi</v>
          </cell>
          <cell r="F6998" t="str">
            <v>Tagore Garden</v>
          </cell>
          <cell r="G6998" t="str">
            <v>Tagore Garden, New Delhi</v>
          </cell>
          <cell r="H6998">
            <v>77.115140199999999</v>
          </cell>
          <cell r="I6998">
            <v>28.648810699999999</v>
          </cell>
          <cell r="J6998" t="str">
            <v>Chinese, North Indian</v>
          </cell>
          <cell r="K6998">
            <v>400</v>
          </cell>
          <cell r="L6998" t="str">
            <v>Indian Rupees(Rs.)</v>
          </cell>
          <cell r="M6998" t="str">
            <v>No</v>
          </cell>
          <cell r="N6998" t="str">
            <v>No</v>
          </cell>
          <cell r="O6998">
            <v>1</v>
          </cell>
          <cell r="P6998">
            <v>0</v>
          </cell>
          <cell r="Q6998" t="str">
            <v>Not rated</v>
          </cell>
          <cell r="R6998">
            <v>1</v>
          </cell>
        </row>
        <row r="6999">
          <cell r="A6999">
            <v>304385</v>
          </cell>
          <cell r="C6999" t="str">
            <v>India</v>
          </cell>
          <cell r="D6999" t="str">
            <v>New Delhi</v>
          </cell>
          <cell r="E6999" t="str">
            <v>Indian Chinese Fast Food,Main Raghuvir Nagar Road, Tagore Garden Extension, New Delhi, Tagore Garden, New Delhi</v>
          </cell>
          <cell r="F6999" t="str">
            <v>Tagore Garden</v>
          </cell>
          <cell r="G6999" t="str">
            <v>Tagore Garden, New Delhi</v>
          </cell>
          <cell r="H6999">
            <v>77.1120655</v>
          </cell>
          <cell r="I6999">
            <v>28.652463900000001</v>
          </cell>
          <cell r="J6999" t="str">
            <v>Chinese</v>
          </cell>
          <cell r="K6999">
            <v>100</v>
          </cell>
          <cell r="L6999" t="str">
            <v>Indian Rupees(Rs.)</v>
          </cell>
          <cell r="M6999" t="str">
            <v>No</v>
          </cell>
          <cell r="N6999" t="str">
            <v>No</v>
          </cell>
          <cell r="O6999">
            <v>1</v>
          </cell>
          <cell r="P6999">
            <v>0</v>
          </cell>
          <cell r="Q6999" t="str">
            <v>Not rated</v>
          </cell>
          <cell r="R6999">
            <v>1</v>
          </cell>
        </row>
        <row r="7000">
          <cell r="A7000">
            <v>9517</v>
          </cell>
          <cell r="C7000" t="str">
            <v>India</v>
          </cell>
          <cell r="D7000" t="str">
            <v>New Delhi</v>
          </cell>
          <cell r="E7000" t="str">
            <v>Jagadeesh Kharodewala,57 &amp; 58, Titarpur Market, Opposite Metro Pillar 424, Tagore Garden, New Delhi</v>
          </cell>
          <cell r="F7000" t="str">
            <v>Tagore Garden</v>
          </cell>
          <cell r="G7000" t="str">
            <v>Tagore Garden, New Delhi</v>
          </cell>
          <cell r="H7000">
            <v>77.116570499999995</v>
          </cell>
          <cell r="I7000">
            <v>28.6462079</v>
          </cell>
          <cell r="J7000" t="str">
            <v>North Indian</v>
          </cell>
          <cell r="K7000">
            <v>200</v>
          </cell>
          <cell r="L7000" t="str">
            <v>Indian Rupees(Rs.)</v>
          </cell>
          <cell r="M7000" t="str">
            <v>No</v>
          </cell>
          <cell r="N7000" t="str">
            <v>No</v>
          </cell>
          <cell r="O7000">
            <v>1</v>
          </cell>
          <cell r="P7000">
            <v>0</v>
          </cell>
          <cell r="Q7000" t="str">
            <v>Not rated</v>
          </cell>
          <cell r="R7000">
            <v>3</v>
          </cell>
        </row>
        <row r="7001">
          <cell r="A7001">
            <v>7194</v>
          </cell>
          <cell r="C7001" t="str">
            <v>India</v>
          </cell>
          <cell r="D7001" t="str">
            <v>New Delhi</v>
          </cell>
          <cell r="E7001" t="str">
            <v>Punjabi Shahi Chicken Soup,1, D383, Opposite Shree Sai Vidya Mandir, Sabji Mandi, Tagore Garden Extension, New Delhi, Tagore Garden, New Delhi</v>
          </cell>
          <cell r="F7001" t="str">
            <v>Tagore Garden</v>
          </cell>
          <cell r="G7001" t="str">
            <v>Tagore Garden, New Delhi</v>
          </cell>
          <cell r="H7001">
            <v>77.111954999999995</v>
          </cell>
          <cell r="I7001">
            <v>28.652585699999999</v>
          </cell>
          <cell r="J7001" t="str">
            <v>Chinese</v>
          </cell>
          <cell r="K7001">
            <v>250</v>
          </cell>
          <cell r="L7001" t="str">
            <v>Indian Rupees(Rs.)</v>
          </cell>
          <cell r="M7001" t="str">
            <v>No</v>
          </cell>
          <cell r="N7001" t="str">
            <v>No</v>
          </cell>
          <cell r="O7001">
            <v>1</v>
          </cell>
          <cell r="P7001">
            <v>0</v>
          </cell>
          <cell r="Q7001" t="str">
            <v>Not rated</v>
          </cell>
          <cell r="R7001">
            <v>2</v>
          </cell>
        </row>
        <row r="7002">
          <cell r="A7002">
            <v>18472448</v>
          </cell>
          <cell r="C7002" t="str">
            <v>India</v>
          </cell>
          <cell r="D7002" t="str">
            <v>New Delhi</v>
          </cell>
          <cell r="E7002" t="str">
            <v>Ramu Ka Dhaba,Shop 17, DDA Market, Tagore Garden, New Delhi</v>
          </cell>
          <cell r="F7002" t="str">
            <v>Tagore Garden</v>
          </cell>
          <cell r="G7002" t="str">
            <v>Tagore Garden, New Delhi</v>
          </cell>
          <cell r="H7002">
            <v>77.109717200000006</v>
          </cell>
          <cell r="I7002">
            <v>28.651275500000001</v>
          </cell>
          <cell r="J7002" t="str">
            <v>Mughlai</v>
          </cell>
          <cell r="K7002">
            <v>350</v>
          </cell>
          <cell r="L7002" t="str">
            <v>Indian Rupees(Rs.)</v>
          </cell>
          <cell r="M7002" t="str">
            <v>No</v>
          </cell>
          <cell r="N7002" t="str">
            <v>No</v>
          </cell>
          <cell r="O7002">
            <v>1</v>
          </cell>
          <cell r="P7002">
            <v>0</v>
          </cell>
          <cell r="Q7002" t="str">
            <v>Not rated</v>
          </cell>
          <cell r="R7002">
            <v>3</v>
          </cell>
        </row>
        <row r="7003">
          <cell r="A7003">
            <v>18472599</v>
          </cell>
          <cell r="C7003" t="str">
            <v>India</v>
          </cell>
          <cell r="D7003" t="str">
            <v>New Delhi</v>
          </cell>
          <cell r="E7003" t="str">
            <v>Sardar Ji Chicken Corner,Main Market, Tagore Garden, New Delhi</v>
          </cell>
          <cell r="F7003" t="str">
            <v>Tagore Garden</v>
          </cell>
          <cell r="G7003" t="str">
            <v>Tagore Garden, New Delhi</v>
          </cell>
          <cell r="H7003">
            <v>77.116232400000001</v>
          </cell>
          <cell r="I7003">
            <v>28.645696900000001</v>
          </cell>
          <cell r="J7003" t="str">
            <v>Mughlai, North Indian</v>
          </cell>
          <cell r="K7003">
            <v>300</v>
          </cell>
          <cell r="L7003" t="str">
            <v>Indian Rupees(Rs.)</v>
          </cell>
          <cell r="M7003" t="str">
            <v>No</v>
          </cell>
          <cell r="N7003" t="str">
            <v>No</v>
          </cell>
          <cell r="O7003">
            <v>1</v>
          </cell>
          <cell r="P7003">
            <v>0</v>
          </cell>
          <cell r="Q7003" t="str">
            <v>Not rated</v>
          </cell>
          <cell r="R7003">
            <v>0</v>
          </cell>
        </row>
        <row r="7004">
          <cell r="A7004">
            <v>18429644</v>
          </cell>
          <cell r="C7004" t="str">
            <v>India</v>
          </cell>
          <cell r="D7004" t="str">
            <v>New Delhi</v>
          </cell>
          <cell r="E7004" t="str">
            <v>Satguru Tiffin Service,D-209, Second Floor, Tagore Garden Extension, Tagore Garden, New Delhi</v>
          </cell>
          <cell r="F7004" t="str">
            <v>Tagore Garden</v>
          </cell>
          <cell r="G7004" t="str">
            <v>Tagore Garden, New Delhi</v>
          </cell>
          <cell r="H7004">
            <v>77.112206499999999</v>
          </cell>
          <cell r="I7004">
            <v>28.649825499999999</v>
          </cell>
          <cell r="J7004" t="str">
            <v>North Indian</v>
          </cell>
          <cell r="K7004">
            <v>200</v>
          </cell>
          <cell r="L7004" t="str">
            <v>Indian Rupees(Rs.)</v>
          </cell>
          <cell r="M7004" t="str">
            <v>No</v>
          </cell>
          <cell r="N7004" t="str">
            <v>Yes</v>
          </cell>
          <cell r="O7004">
            <v>1</v>
          </cell>
          <cell r="P7004">
            <v>0</v>
          </cell>
          <cell r="Q7004" t="str">
            <v>Not rated</v>
          </cell>
          <cell r="R7004">
            <v>1</v>
          </cell>
        </row>
        <row r="7005">
          <cell r="A7005">
            <v>7180</v>
          </cell>
          <cell r="C7005" t="str">
            <v>India</v>
          </cell>
          <cell r="D7005" t="str">
            <v>New Delhi</v>
          </cell>
          <cell r="E7005" t="str">
            <v>Seth Baker's,Near Mother Dairy, 641, Tagore Garden Extension, New Delhi, Tagore Garden, New Delhi</v>
          </cell>
          <cell r="F7005" t="str">
            <v>Tagore Garden</v>
          </cell>
          <cell r="G7005" t="str">
            <v>Tagore Garden, New Delhi</v>
          </cell>
          <cell r="H7005">
            <v>77.112313200000003</v>
          </cell>
          <cell r="I7005">
            <v>28.651800099999999</v>
          </cell>
          <cell r="J7005" t="str">
            <v>Bakery, Desserts</v>
          </cell>
          <cell r="K7005">
            <v>200</v>
          </cell>
          <cell r="L7005" t="str">
            <v>Indian Rupees(Rs.)</v>
          </cell>
          <cell r="M7005" t="str">
            <v>No</v>
          </cell>
          <cell r="N7005" t="str">
            <v>No</v>
          </cell>
          <cell r="O7005">
            <v>1</v>
          </cell>
          <cell r="P7005">
            <v>0</v>
          </cell>
          <cell r="Q7005" t="str">
            <v>Not rated</v>
          </cell>
          <cell r="R7005">
            <v>3</v>
          </cell>
        </row>
        <row r="7006">
          <cell r="A7006">
            <v>309006</v>
          </cell>
          <cell r="C7006" t="str">
            <v>India</v>
          </cell>
          <cell r="D7006" t="str">
            <v>New Delhi</v>
          </cell>
          <cell r="E7006" t="str">
            <v>Sri Durga Dosa Corner,D 11, Main Road, Tagore Garden, New Delhi</v>
          </cell>
          <cell r="F7006" t="str">
            <v>Tagore Garden</v>
          </cell>
          <cell r="G7006" t="str">
            <v>Tagore Garden, New Delhi</v>
          </cell>
          <cell r="H7006">
            <v>77.112166500000001</v>
          </cell>
          <cell r="I7006">
            <v>28.6499138</v>
          </cell>
          <cell r="J7006" t="str">
            <v>South Indian</v>
          </cell>
          <cell r="K7006">
            <v>300</v>
          </cell>
          <cell r="L7006" t="str">
            <v>Indian Rupees(Rs.)</v>
          </cell>
          <cell r="M7006" t="str">
            <v>No</v>
          </cell>
          <cell r="N7006" t="str">
            <v>No</v>
          </cell>
          <cell r="O7006">
            <v>1</v>
          </cell>
          <cell r="P7006">
            <v>0</v>
          </cell>
          <cell r="Q7006" t="str">
            <v>Not rated</v>
          </cell>
          <cell r="R7006">
            <v>3</v>
          </cell>
        </row>
        <row r="7007">
          <cell r="A7007">
            <v>18292480</v>
          </cell>
          <cell r="C7007" t="str">
            <v>India</v>
          </cell>
          <cell r="D7007" t="str">
            <v>New Delhi</v>
          </cell>
          <cell r="E7007" t="str">
            <v>V S Cafe,Pacific Mall, Near Kids Zone, Tagore Garden, New Delhi</v>
          </cell>
          <cell r="F7007" t="str">
            <v>Tagore Garden</v>
          </cell>
          <cell r="G7007" t="str">
            <v>Tagore Garden, New Delhi</v>
          </cell>
          <cell r="H7007">
            <v>77.106875799999997</v>
          </cell>
          <cell r="I7007">
            <v>28.641769</v>
          </cell>
          <cell r="J7007" t="str">
            <v>Fast Food</v>
          </cell>
          <cell r="K7007">
            <v>200</v>
          </cell>
          <cell r="L7007" t="str">
            <v>Indian Rupees(Rs.)</v>
          </cell>
          <cell r="M7007" t="str">
            <v>No</v>
          </cell>
          <cell r="N7007" t="str">
            <v>No</v>
          </cell>
          <cell r="O7007">
            <v>1</v>
          </cell>
          <cell r="P7007">
            <v>0</v>
          </cell>
          <cell r="Q7007" t="str">
            <v>Not rated</v>
          </cell>
          <cell r="R7007">
            <v>2</v>
          </cell>
        </row>
        <row r="7008">
          <cell r="A7008">
            <v>7187</v>
          </cell>
          <cell r="C7008" t="str">
            <v>India</v>
          </cell>
          <cell r="D7008" t="str">
            <v>New Delhi</v>
          </cell>
          <cell r="E7008" t="str">
            <v>Vijay South Indian Food,Main Raghuveer Nagar Road, Tagore Garden Extension, New Delhi, Tagore Garden, New Delhi</v>
          </cell>
          <cell r="F7008" t="str">
            <v>Tagore Garden</v>
          </cell>
          <cell r="G7008" t="str">
            <v>Tagore Garden, New Delhi</v>
          </cell>
          <cell r="H7008">
            <v>77.111354899999995</v>
          </cell>
          <cell r="I7008">
            <v>28.652857399999998</v>
          </cell>
          <cell r="J7008" t="str">
            <v>South Indian</v>
          </cell>
          <cell r="K7008">
            <v>250</v>
          </cell>
          <cell r="L7008" t="str">
            <v>Indian Rupees(Rs.)</v>
          </cell>
          <cell r="M7008" t="str">
            <v>No</v>
          </cell>
          <cell r="N7008" t="str">
            <v>No</v>
          </cell>
          <cell r="O7008">
            <v>1</v>
          </cell>
          <cell r="P7008">
            <v>0</v>
          </cell>
          <cell r="Q7008" t="str">
            <v>Not rated</v>
          </cell>
          <cell r="R7008">
            <v>2</v>
          </cell>
        </row>
        <row r="7009">
          <cell r="A7009">
            <v>301998</v>
          </cell>
          <cell r="C7009" t="str">
            <v>India</v>
          </cell>
          <cell r="D7009" t="str">
            <v>New Delhi</v>
          </cell>
          <cell r="E7009" t="str">
            <v>Punjab Grill,Pacific Mall, Tagore Garden, New Delhi</v>
          </cell>
          <cell r="F7009" t="str">
            <v>Tagore Garden</v>
          </cell>
          <cell r="G7009" t="str">
            <v>Tagore Garden, New Delhi</v>
          </cell>
          <cell r="H7009">
            <v>77.106503399999994</v>
          </cell>
          <cell r="I7009">
            <v>28.6422159</v>
          </cell>
          <cell r="J7009" t="str">
            <v>North Indian</v>
          </cell>
          <cell r="K7009">
            <v>1600</v>
          </cell>
          <cell r="L7009" t="str">
            <v>Indian Rupees(Rs.)</v>
          </cell>
          <cell r="M7009" t="str">
            <v>Yes</v>
          </cell>
          <cell r="N7009" t="str">
            <v>Yes</v>
          </cell>
          <cell r="O7009">
            <v>3</v>
          </cell>
          <cell r="P7009">
            <v>4.3</v>
          </cell>
          <cell r="Q7009" t="str">
            <v>Very Good</v>
          </cell>
          <cell r="R7009">
            <v>1252</v>
          </cell>
        </row>
        <row r="7010">
          <cell r="A7010">
            <v>3239</v>
          </cell>
          <cell r="C7010" t="str">
            <v>India</v>
          </cell>
          <cell r="D7010" t="str">
            <v>New Delhi</v>
          </cell>
          <cell r="E7010" t="str">
            <v>Insomnia - Taj Vivanta,Taj Vivanta, Subramania Bharti Marg, Sujan Singh Park, Khan Market, New Delhi</v>
          </cell>
          <cell r="F7010" t="str">
            <v>Taj Vivanta, Khan Market</v>
          </cell>
          <cell r="G7010" t="str">
            <v>Taj Vivanta, Khan Market, New Delhi</v>
          </cell>
          <cell r="H7010">
            <v>77.229433700000001</v>
          </cell>
          <cell r="I7010">
            <v>28.601219199999999</v>
          </cell>
          <cell r="J7010" t="str">
            <v>Italian, Continental, Finger Food</v>
          </cell>
          <cell r="K7010">
            <v>3000</v>
          </cell>
          <cell r="L7010" t="str">
            <v>Indian Rupees(Rs.)</v>
          </cell>
          <cell r="M7010" t="str">
            <v>Yes</v>
          </cell>
          <cell r="N7010" t="str">
            <v>No</v>
          </cell>
          <cell r="O7010">
            <v>4</v>
          </cell>
          <cell r="P7010">
            <v>3.3</v>
          </cell>
          <cell r="Q7010" t="str">
            <v>Average</v>
          </cell>
          <cell r="R7010">
            <v>50</v>
          </cell>
        </row>
        <row r="7011">
          <cell r="A7011">
            <v>301422</v>
          </cell>
          <cell r="C7011" t="str">
            <v>India</v>
          </cell>
          <cell r="D7011" t="str">
            <v>New Delhi</v>
          </cell>
          <cell r="E7011" t="str">
            <v>Larry's China - Taj Vivanta,Taj Vivanta, Subramania Bharti Marg, Sujan Singh Park, Khan Market, New Delhi</v>
          </cell>
          <cell r="F7011" t="str">
            <v>Taj Vivanta, Khan Market</v>
          </cell>
          <cell r="G7011" t="str">
            <v>Taj Vivanta, Khan Market, New Delhi</v>
          </cell>
          <cell r="H7011">
            <v>77.229423499999996</v>
          </cell>
          <cell r="I7011">
            <v>28.601170700000001</v>
          </cell>
          <cell r="J7011" t="str">
            <v>Chinese</v>
          </cell>
          <cell r="K7011">
            <v>3200</v>
          </cell>
          <cell r="L7011" t="str">
            <v>Indian Rupees(Rs.)</v>
          </cell>
          <cell r="M7011" t="str">
            <v>Yes</v>
          </cell>
          <cell r="N7011" t="str">
            <v>No</v>
          </cell>
          <cell r="O7011">
            <v>4</v>
          </cell>
          <cell r="P7011">
            <v>3.7</v>
          </cell>
          <cell r="Q7011" t="str">
            <v>Good</v>
          </cell>
          <cell r="R7011">
            <v>147</v>
          </cell>
        </row>
        <row r="7012">
          <cell r="A7012">
            <v>4404</v>
          </cell>
          <cell r="C7012" t="str">
            <v>India</v>
          </cell>
          <cell r="D7012" t="str">
            <v>New Delhi</v>
          </cell>
          <cell r="E7012" t="str">
            <v>Yellow Brick Road - Taj Vivanta,Taj Vivanta, Subramania Bharti Marg, Sujan Singh Park, Khan Market, New Delhi</v>
          </cell>
          <cell r="F7012" t="str">
            <v>Taj Vivanta, Khan Market</v>
          </cell>
          <cell r="G7012" t="str">
            <v>Taj Vivanta, Khan Market, New Delhi</v>
          </cell>
          <cell r="H7012">
            <v>77.229423499999996</v>
          </cell>
          <cell r="I7012">
            <v>28.601170700000001</v>
          </cell>
          <cell r="J7012" t="str">
            <v>Continental, North Indian, South Indian, Italian</v>
          </cell>
          <cell r="K7012">
            <v>2500</v>
          </cell>
          <cell r="L7012" t="str">
            <v>Indian Rupees(Rs.)</v>
          </cell>
          <cell r="M7012" t="str">
            <v>No</v>
          </cell>
          <cell r="N7012" t="str">
            <v>No</v>
          </cell>
          <cell r="O7012">
            <v>4</v>
          </cell>
          <cell r="P7012">
            <v>3.9</v>
          </cell>
          <cell r="Q7012" t="str">
            <v>Good</v>
          </cell>
          <cell r="R7012">
            <v>821</v>
          </cell>
        </row>
        <row r="7013">
          <cell r="A7013">
            <v>300008</v>
          </cell>
          <cell r="C7013" t="str">
            <v>India</v>
          </cell>
          <cell r="D7013" t="str">
            <v>New Delhi</v>
          </cell>
          <cell r="E7013" t="str">
            <v>English Tadka,19-21, 1st Floor, TDI Paragon Mall, Rajouri Garden, New Delhi</v>
          </cell>
          <cell r="F7013" t="str">
            <v>TDI Mall, Rajouri Garden</v>
          </cell>
          <cell r="G7013" t="str">
            <v>TDI Mall, Rajouri Garden, New Delhi</v>
          </cell>
          <cell r="H7013">
            <v>77.121274400000004</v>
          </cell>
          <cell r="I7013">
            <v>28.6523425</v>
          </cell>
          <cell r="J7013" t="str">
            <v>North Indian, European</v>
          </cell>
          <cell r="K7013">
            <v>800</v>
          </cell>
          <cell r="L7013" t="str">
            <v>Indian Rupees(Rs.)</v>
          </cell>
          <cell r="M7013" t="str">
            <v>Yes</v>
          </cell>
          <cell r="N7013" t="str">
            <v>No</v>
          </cell>
          <cell r="O7013">
            <v>2</v>
          </cell>
          <cell r="P7013">
            <v>3.3</v>
          </cell>
          <cell r="Q7013" t="str">
            <v>Average</v>
          </cell>
          <cell r="R7013">
            <v>152</v>
          </cell>
        </row>
        <row r="7014">
          <cell r="A7014">
            <v>18216903</v>
          </cell>
          <cell r="C7014" t="str">
            <v>India</v>
          </cell>
          <cell r="D7014" t="str">
            <v>New Delhi</v>
          </cell>
          <cell r="E7014" t="str">
            <v>Burger King,Ground Floor, Shop GF-05, TDI Mall, Plot 11, Shivaji Place, District Center, Rajouri Garden, New Delhi</v>
          </cell>
          <cell r="F7014" t="str">
            <v>TDI Mall, Rajouri Garden</v>
          </cell>
          <cell r="G7014" t="str">
            <v>TDI Mall, Rajouri Garden, New Delhi</v>
          </cell>
          <cell r="H7014">
            <v>77.120682099999996</v>
          </cell>
          <cell r="I7014">
            <v>28.650796199999998</v>
          </cell>
          <cell r="J7014" t="str">
            <v>Burger, Fast Food</v>
          </cell>
          <cell r="K7014">
            <v>500</v>
          </cell>
          <cell r="L7014" t="str">
            <v>Indian Rupees(Rs.)</v>
          </cell>
          <cell r="M7014" t="str">
            <v>No</v>
          </cell>
          <cell r="N7014" t="str">
            <v>Yes</v>
          </cell>
          <cell r="O7014">
            <v>2</v>
          </cell>
          <cell r="P7014">
            <v>3.6</v>
          </cell>
          <cell r="Q7014" t="str">
            <v>Good</v>
          </cell>
          <cell r="R7014">
            <v>186</v>
          </cell>
        </row>
        <row r="7015">
          <cell r="A7015">
            <v>1079</v>
          </cell>
          <cell r="C7015" t="str">
            <v>India</v>
          </cell>
          <cell r="D7015" t="str">
            <v>New Delhi</v>
          </cell>
          <cell r="E7015" t="str">
            <v>Pizza Hut,Shop 26 &amp; 27, TDI Mall, Rajouri Garden, New Delhi</v>
          </cell>
          <cell r="F7015" t="str">
            <v>TDI Mall, Rajouri Garden</v>
          </cell>
          <cell r="G7015" t="str">
            <v>TDI Mall, Rajouri Garden, New Delhi</v>
          </cell>
          <cell r="H7015">
            <v>77.120739799999996</v>
          </cell>
          <cell r="I7015">
            <v>28.6507574</v>
          </cell>
          <cell r="J7015" t="str">
            <v>Italian, Pizza, Fast Food</v>
          </cell>
          <cell r="K7015">
            <v>1000</v>
          </cell>
          <cell r="L7015" t="str">
            <v>Indian Rupees(Rs.)</v>
          </cell>
          <cell r="M7015" t="str">
            <v>No</v>
          </cell>
          <cell r="N7015" t="str">
            <v>Yes</v>
          </cell>
          <cell r="O7015">
            <v>3</v>
          </cell>
          <cell r="P7015">
            <v>3.6</v>
          </cell>
          <cell r="Q7015" t="str">
            <v>Good</v>
          </cell>
          <cell r="R7015">
            <v>141</v>
          </cell>
        </row>
        <row r="7016">
          <cell r="A7016">
            <v>4375</v>
          </cell>
          <cell r="C7016" t="str">
            <v>India</v>
          </cell>
          <cell r="D7016" t="str">
            <v>New Delhi</v>
          </cell>
          <cell r="E7016" t="str">
            <v>Cake Shop - The Ashok,The Ashok, 50-B, Diplomatic Enclave, Chanakyapuri, New Delhi</v>
          </cell>
          <cell r="F7016" t="str">
            <v>The Ashok, Chanakyapuri</v>
          </cell>
          <cell r="G7016" t="str">
            <v>The Ashok, Chanakyapuri, New Delhi</v>
          </cell>
          <cell r="H7016">
            <v>77.195865999999995</v>
          </cell>
          <cell r="I7016">
            <v>28.596981</v>
          </cell>
          <cell r="J7016" t="str">
            <v>Bakery, Desserts</v>
          </cell>
          <cell r="K7016">
            <v>500</v>
          </cell>
          <cell r="L7016" t="str">
            <v>Indian Rupees(Rs.)</v>
          </cell>
          <cell r="M7016" t="str">
            <v>No</v>
          </cell>
          <cell r="N7016" t="str">
            <v>No</v>
          </cell>
          <cell r="O7016">
            <v>2</v>
          </cell>
          <cell r="P7016">
            <v>3.1</v>
          </cell>
          <cell r="Q7016" t="str">
            <v>Average</v>
          </cell>
          <cell r="R7016">
            <v>26</v>
          </cell>
        </row>
        <row r="7017">
          <cell r="A7017">
            <v>3955</v>
          </cell>
          <cell r="C7017" t="str">
            <v>India</v>
          </cell>
          <cell r="D7017" t="str">
            <v>New Delhi</v>
          </cell>
          <cell r="E7017" t="str">
            <v>Samavar - The Ashok,The Ashok, 50-B, Kautilya Marg, Diplomatic Enclave, Chanakyapuri, New Delhi</v>
          </cell>
          <cell r="F7017" t="str">
            <v>The Ashok, Chanakyapuri</v>
          </cell>
          <cell r="G7017" t="str">
            <v>The Ashok, Chanakyapuri, New Delhi</v>
          </cell>
          <cell r="H7017">
            <v>77.195892000000001</v>
          </cell>
          <cell r="I7017">
            <v>28.597062000000001</v>
          </cell>
          <cell r="J7017" t="str">
            <v>Continental, North Indian, Chinese</v>
          </cell>
          <cell r="K7017">
            <v>2200</v>
          </cell>
          <cell r="L7017" t="str">
            <v>Indian Rupees(Rs.)</v>
          </cell>
          <cell r="M7017" t="str">
            <v>Yes</v>
          </cell>
          <cell r="N7017" t="str">
            <v>No</v>
          </cell>
          <cell r="O7017">
            <v>4</v>
          </cell>
          <cell r="P7017">
            <v>3.2</v>
          </cell>
          <cell r="Q7017" t="str">
            <v>Average</v>
          </cell>
          <cell r="R7017">
            <v>48</v>
          </cell>
        </row>
        <row r="7018">
          <cell r="A7018">
            <v>4376</v>
          </cell>
          <cell r="C7018" t="str">
            <v>India</v>
          </cell>
          <cell r="D7018" t="str">
            <v>New Delhi</v>
          </cell>
          <cell r="E7018" t="str">
            <v>Tea Lounge - The Ashok,The Ashok, 50-B, Kautilya Marg, Diplomatic Enclave, Chanakyapuri, New Delhi</v>
          </cell>
          <cell r="F7018" t="str">
            <v>The Ashok, Chanakyapuri</v>
          </cell>
          <cell r="G7018" t="str">
            <v>The Ashok, Chanakyapuri, New Delhi</v>
          </cell>
          <cell r="H7018">
            <v>77.196007100000003</v>
          </cell>
          <cell r="I7018">
            <v>28.596997500000001</v>
          </cell>
          <cell r="J7018" t="str">
            <v>Cafe</v>
          </cell>
          <cell r="K7018">
            <v>1600</v>
          </cell>
          <cell r="L7018" t="str">
            <v>Indian Rupees(Rs.)</v>
          </cell>
          <cell r="M7018" t="str">
            <v>No</v>
          </cell>
          <cell r="N7018" t="str">
            <v>No</v>
          </cell>
          <cell r="O7018">
            <v>3</v>
          </cell>
          <cell r="P7018">
            <v>3.2</v>
          </cell>
          <cell r="Q7018" t="str">
            <v>Average</v>
          </cell>
          <cell r="R7018">
            <v>18</v>
          </cell>
        </row>
        <row r="7019">
          <cell r="A7019">
            <v>1898</v>
          </cell>
          <cell r="C7019" t="str">
            <v>India</v>
          </cell>
          <cell r="D7019" t="str">
            <v>New Delhi</v>
          </cell>
          <cell r="E7019" t="str">
            <v>Frontier - The Ashok,The Ashok, 50-B, Diplomatic Enclave, Chanakyapuri, New Delhi</v>
          </cell>
          <cell r="F7019" t="str">
            <v>The Ashok, Chanakyapuri</v>
          </cell>
          <cell r="G7019" t="str">
            <v>The Ashok, Chanakyapuri, New Delhi</v>
          </cell>
          <cell r="H7019">
            <v>77.195647800000003</v>
          </cell>
          <cell r="I7019">
            <v>28.596694299999999</v>
          </cell>
          <cell r="J7019" t="str">
            <v>North Indian, Mughlai</v>
          </cell>
          <cell r="K7019">
            <v>3600</v>
          </cell>
          <cell r="L7019" t="str">
            <v>Indian Rupees(Rs.)</v>
          </cell>
          <cell r="M7019" t="str">
            <v>Yes</v>
          </cell>
          <cell r="N7019" t="str">
            <v>No</v>
          </cell>
          <cell r="O7019">
            <v>4</v>
          </cell>
          <cell r="P7019">
            <v>3.7</v>
          </cell>
          <cell r="Q7019" t="str">
            <v>Good</v>
          </cell>
          <cell r="R7019">
            <v>101</v>
          </cell>
        </row>
        <row r="7020">
          <cell r="A7020">
            <v>1900</v>
          </cell>
          <cell r="C7020" t="str">
            <v>India</v>
          </cell>
          <cell r="D7020" t="str">
            <v>New Delhi</v>
          </cell>
          <cell r="E7020" t="str">
            <v>The Oudh - The Ashok,The Ashok, 50-B, Diplomatic Enclave, Chanakyapuri, New Delhi</v>
          </cell>
          <cell r="F7020" t="str">
            <v>The Ashok, Chanakyapuri</v>
          </cell>
          <cell r="G7020" t="str">
            <v>The Ashok, Chanakyapuri, New Delhi</v>
          </cell>
          <cell r="H7020">
            <v>77.195872399999999</v>
          </cell>
          <cell r="I7020">
            <v>28.5963125</v>
          </cell>
          <cell r="J7020" t="str">
            <v>North Indian</v>
          </cell>
          <cell r="K7020">
            <v>3700</v>
          </cell>
          <cell r="L7020" t="str">
            <v>Indian Rupees(Rs.)</v>
          </cell>
          <cell r="M7020" t="str">
            <v>Yes</v>
          </cell>
          <cell r="N7020" t="str">
            <v>No</v>
          </cell>
          <cell r="O7020">
            <v>4</v>
          </cell>
          <cell r="P7020">
            <v>3.6</v>
          </cell>
          <cell r="Q7020" t="str">
            <v>Good</v>
          </cell>
          <cell r="R7020">
            <v>100</v>
          </cell>
        </row>
        <row r="7021">
          <cell r="A7021">
            <v>306198</v>
          </cell>
          <cell r="C7021" t="str">
            <v>India</v>
          </cell>
          <cell r="D7021" t="str">
            <v>New Delhi</v>
          </cell>
          <cell r="E7021" t="str">
            <v>Zerruco - The Ashok,The Ashok, 50-B, Kautilya Marg, Diplomatic Enclave, Chanakyapuri, New Delhi</v>
          </cell>
          <cell r="F7021" t="str">
            <v>The Ashok, Chanakyapuri</v>
          </cell>
          <cell r="G7021" t="str">
            <v>The Ashok, Chanakyapuri, New Delhi</v>
          </cell>
          <cell r="H7021">
            <v>77.196239800000001</v>
          </cell>
          <cell r="I7021">
            <v>28.598181</v>
          </cell>
          <cell r="J7021" t="str">
            <v>Mediterranean, Italian</v>
          </cell>
          <cell r="K7021">
            <v>2500</v>
          </cell>
          <cell r="L7021" t="str">
            <v>Indian Rupees(Rs.)</v>
          </cell>
          <cell r="M7021" t="str">
            <v>Yes</v>
          </cell>
          <cell r="N7021" t="str">
            <v>No</v>
          </cell>
          <cell r="O7021">
            <v>4</v>
          </cell>
          <cell r="P7021">
            <v>4.4000000000000004</v>
          </cell>
          <cell r="Q7021" t="str">
            <v>Very Good</v>
          </cell>
          <cell r="R7021">
            <v>609</v>
          </cell>
        </row>
        <row r="7022">
          <cell r="A7022">
            <v>18312443</v>
          </cell>
          <cell r="C7022" t="str">
            <v>India</v>
          </cell>
          <cell r="D7022" t="str">
            <v>New Delhi</v>
          </cell>
          <cell r="E7022" t="str">
            <v>The Claridges Garden -The Claridges,The Claridges, 12, Dr. A.P.J. Abdul Kalam Road, Aurangzeb Road, New Delhi</v>
          </cell>
          <cell r="F7022" t="str">
            <v>The Claridges, Aurangzeb Road</v>
          </cell>
          <cell r="G7022" t="str">
            <v>The Claridges, Aurangzeb Road, New Delhi</v>
          </cell>
          <cell r="H7022">
            <v>77.216936099999998</v>
          </cell>
          <cell r="I7022">
            <v>28.600159999999999</v>
          </cell>
          <cell r="J7022" t="str">
            <v>Cafe, American, Tea</v>
          </cell>
          <cell r="K7022">
            <v>2000</v>
          </cell>
          <cell r="L7022" t="str">
            <v>Indian Rupees(Rs.)</v>
          </cell>
          <cell r="M7022" t="str">
            <v>No</v>
          </cell>
          <cell r="N7022" t="str">
            <v>No</v>
          </cell>
          <cell r="O7022">
            <v>4</v>
          </cell>
          <cell r="P7022">
            <v>3.1</v>
          </cell>
          <cell r="Q7022" t="str">
            <v>Average</v>
          </cell>
          <cell r="R7022">
            <v>5</v>
          </cell>
        </row>
        <row r="7023">
          <cell r="A7023">
            <v>2683</v>
          </cell>
          <cell r="C7023" t="str">
            <v>India</v>
          </cell>
          <cell r="D7023" t="str">
            <v>New Delhi</v>
          </cell>
          <cell r="E7023" t="str">
            <v>Aura - The Claridges,The Claridges, 12, Dr. A.P.J. Abdul Kalam Road, Aurangzeb Road, New Delhi</v>
          </cell>
          <cell r="F7023" t="str">
            <v>The Claridges, Aurangzeb Road</v>
          </cell>
          <cell r="G7023" t="str">
            <v>The Claridges, Aurangzeb Road, New Delhi</v>
          </cell>
          <cell r="H7023">
            <v>77.216965900000005</v>
          </cell>
          <cell r="I7023">
            <v>28.600170599999998</v>
          </cell>
          <cell r="J7023" t="str">
            <v>Continental</v>
          </cell>
          <cell r="K7023">
            <v>4100</v>
          </cell>
          <cell r="L7023" t="str">
            <v>Indian Rupees(Rs.)</v>
          </cell>
          <cell r="M7023" t="str">
            <v>No</v>
          </cell>
          <cell r="N7023" t="str">
            <v>No</v>
          </cell>
          <cell r="O7023">
            <v>4</v>
          </cell>
          <cell r="P7023">
            <v>3.5</v>
          </cell>
          <cell r="Q7023" t="str">
            <v>Good</v>
          </cell>
          <cell r="R7023">
            <v>42</v>
          </cell>
        </row>
        <row r="7024">
          <cell r="A7024">
            <v>2682</v>
          </cell>
          <cell r="C7024" t="str">
            <v>India</v>
          </cell>
          <cell r="D7024" t="str">
            <v>New Delhi</v>
          </cell>
          <cell r="E7024" t="str">
            <v>Dhaba - The Claridges,The Claridges, 12, Dr. A.P.J. Abdul Kalam Road, Aurangzeb Road, New Delhi</v>
          </cell>
          <cell r="F7024" t="str">
            <v>The Claridges, Aurangzeb Road</v>
          </cell>
          <cell r="G7024" t="str">
            <v>The Claridges, Aurangzeb Road, New Delhi</v>
          </cell>
          <cell r="H7024">
            <v>77.2168724</v>
          </cell>
          <cell r="I7024">
            <v>28.600172799999999</v>
          </cell>
          <cell r="J7024" t="str">
            <v>North Indian</v>
          </cell>
          <cell r="K7024">
            <v>4300</v>
          </cell>
          <cell r="L7024" t="str">
            <v>Indian Rupees(Rs.)</v>
          </cell>
          <cell r="M7024" t="str">
            <v>Yes</v>
          </cell>
          <cell r="N7024" t="str">
            <v>No</v>
          </cell>
          <cell r="O7024">
            <v>4</v>
          </cell>
          <cell r="P7024">
            <v>3.9</v>
          </cell>
          <cell r="Q7024" t="str">
            <v>Good</v>
          </cell>
          <cell r="R7024">
            <v>548</v>
          </cell>
        </row>
        <row r="7025">
          <cell r="A7025">
            <v>2681</v>
          </cell>
          <cell r="C7025" t="str">
            <v>India</v>
          </cell>
          <cell r="D7025" t="str">
            <v>New Delhi</v>
          </cell>
          <cell r="E7025" t="str">
            <v>Jade - The Claridges,The Claridges, 12, Dr. A.P.J. Abdul Kalam Road, Aurangzeb Road, New Delhi 110011</v>
          </cell>
          <cell r="F7025" t="str">
            <v>The Claridges, Aurangzeb Road</v>
          </cell>
          <cell r="G7025" t="str">
            <v>The Claridges, Aurangzeb Road, New Delhi</v>
          </cell>
          <cell r="H7025">
            <v>77.216896300000002</v>
          </cell>
          <cell r="I7025">
            <v>28.600195299999999</v>
          </cell>
          <cell r="J7025" t="str">
            <v>Chinese</v>
          </cell>
          <cell r="K7025">
            <v>5000</v>
          </cell>
          <cell r="L7025" t="str">
            <v>Indian Rupees(Rs.)</v>
          </cell>
          <cell r="M7025" t="str">
            <v>Yes</v>
          </cell>
          <cell r="N7025" t="str">
            <v>No</v>
          </cell>
          <cell r="O7025">
            <v>4</v>
          </cell>
          <cell r="P7025">
            <v>3.8</v>
          </cell>
          <cell r="Q7025" t="str">
            <v>Good</v>
          </cell>
          <cell r="R7025">
            <v>134</v>
          </cell>
        </row>
        <row r="7026">
          <cell r="A7026">
            <v>2674</v>
          </cell>
          <cell r="C7026" t="str">
            <v>India</v>
          </cell>
          <cell r="D7026" t="str">
            <v>New Delhi</v>
          </cell>
          <cell r="E7026" t="str">
            <v>Pickwicks - The Claridges,The Claridges, 12, Dr. A.P.J. Abdul Kalam Road, Aurangzeb Road, New Delhi</v>
          </cell>
          <cell r="F7026" t="str">
            <v>The Claridges, Aurangzeb Road</v>
          </cell>
          <cell r="G7026" t="str">
            <v>The Claridges, Aurangzeb Road, New Delhi</v>
          </cell>
          <cell r="H7026">
            <v>77.216883899999999</v>
          </cell>
          <cell r="I7026">
            <v>28.600169399999999</v>
          </cell>
          <cell r="J7026" t="str">
            <v>European, Continental</v>
          </cell>
          <cell r="K7026">
            <v>3600</v>
          </cell>
          <cell r="L7026" t="str">
            <v>Indian Rupees(Rs.)</v>
          </cell>
          <cell r="M7026" t="str">
            <v>Yes</v>
          </cell>
          <cell r="N7026" t="str">
            <v>No</v>
          </cell>
          <cell r="O7026">
            <v>4</v>
          </cell>
          <cell r="P7026">
            <v>3.7</v>
          </cell>
          <cell r="Q7026" t="str">
            <v>Good</v>
          </cell>
          <cell r="R7026">
            <v>139</v>
          </cell>
        </row>
        <row r="7027">
          <cell r="A7027">
            <v>2684</v>
          </cell>
          <cell r="C7027" t="str">
            <v>India</v>
          </cell>
          <cell r="D7027" t="str">
            <v>New Delhi</v>
          </cell>
          <cell r="E7027" t="str">
            <v>Ye Old Bakery - The Claridges,The Claridges, 12, Dr. A.P.J. Abdul Kalam Road, Aurangzeb Road, New Delhi 110011</v>
          </cell>
          <cell r="F7027" t="str">
            <v>The Claridges, Aurangzeb Road</v>
          </cell>
          <cell r="G7027" t="str">
            <v>The Claridges, Aurangzeb Road, New Delhi</v>
          </cell>
          <cell r="H7027">
            <v>77.216929699999994</v>
          </cell>
          <cell r="I7027">
            <v>28.600154100000001</v>
          </cell>
          <cell r="J7027" t="str">
            <v>Bakery, Desserts</v>
          </cell>
          <cell r="K7027">
            <v>1000</v>
          </cell>
          <cell r="L7027" t="str">
            <v>Indian Rupees(Rs.)</v>
          </cell>
          <cell r="M7027" t="str">
            <v>No</v>
          </cell>
          <cell r="N7027" t="str">
            <v>No</v>
          </cell>
          <cell r="O7027">
            <v>3</v>
          </cell>
          <cell r="P7027">
            <v>3.7</v>
          </cell>
          <cell r="Q7027" t="str">
            <v>Good</v>
          </cell>
          <cell r="R7027">
            <v>65</v>
          </cell>
        </row>
        <row r="7028">
          <cell r="A7028">
            <v>2675</v>
          </cell>
          <cell r="C7028" t="str">
            <v>India</v>
          </cell>
          <cell r="D7028" t="str">
            <v>New Delhi</v>
          </cell>
          <cell r="E7028" t="str">
            <v>Sevilla - The Claridges,The Claridges, 12, Dr. A.P.J. Abdul Kalam Road, Aurangzeb Road, New Delhi</v>
          </cell>
          <cell r="F7028" t="str">
            <v>The Claridges, Aurangzeb Road</v>
          </cell>
          <cell r="G7028" t="str">
            <v>The Claridges, Aurangzeb Road, New Delhi</v>
          </cell>
          <cell r="H7028">
            <v>77.216892700000002</v>
          </cell>
          <cell r="I7028">
            <v>28.600176699999999</v>
          </cell>
          <cell r="J7028" t="str">
            <v>Spanish, Italian</v>
          </cell>
          <cell r="K7028">
            <v>4500</v>
          </cell>
          <cell r="L7028" t="str">
            <v>Indian Rupees(Rs.)</v>
          </cell>
          <cell r="M7028" t="str">
            <v>Yes</v>
          </cell>
          <cell r="N7028" t="str">
            <v>No</v>
          </cell>
          <cell r="O7028">
            <v>4</v>
          </cell>
          <cell r="P7028">
            <v>4.3</v>
          </cell>
          <cell r="Q7028" t="str">
            <v>Very Good</v>
          </cell>
          <cell r="R7028">
            <v>800</v>
          </cell>
        </row>
        <row r="7029">
          <cell r="A7029">
            <v>3227</v>
          </cell>
          <cell r="C7029" t="str">
            <v>India</v>
          </cell>
          <cell r="D7029" t="str">
            <v>New Delhi</v>
          </cell>
          <cell r="E7029" t="str">
            <v>GBar - The Grand New Delhi,The Grand New Delhi, Phase II, Nelson Mandela Road, Vasant Kunj, New Delhi</v>
          </cell>
          <cell r="F7029" t="str">
            <v>The Grand New Delhi, Vasant Kunj</v>
          </cell>
          <cell r="G7029" t="str">
            <v>The Grand New Delhi, Vasant Kunj, New Delhi</v>
          </cell>
          <cell r="H7029">
            <v>77.152460000000005</v>
          </cell>
          <cell r="I7029">
            <v>28.538993000000001</v>
          </cell>
          <cell r="J7029" t="str">
            <v>American, Finger Food</v>
          </cell>
          <cell r="K7029">
            <v>2650</v>
          </cell>
          <cell r="L7029" t="str">
            <v>Indian Rupees(Rs.)</v>
          </cell>
          <cell r="M7029" t="str">
            <v>Yes</v>
          </cell>
          <cell r="N7029" t="str">
            <v>No</v>
          </cell>
          <cell r="O7029">
            <v>4</v>
          </cell>
          <cell r="P7029">
            <v>3.3</v>
          </cell>
          <cell r="Q7029" t="str">
            <v>Average</v>
          </cell>
          <cell r="R7029">
            <v>145</v>
          </cell>
        </row>
        <row r="7030">
          <cell r="A7030">
            <v>4840</v>
          </cell>
          <cell r="C7030" t="str">
            <v>India</v>
          </cell>
          <cell r="D7030" t="str">
            <v>New Delhi</v>
          </cell>
          <cell r="E7030" t="str">
            <v>Cascades - The Grand New Delhi,The Grand New Delhi, Phase II, Nelson Mandela Road, Vasant Kunj, New Delhi</v>
          </cell>
          <cell r="F7030" t="str">
            <v>The Grand New Delhi, Vasant Kunj</v>
          </cell>
          <cell r="G7030" t="str">
            <v>The Grand New Delhi, Vasant Kunj, New Delhi</v>
          </cell>
          <cell r="H7030">
            <v>77.152460000000005</v>
          </cell>
          <cell r="I7030">
            <v>28.538993000000001</v>
          </cell>
          <cell r="J7030" t="str">
            <v>North Indian, Continental, Asian</v>
          </cell>
          <cell r="K7030">
            <v>3200</v>
          </cell>
          <cell r="L7030" t="str">
            <v>Indian Rupees(Rs.)</v>
          </cell>
          <cell r="M7030" t="str">
            <v>Yes</v>
          </cell>
          <cell r="N7030" t="str">
            <v>No</v>
          </cell>
          <cell r="O7030">
            <v>4</v>
          </cell>
          <cell r="P7030">
            <v>3.6</v>
          </cell>
          <cell r="Q7030" t="str">
            <v>Good</v>
          </cell>
          <cell r="R7030">
            <v>97</v>
          </cell>
        </row>
        <row r="7031">
          <cell r="A7031">
            <v>2726</v>
          </cell>
          <cell r="C7031" t="str">
            <v>India</v>
          </cell>
          <cell r="D7031" t="str">
            <v>New Delhi</v>
          </cell>
          <cell r="E7031" t="str">
            <v>1911 Bar - The Imperial,The Imperial, Janpath, New Delhi</v>
          </cell>
          <cell r="F7031" t="str">
            <v>The Imperial, Janpath</v>
          </cell>
          <cell r="G7031" t="str">
            <v>The Imperial, Janpath, New Delhi</v>
          </cell>
          <cell r="H7031">
            <v>77.218185000000005</v>
          </cell>
          <cell r="I7031">
            <v>28.625443000000001</v>
          </cell>
          <cell r="J7031" t="str">
            <v>Finger Food, European</v>
          </cell>
          <cell r="K7031">
            <v>2000</v>
          </cell>
          <cell r="L7031" t="str">
            <v>Indian Rupees(Rs.)</v>
          </cell>
          <cell r="M7031" t="str">
            <v>Yes</v>
          </cell>
          <cell r="N7031" t="str">
            <v>No</v>
          </cell>
          <cell r="O7031">
            <v>4</v>
          </cell>
          <cell r="P7031">
            <v>3.2</v>
          </cell>
          <cell r="Q7031" t="str">
            <v>Average</v>
          </cell>
          <cell r="R7031">
            <v>10</v>
          </cell>
        </row>
        <row r="7032">
          <cell r="A7032">
            <v>301523</v>
          </cell>
          <cell r="C7032" t="str">
            <v>India</v>
          </cell>
          <cell r="D7032" t="str">
            <v>New Delhi</v>
          </cell>
          <cell r="E7032" t="str">
            <v>Nostalgia at 1911 Brasserie - The Imperial,The Imperial, Janpath, New Delhi</v>
          </cell>
          <cell r="F7032" t="str">
            <v>The Imperial, Janpath</v>
          </cell>
          <cell r="G7032" t="str">
            <v>The Imperial, Janpath, New Delhi</v>
          </cell>
          <cell r="H7032">
            <v>77.218187</v>
          </cell>
          <cell r="I7032">
            <v>28.625444999999999</v>
          </cell>
          <cell r="J7032" t="str">
            <v>European, Continental</v>
          </cell>
          <cell r="K7032">
            <v>6000</v>
          </cell>
          <cell r="L7032" t="str">
            <v>Indian Rupees(Rs.)</v>
          </cell>
          <cell r="M7032" t="str">
            <v>Yes</v>
          </cell>
          <cell r="N7032" t="str">
            <v>No</v>
          </cell>
          <cell r="O7032">
            <v>4</v>
          </cell>
          <cell r="P7032">
            <v>3.2</v>
          </cell>
          <cell r="Q7032" t="str">
            <v>Average</v>
          </cell>
          <cell r="R7032">
            <v>12</v>
          </cell>
        </row>
        <row r="7033">
          <cell r="A7033">
            <v>2729</v>
          </cell>
          <cell r="C7033" t="str">
            <v>India</v>
          </cell>
          <cell r="D7033" t="str">
            <v>New Delhi</v>
          </cell>
          <cell r="E7033" t="str">
            <v>Patiala Peg - The Imperial,The Imperial, Janpath, New Delhi</v>
          </cell>
          <cell r="F7033" t="str">
            <v>The Imperial, Janpath</v>
          </cell>
          <cell r="G7033" t="str">
            <v>The Imperial, Janpath, New Delhi</v>
          </cell>
          <cell r="H7033">
            <v>77.218187</v>
          </cell>
          <cell r="I7033">
            <v>28.625444999999999</v>
          </cell>
          <cell r="J7033" t="str">
            <v>Finger Food</v>
          </cell>
          <cell r="K7033">
            <v>3000</v>
          </cell>
          <cell r="L7033" t="str">
            <v>Indian Rupees(Rs.)</v>
          </cell>
          <cell r="M7033" t="str">
            <v>Yes</v>
          </cell>
          <cell r="N7033" t="str">
            <v>No</v>
          </cell>
          <cell r="O7033">
            <v>4</v>
          </cell>
          <cell r="P7033">
            <v>3.3</v>
          </cell>
          <cell r="Q7033" t="str">
            <v>Average</v>
          </cell>
          <cell r="R7033">
            <v>25</v>
          </cell>
        </row>
        <row r="7034">
          <cell r="A7034">
            <v>2724</v>
          </cell>
          <cell r="C7034" t="str">
            <v>India</v>
          </cell>
          <cell r="D7034" t="str">
            <v>New Delhi</v>
          </cell>
          <cell r="E7034" t="str">
            <v>1911 - The Imperial,The Imperial, Janpath, New Delhi</v>
          </cell>
          <cell r="F7034" t="str">
            <v>The Imperial, Janpath</v>
          </cell>
          <cell r="G7034" t="str">
            <v>The Imperial, Janpath, New Delhi</v>
          </cell>
          <cell r="H7034">
            <v>77.218185000000005</v>
          </cell>
          <cell r="I7034">
            <v>28.625443000000001</v>
          </cell>
          <cell r="J7034" t="str">
            <v>North Indian, Chinese, South Indian, Italian</v>
          </cell>
          <cell r="K7034">
            <v>6000</v>
          </cell>
          <cell r="L7034" t="str">
            <v>Indian Rupees(Rs.)</v>
          </cell>
          <cell r="M7034" t="str">
            <v>Yes</v>
          </cell>
          <cell r="N7034" t="str">
            <v>No</v>
          </cell>
          <cell r="O7034">
            <v>4</v>
          </cell>
          <cell r="P7034">
            <v>3.9</v>
          </cell>
          <cell r="Q7034" t="str">
            <v>Good</v>
          </cell>
          <cell r="R7034">
            <v>272</v>
          </cell>
        </row>
        <row r="7035">
          <cell r="A7035">
            <v>2728</v>
          </cell>
          <cell r="C7035" t="str">
            <v>India</v>
          </cell>
          <cell r="D7035" t="str">
            <v>New Delhi</v>
          </cell>
          <cell r="E7035" t="str">
            <v>Daniell's Tavern - The Imperial,The Imperial, Janpath, New Delhi</v>
          </cell>
          <cell r="F7035" t="str">
            <v>The Imperial, Janpath</v>
          </cell>
          <cell r="G7035" t="str">
            <v>The Imperial, Janpath, New Delhi</v>
          </cell>
          <cell r="H7035">
            <v>77.218187</v>
          </cell>
          <cell r="I7035">
            <v>28.625444999999999</v>
          </cell>
          <cell r="J7035" t="str">
            <v>North Indian</v>
          </cell>
          <cell r="K7035">
            <v>4000</v>
          </cell>
          <cell r="L7035" t="str">
            <v>Indian Rupees(Rs.)</v>
          </cell>
          <cell r="M7035" t="str">
            <v>Yes</v>
          </cell>
          <cell r="N7035" t="str">
            <v>No</v>
          </cell>
          <cell r="O7035">
            <v>4</v>
          </cell>
          <cell r="P7035">
            <v>3.7</v>
          </cell>
          <cell r="Q7035" t="str">
            <v>Good</v>
          </cell>
          <cell r="R7035">
            <v>59</v>
          </cell>
        </row>
        <row r="7036">
          <cell r="A7036">
            <v>2730</v>
          </cell>
          <cell r="C7036" t="str">
            <v>India</v>
          </cell>
          <cell r="D7036" t="str">
            <v>New Delhi</v>
          </cell>
          <cell r="E7036" t="str">
            <v>La Baguette - The Imperial,The Imperial, Janpath, New Delhi</v>
          </cell>
          <cell r="F7036" t="str">
            <v>The Imperial, Janpath</v>
          </cell>
          <cell r="G7036" t="str">
            <v>The Imperial, Janpath, New Delhi</v>
          </cell>
          <cell r="H7036">
            <v>77.218187</v>
          </cell>
          <cell r="I7036">
            <v>28.625444999999999</v>
          </cell>
          <cell r="J7036" t="str">
            <v>Desserts, Bakery</v>
          </cell>
          <cell r="K7036">
            <v>900</v>
          </cell>
          <cell r="L7036" t="str">
            <v>Indian Rupees(Rs.)</v>
          </cell>
          <cell r="M7036" t="str">
            <v>No</v>
          </cell>
          <cell r="N7036" t="str">
            <v>No</v>
          </cell>
          <cell r="O7036">
            <v>2</v>
          </cell>
          <cell r="P7036">
            <v>3.8</v>
          </cell>
          <cell r="Q7036" t="str">
            <v>Good</v>
          </cell>
          <cell r="R7036">
            <v>45</v>
          </cell>
        </row>
        <row r="7037">
          <cell r="A7037">
            <v>2727</v>
          </cell>
          <cell r="C7037" t="str">
            <v>India</v>
          </cell>
          <cell r="D7037" t="str">
            <v>New Delhi</v>
          </cell>
          <cell r="E7037" t="str">
            <v>San Gimignano - The Imperial,The Imperial, Janpath, New Delhi</v>
          </cell>
          <cell r="F7037" t="str">
            <v>The Imperial, Janpath</v>
          </cell>
          <cell r="G7037" t="str">
            <v>The Imperial, Janpath, New Delhi</v>
          </cell>
          <cell r="H7037">
            <v>77.218187</v>
          </cell>
          <cell r="I7037">
            <v>28.625444999999999</v>
          </cell>
          <cell r="J7037" t="str">
            <v>Italian</v>
          </cell>
          <cell r="K7037">
            <v>5000</v>
          </cell>
          <cell r="L7037" t="str">
            <v>Indian Rupees(Rs.)</v>
          </cell>
          <cell r="M7037" t="str">
            <v>Yes</v>
          </cell>
          <cell r="N7037" t="str">
            <v>No</v>
          </cell>
          <cell r="O7037">
            <v>4</v>
          </cell>
          <cell r="P7037">
            <v>3.7</v>
          </cell>
          <cell r="Q7037" t="str">
            <v>Good</v>
          </cell>
          <cell r="R7037">
            <v>104</v>
          </cell>
        </row>
        <row r="7038">
          <cell r="A7038">
            <v>2731</v>
          </cell>
          <cell r="C7038" t="str">
            <v>India</v>
          </cell>
          <cell r="D7038" t="str">
            <v>New Delhi</v>
          </cell>
          <cell r="E7038" t="str">
            <v>The Atrium - The Imperial,The Imperial, Janpath, New Delhi</v>
          </cell>
          <cell r="F7038" t="str">
            <v>The Imperial, Janpath</v>
          </cell>
          <cell r="G7038" t="str">
            <v>The Imperial, Janpath, New Delhi</v>
          </cell>
          <cell r="H7038">
            <v>77.218187</v>
          </cell>
          <cell r="I7038">
            <v>28.625444999999999</v>
          </cell>
          <cell r="J7038" t="str">
            <v>European, Desserts</v>
          </cell>
          <cell r="K7038">
            <v>2500</v>
          </cell>
          <cell r="L7038" t="str">
            <v>Indian Rupees(Rs.)</v>
          </cell>
          <cell r="M7038" t="str">
            <v>Yes</v>
          </cell>
          <cell r="N7038" t="str">
            <v>No</v>
          </cell>
          <cell r="O7038">
            <v>4</v>
          </cell>
          <cell r="P7038">
            <v>3.6</v>
          </cell>
          <cell r="Q7038" t="str">
            <v>Good</v>
          </cell>
          <cell r="R7038">
            <v>57</v>
          </cell>
        </row>
        <row r="7039">
          <cell r="A7039">
            <v>2725</v>
          </cell>
          <cell r="C7039" t="str">
            <v>India</v>
          </cell>
          <cell r="D7039" t="str">
            <v>New Delhi</v>
          </cell>
          <cell r="E7039" t="str">
            <v>The Spice Route - The Imperial,The Imperial, Janpath, New Delhi</v>
          </cell>
          <cell r="F7039" t="str">
            <v>The Imperial, Janpath</v>
          </cell>
          <cell r="G7039" t="str">
            <v>The Imperial, Janpath, New Delhi</v>
          </cell>
          <cell r="H7039">
            <v>77.218187</v>
          </cell>
          <cell r="I7039">
            <v>28.625444999999999</v>
          </cell>
          <cell r="J7039" t="str">
            <v>Malaysian, Thai, Kerala, Vietnamese, Sri Lankan</v>
          </cell>
          <cell r="K7039">
            <v>6000</v>
          </cell>
          <cell r="L7039" t="str">
            <v>Indian Rupees(Rs.)</v>
          </cell>
          <cell r="M7039" t="str">
            <v>Yes</v>
          </cell>
          <cell r="N7039" t="str">
            <v>No</v>
          </cell>
          <cell r="O7039">
            <v>4</v>
          </cell>
          <cell r="P7039">
            <v>4</v>
          </cell>
          <cell r="Q7039" t="str">
            <v>Very Good</v>
          </cell>
          <cell r="R7039">
            <v>259</v>
          </cell>
        </row>
        <row r="7040">
          <cell r="A7040">
            <v>18237363</v>
          </cell>
          <cell r="C7040" t="str">
            <v>India</v>
          </cell>
          <cell r="D7040" t="str">
            <v>New Delhi</v>
          </cell>
          <cell r="E7040" t="str">
            <v>Bao Cha,Shop 21, The India Mall, Community Center, New Friends Colony, New Delhi</v>
          </cell>
          <cell r="F7040" t="str">
            <v>The India Mall, New Friends Colony</v>
          </cell>
          <cell r="G7040" t="str">
            <v>The India Mall, New Friends Colony, New Delhi</v>
          </cell>
          <cell r="H7040">
            <v>77.268983759999998</v>
          </cell>
          <cell r="I7040">
            <v>28.56164003</v>
          </cell>
          <cell r="J7040" t="str">
            <v>Chinese, Thai, Asian</v>
          </cell>
          <cell r="K7040">
            <v>1000</v>
          </cell>
          <cell r="L7040" t="str">
            <v>Indian Rupees(Rs.)</v>
          </cell>
          <cell r="M7040" t="str">
            <v>Yes</v>
          </cell>
          <cell r="N7040" t="str">
            <v>Yes</v>
          </cell>
          <cell r="O7040">
            <v>3</v>
          </cell>
          <cell r="P7040">
            <v>3</v>
          </cell>
          <cell r="Q7040" t="str">
            <v>Average</v>
          </cell>
          <cell r="R7040">
            <v>90</v>
          </cell>
        </row>
        <row r="7041">
          <cell r="A7041">
            <v>18322518</v>
          </cell>
          <cell r="C7041" t="str">
            <v>India</v>
          </cell>
          <cell r="D7041" t="str">
            <v>New Delhi</v>
          </cell>
          <cell r="E7041" t="str">
            <v>Nazeer Delicacies,45-46, 1st Floor, The India Mall, Community Centre, New Friends Colony, New Delhi</v>
          </cell>
          <cell r="F7041" t="str">
            <v>The India Mall, New Friends Colony</v>
          </cell>
          <cell r="G7041" t="str">
            <v>The India Mall, New Friends Colony, New Delhi</v>
          </cell>
          <cell r="H7041">
            <v>77.268944529999999</v>
          </cell>
          <cell r="I7041">
            <v>28.561611469999999</v>
          </cell>
          <cell r="J7041" t="str">
            <v>North Indian, Mughlai</v>
          </cell>
          <cell r="K7041">
            <v>900</v>
          </cell>
          <cell r="L7041" t="str">
            <v>Indian Rupees(Rs.)</v>
          </cell>
          <cell r="M7041" t="str">
            <v>Yes</v>
          </cell>
          <cell r="N7041" t="str">
            <v>No</v>
          </cell>
          <cell r="O7041">
            <v>2</v>
          </cell>
          <cell r="P7041">
            <v>3.3</v>
          </cell>
          <cell r="Q7041" t="str">
            <v>Average</v>
          </cell>
          <cell r="R7041">
            <v>21</v>
          </cell>
        </row>
        <row r="7042">
          <cell r="A7042">
            <v>1023</v>
          </cell>
          <cell r="C7042" t="str">
            <v>India</v>
          </cell>
          <cell r="D7042" t="str">
            <v>New Delhi</v>
          </cell>
          <cell r="E7042" t="str">
            <v>Open Oven,1, GF-58, The India Mall, 1 Community Center, New Friends Colony, New Delhi</v>
          </cell>
          <cell r="F7042" t="str">
            <v>The India Mall, New Friends Colony</v>
          </cell>
          <cell r="G7042" t="str">
            <v>The India Mall, New Friends Colony, New Delhi</v>
          </cell>
          <cell r="H7042">
            <v>77.269154</v>
          </cell>
          <cell r="I7042">
            <v>28.567481000000001</v>
          </cell>
          <cell r="J7042" t="str">
            <v>Bakery, Desserts, Fast Food</v>
          </cell>
          <cell r="K7042">
            <v>250</v>
          </cell>
          <cell r="L7042" t="str">
            <v>Indian Rupees(Rs.)</v>
          </cell>
          <cell r="M7042" t="str">
            <v>No</v>
          </cell>
          <cell r="N7042" t="str">
            <v>No</v>
          </cell>
          <cell r="O7042">
            <v>1</v>
          </cell>
          <cell r="P7042">
            <v>3.4</v>
          </cell>
          <cell r="Q7042" t="str">
            <v>Average</v>
          </cell>
          <cell r="R7042">
            <v>109</v>
          </cell>
        </row>
        <row r="7043">
          <cell r="A7043">
            <v>18277022</v>
          </cell>
          <cell r="C7043" t="str">
            <v>India</v>
          </cell>
          <cell r="D7043" t="str">
            <v>New Delhi</v>
          </cell>
          <cell r="E7043" t="str">
            <v>Slurp Pasta Express,Ground Floor, The India Mall, 1 Community Center, New Friends Colony, New Delhi</v>
          </cell>
          <cell r="F7043" t="str">
            <v>The India Mall, New Friends Colony</v>
          </cell>
          <cell r="G7043" t="str">
            <v>The India Mall, New Friends Colony, New Delhi</v>
          </cell>
          <cell r="H7043">
            <v>77.268885519999998</v>
          </cell>
          <cell r="I7043">
            <v>28.561626780000001</v>
          </cell>
          <cell r="J7043" t="str">
            <v>Cafe, Fast Food</v>
          </cell>
          <cell r="K7043">
            <v>300</v>
          </cell>
          <cell r="L7043" t="str">
            <v>Indian Rupees(Rs.)</v>
          </cell>
          <cell r="M7043" t="str">
            <v>No</v>
          </cell>
          <cell r="N7043" t="str">
            <v>No</v>
          </cell>
          <cell r="O7043">
            <v>1</v>
          </cell>
          <cell r="P7043">
            <v>2.9</v>
          </cell>
          <cell r="Q7043" t="str">
            <v>Average</v>
          </cell>
          <cell r="R7043">
            <v>5</v>
          </cell>
        </row>
        <row r="7044">
          <cell r="A7044">
            <v>18354650</v>
          </cell>
          <cell r="C7044" t="str">
            <v>India</v>
          </cell>
          <cell r="D7044" t="str">
            <v>New Delhi</v>
          </cell>
          <cell r="E7044" t="str">
            <v>Urban Gala,1st Floor, The India Mall, New Friends Colony, New Delhi</v>
          </cell>
          <cell r="F7044" t="str">
            <v>The India Mall, New Friends Colony</v>
          </cell>
          <cell r="G7044" t="str">
            <v>The India Mall, New Friends Colony, New Delhi</v>
          </cell>
          <cell r="H7044">
            <v>77.268856690000007</v>
          </cell>
          <cell r="I7044">
            <v>28.56179522</v>
          </cell>
          <cell r="J7044" t="str">
            <v>Chinese, Cafe</v>
          </cell>
          <cell r="K7044">
            <v>700</v>
          </cell>
          <cell r="L7044" t="str">
            <v>Indian Rupees(Rs.)</v>
          </cell>
          <cell r="M7044" t="str">
            <v>No</v>
          </cell>
          <cell r="N7044" t="str">
            <v>No</v>
          </cell>
          <cell r="O7044">
            <v>2</v>
          </cell>
          <cell r="P7044">
            <v>2.8</v>
          </cell>
          <cell r="Q7044" t="str">
            <v>Average</v>
          </cell>
          <cell r="R7044">
            <v>19</v>
          </cell>
        </row>
        <row r="7045">
          <cell r="A7045">
            <v>9671</v>
          </cell>
          <cell r="C7045" t="str">
            <v>India</v>
          </cell>
          <cell r="D7045" t="str">
            <v>New Delhi</v>
          </cell>
          <cell r="E7045" t="str">
            <v>Shree Rathnam,2 &amp; 3, The India Mall, Community Center, New Friends Colony, New Delhi</v>
          </cell>
          <cell r="F7045" t="str">
            <v>The India Mall, New Friends Colony</v>
          </cell>
          <cell r="G7045" t="str">
            <v>The India Mall, New Friends Colony, New Delhi</v>
          </cell>
          <cell r="H7045">
            <v>77.268709169999994</v>
          </cell>
          <cell r="I7045">
            <v>28.561655940000001</v>
          </cell>
          <cell r="J7045" t="str">
            <v>South Indian, North Indian, Chinese</v>
          </cell>
          <cell r="K7045">
            <v>800</v>
          </cell>
          <cell r="L7045" t="str">
            <v>Indian Rupees(Rs.)</v>
          </cell>
          <cell r="M7045" t="str">
            <v>Yes</v>
          </cell>
          <cell r="N7045" t="str">
            <v>Yes</v>
          </cell>
          <cell r="O7045">
            <v>2</v>
          </cell>
          <cell r="P7045">
            <v>3.5</v>
          </cell>
          <cell r="Q7045" t="str">
            <v>Good</v>
          </cell>
          <cell r="R7045">
            <v>96</v>
          </cell>
        </row>
        <row r="7046">
          <cell r="A7046">
            <v>18424209</v>
          </cell>
          <cell r="C7046" t="str">
            <v>India</v>
          </cell>
          <cell r="D7046" t="str">
            <v>New Delhi</v>
          </cell>
          <cell r="E7046" t="str">
            <v>Stuffed Kathi Roll,Ground Floor, The India Mall, Community Center, New Friends Colony, New Delhi</v>
          </cell>
          <cell r="F7046" t="str">
            <v>The India Mall, New Friends Colony</v>
          </cell>
          <cell r="G7046" t="str">
            <v>The India Mall, New Friends Colony, New Delhi</v>
          </cell>
          <cell r="H7046">
            <v>77.269097799999997</v>
          </cell>
          <cell r="I7046">
            <v>28.561659500000001</v>
          </cell>
          <cell r="J7046" t="str">
            <v>Fast Food</v>
          </cell>
          <cell r="K7046">
            <v>250</v>
          </cell>
          <cell r="L7046" t="str">
            <v>Indian Rupees(Rs.)</v>
          </cell>
          <cell r="M7046" t="str">
            <v>No</v>
          </cell>
          <cell r="N7046" t="str">
            <v>No</v>
          </cell>
          <cell r="O7046">
            <v>1</v>
          </cell>
          <cell r="P7046">
            <v>0</v>
          </cell>
          <cell r="Q7046" t="str">
            <v>Not rated</v>
          </cell>
          <cell r="R7046">
            <v>1</v>
          </cell>
        </row>
        <row r="7047">
          <cell r="A7047">
            <v>149</v>
          </cell>
          <cell r="C7047" t="str">
            <v>India</v>
          </cell>
          <cell r="D7047" t="str">
            <v>New Delhi</v>
          </cell>
          <cell r="E7047" t="str">
            <v>Subway,54, The India Mall, Community Centre, New Friends Colony, New Delhi</v>
          </cell>
          <cell r="F7047" t="str">
            <v>The India Mall, New Friends Colony</v>
          </cell>
          <cell r="G7047" t="str">
            <v>The India Mall, New Friends Colony, New Delhi</v>
          </cell>
          <cell r="H7047">
            <v>77.268517399999993</v>
          </cell>
          <cell r="I7047">
            <v>28.561469599999999</v>
          </cell>
          <cell r="J7047" t="str">
            <v>American, Fast Food, Salad, Healthy Food</v>
          </cell>
          <cell r="K7047">
            <v>500</v>
          </cell>
          <cell r="L7047" t="str">
            <v>Indian Rupees(Rs.)</v>
          </cell>
          <cell r="M7047" t="str">
            <v>No</v>
          </cell>
          <cell r="N7047" t="str">
            <v>Yes</v>
          </cell>
          <cell r="O7047">
            <v>2</v>
          </cell>
          <cell r="P7047">
            <v>1.9</v>
          </cell>
          <cell r="Q7047" t="str">
            <v>Poor</v>
          </cell>
          <cell r="R7047">
            <v>146</v>
          </cell>
        </row>
        <row r="7048">
          <cell r="A7048">
            <v>8842</v>
          </cell>
          <cell r="C7048" t="str">
            <v>India</v>
          </cell>
          <cell r="D7048" t="str">
            <v>New Delhi</v>
          </cell>
          <cell r="E7048" t="str">
            <v>24/7 Pastry Shop - The Lalit New Delhi,The Lalit, Barakhamba Avenue, Barakhamba Road, New Delhi</v>
          </cell>
          <cell r="F7048" t="str">
            <v>The Lalit New Delhi, Barakhamba Road</v>
          </cell>
          <cell r="G7048" t="str">
            <v>The Lalit New Delhi, Barakhamba Road, New Delhi</v>
          </cell>
          <cell r="H7048">
            <v>77.227629460000003</v>
          </cell>
          <cell r="I7048">
            <v>28.631102670000001</v>
          </cell>
          <cell r="J7048" t="str">
            <v>Bakery, Desserts</v>
          </cell>
          <cell r="K7048">
            <v>900</v>
          </cell>
          <cell r="L7048" t="str">
            <v>Indian Rupees(Rs.)</v>
          </cell>
          <cell r="M7048" t="str">
            <v>No</v>
          </cell>
          <cell r="N7048" t="str">
            <v>No</v>
          </cell>
          <cell r="O7048">
            <v>2</v>
          </cell>
          <cell r="P7048">
            <v>3.3</v>
          </cell>
          <cell r="Q7048" t="str">
            <v>Average</v>
          </cell>
          <cell r="R7048">
            <v>46</v>
          </cell>
        </row>
        <row r="7049">
          <cell r="A7049">
            <v>8817</v>
          </cell>
          <cell r="C7049" t="str">
            <v>India</v>
          </cell>
          <cell r="D7049" t="str">
            <v>New Delhi</v>
          </cell>
          <cell r="E7049" t="str">
            <v>Le Petit Cafe - The Lalit New Delhi,The Lalit, Barakhamba Avenue, Barakhamba Road, New Delhi</v>
          </cell>
          <cell r="F7049" t="str">
            <v>The Lalit New Delhi, Barakhamba Road</v>
          </cell>
          <cell r="G7049" t="str">
            <v>The Lalit New Delhi, Barakhamba Road, New Delhi</v>
          </cell>
          <cell r="H7049">
            <v>77.22762745</v>
          </cell>
          <cell r="I7049">
            <v>28.631132390000001</v>
          </cell>
          <cell r="J7049" t="str">
            <v>Cafe</v>
          </cell>
          <cell r="K7049">
            <v>1600</v>
          </cell>
          <cell r="L7049" t="str">
            <v>Indian Rupees(Rs.)</v>
          </cell>
          <cell r="M7049" t="str">
            <v>Yes</v>
          </cell>
          <cell r="N7049" t="str">
            <v>No</v>
          </cell>
          <cell r="O7049">
            <v>3</v>
          </cell>
          <cell r="P7049">
            <v>3.2</v>
          </cell>
          <cell r="Q7049" t="str">
            <v>Average</v>
          </cell>
          <cell r="R7049">
            <v>31</v>
          </cell>
        </row>
        <row r="7050">
          <cell r="A7050">
            <v>309110</v>
          </cell>
          <cell r="C7050" t="str">
            <v>India</v>
          </cell>
          <cell r="D7050" t="str">
            <v>New Delhi</v>
          </cell>
          <cell r="E7050" t="str">
            <v>The Grill Room - The Lalit New Delhi,The Lalit, Barakhamba Avenue, Barakhamba Road, New Delhi</v>
          </cell>
          <cell r="F7050" t="str">
            <v>The Lalit New Delhi, Barakhamba Road</v>
          </cell>
          <cell r="G7050" t="str">
            <v>The Lalit New Delhi, Barakhamba Road, New Delhi</v>
          </cell>
          <cell r="H7050">
            <v>77.227277000000001</v>
          </cell>
          <cell r="I7050">
            <v>28.631406999999999</v>
          </cell>
          <cell r="J7050" t="str">
            <v>Continental</v>
          </cell>
          <cell r="K7050">
            <v>4500</v>
          </cell>
          <cell r="L7050" t="str">
            <v>Indian Rupees(Rs.)</v>
          </cell>
          <cell r="M7050" t="str">
            <v>Yes</v>
          </cell>
          <cell r="N7050" t="str">
            <v>No</v>
          </cell>
          <cell r="O7050">
            <v>4</v>
          </cell>
          <cell r="P7050">
            <v>3.4</v>
          </cell>
          <cell r="Q7050" t="str">
            <v>Average</v>
          </cell>
          <cell r="R7050">
            <v>51</v>
          </cell>
        </row>
        <row r="7051">
          <cell r="A7051">
            <v>301524</v>
          </cell>
          <cell r="C7051" t="str">
            <v>India</v>
          </cell>
          <cell r="D7051" t="str">
            <v>New Delhi</v>
          </cell>
          <cell r="E7051" t="str">
            <v>24/7 Bar- The Lalit New Delhi,The Lalit, Barakhamba Avenue, Barakhamba Road, New Delhi</v>
          </cell>
          <cell r="F7051" t="str">
            <v>The Lalit New Delhi, Barakhamba Road</v>
          </cell>
          <cell r="G7051" t="str">
            <v>The Lalit New Delhi, Barakhamba Road, New Delhi</v>
          </cell>
          <cell r="H7051">
            <v>77.227277000000001</v>
          </cell>
          <cell r="I7051">
            <v>28.631406999999999</v>
          </cell>
          <cell r="J7051" t="str">
            <v>Finger Food</v>
          </cell>
          <cell r="K7051">
            <v>3000</v>
          </cell>
          <cell r="L7051" t="str">
            <v>Indian Rupees(Rs.)</v>
          </cell>
          <cell r="M7051" t="str">
            <v>No</v>
          </cell>
          <cell r="N7051" t="str">
            <v>No</v>
          </cell>
          <cell r="O7051">
            <v>4</v>
          </cell>
          <cell r="P7051">
            <v>3.5</v>
          </cell>
          <cell r="Q7051" t="str">
            <v>Good</v>
          </cell>
          <cell r="R7051">
            <v>45</v>
          </cell>
        </row>
        <row r="7052">
          <cell r="A7052">
            <v>3910</v>
          </cell>
          <cell r="C7052" t="str">
            <v>India</v>
          </cell>
          <cell r="D7052" t="str">
            <v>New Delhi</v>
          </cell>
          <cell r="E7052" t="str">
            <v>24/7 Restaurant - The Lalit New Delhi,The Lalit, Barakhamba Avenue, Barakhamba Road, New Delhi</v>
          </cell>
          <cell r="F7052" t="str">
            <v>The Lalit New Delhi, Barakhamba Road</v>
          </cell>
          <cell r="G7052" t="str">
            <v>The Lalit New Delhi, Barakhamba Road, New Delhi</v>
          </cell>
          <cell r="H7052">
            <v>77.227569439999996</v>
          </cell>
          <cell r="I7052">
            <v>28.631486110000001</v>
          </cell>
          <cell r="J7052" t="str">
            <v>Continental, North Indian, Italian, Asian</v>
          </cell>
          <cell r="K7052">
            <v>5100</v>
          </cell>
          <cell r="L7052" t="str">
            <v>Indian Rupees(Rs.)</v>
          </cell>
          <cell r="M7052" t="str">
            <v>Yes</v>
          </cell>
          <cell r="N7052" t="str">
            <v>No</v>
          </cell>
          <cell r="O7052">
            <v>4</v>
          </cell>
          <cell r="P7052">
            <v>3.7</v>
          </cell>
          <cell r="Q7052" t="str">
            <v>Good</v>
          </cell>
          <cell r="R7052">
            <v>419</v>
          </cell>
        </row>
        <row r="7053">
          <cell r="A7053">
            <v>3027</v>
          </cell>
          <cell r="C7053" t="str">
            <v>India</v>
          </cell>
          <cell r="D7053" t="str">
            <v>New Delhi</v>
          </cell>
          <cell r="E7053" t="str">
            <v>Baluchi - The Lalit New Delhi,The Lalit, Barakhamba Avenue, Barakhamba Road, New Delhi</v>
          </cell>
          <cell r="F7053" t="str">
            <v>The Lalit New Delhi, Barakhamba Road</v>
          </cell>
          <cell r="G7053" t="str">
            <v>The Lalit New Delhi, Barakhamba Road, New Delhi</v>
          </cell>
          <cell r="H7053">
            <v>77.227640190000002</v>
          </cell>
          <cell r="I7053">
            <v>28.631208910000002</v>
          </cell>
          <cell r="J7053" t="str">
            <v>Mughlai, North Indian, South Indian</v>
          </cell>
          <cell r="K7053">
            <v>4500</v>
          </cell>
          <cell r="L7053" t="str">
            <v>Indian Rupees(Rs.)</v>
          </cell>
          <cell r="M7053" t="str">
            <v>Yes</v>
          </cell>
          <cell r="N7053" t="str">
            <v>No</v>
          </cell>
          <cell r="O7053">
            <v>4</v>
          </cell>
          <cell r="P7053">
            <v>3.9</v>
          </cell>
          <cell r="Q7053" t="str">
            <v>Good</v>
          </cell>
          <cell r="R7053">
            <v>265</v>
          </cell>
        </row>
        <row r="7054">
          <cell r="A7054">
            <v>4907</v>
          </cell>
          <cell r="C7054" t="str">
            <v>India</v>
          </cell>
          <cell r="D7054" t="str">
            <v>New Delhi</v>
          </cell>
          <cell r="E7054" t="str">
            <v>Kitty Su - The Lalit New Delhi,The Lalit, Barakhamba Avenue, Barakhamba Road, New Delhi</v>
          </cell>
          <cell r="F7054" t="str">
            <v>The Lalit New Delhi, Barakhamba Road</v>
          </cell>
          <cell r="G7054" t="str">
            <v>The Lalit New Delhi, Barakhamba Road, New Delhi</v>
          </cell>
          <cell r="H7054">
            <v>77.228133</v>
          </cell>
          <cell r="I7054">
            <v>28.631742299999999</v>
          </cell>
          <cell r="J7054" t="str">
            <v>Finger Food</v>
          </cell>
          <cell r="K7054">
            <v>5000</v>
          </cell>
          <cell r="L7054" t="str">
            <v>Indian Rupees(Rs.)</v>
          </cell>
          <cell r="M7054" t="str">
            <v>No</v>
          </cell>
          <cell r="N7054" t="str">
            <v>No</v>
          </cell>
          <cell r="O7054">
            <v>4</v>
          </cell>
          <cell r="P7054">
            <v>3.7</v>
          </cell>
          <cell r="Q7054" t="str">
            <v>Good</v>
          </cell>
          <cell r="R7054">
            <v>747</v>
          </cell>
        </row>
        <row r="7055">
          <cell r="A7055">
            <v>104</v>
          </cell>
          <cell r="C7055" t="str">
            <v>India</v>
          </cell>
          <cell r="D7055" t="str">
            <v>New Delhi</v>
          </cell>
          <cell r="E7055" t="str">
            <v>Woks - The Lalit New Delhi,The Lalit, Barakhamba Avenue, Barakhamba Road, New Delhi</v>
          </cell>
          <cell r="F7055" t="str">
            <v>The Lalit New Delhi, Barakhamba Road</v>
          </cell>
          <cell r="G7055" t="str">
            <v>The Lalit New Delhi, Barakhamba Road, New Delhi</v>
          </cell>
          <cell r="H7055">
            <v>77.227277000000001</v>
          </cell>
          <cell r="I7055">
            <v>28.631406999999999</v>
          </cell>
          <cell r="J7055" t="str">
            <v>Chinese, Seafood</v>
          </cell>
          <cell r="K7055">
            <v>4500</v>
          </cell>
          <cell r="L7055" t="str">
            <v>Indian Rupees(Rs.)</v>
          </cell>
          <cell r="M7055" t="str">
            <v>Yes</v>
          </cell>
          <cell r="N7055" t="str">
            <v>No</v>
          </cell>
          <cell r="O7055">
            <v>4</v>
          </cell>
          <cell r="P7055">
            <v>3.6</v>
          </cell>
          <cell r="Q7055" t="str">
            <v>Good</v>
          </cell>
          <cell r="R7055">
            <v>62</v>
          </cell>
        </row>
        <row r="7056">
          <cell r="A7056">
            <v>300688</v>
          </cell>
          <cell r="C7056" t="str">
            <v>India</v>
          </cell>
          <cell r="D7056" t="str">
            <v>New Delhi</v>
          </cell>
          <cell r="E7056" t="str">
            <v>Cafí© Knosh - The Leela Ambience Convention Hotel,The Leela Ambience Convention Hotel, Maharaja Surajmal Road, Near Yamuna Sports Complex, Vivek Vihar, New Delhi</v>
          </cell>
          <cell r="F7056" t="str">
            <v>The Leela Ambience Convention Hotel</v>
          </cell>
          <cell r="G7056" t="str">
            <v>The Leela Ambience Convention Hotel, New Delhi</v>
          </cell>
          <cell r="H7056">
            <v>77.303177779999999</v>
          </cell>
          <cell r="I7056">
            <v>28.661133329999998</v>
          </cell>
          <cell r="J7056" t="str">
            <v>North Indian, Italian</v>
          </cell>
          <cell r="K7056">
            <v>2700</v>
          </cell>
          <cell r="L7056" t="str">
            <v>Indian Rupees(Rs.)</v>
          </cell>
          <cell r="M7056" t="str">
            <v>Yes</v>
          </cell>
          <cell r="N7056" t="str">
            <v>No</v>
          </cell>
          <cell r="O7056">
            <v>4</v>
          </cell>
          <cell r="P7056">
            <v>3.9</v>
          </cell>
          <cell r="Q7056" t="str">
            <v>Good</v>
          </cell>
          <cell r="R7056">
            <v>186</v>
          </cell>
        </row>
        <row r="7057">
          <cell r="A7057">
            <v>300697</v>
          </cell>
          <cell r="C7057" t="str">
            <v>India</v>
          </cell>
          <cell r="D7057" t="str">
            <v>New Delhi</v>
          </cell>
          <cell r="E7057" t="str">
            <v>Cherry Bar - The Leela Ambience Convention Hotel,The Leela Ambience Convention Hotel, Maharaja Surajmal Road, Near Yamuna Sports Complex, Vivek Vihar, New Delhi</v>
          </cell>
          <cell r="F7057" t="str">
            <v>The Leela Ambience Convention Hotel</v>
          </cell>
          <cell r="G7057" t="str">
            <v>The Leela Ambience Convention Hotel, New Delhi</v>
          </cell>
          <cell r="H7057">
            <v>77.303177779999999</v>
          </cell>
          <cell r="I7057">
            <v>28.661133329999998</v>
          </cell>
          <cell r="J7057" t="str">
            <v>Finger Food</v>
          </cell>
          <cell r="K7057">
            <v>2650</v>
          </cell>
          <cell r="L7057" t="str">
            <v>Indian Rupees(Rs.)</v>
          </cell>
          <cell r="M7057" t="str">
            <v>Yes</v>
          </cell>
          <cell r="N7057" t="str">
            <v>No</v>
          </cell>
          <cell r="O7057">
            <v>4</v>
          </cell>
          <cell r="P7057">
            <v>3.6</v>
          </cell>
          <cell r="Q7057" t="str">
            <v>Good</v>
          </cell>
          <cell r="R7057">
            <v>48</v>
          </cell>
        </row>
        <row r="7058">
          <cell r="A7058">
            <v>300696</v>
          </cell>
          <cell r="C7058" t="str">
            <v>India</v>
          </cell>
          <cell r="D7058" t="str">
            <v>New Delhi</v>
          </cell>
          <cell r="E7058" t="str">
            <v>Mei Kun - The Leela Ambience Convention Hotel,The Leela Ambience Convention Hotel, Maharaja Surajmal Road, Near Yamuna Sports Complex, Vivek Vihar, New Delhi</v>
          </cell>
          <cell r="F7058" t="str">
            <v>The Leela Ambience Convention Hotel</v>
          </cell>
          <cell r="G7058" t="str">
            <v>The Leela Ambience Convention Hotel, New Delhi</v>
          </cell>
          <cell r="H7058">
            <v>77.303177779999999</v>
          </cell>
          <cell r="I7058">
            <v>28.661133329999998</v>
          </cell>
          <cell r="J7058" t="str">
            <v>Thai</v>
          </cell>
          <cell r="K7058">
            <v>3500</v>
          </cell>
          <cell r="L7058" t="str">
            <v>Indian Rupees(Rs.)</v>
          </cell>
          <cell r="M7058" t="str">
            <v>Yes</v>
          </cell>
          <cell r="N7058" t="str">
            <v>No</v>
          </cell>
          <cell r="O7058">
            <v>4</v>
          </cell>
          <cell r="P7058">
            <v>3.6</v>
          </cell>
          <cell r="Q7058" t="str">
            <v>Good</v>
          </cell>
          <cell r="R7058">
            <v>42</v>
          </cell>
        </row>
        <row r="7059">
          <cell r="A7059">
            <v>300695</v>
          </cell>
          <cell r="C7059" t="str">
            <v>India</v>
          </cell>
          <cell r="D7059" t="str">
            <v>New Delhi</v>
          </cell>
          <cell r="E7059" t="str">
            <v>Dilli 32 - The Leela Ambience Convention Hotel,The Leela Ambience Convention Hotel, Maharaja Surajmal Road, Near Yamuna Sports Complex, Vivek Vihar, New Delhi</v>
          </cell>
          <cell r="F7059" t="str">
            <v>The Leela Ambience Convention Hotel</v>
          </cell>
          <cell r="G7059" t="str">
            <v>The Leela Ambience Convention Hotel, New Delhi</v>
          </cell>
          <cell r="H7059">
            <v>77.303177779999999</v>
          </cell>
          <cell r="I7059">
            <v>28.661133329999998</v>
          </cell>
          <cell r="J7059" t="str">
            <v>North Indian</v>
          </cell>
          <cell r="K7059">
            <v>3500</v>
          </cell>
          <cell r="L7059" t="str">
            <v>Indian Rupees(Rs.)</v>
          </cell>
          <cell r="M7059" t="str">
            <v>Yes</v>
          </cell>
          <cell r="N7059" t="str">
            <v>No</v>
          </cell>
          <cell r="O7059">
            <v>4</v>
          </cell>
          <cell r="P7059">
            <v>4</v>
          </cell>
          <cell r="Q7059" t="str">
            <v>Very Good</v>
          </cell>
          <cell r="R7059">
            <v>184</v>
          </cell>
        </row>
        <row r="7060">
          <cell r="A7060">
            <v>4917</v>
          </cell>
          <cell r="C7060" t="str">
            <v>India</v>
          </cell>
          <cell r="D7060" t="str">
            <v>New Delhi</v>
          </cell>
          <cell r="E7060" t="str">
            <v>Jamavar - The Leela Palace,The Leela Palace, Diplomatic Enclave, Chanakyapuri, New Delhi</v>
          </cell>
          <cell r="F7060" t="str">
            <v>The Leela Palace, Chanakyapuri</v>
          </cell>
          <cell r="G7060" t="str">
            <v>The Leela Palace, Chanakyapuri, New Delhi</v>
          </cell>
          <cell r="H7060">
            <v>77.188926899999998</v>
          </cell>
          <cell r="I7060">
            <v>28.579409500000001</v>
          </cell>
          <cell r="J7060" t="str">
            <v>North Indian, Mughlai</v>
          </cell>
          <cell r="K7060">
            <v>4000</v>
          </cell>
          <cell r="L7060" t="str">
            <v>Indian Rupees(Rs.)</v>
          </cell>
          <cell r="M7060" t="str">
            <v>Yes</v>
          </cell>
          <cell r="N7060" t="str">
            <v>No</v>
          </cell>
          <cell r="O7060">
            <v>4</v>
          </cell>
          <cell r="P7060">
            <v>3.9</v>
          </cell>
          <cell r="Q7060" t="str">
            <v>Good</v>
          </cell>
          <cell r="R7060">
            <v>241</v>
          </cell>
        </row>
        <row r="7061">
          <cell r="A7061">
            <v>4910</v>
          </cell>
          <cell r="C7061" t="str">
            <v>India</v>
          </cell>
          <cell r="D7061" t="str">
            <v>New Delhi</v>
          </cell>
          <cell r="E7061" t="str">
            <v>Le Cirque - The Leela Palace,The Leela Palace, Diplomatic Enclave, Chanakyapuri, New Delhi</v>
          </cell>
          <cell r="F7061" t="str">
            <v>The Leela Palace, Chanakyapuri</v>
          </cell>
          <cell r="G7061" t="str">
            <v>The Leela Palace, Chanakyapuri, New Delhi</v>
          </cell>
          <cell r="H7061">
            <v>77.188975200000002</v>
          </cell>
          <cell r="I7061">
            <v>28.579390100000001</v>
          </cell>
          <cell r="J7061" t="str">
            <v>French, Italian</v>
          </cell>
          <cell r="K7061">
            <v>5000</v>
          </cell>
          <cell r="L7061" t="str">
            <v>Indian Rupees(Rs.)</v>
          </cell>
          <cell r="M7061" t="str">
            <v>Yes</v>
          </cell>
          <cell r="N7061" t="str">
            <v>No</v>
          </cell>
          <cell r="O7061">
            <v>4</v>
          </cell>
          <cell r="P7061">
            <v>3.8</v>
          </cell>
          <cell r="Q7061" t="str">
            <v>Good</v>
          </cell>
          <cell r="R7061">
            <v>199</v>
          </cell>
        </row>
        <row r="7062">
          <cell r="A7062">
            <v>6812</v>
          </cell>
          <cell r="C7062" t="str">
            <v>India</v>
          </cell>
          <cell r="D7062" t="str">
            <v>New Delhi</v>
          </cell>
          <cell r="E7062" t="str">
            <v>MEGU - The Leela Palace,The Leela Palace, Diplomatic Enclave, Chanakyapuri, New Delhi</v>
          </cell>
          <cell r="F7062" t="str">
            <v>The Leela Palace, Chanakyapuri</v>
          </cell>
          <cell r="G7062" t="str">
            <v>The Leela Palace, Chanakyapuri, New Delhi</v>
          </cell>
          <cell r="H7062">
            <v>77.188965100000004</v>
          </cell>
          <cell r="I7062">
            <v>28.5794009</v>
          </cell>
          <cell r="J7062" t="str">
            <v>Japanese, Sushi</v>
          </cell>
          <cell r="K7062">
            <v>5500</v>
          </cell>
          <cell r="L7062" t="str">
            <v>Indian Rupees(Rs.)</v>
          </cell>
          <cell r="M7062" t="str">
            <v>Yes</v>
          </cell>
          <cell r="N7062" t="str">
            <v>No</v>
          </cell>
          <cell r="O7062">
            <v>4</v>
          </cell>
          <cell r="P7062">
            <v>3.9</v>
          </cell>
          <cell r="Q7062" t="str">
            <v>Good</v>
          </cell>
          <cell r="R7062">
            <v>178</v>
          </cell>
        </row>
        <row r="7063">
          <cell r="A7063">
            <v>4911</v>
          </cell>
          <cell r="C7063" t="str">
            <v>India</v>
          </cell>
          <cell r="D7063" t="str">
            <v>New Delhi</v>
          </cell>
          <cell r="E7063" t="str">
            <v>The Library - The Leela Palace,The Leela Palace, Diplomatic Enclave, Chanakyapuri, New Delhi</v>
          </cell>
          <cell r="F7063" t="str">
            <v>The Leela Palace, Chanakyapuri</v>
          </cell>
          <cell r="G7063" t="str">
            <v>The Leela Palace, Chanakyapuri, New Delhi</v>
          </cell>
          <cell r="H7063">
            <v>77.188564799999995</v>
          </cell>
          <cell r="I7063">
            <v>28.580216499999999</v>
          </cell>
          <cell r="J7063" t="str">
            <v>Italian, Continental</v>
          </cell>
          <cell r="K7063">
            <v>3500</v>
          </cell>
          <cell r="L7063" t="str">
            <v>Indian Rupees(Rs.)</v>
          </cell>
          <cell r="M7063" t="str">
            <v>No</v>
          </cell>
          <cell r="N7063" t="str">
            <v>No</v>
          </cell>
          <cell r="O7063">
            <v>4</v>
          </cell>
          <cell r="P7063">
            <v>3.7</v>
          </cell>
          <cell r="Q7063" t="str">
            <v>Good</v>
          </cell>
          <cell r="R7063">
            <v>59</v>
          </cell>
        </row>
        <row r="7064">
          <cell r="A7064">
            <v>4915</v>
          </cell>
          <cell r="C7064" t="str">
            <v>India</v>
          </cell>
          <cell r="D7064" t="str">
            <v>New Delhi</v>
          </cell>
          <cell r="E7064" t="str">
            <v>The Lobby Lounge - The Leela Palace,The Leela Palace, Diplomatic Enclave, Chanakyapuri, New Delhi</v>
          </cell>
          <cell r="F7064" t="str">
            <v>The Leela Palace, Chanakyapuri</v>
          </cell>
          <cell r="G7064" t="str">
            <v>The Leela Palace, Chanakyapuri, New Delhi</v>
          </cell>
          <cell r="H7064">
            <v>77.189003900000003</v>
          </cell>
          <cell r="I7064">
            <v>28.5793611</v>
          </cell>
          <cell r="J7064" t="str">
            <v>Cafe, Continental</v>
          </cell>
          <cell r="K7064">
            <v>2000</v>
          </cell>
          <cell r="L7064" t="str">
            <v>Indian Rupees(Rs.)</v>
          </cell>
          <cell r="M7064" t="str">
            <v>No</v>
          </cell>
          <cell r="N7064" t="str">
            <v>No</v>
          </cell>
          <cell r="O7064">
            <v>4</v>
          </cell>
          <cell r="P7064">
            <v>3.6</v>
          </cell>
          <cell r="Q7064" t="str">
            <v>Good</v>
          </cell>
          <cell r="R7064">
            <v>32</v>
          </cell>
        </row>
        <row r="7065">
          <cell r="A7065">
            <v>310878</v>
          </cell>
          <cell r="C7065" t="str">
            <v>India</v>
          </cell>
          <cell r="D7065" t="str">
            <v>New Delhi</v>
          </cell>
          <cell r="E7065" t="str">
            <v>The Lodhi Bakery - The Lodhi,The Lodhi, Lodhi Road, New Delhi</v>
          </cell>
          <cell r="F7065" t="str">
            <v>The Lodhi, Lodhi Road</v>
          </cell>
          <cell r="G7065" t="str">
            <v>The Lodhi, Lodhi Road, New Delhi</v>
          </cell>
          <cell r="H7065">
            <v>77.238056</v>
          </cell>
          <cell r="I7065">
            <v>28.592134999999999</v>
          </cell>
          <cell r="J7065" t="str">
            <v>Bakery, Desserts</v>
          </cell>
          <cell r="K7065">
            <v>400</v>
          </cell>
          <cell r="L7065" t="str">
            <v>Indian Rupees(Rs.)</v>
          </cell>
          <cell r="M7065" t="str">
            <v>No</v>
          </cell>
          <cell r="N7065" t="str">
            <v>No</v>
          </cell>
          <cell r="O7065">
            <v>1</v>
          </cell>
          <cell r="P7065">
            <v>2.9</v>
          </cell>
          <cell r="Q7065" t="str">
            <v>Average</v>
          </cell>
          <cell r="R7065">
            <v>4</v>
          </cell>
        </row>
        <row r="7066">
          <cell r="A7066">
            <v>3283</v>
          </cell>
          <cell r="C7066" t="str">
            <v>India</v>
          </cell>
          <cell r="D7066" t="str">
            <v>New Delhi</v>
          </cell>
          <cell r="E7066" t="str">
            <v>Elan - The Lodhi,The Lodhi, Lodhi Road, New Delhi</v>
          </cell>
          <cell r="F7066" t="str">
            <v>The Lodhi, Lodhi Road</v>
          </cell>
          <cell r="G7066" t="str">
            <v>The Lodhi, Lodhi Road, New Delhi</v>
          </cell>
          <cell r="H7066">
            <v>77.238315</v>
          </cell>
          <cell r="I7066">
            <v>28.5921591</v>
          </cell>
          <cell r="J7066" t="str">
            <v>North Indian, Continental, Italian</v>
          </cell>
          <cell r="K7066">
            <v>3000</v>
          </cell>
          <cell r="L7066" t="str">
            <v>Indian Rupees(Rs.)</v>
          </cell>
          <cell r="M7066" t="str">
            <v>Yes</v>
          </cell>
          <cell r="N7066" t="str">
            <v>No</v>
          </cell>
          <cell r="O7066">
            <v>4</v>
          </cell>
          <cell r="P7066">
            <v>3.8</v>
          </cell>
          <cell r="Q7066" t="str">
            <v>Good</v>
          </cell>
          <cell r="R7066">
            <v>185</v>
          </cell>
        </row>
        <row r="7067">
          <cell r="A7067">
            <v>2768</v>
          </cell>
          <cell r="C7067" t="str">
            <v>India</v>
          </cell>
          <cell r="D7067" t="str">
            <v>New Delhi</v>
          </cell>
          <cell r="E7067" t="str">
            <v>Agni - The Park,The Park, 15, Parliament Street, Connaught Place, New Delhi</v>
          </cell>
          <cell r="F7067" t="str">
            <v>The Park, Connaught Place</v>
          </cell>
          <cell r="G7067" t="str">
            <v>The Park, Connaught Place, New Delhi</v>
          </cell>
          <cell r="H7067">
            <v>77.21734352</v>
          </cell>
          <cell r="I7067">
            <v>28.620985739999998</v>
          </cell>
          <cell r="J7067" t="str">
            <v>Mughlai, Italian, Finger Food, Middle Eastern</v>
          </cell>
          <cell r="K7067">
            <v>3000</v>
          </cell>
          <cell r="L7067" t="str">
            <v>Indian Rupees(Rs.)</v>
          </cell>
          <cell r="M7067" t="str">
            <v>Yes</v>
          </cell>
          <cell r="N7067" t="str">
            <v>No</v>
          </cell>
          <cell r="O7067">
            <v>4</v>
          </cell>
          <cell r="P7067">
            <v>3.3</v>
          </cell>
          <cell r="Q7067" t="str">
            <v>Average</v>
          </cell>
          <cell r="R7067">
            <v>199</v>
          </cell>
        </row>
        <row r="7068">
          <cell r="A7068">
            <v>2770</v>
          </cell>
          <cell r="C7068" t="str">
            <v>India</v>
          </cell>
          <cell r="D7068" t="str">
            <v>New Delhi</v>
          </cell>
          <cell r="E7068" t="str">
            <v>Mist - The Park,The Park, 15, Parliament Street, Connaught Place, New Delhi</v>
          </cell>
          <cell r="F7068" t="str">
            <v>The Park, Connaught Place</v>
          </cell>
          <cell r="G7068" t="str">
            <v>The Park, Connaught Place, New Delhi</v>
          </cell>
          <cell r="H7068">
            <v>77.217367330000002</v>
          </cell>
          <cell r="I7068">
            <v>28.620987209999999</v>
          </cell>
          <cell r="J7068" t="str">
            <v>Continental, Italian, American, North Indian</v>
          </cell>
          <cell r="K7068">
            <v>3500</v>
          </cell>
          <cell r="L7068" t="str">
            <v>Indian Rupees(Rs.)</v>
          </cell>
          <cell r="M7068" t="str">
            <v>Yes</v>
          </cell>
          <cell r="N7068" t="str">
            <v>No</v>
          </cell>
          <cell r="O7068">
            <v>4</v>
          </cell>
          <cell r="P7068">
            <v>3.3</v>
          </cell>
          <cell r="Q7068" t="str">
            <v>Average</v>
          </cell>
          <cell r="R7068">
            <v>169</v>
          </cell>
        </row>
        <row r="7069">
          <cell r="A7069">
            <v>2769</v>
          </cell>
          <cell r="C7069" t="str">
            <v>India</v>
          </cell>
          <cell r="D7069" t="str">
            <v>New Delhi</v>
          </cell>
          <cell r="E7069" t="str">
            <v>Aqua - The Park,The Park, 15, Parliament Street, Connaught Place, New Delhi</v>
          </cell>
          <cell r="F7069" t="str">
            <v>The Park, Connaught Place</v>
          </cell>
          <cell r="G7069" t="str">
            <v>The Park, Connaught Place, New Delhi</v>
          </cell>
          <cell r="H7069">
            <v>77.216002000000003</v>
          </cell>
          <cell r="I7069">
            <v>28.628885</v>
          </cell>
          <cell r="J7069" t="str">
            <v>Continental, Italian, Mediterranean</v>
          </cell>
          <cell r="K7069">
            <v>4500</v>
          </cell>
          <cell r="L7069" t="str">
            <v>Indian Rupees(Rs.)</v>
          </cell>
          <cell r="M7069" t="str">
            <v>Yes</v>
          </cell>
          <cell r="N7069" t="str">
            <v>No</v>
          </cell>
          <cell r="O7069">
            <v>4</v>
          </cell>
          <cell r="P7069">
            <v>3.8</v>
          </cell>
          <cell r="Q7069" t="str">
            <v>Good</v>
          </cell>
          <cell r="R7069">
            <v>773</v>
          </cell>
        </row>
        <row r="7070">
          <cell r="A7070">
            <v>3202</v>
          </cell>
          <cell r="C7070" t="str">
            <v>India</v>
          </cell>
          <cell r="D7070" t="str">
            <v>New Delhi</v>
          </cell>
          <cell r="E7070" t="str">
            <v>Atrium Bar  &amp; Lounge - The Suryaa New Delhi,The Suryaa New Delhi, New Friends Colony, New Delhi</v>
          </cell>
          <cell r="F7070" t="str">
            <v>The Suryaa New Delhi, New Friends Colony</v>
          </cell>
          <cell r="G7070" t="str">
            <v>The Suryaa New Delhi, New Friends Colony, New Delhi</v>
          </cell>
          <cell r="H7070">
            <v>77.269538890000007</v>
          </cell>
          <cell r="I7070">
            <v>28.561094440000002</v>
          </cell>
          <cell r="J7070" t="str">
            <v>Finger Food</v>
          </cell>
          <cell r="K7070">
            <v>3000</v>
          </cell>
          <cell r="L7070" t="str">
            <v>Indian Rupees(Rs.)</v>
          </cell>
          <cell r="M7070" t="str">
            <v>Yes</v>
          </cell>
          <cell r="N7070" t="str">
            <v>No</v>
          </cell>
          <cell r="O7070">
            <v>4</v>
          </cell>
          <cell r="P7070">
            <v>3.1</v>
          </cell>
          <cell r="Q7070" t="str">
            <v>Average</v>
          </cell>
          <cell r="R7070">
            <v>26</v>
          </cell>
        </row>
        <row r="7071">
          <cell r="A7071">
            <v>4101</v>
          </cell>
          <cell r="C7071" t="str">
            <v>India</v>
          </cell>
          <cell r="D7071" t="str">
            <v>New Delhi</v>
          </cell>
          <cell r="E7071" t="str">
            <v>French Crust - The Suryaa New Delhi,The Suryaa New Delhi, New Friends Colony, New Delhi</v>
          </cell>
          <cell r="F7071" t="str">
            <v>The Suryaa New Delhi, New Friends Colony</v>
          </cell>
          <cell r="G7071" t="str">
            <v>The Suryaa New Delhi, New Friends Colony, New Delhi</v>
          </cell>
          <cell r="H7071">
            <v>77.269538890000007</v>
          </cell>
          <cell r="I7071">
            <v>28.561094440000002</v>
          </cell>
          <cell r="J7071" t="str">
            <v>Cafe, Bakery</v>
          </cell>
          <cell r="K7071">
            <v>900</v>
          </cell>
          <cell r="L7071" t="str">
            <v>Indian Rupees(Rs.)</v>
          </cell>
          <cell r="M7071" t="str">
            <v>No</v>
          </cell>
          <cell r="N7071" t="str">
            <v>No</v>
          </cell>
          <cell r="O7071">
            <v>2</v>
          </cell>
          <cell r="P7071">
            <v>3.3</v>
          </cell>
          <cell r="Q7071" t="str">
            <v>Average</v>
          </cell>
          <cell r="R7071">
            <v>19</v>
          </cell>
        </row>
        <row r="7072">
          <cell r="A7072">
            <v>312902</v>
          </cell>
          <cell r="C7072" t="str">
            <v>India</v>
          </cell>
          <cell r="D7072" t="str">
            <v>New Delhi</v>
          </cell>
          <cell r="E7072" t="str">
            <v>Club BW - The Suryaa New Delhi,The Suryaa New Delhi, New Friends Colony, New Delhi</v>
          </cell>
          <cell r="F7072" t="str">
            <v>The Suryaa New Delhi, New Friends Colony</v>
          </cell>
          <cell r="G7072" t="str">
            <v>The Suryaa New Delhi, New Friends Colony, New Delhi</v>
          </cell>
          <cell r="H7072">
            <v>77.269655999999998</v>
          </cell>
          <cell r="I7072">
            <v>28.561178999999999</v>
          </cell>
          <cell r="J7072" t="str">
            <v>Finger Food, Continental, Italian, Chinese</v>
          </cell>
          <cell r="K7072">
            <v>4400</v>
          </cell>
          <cell r="L7072" t="str">
            <v>Indian Rupees(Rs.)</v>
          </cell>
          <cell r="M7072" t="str">
            <v>No</v>
          </cell>
          <cell r="N7072" t="str">
            <v>No</v>
          </cell>
          <cell r="O7072">
            <v>4</v>
          </cell>
          <cell r="P7072">
            <v>3.6</v>
          </cell>
          <cell r="Q7072" t="str">
            <v>Good</v>
          </cell>
          <cell r="R7072">
            <v>90</v>
          </cell>
        </row>
        <row r="7073">
          <cell r="A7073">
            <v>5325</v>
          </cell>
          <cell r="C7073" t="str">
            <v>India</v>
          </cell>
          <cell r="D7073" t="str">
            <v>New Delhi</v>
          </cell>
          <cell r="E7073" t="str">
            <v>Sampan - The Suryaa New Delhi,The Suryaa New Delhi, New Friends Colony, New Delhi</v>
          </cell>
          <cell r="F7073" t="str">
            <v>The Suryaa New Delhi, New Friends Colony</v>
          </cell>
          <cell r="G7073" t="str">
            <v>The Suryaa New Delhi, New Friends Colony, New Delhi</v>
          </cell>
          <cell r="H7073">
            <v>77.269617999999994</v>
          </cell>
          <cell r="I7073">
            <v>28.561053000000001</v>
          </cell>
          <cell r="J7073" t="str">
            <v>Thai, Chinese, Japanese</v>
          </cell>
          <cell r="K7073">
            <v>2500</v>
          </cell>
          <cell r="L7073" t="str">
            <v>Indian Rupees(Rs.)</v>
          </cell>
          <cell r="M7073" t="str">
            <v>Yes</v>
          </cell>
          <cell r="N7073" t="str">
            <v>No</v>
          </cell>
          <cell r="O7073">
            <v>4</v>
          </cell>
          <cell r="P7073">
            <v>3.7</v>
          </cell>
          <cell r="Q7073" t="str">
            <v>Good</v>
          </cell>
          <cell r="R7073">
            <v>111</v>
          </cell>
        </row>
        <row r="7074">
          <cell r="A7074">
            <v>4496</v>
          </cell>
          <cell r="C7074" t="str">
            <v>India</v>
          </cell>
          <cell r="D7074" t="str">
            <v>New Delhi</v>
          </cell>
          <cell r="E7074" t="str">
            <v>The Grill Room - The Taj Mahal Hotel,The Taj Mahal Hotel, 1, Mansingh Road, New Delhi</v>
          </cell>
          <cell r="F7074" t="str">
            <v>The Taj Mahal Hotel, Mansingh Road</v>
          </cell>
          <cell r="G7074" t="str">
            <v>The Taj Mahal Hotel, Mansingh Road, New Delhi</v>
          </cell>
          <cell r="H7074">
            <v>77.224122800000004</v>
          </cell>
          <cell r="I7074">
            <v>28.6051535</v>
          </cell>
          <cell r="J7074" t="str">
            <v>Mediterranean, European</v>
          </cell>
          <cell r="K7074">
            <v>5000</v>
          </cell>
          <cell r="L7074" t="str">
            <v>Indian Rupees(Rs.)</v>
          </cell>
          <cell r="M7074" t="str">
            <v>No</v>
          </cell>
          <cell r="N7074" t="str">
            <v>No</v>
          </cell>
          <cell r="O7074">
            <v>4</v>
          </cell>
          <cell r="P7074">
            <v>3.1</v>
          </cell>
          <cell r="Q7074" t="str">
            <v>Average</v>
          </cell>
          <cell r="R7074">
            <v>15</v>
          </cell>
        </row>
        <row r="7075">
          <cell r="A7075">
            <v>2688</v>
          </cell>
          <cell r="C7075" t="str">
            <v>India</v>
          </cell>
          <cell r="D7075" t="str">
            <v>New Delhi</v>
          </cell>
          <cell r="E7075" t="str">
            <v>Emperor's Lounge - The Taj Mahal Hotel,The Taj Mahal Hotel, 1, Mansingh Road, New Delhi</v>
          </cell>
          <cell r="F7075" t="str">
            <v>The Taj Mahal Hotel, Mansingh Road</v>
          </cell>
          <cell r="G7075" t="str">
            <v>The Taj Mahal Hotel, Mansingh Road, New Delhi</v>
          </cell>
          <cell r="H7075">
            <v>77.224140500000004</v>
          </cell>
          <cell r="I7075">
            <v>28.605168899999999</v>
          </cell>
          <cell r="J7075" t="str">
            <v>Cafe</v>
          </cell>
          <cell r="K7075">
            <v>2500</v>
          </cell>
          <cell r="L7075" t="str">
            <v>Indian Rupees(Rs.)</v>
          </cell>
          <cell r="M7075" t="str">
            <v>No</v>
          </cell>
          <cell r="N7075" t="str">
            <v>No</v>
          </cell>
          <cell r="O7075">
            <v>4</v>
          </cell>
          <cell r="P7075">
            <v>3.8</v>
          </cell>
          <cell r="Q7075" t="str">
            <v>Good</v>
          </cell>
          <cell r="R7075">
            <v>79</v>
          </cell>
        </row>
        <row r="7076">
          <cell r="A7076">
            <v>2690</v>
          </cell>
          <cell r="C7076" t="str">
            <v>India</v>
          </cell>
          <cell r="D7076" t="str">
            <v>New Delhi</v>
          </cell>
          <cell r="E7076" t="str">
            <v>Machan - The Taj Mahal Hotel,The Taj Mahal Hotel, 1, Mansingh Road, New Delhi</v>
          </cell>
          <cell r="F7076" t="str">
            <v>The Taj Mahal Hotel, Mansingh Road</v>
          </cell>
          <cell r="G7076" t="str">
            <v>The Taj Mahal Hotel, Mansingh Road, New Delhi</v>
          </cell>
          <cell r="H7076">
            <v>77.224136900000005</v>
          </cell>
          <cell r="I7076">
            <v>28.605164800000001</v>
          </cell>
          <cell r="J7076" t="str">
            <v>North Indian, European, Continental</v>
          </cell>
          <cell r="K7076">
            <v>5000</v>
          </cell>
          <cell r="L7076" t="str">
            <v>Indian Rupees(Rs.)</v>
          </cell>
          <cell r="M7076" t="str">
            <v>No</v>
          </cell>
          <cell r="N7076" t="str">
            <v>No</v>
          </cell>
          <cell r="O7076">
            <v>4</v>
          </cell>
          <cell r="P7076">
            <v>3.9</v>
          </cell>
          <cell r="Q7076" t="str">
            <v>Good</v>
          </cell>
          <cell r="R7076">
            <v>696</v>
          </cell>
        </row>
        <row r="7077">
          <cell r="A7077">
            <v>3948</v>
          </cell>
          <cell r="C7077" t="str">
            <v>India</v>
          </cell>
          <cell r="D7077" t="str">
            <v>New Delhi</v>
          </cell>
          <cell r="E7077" t="str">
            <v>Ricks Bar - The Taj Mahal Hotel,The Taj Mahal Hotel, 1, Mansingh Road, New Delhi</v>
          </cell>
          <cell r="F7077" t="str">
            <v>The Taj Mahal Hotel, Mansingh Road</v>
          </cell>
          <cell r="G7077" t="str">
            <v>The Taj Mahal Hotel, Mansingh Road, New Delhi</v>
          </cell>
          <cell r="H7077">
            <v>77.22273611</v>
          </cell>
          <cell r="I7077">
            <v>28.60440165</v>
          </cell>
          <cell r="J7077" t="str">
            <v>Malaysian, Thai</v>
          </cell>
          <cell r="K7077">
            <v>4200</v>
          </cell>
          <cell r="L7077" t="str">
            <v>Indian Rupees(Rs.)</v>
          </cell>
          <cell r="M7077" t="str">
            <v>Yes</v>
          </cell>
          <cell r="N7077" t="str">
            <v>No</v>
          </cell>
          <cell r="O7077">
            <v>4</v>
          </cell>
          <cell r="P7077">
            <v>3.6</v>
          </cell>
          <cell r="Q7077" t="str">
            <v>Good</v>
          </cell>
          <cell r="R7077">
            <v>64</v>
          </cell>
        </row>
        <row r="7078">
          <cell r="A7078">
            <v>2694</v>
          </cell>
          <cell r="C7078" t="str">
            <v>India</v>
          </cell>
          <cell r="D7078" t="str">
            <v>New Delhi</v>
          </cell>
          <cell r="E7078" t="str">
            <v>Wasabi by Morimoto - The Taj Mahal Hotel,The Taj Mahal Hotel, 1, Mansingh Road, New Delhi</v>
          </cell>
          <cell r="F7078" t="str">
            <v>The Taj Mahal Hotel, Mansingh Road</v>
          </cell>
          <cell r="G7078" t="str">
            <v>The Taj Mahal Hotel, Mansingh Road, New Delhi</v>
          </cell>
          <cell r="H7078">
            <v>77.224303899999995</v>
          </cell>
          <cell r="I7078">
            <v>28.6052532</v>
          </cell>
          <cell r="J7078" t="str">
            <v>Japanese, Sushi</v>
          </cell>
          <cell r="K7078">
            <v>6000</v>
          </cell>
          <cell r="L7078" t="str">
            <v>Indian Rupees(Rs.)</v>
          </cell>
          <cell r="M7078" t="str">
            <v>Yes</v>
          </cell>
          <cell r="N7078" t="str">
            <v>No</v>
          </cell>
          <cell r="O7078">
            <v>4</v>
          </cell>
          <cell r="P7078">
            <v>3.9</v>
          </cell>
          <cell r="Q7078" t="str">
            <v>Good</v>
          </cell>
          <cell r="R7078">
            <v>183</v>
          </cell>
        </row>
        <row r="7079">
          <cell r="A7079">
            <v>2689</v>
          </cell>
          <cell r="C7079" t="str">
            <v>India</v>
          </cell>
          <cell r="D7079" t="str">
            <v>New Delhi</v>
          </cell>
          <cell r="E7079" t="str">
            <v>House of Ming - The Taj Mahal Hotel,The Taj Mahal Hotel, 1, Mansingh Road, New Delhi</v>
          </cell>
          <cell r="F7079" t="str">
            <v>The Taj Mahal Hotel, Mansingh Road</v>
          </cell>
          <cell r="G7079" t="str">
            <v>The Taj Mahal Hotel, Mansingh Road, New Delhi</v>
          </cell>
          <cell r="H7079">
            <v>77.224618199999995</v>
          </cell>
          <cell r="I7079">
            <v>28.605148700000001</v>
          </cell>
          <cell r="J7079" t="str">
            <v>Chinese</v>
          </cell>
          <cell r="K7079">
            <v>5500</v>
          </cell>
          <cell r="L7079" t="str">
            <v>Indian Rupees(Rs.)</v>
          </cell>
          <cell r="M7079" t="str">
            <v>Yes</v>
          </cell>
          <cell r="N7079" t="str">
            <v>No</v>
          </cell>
          <cell r="O7079">
            <v>4</v>
          </cell>
          <cell r="P7079">
            <v>4</v>
          </cell>
          <cell r="Q7079" t="str">
            <v>Very Good</v>
          </cell>
          <cell r="R7079">
            <v>398</v>
          </cell>
        </row>
        <row r="7080">
          <cell r="A7080">
            <v>2693</v>
          </cell>
          <cell r="C7080" t="str">
            <v>India</v>
          </cell>
          <cell r="D7080" t="str">
            <v>New Delhi</v>
          </cell>
          <cell r="E7080" t="str">
            <v>Varq - The Taj Mahal Hotel,The Taj Mahal Hotel, 1, Mansingh Road, New Delhi</v>
          </cell>
          <cell r="F7080" t="str">
            <v>The Taj Mahal Hotel, Mansingh Road</v>
          </cell>
          <cell r="G7080" t="str">
            <v>The Taj Mahal Hotel, Mansingh Road, New Delhi</v>
          </cell>
          <cell r="H7080">
            <v>77.2241401</v>
          </cell>
          <cell r="I7080">
            <v>28.605188999999999</v>
          </cell>
          <cell r="J7080" t="str">
            <v>Seafood, North Indian</v>
          </cell>
          <cell r="K7080">
            <v>4500</v>
          </cell>
          <cell r="L7080" t="str">
            <v>Indian Rupees(Rs.)</v>
          </cell>
          <cell r="M7080" t="str">
            <v>Yes</v>
          </cell>
          <cell r="N7080" t="str">
            <v>No</v>
          </cell>
          <cell r="O7080">
            <v>4</v>
          </cell>
          <cell r="P7080">
            <v>4.2</v>
          </cell>
          <cell r="Q7080" t="str">
            <v>Very Good</v>
          </cell>
          <cell r="R7080">
            <v>541</v>
          </cell>
        </row>
        <row r="7081">
          <cell r="A7081">
            <v>18400770</v>
          </cell>
          <cell r="C7081" t="str">
            <v>India</v>
          </cell>
          <cell r="D7081" t="str">
            <v>New Delhi</v>
          </cell>
          <cell r="E7081" t="str">
            <v>Capital Kitchen - Taj Palace Hotel,Taj Palace Hotel, Diplomatic Enclave, Chanakyapuri, New Delhi</v>
          </cell>
          <cell r="F7081" t="str">
            <v>The Taj Palace Hotel, Chanakyapuri</v>
          </cell>
          <cell r="G7081" t="str">
            <v>The Taj Palace Hotel, Chanakyapuri, New Delhi</v>
          </cell>
          <cell r="H7081">
            <v>77.170140799999999</v>
          </cell>
          <cell r="I7081">
            <v>28.5950782</v>
          </cell>
          <cell r="J7081" t="str">
            <v>North Indian, European, Asian</v>
          </cell>
          <cell r="K7081">
            <v>2000</v>
          </cell>
          <cell r="L7081" t="str">
            <v>Indian Rupees(Rs.)</v>
          </cell>
          <cell r="M7081" t="str">
            <v>Yes</v>
          </cell>
          <cell r="N7081" t="str">
            <v>No</v>
          </cell>
          <cell r="O7081">
            <v>4</v>
          </cell>
          <cell r="P7081">
            <v>3.7</v>
          </cell>
          <cell r="Q7081" t="str">
            <v>Good</v>
          </cell>
          <cell r="R7081">
            <v>42</v>
          </cell>
        </row>
        <row r="7082">
          <cell r="A7082">
            <v>18376469</v>
          </cell>
          <cell r="C7082" t="str">
            <v>India</v>
          </cell>
          <cell r="D7082" t="str">
            <v>New Delhi</v>
          </cell>
          <cell r="E7082" t="str">
            <v>Spicy Duck - Taj Palace Hotel,Taj Palace Hotel, Diplomatic Enclave, Chanakyapuri, New Delhi</v>
          </cell>
          <cell r="F7082" t="str">
            <v>The Taj Palace Hotel, Chanakyapuri</v>
          </cell>
          <cell r="G7082" t="str">
            <v>The Taj Palace Hotel, Chanakyapuri, New Delhi</v>
          </cell>
          <cell r="H7082">
            <v>77.170219799999998</v>
          </cell>
          <cell r="I7082">
            <v>28.594800800000002</v>
          </cell>
          <cell r="J7082" t="str">
            <v>Asian</v>
          </cell>
          <cell r="K7082">
            <v>4000</v>
          </cell>
          <cell r="L7082" t="str">
            <v>Indian Rupees(Rs.)</v>
          </cell>
          <cell r="M7082" t="str">
            <v>Yes</v>
          </cell>
          <cell r="N7082" t="str">
            <v>No</v>
          </cell>
          <cell r="O7082">
            <v>4</v>
          </cell>
          <cell r="P7082">
            <v>3.5</v>
          </cell>
          <cell r="Q7082" t="str">
            <v>Good</v>
          </cell>
          <cell r="R7082">
            <v>24</v>
          </cell>
        </row>
        <row r="7083">
          <cell r="A7083">
            <v>2701</v>
          </cell>
          <cell r="C7083" t="str">
            <v>India</v>
          </cell>
          <cell r="D7083" t="str">
            <v>New Delhi</v>
          </cell>
          <cell r="E7083" t="str">
            <v>Orient Express - Taj Palace Hotel,Taj Palace Hotel, Diplomatic Enclave, Chanakyapuri, New Delhi</v>
          </cell>
          <cell r="F7083" t="str">
            <v>The Taj Palace Hotel, Chanakyapuri</v>
          </cell>
          <cell r="G7083" t="str">
            <v>The Taj Palace Hotel, Chanakyapuri, New Delhi</v>
          </cell>
          <cell r="H7083">
            <v>77.170086999999995</v>
          </cell>
          <cell r="I7083">
            <v>28.5950077</v>
          </cell>
          <cell r="J7083" t="str">
            <v>European</v>
          </cell>
          <cell r="K7083">
            <v>8000</v>
          </cell>
          <cell r="L7083" t="str">
            <v>Indian Rupees(Rs.)</v>
          </cell>
          <cell r="M7083" t="str">
            <v>Yes</v>
          </cell>
          <cell r="N7083" t="str">
            <v>No</v>
          </cell>
          <cell r="O7083">
            <v>4</v>
          </cell>
          <cell r="P7083">
            <v>4</v>
          </cell>
          <cell r="Q7083" t="str">
            <v>Very Good</v>
          </cell>
          <cell r="R7083">
            <v>145</v>
          </cell>
        </row>
        <row r="7084">
          <cell r="A7084">
            <v>2702</v>
          </cell>
          <cell r="C7084" t="str">
            <v>India</v>
          </cell>
          <cell r="D7084" t="str">
            <v>New Delhi</v>
          </cell>
          <cell r="E7084" t="str">
            <v>The Tea Lounge - Taj Palace Hotel,Taj Palace Hotel, Diplomatic Enclave, Chanakyapuri, New Delhi</v>
          </cell>
          <cell r="F7084" t="str">
            <v>The Taj Palace Hotel, Chanakyapuri</v>
          </cell>
          <cell r="G7084" t="str">
            <v>The Taj Palace Hotel, Chanakyapuri, New Delhi</v>
          </cell>
          <cell r="H7084">
            <v>77.170399500000002</v>
          </cell>
          <cell r="I7084">
            <v>28.594549199999999</v>
          </cell>
          <cell r="J7084" t="str">
            <v>Cafe</v>
          </cell>
          <cell r="K7084">
            <v>1500</v>
          </cell>
          <cell r="L7084" t="str">
            <v>Indian Rupees(Rs.)</v>
          </cell>
          <cell r="M7084" t="str">
            <v>No</v>
          </cell>
          <cell r="N7084" t="str">
            <v>No</v>
          </cell>
          <cell r="O7084">
            <v>3</v>
          </cell>
          <cell r="P7084">
            <v>4</v>
          </cell>
          <cell r="Q7084" t="str">
            <v>Very Good</v>
          </cell>
          <cell r="R7084">
            <v>76</v>
          </cell>
        </row>
        <row r="7085">
          <cell r="A7085">
            <v>9709</v>
          </cell>
          <cell r="C7085" t="str">
            <v>India</v>
          </cell>
          <cell r="D7085" t="str">
            <v>New Delhi</v>
          </cell>
          <cell r="E7085" t="str">
            <v>Bonitos - The Uppal,The Uppal, NH-8, Near, Aerocity, New Delhi</v>
          </cell>
          <cell r="F7085" t="str">
            <v>The Uppal, Aerocity</v>
          </cell>
          <cell r="G7085" t="str">
            <v>The Uppal, Aerocity, New Delhi</v>
          </cell>
          <cell r="H7085">
            <v>77.101847000000006</v>
          </cell>
          <cell r="I7085">
            <v>28.535183</v>
          </cell>
          <cell r="J7085" t="str">
            <v>Continental, Thai, Chinese, North Indian</v>
          </cell>
          <cell r="K7085">
            <v>3000</v>
          </cell>
          <cell r="L7085" t="str">
            <v>Indian Rupees(Rs.)</v>
          </cell>
          <cell r="M7085" t="str">
            <v>Yes</v>
          </cell>
          <cell r="N7085" t="str">
            <v>No</v>
          </cell>
          <cell r="O7085">
            <v>4</v>
          </cell>
          <cell r="P7085">
            <v>3.2</v>
          </cell>
          <cell r="Q7085" t="str">
            <v>Average</v>
          </cell>
          <cell r="R7085">
            <v>28</v>
          </cell>
        </row>
        <row r="7086">
          <cell r="A7086">
            <v>312319</v>
          </cell>
          <cell r="C7086" t="str">
            <v>India</v>
          </cell>
          <cell r="D7086" t="str">
            <v>New Delhi</v>
          </cell>
          <cell r="E7086" t="str">
            <v>Bonitos Blu - The Uppal,The Uppal, NH-8, Near, Aerocity, New Delhi</v>
          </cell>
          <cell r="F7086" t="str">
            <v>The Uppal, Aerocity</v>
          </cell>
          <cell r="G7086" t="str">
            <v>The Uppal, Aerocity, New Delhi</v>
          </cell>
          <cell r="H7086">
            <v>77.101847000000006</v>
          </cell>
          <cell r="I7086">
            <v>28.535183</v>
          </cell>
          <cell r="J7086" t="str">
            <v>North Indian, Asian, Continental</v>
          </cell>
          <cell r="K7086">
            <v>2500</v>
          </cell>
          <cell r="L7086" t="str">
            <v>Indian Rupees(Rs.)</v>
          </cell>
          <cell r="M7086" t="str">
            <v>Yes</v>
          </cell>
          <cell r="N7086" t="str">
            <v>No</v>
          </cell>
          <cell r="O7086">
            <v>4</v>
          </cell>
          <cell r="P7086">
            <v>3</v>
          </cell>
          <cell r="Q7086" t="str">
            <v>Average</v>
          </cell>
          <cell r="R7086">
            <v>5</v>
          </cell>
        </row>
        <row r="7087">
          <cell r="A7087">
            <v>311858</v>
          </cell>
          <cell r="C7087" t="str">
            <v>India</v>
          </cell>
          <cell r="D7087" t="str">
            <v>New Delhi</v>
          </cell>
          <cell r="E7087" t="str">
            <v>The Gourmet Shop - The Uppal,The Uppal, Ground Floor, NH-8, Mahipalpur Extension, Aerocity, New Delhi</v>
          </cell>
          <cell r="F7087" t="str">
            <v>The Uppal, Aerocity</v>
          </cell>
          <cell r="G7087" t="str">
            <v>The Uppal, Aerocity, New Delhi</v>
          </cell>
          <cell r="H7087">
            <v>77.101847000000006</v>
          </cell>
          <cell r="I7087">
            <v>28.535183</v>
          </cell>
          <cell r="J7087" t="str">
            <v>Bakery</v>
          </cell>
          <cell r="K7087">
            <v>500</v>
          </cell>
          <cell r="L7087" t="str">
            <v>Indian Rupees(Rs.)</v>
          </cell>
          <cell r="M7087" t="str">
            <v>No</v>
          </cell>
          <cell r="N7087" t="str">
            <v>No</v>
          </cell>
          <cell r="O7087">
            <v>2</v>
          </cell>
          <cell r="P7087">
            <v>3</v>
          </cell>
          <cell r="Q7087" t="str">
            <v>Average</v>
          </cell>
          <cell r="R7087">
            <v>4</v>
          </cell>
        </row>
        <row r="7088">
          <cell r="A7088">
            <v>131</v>
          </cell>
          <cell r="C7088" t="str">
            <v>India</v>
          </cell>
          <cell r="D7088" t="str">
            <v>New Delhi</v>
          </cell>
          <cell r="E7088" t="str">
            <v>Chopsticks,The Village Restaurant Complex, Next to Sirifort Auditorium, Khel Gaon Marg, New Delhi</v>
          </cell>
          <cell r="F7088" t="str">
            <v>The Village Restaurant Complex, Khel Gaon Marg</v>
          </cell>
          <cell r="G7088" t="str">
            <v>The Village Restaurant Complex, Khel Gaon Marg, New Delhi</v>
          </cell>
          <cell r="H7088">
            <v>77.213390200000006</v>
          </cell>
          <cell r="I7088">
            <v>28.552543799999999</v>
          </cell>
          <cell r="J7088" t="str">
            <v>Chinese, Thai</v>
          </cell>
          <cell r="K7088">
            <v>1700</v>
          </cell>
          <cell r="L7088" t="str">
            <v>Indian Rupees(Rs.)</v>
          </cell>
          <cell r="M7088" t="str">
            <v>Yes</v>
          </cell>
          <cell r="N7088" t="str">
            <v>Yes</v>
          </cell>
          <cell r="O7088">
            <v>3</v>
          </cell>
          <cell r="P7088">
            <v>3.6</v>
          </cell>
          <cell r="Q7088" t="str">
            <v>Good</v>
          </cell>
          <cell r="R7088">
            <v>350</v>
          </cell>
        </row>
        <row r="7089">
          <cell r="A7089">
            <v>313200</v>
          </cell>
          <cell r="C7089" t="str">
            <v>India</v>
          </cell>
          <cell r="D7089" t="str">
            <v>New Delhi</v>
          </cell>
          <cell r="E7089" t="str">
            <v>TabulaBeach Cafe,The Village Restaurant Complex, Asiad Village, Khel Gaon Marg, New Delhi</v>
          </cell>
          <cell r="F7089" t="str">
            <v>The Village Restaurant Complex, Khel Gaon Marg</v>
          </cell>
          <cell r="G7089" t="str">
            <v>The Village Restaurant Complex, Khel Gaon Marg, New Delhi</v>
          </cell>
          <cell r="H7089">
            <v>77.213190999999995</v>
          </cell>
          <cell r="I7089">
            <v>28.5523566</v>
          </cell>
          <cell r="J7089" t="str">
            <v>European, American</v>
          </cell>
          <cell r="K7089">
            <v>1600</v>
          </cell>
          <cell r="L7089" t="str">
            <v>Indian Rupees(Rs.)</v>
          </cell>
          <cell r="M7089" t="str">
            <v>Yes</v>
          </cell>
          <cell r="N7089" t="str">
            <v>No</v>
          </cell>
          <cell r="O7089">
            <v>3</v>
          </cell>
          <cell r="P7089">
            <v>3.8</v>
          </cell>
          <cell r="Q7089" t="str">
            <v>Good</v>
          </cell>
          <cell r="R7089">
            <v>637</v>
          </cell>
        </row>
        <row r="7090">
          <cell r="A7090">
            <v>18282047</v>
          </cell>
          <cell r="C7090" t="str">
            <v>India</v>
          </cell>
          <cell r="D7090" t="str">
            <v>New Delhi</v>
          </cell>
          <cell r="E7090" t="str">
            <v>Arriba - Mexican Grill &amp; Tequileria,The Village Restaurant Complex, Asiad Village, Khel Gaon Marg, New Delhi</v>
          </cell>
          <cell r="F7090" t="str">
            <v>The Village Restaurant Complex, Khel Gaon Marg</v>
          </cell>
          <cell r="G7090" t="str">
            <v>The Village Restaurant Complex, Khel Gaon Marg, New Delhi</v>
          </cell>
          <cell r="H7090">
            <v>77.212974200000005</v>
          </cell>
          <cell r="I7090">
            <v>28.552309999999999</v>
          </cell>
          <cell r="J7090" t="str">
            <v>Mexican</v>
          </cell>
          <cell r="K7090">
            <v>2500</v>
          </cell>
          <cell r="L7090" t="str">
            <v>Indian Rupees(Rs.)</v>
          </cell>
          <cell r="M7090" t="str">
            <v>Yes</v>
          </cell>
          <cell r="N7090" t="str">
            <v>No</v>
          </cell>
          <cell r="O7090">
            <v>4</v>
          </cell>
          <cell r="P7090">
            <v>4.0999999999999996</v>
          </cell>
          <cell r="Q7090" t="str">
            <v>Very Good</v>
          </cell>
          <cell r="R7090">
            <v>146</v>
          </cell>
        </row>
        <row r="7091">
          <cell r="A7091">
            <v>18459030</v>
          </cell>
          <cell r="C7091" t="str">
            <v>India</v>
          </cell>
          <cell r="D7091" t="str">
            <v>New Delhi</v>
          </cell>
          <cell r="E7091" t="str">
            <v>Chatori Gali,Central Hall, Patiala House Court, Tilak Marg, New Delhi</v>
          </cell>
          <cell r="F7091" t="str">
            <v>Tilak Marg</v>
          </cell>
          <cell r="G7091" t="str">
            <v>Tilak Marg, New Delhi</v>
          </cell>
          <cell r="H7091">
            <v>0</v>
          </cell>
          <cell r="I7091">
            <v>0</v>
          </cell>
          <cell r="J7091" t="str">
            <v>Fast Food</v>
          </cell>
          <cell r="K7091">
            <v>200</v>
          </cell>
          <cell r="L7091" t="str">
            <v>Indian Rupees(Rs.)</v>
          </cell>
          <cell r="M7091" t="str">
            <v>No</v>
          </cell>
          <cell r="N7091" t="str">
            <v>No</v>
          </cell>
          <cell r="O7091">
            <v>1</v>
          </cell>
          <cell r="P7091">
            <v>0</v>
          </cell>
          <cell r="Q7091" t="str">
            <v>Not rated</v>
          </cell>
          <cell r="R7091">
            <v>0</v>
          </cell>
        </row>
        <row r="7092">
          <cell r="A7092">
            <v>302136</v>
          </cell>
          <cell r="C7092" t="str">
            <v>India</v>
          </cell>
          <cell r="D7092" t="str">
            <v>New Delhi</v>
          </cell>
          <cell r="E7092" t="str">
            <v>Aggarwal Sweet Center,1A/13, West Zone, Ganesh Nagar, Tilak Nagar, New Delhi</v>
          </cell>
          <cell r="F7092" t="str">
            <v>Tilak Nagar</v>
          </cell>
          <cell r="G7092" t="str">
            <v>Tilak Nagar, New Delhi</v>
          </cell>
          <cell r="H7092">
            <v>77.091983299999995</v>
          </cell>
          <cell r="I7092">
            <v>28.635096699999998</v>
          </cell>
          <cell r="J7092" t="str">
            <v>Mithai, Street Food</v>
          </cell>
          <cell r="K7092">
            <v>100</v>
          </cell>
          <cell r="L7092" t="str">
            <v>Indian Rupees(Rs.)</v>
          </cell>
          <cell r="M7092" t="str">
            <v>No</v>
          </cell>
          <cell r="N7092" t="str">
            <v>No</v>
          </cell>
          <cell r="O7092">
            <v>1</v>
          </cell>
          <cell r="P7092">
            <v>2.9</v>
          </cell>
          <cell r="Q7092" t="str">
            <v>Average</v>
          </cell>
          <cell r="R7092">
            <v>6</v>
          </cell>
        </row>
        <row r="7093">
          <cell r="A7093">
            <v>301767</v>
          </cell>
          <cell r="C7093" t="str">
            <v>India</v>
          </cell>
          <cell r="D7093" t="str">
            <v>New Delhi</v>
          </cell>
          <cell r="E7093" t="str">
            <v>Aggarwal Sweets,WZ-22A, Mukherjee Park, Chaukhandi Road, Tilak Nagar, New Delhi</v>
          </cell>
          <cell r="F7093" t="str">
            <v>Tilak Nagar</v>
          </cell>
          <cell r="G7093" t="str">
            <v>Tilak Nagar, New Delhi</v>
          </cell>
          <cell r="H7093">
            <v>77.099414199999998</v>
          </cell>
          <cell r="I7093">
            <v>28.641976499999998</v>
          </cell>
          <cell r="J7093" t="str">
            <v>Street Food, Desserts</v>
          </cell>
          <cell r="K7093">
            <v>250</v>
          </cell>
          <cell r="L7093" t="str">
            <v>Indian Rupees(Rs.)</v>
          </cell>
          <cell r="M7093" t="str">
            <v>No</v>
          </cell>
          <cell r="N7093" t="str">
            <v>No</v>
          </cell>
          <cell r="O7093">
            <v>1</v>
          </cell>
          <cell r="P7093">
            <v>2.7</v>
          </cell>
          <cell r="Q7093" t="str">
            <v>Average</v>
          </cell>
          <cell r="R7093">
            <v>11</v>
          </cell>
        </row>
        <row r="7094">
          <cell r="A7094">
            <v>302103</v>
          </cell>
          <cell r="C7094" t="str">
            <v>India</v>
          </cell>
          <cell r="D7094" t="str">
            <v>New Delhi</v>
          </cell>
          <cell r="E7094" t="str">
            <v>Alag Khana Khazana,Guru Ram Das Marg, Tilak Nagar, New Delhi</v>
          </cell>
          <cell r="F7094" t="str">
            <v>Tilak Nagar</v>
          </cell>
          <cell r="G7094" t="str">
            <v>Tilak Nagar, New Delhi</v>
          </cell>
          <cell r="H7094">
            <v>77.086297799999997</v>
          </cell>
          <cell r="I7094">
            <v>28.638998099999998</v>
          </cell>
          <cell r="J7094" t="str">
            <v>North Indian, Mughlai</v>
          </cell>
          <cell r="K7094">
            <v>450</v>
          </cell>
          <cell r="L7094" t="str">
            <v>Indian Rupees(Rs.)</v>
          </cell>
          <cell r="M7094" t="str">
            <v>No</v>
          </cell>
          <cell r="N7094" t="str">
            <v>No</v>
          </cell>
          <cell r="O7094">
            <v>1</v>
          </cell>
          <cell r="P7094">
            <v>2.9</v>
          </cell>
          <cell r="Q7094" t="str">
            <v>Average</v>
          </cell>
          <cell r="R7094">
            <v>5</v>
          </cell>
        </row>
        <row r="7095">
          <cell r="A7095">
            <v>310273</v>
          </cell>
          <cell r="C7095" t="str">
            <v>India</v>
          </cell>
          <cell r="D7095" t="str">
            <v>New Delhi</v>
          </cell>
          <cell r="E7095" t="str">
            <v>Bhape Di Hatti,Near Sanatan Dharam Mandir, Main Market, Tilak Nagar, New Delhi</v>
          </cell>
          <cell r="F7095" t="str">
            <v>Tilak Nagar</v>
          </cell>
          <cell r="G7095" t="str">
            <v>Tilak Nagar, New Delhi</v>
          </cell>
          <cell r="H7095">
            <v>77.096857799999995</v>
          </cell>
          <cell r="I7095">
            <v>28.638403100000001</v>
          </cell>
          <cell r="J7095" t="str">
            <v>North Indian</v>
          </cell>
          <cell r="K7095">
            <v>200</v>
          </cell>
          <cell r="L7095" t="str">
            <v>Indian Rupees(Rs.)</v>
          </cell>
          <cell r="M7095" t="str">
            <v>No</v>
          </cell>
          <cell r="N7095" t="str">
            <v>No</v>
          </cell>
          <cell r="O7095">
            <v>1</v>
          </cell>
          <cell r="P7095">
            <v>3.1</v>
          </cell>
          <cell r="Q7095" t="str">
            <v>Average</v>
          </cell>
          <cell r="R7095">
            <v>7</v>
          </cell>
        </row>
        <row r="7096">
          <cell r="A7096">
            <v>308868</v>
          </cell>
          <cell r="C7096" t="str">
            <v>India</v>
          </cell>
          <cell r="D7096" t="str">
            <v>New Delhi</v>
          </cell>
          <cell r="E7096" t="str">
            <v>Bhappe Di Hatti,Main Market, Tilak Nagar, New Delhi</v>
          </cell>
          <cell r="F7096" t="str">
            <v>Tilak Nagar</v>
          </cell>
          <cell r="G7096" t="str">
            <v>Tilak Nagar, New Delhi</v>
          </cell>
          <cell r="H7096">
            <v>77.096590500000005</v>
          </cell>
          <cell r="I7096">
            <v>28.638069900000001</v>
          </cell>
          <cell r="J7096" t="str">
            <v>North Indian</v>
          </cell>
          <cell r="K7096">
            <v>150</v>
          </cell>
          <cell r="L7096" t="str">
            <v>Indian Rupees(Rs.)</v>
          </cell>
          <cell r="M7096" t="str">
            <v>No</v>
          </cell>
          <cell r="N7096" t="str">
            <v>No</v>
          </cell>
          <cell r="O7096">
            <v>1</v>
          </cell>
          <cell r="P7096">
            <v>3.1</v>
          </cell>
          <cell r="Q7096" t="str">
            <v>Average</v>
          </cell>
          <cell r="R7096">
            <v>8</v>
          </cell>
        </row>
        <row r="7097">
          <cell r="A7097">
            <v>18372667</v>
          </cell>
          <cell r="C7097" t="str">
            <v>India</v>
          </cell>
          <cell r="D7097" t="str">
            <v>New Delhi</v>
          </cell>
          <cell r="E7097" t="str">
            <v>Bhatura King,Tilak Nagar, New Delhi</v>
          </cell>
          <cell r="F7097" t="str">
            <v>Tilak Nagar</v>
          </cell>
          <cell r="G7097" t="str">
            <v>Tilak Nagar, New Delhi</v>
          </cell>
          <cell r="H7097">
            <v>77.095417900000001</v>
          </cell>
          <cell r="I7097">
            <v>28.636751</v>
          </cell>
          <cell r="J7097" t="str">
            <v>Street Food</v>
          </cell>
          <cell r="K7097">
            <v>150</v>
          </cell>
          <cell r="L7097" t="str">
            <v>Indian Rupees(Rs.)</v>
          </cell>
          <cell r="M7097" t="str">
            <v>No</v>
          </cell>
          <cell r="N7097" t="str">
            <v>No</v>
          </cell>
          <cell r="O7097">
            <v>1</v>
          </cell>
          <cell r="P7097">
            <v>2.9</v>
          </cell>
          <cell r="Q7097" t="str">
            <v>Average</v>
          </cell>
          <cell r="R7097">
            <v>7</v>
          </cell>
        </row>
        <row r="7098">
          <cell r="A7098">
            <v>310728</v>
          </cell>
          <cell r="C7098" t="str">
            <v>India</v>
          </cell>
          <cell r="D7098" t="str">
            <v>New Delhi</v>
          </cell>
          <cell r="E7098" t="str">
            <v>Bhukkadzz Point,C-131, Ganesh Nagar, Tilak Nagar, New Delhi</v>
          </cell>
          <cell r="F7098" t="str">
            <v>Tilak Nagar</v>
          </cell>
          <cell r="G7098" t="str">
            <v>Tilak Nagar, New Delhi</v>
          </cell>
          <cell r="H7098">
            <v>77.086811600000004</v>
          </cell>
          <cell r="I7098">
            <v>28.635482100000001</v>
          </cell>
          <cell r="J7098" t="str">
            <v>Fast Food</v>
          </cell>
          <cell r="K7098">
            <v>300</v>
          </cell>
          <cell r="L7098" t="str">
            <v>Indian Rupees(Rs.)</v>
          </cell>
          <cell r="M7098" t="str">
            <v>No</v>
          </cell>
          <cell r="N7098" t="str">
            <v>Yes</v>
          </cell>
          <cell r="O7098">
            <v>1</v>
          </cell>
          <cell r="P7098">
            <v>3</v>
          </cell>
          <cell r="Q7098" t="str">
            <v>Average</v>
          </cell>
          <cell r="R7098">
            <v>7</v>
          </cell>
        </row>
        <row r="7099">
          <cell r="A7099">
            <v>8564</v>
          </cell>
          <cell r="C7099" t="str">
            <v>India</v>
          </cell>
          <cell r="D7099" t="str">
            <v>New Delhi</v>
          </cell>
          <cell r="E7099" t="str">
            <v>Bimbos,Near MCD Park, Katyal Market, Ashok Nagar, Tilak Nagar, New Delhi</v>
          </cell>
          <cell r="F7099" t="str">
            <v>Tilak Nagar</v>
          </cell>
          <cell r="G7099" t="str">
            <v>Tilak Nagar, New Delhi</v>
          </cell>
          <cell r="H7099">
            <v>77.101600399999995</v>
          </cell>
          <cell r="I7099">
            <v>28.637408199999999</v>
          </cell>
          <cell r="J7099" t="str">
            <v>Chinese, Fast Food</v>
          </cell>
          <cell r="K7099">
            <v>350</v>
          </cell>
          <cell r="L7099" t="str">
            <v>Indian Rupees(Rs.)</v>
          </cell>
          <cell r="M7099" t="str">
            <v>No</v>
          </cell>
          <cell r="N7099" t="str">
            <v>No</v>
          </cell>
          <cell r="O7099">
            <v>1</v>
          </cell>
          <cell r="P7099">
            <v>3.1</v>
          </cell>
          <cell r="Q7099" t="str">
            <v>Average</v>
          </cell>
          <cell r="R7099">
            <v>16</v>
          </cell>
        </row>
        <row r="7100">
          <cell r="A7100">
            <v>305486</v>
          </cell>
          <cell r="C7100" t="str">
            <v>India</v>
          </cell>
          <cell r="D7100" t="str">
            <v>New Delhi</v>
          </cell>
          <cell r="E7100" t="str">
            <v>Brothers' Bakery,A-31, Vishnu Garden, Khyala Road, Tilak Nagar, New Delhi</v>
          </cell>
          <cell r="F7100" t="str">
            <v>Tilak Nagar</v>
          </cell>
          <cell r="G7100" t="str">
            <v>Tilak Nagar, New Delhi</v>
          </cell>
          <cell r="H7100">
            <v>77.103340500000002</v>
          </cell>
          <cell r="I7100">
            <v>28.648730199999999</v>
          </cell>
          <cell r="J7100" t="str">
            <v>Fast Food, Bakery</v>
          </cell>
          <cell r="K7100">
            <v>350</v>
          </cell>
          <cell r="L7100" t="str">
            <v>Indian Rupees(Rs.)</v>
          </cell>
          <cell r="M7100" t="str">
            <v>No</v>
          </cell>
          <cell r="N7100" t="str">
            <v>No</v>
          </cell>
          <cell r="O7100">
            <v>1</v>
          </cell>
          <cell r="P7100">
            <v>2.9</v>
          </cell>
          <cell r="Q7100" t="str">
            <v>Average</v>
          </cell>
          <cell r="R7100">
            <v>21</v>
          </cell>
        </row>
        <row r="7101">
          <cell r="A7101">
            <v>18485858</v>
          </cell>
          <cell r="C7101" t="str">
            <v>India</v>
          </cell>
          <cell r="D7101" t="str">
            <v>New Delhi</v>
          </cell>
          <cell r="E7101" t="str">
            <v>Chaap Nation,11/41B, Gurudwara Road, Tilak Nagar Market, Tilak Nagar, New Delhi</v>
          </cell>
          <cell r="F7101" t="str">
            <v>Tilak Nagar</v>
          </cell>
          <cell r="G7101" t="str">
            <v>Tilak Nagar, New Delhi</v>
          </cell>
          <cell r="H7101">
            <v>77.095507530000006</v>
          </cell>
          <cell r="I7101">
            <v>28.640039860000002</v>
          </cell>
          <cell r="J7101" t="str">
            <v>North Indian, Fast Food, Afghani</v>
          </cell>
          <cell r="K7101">
            <v>300</v>
          </cell>
          <cell r="L7101" t="str">
            <v>Indian Rupees(Rs.)</v>
          </cell>
          <cell r="M7101" t="str">
            <v>No</v>
          </cell>
          <cell r="N7101" t="str">
            <v>No</v>
          </cell>
          <cell r="O7101">
            <v>1</v>
          </cell>
          <cell r="P7101">
            <v>3</v>
          </cell>
          <cell r="Q7101" t="str">
            <v>Average</v>
          </cell>
          <cell r="R7101">
            <v>4</v>
          </cell>
        </row>
        <row r="7102">
          <cell r="A7102">
            <v>18204802</v>
          </cell>
          <cell r="C7102" t="str">
            <v>India</v>
          </cell>
          <cell r="D7102" t="str">
            <v>New Delhi</v>
          </cell>
          <cell r="E7102" t="str">
            <v>Dev Burger,44/1, Totaram Ahuja Marg, Ashok Nagar, Tilak Nagar, New Delhi</v>
          </cell>
          <cell r="F7102" t="str">
            <v>Tilak Nagar</v>
          </cell>
          <cell r="G7102" t="str">
            <v>Tilak Nagar, New Delhi</v>
          </cell>
          <cell r="H7102">
            <v>77.099839399999993</v>
          </cell>
          <cell r="I7102">
            <v>28.635043</v>
          </cell>
          <cell r="J7102" t="str">
            <v>Fast Food</v>
          </cell>
          <cell r="K7102">
            <v>300</v>
          </cell>
          <cell r="L7102" t="str">
            <v>Indian Rupees(Rs.)</v>
          </cell>
          <cell r="M7102" t="str">
            <v>No</v>
          </cell>
          <cell r="N7102" t="str">
            <v>No</v>
          </cell>
          <cell r="O7102">
            <v>1</v>
          </cell>
          <cell r="P7102">
            <v>2.9</v>
          </cell>
          <cell r="Q7102" t="str">
            <v>Average</v>
          </cell>
          <cell r="R7102">
            <v>5</v>
          </cell>
        </row>
        <row r="7103">
          <cell r="A7103">
            <v>310254</v>
          </cell>
          <cell r="C7103" t="str">
            <v>India</v>
          </cell>
          <cell r="D7103" t="str">
            <v>New Delhi</v>
          </cell>
          <cell r="E7103" t="str">
            <v>Green Chick Chop,179, Mukherji Park, Vishnu Garden, Tilak Nagar, New Delhi</v>
          </cell>
          <cell r="F7103" t="str">
            <v>Tilak Nagar</v>
          </cell>
          <cell r="G7103" t="str">
            <v>Tilak Nagar, New Delhi</v>
          </cell>
          <cell r="H7103">
            <v>77.104020599999998</v>
          </cell>
          <cell r="I7103">
            <v>28.6437138</v>
          </cell>
          <cell r="J7103" t="str">
            <v>Raw Meats, North Indian, Fast Food</v>
          </cell>
          <cell r="K7103">
            <v>350</v>
          </cell>
          <cell r="L7103" t="str">
            <v>Indian Rupees(Rs.)</v>
          </cell>
          <cell r="M7103" t="str">
            <v>No</v>
          </cell>
          <cell r="N7103" t="str">
            <v>No</v>
          </cell>
          <cell r="O7103">
            <v>1</v>
          </cell>
          <cell r="P7103">
            <v>3</v>
          </cell>
          <cell r="Q7103" t="str">
            <v>Average</v>
          </cell>
          <cell r="R7103">
            <v>6</v>
          </cell>
        </row>
        <row r="7104">
          <cell r="A7104">
            <v>310272</v>
          </cell>
          <cell r="C7104" t="str">
            <v>India</v>
          </cell>
          <cell r="D7104" t="str">
            <v>New Delhi</v>
          </cell>
          <cell r="E7104" t="str">
            <v>Green Chick Chop,A-132, Ganesh Nagar, Tilak Nagar, New Delhi</v>
          </cell>
          <cell r="F7104" t="str">
            <v>Tilak Nagar</v>
          </cell>
          <cell r="G7104" t="str">
            <v>Tilak Nagar, New Delhi</v>
          </cell>
          <cell r="H7104">
            <v>77.0905901</v>
          </cell>
          <cell r="I7104">
            <v>28.636455399999999</v>
          </cell>
          <cell r="J7104" t="str">
            <v>Raw Meats, North Indian, Fast Food</v>
          </cell>
          <cell r="K7104">
            <v>350</v>
          </cell>
          <cell r="L7104" t="str">
            <v>Indian Rupees(Rs.)</v>
          </cell>
          <cell r="M7104" t="str">
            <v>No</v>
          </cell>
          <cell r="N7104" t="str">
            <v>No</v>
          </cell>
          <cell r="O7104">
            <v>1</v>
          </cell>
          <cell r="P7104">
            <v>3.2</v>
          </cell>
          <cell r="Q7104" t="str">
            <v>Average</v>
          </cell>
          <cell r="R7104">
            <v>16</v>
          </cell>
        </row>
        <row r="7105">
          <cell r="A7105">
            <v>302089</v>
          </cell>
          <cell r="C7105" t="str">
            <v>India</v>
          </cell>
          <cell r="D7105" t="str">
            <v>New Delhi</v>
          </cell>
          <cell r="E7105" t="str">
            <v>Hum Sabki Rasoi,S-1/68, Old Mahavir Nagar, Tilak Nagar, New Delhi</v>
          </cell>
          <cell r="F7105" t="str">
            <v>Tilak Nagar</v>
          </cell>
          <cell r="G7105" t="str">
            <v>Tilak Nagar, New Delhi</v>
          </cell>
          <cell r="H7105">
            <v>77.0888609</v>
          </cell>
          <cell r="I7105">
            <v>28.637733099999998</v>
          </cell>
          <cell r="J7105" t="str">
            <v>North Indian</v>
          </cell>
          <cell r="K7105">
            <v>300</v>
          </cell>
          <cell r="L7105" t="str">
            <v>Indian Rupees(Rs.)</v>
          </cell>
          <cell r="M7105" t="str">
            <v>No</v>
          </cell>
          <cell r="N7105" t="str">
            <v>No</v>
          </cell>
          <cell r="O7105">
            <v>1</v>
          </cell>
          <cell r="P7105">
            <v>3.3</v>
          </cell>
          <cell r="Q7105" t="str">
            <v>Average</v>
          </cell>
          <cell r="R7105">
            <v>26</v>
          </cell>
        </row>
        <row r="7106">
          <cell r="A7106">
            <v>18034071</v>
          </cell>
          <cell r="C7106" t="str">
            <v>India</v>
          </cell>
          <cell r="D7106" t="str">
            <v>New Delhi</v>
          </cell>
          <cell r="E7106" t="str">
            <v>Janki Vaishno Dhaba,WZ 714, Tihar Village, Near Tilak Nagar Market, Government Girls Convent School, Tilak Nagar, New Delhi</v>
          </cell>
          <cell r="F7106" t="str">
            <v>Tilak Nagar</v>
          </cell>
          <cell r="G7106" t="str">
            <v>Tilak Nagar, New Delhi</v>
          </cell>
          <cell r="H7106">
            <v>77.105028700000005</v>
          </cell>
          <cell r="I7106">
            <v>28.637559799999998</v>
          </cell>
          <cell r="J7106" t="str">
            <v>North Indian</v>
          </cell>
          <cell r="K7106">
            <v>150</v>
          </cell>
          <cell r="L7106" t="str">
            <v>Indian Rupees(Rs.)</v>
          </cell>
          <cell r="M7106" t="str">
            <v>No</v>
          </cell>
          <cell r="N7106" t="str">
            <v>No</v>
          </cell>
          <cell r="O7106">
            <v>1</v>
          </cell>
          <cell r="P7106">
            <v>3</v>
          </cell>
          <cell r="Q7106" t="str">
            <v>Average</v>
          </cell>
          <cell r="R7106">
            <v>4</v>
          </cell>
        </row>
        <row r="7107">
          <cell r="A7107">
            <v>305785</v>
          </cell>
          <cell r="C7107" t="str">
            <v>India</v>
          </cell>
          <cell r="D7107" t="str">
            <v>New Delhi</v>
          </cell>
          <cell r="E7107" t="str">
            <v>Manmohan Food Plaza,Shop 8, New Market, Tilak Nagar, New Delhi</v>
          </cell>
          <cell r="F7107" t="str">
            <v>Tilak Nagar</v>
          </cell>
          <cell r="G7107" t="str">
            <v>Tilak Nagar, New Delhi</v>
          </cell>
          <cell r="H7107">
            <v>77.096220099999996</v>
          </cell>
          <cell r="I7107">
            <v>28.637141499999998</v>
          </cell>
          <cell r="J7107" t="str">
            <v>Fast Food</v>
          </cell>
          <cell r="K7107">
            <v>350</v>
          </cell>
          <cell r="L7107" t="str">
            <v>Indian Rupees(Rs.)</v>
          </cell>
          <cell r="M7107" t="str">
            <v>No</v>
          </cell>
          <cell r="N7107" t="str">
            <v>No</v>
          </cell>
          <cell r="O7107">
            <v>1</v>
          </cell>
          <cell r="P7107">
            <v>2.6</v>
          </cell>
          <cell r="Q7107" t="str">
            <v>Average</v>
          </cell>
          <cell r="R7107">
            <v>10</v>
          </cell>
        </row>
        <row r="7108">
          <cell r="A7108">
            <v>18268710</v>
          </cell>
          <cell r="C7108" t="str">
            <v>India</v>
          </cell>
          <cell r="D7108" t="str">
            <v>New Delhi</v>
          </cell>
          <cell r="E7108" t="str">
            <v>Mr.Hunger,24B/8, Mall Road, Tilak Nagar, New Delhi</v>
          </cell>
          <cell r="F7108" t="str">
            <v>Tilak Nagar</v>
          </cell>
          <cell r="G7108" t="str">
            <v>Tilak Nagar, New Delhi</v>
          </cell>
          <cell r="H7108">
            <v>77.093794200000005</v>
          </cell>
          <cell r="I7108">
            <v>28.636839800000001</v>
          </cell>
          <cell r="J7108" t="str">
            <v>Burger, Fast Food</v>
          </cell>
          <cell r="K7108">
            <v>500</v>
          </cell>
          <cell r="L7108" t="str">
            <v>Indian Rupees(Rs.)</v>
          </cell>
          <cell r="M7108" t="str">
            <v>No</v>
          </cell>
          <cell r="N7108" t="str">
            <v>No</v>
          </cell>
          <cell r="O7108">
            <v>2</v>
          </cell>
          <cell r="P7108">
            <v>3</v>
          </cell>
          <cell r="Q7108" t="str">
            <v>Average</v>
          </cell>
          <cell r="R7108">
            <v>5</v>
          </cell>
        </row>
        <row r="7109">
          <cell r="A7109">
            <v>308862</v>
          </cell>
          <cell r="C7109" t="str">
            <v>India</v>
          </cell>
          <cell r="D7109" t="str">
            <v>New Delhi</v>
          </cell>
          <cell r="E7109" t="str">
            <v>Neelma Punjabi Dhaba,K-3, Mukaram Garden, Tilak Nagar, New Delhi</v>
          </cell>
          <cell r="F7109" t="str">
            <v>Tilak Nagar</v>
          </cell>
          <cell r="G7109" t="str">
            <v>Tilak Nagar, New Delhi</v>
          </cell>
          <cell r="H7109">
            <v>77.097172999999998</v>
          </cell>
          <cell r="I7109">
            <v>28.643477099999998</v>
          </cell>
          <cell r="J7109" t="str">
            <v>North Indian</v>
          </cell>
          <cell r="K7109">
            <v>250</v>
          </cell>
          <cell r="L7109" t="str">
            <v>Indian Rupees(Rs.)</v>
          </cell>
          <cell r="M7109" t="str">
            <v>No</v>
          </cell>
          <cell r="N7109" t="str">
            <v>No</v>
          </cell>
          <cell r="O7109">
            <v>1</v>
          </cell>
          <cell r="P7109">
            <v>2.9</v>
          </cell>
          <cell r="Q7109" t="str">
            <v>Average</v>
          </cell>
          <cell r="R7109">
            <v>8</v>
          </cell>
        </row>
        <row r="7110">
          <cell r="A7110">
            <v>308863</v>
          </cell>
          <cell r="C7110" t="str">
            <v>India</v>
          </cell>
          <cell r="D7110" t="str">
            <v>New Delhi</v>
          </cell>
          <cell r="E7110" t="str">
            <v>New Raj Kachori Bhandar,2/17, Double Storey, Tilak Nagar, New Delhi</v>
          </cell>
          <cell r="F7110" t="str">
            <v>Tilak Nagar</v>
          </cell>
          <cell r="G7110" t="str">
            <v>Tilak Nagar, New Delhi</v>
          </cell>
          <cell r="H7110">
            <v>77.097273900000005</v>
          </cell>
          <cell r="I7110">
            <v>28.637478099999999</v>
          </cell>
          <cell r="J7110" t="str">
            <v>Street Food</v>
          </cell>
          <cell r="K7110">
            <v>100</v>
          </cell>
          <cell r="L7110" t="str">
            <v>Indian Rupees(Rs.)</v>
          </cell>
          <cell r="M7110" t="str">
            <v>No</v>
          </cell>
          <cell r="N7110" t="str">
            <v>No</v>
          </cell>
          <cell r="O7110">
            <v>1</v>
          </cell>
          <cell r="P7110">
            <v>3.4</v>
          </cell>
          <cell r="Q7110" t="str">
            <v>Average</v>
          </cell>
          <cell r="R7110">
            <v>18</v>
          </cell>
        </row>
        <row r="7111">
          <cell r="A7111">
            <v>304319</v>
          </cell>
          <cell r="C7111" t="str">
            <v>India</v>
          </cell>
          <cell r="D7111" t="str">
            <v>New Delhi</v>
          </cell>
          <cell r="E7111" t="str">
            <v>Punjabi Ninja,Plot 5, Anmol Vatika, Tilak Nagar, New Delhi</v>
          </cell>
          <cell r="F7111" t="str">
            <v>Tilak Nagar</v>
          </cell>
          <cell r="G7111" t="str">
            <v>Tilak Nagar, New Delhi</v>
          </cell>
          <cell r="H7111">
            <v>77.100428399999998</v>
          </cell>
          <cell r="I7111">
            <v>28.640746499999999</v>
          </cell>
          <cell r="J7111" t="str">
            <v>North Indian</v>
          </cell>
          <cell r="K7111">
            <v>550</v>
          </cell>
          <cell r="L7111" t="str">
            <v>Indian Rupees(Rs.)</v>
          </cell>
          <cell r="M7111" t="str">
            <v>No</v>
          </cell>
          <cell r="N7111" t="str">
            <v>No</v>
          </cell>
          <cell r="O7111">
            <v>2</v>
          </cell>
          <cell r="P7111">
            <v>3</v>
          </cell>
          <cell r="Q7111" t="str">
            <v>Average</v>
          </cell>
          <cell r="R7111">
            <v>7</v>
          </cell>
        </row>
        <row r="7112">
          <cell r="A7112">
            <v>18198440</v>
          </cell>
          <cell r="C7112" t="str">
            <v>India</v>
          </cell>
          <cell r="D7112" t="str">
            <v>New Delhi</v>
          </cell>
          <cell r="E7112" t="str">
            <v>Radha Swami Cool Hut,11/45 B, Gurudwara Rd, Block 11, Tilak Nagar, New Delhi</v>
          </cell>
          <cell r="F7112" t="str">
            <v>Tilak Nagar</v>
          </cell>
          <cell r="G7112" t="str">
            <v>Tilak Nagar, New Delhi</v>
          </cell>
          <cell r="H7112">
            <v>77.095012999999994</v>
          </cell>
          <cell r="I7112">
            <v>28.640400100000001</v>
          </cell>
          <cell r="J7112" t="str">
            <v>Beverages, Ice Cream</v>
          </cell>
          <cell r="K7112">
            <v>200</v>
          </cell>
          <cell r="L7112" t="str">
            <v>Indian Rupees(Rs.)</v>
          </cell>
          <cell r="M7112" t="str">
            <v>No</v>
          </cell>
          <cell r="N7112" t="str">
            <v>No</v>
          </cell>
          <cell r="O7112">
            <v>1</v>
          </cell>
          <cell r="P7112">
            <v>3.1</v>
          </cell>
          <cell r="Q7112" t="str">
            <v>Average</v>
          </cell>
          <cell r="R7112">
            <v>7</v>
          </cell>
        </row>
        <row r="7113">
          <cell r="A7113">
            <v>304161</v>
          </cell>
          <cell r="C7113" t="str">
            <v>India</v>
          </cell>
          <cell r="D7113" t="str">
            <v>New Delhi</v>
          </cell>
          <cell r="E7113" t="str">
            <v>Sagar Choley Bhatoorey,Mukherji Park, Punjabi Market, Tilak Nagar, New Delhi</v>
          </cell>
          <cell r="F7113" t="str">
            <v>Tilak Nagar</v>
          </cell>
          <cell r="G7113" t="str">
            <v>Tilak Nagar, New Delhi</v>
          </cell>
          <cell r="H7113">
            <v>77.1006304</v>
          </cell>
          <cell r="I7113">
            <v>28.644812099999999</v>
          </cell>
          <cell r="J7113" t="str">
            <v>Street Food</v>
          </cell>
          <cell r="K7113">
            <v>150</v>
          </cell>
          <cell r="L7113" t="str">
            <v>Indian Rupees(Rs.)</v>
          </cell>
          <cell r="M7113" t="str">
            <v>No</v>
          </cell>
          <cell r="N7113" t="str">
            <v>No</v>
          </cell>
          <cell r="O7113">
            <v>1</v>
          </cell>
          <cell r="P7113">
            <v>3.2</v>
          </cell>
          <cell r="Q7113" t="str">
            <v>Average</v>
          </cell>
          <cell r="R7113">
            <v>26</v>
          </cell>
        </row>
        <row r="7114">
          <cell r="A7114">
            <v>18037798</v>
          </cell>
          <cell r="C7114" t="str">
            <v>India</v>
          </cell>
          <cell r="D7114" t="str">
            <v>New Delhi</v>
          </cell>
          <cell r="E7114" t="str">
            <v>Sehyog Alpahar,Main Market, Tilak Nagar, New Delhi</v>
          </cell>
          <cell r="F7114" t="str">
            <v>Tilak Nagar</v>
          </cell>
          <cell r="G7114" t="str">
            <v>Tilak Nagar, New Delhi</v>
          </cell>
          <cell r="H7114">
            <v>77.096673600000003</v>
          </cell>
          <cell r="I7114">
            <v>28.637326000000002</v>
          </cell>
          <cell r="J7114" t="str">
            <v>South Indian, Chinese</v>
          </cell>
          <cell r="K7114">
            <v>150</v>
          </cell>
          <cell r="L7114" t="str">
            <v>Indian Rupees(Rs.)</v>
          </cell>
          <cell r="M7114" t="str">
            <v>No</v>
          </cell>
          <cell r="N7114" t="str">
            <v>No</v>
          </cell>
          <cell r="O7114">
            <v>1</v>
          </cell>
          <cell r="P7114">
            <v>3.2</v>
          </cell>
          <cell r="Q7114" t="str">
            <v>Average</v>
          </cell>
          <cell r="R7114">
            <v>10</v>
          </cell>
        </row>
        <row r="7115">
          <cell r="A7115">
            <v>310279</v>
          </cell>
          <cell r="C7115" t="str">
            <v>India</v>
          </cell>
          <cell r="D7115" t="str">
            <v>New Delhi</v>
          </cell>
          <cell r="E7115" t="str">
            <v>South Indian Hut,21/24, Main Road, Near Central Hospital, Tilak Nagar, New Delhi</v>
          </cell>
          <cell r="F7115" t="str">
            <v>Tilak Nagar</v>
          </cell>
          <cell r="G7115" t="str">
            <v>Tilak Nagar, New Delhi</v>
          </cell>
          <cell r="H7115">
            <v>77.088921900000003</v>
          </cell>
          <cell r="I7115">
            <v>28.637823399999998</v>
          </cell>
          <cell r="J7115" t="str">
            <v>South Indian, Chinese</v>
          </cell>
          <cell r="K7115">
            <v>300</v>
          </cell>
          <cell r="L7115" t="str">
            <v>Indian Rupees(Rs.)</v>
          </cell>
          <cell r="M7115" t="str">
            <v>No</v>
          </cell>
          <cell r="N7115" t="str">
            <v>No</v>
          </cell>
          <cell r="O7115">
            <v>1</v>
          </cell>
          <cell r="P7115">
            <v>2.9</v>
          </cell>
          <cell r="Q7115" t="str">
            <v>Average</v>
          </cell>
          <cell r="R7115">
            <v>5</v>
          </cell>
        </row>
        <row r="7116">
          <cell r="A7116">
            <v>5964</v>
          </cell>
          <cell r="C7116" t="str">
            <v>India</v>
          </cell>
          <cell r="D7116" t="str">
            <v>New Delhi</v>
          </cell>
          <cell r="E7116" t="str">
            <v>Vijay Corner,30, Double Story Ashok Nagar, Near Metro Station, Tilak Nagar, New Delhi</v>
          </cell>
          <cell r="F7116" t="str">
            <v>Tilak Nagar</v>
          </cell>
          <cell r="G7116" t="str">
            <v>Tilak Nagar, New Delhi</v>
          </cell>
          <cell r="H7116">
            <v>77.097388199999997</v>
          </cell>
          <cell r="I7116">
            <v>28.6361284</v>
          </cell>
          <cell r="J7116" t="str">
            <v>North Indian, Mughlai</v>
          </cell>
          <cell r="K7116">
            <v>300</v>
          </cell>
          <cell r="L7116" t="str">
            <v>Indian Rupees(Rs.)</v>
          </cell>
          <cell r="M7116" t="str">
            <v>No</v>
          </cell>
          <cell r="N7116" t="str">
            <v>No</v>
          </cell>
          <cell r="O7116">
            <v>1</v>
          </cell>
          <cell r="P7116">
            <v>3</v>
          </cell>
          <cell r="Q7116" t="str">
            <v>Average</v>
          </cell>
          <cell r="R7116">
            <v>7</v>
          </cell>
        </row>
        <row r="7117">
          <cell r="A7117">
            <v>18241496</v>
          </cell>
          <cell r="C7117" t="str">
            <v>India</v>
          </cell>
          <cell r="D7117" t="str">
            <v>New Delhi</v>
          </cell>
          <cell r="E7117" t="str">
            <v>Mithlesh Ande Wala,Shop D-3, Fateh Nagar, Tilak Nagar, New Delhi</v>
          </cell>
          <cell r="F7117" t="str">
            <v>Tilak Nagar</v>
          </cell>
          <cell r="G7117" t="str">
            <v>Tilak Nagar, New Delhi</v>
          </cell>
          <cell r="H7117">
            <v>77.098006999999996</v>
          </cell>
          <cell r="I7117">
            <v>28.634267300000001</v>
          </cell>
          <cell r="J7117" t="str">
            <v>Street Food</v>
          </cell>
          <cell r="K7117">
            <v>150</v>
          </cell>
          <cell r="L7117" t="str">
            <v>Indian Rupees(Rs.)</v>
          </cell>
          <cell r="M7117" t="str">
            <v>No</v>
          </cell>
          <cell r="N7117" t="str">
            <v>No</v>
          </cell>
          <cell r="O7117">
            <v>1</v>
          </cell>
          <cell r="P7117">
            <v>3.5</v>
          </cell>
          <cell r="Q7117" t="str">
            <v>Good</v>
          </cell>
          <cell r="R7117">
            <v>17</v>
          </cell>
        </row>
        <row r="7118">
          <cell r="A7118">
            <v>309695</v>
          </cell>
          <cell r="C7118" t="str">
            <v>India</v>
          </cell>
          <cell r="D7118" t="str">
            <v>New Delhi</v>
          </cell>
          <cell r="E7118" t="str">
            <v>Roti N Boti,15/16, Mangal Bazar, Tilak Nagar, New Delhi</v>
          </cell>
          <cell r="F7118" t="str">
            <v>Tilak Nagar</v>
          </cell>
          <cell r="G7118" t="str">
            <v>Tilak Nagar, New Delhi</v>
          </cell>
          <cell r="H7118">
            <v>77.092548100000002</v>
          </cell>
          <cell r="I7118">
            <v>28.640949200000001</v>
          </cell>
          <cell r="J7118" t="str">
            <v>North Indian, Fast Food, Mughlai</v>
          </cell>
          <cell r="K7118">
            <v>300</v>
          </cell>
          <cell r="L7118" t="str">
            <v>Indian Rupees(Rs.)</v>
          </cell>
          <cell r="M7118" t="str">
            <v>No</v>
          </cell>
          <cell r="N7118" t="str">
            <v>Yes</v>
          </cell>
          <cell r="O7118">
            <v>1</v>
          </cell>
          <cell r="P7118">
            <v>3.5</v>
          </cell>
          <cell r="Q7118" t="str">
            <v>Good</v>
          </cell>
          <cell r="R7118">
            <v>21</v>
          </cell>
        </row>
        <row r="7119">
          <cell r="A7119">
            <v>308905</v>
          </cell>
          <cell r="C7119" t="str">
            <v>India</v>
          </cell>
          <cell r="D7119" t="str">
            <v>New Delhi</v>
          </cell>
          <cell r="E7119" t="str">
            <v>Annapurna Caters,17/30, Aashirwad Complex, Tilak Nagar, New Delhi</v>
          </cell>
          <cell r="F7119" t="str">
            <v>Tilak Nagar</v>
          </cell>
          <cell r="G7119" t="str">
            <v>Tilak Nagar, New Delhi</v>
          </cell>
          <cell r="H7119">
            <v>77.093452600000006</v>
          </cell>
          <cell r="I7119">
            <v>28.637648800000001</v>
          </cell>
          <cell r="J7119" t="str">
            <v>North Indian</v>
          </cell>
          <cell r="K7119">
            <v>200</v>
          </cell>
          <cell r="L7119" t="str">
            <v>Indian Rupees(Rs.)</v>
          </cell>
          <cell r="M7119" t="str">
            <v>No</v>
          </cell>
          <cell r="N7119" t="str">
            <v>No</v>
          </cell>
          <cell r="O7119">
            <v>1</v>
          </cell>
          <cell r="P7119">
            <v>0</v>
          </cell>
          <cell r="Q7119" t="str">
            <v>Not rated</v>
          </cell>
          <cell r="R7119">
            <v>2</v>
          </cell>
        </row>
        <row r="7120">
          <cell r="A7120">
            <v>18312644</v>
          </cell>
          <cell r="C7120" t="str">
            <v>India</v>
          </cell>
          <cell r="D7120" t="str">
            <v>New Delhi</v>
          </cell>
          <cell r="E7120" t="str">
            <v>Ashoka's Ice Zone,11/47, Tilak Nagar, New Delhi</v>
          </cell>
          <cell r="F7120" t="str">
            <v>Tilak Nagar</v>
          </cell>
          <cell r="G7120" t="str">
            <v>Tilak Nagar, New Delhi</v>
          </cell>
          <cell r="H7120">
            <v>77.094911199999999</v>
          </cell>
          <cell r="I7120">
            <v>28.640446300000001</v>
          </cell>
          <cell r="J7120" t="str">
            <v>Ice Cream, Beverages</v>
          </cell>
          <cell r="K7120">
            <v>150</v>
          </cell>
          <cell r="L7120" t="str">
            <v>Indian Rupees(Rs.)</v>
          </cell>
          <cell r="M7120" t="str">
            <v>No</v>
          </cell>
          <cell r="N7120" t="str">
            <v>No</v>
          </cell>
          <cell r="O7120">
            <v>1</v>
          </cell>
          <cell r="P7120">
            <v>0</v>
          </cell>
          <cell r="Q7120" t="str">
            <v>Not rated</v>
          </cell>
          <cell r="R7120">
            <v>2</v>
          </cell>
        </row>
        <row r="7121">
          <cell r="A7121">
            <v>305238</v>
          </cell>
          <cell r="C7121" t="str">
            <v>India</v>
          </cell>
          <cell r="D7121" t="str">
            <v>New Delhi</v>
          </cell>
          <cell r="E7121" t="str">
            <v>Bikaner Sweets &amp; Pastry Corner,Guru Ramdas Marg, Krishna Park, Tilak Nagar, New Delhi</v>
          </cell>
          <cell r="F7121" t="str">
            <v>Tilak Nagar</v>
          </cell>
          <cell r="G7121" t="str">
            <v>Tilak Nagar, New Delhi</v>
          </cell>
          <cell r="H7121">
            <v>77.086714000000001</v>
          </cell>
          <cell r="I7121">
            <v>28.6388684</v>
          </cell>
          <cell r="J7121" t="str">
            <v>Mithai, Street Food</v>
          </cell>
          <cell r="K7121">
            <v>100</v>
          </cell>
          <cell r="L7121" t="str">
            <v>Indian Rupees(Rs.)</v>
          </cell>
          <cell r="M7121" t="str">
            <v>No</v>
          </cell>
          <cell r="N7121" t="str">
            <v>No</v>
          </cell>
          <cell r="O7121">
            <v>1</v>
          </cell>
          <cell r="P7121">
            <v>0</v>
          </cell>
          <cell r="Q7121" t="str">
            <v>Not rated</v>
          </cell>
          <cell r="R7121">
            <v>3</v>
          </cell>
        </row>
        <row r="7122">
          <cell r="A7122">
            <v>301917</v>
          </cell>
          <cell r="C7122" t="str">
            <v>India</v>
          </cell>
          <cell r="D7122" t="str">
            <v>New Delhi</v>
          </cell>
          <cell r="E7122" t="str">
            <v>Bikaner Sweets,Near Khyala Road, Vishnu Garden, Tilak Nagar, New Delhi</v>
          </cell>
          <cell r="F7122" t="str">
            <v>Tilak Nagar</v>
          </cell>
          <cell r="G7122" t="str">
            <v>Tilak Nagar, New Delhi</v>
          </cell>
          <cell r="H7122">
            <v>77.103172200000003</v>
          </cell>
          <cell r="I7122">
            <v>28.648906199999999</v>
          </cell>
          <cell r="J7122" t="str">
            <v>Bakery, Mithai</v>
          </cell>
          <cell r="K7122">
            <v>250</v>
          </cell>
          <cell r="L7122" t="str">
            <v>Indian Rupees(Rs.)</v>
          </cell>
          <cell r="M7122" t="str">
            <v>No</v>
          </cell>
          <cell r="N7122" t="str">
            <v>No</v>
          </cell>
          <cell r="O7122">
            <v>1</v>
          </cell>
          <cell r="P7122">
            <v>0</v>
          </cell>
          <cell r="Q7122" t="str">
            <v>Not rated</v>
          </cell>
          <cell r="R7122">
            <v>3</v>
          </cell>
        </row>
        <row r="7123">
          <cell r="A7123">
            <v>18372314</v>
          </cell>
          <cell r="C7123" t="str">
            <v>India</v>
          </cell>
          <cell r="D7123" t="str">
            <v>New Delhi</v>
          </cell>
          <cell r="E7123" t="str">
            <v>Dee Pizza Hub,WZ-139/F, Main Market, New Mahavir Nagar, Tilak Nagar, New Delhi</v>
          </cell>
          <cell r="F7123" t="str">
            <v>Tilak Nagar</v>
          </cell>
          <cell r="G7123" t="str">
            <v>Tilak Nagar, New Delhi</v>
          </cell>
          <cell r="H7123">
            <v>77.084591599999996</v>
          </cell>
          <cell r="I7123">
            <v>28.6344618</v>
          </cell>
          <cell r="J7123" t="str">
            <v>Pizza</v>
          </cell>
          <cell r="K7123">
            <v>350</v>
          </cell>
          <cell r="L7123" t="str">
            <v>Indian Rupees(Rs.)</v>
          </cell>
          <cell r="M7123" t="str">
            <v>No</v>
          </cell>
          <cell r="N7123" t="str">
            <v>No</v>
          </cell>
          <cell r="O7123">
            <v>1</v>
          </cell>
          <cell r="P7123">
            <v>0</v>
          </cell>
          <cell r="Q7123" t="str">
            <v>Not rated</v>
          </cell>
          <cell r="R7123">
            <v>1</v>
          </cell>
        </row>
        <row r="7124">
          <cell r="A7124">
            <v>313282</v>
          </cell>
          <cell r="C7124" t="str">
            <v>India</v>
          </cell>
          <cell r="D7124" t="str">
            <v>New Delhi</v>
          </cell>
          <cell r="E7124" t="str">
            <v>Flavors of London,K-131/2, Mahavir Nagar, Krishna Park, Main Outer Ring Road, Tilak Nagar, New Delhi</v>
          </cell>
          <cell r="F7124" t="str">
            <v>Tilak Nagar</v>
          </cell>
          <cell r="G7124" t="str">
            <v>Tilak Nagar, New Delhi</v>
          </cell>
          <cell r="H7124">
            <v>77.085434500000005</v>
          </cell>
          <cell r="I7124">
            <v>28.639605599999999</v>
          </cell>
          <cell r="J7124" t="str">
            <v>Desserts, Ice Cream, Fast Food</v>
          </cell>
          <cell r="K7124">
            <v>200</v>
          </cell>
          <cell r="L7124" t="str">
            <v>Indian Rupees(Rs.)</v>
          </cell>
          <cell r="M7124" t="str">
            <v>No</v>
          </cell>
          <cell r="N7124" t="str">
            <v>No</v>
          </cell>
          <cell r="O7124">
            <v>1</v>
          </cell>
          <cell r="P7124">
            <v>0</v>
          </cell>
          <cell r="Q7124" t="str">
            <v>Not rated</v>
          </cell>
          <cell r="R7124">
            <v>2</v>
          </cell>
        </row>
        <row r="7125">
          <cell r="A7125">
            <v>18368025</v>
          </cell>
          <cell r="C7125" t="str">
            <v>India</v>
          </cell>
          <cell r="D7125" t="str">
            <v>New Delhi</v>
          </cell>
          <cell r="E7125" t="str">
            <v>Funduz Cafe,WZ-188, Punjabi Market, Tilak Nagar, New Delhi</v>
          </cell>
          <cell r="F7125" t="str">
            <v>Tilak Nagar</v>
          </cell>
          <cell r="G7125" t="str">
            <v>Tilak Nagar, New Delhi</v>
          </cell>
          <cell r="H7125">
            <v>77.1002905</v>
          </cell>
          <cell r="I7125">
            <v>28.644918199999999</v>
          </cell>
          <cell r="J7125" t="str">
            <v>Fast Food</v>
          </cell>
          <cell r="K7125">
            <v>300</v>
          </cell>
          <cell r="L7125" t="str">
            <v>Indian Rupees(Rs.)</v>
          </cell>
          <cell r="M7125" t="str">
            <v>No</v>
          </cell>
          <cell r="N7125" t="str">
            <v>No</v>
          </cell>
          <cell r="O7125">
            <v>1</v>
          </cell>
          <cell r="P7125">
            <v>0</v>
          </cell>
          <cell r="Q7125" t="str">
            <v>Not rated</v>
          </cell>
          <cell r="R7125">
            <v>3</v>
          </cell>
        </row>
        <row r="7126">
          <cell r="A7126">
            <v>18089242</v>
          </cell>
          <cell r="C7126" t="str">
            <v>India</v>
          </cell>
          <cell r="D7126" t="str">
            <v>New Delhi</v>
          </cell>
          <cell r="E7126" t="str">
            <v>Giani,G-4A, Main Kabuli Chowk, Tilak Nagar, New Delhi</v>
          </cell>
          <cell r="F7126" t="str">
            <v>Tilak Nagar</v>
          </cell>
          <cell r="G7126" t="str">
            <v>Tilak Nagar, New Delhi</v>
          </cell>
          <cell r="H7126">
            <v>77.086333100000004</v>
          </cell>
          <cell r="I7126">
            <v>28.639030000000002</v>
          </cell>
          <cell r="J7126" t="str">
            <v>Ice Cream, Desserts</v>
          </cell>
          <cell r="K7126">
            <v>300</v>
          </cell>
          <cell r="L7126" t="str">
            <v>Indian Rupees(Rs.)</v>
          </cell>
          <cell r="M7126" t="str">
            <v>No</v>
          </cell>
          <cell r="N7126" t="str">
            <v>No</v>
          </cell>
          <cell r="O7126">
            <v>1</v>
          </cell>
          <cell r="P7126">
            <v>0</v>
          </cell>
          <cell r="Q7126" t="str">
            <v>Not rated</v>
          </cell>
          <cell r="R7126">
            <v>1</v>
          </cell>
        </row>
        <row r="7127">
          <cell r="A7127">
            <v>304160</v>
          </cell>
          <cell r="C7127" t="str">
            <v>India</v>
          </cell>
          <cell r="D7127" t="str">
            <v>New Delhi</v>
          </cell>
          <cell r="E7127" t="str">
            <v>Grover Sweets Rajouri Wala,Khyala Road, Vishnu Garden, Tilak Nagar, New Delhi</v>
          </cell>
          <cell r="F7127" t="str">
            <v>Tilak Nagar</v>
          </cell>
          <cell r="G7127" t="str">
            <v>Tilak Nagar, New Delhi</v>
          </cell>
          <cell r="H7127">
            <v>77.103413099999997</v>
          </cell>
          <cell r="I7127">
            <v>28.6481247</v>
          </cell>
          <cell r="J7127" t="str">
            <v>Mithai, Street Food</v>
          </cell>
          <cell r="K7127">
            <v>200</v>
          </cell>
          <cell r="L7127" t="str">
            <v>Indian Rupees(Rs.)</v>
          </cell>
          <cell r="M7127" t="str">
            <v>No</v>
          </cell>
          <cell r="N7127" t="str">
            <v>No</v>
          </cell>
          <cell r="O7127">
            <v>1</v>
          </cell>
          <cell r="P7127">
            <v>0</v>
          </cell>
          <cell r="Q7127" t="str">
            <v>Not rated</v>
          </cell>
          <cell r="R7127">
            <v>2</v>
          </cell>
        </row>
        <row r="7128">
          <cell r="A7128">
            <v>18037813</v>
          </cell>
          <cell r="C7128" t="str">
            <v>India</v>
          </cell>
          <cell r="D7128" t="str">
            <v>New Delhi</v>
          </cell>
          <cell r="E7128" t="str">
            <v>Guru Kripa Chicken Corner,Near Metro Station, Tilak Nagar, New Delhi</v>
          </cell>
          <cell r="F7128" t="str">
            <v>Tilak Nagar</v>
          </cell>
          <cell r="G7128" t="str">
            <v>Tilak Nagar, New Delhi</v>
          </cell>
          <cell r="H7128">
            <v>77.097113699999994</v>
          </cell>
          <cell r="I7128">
            <v>28.636187</v>
          </cell>
          <cell r="J7128" t="str">
            <v>North Indian</v>
          </cell>
          <cell r="K7128">
            <v>250</v>
          </cell>
          <cell r="L7128" t="str">
            <v>Indian Rupees(Rs.)</v>
          </cell>
          <cell r="M7128" t="str">
            <v>No</v>
          </cell>
          <cell r="N7128" t="str">
            <v>No</v>
          </cell>
          <cell r="O7128">
            <v>1</v>
          </cell>
          <cell r="P7128">
            <v>0</v>
          </cell>
          <cell r="Q7128" t="str">
            <v>Not rated</v>
          </cell>
          <cell r="R7128">
            <v>2</v>
          </cell>
        </row>
        <row r="7129">
          <cell r="A7129">
            <v>18487958</v>
          </cell>
          <cell r="C7129" t="str">
            <v>India</v>
          </cell>
          <cell r="D7129" t="str">
            <v>New Delhi</v>
          </cell>
          <cell r="E7129" t="str">
            <v>Health-O-Lic,4A/2, Near Axis Bank, Main Najafgarh Road, Tilak Nagar, New Delh</v>
          </cell>
          <cell r="F7129" t="str">
            <v>Tilak Nagar</v>
          </cell>
          <cell r="G7129" t="str">
            <v>Tilak Nagar, New Delhi</v>
          </cell>
          <cell r="H7129">
            <v>0</v>
          </cell>
          <cell r="I7129">
            <v>0</v>
          </cell>
          <cell r="J7129" t="str">
            <v>Healthy Food, Juices</v>
          </cell>
          <cell r="K7129">
            <v>500</v>
          </cell>
          <cell r="L7129" t="str">
            <v>Indian Rupees(Rs.)</v>
          </cell>
          <cell r="M7129" t="str">
            <v>No</v>
          </cell>
          <cell r="N7129" t="str">
            <v>No</v>
          </cell>
          <cell r="O7129">
            <v>2</v>
          </cell>
          <cell r="P7129">
            <v>0</v>
          </cell>
          <cell r="Q7129" t="str">
            <v>Not rated</v>
          </cell>
          <cell r="R7129">
            <v>1</v>
          </cell>
        </row>
        <row r="7130">
          <cell r="A7130">
            <v>18368021</v>
          </cell>
          <cell r="C7130" t="str">
            <v>India</v>
          </cell>
          <cell r="D7130" t="str">
            <v>New Delhi</v>
          </cell>
          <cell r="E7130" t="str">
            <v>Himalya Chinese,Shop 1, Plot 365, Chand Nagar, Tilak Nagar, New Delhi</v>
          </cell>
          <cell r="F7130" t="str">
            <v>Tilak Nagar</v>
          </cell>
          <cell r="G7130" t="str">
            <v>Tilak Nagar, New Delhi</v>
          </cell>
          <cell r="H7130">
            <v>77.096230199999994</v>
          </cell>
          <cell r="I7130">
            <v>28.6468527</v>
          </cell>
          <cell r="J7130" t="str">
            <v>Chinese</v>
          </cell>
          <cell r="K7130">
            <v>300</v>
          </cell>
          <cell r="L7130" t="str">
            <v>Indian Rupees(Rs.)</v>
          </cell>
          <cell r="M7130" t="str">
            <v>No</v>
          </cell>
          <cell r="N7130" t="str">
            <v>No</v>
          </cell>
          <cell r="O7130">
            <v>1</v>
          </cell>
          <cell r="P7130">
            <v>0</v>
          </cell>
          <cell r="Q7130" t="str">
            <v>Not rated</v>
          </cell>
          <cell r="R7130">
            <v>1</v>
          </cell>
        </row>
        <row r="7131">
          <cell r="A7131">
            <v>313137</v>
          </cell>
          <cell r="C7131" t="str">
            <v>India</v>
          </cell>
          <cell r="D7131" t="str">
            <v>New Delhi</v>
          </cell>
          <cell r="E7131" t="str">
            <v>KindBhutani's,41, New Market, Tilak Nagar, New Delhi</v>
          </cell>
          <cell r="F7131" t="str">
            <v>Tilak Nagar</v>
          </cell>
          <cell r="G7131" t="str">
            <v>Tilak Nagar, New Delhi</v>
          </cell>
          <cell r="H7131">
            <v>77.095930100000004</v>
          </cell>
          <cell r="I7131">
            <v>28.636794500000001</v>
          </cell>
          <cell r="J7131" t="str">
            <v>South Indian, Fast Food, Chinese</v>
          </cell>
          <cell r="K7131">
            <v>350</v>
          </cell>
          <cell r="L7131" t="str">
            <v>Indian Rupees(Rs.)</v>
          </cell>
          <cell r="M7131" t="str">
            <v>No</v>
          </cell>
          <cell r="N7131" t="str">
            <v>No</v>
          </cell>
          <cell r="O7131">
            <v>1</v>
          </cell>
          <cell r="P7131">
            <v>0</v>
          </cell>
          <cell r="Q7131" t="str">
            <v>Not rated</v>
          </cell>
          <cell r="R7131">
            <v>2</v>
          </cell>
        </row>
        <row r="7132">
          <cell r="A7132">
            <v>305866</v>
          </cell>
          <cell r="C7132" t="str">
            <v>India</v>
          </cell>
          <cell r="D7132" t="str">
            <v>New Delhi</v>
          </cell>
          <cell r="E7132" t="str">
            <v>Mama Bhanja Corner,Opposite Vijay Corner, Ashok Nagar, Near Metro Station, Tilak Nagar, New Delhi</v>
          </cell>
          <cell r="F7132" t="str">
            <v>Tilak Nagar</v>
          </cell>
          <cell r="G7132" t="str">
            <v>Tilak Nagar, New Delhi</v>
          </cell>
          <cell r="H7132">
            <v>77.097170700000007</v>
          </cell>
          <cell r="I7132">
            <v>28.636176500000001</v>
          </cell>
          <cell r="J7132" t="str">
            <v>North Indian</v>
          </cell>
          <cell r="K7132">
            <v>500</v>
          </cell>
          <cell r="L7132" t="str">
            <v>Indian Rupees(Rs.)</v>
          </cell>
          <cell r="M7132" t="str">
            <v>No</v>
          </cell>
          <cell r="N7132" t="str">
            <v>No</v>
          </cell>
          <cell r="O7132">
            <v>2</v>
          </cell>
          <cell r="P7132">
            <v>0</v>
          </cell>
          <cell r="Q7132" t="str">
            <v>Not rated</v>
          </cell>
          <cell r="R7132">
            <v>3</v>
          </cell>
        </row>
        <row r="7133">
          <cell r="A7133">
            <v>18431191</v>
          </cell>
          <cell r="C7133" t="str">
            <v>India</v>
          </cell>
          <cell r="D7133" t="str">
            <v>New Delhi</v>
          </cell>
          <cell r="E7133" t="str">
            <v>Mama Tao,E-1, Main Khyala Raod, Tilak Nagar, New Delhi</v>
          </cell>
          <cell r="F7133" t="str">
            <v>Tilak Nagar</v>
          </cell>
          <cell r="G7133" t="str">
            <v>Tilak Nagar, New Delhi</v>
          </cell>
          <cell r="H7133">
            <v>77.102941700000002</v>
          </cell>
          <cell r="I7133">
            <v>28.649140500000001</v>
          </cell>
          <cell r="J7133" t="str">
            <v>Chinese</v>
          </cell>
          <cell r="K7133">
            <v>250</v>
          </cell>
          <cell r="L7133" t="str">
            <v>Indian Rupees(Rs.)</v>
          </cell>
          <cell r="M7133" t="str">
            <v>No</v>
          </cell>
          <cell r="N7133" t="str">
            <v>No</v>
          </cell>
          <cell r="O7133">
            <v>1</v>
          </cell>
          <cell r="P7133">
            <v>0</v>
          </cell>
          <cell r="Q7133" t="str">
            <v>Not rated</v>
          </cell>
          <cell r="R7133">
            <v>2</v>
          </cell>
        </row>
        <row r="7134">
          <cell r="A7134">
            <v>18037792</v>
          </cell>
          <cell r="C7134" t="str">
            <v>India</v>
          </cell>
          <cell r="D7134" t="str">
            <v>New Delhi</v>
          </cell>
          <cell r="E7134" t="str">
            <v>Manpasand Punjabi Zaika,20 Block, Opposite Krishna Park, Gurudwara Road, Tilak Nagar, New Delhi</v>
          </cell>
          <cell r="F7134" t="str">
            <v>Tilak Nagar</v>
          </cell>
          <cell r="G7134" t="str">
            <v>Tilak Nagar, New Delhi</v>
          </cell>
          <cell r="H7134">
            <v>77.086403500000003</v>
          </cell>
          <cell r="I7134">
            <v>28.639108799999999</v>
          </cell>
          <cell r="J7134" t="str">
            <v>North Indian</v>
          </cell>
          <cell r="K7134">
            <v>350</v>
          </cell>
          <cell r="L7134" t="str">
            <v>Indian Rupees(Rs.)</v>
          </cell>
          <cell r="M7134" t="str">
            <v>No</v>
          </cell>
          <cell r="N7134" t="str">
            <v>No</v>
          </cell>
          <cell r="O7134">
            <v>1</v>
          </cell>
          <cell r="P7134">
            <v>0</v>
          </cell>
          <cell r="Q7134" t="str">
            <v>Not rated</v>
          </cell>
          <cell r="R7134">
            <v>1</v>
          </cell>
        </row>
        <row r="7135">
          <cell r="A7135">
            <v>18356794</v>
          </cell>
          <cell r="C7135" t="str">
            <v>India</v>
          </cell>
          <cell r="D7135" t="str">
            <v>New Delhi</v>
          </cell>
          <cell r="E7135" t="str">
            <v>Pal Restaurant,Plot 6, Punjabi Market, Vishnu Nagar, Tilak Nagar, New Delhi</v>
          </cell>
          <cell r="F7135" t="str">
            <v>Tilak Nagar</v>
          </cell>
          <cell r="G7135" t="str">
            <v>Tilak Nagar, New Delhi</v>
          </cell>
          <cell r="H7135">
            <v>77.101452899999998</v>
          </cell>
          <cell r="I7135">
            <v>28.644535099999999</v>
          </cell>
          <cell r="J7135" t="str">
            <v>North Indian, Chinese</v>
          </cell>
          <cell r="K7135">
            <v>250</v>
          </cell>
          <cell r="L7135" t="str">
            <v>Indian Rupees(Rs.)</v>
          </cell>
          <cell r="M7135" t="str">
            <v>No</v>
          </cell>
          <cell r="N7135" t="str">
            <v>No</v>
          </cell>
          <cell r="O7135">
            <v>1</v>
          </cell>
          <cell r="P7135">
            <v>0</v>
          </cell>
          <cell r="Q7135" t="str">
            <v>Not rated</v>
          </cell>
          <cell r="R7135">
            <v>0</v>
          </cell>
        </row>
        <row r="7136">
          <cell r="A7136">
            <v>312040</v>
          </cell>
          <cell r="C7136" t="str">
            <v>India</v>
          </cell>
          <cell r="D7136" t="str">
            <v>New Delhi</v>
          </cell>
          <cell r="E7136" t="str">
            <v>Pizza Station,WZ-23B, Part 1, Punjabi Market, Tilak Nagar, New Delhi</v>
          </cell>
          <cell r="F7136" t="str">
            <v>Tilak Nagar</v>
          </cell>
          <cell r="G7136" t="str">
            <v>Tilak Nagar, New Delhi</v>
          </cell>
          <cell r="H7136">
            <v>77.099806400000006</v>
          </cell>
          <cell r="I7136">
            <v>28.6448699</v>
          </cell>
          <cell r="J7136" t="str">
            <v>Fast Food</v>
          </cell>
          <cell r="K7136">
            <v>250</v>
          </cell>
          <cell r="L7136" t="str">
            <v>Indian Rupees(Rs.)</v>
          </cell>
          <cell r="M7136" t="str">
            <v>No</v>
          </cell>
          <cell r="N7136" t="str">
            <v>No</v>
          </cell>
          <cell r="O7136">
            <v>1</v>
          </cell>
          <cell r="P7136">
            <v>0</v>
          </cell>
          <cell r="Q7136" t="str">
            <v>Not rated</v>
          </cell>
          <cell r="R7136">
            <v>1</v>
          </cell>
        </row>
        <row r="7137">
          <cell r="A7137">
            <v>18460328</v>
          </cell>
          <cell r="C7137" t="str">
            <v>India</v>
          </cell>
          <cell r="D7137" t="str">
            <v>New Delhi</v>
          </cell>
          <cell r="E7137" t="str">
            <v>Punjabi Dhaba,Shop BE-106A, Hari Nagar, Near Tilak Nagar, New Delhi</v>
          </cell>
          <cell r="F7137" t="str">
            <v>Tilak Nagar</v>
          </cell>
          <cell r="G7137" t="str">
            <v>Tilak Nagar, New Delhi</v>
          </cell>
          <cell r="H7137">
            <v>0</v>
          </cell>
          <cell r="I7137">
            <v>0</v>
          </cell>
          <cell r="J7137" t="str">
            <v>North Indian</v>
          </cell>
          <cell r="K7137">
            <v>300</v>
          </cell>
          <cell r="L7137" t="str">
            <v>Indian Rupees(Rs.)</v>
          </cell>
          <cell r="M7137" t="str">
            <v>No</v>
          </cell>
          <cell r="N7137" t="str">
            <v>No</v>
          </cell>
          <cell r="O7137">
            <v>1</v>
          </cell>
          <cell r="P7137">
            <v>0</v>
          </cell>
          <cell r="Q7137" t="str">
            <v>Not rated</v>
          </cell>
          <cell r="R7137">
            <v>3</v>
          </cell>
        </row>
        <row r="7138">
          <cell r="A7138">
            <v>18187733</v>
          </cell>
          <cell r="C7138" t="str">
            <v>India</v>
          </cell>
          <cell r="D7138" t="str">
            <v>New Delhi</v>
          </cell>
          <cell r="E7138" t="str">
            <v>Punjabi Virsa,A-67, Shyam Nagar, Punjabi Market, Tilak Nagar, New Delhi</v>
          </cell>
          <cell r="F7138" t="str">
            <v>Tilak Nagar</v>
          </cell>
          <cell r="G7138" t="str">
            <v>Tilak Nagar, New Delhi</v>
          </cell>
          <cell r="H7138">
            <v>77.102513000000002</v>
          </cell>
          <cell r="I7138">
            <v>28.644093000000002</v>
          </cell>
          <cell r="J7138" t="str">
            <v>North Indian, Chinese, Mughlai</v>
          </cell>
          <cell r="K7138">
            <v>700</v>
          </cell>
          <cell r="L7138" t="str">
            <v>Indian Rupees(Rs.)</v>
          </cell>
          <cell r="M7138" t="str">
            <v>No</v>
          </cell>
          <cell r="N7138" t="str">
            <v>No</v>
          </cell>
          <cell r="O7138">
            <v>2</v>
          </cell>
          <cell r="P7138">
            <v>0</v>
          </cell>
          <cell r="Q7138" t="str">
            <v>Not rated</v>
          </cell>
          <cell r="R7138">
            <v>3</v>
          </cell>
        </row>
        <row r="7139">
          <cell r="A7139">
            <v>5961</v>
          </cell>
          <cell r="C7139" t="str">
            <v>India</v>
          </cell>
          <cell r="D7139" t="str">
            <v>New Delhi</v>
          </cell>
          <cell r="E7139" t="str">
            <v>Sahib Jhatka Chicken Shop,29/4, Ashok Nagar, Near Metro Station, Tilak Nagar, New Delhi</v>
          </cell>
          <cell r="F7139" t="str">
            <v>Tilak Nagar</v>
          </cell>
          <cell r="G7139" t="str">
            <v>Tilak Nagar, New Delhi</v>
          </cell>
          <cell r="H7139">
            <v>77.097347400000004</v>
          </cell>
          <cell r="I7139">
            <v>28.636114800000001</v>
          </cell>
          <cell r="J7139" t="str">
            <v>North Indian</v>
          </cell>
          <cell r="K7139">
            <v>250</v>
          </cell>
          <cell r="L7139" t="str">
            <v>Indian Rupees(Rs.)</v>
          </cell>
          <cell r="M7139" t="str">
            <v>No</v>
          </cell>
          <cell r="N7139" t="str">
            <v>No</v>
          </cell>
          <cell r="O7139">
            <v>1</v>
          </cell>
          <cell r="P7139">
            <v>0</v>
          </cell>
          <cell r="Q7139" t="str">
            <v>Not rated</v>
          </cell>
          <cell r="R7139">
            <v>3</v>
          </cell>
        </row>
        <row r="7140">
          <cell r="A7140">
            <v>18431176</v>
          </cell>
          <cell r="C7140" t="str">
            <v>India</v>
          </cell>
          <cell r="D7140" t="str">
            <v>New Delhi</v>
          </cell>
          <cell r="E7140" t="str">
            <v>Salt &amp; Peppers,Shop 1, New Market, Main Market, Tilak Nagar, New Delhi</v>
          </cell>
          <cell r="F7140" t="str">
            <v>Tilak Nagar</v>
          </cell>
          <cell r="G7140" t="str">
            <v>Tilak Nagar, New Delhi</v>
          </cell>
          <cell r="H7140">
            <v>77.096456200000006</v>
          </cell>
          <cell r="I7140">
            <v>28.637175599999999</v>
          </cell>
          <cell r="J7140" t="str">
            <v>Chinese</v>
          </cell>
          <cell r="K7140">
            <v>500</v>
          </cell>
          <cell r="L7140" t="str">
            <v>Indian Rupees(Rs.)</v>
          </cell>
          <cell r="M7140" t="str">
            <v>No</v>
          </cell>
          <cell r="N7140" t="str">
            <v>No</v>
          </cell>
          <cell r="O7140">
            <v>2</v>
          </cell>
          <cell r="P7140">
            <v>0</v>
          </cell>
          <cell r="Q7140" t="str">
            <v>Not rated</v>
          </cell>
          <cell r="R7140">
            <v>3</v>
          </cell>
        </row>
        <row r="7141">
          <cell r="A7141">
            <v>18037796</v>
          </cell>
          <cell r="C7141" t="str">
            <v>India</v>
          </cell>
          <cell r="D7141" t="str">
            <v>New Delhi</v>
          </cell>
          <cell r="E7141" t="str">
            <v>Sethi Ice Cream Parlour,Khyala Road, Vishnu Garden, Tilak Nagar, New Delhi</v>
          </cell>
          <cell r="F7141" t="str">
            <v>Tilak Nagar</v>
          </cell>
          <cell r="G7141" t="str">
            <v>Tilak Nagar, New Delhi</v>
          </cell>
          <cell r="H7141">
            <v>77.099546200000006</v>
          </cell>
          <cell r="I7141">
            <v>28.645093200000002</v>
          </cell>
          <cell r="J7141" t="str">
            <v>Desserts, Beverages</v>
          </cell>
          <cell r="K7141">
            <v>150</v>
          </cell>
          <cell r="L7141" t="str">
            <v>Indian Rupees(Rs.)</v>
          </cell>
          <cell r="M7141" t="str">
            <v>No</v>
          </cell>
          <cell r="N7141" t="str">
            <v>No</v>
          </cell>
          <cell r="O7141">
            <v>1</v>
          </cell>
          <cell r="P7141">
            <v>0</v>
          </cell>
          <cell r="Q7141" t="str">
            <v>Not rated</v>
          </cell>
          <cell r="R7141">
            <v>3</v>
          </cell>
        </row>
        <row r="7142">
          <cell r="A7142">
            <v>312853</v>
          </cell>
          <cell r="C7142" t="str">
            <v>India</v>
          </cell>
          <cell r="D7142" t="str">
            <v>New Delhi</v>
          </cell>
          <cell r="E7142" t="str">
            <v>Shah Ji Di Rasoi,11/13, Tilak Nagar Main Market, Gurudwara Road, Tilak Nagar, New Delhi</v>
          </cell>
          <cell r="F7142" t="str">
            <v>Tilak Nagar</v>
          </cell>
          <cell r="G7142" t="str">
            <v>Tilak Nagar, New Delhi</v>
          </cell>
          <cell r="H7142">
            <v>77.096681599999997</v>
          </cell>
          <cell r="I7142">
            <v>28.638033799999999</v>
          </cell>
          <cell r="J7142" t="str">
            <v>Street Food</v>
          </cell>
          <cell r="K7142">
            <v>200</v>
          </cell>
          <cell r="L7142" t="str">
            <v>Indian Rupees(Rs.)</v>
          </cell>
          <cell r="M7142" t="str">
            <v>No</v>
          </cell>
          <cell r="N7142" t="str">
            <v>No</v>
          </cell>
          <cell r="O7142">
            <v>1</v>
          </cell>
          <cell r="P7142">
            <v>0</v>
          </cell>
          <cell r="Q7142" t="str">
            <v>Not rated</v>
          </cell>
          <cell r="R7142">
            <v>2</v>
          </cell>
        </row>
        <row r="7143">
          <cell r="A7143">
            <v>18469949</v>
          </cell>
          <cell r="C7143" t="str">
            <v>India</v>
          </cell>
          <cell r="D7143" t="str">
            <v>New Delhi</v>
          </cell>
          <cell r="E7143" t="str">
            <v>Shawarma Wala,Tilak Nagar, New Delhi</v>
          </cell>
          <cell r="F7143" t="str">
            <v>Tilak Nagar</v>
          </cell>
          <cell r="G7143" t="str">
            <v>Tilak Nagar, New Delhi</v>
          </cell>
          <cell r="H7143">
            <v>77.095468699999998</v>
          </cell>
          <cell r="I7143">
            <v>28.6370036</v>
          </cell>
          <cell r="J7143" t="str">
            <v>Fast Food</v>
          </cell>
          <cell r="K7143">
            <v>300</v>
          </cell>
          <cell r="L7143" t="str">
            <v>Indian Rupees(Rs.)</v>
          </cell>
          <cell r="M7143" t="str">
            <v>No</v>
          </cell>
          <cell r="N7143" t="str">
            <v>No</v>
          </cell>
          <cell r="O7143">
            <v>1</v>
          </cell>
          <cell r="P7143">
            <v>0</v>
          </cell>
          <cell r="Q7143" t="str">
            <v>Not rated</v>
          </cell>
          <cell r="R7143">
            <v>3</v>
          </cell>
        </row>
        <row r="7144">
          <cell r="A7144">
            <v>18428721</v>
          </cell>
          <cell r="C7144" t="str">
            <v>India</v>
          </cell>
          <cell r="D7144" t="str">
            <v>New Delhi</v>
          </cell>
          <cell r="E7144" t="str">
            <v>Snazzy Delights,J-8, Mukhram Garden, Near Raj Cinema, Tilak Nagar, New Delhi</v>
          </cell>
          <cell r="F7144" t="str">
            <v>Tilak Nagar</v>
          </cell>
          <cell r="G7144" t="str">
            <v>Tilak Nagar, New Delhi</v>
          </cell>
          <cell r="H7144">
            <v>0</v>
          </cell>
          <cell r="I7144">
            <v>0</v>
          </cell>
          <cell r="J7144" t="str">
            <v>Bakery</v>
          </cell>
          <cell r="K7144">
            <v>300</v>
          </cell>
          <cell r="L7144" t="str">
            <v>Indian Rupees(Rs.)</v>
          </cell>
          <cell r="M7144" t="str">
            <v>No</v>
          </cell>
          <cell r="N7144" t="str">
            <v>No</v>
          </cell>
          <cell r="O7144">
            <v>1</v>
          </cell>
          <cell r="P7144">
            <v>0</v>
          </cell>
          <cell r="Q7144" t="str">
            <v>Not rated</v>
          </cell>
          <cell r="R7144">
            <v>2</v>
          </cell>
        </row>
        <row r="7145">
          <cell r="A7145">
            <v>18203187</v>
          </cell>
          <cell r="C7145" t="str">
            <v>India</v>
          </cell>
          <cell r="D7145" t="str">
            <v>New Delhi</v>
          </cell>
          <cell r="E7145" t="str">
            <v>South Indian Hut,M-49, New Mahavir Nagar, Tilak Nagar, New Delhi</v>
          </cell>
          <cell r="F7145" t="str">
            <v>Tilak Nagar</v>
          </cell>
          <cell r="G7145" t="str">
            <v>Tilak Nagar, New Delhi</v>
          </cell>
          <cell r="H7145">
            <v>77.084917000000004</v>
          </cell>
          <cell r="I7145">
            <v>28.634366700000001</v>
          </cell>
          <cell r="J7145" t="str">
            <v>South Indian</v>
          </cell>
          <cell r="K7145">
            <v>200</v>
          </cell>
          <cell r="L7145" t="str">
            <v>Indian Rupees(Rs.)</v>
          </cell>
          <cell r="M7145" t="str">
            <v>No</v>
          </cell>
          <cell r="N7145" t="str">
            <v>No</v>
          </cell>
          <cell r="O7145">
            <v>1</v>
          </cell>
          <cell r="P7145">
            <v>0</v>
          </cell>
          <cell r="Q7145" t="str">
            <v>Not rated</v>
          </cell>
          <cell r="R7145">
            <v>1</v>
          </cell>
        </row>
        <row r="7146">
          <cell r="A7146">
            <v>308900</v>
          </cell>
          <cell r="C7146" t="str">
            <v>India</v>
          </cell>
          <cell r="D7146" t="str">
            <v>New Delhi</v>
          </cell>
          <cell r="E7146" t="str">
            <v>T-2 Di Hatti,24/10, Tilak Nagar, New Delhi</v>
          </cell>
          <cell r="F7146" t="str">
            <v>Tilak Nagar</v>
          </cell>
          <cell r="G7146" t="str">
            <v>Tilak Nagar, New Delhi</v>
          </cell>
          <cell r="H7146">
            <v>77.093422200000006</v>
          </cell>
          <cell r="I7146">
            <v>28.6377065</v>
          </cell>
          <cell r="J7146" t="str">
            <v>Street Food</v>
          </cell>
          <cell r="K7146">
            <v>100</v>
          </cell>
          <cell r="L7146" t="str">
            <v>Indian Rupees(Rs.)</v>
          </cell>
          <cell r="M7146" t="str">
            <v>No</v>
          </cell>
          <cell r="N7146" t="str">
            <v>No</v>
          </cell>
          <cell r="O7146">
            <v>1</v>
          </cell>
          <cell r="P7146">
            <v>0</v>
          </cell>
          <cell r="Q7146" t="str">
            <v>Not rated</v>
          </cell>
          <cell r="R7146">
            <v>2</v>
          </cell>
        </row>
        <row r="7147">
          <cell r="A7147">
            <v>18430577</v>
          </cell>
          <cell r="C7147" t="str">
            <v>India</v>
          </cell>
          <cell r="D7147" t="str">
            <v>New Delhi</v>
          </cell>
          <cell r="E7147" t="str">
            <v>The Second Wife Kitchen,24/5, Mall Road, Tilak Nagar, New Delhi</v>
          </cell>
          <cell r="F7147" t="str">
            <v>Tilak Nagar</v>
          </cell>
          <cell r="G7147" t="str">
            <v>Tilak Nagar, New Delhi</v>
          </cell>
          <cell r="H7147">
            <v>77.093385900000001</v>
          </cell>
          <cell r="I7147">
            <v>28.636669699999999</v>
          </cell>
          <cell r="J7147" t="str">
            <v>North Indian</v>
          </cell>
          <cell r="K7147">
            <v>500</v>
          </cell>
          <cell r="L7147" t="str">
            <v>Indian Rupees(Rs.)</v>
          </cell>
          <cell r="M7147" t="str">
            <v>No</v>
          </cell>
          <cell r="N7147" t="str">
            <v>Yes</v>
          </cell>
          <cell r="O7147">
            <v>2</v>
          </cell>
          <cell r="P7147">
            <v>0</v>
          </cell>
          <cell r="Q7147" t="str">
            <v>Not rated</v>
          </cell>
          <cell r="R7147">
            <v>2</v>
          </cell>
        </row>
        <row r="7148">
          <cell r="A7148">
            <v>310286</v>
          </cell>
          <cell r="C7148" t="str">
            <v>India</v>
          </cell>
          <cell r="D7148" t="str">
            <v>New Delhi</v>
          </cell>
          <cell r="E7148" t="str">
            <v>Today Pizza,E-1, Khyala Road, Vishnu Garden, Tilak Nagar, New Delhi</v>
          </cell>
          <cell r="F7148" t="str">
            <v>Tilak Nagar</v>
          </cell>
          <cell r="G7148" t="str">
            <v>Tilak Nagar, New Delhi</v>
          </cell>
          <cell r="H7148">
            <v>77.103168100000005</v>
          </cell>
          <cell r="I7148">
            <v>28.649055400000002</v>
          </cell>
          <cell r="J7148" t="str">
            <v>Fast Food</v>
          </cell>
          <cell r="K7148">
            <v>250</v>
          </cell>
          <cell r="L7148" t="str">
            <v>Indian Rupees(Rs.)</v>
          </cell>
          <cell r="M7148" t="str">
            <v>No</v>
          </cell>
          <cell r="N7148" t="str">
            <v>No</v>
          </cell>
          <cell r="O7148">
            <v>1</v>
          </cell>
          <cell r="P7148">
            <v>0</v>
          </cell>
          <cell r="Q7148" t="str">
            <v>Not rated</v>
          </cell>
          <cell r="R7148">
            <v>3</v>
          </cell>
        </row>
        <row r="7149">
          <cell r="A7149">
            <v>18246984</v>
          </cell>
          <cell r="C7149" t="str">
            <v>India</v>
          </cell>
          <cell r="D7149" t="str">
            <v>New Delhi</v>
          </cell>
          <cell r="E7149" t="str">
            <v>Turban Tadka,WZ-139, B1/B, New Mahavir Nagar, Tilak Nagar, New Delhi</v>
          </cell>
          <cell r="F7149" t="str">
            <v>Tilak Nagar</v>
          </cell>
          <cell r="G7149" t="str">
            <v>Tilak Nagar, New Delhi</v>
          </cell>
          <cell r="H7149">
            <v>77.084623300000004</v>
          </cell>
          <cell r="I7149">
            <v>28.6356249</v>
          </cell>
          <cell r="J7149" t="str">
            <v>North Indian, Fast Food</v>
          </cell>
          <cell r="K7149">
            <v>250</v>
          </cell>
          <cell r="L7149" t="str">
            <v>Indian Rupees(Rs.)</v>
          </cell>
          <cell r="M7149" t="str">
            <v>No</v>
          </cell>
          <cell r="N7149" t="str">
            <v>No</v>
          </cell>
          <cell r="O7149">
            <v>1</v>
          </cell>
          <cell r="P7149">
            <v>0</v>
          </cell>
          <cell r="Q7149" t="str">
            <v>Not rated</v>
          </cell>
          <cell r="R7149">
            <v>3</v>
          </cell>
        </row>
        <row r="7150">
          <cell r="A7150">
            <v>312041</v>
          </cell>
          <cell r="C7150" t="str">
            <v>India</v>
          </cell>
          <cell r="D7150" t="str">
            <v>New Delhi</v>
          </cell>
          <cell r="E7150" t="str">
            <v>Wah Shah Ji Wah,WZ-179, Mukherji Park, Punjabi Market Road, Tilak Nagar, New Delhi</v>
          </cell>
          <cell r="F7150" t="str">
            <v>Tilak Nagar</v>
          </cell>
          <cell r="G7150" t="str">
            <v>Tilak Nagar, New Delhi</v>
          </cell>
          <cell r="H7150">
            <v>77.103950100000006</v>
          </cell>
          <cell r="I7150">
            <v>28.643734800000001</v>
          </cell>
          <cell r="J7150" t="str">
            <v>North Indian</v>
          </cell>
          <cell r="K7150">
            <v>300</v>
          </cell>
          <cell r="L7150" t="str">
            <v>Indian Rupees(Rs.)</v>
          </cell>
          <cell r="M7150" t="str">
            <v>No</v>
          </cell>
          <cell r="N7150" t="str">
            <v>No</v>
          </cell>
          <cell r="O7150">
            <v>1</v>
          </cell>
          <cell r="P7150">
            <v>0</v>
          </cell>
          <cell r="Q7150" t="str">
            <v>Not rated</v>
          </cell>
          <cell r="R7150">
            <v>2</v>
          </cell>
        </row>
        <row r="7151">
          <cell r="A7151">
            <v>18429180</v>
          </cell>
          <cell r="C7151" t="str">
            <v>India</v>
          </cell>
          <cell r="D7151" t="str">
            <v>New Delhi</v>
          </cell>
          <cell r="E7151" t="str">
            <v>Wah Wah Chicken Corner,93, DDA Market, Near Balmiki Mandir, Tilak Nagar, New Delhi</v>
          </cell>
          <cell r="F7151" t="str">
            <v>Tilak Nagar</v>
          </cell>
          <cell r="G7151" t="str">
            <v>Tilak Nagar, New Delhi</v>
          </cell>
          <cell r="H7151">
            <v>77.091811199999995</v>
          </cell>
          <cell r="I7151">
            <v>28.6420481</v>
          </cell>
          <cell r="J7151" t="str">
            <v>North Indian</v>
          </cell>
          <cell r="K7151">
            <v>400</v>
          </cell>
          <cell r="L7151" t="str">
            <v>Indian Rupees(Rs.)</v>
          </cell>
          <cell r="M7151" t="str">
            <v>No</v>
          </cell>
          <cell r="N7151" t="str">
            <v>No</v>
          </cell>
          <cell r="O7151">
            <v>1</v>
          </cell>
          <cell r="P7151">
            <v>0</v>
          </cell>
          <cell r="Q7151" t="str">
            <v>Not rated</v>
          </cell>
          <cell r="R7151">
            <v>3</v>
          </cell>
        </row>
        <row r="7152">
          <cell r="A7152">
            <v>304730</v>
          </cell>
          <cell r="C7152" t="str">
            <v>India</v>
          </cell>
          <cell r="D7152" t="str">
            <v>New Delhi</v>
          </cell>
          <cell r="E7152" t="str">
            <v>Brijwasi Sweet and Namkeen,3/30, Subhash Market, Trilokpuri, New Delhi</v>
          </cell>
          <cell r="F7152" t="str">
            <v>Trilokpuri</v>
          </cell>
          <cell r="G7152" t="str">
            <v>Trilokpuri, New Delhi</v>
          </cell>
          <cell r="H7152">
            <v>77.313348329999997</v>
          </cell>
          <cell r="I7152">
            <v>28.598076670000001</v>
          </cell>
          <cell r="J7152" t="str">
            <v>Street Food, Mithai</v>
          </cell>
          <cell r="K7152">
            <v>100</v>
          </cell>
          <cell r="L7152" t="str">
            <v>Indian Rupees(Rs.)</v>
          </cell>
          <cell r="M7152" t="str">
            <v>No</v>
          </cell>
          <cell r="N7152" t="str">
            <v>No</v>
          </cell>
          <cell r="O7152">
            <v>1</v>
          </cell>
          <cell r="P7152">
            <v>0</v>
          </cell>
          <cell r="Q7152" t="str">
            <v>Not rated</v>
          </cell>
          <cell r="R7152">
            <v>1</v>
          </cell>
        </row>
        <row r="7153">
          <cell r="A7153">
            <v>5438</v>
          </cell>
          <cell r="C7153" t="str">
            <v>India</v>
          </cell>
          <cell r="D7153" t="str">
            <v>New Delhi</v>
          </cell>
          <cell r="E7153" t="str">
            <v>Khana Khazana,TA 61, Main Road, Tughlakabad Institutional Area, New Delhi</v>
          </cell>
          <cell r="F7153" t="str">
            <v>Tughlakabad Institutional Area</v>
          </cell>
          <cell r="G7153" t="str">
            <v>Tughlakabad Institutional Area, New Delhi</v>
          </cell>
          <cell r="H7153">
            <v>77.256625150000005</v>
          </cell>
          <cell r="I7153">
            <v>28.523519060000002</v>
          </cell>
          <cell r="J7153" t="str">
            <v>North Indian, Mughlai, Chinese, Bakery</v>
          </cell>
          <cell r="K7153">
            <v>800</v>
          </cell>
          <cell r="L7153" t="str">
            <v>Indian Rupees(Rs.)</v>
          </cell>
          <cell r="M7153" t="str">
            <v>No</v>
          </cell>
          <cell r="N7153" t="str">
            <v>No</v>
          </cell>
          <cell r="O7153">
            <v>2</v>
          </cell>
          <cell r="P7153">
            <v>3.7</v>
          </cell>
          <cell r="Q7153" t="str">
            <v>Good</v>
          </cell>
          <cell r="R7153">
            <v>281</v>
          </cell>
        </row>
        <row r="7154">
          <cell r="A7154">
            <v>3383</v>
          </cell>
          <cell r="C7154" t="str">
            <v>India</v>
          </cell>
          <cell r="D7154" t="str">
            <v>New Delhi</v>
          </cell>
          <cell r="E7154" t="str">
            <v>Ahad Sons Restaurant,3-A, Behind Mother Dairy, Uday Park, New Delhi</v>
          </cell>
          <cell r="F7154" t="str">
            <v>Uday Park</v>
          </cell>
          <cell r="G7154" t="str">
            <v>Uday Park, New Delhi</v>
          </cell>
          <cell r="H7154">
            <v>77.2182605</v>
          </cell>
          <cell r="I7154">
            <v>28.560757200000001</v>
          </cell>
          <cell r="J7154" t="str">
            <v>Kashmiri</v>
          </cell>
          <cell r="K7154">
            <v>750</v>
          </cell>
          <cell r="L7154" t="str">
            <v>Indian Rupees(Rs.)</v>
          </cell>
          <cell r="M7154" t="str">
            <v>No</v>
          </cell>
          <cell r="N7154" t="str">
            <v>No</v>
          </cell>
          <cell r="O7154">
            <v>2</v>
          </cell>
          <cell r="P7154">
            <v>3.4</v>
          </cell>
          <cell r="Q7154" t="str">
            <v>Average</v>
          </cell>
          <cell r="R7154">
            <v>104</v>
          </cell>
        </row>
        <row r="7155">
          <cell r="A7155">
            <v>4450</v>
          </cell>
          <cell r="C7155" t="str">
            <v>India</v>
          </cell>
          <cell r="D7155" t="str">
            <v>New Delhi</v>
          </cell>
          <cell r="E7155" t="str">
            <v>Jughead's Fast Food Corner,1 &amp; 3, Main Market, Uday Park, New Delhi</v>
          </cell>
          <cell r="F7155" t="str">
            <v>Uday Park</v>
          </cell>
          <cell r="G7155" t="str">
            <v>Uday Park, New Delhi</v>
          </cell>
          <cell r="H7155">
            <v>77.217907460000006</v>
          </cell>
          <cell r="I7155">
            <v>28.560742179999998</v>
          </cell>
          <cell r="J7155" t="str">
            <v>Chinese, Fast Food, North Indian</v>
          </cell>
          <cell r="K7155">
            <v>500</v>
          </cell>
          <cell r="L7155" t="str">
            <v>Indian Rupees(Rs.)</v>
          </cell>
          <cell r="M7155" t="str">
            <v>No</v>
          </cell>
          <cell r="N7155" t="str">
            <v>Yes</v>
          </cell>
          <cell r="O7155">
            <v>2</v>
          </cell>
          <cell r="P7155">
            <v>3.6</v>
          </cell>
          <cell r="Q7155" t="str">
            <v>Good</v>
          </cell>
          <cell r="R7155">
            <v>438</v>
          </cell>
        </row>
        <row r="7156">
          <cell r="A7156">
            <v>18254521</v>
          </cell>
          <cell r="C7156" t="str">
            <v>India</v>
          </cell>
          <cell r="D7156" t="str">
            <v>New Delhi</v>
          </cell>
          <cell r="E7156" t="str">
            <v>The Coffee Bond,Shop 4, Uday Park Shopping Complex, Uday Park, New Delhi</v>
          </cell>
          <cell r="F7156" t="str">
            <v>Uday Park</v>
          </cell>
          <cell r="G7156" t="str">
            <v>Uday Park, New Delhi</v>
          </cell>
          <cell r="H7156">
            <v>77.218073759999996</v>
          </cell>
          <cell r="I7156">
            <v>28.560281029999999</v>
          </cell>
          <cell r="J7156" t="str">
            <v>Cafe</v>
          </cell>
          <cell r="K7156">
            <v>700</v>
          </cell>
          <cell r="L7156" t="str">
            <v>Indian Rupees(Rs.)</v>
          </cell>
          <cell r="M7156" t="str">
            <v>No</v>
          </cell>
          <cell r="N7156" t="str">
            <v>Yes</v>
          </cell>
          <cell r="O7156">
            <v>2</v>
          </cell>
          <cell r="P7156">
            <v>4.2</v>
          </cell>
          <cell r="Q7156" t="str">
            <v>Very Good</v>
          </cell>
          <cell r="R7156">
            <v>73</v>
          </cell>
        </row>
        <row r="7157">
          <cell r="A7157">
            <v>18352678</v>
          </cell>
          <cell r="C7157" t="str">
            <v>India</v>
          </cell>
          <cell r="D7157" t="str">
            <v>New Delhi</v>
          </cell>
          <cell r="E7157" t="str">
            <v>Wow! Momo,Shop 1, Ground Floor, Unity One Mall, Janakpuri, New Delhi</v>
          </cell>
          <cell r="F7157" t="str">
            <v>Unity One Mall, Janakpuri</v>
          </cell>
          <cell r="G7157" t="str">
            <v>Unity One Mall, Janakpuri, New Delhi</v>
          </cell>
          <cell r="H7157">
            <v>77.076886000000002</v>
          </cell>
          <cell r="I7157">
            <v>28.629110499999999</v>
          </cell>
          <cell r="J7157" t="str">
            <v>Tibetan, Chinese</v>
          </cell>
          <cell r="K7157">
            <v>350</v>
          </cell>
          <cell r="L7157" t="str">
            <v>Indian Rupees(Rs.)</v>
          </cell>
          <cell r="M7157" t="str">
            <v>No</v>
          </cell>
          <cell r="N7157" t="str">
            <v>Yes</v>
          </cell>
          <cell r="O7157">
            <v>1</v>
          </cell>
          <cell r="P7157">
            <v>2.9</v>
          </cell>
          <cell r="Q7157" t="str">
            <v>Average</v>
          </cell>
          <cell r="R7157">
            <v>77</v>
          </cell>
        </row>
        <row r="7158">
          <cell r="A7158">
            <v>18263236</v>
          </cell>
          <cell r="C7158" t="str">
            <v>India</v>
          </cell>
          <cell r="D7158" t="str">
            <v>New Delhi</v>
          </cell>
          <cell r="E7158" t="str">
            <v>Domino's Pizza,1st Floor, Unity One Mall, Janakpuri, New Delhi</v>
          </cell>
          <cell r="F7158" t="str">
            <v>Unity One Mall, Janakpuri</v>
          </cell>
          <cell r="G7158" t="str">
            <v>Unity One Mall, Janakpuri, New Delhi</v>
          </cell>
          <cell r="H7158">
            <v>77.076034199999995</v>
          </cell>
          <cell r="I7158">
            <v>28.628881799999998</v>
          </cell>
          <cell r="J7158" t="str">
            <v>Pizza, Fast Food</v>
          </cell>
          <cell r="K7158">
            <v>700</v>
          </cell>
          <cell r="L7158" t="str">
            <v>Indian Rupees(Rs.)</v>
          </cell>
          <cell r="M7158" t="str">
            <v>No</v>
          </cell>
          <cell r="N7158" t="str">
            <v>No</v>
          </cell>
          <cell r="O7158">
            <v>2</v>
          </cell>
          <cell r="P7158">
            <v>3.6</v>
          </cell>
          <cell r="Q7158" t="str">
            <v>Good</v>
          </cell>
          <cell r="R7158">
            <v>24</v>
          </cell>
        </row>
        <row r="7159">
          <cell r="A7159">
            <v>18277230</v>
          </cell>
          <cell r="C7159" t="str">
            <v>India</v>
          </cell>
          <cell r="D7159" t="str">
            <v>New Delhi</v>
          </cell>
          <cell r="E7159" t="str">
            <v>Haldiram's,G-3, Unity One Mall, Janakpuri, New Delhi</v>
          </cell>
          <cell r="F7159" t="str">
            <v>Unity One Mall, Janakpuri</v>
          </cell>
          <cell r="G7159" t="str">
            <v>Unity One Mall, Janakpuri, New Delhi</v>
          </cell>
          <cell r="H7159">
            <v>77.076447299999998</v>
          </cell>
          <cell r="I7159">
            <v>28.628760100000001</v>
          </cell>
          <cell r="J7159" t="str">
            <v>Mithai, North Indian, South Indian</v>
          </cell>
          <cell r="K7159">
            <v>500</v>
          </cell>
          <cell r="L7159" t="str">
            <v>Indian Rupees(Rs.)</v>
          </cell>
          <cell r="M7159" t="str">
            <v>No</v>
          </cell>
          <cell r="N7159" t="str">
            <v>No</v>
          </cell>
          <cell r="O7159">
            <v>2</v>
          </cell>
          <cell r="P7159">
            <v>3.7</v>
          </cell>
          <cell r="Q7159" t="str">
            <v>Good</v>
          </cell>
          <cell r="R7159">
            <v>59</v>
          </cell>
        </row>
        <row r="7160">
          <cell r="A7160">
            <v>18350231</v>
          </cell>
          <cell r="C7160" t="str">
            <v>India</v>
          </cell>
          <cell r="D7160" t="str">
            <v>New Delhi</v>
          </cell>
          <cell r="E7160" t="str">
            <v>Keventers,22, Ground Floor, Unity One Mall, Janakpuri, New Delhi</v>
          </cell>
          <cell r="F7160" t="str">
            <v>Unity One Mall, Janakpuri</v>
          </cell>
          <cell r="G7160" t="str">
            <v>Unity One Mall, Janakpuri, New Delhi</v>
          </cell>
          <cell r="H7160">
            <v>77.077054700000005</v>
          </cell>
          <cell r="I7160">
            <v>28.629091500000001</v>
          </cell>
          <cell r="J7160" t="str">
            <v>Beverages</v>
          </cell>
          <cell r="K7160">
            <v>400</v>
          </cell>
          <cell r="L7160" t="str">
            <v>Indian Rupees(Rs.)</v>
          </cell>
          <cell r="M7160" t="str">
            <v>No</v>
          </cell>
          <cell r="N7160" t="str">
            <v>No</v>
          </cell>
          <cell r="O7160">
            <v>1</v>
          </cell>
          <cell r="P7160">
            <v>3.8</v>
          </cell>
          <cell r="Q7160" t="str">
            <v>Good</v>
          </cell>
          <cell r="R7160">
            <v>37</v>
          </cell>
        </row>
        <row r="7161">
          <cell r="A7161">
            <v>18380171</v>
          </cell>
          <cell r="C7161" t="str">
            <v>India</v>
          </cell>
          <cell r="D7161" t="str">
            <v>New Delhi</v>
          </cell>
          <cell r="E7161" t="str">
            <v>Pat 'N' Harry,Shop 3, Ground Floor, Unity One Mall, Janakpuri, New Delhi</v>
          </cell>
          <cell r="F7161" t="str">
            <v>Unity One Mall, Janakpuri</v>
          </cell>
          <cell r="G7161" t="str">
            <v>Unity One Mall, Janakpuri, New Delhi</v>
          </cell>
          <cell r="H7161">
            <v>77.075439000000003</v>
          </cell>
          <cell r="I7161">
            <v>28.629097000000002</v>
          </cell>
          <cell r="J7161" t="str">
            <v>American</v>
          </cell>
          <cell r="K7161">
            <v>400</v>
          </cell>
          <cell r="L7161" t="str">
            <v>Indian Rupees(Rs.)</v>
          </cell>
          <cell r="M7161" t="str">
            <v>No</v>
          </cell>
          <cell r="N7161" t="str">
            <v>Yes</v>
          </cell>
          <cell r="O7161">
            <v>1</v>
          </cell>
          <cell r="P7161">
            <v>2.2999999999999998</v>
          </cell>
          <cell r="Q7161" t="str">
            <v>Poor</v>
          </cell>
          <cell r="R7161">
            <v>42</v>
          </cell>
        </row>
        <row r="7162">
          <cell r="A7162">
            <v>18306543</v>
          </cell>
          <cell r="C7162" t="str">
            <v>India</v>
          </cell>
          <cell r="D7162" t="str">
            <v>New Delhi</v>
          </cell>
          <cell r="E7162" t="str">
            <v>34, Chowringhee Lane,Shop 2, Plot 57, Under Dwarka Mor Metro Station Pillar No 776, Sewak Park, Uttam Nagar, New Delhi</v>
          </cell>
          <cell r="F7162" t="str">
            <v>Uttam Nagar</v>
          </cell>
          <cell r="G7162" t="str">
            <v>Uttam Nagar, New Delhi</v>
          </cell>
          <cell r="H7162">
            <v>77.033466300000001</v>
          </cell>
          <cell r="I7162">
            <v>28.619107499999998</v>
          </cell>
          <cell r="J7162" t="str">
            <v>Fast Food</v>
          </cell>
          <cell r="K7162">
            <v>200</v>
          </cell>
          <cell r="L7162" t="str">
            <v>Indian Rupees(Rs.)</v>
          </cell>
          <cell r="M7162" t="str">
            <v>No</v>
          </cell>
          <cell r="N7162" t="str">
            <v>Yes</v>
          </cell>
          <cell r="O7162">
            <v>1</v>
          </cell>
          <cell r="P7162">
            <v>3.1</v>
          </cell>
          <cell r="Q7162" t="str">
            <v>Average</v>
          </cell>
          <cell r="R7162">
            <v>5</v>
          </cell>
        </row>
        <row r="7163">
          <cell r="A7163">
            <v>7297</v>
          </cell>
          <cell r="C7163" t="str">
            <v>India</v>
          </cell>
          <cell r="D7163" t="str">
            <v>New Delhi</v>
          </cell>
          <cell r="E7163" t="str">
            <v>Aggarwal Sweets,A 93, Gurudwara Road, Mohan Garden, Near Metro Pillar 746, Uttam Nagar, New Delhi</v>
          </cell>
          <cell r="F7163" t="str">
            <v>Uttam Nagar</v>
          </cell>
          <cell r="G7163" t="str">
            <v>Uttam Nagar, New Delhi</v>
          </cell>
          <cell r="H7163">
            <v>77.040982799999995</v>
          </cell>
          <cell r="I7163">
            <v>28.6203298</v>
          </cell>
          <cell r="J7163" t="str">
            <v>Mithai</v>
          </cell>
          <cell r="K7163">
            <v>100</v>
          </cell>
          <cell r="L7163" t="str">
            <v>Indian Rupees(Rs.)</v>
          </cell>
          <cell r="M7163" t="str">
            <v>No</v>
          </cell>
          <cell r="N7163" t="str">
            <v>No</v>
          </cell>
          <cell r="O7163">
            <v>1</v>
          </cell>
          <cell r="P7163">
            <v>2.8</v>
          </cell>
          <cell r="Q7163" t="str">
            <v>Average</v>
          </cell>
          <cell r="R7163">
            <v>5</v>
          </cell>
        </row>
        <row r="7164">
          <cell r="A7164">
            <v>5774</v>
          </cell>
          <cell r="C7164" t="str">
            <v>India</v>
          </cell>
          <cell r="D7164" t="str">
            <v>New Delhi</v>
          </cell>
          <cell r="E7164" t="str">
            <v>Amritsari Dhaba,Metro Pillar 782, Dwarka Mor, Uttam Nagar, New Delhi</v>
          </cell>
          <cell r="F7164" t="str">
            <v>Uttam Nagar</v>
          </cell>
          <cell r="G7164" t="str">
            <v>Uttam Nagar, New Delhi</v>
          </cell>
          <cell r="H7164">
            <v>77.032612</v>
          </cell>
          <cell r="I7164">
            <v>28.619399999999999</v>
          </cell>
          <cell r="J7164" t="str">
            <v>North Indian</v>
          </cell>
          <cell r="K7164">
            <v>250</v>
          </cell>
          <cell r="L7164" t="str">
            <v>Indian Rupees(Rs.)</v>
          </cell>
          <cell r="M7164" t="str">
            <v>No</v>
          </cell>
          <cell r="N7164" t="str">
            <v>No</v>
          </cell>
          <cell r="O7164">
            <v>1</v>
          </cell>
          <cell r="P7164">
            <v>2.9</v>
          </cell>
          <cell r="Q7164" t="str">
            <v>Average</v>
          </cell>
          <cell r="R7164">
            <v>10</v>
          </cell>
        </row>
        <row r="7165">
          <cell r="A7165">
            <v>312172</v>
          </cell>
          <cell r="C7165" t="str">
            <v>India</v>
          </cell>
          <cell r="D7165" t="str">
            <v>New Delhi</v>
          </cell>
          <cell r="E7165" t="str">
            <v>Apna Swad,Shop 5, Indra Park, East Uttam Nagar, Uttam Nagar, New Delhi</v>
          </cell>
          <cell r="F7165" t="str">
            <v>Uttam Nagar</v>
          </cell>
          <cell r="G7165" t="str">
            <v>Uttam Nagar, New Delhi</v>
          </cell>
          <cell r="H7165">
            <v>77.067614300000002</v>
          </cell>
          <cell r="I7165">
            <v>28.619354099999999</v>
          </cell>
          <cell r="J7165" t="str">
            <v>North Indian, Chinese, Fast Food</v>
          </cell>
          <cell r="K7165">
            <v>500</v>
          </cell>
          <cell r="L7165" t="str">
            <v>Indian Rupees(Rs.)</v>
          </cell>
          <cell r="M7165" t="str">
            <v>No</v>
          </cell>
          <cell r="N7165" t="str">
            <v>Yes</v>
          </cell>
          <cell r="O7165">
            <v>2</v>
          </cell>
          <cell r="P7165">
            <v>2.9</v>
          </cell>
          <cell r="Q7165" t="str">
            <v>Average</v>
          </cell>
          <cell r="R7165">
            <v>4</v>
          </cell>
        </row>
        <row r="7166">
          <cell r="A7166">
            <v>18168165</v>
          </cell>
          <cell r="C7166" t="str">
            <v>India</v>
          </cell>
          <cell r="D7166" t="str">
            <v>New Delhi</v>
          </cell>
          <cell r="E7166" t="str">
            <v>ATM Food Corner,C-24A, Jeewan Park, Pankha Road, Uttam Nagar, New Delhi</v>
          </cell>
          <cell r="F7166" t="str">
            <v>Uttam Nagar</v>
          </cell>
          <cell r="G7166" t="str">
            <v>Uttam Nagar, New Delhi</v>
          </cell>
          <cell r="H7166">
            <v>77.072336199999995</v>
          </cell>
          <cell r="I7166">
            <v>28.6180649</v>
          </cell>
          <cell r="J7166" t="str">
            <v>North Indian</v>
          </cell>
          <cell r="K7166">
            <v>200</v>
          </cell>
          <cell r="L7166" t="str">
            <v>Indian Rupees(Rs.)</v>
          </cell>
          <cell r="M7166" t="str">
            <v>No</v>
          </cell>
          <cell r="N7166" t="str">
            <v>No</v>
          </cell>
          <cell r="O7166">
            <v>1</v>
          </cell>
          <cell r="P7166">
            <v>3</v>
          </cell>
          <cell r="Q7166" t="str">
            <v>Average</v>
          </cell>
          <cell r="R7166">
            <v>4</v>
          </cell>
        </row>
        <row r="7167">
          <cell r="A7167">
            <v>18449824</v>
          </cell>
          <cell r="C7167" t="str">
            <v>India</v>
          </cell>
          <cell r="D7167" t="str">
            <v>New Delhi</v>
          </cell>
          <cell r="E7167" t="str">
            <v>Burger House,1/69, Sewak Park, Near Dwarka Mod, Uttam Nagar, New Delhi</v>
          </cell>
          <cell r="F7167" t="str">
            <v>Uttam Nagar</v>
          </cell>
          <cell r="G7167" t="str">
            <v>Uttam Nagar, New Delhi</v>
          </cell>
          <cell r="H7167">
            <v>77.033642799999996</v>
          </cell>
          <cell r="I7167">
            <v>28.619099500000001</v>
          </cell>
          <cell r="J7167" t="str">
            <v>Burger, Fast Food</v>
          </cell>
          <cell r="K7167">
            <v>200</v>
          </cell>
          <cell r="L7167" t="str">
            <v>Indian Rupees(Rs.)</v>
          </cell>
          <cell r="M7167" t="str">
            <v>No</v>
          </cell>
          <cell r="N7167" t="str">
            <v>Yes</v>
          </cell>
          <cell r="O7167">
            <v>1</v>
          </cell>
          <cell r="P7167">
            <v>2.8</v>
          </cell>
          <cell r="Q7167" t="str">
            <v>Average</v>
          </cell>
          <cell r="R7167">
            <v>4</v>
          </cell>
        </row>
        <row r="7168">
          <cell r="A7168">
            <v>5413</v>
          </cell>
          <cell r="C7168" t="str">
            <v>India</v>
          </cell>
          <cell r="D7168" t="str">
            <v>New Delhi</v>
          </cell>
          <cell r="E7168" t="str">
            <v>Cafe De Bienka,RZ-35/36, Indra Park Extension, Near Hanuman Mandir, Uttam Nagar, New Delhi</v>
          </cell>
          <cell r="F7168" t="str">
            <v>Uttam Nagar</v>
          </cell>
          <cell r="G7168" t="str">
            <v>Uttam Nagar, New Delhi</v>
          </cell>
          <cell r="H7168">
            <v>77.067537299999998</v>
          </cell>
          <cell r="I7168">
            <v>28.621603199999999</v>
          </cell>
          <cell r="J7168" t="str">
            <v>Fast Food, Chinese</v>
          </cell>
          <cell r="K7168">
            <v>350</v>
          </cell>
          <cell r="L7168" t="str">
            <v>Indian Rupees(Rs.)</v>
          </cell>
          <cell r="M7168" t="str">
            <v>No</v>
          </cell>
          <cell r="N7168" t="str">
            <v>No</v>
          </cell>
          <cell r="O7168">
            <v>1</v>
          </cell>
          <cell r="P7168">
            <v>2.7</v>
          </cell>
          <cell r="Q7168" t="str">
            <v>Average</v>
          </cell>
          <cell r="R7168">
            <v>12</v>
          </cell>
        </row>
        <row r="7169">
          <cell r="A7169">
            <v>18285208</v>
          </cell>
          <cell r="C7169" t="str">
            <v>India</v>
          </cell>
          <cell r="D7169" t="str">
            <v>New Delhi</v>
          </cell>
          <cell r="E7169" t="str">
            <v>Chatkaara Point,Shop AP-4, Commercial Complex, A Block, Bindapur, Uttam Nagar, New Delhi</v>
          </cell>
          <cell r="F7169" t="str">
            <v>Uttam Nagar</v>
          </cell>
          <cell r="G7169" t="str">
            <v>Uttam Nagar, New Delhi</v>
          </cell>
          <cell r="H7169">
            <v>77.068093899999994</v>
          </cell>
          <cell r="I7169">
            <v>28.6104281</v>
          </cell>
          <cell r="J7169" t="str">
            <v>Fast Food, Chinese</v>
          </cell>
          <cell r="K7169">
            <v>250</v>
          </cell>
          <cell r="L7169" t="str">
            <v>Indian Rupees(Rs.)</v>
          </cell>
          <cell r="M7169" t="str">
            <v>No</v>
          </cell>
          <cell r="N7169" t="str">
            <v>No</v>
          </cell>
          <cell r="O7169">
            <v>1</v>
          </cell>
          <cell r="P7169">
            <v>2.9</v>
          </cell>
          <cell r="Q7169" t="str">
            <v>Average</v>
          </cell>
          <cell r="R7169">
            <v>7</v>
          </cell>
        </row>
        <row r="7170">
          <cell r="A7170">
            <v>306185</v>
          </cell>
          <cell r="C7170" t="str">
            <v>India</v>
          </cell>
          <cell r="D7170" t="str">
            <v>New Delhi</v>
          </cell>
          <cell r="E7170" t="str">
            <v>Dharma Punjabi Dhaba,J-7, Arya Samaj Road, Near MLA Office, Uttam Nagar, New Delhi</v>
          </cell>
          <cell r="F7170" t="str">
            <v>Uttam Nagar</v>
          </cell>
          <cell r="G7170" t="str">
            <v>Uttam Nagar, New Delhi</v>
          </cell>
          <cell r="H7170">
            <v>77.059099799999998</v>
          </cell>
          <cell r="I7170">
            <v>28.619233000000001</v>
          </cell>
          <cell r="J7170" t="str">
            <v>North Indian</v>
          </cell>
          <cell r="K7170">
            <v>300</v>
          </cell>
          <cell r="L7170" t="str">
            <v>Indian Rupees(Rs.)</v>
          </cell>
          <cell r="M7170" t="str">
            <v>No</v>
          </cell>
          <cell r="N7170" t="str">
            <v>Yes</v>
          </cell>
          <cell r="O7170">
            <v>1</v>
          </cell>
          <cell r="P7170">
            <v>2.7</v>
          </cell>
          <cell r="Q7170" t="str">
            <v>Average</v>
          </cell>
          <cell r="R7170">
            <v>5</v>
          </cell>
        </row>
        <row r="7171">
          <cell r="A7171">
            <v>312073</v>
          </cell>
          <cell r="C7171" t="str">
            <v>India</v>
          </cell>
          <cell r="D7171" t="str">
            <v>New Delhi</v>
          </cell>
          <cell r="E7171" t="str">
            <v>Domino's Pizza,WZ-154, G-1 Block, Upper Ground Floor, Najafgarh Road, Uttam Nagar, New Delhi</v>
          </cell>
          <cell r="F7171" t="str">
            <v>Uttam Nagar</v>
          </cell>
          <cell r="G7171" t="str">
            <v>Uttam Nagar, New Delhi</v>
          </cell>
          <cell r="H7171">
            <v>77.057186599999994</v>
          </cell>
          <cell r="I7171">
            <v>28.622242100000001</v>
          </cell>
          <cell r="J7171" t="str">
            <v>Pizza, Fast Food</v>
          </cell>
          <cell r="K7171">
            <v>700</v>
          </cell>
          <cell r="L7171" t="str">
            <v>Indian Rupees(Rs.)</v>
          </cell>
          <cell r="M7171" t="str">
            <v>No</v>
          </cell>
          <cell r="N7171" t="str">
            <v>No</v>
          </cell>
          <cell r="O7171">
            <v>2</v>
          </cell>
          <cell r="P7171">
            <v>2.5</v>
          </cell>
          <cell r="Q7171" t="str">
            <v>Average</v>
          </cell>
          <cell r="R7171">
            <v>6</v>
          </cell>
        </row>
        <row r="7172">
          <cell r="A7172">
            <v>312054</v>
          </cell>
          <cell r="C7172" t="str">
            <v>India</v>
          </cell>
          <cell r="D7172" t="str">
            <v>New Delhi</v>
          </cell>
          <cell r="E7172" t="str">
            <v>Flavourz Factoree,Shop 3, Plot 1, Block A, Gulab Bagh, Near Nawada Metro Station, Opposite Metro Pillar 733, Uttam Nagar, New Delhi</v>
          </cell>
          <cell r="F7172" t="str">
            <v>Uttam Nagar</v>
          </cell>
          <cell r="G7172" t="str">
            <v>Uttam Nagar, New Delhi</v>
          </cell>
          <cell r="H7172">
            <v>77.044887700000004</v>
          </cell>
          <cell r="I7172">
            <v>28.620008599999998</v>
          </cell>
          <cell r="J7172" t="str">
            <v>Fast Food, Chinese, Bakery</v>
          </cell>
          <cell r="K7172">
            <v>300</v>
          </cell>
          <cell r="L7172" t="str">
            <v>Indian Rupees(Rs.)</v>
          </cell>
          <cell r="M7172" t="str">
            <v>No</v>
          </cell>
          <cell r="N7172" t="str">
            <v>No</v>
          </cell>
          <cell r="O7172">
            <v>1</v>
          </cell>
          <cell r="P7172">
            <v>3.1</v>
          </cell>
          <cell r="Q7172" t="str">
            <v>Average</v>
          </cell>
          <cell r="R7172">
            <v>14</v>
          </cell>
        </row>
        <row r="7173">
          <cell r="A7173">
            <v>301912</v>
          </cell>
          <cell r="C7173" t="str">
            <v>India</v>
          </cell>
          <cell r="D7173" t="str">
            <v>New Delhi</v>
          </cell>
          <cell r="E7173" t="str">
            <v>Gabbar Chowmein,Pipal Chowk Road, Som Bazaar Chowk, Mohan Garden, Uttam Nagar, New Delhi</v>
          </cell>
          <cell r="F7173" t="str">
            <v>Uttam Nagar</v>
          </cell>
          <cell r="G7173" t="str">
            <v>Uttam Nagar, New Delhi</v>
          </cell>
          <cell r="H7173">
            <v>77.039088800000002</v>
          </cell>
          <cell r="I7173">
            <v>28.6213725</v>
          </cell>
          <cell r="J7173" t="str">
            <v>Fast Food</v>
          </cell>
          <cell r="K7173">
            <v>100</v>
          </cell>
          <cell r="L7173" t="str">
            <v>Indian Rupees(Rs.)</v>
          </cell>
          <cell r="M7173" t="str">
            <v>No</v>
          </cell>
          <cell r="N7173" t="str">
            <v>No</v>
          </cell>
          <cell r="O7173">
            <v>1</v>
          </cell>
          <cell r="P7173">
            <v>3</v>
          </cell>
          <cell r="Q7173" t="str">
            <v>Average</v>
          </cell>
          <cell r="R7173">
            <v>4</v>
          </cell>
        </row>
        <row r="7174">
          <cell r="A7174">
            <v>18372661</v>
          </cell>
          <cell r="C7174" t="str">
            <v>India</v>
          </cell>
          <cell r="D7174" t="str">
            <v>New Delhi</v>
          </cell>
          <cell r="E7174" t="str">
            <v>Gayatri's Break Point Restaurant,G-116/117, School Road, SDM Market, Mangal Bazaar Chowk, Uttam Nagar, New Delhi</v>
          </cell>
          <cell r="F7174" t="str">
            <v>Uttam Nagar</v>
          </cell>
          <cell r="G7174" t="str">
            <v>Uttam Nagar, New Delhi</v>
          </cell>
          <cell r="H7174">
            <v>77.062157799999994</v>
          </cell>
          <cell r="I7174">
            <v>28.620065799999999</v>
          </cell>
          <cell r="J7174" t="str">
            <v>North Indian, South Indian, Chinese, Fast Food</v>
          </cell>
          <cell r="K7174">
            <v>300</v>
          </cell>
          <cell r="L7174" t="str">
            <v>Indian Rupees(Rs.)</v>
          </cell>
          <cell r="M7174" t="str">
            <v>No</v>
          </cell>
          <cell r="N7174" t="str">
            <v>No</v>
          </cell>
          <cell r="O7174">
            <v>1</v>
          </cell>
          <cell r="P7174">
            <v>3.1</v>
          </cell>
          <cell r="Q7174" t="str">
            <v>Average</v>
          </cell>
          <cell r="R7174">
            <v>4</v>
          </cell>
        </row>
        <row r="7175">
          <cell r="A7175">
            <v>5499</v>
          </cell>
          <cell r="C7175" t="str">
            <v>India</v>
          </cell>
          <cell r="D7175" t="str">
            <v>New Delhi</v>
          </cell>
          <cell r="E7175" t="str">
            <v>Grover Sweets &amp; Bakers,Arya Samaj Road, Uttam Nagar, New Delhi</v>
          </cell>
          <cell r="F7175" t="str">
            <v>Uttam Nagar</v>
          </cell>
          <cell r="G7175" t="str">
            <v>Uttam Nagar, New Delhi</v>
          </cell>
          <cell r="H7175">
            <v>77.059992100000002</v>
          </cell>
          <cell r="I7175">
            <v>28.6209487</v>
          </cell>
          <cell r="J7175" t="str">
            <v>Street Food, Chinese, Mithai</v>
          </cell>
          <cell r="K7175">
            <v>150</v>
          </cell>
          <cell r="L7175" t="str">
            <v>Indian Rupees(Rs.)</v>
          </cell>
          <cell r="M7175" t="str">
            <v>No</v>
          </cell>
          <cell r="N7175" t="str">
            <v>No</v>
          </cell>
          <cell r="O7175">
            <v>1</v>
          </cell>
          <cell r="P7175">
            <v>3.3</v>
          </cell>
          <cell r="Q7175" t="str">
            <v>Average</v>
          </cell>
          <cell r="R7175">
            <v>12</v>
          </cell>
        </row>
        <row r="7176">
          <cell r="A7176">
            <v>302005</v>
          </cell>
          <cell r="C7176" t="str">
            <v>India</v>
          </cell>
          <cell r="D7176" t="str">
            <v>New Delhi</v>
          </cell>
          <cell r="E7176" t="str">
            <v>Khalsa Veg Corner,A-27, Milap Nagar, Near Desu Office, Uttam Nagar, New Delhi</v>
          </cell>
          <cell r="F7176" t="str">
            <v>Uttam Nagar</v>
          </cell>
          <cell r="G7176" t="str">
            <v>Uttam Nagar, New Delhi</v>
          </cell>
          <cell r="H7176">
            <v>77.064316399999996</v>
          </cell>
          <cell r="I7176">
            <v>28.622961199999999</v>
          </cell>
          <cell r="J7176" t="str">
            <v>North Indian, Fast Food</v>
          </cell>
          <cell r="K7176">
            <v>300</v>
          </cell>
          <cell r="L7176" t="str">
            <v>Indian Rupees(Rs.)</v>
          </cell>
          <cell r="M7176" t="str">
            <v>No</v>
          </cell>
          <cell r="N7176" t="str">
            <v>No</v>
          </cell>
          <cell r="O7176">
            <v>1</v>
          </cell>
          <cell r="P7176">
            <v>3.1</v>
          </cell>
          <cell r="Q7176" t="str">
            <v>Average</v>
          </cell>
          <cell r="R7176">
            <v>10</v>
          </cell>
        </row>
        <row r="7177">
          <cell r="A7177">
            <v>306179</v>
          </cell>
          <cell r="C7177" t="str">
            <v>India</v>
          </cell>
          <cell r="D7177" t="str">
            <v>New Delhi</v>
          </cell>
          <cell r="E7177" t="str">
            <v>Lajawab Chinese Food,A 1/28, Peepal Wala Road, Mohan Garden, Uttam Nagar, New Delhi</v>
          </cell>
          <cell r="F7177" t="str">
            <v>Uttam Nagar</v>
          </cell>
          <cell r="G7177" t="str">
            <v>Uttam Nagar, New Delhi</v>
          </cell>
          <cell r="H7177">
            <v>77.039100899999994</v>
          </cell>
          <cell r="I7177">
            <v>28.621090899999999</v>
          </cell>
          <cell r="J7177" t="str">
            <v>Chinese, North Indian, Fast Food</v>
          </cell>
          <cell r="K7177">
            <v>300</v>
          </cell>
          <cell r="L7177" t="str">
            <v>Indian Rupees(Rs.)</v>
          </cell>
          <cell r="M7177" t="str">
            <v>No</v>
          </cell>
          <cell r="N7177" t="str">
            <v>No</v>
          </cell>
          <cell r="O7177">
            <v>1</v>
          </cell>
          <cell r="P7177">
            <v>3</v>
          </cell>
          <cell r="Q7177" t="str">
            <v>Average</v>
          </cell>
          <cell r="R7177">
            <v>4</v>
          </cell>
        </row>
        <row r="7178">
          <cell r="A7178">
            <v>302057</v>
          </cell>
          <cell r="C7178" t="str">
            <v>India</v>
          </cell>
          <cell r="D7178" t="str">
            <v>New Delhi</v>
          </cell>
          <cell r="E7178" t="str">
            <v>Lajwab Bakery,Mangal Bazaar Road, Uttam Nagar, New Delhi</v>
          </cell>
          <cell r="F7178" t="str">
            <v>Uttam Nagar</v>
          </cell>
          <cell r="G7178" t="str">
            <v>Uttam Nagar, New Delhi</v>
          </cell>
          <cell r="H7178">
            <v>77.063057299999997</v>
          </cell>
          <cell r="I7178">
            <v>28.620510899999999</v>
          </cell>
          <cell r="J7178" t="str">
            <v>Bakery</v>
          </cell>
          <cell r="K7178">
            <v>100</v>
          </cell>
          <cell r="L7178" t="str">
            <v>Indian Rupees(Rs.)</v>
          </cell>
          <cell r="M7178" t="str">
            <v>No</v>
          </cell>
          <cell r="N7178" t="str">
            <v>No</v>
          </cell>
          <cell r="O7178">
            <v>1</v>
          </cell>
          <cell r="P7178">
            <v>3.1</v>
          </cell>
          <cell r="Q7178" t="str">
            <v>Average</v>
          </cell>
          <cell r="R7178">
            <v>7</v>
          </cell>
        </row>
        <row r="7179">
          <cell r="A7179">
            <v>302729</v>
          </cell>
          <cell r="C7179" t="str">
            <v>India</v>
          </cell>
          <cell r="D7179" t="str">
            <v>New Delhi</v>
          </cell>
          <cell r="E7179" t="str">
            <v>Maharani Rasoi,Near Mehfil, Dwarka Mod, Uttam Nagar, New Delhi</v>
          </cell>
          <cell r="F7179" t="str">
            <v>Uttam Nagar</v>
          </cell>
          <cell r="G7179" t="str">
            <v>Uttam Nagar, New Delhi</v>
          </cell>
          <cell r="H7179">
            <v>77.030943800000003</v>
          </cell>
          <cell r="I7179">
            <v>28.619375600000001</v>
          </cell>
          <cell r="J7179" t="str">
            <v>North Indian</v>
          </cell>
          <cell r="K7179">
            <v>150</v>
          </cell>
          <cell r="L7179" t="str">
            <v>Indian Rupees(Rs.)</v>
          </cell>
          <cell r="M7179" t="str">
            <v>No</v>
          </cell>
          <cell r="N7179" t="str">
            <v>No</v>
          </cell>
          <cell r="O7179">
            <v>1</v>
          </cell>
          <cell r="P7179">
            <v>3</v>
          </cell>
          <cell r="Q7179" t="str">
            <v>Average</v>
          </cell>
          <cell r="R7179">
            <v>5</v>
          </cell>
        </row>
        <row r="7180">
          <cell r="A7180">
            <v>313067</v>
          </cell>
          <cell r="C7180" t="str">
            <v>India</v>
          </cell>
          <cell r="D7180" t="str">
            <v>New Delhi</v>
          </cell>
          <cell r="E7180" t="str">
            <v>Natkhat Bakers,A 65, Gurudwara Road, Mohan Garden, Uttam Nagar, New Delhi</v>
          </cell>
          <cell r="F7180" t="str">
            <v>Uttam Nagar</v>
          </cell>
          <cell r="G7180" t="str">
            <v>Uttam Nagar, New Delhi</v>
          </cell>
          <cell r="H7180">
            <v>77.041128099999995</v>
          </cell>
          <cell r="I7180">
            <v>28.6217969</v>
          </cell>
          <cell r="J7180" t="str">
            <v>Bakery, Fast Food</v>
          </cell>
          <cell r="K7180">
            <v>300</v>
          </cell>
          <cell r="L7180" t="str">
            <v>Indian Rupees(Rs.)</v>
          </cell>
          <cell r="M7180" t="str">
            <v>No</v>
          </cell>
          <cell r="N7180" t="str">
            <v>Yes</v>
          </cell>
          <cell r="O7180">
            <v>1</v>
          </cell>
          <cell r="P7180">
            <v>3.1</v>
          </cell>
          <cell r="Q7180" t="str">
            <v>Average</v>
          </cell>
          <cell r="R7180">
            <v>4</v>
          </cell>
        </row>
        <row r="7181">
          <cell r="A7181">
            <v>18133491</v>
          </cell>
          <cell r="C7181" t="str">
            <v>India</v>
          </cell>
          <cell r="D7181" t="str">
            <v>New Delhi</v>
          </cell>
          <cell r="E7181" t="str">
            <v>Pastry Palace,WZ-175, Opposite Metro Pillar 667, Main Najafgarh Road, Uttam Nagar, New Delhi</v>
          </cell>
          <cell r="F7181" t="str">
            <v>Uttam Nagar</v>
          </cell>
          <cell r="G7181" t="str">
            <v>Uttam Nagar, New Delhi</v>
          </cell>
          <cell r="H7181">
            <v>77.060583800000003</v>
          </cell>
          <cell r="I7181">
            <v>28.6228245</v>
          </cell>
          <cell r="J7181" t="str">
            <v>Bakery, Street Food</v>
          </cell>
          <cell r="K7181">
            <v>350</v>
          </cell>
          <cell r="L7181" t="str">
            <v>Indian Rupees(Rs.)</v>
          </cell>
          <cell r="M7181" t="str">
            <v>No</v>
          </cell>
          <cell r="N7181" t="str">
            <v>Yes</v>
          </cell>
          <cell r="O7181">
            <v>1</v>
          </cell>
          <cell r="P7181">
            <v>3.2</v>
          </cell>
          <cell r="Q7181" t="str">
            <v>Average</v>
          </cell>
          <cell r="R7181">
            <v>11</v>
          </cell>
        </row>
        <row r="7182">
          <cell r="A7182">
            <v>18204464</v>
          </cell>
          <cell r="C7182" t="str">
            <v>India</v>
          </cell>
          <cell r="D7182" t="str">
            <v>New Delhi</v>
          </cell>
          <cell r="E7182" t="str">
            <v>Punjabi Tadka,WZ-A1, Main Road, Opposite Pillor 659, Uttam Nagar, New Delhi</v>
          </cell>
          <cell r="F7182" t="str">
            <v>Uttam Nagar</v>
          </cell>
          <cell r="G7182" t="str">
            <v>Uttam Nagar, New Delhi</v>
          </cell>
          <cell r="H7182">
            <v>77.062738600000003</v>
          </cell>
          <cell r="I7182">
            <v>28.6236426</v>
          </cell>
          <cell r="J7182" t="str">
            <v>North Indian, Chinese</v>
          </cell>
          <cell r="K7182">
            <v>500</v>
          </cell>
          <cell r="L7182" t="str">
            <v>Indian Rupees(Rs.)</v>
          </cell>
          <cell r="M7182" t="str">
            <v>No</v>
          </cell>
          <cell r="N7182" t="str">
            <v>Yes</v>
          </cell>
          <cell r="O7182">
            <v>2</v>
          </cell>
          <cell r="P7182">
            <v>2.7</v>
          </cell>
          <cell r="Q7182" t="str">
            <v>Average</v>
          </cell>
          <cell r="R7182">
            <v>11</v>
          </cell>
        </row>
        <row r="7183">
          <cell r="A7183">
            <v>5412</v>
          </cell>
          <cell r="C7183" t="str">
            <v>India</v>
          </cell>
          <cell r="D7183" t="str">
            <v>New Delhi</v>
          </cell>
          <cell r="E7183" t="str">
            <v>Radha Swami Vaishno Dhaba,C-23, Near Pali Factory, Uttam Nagar East, Uttam Nagar, New Delhi</v>
          </cell>
          <cell r="F7183" t="str">
            <v>Uttam Nagar</v>
          </cell>
          <cell r="G7183" t="str">
            <v>Uttam Nagar, New Delhi</v>
          </cell>
          <cell r="H7183">
            <v>77.067194499999999</v>
          </cell>
          <cell r="I7183">
            <v>28.6197461</v>
          </cell>
          <cell r="J7183" t="str">
            <v>North Indian</v>
          </cell>
          <cell r="K7183">
            <v>200</v>
          </cell>
          <cell r="L7183" t="str">
            <v>Indian Rupees(Rs.)</v>
          </cell>
          <cell r="M7183" t="str">
            <v>No</v>
          </cell>
          <cell r="N7183" t="str">
            <v>No</v>
          </cell>
          <cell r="O7183">
            <v>1</v>
          </cell>
          <cell r="P7183">
            <v>3</v>
          </cell>
          <cell r="Q7183" t="str">
            <v>Average</v>
          </cell>
          <cell r="R7183">
            <v>6</v>
          </cell>
        </row>
        <row r="7184">
          <cell r="A7184">
            <v>18358654</v>
          </cell>
          <cell r="C7184" t="str">
            <v>India</v>
          </cell>
          <cell r="D7184" t="str">
            <v>New Delhi</v>
          </cell>
          <cell r="E7184" t="str">
            <v>Scoops,E-1, Bal Udyan Road, Uttam Nagar, New Delhi</v>
          </cell>
          <cell r="F7184" t="str">
            <v>Uttam Nagar</v>
          </cell>
          <cell r="G7184" t="str">
            <v>Uttam Nagar, New Delhi</v>
          </cell>
          <cell r="H7184">
            <v>77.058020400000004</v>
          </cell>
          <cell r="I7184">
            <v>28.620382599999999</v>
          </cell>
          <cell r="J7184" t="str">
            <v>Beverages, Fast Food</v>
          </cell>
          <cell r="K7184">
            <v>200</v>
          </cell>
          <cell r="L7184" t="str">
            <v>Indian Rupees(Rs.)</v>
          </cell>
          <cell r="M7184" t="str">
            <v>No</v>
          </cell>
          <cell r="N7184" t="str">
            <v>No</v>
          </cell>
          <cell r="O7184">
            <v>1</v>
          </cell>
          <cell r="P7184">
            <v>2.8</v>
          </cell>
          <cell r="Q7184" t="str">
            <v>Average</v>
          </cell>
          <cell r="R7184">
            <v>9</v>
          </cell>
        </row>
        <row r="7185">
          <cell r="A7185">
            <v>309167</v>
          </cell>
          <cell r="C7185" t="str">
            <v>India</v>
          </cell>
          <cell r="D7185" t="str">
            <v>New Delhi</v>
          </cell>
          <cell r="E7185" t="str">
            <v>Shah Bakery,Arya Samaj Road, Uttam Nagar, New Delhi</v>
          </cell>
          <cell r="F7185" t="str">
            <v>Uttam Nagar</v>
          </cell>
          <cell r="G7185" t="str">
            <v>Uttam Nagar, New Delhi</v>
          </cell>
          <cell r="H7185">
            <v>77.0612584</v>
          </cell>
          <cell r="I7185">
            <v>28.6185458</v>
          </cell>
          <cell r="J7185" t="str">
            <v>Fast Food, Bakery</v>
          </cell>
          <cell r="K7185">
            <v>400</v>
          </cell>
          <cell r="L7185" t="str">
            <v>Indian Rupees(Rs.)</v>
          </cell>
          <cell r="M7185" t="str">
            <v>No</v>
          </cell>
          <cell r="N7185" t="str">
            <v>No</v>
          </cell>
          <cell r="O7185">
            <v>1</v>
          </cell>
          <cell r="P7185">
            <v>3</v>
          </cell>
          <cell r="Q7185" t="str">
            <v>Average</v>
          </cell>
          <cell r="R7185">
            <v>10</v>
          </cell>
        </row>
        <row r="7186">
          <cell r="A7186">
            <v>301903</v>
          </cell>
          <cell r="C7186" t="str">
            <v>India</v>
          </cell>
          <cell r="D7186" t="str">
            <v>New Delhi</v>
          </cell>
          <cell r="E7186" t="str">
            <v>Shahi Kachauri Wale,Main Najafgarh Road, Dwarka Mod, Uttam Nagar, New Delhi</v>
          </cell>
          <cell r="F7186" t="str">
            <v>Uttam Nagar</v>
          </cell>
          <cell r="G7186" t="str">
            <v>Uttam Nagar, New Delhi</v>
          </cell>
          <cell r="H7186">
            <v>77.032293300000006</v>
          </cell>
          <cell r="I7186">
            <v>28.619237600000002</v>
          </cell>
          <cell r="J7186" t="str">
            <v>Street Food</v>
          </cell>
          <cell r="K7186">
            <v>50</v>
          </cell>
          <cell r="L7186" t="str">
            <v>Indian Rupees(Rs.)</v>
          </cell>
          <cell r="M7186" t="str">
            <v>No</v>
          </cell>
          <cell r="N7186" t="str">
            <v>No</v>
          </cell>
          <cell r="O7186">
            <v>1</v>
          </cell>
          <cell r="P7186">
            <v>2.8</v>
          </cell>
          <cell r="Q7186" t="str">
            <v>Average</v>
          </cell>
          <cell r="R7186">
            <v>6</v>
          </cell>
        </row>
        <row r="7187">
          <cell r="A7187">
            <v>302757</v>
          </cell>
          <cell r="C7187" t="str">
            <v>India</v>
          </cell>
          <cell r="D7187" t="str">
            <v>New Delhi</v>
          </cell>
          <cell r="E7187" t="str">
            <v>Shahi Kachauri,Najafgarh Road, Uttam Nagar, New Delhi</v>
          </cell>
          <cell r="F7187" t="str">
            <v>Uttam Nagar</v>
          </cell>
          <cell r="G7187" t="str">
            <v>Uttam Nagar, New Delhi</v>
          </cell>
          <cell r="H7187">
            <v>77.056941100000003</v>
          </cell>
          <cell r="I7187">
            <v>28.621890400000002</v>
          </cell>
          <cell r="J7187" t="str">
            <v>Street Food</v>
          </cell>
          <cell r="K7187">
            <v>50</v>
          </cell>
          <cell r="L7187" t="str">
            <v>Indian Rupees(Rs.)</v>
          </cell>
          <cell r="M7187" t="str">
            <v>No</v>
          </cell>
          <cell r="N7187" t="str">
            <v>No</v>
          </cell>
          <cell r="O7187">
            <v>1</v>
          </cell>
          <cell r="P7187">
            <v>2.8</v>
          </cell>
          <cell r="Q7187" t="str">
            <v>Average</v>
          </cell>
          <cell r="R7187">
            <v>4</v>
          </cell>
        </row>
        <row r="7188">
          <cell r="A7188">
            <v>310625</v>
          </cell>
          <cell r="C7188" t="str">
            <v>India</v>
          </cell>
          <cell r="D7188" t="str">
            <v>New Delhi</v>
          </cell>
          <cell r="E7188" t="str">
            <v>Shri Bikaner Sweets,F-2/30, Pipal Chowk, Mohan Garden, Uttam Nagar, New Delhi</v>
          </cell>
          <cell r="F7188" t="str">
            <v>Uttam Nagar</v>
          </cell>
          <cell r="G7188" t="str">
            <v>Uttam Nagar, New Delhi</v>
          </cell>
          <cell r="H7188">
            <v>77.039130400000005</v>
          </cell>
          <cell r="I7188">
            <v>28.627511800000001</v>
          </cell>
          <cell r="J7188" t="str">
            <v>Fast Food, South Indian, Chinese, Mithai</v>
          </cell>
          <cell r="K7188">
            <v>250</v>
          </cell>
          <cell r="L7188" t="str">
            <v>Indian Rupees(Rs.)</v>
          </cell>
          <cell r="M7188" t="str">
            <v>No</v>
          </cell>
          <cell r="N7188" t="str">
            <v>No</v>
          </cell>
          <cell r="O7188">
            <v>1</v>
          </cell>
          <cell r="P7188">
            <v>2.9</v>
          </cell>
          <cell r="Q7188" t="str">
            <v>Average</v>
          </cell>
          <cell r="R7188">
            <v>4</v>
          </cell>
        </row>
        <row r="7189">
          <cell r="A7189">
            <v>312171</v>
          </cell>
          <cell r="C7189" t="str">
            <v>India</v>
          </cell>
          <cell r="D7189" t="str">
            <v>New Delhi</v>
          </cell>
          <cell r="E7189" t="str">
            <v>Shri Krishna Vaishno Dhaba,22-B, K Block, Palam Matiala Road, Raja Puri, Opposite Sector 4-5, Uttam Nagar, New Delhi</v>
          </cell>
          <cell r="F7189" t="str">
            <v>Uttam Nagar</v>
          </cell>
          <cell r="G7189" t="str">
            <v>Uttam Nagar, New Delhi</v>
          </cell>
          <cell r="H7189">
            <v>77.056311399999998</v>
          </cell>
          <cell r="I7189">
            <v>28.603647299999999</v>
          </cell>
          <cell r="J7189" t="str">
            <v>North Indian</v>
          </cell>
          <cell r="K7189">
            <v>300</v>
          </cell>
          <cell r="L7189" t="str">
            <v>Indian Rupees(Rs.)</v>
          </cell>
          <cell r="M7189" t="str">
            <v>No</v>
          </cell>
          <cell r="N7189" t="str">
            <v>No</v>
          </cell>
          <cell r="O7189">
            <v>1</v>
          </cell>
          <cell r="P7189">
            <v>3</v>
          </cell>
          <cell r="Q7189" t="str">
            <v>Average</v>
          </cell>
          <cell r="R7189">
            <v>5</v>
          </cell>
        </row>
        <row r="7190">
          <cell r="A7190">
            <v>9209</v>
          </cell>
          <cell r="C7190" t="str">
            <v>India</v>
          </cell>
          <cell r="D7190" t="str">
            <v>New Delhi</v>
          </cell>
          <cell r="E7190" t="str">
            <v>Shri Murli Wala,B-5, Patel Garden, Near Metro Pillar 787, Dwarka Mor, Uttam Nagar, New Delhi</v>
          </cell>
          <cell r="F7190" t="str">
            <v>Uttam Nagar</v>
          </cell>
          <cell r="G7190" t="str">
            <v>Uttam Nagar, New Delhi</v>
          </cell>
          <cell r="H7190">
            <v>77.030640500000004</v>
          </cell>
          <cell r="I7190">
            <v>28.6191566</v>
          </cell>
          <cell r="J7190" t="str">
            <v>North Indian, South Indian, Chinese, Street Food</v>
          </cell>
          <cell r="K7190">
            <v>400</v>
          </cell>
          <cell r="L7190" t="str">
            <v>Indian Rupees(Rs.)</v>
          </cell>
          <cell r="M7190" t="str">
            <v>No</v>
          </cell>
          <cell r="N7190" t="str">
            <v>No</v>
          </cell>
          <cell r="O7190">
            <v>1</v>
          </cell>
          <cell r="P7190">
            <v>2.8</v>
          </cell>
          <cell r="Q7190" t="str">
            <v>Average</v>
          </cell>
          <cell r="R7190">
            <v>7</v>
          </cell>
        </row>
        <row r="7191">
          <cell r="A7191">
            <v>18291240</v>
          </cell>
          <cell r="C7191" t="str">
            <v>India</v>
          </cell>
          <cell r="D7191" t="str">
            <v>New Delhi</v>
          </cell>
          <cell r="E7191" t="str">
            <v>Shri Radha Ki Rasoi,Plot 1, Mohan Bhagwati Complex, Uttam Nagar, New Delhi</v>
          </cell>
          <cell r="F7191" t="str">
            <v>Uttam Nagar</v>
          </cell>
          <cell r="G7191" t="str">
            <v>Uttam Nagar, New Delhi</v>
          </cell>
          <cell r="H7191">
            <v>77.034712900000002</v>
          </cell>
          <cell r="I7191">
            <v>28.619692499999999</v>
          </cell>
          <cell r="J7191" t="str">
            <v>North Indian, Chinese, South Indian</v>
          </cell>
          <cell r="K7191">
            <v>300</v>
          </cell>
          <cell r="L7191" t="str">
            <v>Indian Rupees(Rs.)</v>
          </cell>
          <cell r="M7191" t="str">
            <v>No</v>
          </cell>
          <cell r="N7191" t="str">
            <v>No</v>
          </cell>
          <cell r="O7191">
            <v>1</v>
          </cell>
          <cell r="P7191">
            <v>2.8</v>
          </cell>
          <cell r="Q7191" t="str">
            <v>Average</v>
          </cell>
          <cell r="R7191">
            <v>6</v>
          </cell>
        </row>
        <row r="7192">
          <cell r="A7192">
            <v>307946</v>
          </cell>
          <cell r="C7192" t="str">
            <v>India</v>
          </cell>
          <cell r="D7192" t="str">
            <v>New Delhi</v>
          </cell>
          <cell r="E7192" t="str">
            <v>Singh's Ice Cream Parlour,A-1/28, Mohan Garden, Peepal Road, Opposite Sargam Sweets, Metro Pillar 754, Uttam Nagar, New Delhi</v>
          </cell>
          <cell r="F7192" t="str">
            <v>Uttam Nagar</v>
          </cell>
          <cell r="G7192" t="str">
            <v>Uttam Nagar, New Delhi</v>
          </cell>
          <cell r="H7192">
            <v>77.039176299999994</v>
          </cell>
          <cell r="I7192">
            <v>28.621128200000001</v>
          </cell>
          <cell r="J7192" t="str">
            <v>Ice Cream, Desserts, Fast Food</v>
          </cell>
          <cell r="K7192">
            <v>200</v>
          </cell>
          <cell r="L7192" t="str">
            <v>Indian Rupees(Rs.)</v>
          </cell>
          <cell r="M7192" t="str">
            <v>No</v>
          </cell>
          <cell r="N7192" t="str">
            <v>No</v>
          </cell>
          <cell r="O7192">
            <v>1</v>
          </cell>
          <cell r="P7192">
            <v>3</v>
          </cell>
          <cell r="Q7192" t="str">
            <v>Average</v>
          </cell>
          <cell r="R7192">
            <v>8</v>
          </cell>
        </row>
        <row r="7193">
          <cell r="A7193">
            <v>18203182</v>
          </cell>
          <cell r="C7193" t="str">
            <v>India</v>
          </cell>
          <cell r="D7193" t="str">
            <v>New Delhi</v>
          </cell>
          <cell r="E7193" t="str">
            <v>Swastik Restaurant,GS-70, Sewak Park, Near Dwarka Mod, Uttam Nagar, New Delhi</v>
          </cell>
          <cell r="F7193" t="str">
            <v>Uttam Nagar</v>
          </cell>
          <cell r="G7193" t="str">
            <v>Uttam Nagar, New Delhi</v>
          </cell>
          <cell r="H7193">
            <v>77.033231599999993</v>
          </cell>
          <cell r="I7193">
            <v>28.6188173</v>
          </cell>
          <cell r="J7193" t="str">
            <v>Chinese, South Indian, North Indian</v>
          </cell>
          <cell r="K7193">
            <v>400</v>
          </cell>
          <cell r="L7193" t="str">
            <v>Indian Rupees(Rs.)</v>
          </cell>
          <cell r="M7193" t="str">
            <v>No</v>
          </cell>
          <cell r="N7193" t="str">
            <v>Yes</v>
          </cell>
          <cell r="O7193">
            <v>1</v>
          </cell>
          <cell r="P7193">
            <v>2.7</v>
          </cell>
          <cell r="Q7193" t="str">
            <v>Average</v>
          </cell>
          <cell r="R7193">
            <v>6</v>
          </cell>
        </row>
        <row r="7194">
          <cell r="A7194">
            <v>302047</v>
          </cell>
          <cell r="C7194" t="str">
            <v>India</v>
          </cell>
          <cell r="D7194" t="str">
            <v>New Delhi</v>
          </cell>
          <cell r="E7194" t="str">
            <v>Tanatan Corner,Main Najafgarh Road, Uttam Nagar, New Delhi</v>
          </cell>
          <cell r="F7194" t="str">
            <v>Uttam Nagar</v>
          </cell>
          <cell r="G7194" t="str">
            <v>Uttam Nagar, New Delhi</v>
          </cell>
          <cell r="H7194">
            <v>77.056904299999999</v>
          </cell>
          <cell r="I7194">
            <v>28.621959</v>
          </cell>
          <cell r="J7194" t="str">
            <v>North Indian</v>
          </cell>
          <cell r="K7194">
            <v>200</v>
          </cell>
          <cell r="L7194" t="str">
            <v>Indian Rupees(Rs.)</v>
          </cell>
          <cell r="M7194" t="str">
            <v>No</v>
          </cell>
          <cell r="N7194" t="str">
            <v>No</v>
          </cell>
          <cell r="O7194">
            <v>1</v>
          </cell>
          <cell r="P7194">
            <v>2.9</v>
          </cell>
          <cell r="Q7194" t="str">
            <v>Average</v>
          </cell>
          <cell r="R7194">
            <v>7</v>
          </cell>
        </row>
        <row r="7195">
          <cell r="A7195">
            <v>307140</v>
          </cell>
          <cell r="C7195" t="str">
            <v>India</v>
          </cell>
          <cell r="D7195" t="str">
            <v>New Delhi</v>
          </cell>
          <cell r="E7195" t="str">
            <v>Tasty Bite,A-72/183, Gulab Bagh, Main Najafgarh Road, Uttam Nagar, New Delhi</v>
          </cell>
          <cell r="F7195" t="str">
            <v>Uttam Nagar</v>
          </cell>
          <cell r="G7195" t="str">
            <v>Uttam Nagar, New Delhi</v>
          </cell>
          <cell r="H7195">
            <v>77.038680600000006</v>
          </cell>
          <cell r="I7195">
            <v>28.620035000000001</v>
          </cell>
          <cell r="J7195" t="str">
            <v>North Indian, Chinese</v>
          </cell>
          <cell r="K7195">
            <v>650</v>
          </cell>
          <cell r="L7195" t="str">
            <v>Indian Rupees(Rs.)</v>
          </cell>
          <cell r="M7195" t="str">
            <v>No</v>
          </cell>
          <cell r="N7195" t="str">
            <v>Yes</v>
          </cell>
          <cell r="O7195">
            <v>2</v>
          </cell>
          <cell r="P7195">
            <v>2.8</v>
          </cell>
          <cell r="Q7195" t="str">
            <v>Average</v>
          </cell>
          <cell r="R7195">
            <v>12</v>
          </cell>
        </row>
        <row r="7196">
          <cell r="A7196">
            <v>302835</v>
          </cell>
          <cell r="C7196" t="str">
            <v>India</v>
          </cell>
          <cell r="D7196" t="str">
            <v>New Delhi</v>
          </cell>
          <cell r="E7196" t="str">
            <v>Aggarwal Jalebi Wale,Opposite Avtaar Dhaba, Milap Nagar, Uttam Nagar, New Delhi</v>
          </cell>
          <cell r="F7196" t="str">
            <v>Uttam Nagar</v>
          </cell>
          <cell r="G7196" t="str">
            <v>Uttam Nagar, New Delhi</v>
          </cell>
          <cell r="H7196">
            <v>77.063507000000001</v>
          </cell>
          <cell r="I7196">
            <v>28.621718699999999</v>
          </cell>
          <cell r="J7196" t="str">
            <v>Street Food</v>
          </cell>
          <cell r="K7196">
            <v>50</v>
          </cell>
          <cell r="L7196" t="str">
            <v>Indian Rupees(Rs.)</v>
          </cell>
          <cell r="M7196" t="str">
            <v>No</v>
          </cell>
          <cell r="N7196" t="str">
            <v>No</v>
          </cell>
          <cell r="O7196">
            <v>1</v>
          </cell>
          <cell r="P7196">
            <v>0</v>
          </cell>
          <cell r="Q7196" t="str">
            <v>Not rated</v>
          </cell>
          <cell r="R7196">
            <v>3</v>
          </cell>
        </row>
        <row r="7197">
          <cell r="A7197">
            <v>9108</v>
          </cell>
          <cell r="C7197" t="str">
            <v>India</v>
          </cell>
          <cell r="D7197" t="str">
            <v>New Delhi</v>
          </cell>
          <cell r="E7197" t="str">
            <v>Aggarwal Sweets,154, Kakrola Housing Complex, Dwarka Mod, Uttam Nagar, New Delhi</v>
          </cell>
          <cell r="F7197" t="str">
            <v>Uttam Nagar</v>
          </cell>
          <cell r="G7197" t="str">
            <v>Uttam Nagar, New Delhi</v>
          </cell>
          <cell r="H7197">
            <v>77.030204499999996</v>
          </cell>
          <cell r="I7197">
            <v>28.618780600000001</v>
          </cell>
          <cell r="J7197" t="str">
            <v>Mithai, Street Food, North Indian</v>
          </cell>
          <cell r="K7197">
            <v>200</v>
          </cell>
          <cell r="L7197" t="str">
            <v>Indian Rupees(Rs.)</v>
          </cell>
          <cell r="M7197" t="str">
            <v>No</v>
          </cell>
          <cell r="N7197" t="str">
            <v>No</v>
          </cell>
          <cell r="O7197">
            <v>1</v>
          </cell>
          <cell r="P7197">
            <v>0</v>
          </cell>
          <cell r="Q7197" t="str">
            <v>Not rated</v>
          </cell>
          <cell r="R7197">
            <v>3</v>
          </cell>
        </row>
        <row r="7198">
          <cell r="A7198">
            <v>9116</v>
          </cell>
          <cell r="C7198" t="str">
            <v>India</v>
          </cell>
          <cell r="D7198" t="str">
            <v>New Delhi</v>
          </cell>
          <cell r="E7198" t="str">
            <v>Arora Pastry Palace,Dwarka Mod Metro Station, Pillar Number 781, Uttam Nagar, New Delhi</v>
          </cell>
          <cell r="F7198" t="str">
            <v>Uttam Nagar</v>
          </cell>
          <cell r="G7198" t="str">
            <v>Uttam Nagar, New Delhi</v>
          </cell>
          <cell r="H7198">
            <v>77.032484800000006</v>
          </cell>
          <cell r="I7198">
            <v>28.619143399999999</v>
          </cell>
          <cell r="J7198" t="str">
            <v>Bakery, Fast Food</v>
          </cell>
          <cell r="K7198">
            <v>100</v>
          </cell>
          <cell r="L7198" t="str">
            <v>Indian Rupees(Rs.)</v>
          </cell>
          <cell r="M7198" t="str">
            <v>No</v>
          </cell>
          <cell r="N7198" t="str">
            <v>No</v>
          </cell>
          <cell r="O7198">
            <v>1</v>
          </cell>
          <cell r="P7198">
            <v>0</v>
          </cell>
          <cell r="Q7198" t="str">
            <v>Not rated</v>
          </cell>
          <cell r="R7198">
            <v>3</v>
          </cell>
        </row>
        <row r="7199">
          <cell r="A7199">
            <v>18401212</v>
          </cell>
          <cell r="C7199" t="str">
            <v>India</v>
          </cell>
          <cell r="D7199" t="str">
            <v>New Delhi</v>
          </cell>
          <cell r="E7199" t="str">
            <v>Chinese Chatorey Xpress,G-1/66 Dalmill Road, Uttam Nagar, New Delhi</v>
          </cell>
          <cell r="F7199" t="str">
            <v>Uttam Nagar</v>
          </cell>
          <cell r="G7199" t="str">
            <v>Uttam Nagar, New Delhi</v>
          </cell>
          <cell r="H7199">
            <v>77.071525899999997</v>
          </cell>
          <cell r="I7199">
            <v>28.620512300000001</v>
          </cell>
          <cell r="J7199" t="str">
            <v>Chinese, North Indian, Fast Food</v>
          </cell>
          <cell r="K7199">
            <v>250</v>
          </cell>
          <cell r="L7199" t="str">
            <v>Indian Rupees(Rs.)</v>
          </cell>
          <cell r="M7199" t="str">
            <v>No</v>
          </cell>
          <cell r="N7199" t="str">
            <v>Yes</v>
          </cell>
          <cell r="O7199">
            <v>1</v>
          </cell>
          <cell r="P7199">
            <v>0</v>
          </cell>
          <cell r="Q7199" t="str">
            <v>Not rated</v>
          </cell>
          <cell r="R7199">
            <v>2</v>
          </cell>
        </row>
        <row r="7200">
          <cell r="A7200">
            <v>18437128</v>
          </cell>
          <cell r="C7200" t="str">
            <v>India</v>
          </cell>
          <cell r="D7200" t="str">
            <v>New Delhi</v>
          </cell>
          <cell r="E7200" t="str">
            <v>Chocochill,Vijay Vihar, Uttam Nagar, New Delhi</v>
          </cell>
          <cell r="F7200" t="str">
            <v>Uttam Nagar</v>
          </cell>
          <cell r="G7200" t="str">
            <v>Uttam Nagar, New Delhi</v>
          </cell>
          <cell r="H7200">
            <v>0</v>
          </cell>
          <cell r="I7200">
            <v>0</v>
          </cell>
          <cell r="J7200" t="str">
            <v>Desserts</v>
          </cell>
          <cell r="K7200">
            <v>250</v>
          </cell>
          <cell r="L7200" t="str">
            <v>Indian Rupees(Rs.)</v>
          </cell>
          <cell r="M7200" t="str">
            <v>No</v>
          </cell>
          <cell r="N7200" t="str">
            <v>No</v>
          </cell>
          <cell r="O7200">
            <v>1</v>
          </cell>
          <cell r="P7200">
            <v>0</v>
          </cell>
          <cell r="Q7200" t="str">
            <v>Not rated</v>
          </cell>
          <cell r="R7200">
            <v>2</v>
          </cell>
        </row>
        <row r="7201">
          <cell r="A7201">
            <v>18331594</v>
          </cell>
          <cell r="C7201" t="str">
            <v>India</v>
          </cell>
          <cell r="D7201" t="str">
            <v>New Delhi</v>
          </cell>
          <cell r="E7201" t="str">
            <v>Da Pizza Zone,F-1/3, Mohan Garden, Pipal Wala Road, Uttam Nagar, New Delhi</v>
          </cell>
          <cell r="F7201" t="str">
            <v>Uttam Nagar</v>
          </cell>
          <cell r="G7201" t="str">
            <v>Uttam Nagar, New Delhi</v>
          </cell>
          <cell r="H7201">
            <v>77.039220400000005</v>
          </cell>
          <cell r="I7201">
            <v>28.626714499999999</v>
          </cell>
          <cell r="J7201" t="str">
            <v>Pizza, Fast Food</v>
          </cell>
          <cell r="K7201">
            <v>600</v>
          </cell>
          <cell r="L7201" t="str">
            <v>Indian Rupees(Rs.)</v>
          </cell>
          <cell r="M7201" t="str">
            <v>No</v>
          </cell>
          <cell r="N7201" t="str">
            <v>Yes</v>
          </cell>
          <cell r="O7201">
            <v>2</v>
          </cell>
          <cell r="P7201">
            <v>0</v>
          </cell>
          <cell r="Q7201" t="str">
            <v>Not rated</v>
          </cell>
          <cell r="R7201">
            <v>2</v>
          </cell>
        </row>
        <row r="7202">
          <cell r="A7202">
            <v>18381265</v>
          </cell>
          <cell r="C7202" t="str">
            <v>India</v>
          </cell>
          <cell r="D7202" t="str">
            <v>New Delhi</v>
          </cell>
          <cell r="E7202" t="str">
            <v>Food N Shakes,E 23, Milap Nagar, Near Reliance Fresh, Uttam Nagar, New Delhi</v>
          </cell>
          <cell r="F7202" t="str">
            <v>Uttam Nagar</v>
          </cell>
          <cell r="G7202" t="str">
            <v>Uttam Nagar, New Delhi</v>
          </cell>
          <cell r="H7202">
            <v>77.061798100000004</v>
          </cell>
          <cell r="I7202">
            <v>28.619941499999999</v>
          </cell>
          <cell r="J7202" t="str">
            <v>Chinese, Fast Food</v>
          </cell>
          <cell r="K7202">
            <v>250</v>
          </cell>
          <cell r="L7202" t="str">
            <v>Indian Rupees(Rs.)</v>
          </cell>
          <cell r="M7202" t="str">
            <v>No</v>
          </cell>
          <cell r="N7202" t="str">
            <v>No</v>
          </cell>
          <cell r="O7202">
            <v>1</v>
          </cell>
          <cell r="P7202">
            <v>0</v>
          </cell>
          <cell r="Q7202" t="str">
            <v>Not rated</v>
          </cell>
          <cell r="R7202">
            <v>0</v>
          </cell>
        </row>
        <row r="7203">
          <cell r="A7203">
            <v>18312449</v>
          </cell>
          <cell r="C7203" t="str">
            <v>India</v>
          </cell>
          <cell r="D7203" t="str">
            <v>New Delhi</v>
          </cell>
          <cell r="E7203" t="str">
            <v>Green Chick Chop,WZ-181, A block, Main Najafgarh Road, Metro Pillar 666, Uttam Nagar, New Delhi</v>
          </cell>
          <cell r="F7203" t="str">
            <v>Uttam Nagar</v>
          </cell>
          <cell r="G7203" t="str">
            <v>Uttam Nagar, New Delhi</v>
          </cell>
          <cell r="H7203">
            <v>77.060898600000002</v>
          </cell>
          <cell r="I7203">
            <v>28.623078899999999</v>
          </cell>
          <cell r="J7203" t="str">
            <v>Raw Meats, Fast Food</v>
          </cell>
          <cell r="K7203">
            <v>350</v>
          </cell>
          <cell r="L7203" t="str">
            <v>Indian Rupees(Rs.)</v>
          </cell>
          <cell r="M7203" t="str">
            <v>No</v>
          </cell>
          <cell r="N7203" t="str">
            <v>No</v>
          </cell>
          <cell r="O7203">
            <v>1</v>
          </cell>
          <cell r="P7203">
            <v>0</v>
          </cell>
          <cell r="Q7203" t="str">
            <v>Not rated</v>
          </cell>
          <cell r="R7203">
            <v>3</v>
          </cell>
        </row>
        <row r="7204">
          <cell r="A7204">
            <v>18372672</v>
          </cell>
          <cell r="C7204" t="str">
            <v>India</v>
          </cell>
          <cell r="D7204" t="str">
            <v>New Delhi</v>
          </cell>
          <cell r="E7204" t="str">
            <v>Grover Sweets,A/7, Near Metro Pillar 652, Milap Nagar, Uttam Nagar, New Delhi</v>
          </cell>
          <cell r="F7204" t="str">
            <v>Uttam Nagar</v>
          </cell>
          <cell r="G7204" t="str">
            <v>Uttam Nagar, New Delhi</v>
          </cell>
          <cell r="H7204">
            <v>77.063821799999999</v>
          </cell>
          <cell r="I7204">
            <v>28.624212100000001</v>
          </cell>
          <cell r="J7204" t="str">
            <v>Street Food, Chinese</v>
          </cell>
          <cell r="K7204">
            <v>250</v>
          </cell>
          <cell r="L7204" t="str">
            <v>Indian Rupees(Rs.)</v>
          </cell>
          <cell r="M7204" t="str">
            <v>No</v>
          </cell>
          <cell r="N7204" t="str">
            <v>No</v>
          </cell>
          <cell r="O7204">
            <v>1</v>
          </cell>
          <cell r="P7204">
            <v>0</v>
          </cell>
          <cell r="Q7204" t="str">
            <v>Not rated</v>
          </cell>
          <cell r="R7204">
            <v>2</v>
          </cell>
        </row>
        <row r="7205">
          <cell r="A7205">
            <v>18363058</v>
          </cell>
          <cell r="C7205" t="str">
            <v>India</v>
          </cell>
          <cell r="D7205" t="str">
            <v>New Delhi</v>
          </cell>
          <cell r="E7205" t="str">
            <v>J V's Fried Chicken,19 B, Sewak Park, Near Metro Pillor 771, Uttam Nagar, New Delhi</v>
          </cell>
          <cell r="F7205" t="str">
            <v>Uttam Nagar</v>
          </cell>
          <cell r="G7205" t="str">
            <v>Uttam Nagar, New Delhi</v>
          </cell>
          <cell r="H7205">
            <v>77.034600499999996</v>
          </cell>
          <cell r="I7205">
            <v>28.619403599999998</v>
          </cell>
          <cell r="J7205" t="str">
            <v>Fast Food</v>
          </cell>
          <cell r="K7205">
            <v>300</v>
          </cell>
          <cell r="L7205" t="str">
            <v>Indian Rupees(Rs.)</v>
          </cell>
          <cell r="M7205" t="str">
            <v>No</v>
          </cell>
          <cell r="N7205" t="str">
            <v>Yes</v>
          </cell>
          <cell r="O7205">
            <v>1</v>
          </cell>
          <cell r="P7205">
            <v>0</v>
          </cell>
          <cell r="Q7205" t="str">
            <v>Not rated</v>
          </cell>
          <cell r="R7205">
            <v>2</v>
          </cell>
        </row>
        <row r="7206">
          <cell r="A7206">
            <v>310581</v>
          </cell>
          <cell r="C7206" t="str">
            <v>India</v>
          </cell>
          <cell r="D7206" t="str">
            <v>New Delhi</v>
          </cell>
          <cell r="E7206" t="str">
            <v>Kamal Chat Bhandar,Arya Samaj Road, Near Gurudwara, Uttam Nagar, New Delhi</v>
          </cell>
          <cell r="F7206" t="str">
            <v>Uttam Nagar</v>
          </cell>
          <cell r="G7206" t="str">
            <v>Uttam Nagar, New Delhi</v>
          </cell>
          <cell r="H7206">
            <v>77.060898600000002</v>
          </cell>
          <cell r="I7206">
            <v>28.6179737</v>
          </cell>
          <cell r="J7206" t="str">
            <v>Street Food</v>
          </cell>
          <cell r="K7206">
            <v>100</v>
          </cell>
          <cell r="L7206" t="str">
            <v>Indian Rupees(Rs.)</v>
          </cell>
          <cell r="M7206" t="str">
            <v>No</v>
          </cell>
          <cell r="N7206" t="str">
            <v>No</v>
          </cell>
          <cell r="O7206">
            <v>1</v>
          </cell>
          <cell r="P7206">
            <v>0</v>
          </cell>
          <cell r="Q7206" t="str">
            <v>Not rated</v>
          </cell>
          <cell r="R7206">
            <v>3</v>
          </cell>
        </row>
        <row r="7207">
          <cell r="A7207">
            <v>301914</v>
          </cell>
          <cell r="C7207" t="str">
            <v>India</v>
          </cell>
          <cell r="D7207" t="str">
            <v>New Delhi</v>
          </cell>
          <cell r="E7207" t="str">
            <v>Khalsa Chicken Corner,Opposite Pillar 760, Main Najafgarh Road, Uttam Nagar, New Delhi</v>
          </cell>
          <cell r="F7207" t="str">
            <v>Uttam Nagar</v>
          </cell>
          <cell r="G7207" t="str">
            <v>Uttam Nagar, New Delhi</v>
          </cell>
          <cell r="H7207">
            <v>77.037567999999993</v>
          </cell>
          <cell r="I7207">
            <v>28.619926199999998</v>
          </cell>
          <cell r="J7207" t="str">
            <v>North Indian, Mughlai</v>
          </cell>
          <cell r="K7207">
            <v>250</v>
          </cell>
          <cell r="L7207" t="str">
            <v>Indian Rupees(Rs.)</v>
          </cell>
          <cell r="M7207" t="str">
            <v>No</v>
          </cell>
          <cell r="N7207" t="str">
            <v>No</v>
          </cell>
          <cell r="O7207">
            <v>1</v>
          </cell>
          <cell r="P7207">
            <v>0</v>
          </cell>
          <cell r="Q7207" t="str">
            <v>Not rated</v>
          </cell>
          <cell r="R7207">
            <v>2</v>
          </cell>
        </row>
        <row r="7208">
          <cell r="A7208">
            <v>5470</v>
          </cell>
          <cell r="C7208" t="str">
            <v>India</v>
          </cell>
          <cell r="D7208" t="str">
            <v>New Delhi</v>
          </cell>
          <cell r="E7208" t="str">
            <v>Lala Da Shudh Vaishno Dhaba,Main Najafgarh Road, Opposite Metro Pillar 676, Uttam Nagar, New Delhi</v>
          </cell>
          <cell r="F7208" t="str">
            <v>Uttam Nagar</v>
          </cell>
          <cell r="G7208" t="str">
            <v>Uttam Nagar, New Delhi</v>
          </cell>
          <cell r="H7208">
            <v>77.058322899999993</v>
          </cell>
          <cell r="I7208">
            <v>28.622412600000001</v>
          </cell>
          <cell r="J7208" t="str">
            <v>North Indian</v>
          </cell>
          <cell r="K7208">
            <v>200</v>
          </cell>
          <cell r="L7208" t="str">
            <v>Indian Rupees(Rs.)</v>
          </cell>
          <cell r="M7208" t="str">
            <v>No</v>
          </cell>
          <cell r="N7208" t="str">
            <v>No</v>
          </cell>
          <cell r="O7208">
            <v>1</v>
          </cell>
          <cell r="P7208">
            <v>0</v>
          </cell>
          <cell r="Q7208" t="str">
            <v>Not rated</v>
          </cell>
          <cell r="R7208">
            <v>1</v>
          </cell>
        </row>
        <row r="7209">
          <cell r="A7209">
            <v>18358206</v>
          </cell>
          <cell r="C7209" t="str">
            <v>India</v>
          </cell>
          <cell r="D7209" t="str">
            <v>New Delhi</v>
          </cell>
          <cell r="E7209" t="str">
            <v>Madras Cafe,K-9, Arya Samaj Road, Uttam Nagar, New Delhi</v>
          </cell>
          <cell r="F7209" t="str">
            <v>Uttam Nagar</v>
          </cell>
          <cell r="G7209" t="str">
            <v>Uttam Nagar, New Delhi</v>
          </cell>
          <cell r="H7209">
            <v>77.058258100000003</v>
          </cell>
          <cell r="I7209">
            <v>28.618987400000002</v>
          </cell>
          <cell r="J7209" t="str">
            <v>South Indian</v>
          </cell>
          <cell r="K7209">
            <v>200</v>
          </cell>
          <cell r="L7209" t="str">
            <v>Indian Rupees(Rs.)</v>
          </cell>
          <cell r="M7209" t="str">
            <v>No</v>
          </cell>
          <cell r="N7209" t="str">
            <v>No</v>
          </cell>
          <cell r="O7209">
            <v>1</v>
          </cell>
          <cell r="P7209">
            <v>0</v>
          </cell>
          <cell r="Q7209" t="str">
            <v>Not rated</v>
          </cell>
          <cell r="R7209">
            <v>3</v>
          </cell>
        </row>
        <row r="7210">
          <cell r="A7210">
            <v>17989106</v>
          </cell>
          <cell r="C7210" t="str">
            <v>India</v>
          </cell>
          <cell r="D7210" t="str">
            <v>New Delhi</v>
          </cell>
          <cell r="E7210" t="str">
            <v>New China Town,B-44, Sewak Park, Dwarka Mod Metro Station, Uttam Nagar, New Delhi</v>
          </cell>
          <cell r="F7210" t="str">
            <v>Uttam Nagar</v>
          </cell>
          <cell r="G7210" t="str">
            <v>Uttam Nagar, New Delhi</v>
          </cell>
          <cell r="H7210">
            <v>77.033192900000003</v>
          </cell>
          <cell r="I7210">
            <v>28.6173544</v>
          </cell>
          <cell r="J7210" t="str">
            <v>Chinese</v>
          </cell>
          <cell r="K7210">
            <v>300</v>
          </cell>
          <cell r="L7210" t="str">
            <v>Indian Rupees(Rs.)</v>
          </cell>
          <cell r="M7210" t="str">
            <v>No</v>
          </cell>
          <cell r="N7210" t="str">
            <v>No</v>
          </cell>
          <cell r="O7210">
            <v>1</v>
          </cell>
          <cell r="P7210">
            <v>0</v>
          </cell>
          <cell r="Q7210" t="str">
            <v>Not rated</v>
          </cell>
          <cell r="R7210">
            <v>2</v>
          </cell>
        </row>
        <row r="7211">
          <cell r="A7211">
            <v>18419501</v>
          </cell>
          <cell r="C7211" t="str">
            <v>India</v>
          </cell>
          <cell r="D7211" t="str">
            <v>New Delhi</v>
          </cell>
          <cell r="E7211" t="str">
            <v>Pick &amp; Carry,K-1/85, Mohan Garden, Uttam Nagar, New Delhi</v>
          </cell>
          <cell r="F7211" t="str">
            <v>Uttam Nagar</v>
          </cell>
          <cell r="G7211" t="str">
            <v>Uttam Nagar, New Delhi</v>
          </cell>
          <cell r="H7211">
            <v>77.039850099999995</v>
          </cell>
          <cell r="I7211">
            <v>28.629641199999998</v>
          </cell>
          <cell r="J7211" t="str">
            <v>Fast Food</v>
          </cell>
          <cell r="K7211">
            <v>200</v>
          </cell>
          <cell r="L7211" t="str">
            <v>Indian Rupees(Rs.)</v>
          </cell>
          <cell r="M7211" t="str">
            <v>No</v>
          </cell>
          <cell r="N7211" t="str">
            <v>No</v>
          </cell>
          <cell r="O7211">
            <v>1</v>
          </cell>
          <cell r="P7211">
            <v>0</v>
          </cell>
          <cell r="Q7211" t="str">
            <v>Not rated</v>
          </cell>
          <cell r="R7211">
            <v>2</v>
          </cell>
        </row>
        <row r="7212">
          <cell r="A7212">
            <v>307950</v>
          </cell>
          <cell r="C7212" t="str">
            <v>India</v>
          </cell>
          <cell r="D7212" t="str">
            <v>New Delhi</v>
          </cell>
          <cell r="E7212" t="str">
            <v>Punjabi Chicken,3, Bindapark, Near Police Station, Uttam Nagar, New Delhi</v>
          </cell>
          <cell r="F7212" t="str">
            <v>Uttam Nagar</v>
          </cell>
          <cell r="G7212" t="str">
            <v>Uttam Nagar, New Delhi</v>
          </cell>
          <cell r="H7212">
            <v>77.064162699999997</v>
          </cell>
          <cell r="I7212">
            <v>28.6093206</v>
          </cell>
          <cell r="J7212" t="str">
            <v>North Indian</v>
          </cell>
          <cell r="K7212">
            <v>400</v>
          </cell>
          <cell r="L7212" t="str">
            <v>Indian Rupees(Rs.)</v>
          </cell>
          <cell r="M7212" t="str">
            <v>No</v>
          </cell>
          <cell r="N7212" t="str">
            <v>No</v>
          </cell>
          <cell r="O7212">
            <v>1</v>
          </cell>
          <cell r="P7212">
            <v>0</v>
          </cell>
          <cell r="Q7212" t="str">
            <v>Not rated</v>
          </cell>
          <cell r="R7212">
            <v>3</v>
          </cell>
        </row>
        <row r="7213">
          <cell r="A7213">
            <v>18354634</v>
          </cell>
          <cell r="C7213" t="str">
            <v>India</v>
          </cell>
          <cell r="D7213" t="str">
            <v>New Delhi</v>
          </cell>
          <cell r="E7213" t="str">
            <v>Sandwiches 'N' More,K-41, Bal Udyan Road, Uttam Nagar, New Delhi</v>
          </cell>
          <cell r="F7213" t="str">
            <v>Uttam Nagar</v>
          </cell>
          <cell r="G7213" t="str">
            <v>Uttam Nagar, New Delhi</v>
          </cell>
          <cell r="H7213">
            <v>77.058020400000004</v>
          </cell>
          <cell r="I7213">
            <v>28.618322599999999</v>
          </cell>
          <cell r="J7213" t="str">
            <v>Fast Food, Chinese</v>
          </cell>
          <cell r="K7213">
            <v>250</v>
          </cell>
          <cell r="L7213" t="str">
            <v>Indian Rupees(Rs.)</v>
          </cell>
          <cell r="M7213" t="str">
            <v>No</v>
          </cell>
          <cell r="N7213" t="str">
            <v>No</v>
          </cell>
          <cell r="O7213">
            <v>1</v>
          </cell>
          <cell r="P7213">
            <v>0</v>
          </cell>
          <cell r="Q7213" t="str">
            <v>Not rated</v>
          </cell>
          <cell r="R7213">
            <v>2</v>
          </cell>
        </row>
        <row r="7214">
          <cell r="A7214">
            <v>306180</v>
          </cell>
          <cell r="C7214" t="str">
            <v>India</v>
          </cell>
          <cell r="D7214" t="str">
            <v>New Delhi</v>
          </cell>
          <cell r="E7214" t="str">
            <v>Sapna Restaurant,WZ 167 A, Arya Samaj Road, Uttam Nagar, New Delhi</v>
          </cell>
          <cell r="F7214" t="str">
            <v>Uttam Nagar</v>
          </cell>
          <cell r="G7214" t="str">
            <v>Uttam Nagar, New Delhi</v>
          </cell>
          <cell r="H7214">
            <v>77.059904500000002</v>
          </cell>
          <cell r="I7214">
            <v>28.6226053</v>
          </cell>
          <cell r="J7214" t="str">
            <v>North Indian, Chinese</v>
          </cell>
          <cell r="K7214">
            <v>200</v>
          </cell>
          <cell r="L7214" t="str">
            <v>Indian Rupees(Rs.)</v>
          </cell>
          <cell r="M7214" t="str">
            <v>No</v>
          </cell>
          <cell r="N7214" t="str">
            <v>Yes</v>
          </cell>
          <cell r="O7214">
            <v>1</v>
          </cell>
          <cell r="P7214">
            <v>0</v>
          </cell>
          <cell r="Q7214" t="str">
            <v>Not rated</v>
          </cell>
          <cell r="R7214">
            <v>3</v>
          </cell>
        </row>
        <row r="7215">
          <cell r="A7215">
            <v>301907</v>
          </cell>
          <cell r="C7215" t="str">
            <v>India</v>
          </cell>
          <cell r="D7215" t="str">
            <v>New Delhi</v>
          </cell>
          <cell r="E7215" t="str">
            <v>Sargam Sweets,A 11, Mohan Garden, Near Metro Pillar 753, Peepal Wala Road, Uttam Nagar, New Delhi</v>
          </cell>
          <cell r="F7215" t="str">
            <v>Uttam Nagar</v>
          </cell>
          <cell r="G7215" t="str">
            <v>Uttam Nagar, New Delhi</v>
          </cell>
          <cell r="H7215">
            <v>77.039201800000001</v>
          </cell>
          <cell r="I7215">
            <v>28.6209825</v>
          </cell>
          <cell r="J7215" t="str">
            <v>Desserts, Street Food</v>
          </cell>
          <cell r="K7215">
            <v>150</v>
          </cell>
          <cell r="L7215" t="str">
            <v>Indian Rupees(Rs.)</v>
          </cell>
          <cell r="M7215" t="str">
            <v>No</v>
          </cell>
          <cell r="N7215" t="str">
            <v>No</v>
          </cell>
          <cell r="O7215">
            <v>1</v>
          </cell>
          <cell r="P7215">
            <v>0</v>
          </cell>
          <cell r="Q7215" t="str">
            <v>Not rated</v>
          </cell>
          <cell r="R7215">
            <v>2</v>
          </cell>
        </row>
        <row r="7216">
          <cell r="A7216">
            <v>18358165</v>
          </cell>
          <cell r="C7216" t="str">
            <v>India</v>
          </cell>
          <cell r="D7216" t="str">
            <v>New Delhi</v>
          </cell>
          <cell r="E7216" t="str">
            <v>Tandoori Theka,C-8, Opposite Metro Pillar 717, Kiran Garden, Main Najafgarh Road, Uttam Nagar, New Delhi</v>
          </cell>
          <cell r="F7216" t="str">
            <v>Uttam Nagar</v>
          </cell>
          <cell r="G7216" t="str">
            <v>Uttam Nagar, New Delhi</v>
          </cell>
          <cell r="H7216">
            <v>77.048575799999995</v>
          </cell>
          <cell r="I7216">
            <v>28.620633900000001</v>
          </cell>
          <cell r="J7216" t="str">
            <v>Mughlai, North Indian</v>
          </cell>
          <cell r="K7216">
            <v>450</v>
          </cell>
          <cell r="L7216" t="str">
            <v>Indian Rupees(Rs.)</v>
          </cell>
          <cell r="M7216" t="str">
            <v>No</v>
          </cell>
          <cell r="N7216" t="str">
            <v>Yes</v>
          </cell>
          <cell r="O7216">
            <v>1</v>
          </cell>
          <cell r="P7216">
            <v>0</v>
          </cell>
          <cell r="Q7216" t="str">
            <v>Not rated</v>
          </cell>
          <cell r="R7216">
            <v>2</v>
          </cell>
        </row>
        <row r="7217">
          <cell r="A7217">
            <v>18372666</v>
          </cell>
          <cell r="C7217" t="str">
            <v>India</v>
          </cell>
          <cell r="D7217" t="str">
            <v>New Delhi</v>
          </cell>
          <cell r="E7217" t="str">
            <v>The Darjiling Delicious Chinese Food,Shop 3, Plot 42-43, G Block, School Road, Uttam Nagar, New Delhi</v>
          </cell>
          <cell r="F7217" t="str">
            <v>Uttam Nagar</v>
          </cell>
          <cell r="G7217" t="str">
            <v>Uttam Nagar, New Delhi</v>
          </cell>
          <cell r="H7217">
            <v>77.060875199999998</v>
          </cell>
          <cell r="I7217">
            <v>28.621162600000002</v>
          </cell>
          <cell r="J7217" t="str">
            <v>Chinese</v>
          </cell>
          <cell r="K7217">
            <v>100</v>
          </cell>
          <cell r="L7217" t="str">
            <v>Indian Rupees(Rs.)</v>
          </cell>
          <cell r="M7217" t="str">
            <v>No</v>
          </cell>
          <cell r="N7217" t="str">
            <v>No</v>
          </cell>
          <cell r="O7217">
            <v>1</v>
          </cell>
          <cell r="P7217">
            <v>0</v>
          </cell>
          <cell r="Q7217" t="str">
            <v>Not rated</v>
          </cell>
          <cell r="R7217">
            <v>3</v>
          </cell>
        </row>
        <row r="7218">
          <cell r="A7218">
            <v>18499450</v>
          </cell>
          <cell r="C7218" t="str">
            <v>India</v>
          </cell>
          <cell r="D7218" t="str">
            <v>New Delhi</v>
          </cell>
          <cell r="E7218" t="str">
            <v>Veg Darbar - The Royal Taste,Near Metro Pillar-682, Uttam Nagar West, New Delhi</v>
          </cell>
          <cell r="F7218" t="str">
            <v>Uttam Nagar</v>
          </cell>
          <cell r="G7218" t="str">
            <v>Uttam Nagar, New Delhi</v>
          </cell>
          <cell r="H7218">
            <v>77.056811999999994</v>
          </cell>
          <cell r="I7218">
            <v>28.622119000000001</v>
          </cell>
          <cell r="J7218" t="str">
            <v>North Indian, Chinese</v>
          </cell>
          <cell r="K7218">
            <v>400</v>
          </cell>
          <cell r="L7218" t="str">
            <v>Indian Rupees(Rs.)</v>
          </cell>
          <cell r="M7218" t="str">
            <v>No</v>
          </cell>
          <cell r="N7218" t="str">
            <v>No</v>
          </cell>
          <cell r="O7218">
            <v>1</v>
          </cell>
          <cell r="P7218">
            <v>0</v>
          </cell>
          <cell r="Q7218" t="str">
            <v>Not rated</v>
          </cell>
          <cell r="R7218">
            <v>3</v>
          </cell>
        </row>
        <row r="7219">
          <cell r="A7219">
            <v>18500618</v>
          </cell>
          <cell r="C7219" t="str">
            <v>India</v>
          </cell>
          <cell r="D7219" t="str">
            <v>New Delhi</v>
          </cell>
          <cell r="E7219" t="str">
            <v>Veg. Darbar,Near Metro Pillar 682, Uttam Nagar West, Uttam Nagar, New Delhi</v>
          </cell>
          <cell r="F7219" t="str">
            <v>Uttam Nagar</v>
          </cell>
          <cell r="G7219" t="str">
            <v>Uttam Nagar, New Delhi</v>
          </cell>
          <cell r="H7219">
            <v>77.057052299999995</v>
          </cell>
          <cell r="I7219">
            <v>28.6218839</v>
          </cell>
          <cell r="J7219" t="str">
            <v>North Indian, Chinese</v>
          </cell>
          <cell r="K7219">
            <v>400</v>
          </cell>
          <cell r="L7219" t="str">
            <v>Indian Rupees(Rs.)</v>
          </cell>
          <cell r="M7219" t="str">
            <v>No</v>
          </cell>
          <cell r="N7219" t="str">
            <v>No</v>
          </cell>
          <cell r="O7219">
            <v>1</v>
          </cell>
          <cell r="P7219">
            <v>0</v>
          </cell>
          <cell r="Q7219" t="str">
            <v>Not rated</v>
          </cell>
          <cell r="R7219">
            <v>1</v>
          </cell>
        </row>
        <row r="7220">
          <cell r="A7220">
            <v>18014109</v>
          </cell>
          <cell r="C7220" t="str">
            <v>India</v>
          </cell>
          <cell r="D7220" t="str">
            <v>New Delhi</v>
          </cell>
          <cell r="E7220" t="str">
            <v>Wah Ji Wah,WZ, 187-A, Main Road, Opposite  Metro Pillar 665, Uttam Nagar, New Delhi</v>
          </cell>
          <cell r="F7220" t="str">
            <v>Uttam Nagar</v>
          </cell>
          <cell r="G7220" t="str">
            <v>Uttam Nagar, New Delhi</v>
          </cell>
          <cell r="H7220">
            <v>77.061146300000004</v>
          </cell>
          <cell r="I7220">
            <v>28.6231917</v>
          </cell>
          <cell r="J7220" t="str">
            <v>North Indian</v>
          </cell>
          <cell r="K7220">
            <v>400</v>
          </cell>
          <cell r="L7220" t="str">
            <v>Indian Rupees(Rs.)</v>
          </cell>
          <cell r="M7220" t="str">
            <v>No</v>
          </cell>
          <cell r="N7220" t="str">
            <v>Yes</v>
          </cell>
          <cell r="O7220">
            <v>1</v>
          </cell>
          <cell r="P7220">
            <v>2.4</v>
          </cell>
          <cell r="Q7220" t="str">
            <v>Poor</v>
          </cell>
          <cell r="R7220">
            <v>4</v>
          </cell>
        </row>
        <row r="7221">
          <cell r="A7221">
            <v>8257</v>
          </cell>
          <cell r="C7221" t="str">
            <v>India</v>
          </cell>
          <cell r="D7221" t="str">
            <v>New Delhi</v>
          </cell>
          <cell r="E7221" t="str">
            <v>Cafe Coffee Day,12, Ground Floor, V3S Mall, Laxmi Nagar, New Delhi</v>
          </cell>
          <cell r="F7221" t="str">
            <v>V3S Mall, Laxmi Nagar</v>
          </cell>
          <cell r="G7221" t="str">
            <v>V3S Mall, Laxmi Nagar, New Delhi</v>
          </cell>
          <cell r="H7221">
            <v>77.286943600000001</v>
          </cell>
          <cell r="I7221">
            <v>28.637317800000002</v>
          </cell>
          <cell r="J7221" t="str">
            <v>Cafe</v>
          </cell>
          <cell r="K7221">
            <v>450</v>
          </cell>
          <cell r="L7221" t="str">
            <v>Indian Rupees(Rs.)</v>
          </cell>
          <cell r="M7221" t="str">
            <v>No</v>
          </cell>
          <cell r="N7221" t="str">
            <v>No</v>
          </cell>
          <cell r="O7221">
            <v>1</v>
          </cell>
          <cell r="P7221">
            <v>2.6</v>
          </cell>
          <cell r="Q7221" t="str">
            <v>Average</v>
          </cell>
          <cell r="R7221">
            <v>33</v>
          </cell>
        </row>
        <row r="7222">
          <cell r="A7222">
            <v>18291214</v>
          </cell>
          <cell r="C7222" t="str">
            <v>India</v>
          </cell>
          <cell r="D7222" t="str">
            <v>New Delhi</v>
          </cell>
          <cell r="E7222" t="str">
            <v>Chalte Firte Momos,G-4, V3S Mall, Near Box Office, Laxmi Nagar, New Delhi</v>
          </cell>
          <cell r="F7222" t="str">
            <v>V3S Mall, Laxmi Nagar</v>
          </cell>
          <cell r="G7222" t="str">
            <v>V3S Mall, Laxmi Nagar, New Delhi</v>
          </cell>
          <cell r="H7222">
            <v>77.286287400000006</v>
          </cell>
          <cell r="I7222">
            <v>28.6367704</v>
          </cell>
          <cell r="J7222" t="str">
            <v>Fast Food, Chinese</v>
          </cell>
          <cell r="K7222">
            <v>300</v>
          </cell>
          <cell r="L7222" t="str">
            <v>Indian Rupees(Rs.)</v>
          </cell>
          <cell r="M7222" t="str">
            <v>No</v>
          </cell>
          <cell r="N7222" t="str">
            <v>No</v>
          </cell>
          <cell r="O7222">
            <v>1</v>
          </cell>
          <cell r="P7222">
            <v>2.6</v>
          </cell>
          <cell r="Q7222" t="str">
            <v>Average</v>
          </cell>
          <cell r="R7222">
            <v>23</v>
          </cell>
        </row>
        <row r="7223">
          <cell r="A7223">
            <v>1547</v>
          </cell>
          <cell r="C7223" t="str">
            <v>India</v>
          </cell>
          <cell r="D7223" t="str">
            <v>New Delhi</v>
          </cell>
          <cell r="E7223" t="str">
            <v>Chutneez Restaurant Lounge &amp; Bar,F-104, 1st Floor, Fun Cinema Building, V3S Mall, Laxmi Nagar, New Delhi</v>
          </cell>
          <cell r="F7223" t="str">
            <v>V3S Mall, Laxmi Nagar</v>
          </cell>
          <cell r="G7223" t="str">
            <v>V3S Mall, Laxmi Nagar, New Delhi</v>
          </cell>
          <cell r="H7223">
            <v>77.286114900000001</v>
          </cell>
          <cell r="I7223">
            <v>28.6370319</v>
          </cell>
          <cell r="J7223" t="str">
            <v>North Indian, Chinese, Mughlai</v>
          </cell>
          <cell r="K7223">
            <v>1200</v>
          </cell>
          <cell r="L7223" t="str">
            <v>Indian Rupees(Rs.)</v>
          </cell>
          <cell r="M7223" t="str">
            <v>Yes</v>
          </cell>
          <cell r="N7223" t="str">
            <v>No</v>
          </cell>
          <cell r="O7223">
            <v>3</v>
          </cell>
          <cell r="P7223">
            <v>2.7</v>
          </cell>
          <cell r="Q7223" t="str">
            <v>Average</v>
          </cell>
          <cell r="R7223">
            <v>132</v>
          </cell>
        </row>
        <row r="7224">
          <cell r="A7224">
            <v>18219520</v>
          </cell>
          <cell r="C7224" t="str">
            <v>India</v>
          </cell>
          <cell r="D7224" t="str">
            <v>New Delhi</v>
          </cell>
          <cell r="E7224" t="str">
            <v>Domino's Pizza,Ground Floor, Unit G-100-101, V3S Mall, Laxmi Nagar, New Delhi</v>
          </cell>
          <cell r="F7224" t="str">
            <v>V3S Mall, Laxmi Nagar</v>
          </cell>
          <cell r="G7224" t="str">
            <v>V3S Mall, Laxmi Nagar, New Delhi</v>
          </cell>
          <cell r="H7224">
            <v>77.286246800000001</v>
          </cell>
          <cell r="I7224">
            <v>28.636782100000001</v>
          </cell>
          <cell r="J7224" t="str">
            <v>Pizza, Fast Food</v>
          </cell>
          <cell r="K7224">
            <v>700</v>
          </cell>
          <cell r="L7224" t="str">
            <v>Indian Rupees(Rs.)</v>
          </cell>
          <cell r="M7224" t="str">
            <v>No</v>
          </cell>
          <cell r="N7224" t="str">
            <v>No</v>
          </cell>
          <cell r="O7224">
            <v>2</v>
          </cell>
          <cell r="P7224">
            <v>3.4</v>
          </cell>
          <cell r="Q7224" t="str">
            <v>Average</v>
          </cell>
          <cell r="R7224">
            <v>25</v>
          </cell>
        </row>
        <row r="7225">
          <cell r="A7225">
            <v>18378036</v>
          </cell>
          <cell r="C7225" t="str">
            <v>India</v>
          </cell>
          <cell r="D7225" t="str">
            <v>New Delhi</v>
          </cell>
          <cell r="E7225" t="str">
            <v>Fattoush,G-103, V3S Mall, Laxmi Nagar, New Delhi</v>
          </cell>
          <cell r="F7225" t="str">
            <v>V3S Mall, Laxmi Nagar</v>
          </cell>
          <cell r="G7225" t="str">
            <v>V3S Mall, Laxmi Nagar, New Delhi</v>
          </cell>
          <cell r="H7225">
            <v>77.286240699999993</v>
          </cell>
          <cell r="I7225">
            <v>28.6368753</v>
          </cell>
          <cell r="J7225" t="str">
            <v>Lebanese</v>
          </cell>
          <cell r="K7225">
            <v>200</v>
          </cell>
          <cell r="L7225" t="str">
            <v>Indian Rupees(Rs.)</v>
          </cell>
          <cell r="M7225" t="str">
            <v>No</v>
          </cell>
          <cell r="N7225" t="str">
            <v>No</v>
          </cell>
          <cell r="O7225">
            <v>1</v>
          </cell>
          <cell r="P7225">
            <v>2.9</v>
          </cell>
          <cell r="Q7225" t="str">
            <v>Average</v>
          </cell>
          <cell r="R7225">
            <v>5</v>
          </cell>
        </row>
        <row r="7226">
          <cell r="A7226">
            <v>18311958</v>
          </cell>
          <cell r="C7226" t="str">
            <v>India</v>
          </cell>
          <cell r="D7226" t="str">
            <v>New Delhi</v>
          </cell>
          <cell r="E7226" t="str">
            <v>Keventers,Shop G-3, V3S Mall, Plot 10, Laxmi Nagar, New Delhi</v>
          </cell>
          <cell r="F7226" t="str">
            <v>V3S Mall, Laxmi Nagar</v>
          </cell>
          <cell r="G7226" t="str">
            <v>V3S Mall, Laxmi Nagar, New Delhi</v>
          </cell>
          <cell r="H7226">
            <v>77.286358899999996</v>
          </cell>
          <cell r="I7226">
            <v>28.6368388</v>
          </cell>
          <cell r="J7226" t="str">
            <v>Beverages</v>
          </cell>
          <cell r="K7226">
            <v>400</v>
          </cell>
          <cell r="L7226" t="str">
            <v>Indian Rupees(Rs.)</v>
          </cell>
          <cell r="M7226" t="str">
            <v>No</v>
          </cell>
          <cell r="N7226" t="str">
            <v>No</v>
          </cell>
          <cell r="O7226">
            <v>1</v>
          </cell>
          <cell r="P7226">
            <v>3.3</v>
          </cell>
          <cell r="Q7226" t="str">
            <v>Average</v>
          </cell>
          <cell r="R7226">
            <v>25</v>
          </cell>
        </row>
        <row r="7227">
          <cell r="A7227">
            <v>8979</v>
          </cell>
          <cell r="C7227" t="str">
            <v>India</v>
          </cell>
          <cell r="D7227" t="str">
            <v>New Delhi</v>
          </cell>
          <cell r="E7227" t="str">
            <v>Kutty's South Indian Cafe,V3S Mall, Laxmi Nagar, New Delhi</v>
          </cell>
          <cell r="F7227" t="str">
            <v>V3S Mall, Laxmi Nagar</v>
          </cell>
          <cell r="G7227" t="str">
            <v>V3S Mall, Laxmi Nagar, New Delhi</v>
          </cell>
          <cell r="H7227">
            <v>77.285930300000004</v>
          </cell>
          <cell r="I7227">
            <v>28.636706700000001</v>
          </cell>
          <cell r="J7227" t="str">
            <v>South Indian</v>
          </cell>
          <cell r="K7227">
            <v>250</v>
          </cell>
          <cell r="L7227" t="str">
            <v>Indian Rupees(Rs.)</v>
          </cell>
          <cell r="M7227" t="str">
            <v>No</v>
          </cell>
          <cell r="N7227" t="str">
            <v>No</v>
          </cell>
          <cell r="O7227">
            <v>1</v>
          </cell>
          <cell r="P7227">
            <v>3.4</v>
          </cell>
          <cell r="Q7227" t="str">
            <v>Average</v>
          </cell>
          <cell r="R7227">
            <v>99</v>
          </cell>
        </row>
        <row r="7228">
          <cell r="A7228">
            <v>8215</v>
          </cell>
          <cell r="C7228" t="str">
            <v>India</v>
          </cell>
          <cell r="D7228" t="str">
            <v>New Delhi</v>
          </cell>
          <cell r="E7228" t="str">
            <v>Mandrain,Food Court, V3S Mall, Laxmi Nagar, New Delhi</v>
          </cell>
          <cell r="F7228" t="str">
            <v>V3S Mall, Laxmi Nagar</v>
          </cell>
          <cell r="G7228" t="str">
            <v>V3S Mall, Laxmi Nagar, New Delhi</v>
          </cell>
          <cell r="H7228">
            <v>77.287026499999996</v>
          </cell>
          <cell r="I7228">
            <v>28.636981599999999</v>
          </cell>
          <cell r="J7228" t="str">
            <v>Chinese</v>
          </cell>
          <cell r="K7228">
            <v>450</v>
          </cell>
          <cell r="L7228" t="str">
            <v>Indian Rupees(Rs.)</v>
          </cell>
          <cell r="M7228" t="str">
            <v>No</v>
          </cell>
          <cell r="N7228" t="str">
            <v>No</v>
          </cell>
          <cell r="O7228">
            <v>1</v>
          </cell>
          <cell r="P7228">
            <v>2.8</v>
          </cell>
          <cell r="Q7228" t="str">
            <v>Average</v>
          </cell>
          <cell r="R7228">
            <v>7</v>
          </cell>
        </row>
        <row r="7229">
          <cell r="A7229">
            <v>2009</v>
          </cell>
          <cell r="C7229" t="str">
            <v>India</v>
          </cell>
          <cell r="D7229" t="str">
            <v>New Delhi</v>
          </cell>
          <cell r="E7229" t="str">
            <v>Nazeer Foods,G-18/19, V3S Mall, Laxmi Nagar, New Delhi</v>
          </cell>
          <cell r="F7229" t="str">
            <v>V3S Mall, Laxmi Nagar</v>
          </cell>
          <cell r="G7229" t="str">
            <v>V3S Mall, Laxmi Nagar, New Delhi</v>
          </cell>
          <cell r="H7229">
            <v>77.285413199999994</v>
          </cell>
          <cell r="I7229">
            <v>28.637003</v>
          </cell>
          <cell r="J7229" t="str">
            <v>Mughlai, North Indian</v>
          </cell>
          <cell r="K7229">
            <v>600</v>
          </cell>
          <cell r="L7229" t="str">
            <v>Indian Rupees(Rs.)</v>
          </cell>
          <cell r="M7229" t="str">
            <v>No</v>
          </cell>
          <cell r="N7229" t="str">
            <v>No</v>
          </cell>
          <cell r="O7229">
            <v>2</v>
          </cell>
          <cell r="P7229">
            <v>3.4</v>
          </cell>
          <cell r="Q7229" t="str">
            <v>Average</v>
          </cell>
          <cell r="R7229">
            <v>193</v>
          </cell>
        </row>
        <row r="7230">
          <cell r="A7230">
            <v>6042</v>
          </cell>
          <cell r="C7230" t="str">
            <v>India</v>
          </cell>
          <cell r="D7230" t="str">
            <v>New Delhi</v>
          </cell>
          <cell r="E7230" t="str">
            <v>Nirula's Ice Cream,G 5, Ground Floor, V3S Mall, Laxmi Nagar, New Delhi</v>
          </cell>
          <cell r="F7230" t="str">
            <v>V3S Mall, Laxmi Nagar</v>
          </cell>
          <cell r="G7230" t="str">
            <v>V3S Mall, Laxmi Nagar, New Delhi</v>
          </cell>
          <cell r="H7230">
            <v>77.286340800000005</v>
          </cell>
          <cell r="I7230">
            <v>28.636842399999999</v>
          </cell>
          <cell r="J7230" t="str">
            <v>Desserts, Ice Cream</v>
          </cell>
          <cell r="K7230">
            <v>250</v>
          </cell>
          <cell r="L7230" t="str">
            <v>Indian Rupees(Rs.)</v>
          </cell>
          <cell r="M7230" t="str">
            <v>No</v>
          </cell>
          <cell r="N7230" t="str">
            <v>Yes</v>
          </cell>
          <cell r="O7230">
            <v>1</v>
          </cell>
          <cell r="P7230">
            <v>3</v>
          </cell>
          <cell r="Q7230" t="str">
            <v>Average</v>
          </cell>
          <cell r="R7230">
            <v>38</v>
          </cell>
        </row>
        <row r="7231">
          <cell r="A7231">
            <v>308816</v>
          </cell>
          <cell r="C7231" t="str">
            <v>India</v>
          </cell>
          <cell r="D7231" t="str">
            <v>New Delhi</v>
          </cell>
          <cell r="E7231" t="str">
            <v>Punjabi Tadka,Food Court, V3S Mall, Laxmi Nagar, New Delhi</v>
          </cell>
          <cell r="F7231" t="str">
            <v>V3S Mall, Laxmi Nagar</v>
          </cell>
          <cell r="G7231" t="str">
            <v>V3S Mall, Laxmi Nagar, New Delhi</v>
          </cell>
          <cell r="H7231">
            <v>77.287026499999996</v>
          </cell>
          <cell r="I7231">
            <v>28.636981599999999</v>
          </cell>
          <cell r="J7231" t="str">
            <v>North Indian</v>
          </cell>
          <cell r="K7231">
            <v>400</v>
          </cell>
          <cell r="L7231" t="str">
            <v>Indian Rupees(Rs.)</v>
          </cell>
          <cell r="M7231" t="str">
            <v>No</v>
          </cell>
          <cell r="N7231" t="str">
            <v>No</v>
          </cell>
          <cell r="O7231">
            <v>1</v>
          </cell>
          <cell r="P7231">
            <v>2.8</v>
          </cell>
          <cell r="Q7231" t="str">
            <v>Average</v>
          </cell>
          <cell r="R7231">
            <v>5</v>
          </cell>
        </row>
        <row r="7232">
          <cell r="A7232">
            <v>308785</v>
          </cell>
          <cell r="C7232" t="str">
            <v>India</v>
          </cell>
          <cell r="D7232" t="str">
            <v>New Delhi</v>
          </cell>
          <cell r="E7232" t="str">
            <v>Rocking Woods,F-102, 1st Floor, V3S Mall, Laxmi Nagar, New Delhi</v>
          </cell>
          <cell r="F7232" t="str">
            <v>V3S Mall, Laxmi Nagar</v>
          </cell>
          <cell r="G7232" t="str">
            <v>V3S Mall, Laxmi Nagar, New Delhi</v>
          </cell>
          <cell r="H7232">
            <v>77.286019899999999</v>
          </cell>
          <cell r="I7232">
            <v>28.636971599999999</v>
          </cell>
          <cell r="J7232" t="str">
            <v>North Indian, Chinese, Fast Food</v>
          </cell>
          <cell r="K7232">
            <v>1200</v>
          </cell>
          <cell r="L7232" t="str">
            <v>Indian Rupees(Rs.)</v>
          </cell>
          <cell r="M7232" t="str">
            <v>Yes</v>
          </cell>
          <cell r="N7232" t="str">
            <v>Yes</v>
          </cell>
          <cell r="O7232">
            <v>3</v>
          </cell>
          <cell r="P7232">
            <v>2.6</v>
          </cell>
          <cell r="Q7232" t="str">
            <v>Average</v>
          </cell>
          <cell r="R7232">
            <v>86</v>
          </cell>
        </row>
        <row r="7233">
          <cell r="A7233">
            <v>309769</v>
          </cell>
          <cell r="C7233" t="str">
            <v>India</v>
          </cell>
          <cell r="D7233" t="str">
            <v>New Delhi</v>
          </cell>
          <cell r="E7233" t="str">
            <v>Shawarma Wala,G 6, Ground Floor, V3S Mall, Near Nirman Vihar Metro Station, Laxmi Nagar, New Delhi</v>
          </cell>
          <cell r="F7233" t="str">
            <v>V3S Mall, Laxmi Nagar</v>
          </cell>
          <cell r="G7233" t="str">
            <v>V3S Mall, Laxmi Nagar, New Delhi</v>
          </cell>
          <cell r="H7233">
            <v>77.286309000000003</v>
          </cell>
          <cell r="I7233">
            <v>28.6367759</v>
          </cell>
          <cell r="J7233" t="str">
            <v>Fast Food</v>
          </cell>
          <cell r="K7233">
            <v>250</v>
          </cell>
          <cell r="L7233" t="str">
            <v>Indian Rupees(Rs.)</v>
          </cell>
          <cell r="M7233" t="str">
            <v>No</v>
          </cell>
          <cell r="N7233" t="str">
            <v>No</v>
          </cell>
          <cell r="O7233">
            <v>1</v>
          </cell>
          <cell r="P7233">
            <v>2.5</v>
          </cell>
          <cell r="Q7233" t="str">
            <v>Average</v>
          </cell>
          <cell r="R7233">
            <v>18</v>
          </cell>
        </row>
        <row r="7234">
          <cell r="A7234">
            <v>3779</v>
          </cell>
          <cell r="C7234" t="str">
            <v>India</v>
          </cell>
          <cell r="D7234" t="str">
            <v>New Delhi</v>
          </cell>
          <cell r="E7234" t="str">
            <v>Subway,G-111, Ground Floor, V3S Mall, Laxmi Nagar, New Delhi</v>
          </cell>
          <cell r="F7234" t="str">
            <v>V3S Mall, Laxmi Nagar</v>
          </cell>
          <cell r="G7234" t="str">
            <v>V3S Mall, Laxmi Nagar, New Delhi</v>
          </cell>
          <cell r="H7234">
            <v>77.286201899999995</v>
          </cell>
          <cell r="I7234">
            <v>28.637100100000001</v>
          </cell>
          <cell r="J7234" t="str">
            <v>American, Fast Food, Salad, Healthy Food</v>
          </cell>
          <cell r="K7234">
            <v>500</v>
          </cell>
          <cell r="L7234" t="str">
            <v>Indian Rupees(Rs.)</v>
          </cell>
          <cell r="M7234" t="str">
            <v>No</v>
          </cell>
          <cell r="N7234" t="str">
            <v>Yes</v>
          </cell>
          <cell r="O7234">
            <v>2</v>
          </cell>
          <cell r="P7234">
            <v>2.5</v>
          </cell>
          <cell r="Q7234" t="str">
            <v>Average</v>
          </cell>
          <cell r="R7234">
            <v>163</v>
          </cell>
        </row>
        <row r="7235">
          <cell r="A7235">
            <v>6127</v>
          </cell>
          <cell r="C7235" t="str">
            <v>India</v>
          </cell>
          <cell r="D7235" t="str">
            <v>New Delhi</v>
          </cell>
          <cell r="E7235" t="str">
            <v>The Yellow Chilli,G-11, V3S Mall, Laxmi Nagar, New Delhi</v>
          </cell>
          <cell r="F7235" t="str">
            <v>V3S Mall, Laxmi Nagar</v>
          </cell>
          <cell r="G7235" t="str">
            <v>V3S Mall, Laxmi Nagar, New Delhi</v>
          </cell>
          <cell r="H7235">
            <v>77.286021099999999</v>
          </cell>
          <cell r="I7235">
            <v>28.637014600000001</v>
          </cell>
          <cell r="J7235" t="str">
            <v>North Indian, Mughlai</v>
          </cell>
          <cell r="K7235">
            <v>1500</v>
          </cell>
          <cell r="L7235" t="str">
            <v>Indian Rupees(Rs.)</v>
          </cell>
          <cell r="M7235" t="str">
            <v>Yes</v>
          </cell>
          <cell r="N7235" t="str">
            <v>Yes</v>
          </cell>
          <cell r="O7235">
            <v>3</v>
          </cell>
          <cell r="P7235">
            <v>2.7</v>
          </cell>
          <cell r="Q7235" t="str">
            <v>Average</v>
          </cell>
          <cell r="R7235">
            <v>307</v>
          </cell>
        </row>
        <row r="7236">
          <cell r="A7236">
            <v>4982</v>
          </cell>
          <cell r="C7236" t="str">
            <v>India</v>
          </cell>
          <cell r="D7236" t="str">
            <v>New Delhi</v>
          </cell>
          <cell r="E7236" t="str">
            <v>The Yummy Chilli,Food Court, V3S Mall, Laxmi Nagar, New Delhi</v>
          </cell>
          <cell r="F7236" t="str">
            <v>V3S Mall, Laxmi Nagar</v>
          </cell>
          <cell r="G7236" t="str">
            <v>V3S Mall, Laxmi Nagar, New Delhi</v>
          </cell>
          <cell r="H7236">
            <v>77.287026499999996</v>
          </cell>
          <cell r="I7236">
            <v>28.636981599999999</v>
          </cell>
          <cell r="J7236" t="str">
            <v>Mughlai, North Indian</v>
          </cell>
          <cell r="K7236">
            <v>600</v>
          </cell>
          <cell r="L7236" t="str">
            <v>Indian Rupees(Rs.)</v>
          </cell>
          <cell r="M7236" t="str">
            <v>No</v>
          </cell>
          <cell r="N7236" t="str">
            <v>No</v>
          </cell>
          <cell r="O7236">
            <v>2</v>
          </cell>
          <cell r="P7236">
            <v>2.9</v>
          </cell>
          <cell r="Q7236" t="str">
            <v>Average</v>
          </cell>
          <cell r="R7236">
            <v>9</v>
          </cell>
        </row>
        <row r="7237">
          <cell r="A7237">
            <v>4677</v>
          </cell>
          <cell r="C7237" t="str">
            <v>India</v>
          </cell>
          <cell r="D7237" t="str">
            <v>New Delhi</v>
          </cell>
          <cell r="E7237" t="str">
            <v>United Punjab,G-41, V3S Mall, Laxmi Nagar, New Delhi</v>
          </cell>
          <cell r="F7237" t="str">
            <v>V3S Mall, Laxmi Nagar</v>
          </cell>
          <cell r="G7237" t="str">
            <v>V3S Mall, Laxmi Nagar, New Delhi</v>
          </cell>
          <cell r="H7237">
            <v>77.286081199999998</v>
          </cell>
          <cell r="I7237">
            <v>28.636976199999999</v>
          </cell>
          <cell r="J7237" t="str">
            <v>North Indian, Mughlai</v>
          </cell>
          <cell r="K7237">
            <v>600</v>
          </cell>
          <cell r="L7237" t="str">
            <v>Indian Rupees(Rs.)</v>
          </cell>
          <cell r="M7237" t="str">
            <v>No</v>
          </cell>
          <cell r="N7237" t="str">
            <v>Yes</v>
          </cell>
          <cell r="O7237">
            <v>2</v>
          </cell>
          <cell r="P7237">
            <v>2.5</v>
          </cell>
          <cell r="Q7237" t="str">
            <v>Average</v>
          </cell>
          <cell r="R7237">
            <v>88</v>
          </cell>
        </row>
        <row r="7238">
          <cell r="A7238">
            <v>8265</v>
          </cell>
          <cell r="C7238" t="str">
            <v>India</v>
          </cell>
          <cell r="D7238" t="str">
            <v>New Delhi</v>
          </cell>
          <cell r="E7238" t="str">
            <v>McDonald's,Shop 98 &amp; 107, Ground Floor, V3S East Central Mall, Plot  12, Laxmi Nagar, New Delhi</v>
          </cell>
          <cell r="F7238" t="str">
            <v>V3S Mall, Laxmi Nagar</v>
          </cell>
          <cell r="G7238" t="str">
            <v>V3S Mall, Laxmi Nagar, New Delhi</v>
          </cell>
          <cell r="H7238">
            <v>77.286738299999996</v>
          </cell>
          <cell r="I7238">
            <v>28.636701200000001</v>
          </cell>
          <cell r="J7238" t="str">
            <v>Fast Food, Burger</v>
          </cell>
          <cell r="K7238">
            <v>500</v>
          </cell>
          <cell r="L7238" t="str">
            <v>Indian Rupees(Rs.)</v>
          </cell>
          <cell r="M7238" t="str">
            <v>No</v>
          </cell>
          <cell r="N7238" t="str">
            <v>Yes</v>
          </cell>
          <cell r="O7238">
            <v>2</v>
          </cell>
          <cell r="P7238">
            <v>3.6</v>
          </cell>
          <cell r="Q7238" t="str">
            <v>Good</v>
          </cell>
          <cell r="R7238">
            <v>160</v>
          </cell>
        </row>
        <row r="7239">
          <cell r="A7239">
            <v>312352</v>
          </cell>
          <cell r="C7239" t="str">
            <v>India</v>
          </cell>
          <cell r="D7239" t="str">
            <v>New Delhi</v>
          </cell>
          <cell r="E7239" t="str">
            <v>Vintro,G-110, Ground Floor, V3S Mall, Laxmi Nagar, New Delhi</v>
          </cell>
          <cell r="F7239" t="str">
            <v>V3S Mall, Laxmi Nagar</v>
          </cell>
          <cell r="G7239" t="str">
            <v>V3S Mall, Laxmi Nagar, New Delhi</v>
          </cell>
          <cell r="H7239">
            <v>77.286174200000005</v>
          </cell>
          <cell r="I7239">
            <v>28.637075800000002</v>
          </cell>
          <cell r="J7239" t="str">
            <v>Cafe</v>
          </cell>
          <cell r="K7239">
            <v>350</v>
          </cell>
          <cell r="L7239" t="str">
            <v>Indian Rupees(Rs.)</v>
          </cell>
          <cell r="M7239" t="str">
            <v>No</v>
          </cell>
          <cell r="N7239" t="str">
            <v>Yes</v>
          </cell>
          <cell r="O7239">
            <v>1</v>
          </cell>
          <cell r="P7239">
            <v>3.9</v>
          </cell>
          <cell r="Q7239" t="str">
            <v>Good</v>
          </cell>
          <cell r="R7239">
            <v>96</v>
          </cell>
        </row>
        <row r="7240">
          <cell r="A7240">
            <v>18285699</v>
          </cell>
          <cell r="C7240" t="str">
            <v>India</v>
          </cell>
          <cell r="D7240" t="str">
            <v>New Delhi</v>
          </cell>
          <cell r="E7240" t="str">
            <v>Wow! Momo,V3S Mall, Laxmi Nagar, New Delhi</v>
          </cell>
          <cell r="F7240" t="str">
            <v>V3S Mall, Laxmi Nagar</v>
          </cell>
          <cell r="G7240" t="str">
            <v>V3S Mall, Laxmi Nagar, New Delhi</v>
          </cell>
          <cell r="H7240">
            <v>77.286783900000003</v>
          </cell>
          <cell r="I7240">
            <v>28.636911000000001</v>
          </cell>
          <cell r="J7240" t="str">
            <v>Tibetan, Chinese</v>
          </cell>
          <cell r="K7240">
            <v>350</v>
          </cell>
          <cell r="L7240" t="str">
            <v>Indian Rupees(Rs.)</v>
          </cell>
          <cell r="M7240" t="str">
            <v>No</v>
          </cell>
          <cell r="N7240" t="str">
            <v>No</v>
          </cell>
          <cell r="O7240">
            <v>1</v>
          </cell>
          <cell r="P7240">
            <v>3.5</v>
          </cell>
          <cell r="Q7240" t="str">
            <v>Good</v>
          </cell>
          <cell r="R7240">
            <v>54</v>
          </cell>
        </row>
        <row r="7241">
          <cell r="A7241">
            <v>304987</v>
          </cell>
          <cell r="C7241" t="str">
            <v>India</v>
          </cell>
          <cell r="D7241" t="str">
            <v>New Delhi</v>
          </cell>
          <cell r="E7241" t="str">
            <v>34, Chowringhee Lane,V 3 S Mall, Laxmi Nagar, New Delhi</v>
          </cell>
          <cell r="F7241" t="str">
            <v>V3S Mall, Laxmi Nagar</v>
          </cell>
          <cell r="G7241" t="str">
            <v>V3S Mall, Laxmi Nagar, New Delhi</v>
          </cell>
          <cell r="H7241">
            <v>77.286164200000002</v>
          </cell>
          <cell r="I7241">
            <v>28.636721300000001</v>
          </cell>
          <cell r="J7241" t="str">
            <v>Fast Food</v>
          </cell>
          <cell r="K7241">
            <v>350</v>
          </cell>
          <cell r="L7241" t="str">
            <v>Indian Rupees(Rs.)</v>
          </cell>
          <cell r="M7241" t="str">
            <v>No</v>
          </cell>
          <cell r="N7241" t="str">
            <v>No</v>
          </cell>
          <cell r="O7241">
            <v>1</v>
          </cell>
          <cell r="P7241">
            <v>2.2999999999999998</v>
          </cell>
          <cell r="Q7241" t="str">
            <v>Poor</v>
          </cell>
          <cell r="R7241">
            <v>45</v>
          </cell>
        </row>
        <row r="7242">
          <cell r="A7242">
            <v>305386</v>
          </cell>
          <cell r="C7242" t="str">
            <v>India</v>
          </cell>
          <cell r="D7242" t="str">
            <v>New Delhi</v>
          </cell>
          <cell r="E7242" t="str">
            <v>Kebab Xpress,Shop G-2 &amp; G-8, Ground Floor, Plot 10, V3S Mall, District Centre, Laxmi Nagar, New Delhi</v>
          </cell>
          <cell r="F7242" t="str">
            <v>V3S Mall, Laxmi Nagar</v>
          </cell>
          <cell r="G7242" t="str">
            <v>V3S Mall, Laxmi Nagar, New Delhi</v>
          </cell>
          <cell r="H7242">
            <v>77.286284800000004</v>
          </cell>
          <cell r="I7242">
            <v>28.636864899999999</v>
          </cell>
          <cell r="J7242" t="str">
            <v>North Indian, Mughlai</v>
          </cell>
          <cell r="K7242">
            <v>600</v>
          </cell>
          <cell r="L7242" t="str">
            <v>Indian Rupees(Rs.)</v>
          </cell>
          <cell r="M7242" t="str">
            <v>No</v>
          </cell>
          <cell r="N7242" t="str">
            <v>Yes</v>
          </cell>
          <cell r="O7242">
            <v>2</v>
          </cell>
          <cell r="P7242">
            <v>2.4</v>
          </cell>
          <cell r="Q7242" t="str">
            <v>Poor</v>
          </cell>
          <cell r="R7242">
            <v>117</v>
          </cell>
        </row>
        <row r="7243">
          <cell r="A7243">
            <v>474</v>
          </cell>
          <cell r="C7243" t="str">
            <v>India</v>
          </cell>
          <cell r="D7243" t="str">
            <v>New Delhi</v>
          </cell>
          <cell r="E7243" t="str">
            <v>Moti Mahal Delux Tandoori Trail,1st Floor, V3S Mall, Laxmi Nagar, New Delhi</v>
          </cell>
          <cell r="F7243" t="str">
            <v>V3S Mall, Laxmi Nagar</v>
          </cell>
          <cell r="G7243" t="str">
            <v>V3S Mall, Laxmi Nagar, New Delhi</v>
          </cell>
          <cell r="H7243">
            <v>77.286110699999995</v>
          </cell>
          <cell r="I7243">
            <v>28.637036200000001</v>
          </cell>
          <cell r="J7243" t="str">
            <v>North Indian, Mughlai</v>
          </cell>
          <cell r="K7243">
            <v>1000</v>
          </cell>
          <cell r="L7243" t="str">
            <v>Indian Rupees(Rs.)</v>
          </cell>
          <cell r="M7243" t="str">
            <v>Yes</v>
          </cell>
          <cell r="N7243" t="str">
            <v>Yes</v>
          </cell>
          <cell r="O7243">
            <v>3</v>
          </cell>
          <cell r="P7243">
            <v>2.2000000000000002</v>
          </cell>
          <cell r="Q7243" t="str">
            <v>Poor</v>
          </cell>
          <cell r="R7243">
            <v>79</v>
          </cell>
        </row>
        <row r="7244">
          <cell r="A7244">
            <v>252</v>
          </cell>
          <cell r="C7244" t="str">
            <v>India</v>
          </cell>
          <cell r="D7244" t="str">
            <v>New Delhi</v>
          </cell>
          <cell r="E7244" t="str">
            <v>Pizza Hut,V3S Mall, Laxmi Nagar, New Delhi</v>
          </cell>
          <cell r="F7244" t="str">
            <v>V3S Mall, Laxmi Nagar</v>
          </cell>
          <cell r="G7244" t="str">
            <v>V3S Mall, Laxmi Nagar, New Delhi</v>
          </cell>
          <cell r="H7244">
            <v>77.286102999999997</v>
          </cell>
          <cell r="I7244">
            <v>28.637001000000001</v>
          </cell>
          <cell r="J7244" t="str">
            <v>Italian, Pizza, Fast Food</v>
          </cell>
          <cell r="K7244">
            <v>1000</v>
          </cell>
          <cell r="L7244" t="str">
            <v>Indian Rupees(Rs.)</v>
          </cell>
          <cell r="M7244" t="str">
            <v>No</v>
          </cell>
          <cell r="N7244" t="str">
            <v>Yes</v>
          </cell>
          <cell r="O7244">
            <v>3</v>
          </cell>
          <cell r="P7244">
            <v>2.4</v>
          </cell>
          <cell r="Q7244" t="str">
            <v>Poor</v>
          </cell>
          <cell r="R7244">
            <v>224</v>
          </cell>
        </row>
        <row r="7245">
          <cell r="A7245">
            <v>5851</v>
          </cell>
          <cell r="C7245" t="str">
            <v>India</v>
          </cell>
          <cell r="D7245" t="str">
            <v>New Delhi</v>
          </cell>
          <cell r="E7245" t="str">
            <v>The Golden Dragon,G-27/28, Ground Floor, V3S Mall, Laxmi Nagar, New Delhi</v>
          </cell>
          <cell r="F7245" t="str">
            <v>V3S Mall, Laxmi Nagar</v>
          </cell>
          <cell r="G7245" t="str">
            <v>V3S Mall, Laxmi Nagar, New Delhi</v>
          </cell>
          <cell r="H7245">
            <v>77.2857573</v>
          </cell>
          <cell r="I7245">
            <v>28.636989100000001</v>
          </cell>
          <cell r="J7245" t="str">
            <v>Chinese, Seafood, Japanese</v>
          </cell>
          <cell r="K7245">
            <v>1500</v>
          </cell>
          <cell r="L7245" t="str">
            <v>Indian Rupees(Rs.)</v>
          </cell>
          <cell r="M7245" t="str">
            <v>Yes</v>
          </cell>
          <cell r="N7245" t="str">
            <v>No</v>
          </cell>
          <cell r="O7245">
            <v>3</v>
          </cell>
          <cell r="P7245">
            <v>2.4</v>
          </cell>
          <cell r="Q7245" t="str">
            <v>Poor</v>
          </cell>
          <cell r="R7245">
            <v>43</v>
          </cell>
        </row>
        <row r="7246">
          <cell r="A7246">
            <v>404</v>
          </cell>
          <cell r="C7246" t="str">
            <v>India</v>
          </cell>
          <cell r="D7246" t="str">
            <v>New Delhi</v>
          </cell>
          <cell r="E7246" t="str">
            <v>Yo! China,G-9, V3S Mall, Laxmi Nagar, New Delhi</v>
          </cell>
          <cell r="F7246" t="str">
            <v>V3S Mall, Laxmi Nagar</v>
          </cell>
          <cell r="G7246" t="str">
            <v>V3S Mall, Laxmi Nagar, New Delhi</v>
          </cell>
          <cell r="H7246">
            <v>77.286034400000005</v>
          </cell>
          <cell r="I7246">
            <v>28.636703700000002</v>
          </cell>
          <cell r="J7246" t="str">
            <v>Chinese</v>
          </cell>
          <cell r="K7246">
            <v>900</v>
          </cell>
          <cell r="L7246" t="str">
            <v>Indian Rupees(Rs.)</v>
          </cell>
          <cell r="M7246" t="str">
            <v>Yes</v>
          </cell>
          <cell r="N7246" t="str">
            <v>Yes</v>
          </cell>
          <cell r="O7246">
            <v>2</v>
          </cell>
          <cell r="P7246">
            <v>2</v>
          </cell>
          <cell r="Q7246" t="str">
            <v>Poor</v>
          </cell>
          <cell r="R7246">
            <v>191</v>
          </cell>
        </row>
        <row r="7247">
          <cell r="A7247">
            <v>3072</v>
          </cell>
          <cell r="C7247" t="str">
            <v>India</v>
          </cell>
          <cell r="D7247" t="str">
            <v>New Delhi</v>
          </cell>
          <cell r="E7247" t="str">
            <v>Hawkers,B-1, Vasant Kunj, New Delhi</v>
          </cell>
          <cell r="F7247" t="str">
            <v>Vasant Kunj</v>
          </cell>
          <cell r="G7247" t="str">
            <v>Vasant Kunj, New Delhi</v>
          </cell>
          <cell r="H7247">
            <v>77.157315600000004</v>
          </cell>
          <cell r="I7247">
            <v>28.523209099999999</v>
          </cell>
          <cell r="J7247" t="str">
            <v>Chinese</v>
          </cell>
          <cell r="K7247">
            <v>600</v>
          </cell>
          <cell r="L7247" t="str">
            <v>Indian Rupees(Rs.)</v>
          </cell>
          <cell r="M7247" t="str">
            <v>No</v>
          </cell>
          <cell r="N7247" t="str">
            <v>Yes</v>
          </cell>
          <cell r="O7247">
            <v>2</v>
          </cell>
          <cell r="P7247">
            <v>3.4</v>
          </cell>
          <cell r="Q7247" t="str">
            <v>Average</v>
          </cell>
          <cell r="R7247">
            <v>398</v>
          </cell>
        </row>
        <row r="7248">
          <cell r="A7248">
            <v>234</v>
          </cell>
          <cell r="C7248" t="str">
            <v>India</v>
          </cell>
          <cell r="D7248" t="str">
            <v>New Delhi</v>
          </cell>
          <cell r="E7248" t="str">
            <v>Nirula's,B-10, DDA Market, Vasant Kunj, New Delhi</v>
          </cell>
          <cell r="F7248" t="str">
            <v>Vasant Kunj</v>
          </cell>
          <cell r="G7248" t="str">
            <v>Vasant Kunj, New Delhi</v>
          </cell>
          <cell r="H7248">
            <v>77.153801799999997</v>
          </cell>
          <cell r="I7248">
            <v>28.531431000000001</v>
          </cell>
          <cell r="J7248" t="str">
            <v>Fast Food, North Indian, Desserts, Ice Cream</v>
          </cell>
          <cell r="K7248">
            <v>1100</v>
          </cell>
          <cell r="L7248" t="str">
            <v>Indian Rupees(Rs.)</v>
          </cell>
          <cell r="M7248" t="str">
            <v>No</v>
          </cell>
          <cell r="N7248" t="str">
            <v>Yes</v>
          </cell>
          <cell r="O7248">
            <v>3</v>
          </cell>
          <cell r="P7248">
            <v>3</v>
          </cell>
          <cell r="Q7248" t="str">
            <v>Average</v>
          </cell>
          <cell r="R7248">
            <v>145</v>
          </cell>
        </row>
        <row r="7249">
          <cell r="A7249">
            <v>308</v>
          </cell>
          <cell r="C7249" t="str">
            <v>India</v>
          </cell>
          <cell r="D7249" t="str">
            <v>New Delhi</v>
          </cell>
          <cell r="E7249" t="str">
            <v>Sagar Ratna,Central Market, Masudpur, Vasant Kunj, New Delhi</v>
          </cell>
          <cell r="F7249" t="str">
            <v>Vasant Kunj</v>
          </cell>
          <cell r="G7249" t="str">
            <v>Vasant Kunj, New Delhi</v>
          </cell>
          <cell r="H7249">
            <v>77.155416000000002</v>
          </cell>
          <cell r="I7249">
            <v>28.525131200000001</v>
          </cell>
          <cell r="J7249" t="str">
            <v>South Indian, North Indian</v>
          </cell>
          <cell r="K7249">
            <v>600</v>
          </cell>
          <cell r="L7249" t="str">
            <v>Indian Rupees(Rs.)</v>
          </cell>
          <cell r="M7249" t="str">
            <v>No</v>
          </cell>
          <cell r="N7249" t="str">
            <v>Yes</v>
          </cell>
          <cell r="O7249">
            <v>2</v>
          </cell>
          <cell r="P7249">
            <v>2.8</v>
          </cell>
          <cell r="Q7249" t="str">
            <v>Average</v>
          </cell>
          <cell r="R7249">
            <v>133</v>
          </cell>
        </row>
        <row r="7250">
          <cell r="A7250">
            <v>311305</v>
          </cell>
          <cell r="C7250" t="str">
            <v>India</v>
          </cell>
          <cell r="D7250" t="str">
            <v>New Delhi</v>
          </cell>
          <cell r="E7250" t="str">
            <v>Tribe,138/9, Aruna Asaf Ali Road, Vasant Kunj, New Delhi</v>
          </cell>
          <cell r="F7250" t="str">
            <v>Vasant Kunj</v>
          </cell>
          <cell r="G7250" t="str">
            <v>Vasant Kunj, New Delhi</v>
          </cell>
          <cell r="H7250">
            <v>77.165591899999995</v>
          </cell>
          <cell r="I7250">
            <v>28.520731399999999</v>
          </cell>
          <cell r="J7250" t="str">
            <v>Continental, Seafood, North Indian</v>
          </cell>
          <cell r="K7250">
            <v>2200</v>
          </cell>
          <cell r="L7250" t="str">
            <v>Indian Rupees(Rs.)</v>
          </cell>
          <cell r="M7250" t="str">
            <v>Yes</v>
          </cell>
          <cell r="N7250" t="str">
            <v>No</v>
          </cell>
          <cell r="O7250">
            <v>4</v>
          </cell>
          <cell r="P7250">
            <v>3.3</v>
          </cell>
          <cell r="Q7250" t="str">
            <v>Average</v>
          </cell>
          <cell r="R7250">
            <v>89</v>
          </cell>
        </row>
        <row r="7251">
          <cell r="A7251">
            <v>1509</v>
          </cell>
          <cell r="C7251" t="str">
            <v>India</v>
          </cell>
          <cell r="D7251" t="str">
            <v>New Delhi</v>
          </cell>
          <cell r="E7251" t="str">
            <v>Angels in my Kitchen,15, B-10 Market, Vasant Kunj, New Delhi</v>
          </cell>
          <cell r="F7251" t="str">
            <v>Vasant Kunj</v>
          </cell>
          <cell r="G7251" t="str">
            <v>Vasant Kunj, New Delhi</v>
          </cell>
          <cell r="H7251">
            <v>77.153818900000005</v>
          </cell>
          <cell r="I7251">
            <v>28.5312664</v>
          </cell>
          <cell r="J7251" t="str">
            <v>Bakery, Desserts, Fast Food</v>
          </cell>
          <cell r="K7251">
            <v>350</v>
          </cell>
          <cell r="L7251" t="str">
            <v>Indian Rupees(Rs.)</v>
          </cell>
          <cell r="M7251" t="str">
            <v>No</v>
          </cell>
          <cell r="N7251" t="str">
            <v>Yes</v>
          </cell>
          <cell r="O7251">
            <v>1</v>
          </cell>
          <cell r="P7251">
            <v>3.7</v>
          </cell>
          <cell r="Q7251" t="str">
            <v>Good</v>
          </cell>
          <cell r="R7251">
            <v>248</v>
          </cell>
        </row>
        <row r="7252">
          <cell r="A7252">
            <v>18089255</v>
          </cell>
          <cell r="C7252" t="str">
            <v>India</v>
          </cell>
          <cell r="D7252" t="str">
            <v>New Delhi</v>
          </cell>
          <cell r="E7252" t="str">
            <v>Beijing Street,Outlet 22, Local Shopping Center, Sector D-4, Vasant Kunj, New Delhi</v>
          </cell>
          <cell r="F7252" t="str">
            <v>Vasant Kunj</v>
          </cell>
          <cell r="G7252" t="str">
            <v>Vasant Kunj, New Delhi</v>
          </cell>
          <cell r="H7252">
            <v>77.1584474</v>
          </cell>
          <cell r="I7252">
            <v>28.5183003</v>
          </cell>
          <cell r="J7252" t="str">
            <v>Chinese, Thai, Fast Food</v>
          </cell>
          <cell r="K7252">
            <v>650</v>
          </cell>
          <cell r="L7252" t="str">
            <v>Indian Rupees(Rs.)</v>
          </cell>
          <cell r="M7252" t="str">
            <v>No</v>
          </cell>
          <cell r="N7252" t="str">
            <v>Yes</v>
          </cell>
          <cell r="O7252">
            <v>2</v>
          </cell>
          <cell r="P7252">
            <v>3.8</v>
          </cell>
          <cell r="Q7252" t="str">
            <v>Good</v>
          </cell>
          <cell r="R7252">
            <v>122</v>
          </cell>
        </row>
        <row r="7253">
          <cell r="A7253">
            <v>18369756</v>
          </cell>
          <cell r="C7253" t="str">
            <v>India</v>
          </cell>
          <cell r="D7253" t="str">
            <v>New Delhi</v>
          </cell>
          <cell r="E7253" t="str">
            <v>Bun Intended,Vasant Kunj, New Delhi</v>
          </cell>
          <cell r="F7253" t="str">
            <v>Vasant Kunj</v>
          </cell>
          <cell r="G7253" t="str">
            <v>Vasant Kunj, New Delhi</v>
          </cell>
          <cell r="H7253">
            <v>77.165296929999997</v>
          </cell>
          <cell r="I7253">
            <v>28.523319919999999</v>
          </cell>
          <cell r="J7253" t="str">
            <v>Burger, American, Fast Food</v>
          </cell>
          <cell r="K7253">
            <v>850</v>
          </cell>
          <cell r="L7253" t="str">
            <v>Indian Rupees(Rs.)</v>
          </cell>
          <cell r="M7253" t="str">
            <v>No</v>
          </cell>
          <cell r="N7253" t="str">
            <v>Yes</v>
          </cell>
          <cell r="O7253">
            <v>2</v>
          </cell>
          <cell r="P7253">
            <v>3.8</v>
          </cell>
          <cell r="Q7253" t="str">
            <v>Good</v>
          </cell>
          <cell r="R7253">
            <v>123</v>
          </cell>
        </row>
        <row r="7254">
          <cell r="A7254">
            <v>18416856</v>
          </cell>
          <cell r="C7254" t="str">
            <v>India</v>
          </cell>
          <cell r="D7254" t="str">
            <v>New Delhi</v>
          </cell>
          <cell r="E7254" t="str">
            <v>Captain Chang,Vasant Kunj, New Delhi</v>
          </cell>
          <cell r="F7254" t="str">
            <v>Vasant Kunj</v>
          </cell>
          <cell r="G7254" t="str">
            <v>Vasant Kunj, New Delhi</v>
          </cell>
          <cell r="H7254">
            <v>77.168407000000002</v>
          </cell>
          <cell r="I7254">
            <v>28.522112</v>
          </cell>
          <cell r="J7254" t="str">
            <v>Chinese, Thai</v>
          </cell>
          <cell r="K7254">
            <v>1000</v>
          </cell>
          <cell r="L7254" t="str">
            <v>Indian Rupees(Rs.)</v>
          </cell>
          <cell r="M7254" t="str">
            <v>No</v>
          </cell>
          <cell r="N7254" t="str">
            <v>Yes</v>
          </cell>
          <cell r="O7254">
            <v>3</v>
          </cell>
          <cell r="P7254">
            <v>3.9</v>
          </cell>
          <cell r="Q7254" t="str">
            <v>Good</v>
          </cell>
          <cell r="R7254">
            <v>40</v>
          </cell>
        </row>
        <row r="7255">
          <cell r="A7255">
            <v>306554</v>
          </cell>
          <cell r="C7255" t="str">
            <v>India</v>
          </cell>
          <cell r="D7255" t="str">
            <v>New Delhi</v>
          </cell>
          <cell r="E7255" t="str">
            <v>Captain Grub,Vasant Kunj, New Delhi</v>
          </cell>
          <cell r="F7255" t="str">
            <v>Vasant Kunj</v>
          </cell>
          <cell r="G7255" t="str">
            <v>Vasant Kunj, New Delhi</v>
          </cell>
          <cell r="H7255">
            <v>77.171043400000002</v>
          </cell>
          <cell r="I7255">
            <v>28.519475799999999</v>
          </cell>
          <cell r="J7255" t="str">
            <v>American, Fast Food</v>
          </cell>
          <cell r="K7255">
            <v>1000</v>
          </cell>
          <cell r="L7255" t="str">
            <v>Indian Rupees(Rs.)</v>
          </cell>
          <cell r="M7255" t="str">
            <v>No</v>
          </cell>
          <cell r="N7255" t="str">
            <v>Yes</v>
          </cell>
          <cell r="O7255">
            <v>3</v>
          </cell>
          <cell r="P7255">
            <v>3.8</v>
          </cell>
          <cell r="Q7255" t="str">
            <v>Good</v>
          </cell>
          <cell r="R7255">
            <v>619</v>
          </cell>
        </row>
        <row r="7256">
          <cell r="A7256">
            <v>18287390</v>
          </cell>
          <cell r="C7256" t="str">
            <v>India</v>
          </cell>
          <cell r="D7256" t="str">
            <v>New Delhi</v>
          </cell>
          <cell r="E7256" t="str">
            <v>Clemency- The Restaurant &amp; Cafe,1249, Opposite Fortis Hospital, Aruna Asaf Ali Marg, Vasant Kunj, New Delhi</v>
          </cell>
          <cell r="F7256" t="str">
            <v>Vasant Kunj</v>
          </cell>
          <cell r="G7256" t="str">
            <v>Vasant Kunj, New Delhi</v>
          </cell>
          <cell r="H7256">
            <v>77.161192819999997</v>
          </cell>
          <cell r="I7256">
            <v>28.51901836</v>
          </cell>
          <cell r="J7256" t="str">
            <v>Continental, Italian, North Indian, Chinese, Lebanese</v>
          </cell>
          <cell r="K7256">
            <v>900</v>
          </cell>
          <cell r="L7256" t="str">
            <v>Indian Rupees(Rs.)</v>
          </cell>
          <cell r="M7256" t="str">
            <v>Yes</v>
          </cell>
          <cell r="N7256" t="str">
            <v>Yes</v>
          </cell>
          <cell r="O7256">
            <v>2</v>
          </cell>
          <cell r="P7256">
            <v>3.8</v>
          </cell>
          <cell r="Q7256" t="str">
            <v>Good</v>
          </cell>
          <cell r="R7256">
            <v>43</v>
          </cell>
        </row>
        <row r="7257">
          <cell r="A7257">
            <v>1060</v>
          </cell>
          <cell r="C7257" t="str">
            <v>India</v>
          </cell>
          <cell r="D7257" t="str">
            <v>New Delhi</v>
          </cell>
          <cell r="E7257" t="str">
            <v>Flaming Chilli Pepper,1249, Aruna Asaf Ali Marg, Opposite Fortis Hospital, Vasant Kunj, New Delhi</v>
          </cell>
          <cell r="F7257" t="str">
            <v>Vasant Kunj</v>
          </cell>
          <cell r="G7257" t="str">
            <v>Vasant Kunj, New Delhi</v>
          </cell>
          <cell r="H7257">
            <v>77.161180200000004</v>
          </cell>
          <cell r="I7257">
            <v>28.519172999999999</v>
          </cell>
          <cell r="J7257" t="str">
            <v>Chinese, Italian, North Indian</v>
          </cell>
          <cell r="K7257">
            <v>900</v>
          </cell>
          <cell r="L7257" t="str">
            <v>Indian Rupees(Rs.)</v>
          </cell>
          <cell r="M7257" t="str">
            <v>Yes</v>
          </cell>
          <cell r="N7257" t="str">
            <v>Yes</v>
          </cell>
          <cell r="O7257">
            <v>2</v>
          </cell>
          <cell r="P7257">
            <v>3.8</v>
          </cell>
          <cell r="Q7257" t="str">
            <v>Good</v>
          </cell>
          <cell r="R7257">
            <v>286</v>
          </cell>
        </row>
        <row r="7258">
          <cell r="A7258">
            <v>306859</v>
          </cell>
          <cell r="C7258" t="str">
            <v>India</v>
          </cell>
          <cell r="D7258" t="str">
            <v>New Delhi</v>
          </cell>
          <cell r="E7258" t="str">
            <v>Hong Kong Express,Shop 18-19, Sector B, Pocket 10, DDA Market, Vasant Kunj, New Delhi</v>
          </cell>
          <cell r="F7258" t="str">
            <v>Vasant Kunj</v>
          </cell>
          <cell r="G7258" t="str">
            <v>Vasant Kunj, New Delhi</v>
          </cell>
          <cell r="H7258">
            <v>77.153852000000001</v>
          </cell>
          <cell r="I7258">
            <v>28.531386699999999</v>
          </cell>
          <cell r="J7258" t="str">
            <v>Chinese, Thai</v>
          </cell>
          <cell r="K7258">
            <v>800</v>
          </cell>
          <cell r="L7258" t="str">
            <v>Indian Rupees(Rs.)</v>
          </cell>
          <cell r="M7258" t="str">
            <v>No</v>
          </cell>
          <cell r="N7258" t="str">
            <v>Yes</v>
          </cell>
          <cell r="O7258">
            <v>2</v>
          </cell>
          <cell r="P7258">
            <v>3.7</v>
          </cell>
          <cell r="Q7258" t="str">
            <v>Good</v>
          </cell>
          <cell r="R7258">
            <v>164</v>
          </cell>
        </row>
        <row r="7259">
          <cell r="A7259">
            <v>308621</v>
          </cell>
          <cell r="C7259" t="str">
            <v>India</v>
          </cell>
          <cell r="D7259" t="str">
            <v>New Delhi</v>
          </cell>
          <cell r="E7259" t="str">
            <v>Majeed's,Shop 8 &amp; 9, B-7, LSP, Vasant Kunj, New Delhi</v>
          </cell>
          <cell r="F7259" t="str">
            <v>Vasant Kunj</v>
          </cell>
          <cell r="G7259" t="str">
            <v>Vasant Kunj, New Delhi</v>
          </cell>
          <cell r="H7259">
            <v>77.151736200000002</v>
          </cell>
          <cell r="I7259">
            <v>28.533650600000001</v>
          </cell>
          <cell r="J7259" t="str">
            <v>Mughlai, North Indian</v>
          </cell>
          <cell r="K7259">
            <v>800</v>
          </cell>
          <cell r="L7259" t="str">
            <v>Indian Rupees(Rs.)</v>
          </cell>
          <cell r="M7259" t="str">
            <v>No</v>
          </cell>
          <cell r="N7259" t="str">
            <v>Yes</v>
          </cell>
          <cell r="O7259">
            <v>2</v>
          </cell>
          <cell r="P7259">
            <v>3.5</v>
          </cell>
          <cell r="Q7259" t="str">
            <v>Good</v>
          </cell>
          <cell r="R7259">
            <v>170</v>
          </cell>
        </row>
        <row r="7260">
          <cell r="A7260">
            <v>18218321</v>
          </cell>
          <cell r="C7260" t="str">
            <v>India</v>
          </cell>
          <cell r="D7260" t="str">
            <v>New Delhi</v>
          </cell>
          <cell r="E7260" t="str">
            <v>Majlis-e-Mughal,1249, Opposite Fortis Hospital, Aruna Asaf Ali Marg, Vasant Kunj, New Delhi</v>
          </cell>
          <cell r="F7260" t="str">
            <v>Vasant Kunj</v>
          </cell>
          <cell r="G7260" t="str">
            <v>Vasant Kunj, New Delhi</v>
          </cell>
          <cell r="H7260">
            <v>77.161150899999996</v>
          </cell>
          <cell r="I7260">
            <v>28.5191138</v>
          </cell>
          <cell r="J7260" t="str">
            <v>Mughlai</v>
          </cell>
          <cell r="K7260">
            <v>900</v>
          </cell>
          <cell r="L7260" t="str">
            <v>Indian Rupees(Rs.)</v>
          </cell>
          <cell r="M7260" t="str">
            <v>Yes</v>
          </cell>
          <cell r="N7260" t="str">
            <v>Yes</v>
          </cell>
          <cell r="O7260">
            <v>2</v>
          </cell>
          <cell r="P7260">
            <v>3.5</v>
          </cell>
          <cell r="Q7260" t="str">
            <v>Good</v>
          </cell>
          <cell r="R7260">
            <v>95</v>
          </cell>
        </row>
        <row r="7261">
          <cell r="A7261">
            <v>18337788</v>
          </cell>
          <cell r="C7261" t="str">
            <v>India</v>
          </cell>
          <cell r="D7261" t="str">
            <v>New Delhi</v>
          </cell>
          <cell r="E7261" t="str">
            <v>Mickey's Kitchen,Vasant Kunj, New Delhi</v>
          </cell>
          <cell r="F7261" t="str">
            <v>Vasant Kunj</v>
          </cell>
          <cell r="G7261" t="str">
            <v>Vasant Kunj, New Delhi</v>
          </cell>
          <cell r="H7261">
            <v>77.165414999999996</v>
          </cell>
          <cell r="I7261">
            <v>28.514648999999999</v>
          </cell>
          <cell r="J7261" t="str">
            <v>Continental, American, Italian</v>
          </cell>
          <cell r="K7261">
            <v>950</v>
          </cell>
          <cell r="L7261" t="str">
            <v>Indian Rupees(Rs.)</v>
          </cell>
          <cell r="M7261" t="str">
            <v>No</v>
          </cell>
          <cell r="N7261" t="str">
            <v>Yes</v>
          </cell>
          <cell r="O7261">
            <v>2</v>
          </cell>
          <cell r="P7261">
            <v>3.9</v>
          </cell>
          <cell r="Q7261" t="str">
            <v>Good</v>
          </cell>
          <cell r="R7261">
            <v>191</v>
          </cell>
        </row>
        <row r="7262">
          <cell r="A7262">
            <v>2778</v>
          </cell>
          <cell r="C7262" t="str">
            <v>India</v>
          </cell>
          <cell r="D7262" t="str">
            <v>New Delhi</v>
          </cell>
          <cell r="E7262" t="str">
            <v>Nanking,C-6, Local Shopping Complex, Vasant Kunj, New Delhi</v>
          </cell>
          <cell r="F7262" t="str">
            <v>Vasant Kunj</v>
          </cell>
          <cell r="G7262" t="str">
            <v>Vasant Kunj, New Delhi</v>
          </cell>
          <cell r="H7262">
            <v>77.148221599999999</v>
          </cell>
          <cell r="I7262">
            <v>28.536773199999999</v>
          </cell>
          <cell r="J7262" t="str">
            <v>Chinese, Seafood</v>
          </cell>
          <cell r="K7262">
            <v>1500</v>
          </cell>
          <cell r="L7262" t="str">
            <v>Indian Rupees(Rs.)</v>
          </cell>
          <cell r="M7262" t="str">
            <v>Yes</v>
          </cell>
          <cell r="N7262" t="str">
            <v>Yes</v>
          </cell>
          <cell r="O7262">
            <v>3</v>
          </cell>
          <cell r="P7262">
            <v>3.6</v>
          </cell>
          <cell r="Q7262" t="str">
            <v>Good</v>
          </cell>
          <cell r="R7262">
            <v>361</v>
          </cell>
        </row>
        <row r="7263">
          <cell r="A7263">
            <v>18292485</v>
          </cell>
          <cell r="C7263" t="str">
            <v>India</v>
          </cell>
          <cell r="D7263" t="str">
            <v>New Delhi</v>
          </cell>
          <cell r="E7263" t="str">
            <v>Nawab Dera,B-98, Vasant Kunj Enclave, Vasant Kunj, New Delhi</v>
          </cell>
          <cell r="F7263" t="str">
            <v>Vasant Kunj</v>
          </cell>
          <cell r="G7263" t="str">
            <v>Vasant Kunj, New Delhi</v>
          </cell>
          <cell r="H7263">
            <v>77.135743099999999</v>
          </cell>
          <cell r="I7263">
            <v>28.5254999</v>
          </cell>
          <cell r="J7263" t="str">
            <v>North Indian, Mughlai, Biryani</v>
          </cell>
          <cell r="K7263">
            <v>650</v>
          </cell>
          <cell r="L7263" t="str">
            <v>Indian Rupees(Rs.)</v>
          </cell>
          <cell r="M7263" t="str">
            <v>No</v>
          </cell>
          <cell r="N7263" t="str">
            <v>Yes</v>
          </cell>
          <cell r="O7263">
            <v>2</v>
          </cell>
          <cell r="P7263">
            <v>3.8</v>
          </cell>
          <cell r="Q7263" t="str">
            <v>Good</v>
          </cell>
          <cell r="R7263">
            <v>141</v>
          </cell>
        </row>
        <row r="7264">
          <cell r="A7264">
            <v>18423898</v>
          </cell>
          <cell r="C7264" t="str">
            <v>India</v>
          </cell>
          <cell r="D7264" t="str">
            <v>New Delhi</v>
          </cell>
          <cell r="E7264" t="str">
            <v>The Cafe,B8/9, Shop 9, DDA Market, Near GD Goenka School, Vasant Kunj, New Delhi</v>
          </cell>
          <cell r="F7264" t="str">
            <v>Vasant Kunj</v>
          </cell>
          <cell r="G7264" t="str">
            <v>Vasant Kunj, New Delhi</v>
          </cell>
          <cell r="H7264">
            <v>77.155389799999995</v>
          </cell>
          <cell r="I7264">
            <v>28.529144599999999</v>
          </cell>
          <cell r="J7264" t="str">
            <v>Cafe</v>
          </cell>
          <cell r="K7264">
            <v>1000</v>
          </cell>
          <cell r="L7264" t="str">
            <v>Indian Rupees(Rs.)</v>
          </cell>
          <cell r="M7264" t="str">
            <v>No</v>
          </cell>
          <cell r="N7264" t="str">
            <v>Yes</v>
          </cell>
          <cell r="O7264">
            <v>3</v>
          </cell>
          <cell r="P7264">
            <v>3.8</v>
          </cell>
          <cell r="Q7264" t="str">
            <v>Good</v>
          </cell>
          <cell r="R7264">
            <v>20</v>
          </cell>
        </row>
        <row r="7265">
          <cell r="A7265">
            <v>308246</v>
          </cell>
          <cell r="C7265" t="str">
            <v>India</v>
          </cell>
          <cell r="D7265" t="str">
            <v>New Delhi</v>
          </cell>
          <cell r="E7265" t="str">
            <v>The Village Cafí©,Shop 4, Plot 11, Behind Sanchit Medicos, Opposite Fortis Hospital, Aruna Asaf Ali road, Kishan Garh, Vasant Kunj, New Delhi</v>
          </cell>
          <cell r="F7265" t="str">
            <v>Vasant Kunj</v>
          </cell>
          <cell r="G7265" t="str">
            <v>Vasant Kunj, New Delhi</v>
          </cell>
          <cell r="H7265">
            <v>77.161933099999999</v>
          </cell>
          <cell r="I7265">
            <v>28.519062000000002</v>
          </cell>
          <cell r="J7265" t="str">
            <v>Cafe, American, Italian, North Indian, Chinese</v>
          </cell>
          <cell r="K7265">
            <v>700</v>
          </cell>
          <cell r="L7265" t="str">
            <v>Indian Rupees(Rs.)</v>
          </cell>
          <cell r="M7265" t="str">
            <v>No</v>
          </cell>
          <cell r="N7265" t="str">
            <v>Yes</v>
          </cell>
          <cell r="O7265">
            <v>2</v>
          </cell>
          <cell r="P7265">
            <v>3.7</v>
          </cell>
          <cell r="Q7265" t="str">
            <v>Good</v>
          </cell>
          <cell r="R7265">
            <v>185</v>
          </cell>
        </row>
        <row r="7266">
          <cell r="A7266">
            <v>18289277</v>
          </cell>
          <cell r="C7266" t="str">
            <v>India</v>
          </cell>
          <cell r="D7266" t="str">
            <v>New Delhi</v>
          </cell>
          <cell r="E7266" t="str">
            <v>Cookfresh,Vasant Kunj, New Delhi</v>
          </cell>
          <cell r="F7266" t="str">
            <v>Vasant Kunj</v>
          </cell>
          <cell r="G7266" t="str">
            <v>Vasant Kunj, New Delhi</v>
          </cell>
          <cell r="H7266">
            <v>0</v>
          </cell>
          <cell r="I7266">
            <v>0</v>
          </cell>
          <cell r="J7266" t="str">
            <v>Asian</v>
          </cell>
          <cell r="K7266">
            <v>800</v>
          </cell>
          <cell r="L7266" t="str">
            <v>Indian Rupees(Rs.)</v>
          </cell>
          <cell r="M7266" t="str">
            <v>No</v>
          </cell>
          <cell r="N7266" t="str">
            <v>No</v>
          </cell>
          <cell r="O7266">
            <v>2</v>
          </cell>
          <cell r="P7266">
            <v>0</v>
          </cell>
          <cell r="Q7266" t="str">
            <v>Not rated</v>
          </cell>
          <cell r="R7266">
            <v>2</v>
          </cell>
        </row>
        <row r="7267">
          <cell r="A7267">
            <v>18264997</v>
          </cell>
          <cell r="C7267" t="str">
            <v>India</v>
          </cell>
          <cell r="D7267" t="str">
            <v>New Delhi</v>
          </cell>
          <cell r="E7267" t="str">
            <v>Cafe Connect,Ground Floor, Adjacent To Ambience Towers Car Market, Chattarpur Road, Abdul Gaffar Khan Marg, Vasant Kunj, New Delhi</v>
          </cell>
          <cell r="F7267" t="str">
            <v>Vasant Kunj</v>
          </cell>
          <cell r="G7267" t="str">
            <v>Vasant Kunj, New Delhi</v>
          </cell>
          <cell r="H7267">
            <v>77.164982109999997</v>
          </cell>
          <cell r="I7267">
            <v>28.51428649</v>
          </cell>
          <cell r="J7267" t="str">
            <v>Cafe, Bakery</v>
          </cell>
          <cell r="K7267">
            <v>700</v>
          </cell>
          <cell r="L7267" t="str">
            <v>Indian Rupees(Rs.)</v>
          </cell>
          <cell r="M7267" t="str">
            <v>No</v>
          </cell>
          <cell r="N7267" t="str">
            <v>Yes</v>
          </cell>
          <cell r="O7267">
            <v>2</v>
          </cell>
          <cell r="P7267">
            <v>4.2</v>
          </cell>
          <cell r="Q7267" t="str">
            <v>Very Good</v>
          </cell>
          <cell r="R7267">
            <v>193</v>
          </cell>
        </row>
        <row r="7268">
          <cell r="A7268">
            <v>18144479</v>
          </cell>
          <cell r="C7268" t="str">
            <v>India</v>
          </cell>
          <cell r="D7268" t="str">
            <v>New Delhi</v>
          </cell>
          <cell r="E7268" t="str">
            <v>Happy Hakka,28, Vasant Arcade, B7 Market, Vasant Kunj, New Delhi</v>
          </cell>
          <cell r="F7268" t="str">
            <v>Vasant Kunj</v>
          </cell>
          <cell r="G7268" t="str">
            <v>Vasant Kunj, New Delhi</v>
          </cell>
          <cell r="H7268">
            <v>77.152060500000005</v>
          </cell>
          <cell r="I7268">
            <v>28.533287900000001</v>
          </cell>
          <cell r="J7268" t="str">
            <v>Chinese</v>
          </cell>
          <cell r="K7268">
            <v>650</v>
          </cell>
          <cell r="L7268" t="str">
            <v>Indian Rupees(Rs.)</v>
          </cell>
          <cell r="M7268" t="str">
            <v>No</v>
          </cell>
          <cell r="N7268" t="str">
            <v>Yes</v>
          </cell>
          <cell r="O7268">
            <v>2</v>
          </cell>
          <cell r="P7268">
            <v>4.0999999999999996</v>
          </cell>
          <cell r="Q7268" t="str">
            <v>Very Good</v>
          </cell>
          <cell r="R7268">
            <v>173</v>
          </cell>
        </row>
        <row r="7269">
          <cell r="A7269">
            <v>18431179</v>
          </cell>
          <cell r="C7269" t="str">
            <v>India</v>
          </cell>
          <cell r="D7269" t="str">
            <v>New Delhi</v>
          </cell>
          <cell r="E7269" t="str">
            <v>Indian Saffron Co.,Vasant Kunj, New Delhi</v>
          </cell>
          <cell r="F7269" t="str">
            <v>Vasant Kunj</v>
          </cell>
          <cell r="G7269" t="str">
            <v>Vasant Kunj, New Delhi</v>
          </cell>
          <cell r="H7269">
            <v>77.166526000000005</v>
          </cell>
          <cell r="I7269">
            <v>28.519511000000001</v>
          </cell>
          <cell r="J7269" t="str">
            <v>North Indian, Mughlai</v>
          </cell>
          <cell r="K7269">
            <v>900</v>
          </cell>
          <cell r="L7269" t="str">
            <v>Indian Rupees(Rs.)</v>
          </cell>
          <cell r="M7269" t="str">
            <v>No</v>
          </cell>
          <cell r="N7269" t="str">
            <v>Yes</v>
          </cell>
          <cell r="O7269">
            <v>2</v>
          </cell>
          <cell r="P7269">
            <v>4.2</v>
          </cell>
          <cell r="Q7269" t="str">
            <v>Very Good</v>
          </cell>
          <cell r="R7269">
            <v>62</v>
          </cell>
        </row>
        <row r="7270">
          <cell r="A7270">
            <v>307032</v>
          </cell>
          <cell r="C7270" t="str">
            <v>India</v>
          </cell>
          <cell r="D7270" t="str">
            <v>New Delhi</v>
          </cell>
          <cell r="E7270" t="str">
            <v>DCK- Dana Choga's Kitchen,Shop 40, Ground Floor, Vasant Square Mall, Vasant Kunj, New Delhi</v>
          </cell>
          <cell r="F7270" t="str">
            <v>Vasant Square Mall, Vasant Kunj</v>
          </cell>
          <cell r="G7270" t="str">
            <v>Vasant Square Mall, Vasant Kunj, New Delhi</v>
          </cell>
          <cell r="H7270">
            <v>77.156659000000005</v>
          </cell>
          <cell r="I7270">
            <v>28.525099300000001</v>
          </cell>
          <cell r="J7270" t="str">
            <v>North Indian, Mughlai</v>
          </cell>
          <cell r="K7270">
            <v>800</v>
          </cell>
          <cell r="L7270" t="str">
            <v>Indian Rupees(Rs.)</v>
          </cell>
          <cell r="M7270" t="str">
            <v>No</v>
          </cell>
          <cell r="N7270" t="str">
            <v>Yes</v>
          </cell>
          <cell r="O7270">
            <v>2</v>
          </cell>
          <cell r="P7270">
            <v>2.9</v>
          </cell>
          <cell r="Q7270" t="str">
            <v>Average</v>
          </cell>
          <cell r="R7270">
            <v>252</v>
          </cell>
        </row>
        <row r="7271">
          <cell r="A7271">
            <v>305243</v>
          </cell>
          <cell r="C7271" t="str">
            <v>India</v>
          </cell>
          <cell r="D7271" t="str">
            <v>New Delhi</v>
          </cell>
          <cell r="E7271" t="str">
            <v>Domino's Pizza,GF 01, Ground Floor, Vasant Square Mall, Vasant Kunj, New Delhi</v>
          </cell>
          <cell r="F7271" t="str">
            <v>Vasant Square Mall, Vasant Kunj</v>
          </cell>
          <cell r="G7271" t="str">
            <v>Vasant Square Mall, Vasant Kunj, New Delhi</v>
          </cell>
          <cell r="H7271">
            <v>77.156671399999993</v>
          </cell>
          <cell r="I7271">
            <v>28.525162900000002</v>
          </cell>
          <cell r="J7271" t="str">
            <v>Pizza, Fast Food</v>
          </cell>
          <cell r="K7271">
            <v>700</v>
          </cell>
          <cell r="L7271" t="str">
            <v>Indian Rupees(Rs.)</v>
          </cell>
          <cell r="M7271" t="str">
            <v>No</v>
          </cell>
          <cell r="N7271" t="str">
            <v>No</v>
          </cell>
          <cell r="O7271">
            <v>2</v>
          </cell>
          <cell r="P7271">
            <v>2.8</v>
          </cell>
          <cell r="Q7271" t="str">
            <v>Average</v>
          </cell>
          <cell r="R7271">
            <v>145</v>
          </cell>
        </row>
        <row r="7272">
          <cell r="A7272">
            <v>9177</v>
          </cell>
          <cell r="C7272" t="str">
            <v>India</v>
          </cell>
          <cell r="D7272" t="str">
            <v>New Delhi</v>
          </cell>
          <cell r="E7272" t="str">
            <v>Sagar Ratna,Ground Floor, Vasant Square Mall, Vasant Kunj, New Delhi</v>
          </cell>
          <cell r="F7272" t="str">
            <v>Vasant Square Mall, Vasant Kunj</v>
          </cell>
          <cell r="G7272" t="str">
            <v>Vasant Square Mall, Vasant Kunj, New Delhi</v>
          </cell>
          <cell r="H7272">
            <v>77.156647599999999</v>
          </cell>
          <cell r="I7272">
            <v>28.524981</v>
          </cell>
          <cell r="J7272" t="str">
            <v>South Indian, North Indian</v>
          </cell>
          <cell r="K7272">
            <v>600</v>
          </cell>
          <cell r="L7272" t="str">
            <v>Indian Rupees(Rs.)</v>
          </cell>
          <cell r="M7272" t="str">
            <v>No</v>
          </cell>
          <cell r="N7272" t="str">
            <v>No</v>
          </cell>
          <cell r="O7272">
            <v>2</v>
          </cell>
          <cell r="P7272">
            <v>3.3</v>
          </cell>
          <cell r="Q7272" t="str">
            <v>Average</v>
          </cell>
          <cell r="R7272">
            <v>87</v>
          </cell>
        </row>
        <row r="7273">
          <cell r="A7273">
            <v>308697</v>
          </cell>
          <cell r="C7273" t="str">
            <v>India</v>
          </cell>
          <cell r="D7273" t="str">
            <v>New Delhi</v>
          </cell>
          <cell r="E7273" t="str">
            <v>Shree Bhagatram,A-5, Ground Floor, Vasant Square Mall, Vasant Kunj, New Delhi</v>
          </cell>
          <cell r="F7273" t="str">
            <v>Vasant Square Mall, Vasant Kunj</v>
          </cell>
          <cell r="G7273" t="str">
            <v>Vasant Square Mall, Vasant Kunj, New Delhi</v>
          </cell>
          <cell r="H7273">
            <v>77.156462599999998</v>
          </cell>
          <cell r="I7273">
            <v>28.5248609</v>
          </cell>
          <cell r="J7273" t="str">
            <v>North Indian, Chinese, South Indian, Mithai</v>
          </cell>
          <cell r="K7273">
            <v>650</v>
          </cell>
          <cell r="L7273" t="str">
            <v>Indian Rupees(Rs.)</v>
          </cell>
          <cell r="M7273" t="str">
            <v>No</v>
          </cell>
          <cell r="N7273" t="str">
            <v>Yes</v>
          </cell>
          <cell r="O7273">
            <v>2</v>
          </cell>
          <cell r="P7273">
            <v>3.3</v>
          </cell>
          <cell r="Q7273" t="str">
            <v>Average</v>
          </cell>
          <cell r="R7273">
            <v>199</v>
          </cell>
        </row>
        <row r="7274">
          <cell r="A7274">
            <v>3507</v>
          </cell>
          <cell r="C7274" t="str">
            <v>India</v>
          </cell>
          <cell r="D7274" t="str">
            <v>New Delhi</v>
          </cell>
          <cell r="E7274" t="str">
            <v>Subway,G-10/A, Ground Floor, Vasant Square Mall, Vasant Kunj, New Delhi</v>
          </cell>
          <cell r="F7274" t="str">
            <v>Vasant Square Mall, Vasant Kunj</v>
          </cell>
          <cell r="G7274" t="str">
            <v>Vasant Square Mall, Vasant Kunj, New Delhi</v>
          </cell>
          <cell r="H7274">
            <v>77.156162800000004</v>
          </cell>
          <cell r="I7274">
            <v>28.525067700000001</v>
          </cell>
          <cell r="J7274" t="str">
            <v>American, Fast Food, Salad, Healthy Food</v>
          </cell>
          <cell r="K7274">
            <v>500</v>
          </cell>
          <cell r="L7274" t="str">
            <v>Indian Rupees(Rs.)</v>
          </cell>
          <cell r="M7274" t="str">
            <v>No</v>
          </cell>
          <cell r="N7274" t="str">
            <v>Yes</v>
          </cell>
          <cell r="O7274">
            <v>2</v>
          </cell>
          <cell r="P7274">
            <v>2.5</v>
          </cell>
          <cell r="Q7274" t="str">
            <v>Average</v>
          </cell>
          <cell r="R7274">
            <v>131</v>
          </cell>
        </row>
        <row r="7275">
          <cell r="A7275">
            <v>18350121</v>
          </cell>
          <cell r="C7275" t="str">
            <v>India</v>
          </cell>
          <cell r="D7275" t="str">
            <v>New Delhi</v>
          </cell>
          <cell r="E7275" t="str">
            <v>Biryani Blues,Shop 29, Ground Floor, Vasant Square Mall, Vasant Kunj, New Delhi</v>
          </cell>
          <cell r="F7275" t="str">
            <v>Vasant Square Mall, Vasant Kunj</v>
          </cell>
          <cell r="G7275" t="str">
            <v>Vasant Square Mall, Vasant Kunj, New Delhi</v>
          </cell>
          <cell r="H7275">
            <v>77.156967100000003</v>
          </cell>
          <cell r="I7275">
            <v>28.525147799999999</v>
          </cell>
          <cell r="J7275" t="str">
            <v>Biryani, Hyderabadi</v>
          </cell>
          <cell r="K7275">
            <v>750</v>
          </cell>
          <cell r="L7275" t="str">
            <v>Indian Rupees(Rs.)</v>
          </cell>
          <cell r="M7275" t="str">
            <v>No</v>
          </cell>
          <cell r="N7275" t="str">
            <v>Yes</v>
          </cell>
          <cell r="O7275">
            <v>2</v>
          </cell>
          <cell r="P7275">
            <v>3.9</v>
          </cell>
          <cell r="Q7275" t="str">
            <v>Good</v>
          </cell>
          <cell r="R7275">
            <v>105</v>
          </cell>
        </row>
        <row r="7276">
          <cell r="A7276">
            <v>311345</v>
          </cell>
          <cell r="C7276" t="str">
            <v>India</v>
          </cell>
          <cell r="D7276" t="str">
            <v>New Delhi</v>
          </cell>
          <cell r="E7276" t="str">
            <v>Kebab Gali,G-39, Ground Floor, Vasant Square Mall, Vasant Kunj, New Delhi</v>
          </cell>
          <cell r="F7276" t="str">
            <v>Vasant Square Mall, Vasant Kunj</v>
          </cell>
          <cell r="G7276" t="str">
            <v>Vasant Square Mall, Vasant Kunj, New Delhi</v>
          </cell>
          <cell r="H7276">
            <v>77.156664399999997</v>
          </cell>
          <cell r="I7276">
            <v>28.52506</v>
          </cell>
          <cell r="J7276" t="str">
            <v>North Indian, Mughlai, Biryani</v>
          </cell>
          <cell r="K7276">
            <v>600</v>
          </cell>
          <cell r="L7276" t="str">
            <v>Indian Rupees(Rs.)</v>
          </cell>
          <cell r="M7276" t="str">
            <v>No</v>
          </cell>
          <cell r="N7276" t="str">
            <v>Yes</v>
          </cell>
          <cell r="O7276">
            <v>2</v>
          </cell>
          <cell r="P7276">
            <v>3.9</v>
          </cell>
          <cell r="Q7276" t="str">
            <v>Good</v>
          </cell>
          <cell r="R7276">
            <v>380</v>
          </cell>
        </row>
        <row r="7277">
          <cell r="A7277">
            <v>1492</v>
          </cell>
          <cell r="C7277" t="str">
            <v>India</v>
          </cell>
          <cell r="D7277" t="str">
            <v>New Delhi</v>
          </cell>
          <cell r="E7277" t="str">
            <v>KFC,Ground Floor, Vasant Square Mall, Vasant Kunj, New Delhi</v>
          </cell>
          <cell r="F7277" t="str">
            <v>Vasant Square Mall, Vasant Kunj</v>
          </cell>
          <cell r="G7277" t="str">
            <v>Vasant Square Mall, Vasant Kunj, New Delhi</v>
          </cell>
          <cell r="H7277">
            <v>77.156125099999997</v>
          </cell>
          <cell r="I7277">
            <v>28.525123300000001</v>
          </cell>
          <cell r="J7277" t="str">
            <v>American, Fast Food</v>
          </cell>
          <cell r="K7277">
            <v>500</v>
          </cell>
          <cell r="L7277" t="str">
            <v>Indian Rupees(Rs.)</v>
          </cell>
          <cell r="M7277" t="str">
            <v>No</v>
          </cell>
          <cell r="N7277" t="str">
            <v>Yes</v>
          </cell>
          <cell r="O7277">
            <v>2</v>
          </cell>
          <cell r="P7277">
            <v>3.6</v>
          </cell>
          <cell r="Q7277" t="str">
            <v>Good</v>
          </cell>
          <cell r="R7277">
            <v>277</v>
          </cell>
        </row>
        <row r="7278">
          <cell r="A7278">
            <v>310169</v>
          </cell>
          <cell r="C7278" t="str">
            <v>India</v>
          </cell>
          <cell r="D7278" t="str">
            <v>New Delhi</v>
          </cell>
          <cell r="E7278" t="str">
            <v>Tipu Sultan,Shop 42, Ground Floor, Vasant Square Mall, Vasant Kunj, New Delhi</v>
          </cell>
          <cell r="F7278" t="str">
            <v>Vasant Square Mall, Vasant Kunj</v>
          </cell>
          <cell r="G7278" t="str">
            <v>Vasant Square Mall, Vasant Kunj, New Delhi</v>
          </cell>
          <cell r="H7278">
            <v>77.156655599999993</v>
          </cell>
          <cell r="I7278">
            <v>28.524986500000001</v>
          </cell>
          <cell r="J7278" t="str">
            <v>North Indian, Mughlai</v>
          </cell>
          <cell r="K7278">
            <v>850</v>
          </cell>
          <cell r="L7278" t="str">
            <v>Indian Rupees(Rs.)</v>
          </cell>
          <cell r="M7278" t="str">
            <v>Yes</v>
          </cell>
          <cell r="N7278" t="str">
            <v>Yes</v>
          </cell>
          <cell r="O7278">
            <v>2</v>
          </cell>
          <cell r="P7278">
            <v>3.7</v>
          </cell>
          <cell r="Q7278" t="str">
            <v>Good</v>
          </cell>
          <cell r="R7278">
            <v>364</v>
          </cell>
        </row>
        <row r="7279">
          <cell r="A7279">
            <v>312535</v>
          </cell>
          <cell r="C7279" t="str">
            <v>India</v>
          </cell>
          <cell r="D7279" t="str">
            <v>New Delhi</v>
          </cell>
          <cell r="E7279" t="str">
            <v>Angels in my Kitchen,E Block Market, Poorvi Marg, Vasant Vihar, New Delhi</v>
          </cell>
          <cell r="F7279" t="str">
            <v>Vasant Vihar</v>
          </cell>
          <cell r="G7279" t="str">
            <v>Vasant Vihar, New Delhi</v>
          </cell>
          <cell r="H7279">
            <v>77.159886580000006</v>
          </cell>
          <cell r="I7279">
            <v>28.56104814</v>
          </cell>
          <cell r="J7279" t="str">
            <v>Bakery, Desserts, Fast Food</v>
          </cell>
          <cell r="K7279">
            <v>350</v>
          </cell>
          <cell r="L7279" t="str">
            <v>Indian Rupees(Rs.)</v>
          </cell>
          <cell r="M7279" t="str">
            <v>No</v>
          </cell>
          <cell r="N7279" t="str">
            <v>Yes</v>
          </cell>
          <cell r="O7279">
            <v>1</v>
          </cell>
          <cell r="P7279">
            <v>3.2</v>
          </cell>
          <cell r="Q7279" t="str">
            <v>Average</v>
          </cell>
          <cell r="R7279">
            <v>22</v>
          </cell>
        </row>
        <row r="7280">
          <cell r="A7280">
            <v>535</v>
          </cell>
          <cell r="C7280" t="str">
            <v>India</v>
          </cell>
          <cell r="D7280" t="str">
            <v>New Delhi</v>
          </cell>
          <cell r="E7280" t="str">
            <v>Barista,55, Community Center, Vasant Vihar, New Delhi</v>
          </cell>
          <cell r="F7280" t="str">
            <v>Vasant Vihar</v>
          </cell>
          <cell r="G7280" t="str">
            <v>Vasant Vihar, New Delhi</v>
          </cell>
          <cell r="H7280">
            <v>77.164079880000003</v>
          </cell>
          <cell r="I7280">
            <v>28.557052909999999</v>
          </cell>
          <cell r="J7280" t="str">
            <v>Cafe</v>
          </cell>
          <cell r="K7280">
            <v>650</v>
          </cell>
          <cell r="L7280" t="str">
            <v>Indian Rupees(Rs.)</v>
          </cell>
          <cell r="M7280" t="str">
            <v>No</v>
          </cell>
          <cell r="N7280" t="str">
            <v>Yes</v>
          </cell>
          <cell r="O7280">
            <v>2</v>
          </cell>
          <cell r="P7280">
            <v>3.3</v>
          </cell>
          <cell r="Q7280" t="str">
            <v>Average</v>
          </cell>
          <cell r="R7280">
            <v>47</v>
          </cell>
        </row>
        <row r="7281">
          <cell r="A7281">
            <v>304281</v>
          </cell>
          <cell r="C7281" t="str">
            <v>India</v>
          </cell>
          <cell r="D7281" t="str">
            <v>New Delhi</v>
          </cell>
          <cell r="E7281" t="str">
            <v>Bengal Sweet Palace,A Block Market, Vasant Vihar, New Delhi</v>
          </cell>
          <cell r="F7281" t="str">
            <v>Vasant Vihar</v>
          </cell>
          <cell r="G7281" t="str">
            <v>Vasant Vihar, New Delhi</v>
          </cell>
          <cell r="H7281">
            <v>77.163692639999994</v>
          </cell>
          <cell r="I7281">
            <v>28.565174549999998</v>
          </cell>
          <cell r="J7281" t="str">
            <v>Mithai, Street Food</v>
          </cell>
          <cell r="K7281">
            <v>150</v>
          </cell>
          <cell r="L7281" t="str">
            <v>Indian Rupees(Rs.)</v>
          </cell>
          <cell r="M7281" t="str">
            <v>No</v>
          </cell>
          <cell r="N7281" t="str">
            <v>No</v>
          </cell>
          <cell r="O7281">
            <v>1</v>
          </cell>
          <cell r="P7281">
            <v>3.3</v>
          </cell>
          <cell r="Q7281" t="str">
            <v>Average</v>
          </cell>
          <cell r="R7281">
            <v>28</v>
          </cell>
        </row>
        <row r="7282">
          <cell r="A7282">
            <v>7392</v>
          </cell>
          <cell r="C7282" t="str">
            <v>India</v>
          </cell>
          <cell r="D7282" t="str">
            <v>New Delhi</v>
          </cell>
          <cell r="E7282" t="str">
            <v>Bread'D Bites,E-17, E Block Market, Vasant Vihar, New Delhi</v>
          </cell>
          <cell r="F7282" t="str">
            <v>Vasant Vihar</v>
          </cell>
          <cell r="G7282" t="str">
            <v>Vasant Vihar, New Delhi</v>
          </cell>
          <cell r="H7282">
            <v>77.159661110000002</v>
          </cell>
          <cell r="I7282">
            <v>28.561005560000002</v>
          </cell>
          <cell r="J7282" t="str">
            <v>Bakery, Desserts, Fast Food</v>
          </cell>
          <cell r="K7282">
            <v>150</v>
          </cell>
          <cell r="L7282" t="str">
            <v>Indian Rupees(Rs.)</v>
          </cell>
          <cell r="M7282" t="str">
            <v>No</v>
          </cell>
          <cell r="N7282" t="str">
            <v>No</v>
          </cell>
          <cell r="O7282">
            <v>1</v>
          </cell>
          <cell r="P7282">
            <v>3.1</v>
          </cell>
          <cell r="Q7282" t="str">
            <v>Average</v>
          </cell>
          <cell r="R7282">
            <v>14</v>
          </cell>
        </row>
        <row r="7283">
          <cell r="A7283">
            <v>2122</v>
          </cell>
          <cell r="C7283" t="str">
            <v>India</v>
          </cell>
          <cell r="D7283" t="str">
            <v>New Delhi</v>
          </cell>
          <cell r="E7283" t="str">
            <v>Chinese Hut,PVR Complex, Vasant Vihar, New Delhi</v>
          </cell>
          <cell r="F7283" t="str">
            <v>Vasant Vihar</v>
          </cell>
          <cell r="G7283" t="str">
            <v>Vasant Vihar, New Delhi</v>
          </cell>
          <cell r="H7283">
            <v>77.164232429999998</v>
          </cell>
          <cell r="I7283">
            <v>28.55793018</v>
          </cell>
          <cell r="J7283" t="str">
            <v>Chinese</v>
          </cell>
          <cell r="K7283">
            <v>400</v>
          </cell>
          <cell r="L7283" t="str">
            <v>Indian Rupees(Rs.)</v>
          </cell>
          <cell r="M7283" t="str">
            <v>No</v>
          </cell>
          <cell r="N7283" t="str">
            <v>No</v>
          </cell>
          <cell r="O7283">
            <v>1</v>
          </cell>
          <cell r="P7283">
            <v>3.4</v>
          </cell>
          <cell r="Q7283" t="str">
            <v>Average</v>
          </cell>
          <cell r="R7283">
            <v>20</v>
          </cell>
        </row>
        <row r="7284">
          <cell r="A7284">
            <v>302438</v>
          </cell>
          <cell r="C7284" t="str">
            <v>India</v>
          </cell>
          <cell r="D7284" t="str">
            <v>New Delhi</v>
          </cell>
          <cell r="E7284" t="str">
            <v>Foodland by Orchid,D 11, LSC, Vasant Vihar, New Delhi</v>
          </cell>
          <cell r="F7284" t="str">
            <v>Vasant Vihar</v>
          </cell>
          <cell r="G7284" t="str">
            <v>Vasant Vihar, New Delhi</v>
          </cell>
          <cell r="H7284">
            <v>77.155388889999998</v>
          </cell>
          <cell r="I7284">
            <v>28.561413890000001</v>
          </cell>
          <cell r="J7284" t="str">
            <v>North Indian, South Indian, Mughlai</v>
          </cell>
          <cell r="K7284">
            <v>900</v>
          </cell>
          <cell r="L7284" t="str">
            <v>Indian Rupees(Rs.)</v>
          </cell>
          <cell r="M7284" t="str">
            <v>Yes</v>
          </cell>
          <cell r="N7284" t="str">
            <v>No</v>
          </cell>
          <cell r="O7284">
            <v>2</v>
          </cell>
          <cell r="P7284">
            <v>2.9</v>
          </cell>
          <cell r="Q7284" t="str">
            <v>Average</v>
          </cell>
          <cell r="R7284">
            <v>6</v>
          </cell>
        </row>
        <row r="7285">
          <cell r="A7285">
            <v>309789</v>
          </cell>
          <cell r="C7285" t="str">
            <v>India</v>
          </cell>
          <cell r="D7285" t="str">
            <v>New Delhi</v>
          </cell>
          <cell r="E7285" t="str">
            <v>From The Kitchen of Mala Bindra,2, 2nd Floor, Palam Marg, Rear Block, Vasant Vihar, New Delhi</v>
          </cell>
          <cell r="F7285" t="str">
            <v>Vasant Vihar</v>
          </cell>
          <cell r="G7285" t="str">
            <v>Vasant Vihar, New Delhi</v>
          </cell>
          <cell r="H7285">
            <v>77.162401599999995</v>
          </cell>
          <cell r="I7285">
            <v>28.571380999999999</v>
          </cell>
          <cell r="J7285" t="str">
            <v>Bakery</v>
          </cell>
          <cell r="K7285">
            <v>250</v>
          </cell>
          <cell r="L7285" t="str">
            <v>Indian Rupees(Rs.)</v>
          </cell>
          <cell r="M7285" t="str">
            <v>No</v>
          </cell>
          <cell r="N7285" t="str">
            <v>No</v>
          </cell>
          <cell r="O7285">
            <v>1</v>
          </cell>
          <cell r="P7285">
            <v>3.1</v>
          </cell>
          <cell r="Q7285" t="str">
            <v>Average</v>
          </cell>
          <cell r="R7285">
            <v>9</v>
          </cell>
        </row>
        <row r="7286">
          <cell r="A7286">
            <v>313412</v>
          </cell>
          <cell r="C7286" t="str">
            <v>India</v>
          </cell>
          <cell r="D7286" t="str">
            <v>New Delhi</v>
          </cell>
          <cell r="E7286" t="str">
            <v>Go Kylin,24, Basant Lok Market, Vasant Vihar, New Delhi</v>
          </cell>
          <cell r="F7286" t="str">
            <v>Vasant Vihar</v>
          </cell>
          <cell r="G7286" t="str">
            <v>Vasant Vihar, New Delhi</v>
          </cell>
          <cell r="H7286">
            <v>77.163698339999996</v>
          </cell>
          <cell r="I7286">
            <v>28.55900888</v>
          </cell>
          <cell r="J7286" t="str">
            <v>Japanese, Chinese, Asian, Malaysian, Thai, Vietnamese</v>
          </cell>
          <cell r="K7286">
            <v>1500</v>
          </cell>
          <cell r="L7286" t="str">
            <v>Indian Rupees(Rs.)</v>
          </cell>
          <cell r="M7286" t="str">
            <v>No</v>
          </cell>
          <cell r="N7286" t="str">
            <v>Yes</v>
          </cell>
          <cell r="O7286">
            <v>3</v>
          </cell>
          <cell r="P7286">
            <v>2.8</v>
          </cell>
          <cell r="Q7286" t="str">
            <v>Average</v>
          </cell>
          <cell r="R7286">
            <v>9</v>
          </cell>
        </row>
        <row r="7287">
          <cell r="A7287">
            <v>7360</v>
          </cell>
          <cell r="C7287" t="str">
            <v>India</v>
          </cell>
          <cell r="D7287" t="str">
            <v>New Delhi</v>
          </cell>
          <cell r="E7287" t="str">
            <v>Green Chick Chop,E-16, Vasant Vihar, New Delhi</v>
          </cell>
          <cell r="F7287" t="str">
            <v>Vasant Vihar</v>
          </cell>
          <cell r="G7287" t="str">
            <v>Vasant Vihar, New Delhi</v>
          </cell>
          <cell r="H7287">
            <v>77.159666000000001</v>
          </cell>
          <cell r="I7287">
            <v>28.561011000000001</v>
          </cell>
          <cell r="J7287" t="str">
            <v>Raw Meats, North Indian, Fast Food</v>
          </cell>
          <cell r="K7287">
            <v>350</v>
          </cell>
          <cell r="L7287" t="str">
            <v>Indian Rupees(Rs.)</v>
          </cell>
          <cell r="M7287" t="str">
            <v>No</v>
          </cell>
          <cell r="N7287" t="str">
            <v>No</v>
          </cell>
          <cell r="O7287">
            <v>1</v>
          </cell>
          <cell r="P7287">
            <v>3.3</v>
          </cell>
          <cell r="Q7287" t="str">
            <v>Average</v>
          </cell>
          <cell r="R7287">
            <v>23</v>
          </cell>
        </row>
        <row r="7288">
          <cell r="A7288">
            <v>4317</v>
          </cell>
          <cell r="C7288" t="str">
            <v>India</v>
          </cell>
          <cell r="D7288" t="str">
            <v>New Delhi</v>
          </cell>
          <cell r="E7288" t="str">
            <v>Hawkers,Opposite Priya Cinema, Vasant Lok, Vasant Vihar, New Delhi</v>
          </cell>
          <cell r="F7288" t="str">
            <v>Vasant Vihar</v>
          </cell>
          <cell r="G7288" t="str">
            <v>Vasant Vihar, New Delhi</v>
          </cell>
          <cell r="H7288">
            <v>77.163115959999999</v>
          </cell>
          <cell r="I7288">
            <v>28.557602129999999</v>
          </cell>
          <cell r="J7288" t="str">
            <v>Chinese</v>
          </cell>
          <cell r="K7288">
            <v>300</v>
          </cell>
          <cell r="L7288" t="str">
            <v>Indian Rupees(Rs.)</v>
          </cell>
          <cell r="M7288" t="str">
            <v>No</v>
          </cell>
          <cell r="N7288" t="str">
            <v>Yes</v>
          </cell>
          <cell r="O7288">
            <v>1</v>
          </cell>
          <cell r="P7288">
            <v>2.7</v>
          </cell>
          <cell r="Q7288" t="str">
            <v>Average</v>
          </cell>
          <cell r="R7288">
            <v>26</v>
          </cell>
        </row>
        <row r="7289">
          <cell r="A7289">
            <v>18458099</v>
          </cell>
          <cell r="C7289" t="str">
            <v>India</v>
          </cell>
          <cell r="D7289" t="str">
            <v>New Delhi</v>
          </cell>
          <cell r="E7289" t="str">
            <v>HotPlate,Vasant Apartments, Vasant Vihar, New Delhi</v>
          </cell>
          <cell r="F7289" t="str">
            <v>Vasant Vihar</v>
          </cell>
          <cell r="G7289" t="str">
            <v>Vasant Vihar, New Delhi</v>
          </cell>
          <cell r="H7289">
            <v>0</v>
          </cell>
          <cell r="I7289">
            <v>0</v>
          </cell>
          <cell r="J7289" t="str">
            <v>Fast Food, North Indian</v>
          </cell>
          <cell r="K7289">
            <v>150</v>
          </cell>
          <cell r="L7289" t="str">
            <v>Indian Rupees(Rs.)</v>
          </cell>
          <cell r="M7289" t="str">
            <v>No</v>
          </cell>
          <cell r="N7289" t="str">
            <v>No</v>
          </cell>
          <cell r="O7289">
            <v>1</v>
          </cell>
          <cell r="P7289">
            <v>3.1</v>
          </cell>
          <cell r="Q7289" t="str">
            <v>Average</v>
          </cell>
          <cell r="R7289">
            <v>8</v>
          </cell>
        </row>
        <row r="7290">
          <cell r="A7290">
            <v>2124</v>
          </cell>
          <cell r="C7290" t="str">
            <v>India</v>
          </cell>
          <cell r="D7290" t="str">
            <v>New Delhi</v>
          </cell>
          <cell r="E7290" t="str">
            <v>New Janta Restaurant,C-22, Main Market, Vasant Vihar, New Delhi</v>
          </cell>
          <cell r="F7290" t="str">
            <v>Vasant Vihar</v>
          </cell>
          <cell r="G7290" t="str">
            <v>Vasant Vihar, New Delhi</v>
          </cell>
          <cell r="H7290">
            <v>77.158398700000006</v>
          </cell>
          <cell r="I7290">
            <v>28.567711800000001</v>
          </cell>
          <cell r="J7290" t="str">
            <v>North Indian, Mughlai</v>
          </cell>
          <cell r="K7290">
            <v>600</v>
          </cell>
          <cell r="L7290" t="str">
            <v>Indian Rupees(Rs.)</v>
          </cell>
          <cell r="M7290" t="str">
            <v>No</v>
          </cell>
          <cell r="N7290" t="str">
            <v>No</v>
          </cell>
          <cell r="O7290">
            <v>2</v>
          </cell>
          <cell r="P7290">
            <v>3.1</v>
          </cell>
          <cell r="Q7290" t="str">
            <v>Average</v>
          </cell>
          <cell r="R7290">
            <v>31</v>
          </cell>
        </row>
        <row r="7291">
          <cell r="A7291">
            <v>2204</v>
          </cell>
          <cell r="C7291" t="str">
            <v>India</v>
          </cell>
          <cell r="D7291" t="str">
            <v>New Delhi</v>
          </cell>
          <cell r="E7291" t="str">
            <v>Rainbows,Shop 3, D Block Market, Community Centre, Vasant Vihar, New Delhi</v>
          </cell>
          <cell r="F7291" t="str">
            <v>Vasant Vihar</v>
          </cell>
          <cell r="G7291" t="str">
            <v>Vasant Vihar, New Delhi</v>
          </cell>
          <cell r="H7291">
            <v>77.155057940000006</v>
          </cell>
          <cell r="I7291">
            <v>28.561574660000002</v>
          </cell>
          <cell r="J7291" t="str">
            <v>Bakery, Fast Food</v>
          </cell>
          <cell r="K7291">
            <v>400</v>
          </cell>
          <cell r="L7291" t="str">
            <v>Indian Rupees(Rs.)</v>
          </cell>
          <cell r="M7291" t="str">
            <v>No</v>
          </cell>
          <cell r="N7291" t="str">
            <v>Yes</v>
          </cell>
          <cell r="O7291">
            <v>1</v>
          </cell>
          <cell r="P7291">
            <v>3.2</v>
          </cell>
          <cell r="Q7291" t="str">
            <v>Average</v>
          </cell>
          <cell r="R7291">
            <v>28</v>
          </cell>
        </row>
        <row r="7292">
          <cell r="A7292">
            <v>305403</v>
          </cell>
          <cell r="C7292" t="str">
            <v>India</v>
          </cell>
          <cell r="D7292" t="str">
            <v>New Delhi</v>
          </cell>
          <cell r="E7292" t="str">
            <v>Sinfully Yours,11, Munirka Marg, Vasant Vihar, New Delhi</v>
          </cell>
          <cell r="F7292" t="str">
            <v>Vasant Vihar</v>
          </cell>
          <cell r="G7292" t="str">
            <v>Vasant Vihar, New Delhi</v>
          </cell>
          <cell r="H7292">
            <v>77.159766669999996</v>
          </cell>
          <cell r="I7292">
            <v>28.55818056</v>
          </cell>
          <cell r="J7292" t="str">
            <v>Bakery, Desserts</v>
          </cell>
          <cell r="K7292">
            <v>300</v>
          </cell>
          <cell r="L7292" t="str">
            <v>Indian Rupees(Rs.)</v>
          </cell>
          <cell r="M7292" t="str">
            <v>No</v>
          </cell>
          <cell r="N7292" t="str">
            <v>Yes</v>
          </cell>
          <cell r="O7292">
            <v>1</v>
          </cell>
          <cell r="P7292">
            <v>3.3</v>
          </cell>
          <cell r="Q7292" t="str">
            <v>Average</v>
          </cell>
          <cell r="R7292">
            <v>18</v>
          </cell>
        </row>
        <row r="7293">
          <cell r="A7293">
            <v>775</v>
          </cell>
          <cell r="C7293" t="str">
            <v>India</v>
          </cell>
          <cell r="D7293" t="str">
            <v>New Delhi</v>
          </cell>
          <cell r="E7293" t="str">
            <v>Slice of Italy,E-249, Rama Market, Nelson Mandela Marg, Vasant Vihar, New Delhi</v>
          </cell>
          <cell r="F7293" t="str">
            <v>Vasant Vihar</v>
          </cell>
          <cell r="G7293" t="str">
            <v>Vasant Vihar, New Delhi</v>
          </cell>
          <cell r="H7293">
            <v>77.170820610000007</v>
          </cell>
          <cell r="I7293">
            <v>28.558889910000001</v>
          </cell>
          <cell r="J7293" t="str">
            <v>Italian, Pizza, Bakery</v>
          </cell>
          <cell r="K7293">
            <v>700</v>
          </cell>
          <cell r="L7293" t="str">
            <v>Indian Rupees(Rs.)</v>
          </cell>
          <cell r="M7293" t="str">
            <v>No</v>
          </cell>
          <cell r="N7293" t="str">
            <v>Yes</v>
          </cell>
          <cell r="O7293">
            <v>2</v>
          </cell>
          <cell r="P7293">
            <v>2.8</v>
          </cell>
          <cell r="Q7293" t="str">
            <v>Average</v>
          </cell>
          <cell r="R7293">
            <v>299</v>
          </cell>
        </row>
        <row r="7294">
          <cell r="A7294">
            <v>18247024</v>
          </cell>
          <cell r="C7294" t="str">
            <v>India</v>
          </cell>
          <cell r="D7294" t="str">
            <v>New Delhi</v>
          </cell>
          <cell r="E7294" t="str">
            <v>Spice Deli,38, Upper Ground Floor &amp; First Floor, Basant Lok, Vasant Vihar, New Delhi</v>
          </cell>
          <cell r="F7294" t="str">
            <v>Vasant Vihar</v>
          </cell>
          <cell r="G7294" t="str">
            <v>Vasant Vihar, New Delhi</v>
          </cell>
          <cell r="H7294">
            <v>77.164271999999997</v>
          </cell>
          <cell r="I7294">
            <v>28.557863999999999</v>
          </cell>
          <cell r="J7294" t="str">
            <v>North Indian, Chinese</v>
          </cell>
          <cell r="K7294">
            <v>1100</v>
          </cell>
          <cell r="L7294" t="str">
            <v>Indian Rupees(Rs.)</v>
          </cell>
          <cell r="M7294" t="str">
            <v>Yes</v>
          </cell>
          <cell r="N7294" t="str">
            <v>Yes</v>
          </cell>
          <cell r="O7294">
            <v>3</v>
          </cell>
          <cell r="P7294">
            <v>3.3</v>
          </cell>
          <cell r="Q7294" t="str">
            <v>Average</v>
          </cell>
          <cell r="R7294">
            <v>52</v>
          </cell>
        </row>
        <row r="7295">
          <cell r="A7295">
            <v>303244</v>
          </cell>
          <cell r="C7295" t="str">
            <v>India</v>
          </cell>
          <cell r="D7295" t="str">
            <v>New Delhi</v>
          </cell>
          <cell r="E7295" t="str">
            <v>Twenty Four Seven,Near Indian Oil Petrol Pump, Mool Chand Motors, Vasant Vihar, New Delhi</v>
          </cell>
          <cell r="F7295" t="str">
            <v>Vasant Vihar</v>
          </cell>
          <cell r="G7295" t="str">
            <v>Vasant Vihar, New Delhi</v>
          </cell>
          <cell r="H7295">
            <v>77.163218560000004</v>
          </cell>
          <cell r="I7295">
            <v>28.557885129999999</v>
          </cell>
          <cell r="J7295" t="str">
            <v>Fast Food, North Indian</v>
          </cell>
          <cell r="K7295">
            <v>300</v>
          </cell>
          <cell r="L7295" t="str">
            <v>Indian Rupees(Rs.)</v>
          </cell>
          <cell r="M7295" t="str">
            <v>No</v>
          </cell>
          <cell r="N7295" t="str">
            <v>No</v>
          </cell>
          <cell r="O7295">
            <v>1</v>
          </cell>
          <cell r="P7295">
            <v>3.1</v>
          </cell>
          <cell r="Q7295" t="str">
            <v>Average</v>
          </cell>
          <cell r="R7295">
            <v>9</v>
          </cell>
        </row>
        <row r="7296">
          <cell r="A7296">
            <v>300262</v>
          </cell>
          <cell r="C7296" t="str">
            <v>India</v>
          </cell>
          <cell r="D7296" t="str">
            <v>New Delhi</v>
          </cell>
          <cell r="E7296" t="str">
            <v>Uncle Tom's Steamed Hot Dogs,Opposite RPM Lounge, Priya Market, Vasant Vihar, New Delhi</v>
          </cell>
          <cell r="F7296" t="str">
            <v>Vasant Vihar</v>
          </cell>
          <cell r="G7296" t="str">
            <v>Vasant Vihar, New Delhi</v>
          </cell>
          <cell r="H7296">
            <v>77.164191669999994</v>
          </cell>
          <cell r="I7296">
            <v>28.557616670000002</v>
          </cell>
          <cell r="J7296" t="str">
            <v>Fast Food</v>
          </cell>
          <cell r="K7296">
            <v>200</v>
          </cell>
          <cell r="L7296" t="str">
            <v>Indian Rupees(Rs.)</v>
          </cell>
          <cell r="M7296" t="str">
            <v>No</v>
          </cell>
          <cell r="N7296" t="str">
            <v>No</v>
          </cell>
          <cell r="O7296">
            <v>1</v>
          </cell>
          <cell r="P7296">
            <v>3.3</v>
          </cell>
          <cell r="Q7296" t="str">
            <v>Average</v>
          </cell>
          <cell r="R7296">
            <v>40</v>
          </cell>
        </row>
        <row r="7297">
          <cell r="A7297">
            <v>18458332</v>
          </cell>
          <cell r="C7297" t="str">
            <v>India</v>
          </cell>
          <cell r="D7297" t="str">
            <v>New Delhi</v>
          </cell>
          <cell r="E7297" t="str">
            <v>AOWLS,Vasant Vihar, New Delhi</v>
          </cell>
          <cell r="F7297" t="str">
            <v>Vasant Vihar</v>
          </cell>
          <cell r="G7297" t="str">
            <v>Vasant Vihar, New Delhi</v>
          </cell>
          <cell r="H7297">
            <v>77.150671180000003</v>
          </cell>
          <cell r="I7297">
            <v>28.529515079999999</v>
          </cell>
          <cell r="J7297" t="str">
            <v>Chinese, Fast Food</v>
          </cell>
          <cell r="K7297">
            <v>300</v>
          </cell>
          <cell r="L7297" t="str">
            <v>Indian Rupees(Rs.)</v>
          </cell>
          <cell r="M7297" t="str">
            <v>No</v>
          </cell>
          <cell r="N7297" t="str">
            <v>Yes</v>
          </cell>
          <cell r="O7297">
            <v>1</v>
          </cell>
          <cell r="P7297">
            <v>3.5</v>
          </cell>
          <cell r="Q7297" t="str">
            <v>Good</v>
          </cell>
          <cell r="R7297">
            <v>37</v>
          </cell>
        </row>
        <row r="7298">
          <cell r="A7298">
            <v>7391</v>
          </cell>
          <cell r="C7298" t="str">
            <v>India</v>
          </cell>
          <cell r="D7298" t="str">
            <v>New Delhi</v>
          </cell>
          <cell r="E7298" t="str">
            <v>Costa Coffee,Community Center, Priya Market, Vasant Vihar, New Delhi</v>
          </cell>
          <cell r="F7298" t="str">
            <v>Vasant Vihar</v>
          </cell>
          <cell r="G7298" t="str">
            <v>Vasant Vihar, New Delhi</v>
          </cell>
          <cell r="H7298">
            <v>77.164367999999996</v>
          </cell>
          <cell r="I7298">
            <v>28.557223</v>
          </cell>
          <cell r="J7298" t="str">
            <v>Cafe</v>
          </cell>
          <cell r="K7298">
            <v>600</v>
          </cell>
          <cell r="L7298" t="str">
            <v>Indian Rupees(Rs.)</v>
          </cell>
          <cell r="M7298" t="str">
            <v>No</v>
          </cell>
          <cell r="N7298" t="str">
            <v>No</v>
          </cell>
          <cell r="O7298">
            <v>2</v>
          </cell>
          <cell r="P7298">
            <v>3.6</v>
          </cell>
          <cell r="Q7298" t="str">
            <v>Good</v>
          </cell>
          <cell r="R7298">
            <v>80</v>
          </cell>
        </row>
        <row r="7299">
          <cell r="A7299">
            <v>18198434</v>
          </cell>
          <cell r="C7299" t="str">
            <v>India</v>
          </cell>
          <cell r="D7299" t="str">
            <v>New Delhi</v>
          </cell>
          <cell r="E7299" t="str">
            <v>Georgia Dakota,Shop 5, D Block Market, Vasant Vihar, New Delhi</v>
          </cell>
          <cell r="F7299" t="str">
            <v>Vasant Vihar</v>
          </cell>
          <cell r="G7299" t="str">
            <v>Vasant Vihar, New Delhi</v>
          </cell>
          <cell r="H7299">
            <v>77.154960040000006</v>
          </cell>
          <cell r="I7299">
            <v>28.561390620000001</v>
          </cell>
          <cell r="J7299" t="str">
            <v>Bakery, Desserts</v>
          </cell>
          <cell r="K7299">
            <v>450</v>
          </cell>
          <cell r="L7299" t="str">
            <v>Indian Rupees(Rs.)</v>
          </cell>
          <cell r="M7299" t="str">
            <v>No</v>
          </cell>
          <cell r="N7299" t="str">
            <v>No</v>
          </cell>
          <cell r="O7299">
            <v>1</v>
          </cell>
          <cell r="P7299">
            <v>3.6</v>
          </cell>
          <cell r="Q7299" t="str">
            <v>Good</v>
          </cell>
          <cell r="R7299">
            <v>34</v>
          </cell>
        </row>
        <row r="7300">
          <cell r="A7300">
            <v>18371408</v>
          </cell>
          <cell r="C7300" t="str">
            <v>India</v>
          </cell>
          <cell r="D7300" t="str">
            <v>New Delhi</v>
          </cell>
          <cell r="E7300" t="str">
            <v>Instapizza After Hours,Shop 25, 1st Floor, CSC Basant Enclave, S.F.G.H Scheme, Vasant Vihar, New Delhi</v>
          </cell>
          <cell r="F7300" t="str">
            <v>Vasant Vihar</v>
          </cell>
          <cell r="G7300" t="str">
            <v>Vasant Vihar, New Delhi</v>
          </cell>
          <cell r="H7300">
            <v>77.161681000000002</v>
          </cell>
          <cell r="I7300">
            <v>28.572130999999999</v>
          </cell>
          <cell r="J7300" t="str">
            <v>Pizza, Fast Food</v>
          </cell>
          <cell r="K7300">
            <v>900</v>
          </cell>
          <cell r="L7300" t="str">
            <v>Indian Rupees(Rs.)</v>
          </cell>
          <cell r="M7300" t="str">
            <v>No</v>
          </cell>
          <cell r="N7300" t="str">
            <v>Yes</v>
          </cell>
          <cell r="O7300">
            <v>2</v>
          </cell>
          <cell r="P7300">
            <v>3.5</v>
          </cell>
          <cell r="Q7300" t="str">
            <v>Good</v>
          </cell>
          <cell r="R7300">
            <v>21</v>
          </cell>
        </row>
        <row r="7301">
          <cell r="A7301">
            <v>308007</v>
          </cell>
          <cell r="C7301" t="str">
            <v>India</v>
          </cell>
          <cell r="D7301" t="str">
            <v>New Delhi</v>
          </cell>
          <cell r="E7301" t="str">
            <v>The Pint Room,2nd Floor, Opp HDFC Bank, Street D7, Junction of Poorvi &amp; Paschmi Marg, Vasant Vihar, New Delhi</v>
          </cell>
          <cell r="F7301" t="str">
            <v>Vasant Vihar</v>
          </cell>
          <cell r="G7301" t="str">
            <v>Vasant Vihar, New Delhi</v>
          </cell>
          <cell r="H7301">
            <v>77.155169920000006</v>
          </cell>
          <cell r="I7301">
            <v>28.56151959</v>
          </cell>
          <cell r="J7301" t="str">
            <v>Finger Food, Continental, Italian</v>
          </cell>
          <cell r="K7301">
            <v>1700</v>
          </cell>
          <cell r="L7301" t="str">
            <v>Indian Rupees(Rs.)</v>
          </cell>
          <cell r="M7301" t="str">
            <v>Yes</v>
          </cell>
          <cell r="N7301" t="str">
            <v>No</v>
          </cell>
          <cell r="O7301">
            <v>3</v>
          </cell>
          <cell r="P7301">
            <v>3.7</v>
          </cell>
          <cell r="Q7301" t="str">
            <v>Good</v>
          </cell>
          <cell r="R7301">
            <v>76</v>
          </cell>
        </row>
        <row r="7302">
          <cell r="A7302">
            <v>18227685</v>
          </cell>
          <cell r="C7302" t="str">
            <v>India</v>
          </cell>
          <cell r="D7302" t="str">
            <v>New Delhi</v>
          </cell>
          <cell r="E7302" t="str">
            <v>Anthony's Kitchen,Stall 3, PVR Priya, Basant Lok, Vasant Vihar, New Delhi</v>
          </cell>
          <cell r="F7302" t="str">
            <v>Vasant Vihar</v>
          </cell>
          <cell r="G7302" t="str">
            <v>Vasant Vihar, New Delhi</v>
          </cell>
          <cell r="H7302">
            <v>77.163678219999994</v>
          </cell>
          <cell r="I7302">
            <v>28.557475790000002</v>
          </cell>
          <cell r="J7302" t="str">
            <v>North Indian, South Indian</v>
          </cell>
          <cell r="K7302">
            <v>250</v>
          </cell>
          <cell r="L7302" t="str">
            <v>Indian Rupees(Rs.)</v>
          </cell>
          <cell r="M7302" t="str">
            <v>No</v>
          </cell>
          <cell r="N7302" t="str">
            <v>No</v>
          </cell>
          <cell r="O7302">
            <v>1</v>
          </cell>
          <cell r="P7302">
            <v>0</v>
          </cell>
          <cell r="Q7302" t="str">
            <v>Not rated</v>
          </cell>
          <cell r="R7302">
            <v>0</v>
          </cell>
        </row>
        <row r="7303">
          <cell r="A7303">
            <v>18394443</v>
          </cell>
          <cell r="C7303" t="str">
            <v>India</v>
          </cell>
          <cell r="D7303" t="str">
            <v>New Delhi</v>
          </cell>
          <cell r="E7303" t="str">
            <v>Bakermania,A-9/1, 1st Floor, Near Holy Child School, Vasant Vihar, New Delhi</v>
          </cell>
          <cell r="F7303" t="str">
            <v>Vasant Vihar</v>
          </cell>
          <cell r="G7303" t="str">
            <v>Vasant Vihar, New Delhi</v>
          </cell>
          <cell r="H7303">
            <v>0</v>
          </cell>
          <cell r="I7303">
            <v>0</v>
          </cell>
          <cell r="J7303" t="str">
            <v>Bakery, Fast Food</v>
          </cell>
          <cell r="K7303">
            <v>400</v>
          </cell>
          <cell r="L7303" t="str">
            <v>Indian Rupees(Rs.)</v>
          </cell>
          <cell r="M7303" t="str">
            <v>No</v>
          </cell>
          <cell r="N7303" t="str">
            <v>No</v>
          </cell>
          <cell r="O7303">
            <v>1</v>
          </cell>
          <cell r="P7303">
            <v>0</v>
          </cell>
          <cell r="Q7303" t="str">
            <v>Not rated</v>
          </cell>
          <cell r="R7303">
            <v>1</v>
          </cell>
        </row>
        <row r="7304">
          <cell r="A7304">
            <v>18312585</v>
          </cell>
          <cell r="C7304" t="str">
            <v>India</v>
          </cell>
          <cell r="D7304" t="str">
            <v>New Delhi</v>
          </cell>
          <cell r="E7304" t="str">
            <v>Cafe Coffee Day,61, Inside PVR Community Centre, Basant Lok, Vasant Vihar, New Delhi</v>
          </cell>
          <cell r="F7304" t="str">
            <v>Vasant Vihar</v>
          </cell>
          <cell r="G7304" t="str">
            <v>Vasant Vihar, New Delhi</v>
          </cell>
          <cell r="H7304">
            <v>77.164426219999996</v>
          </cell>
          <cell r="I7304">
            <v>28.557365069999999</v>
          </cell>
          <cell r="J7304" t="str">
            <v>Cafe</v>
          </cell>
          <cell r="K7304">
            <v>450</v>
          </cell>
          <cell r="L7304" t="str">
            <v>Indian Rupees(Rs.)</v>
          </cell>
          <cell r="M7304" t="str">
            <v>No</v>
          </cell>
          <cell r="N7304" t="str">
            <v>No</v>
          </cell>
          <cell r="O7304">
            <v>1</v>
          </cell>
          <cell r="P7304">
            <v>0</v>
          </cell>
          <cell r="Q7304" t="str">
            <v>Not rated</v>
          </cell>
          <cell r="R7304">
            <v>2</v>
          </cell>
        </row>
        <row r="7305">
          <cell r="A7305">
            <v>18358669</v>
          </cell>
          <cell r="C7305" t="str">
            <v>India</v>
          </cell>
          <cell r="D7305" t="str">
            <v>New Delhi</v>
          </cell>
          <cell r="E7305" t="str">
            <v>Cones &amp; Curries,Priya Cinema Complex, Vasant Vihar, New Delhi</v>
          </cell>
          <cell r="F7305" t="str">
            <v>Vasant Vihar</v>
          </cell>
          <cell r="G7305" t="str">
            <v>Vasant Vihar, New Delhi</v>
          </cell>
          <cell r="H7305">
            <v>77.164604920000002</v>
          </cell>
          <cell r="I7305">
            <v>28.557478440000001</v>
          </cell>
          <cell r="J7305" t="str">
            <v>North Indian</v>
          </cell>
          <cell r="K7305">
            <v>300</v>
          </cell>
          <cell r="L7305" t="str">
            <v>Indian Rupees(Rs.)</v>
          </cell>
          <cell r="M7305" t="str">
            <v>No</v>
          </cell>
          <cell r="N7305" t="str">
            <v>No</v>
          </cell>
          <cell r="O7305">
            <v>1</v>
          </cell>
          <cell r="P7305">
            <v>0</v>
          </cell>
          <cell r="Q7305" t="str">
            <v>Not rated</v>
          </cell>
          <cell r="R7305">
            <v>2</v>
          </cell>
        </row>
        <row r="7306">
          <cell r="A7306">
            <v>18279461</v>
          </cell>
          <cell r="C7306" t="str">
            <v>India</v>
          </cell>
          <cell r="D7306" t="str">
            <v>New Delhi</v>
          </cell>
          <cell r="E7306" t="str">
            <v>Giani,17/20, Community Centre, Basant Lok, Vasant Vihar, New Delhi</v>
          </cell>
          <cell r="F7306" t="str">
            <v>Vasant Vihar</v>
          </cell>
          <cell r="G7306" t="str">
            <v>Vasant Vihar, New Delhi</v>
          </cell>
          <cell r="H7306">
            <v>77.163411339999996</v>
          </cell>
          <cell r="I7306">
            <v>28.557483449999999</v>
          </cell>
          <cell r="J7306" t="str">
            <v>Ice Cream, Desserts</v>
          </cell>
          <cell r="K7306">
            <v>400</v>
          </cell>
          <cell r="L7306" t="str">
            <v>Indian Rupees(Rs.)</v>
          </cell>
          <cell r="M7306" t="str">
            <v>No</v>
          </cell>
          <cell r="N7306" t="str">
            <v>No</v>
          </cell>
          <cell r="O7306">
            <v>1</v>
          </cell>
          <cell r="P7306">
            <v>0</v>
          </cell>
          <cell r="Q7306" t="str">
            <v>Not rated</v>
          </cell>
          <cell r="R7306">
            <v>3</v>
          </cell>
        </row>
        <row r="7307">
          <cell r="A7307">
            <v>18463329</v>
          </cell>
          <cell r="C7307" t="str">
            <v>India</v>
          </cell>
          <cell r="D7307" t="str">
            <v>New Delhi</v>
          </cell>
          <cell r="E7307" t="str">
            <v>Kaptain Bakery,16A, Basant Lok, Vasant Vihar, New Delhi</v>
          </cell>
          <cell r="F7307" t="str">
            <v>Vasant Vihar</v>
          </cell>
          <cell r="G7307" t="str">
            <v>Vasant Vihar, New Delhi</v>
          </cell>
          <cell r="H7307">
            <v>77.164293549999996</v>
          </cell>
          <cell r="I7307">
            <v>28.55870848</v>
          </cell>
          <cell r="J7307" t="str">
            <v>Bakery</v>
          </cell>
          <cell r="K7307">
            <v>200</v>
          </cell>
          <cell r="L7307" t="str">
            <v>Indian Rupees(Rs.)</v>
          </cell>
          <cell r="M7307" t="str">
            <v>No</v>
          </cell>
          <cell r="N7307" t="str">
            <v>No</v>
          </cell>
          <cell r="O7307">
            <v>1</v>
          </cell>
          <cell r="P7307">
            <v>0</v>
          </cell>
          <cell r="Q7307" t="str">
            <v>Not rated</v>
          </cell>
          <cell r="R7307">
            <v>1</v>
          </cell>
        </row>
        <row r="7308">
          <cell r="A7308">
            <v>18277185</v>
          </cell>
          <cell r="C7308" t="str">
            <v>India</v>
          </cell>
          <cell r="D7308" t="str">
            <v>New Delhi</v>
          </cell>
          <cell r="E7308" t="str">
            <v>Kayasth Cuisine,Annexe, 1st Floor, D-7/1, Vasant Vihar, New Delhi</v>
          </cell>
          <cell r="F7308" t="str">
            <v>Vasant Vihar</v>
          </cell>
          <cell r="G7308" t="str">
            <v>Vasant Vihar, New Delhi</v>
          </cell>
          <cell r="H7308">
            <v>77.155208810000005</v>
          </cell>
          <cell r="I7308">
            <v>28.561182720000001</v>
          </cell>
          <cell r="J7308" t="str">
            <v>Mughlai</v>
          </cell>
          <cell r="K7308">
            <v>1000</v>
          </cell>
          <cell r="L7308" t="str">
            <v>Indian Rupees(Rs.)</v>
          </cell>
          <cell r="M7308" t="str">
            <v>No</v>
          </cell>
          <cell r="N7308" t="str">
            <v>No</v>
          </cell>
          <cell r="O7308">
            <v>3</v>
          </cell>
          <cell r="P7308">
            <v>0</v>
          </cell>
          <cell r="Q7308" t="str">
            <v>Not rated</v>
          </cell>
          <cell r="R7308">
            <v>2</v>
          </cell>
        </row>
        <row r="7309">
          <cell r="A7309">
            <v>18358667</v>
          </cell>
          <cell r="C7309" t="str">
            <v>India</v>
          </cell>
          <cell r="D7309" t="str">
            <v>New Delhi</v>
          </cell>
          <cell r="E7309" t="str">
            <v>Mahinder Food Corner,Priya Complex, Vasant Vihar, New Delhi</v>
          </cell>
          <cell r="F7309" t="str">
            <v>Vasant Vihar</v>
          </cell>
          <cell r="G7309" t="str">
            <v>Vasant Vihar, New Delhi</v>
          </cell>
          <cell r="H7309">
            <v>77.164584140000002</v>
          </cell>
          <cell r="I7309">
            <v>28.55775173</v>
          </cell>
          <cell r="J7309" t="str">
            <v>North Indian, Street Food</v>
          </cell>
          <cell r="K7309">
            <v>200</v>
          </cell>
          <cell r="L7309" t="str">
            <v>Indian Rupees(Rs.)</v>
          </cell>
          <cell r="M7309" t="str">
            <v>No</v>
          </cell>
          <cell r="N7309" t="str">
            <v>No</v>
          </cell>
          <cell r="O7309">
            <v>1</v>
          </cell>
          <cell r="P7309">
            <v>0</v>
          </cell>
          <cell r="Q7309" t="str">
            <v>Not rated</v>
          </cell>
          <cell r="R7309">
            <v>1</v>
          </cell>
        </row>
        <row r="7310">
          <cell r="A7310">
            <v>18415363</v>
          </cell>
          <cell r="C7310" t="str">
            <v>India</v>
          </cell>
          <cell r="D7310" t="str">
            <v>New Delhi</v>
          </cell>
          <cell r="E7310" t="str">
            <v>Mohanty Bakery &amp; Confectionery,352, Vasant Vihar, New Delhi</v>
          </cell>
          <cell r="F7310" t="str">
            <v>Vasant Vihar</v>
          </cell>
          <cell r="G7310" t="str">
            <v>Vasant Vihar, New Delhi</v>
          </cell>
          <cell r="H7310">
            <v>0</v>
          </cell>
          <cell r="I7310">
            <v>0</v>
          </cell>
          <cell r="J7310" t="str">
            <v>Bakery</v>
          </cell>
          <cell r="K7310">
            <v>200</v>
          </cell>
          <cell r="L7310" t="str">
            <v>Indian Rupees(Rs.)</v>
          </cell>
          <cell r="M7310" t="str">
            <v>No</v>
          </cell>
          <cell r="N7310" t="str">
            <v>No</v>
          </cell>
          <cell r="O7310">
            <v>1</v>
          </cell>
          <cell r="P7310">
            <v>0</v>
          </cell>
          <cell r="Q7310" t="str">
            <v>Not rated</v>
          </cell>
          <cell r="R7310">
            <v>0</v>
          </cell>
        </row>
        <row r="7311">
          <cell r="A7311">
            <v>18440933</v>
          </cell>
          <cell r="C7311" t="str">
            <v>India</v>
          </cell>
          <cell r="D7311" t="str">
            <v>New Delhi</v>
          </cell>
          <cell r="E7311" t="str">
            <v>Practically Perfect,64, Munirka Marg, Behind PVR Priya, Vasant Vihar, New Delhi</v>
          </cell>
          <cell r="F7311" t="str">
            <v>Vasant Vihar</v>
          </cell>
          <cell r="G7311" t="str">
            <v>Vasant Vihar, New Delhi</v>
          </cell>
          <cell r="H7311">
            <v>77.164540000000002</v>
          </cell>
          <cell r="I7311">
            <v>28.558109999999999</v>
          </cell>
          <cell r="J7311" t="str">
            <v>Bakery, Desserts</v>
          </cell>
          <cell r="K7311">
            <v>500</v>
          </cell>
          <cell r="L7311" t="str">
            <v>Indian Rupees(Rs.)</v>
          </cell>
          <cell r="M7311" t="str">
            <v>No</v>
          </cell>
          <cell r="N7311" t="str">
            <v>No</v>
          </cell>
          <cell r="O7311">
            <v>2</v>
          </cell>
          <cell r="P7311">
            <v>0</v>
          </cell>
          <cell r="Q7311" t="str">
            <v>Not rated</v>
          </cell>
          <cell r="R7311">
            <v>1</v>
          </cell>
        </row>
        <row r="7312">
          <cell r="A7312">
            <v>18397698</v>
          </cell>
          <cell r="C7312" t="str">
            <v>India</v>
          </cell>
          <cell r="D7312" t="str">
            <v>New Delhi</v>
          </cell>
          <cell r="E7312" t="str">
            <v>Take Away Depot,13, Basant Lok, Priya Cinema Complex, Vasant Vihar, New Delhi</v>
          </cell>
          <cell r="F7312" t="str">
            <v>Vasant Vihar</v>
          </cell>
          <cell r="G7312" t="str">
            <v>Vasant Vihar, New Delhi</v>
          </cell>
          <cell r="H7312">
            <v>0</v>
          </cell>
          <cell r="I7312">
            <v>0</v>
          </cell>
          <cell r="J7312" t="str">
            <v>Chinese, Mughlai, North Indian</v>
          </cell>
          <cell r="K7312">
            <v>600</v>
          </cell>
          <cell r="L7312" t="str">
            <v>Indian Rupees(Rs.)</v>
          </cell>
          <cell r="M7312" t="str">
            <v>No</v>
          </cell>
          <cell r="N7312" t="str">
            <v>No</v>
          </cell>
          <cell r="O7312">
            <v>2</v>
          </cell>
          <cell r="P7312">
            <v>0</v>
          </cell>
          <cell r="Q7312" t="str">
            <v>Not rated</v>
          </cell>
          <cell r="R7312">
            <v>0</v>
          </cell>
        </row>
        <row r="7313">
          <cell r="A7313">
            <v>18492083</v>
          </cell>
          <cell r="C7313" t="str">
            <v>India</v>
          </cell>
          <cell r="D7313" t="str">
            <v>New Delhi</v>
          </cell>
          <cell r="E7313" t="str">
            <v>The Artful Baker,D Block Market. Near HDFC, Vasant Vihar, New Delhi</v>
          </cell>
          <cell r="F7313" t="str">
            <v>Vasant Vihar</v>
          </cell>
          <cell r="G7313" t="str">
            <v>Vasant Vihar, New Delhi</v>
          </cell>
          <cell r="H7313">
            <v>0</v>
          </cell>
          <cell r="I7313">
            <v>0</v>
          </cell>
          <cell r="J7313" t="str">
            <v>Bakery, Fast Food</v>
          </cell>
          <cell r="K7313">
            <v>600</v>
          </cell>
          <cell r="L7313" t="str">
            <v>Indian Rupees(Rs.)</v>
          </cell>
          <cell r="M7313" t="str">
            <v>No</v>
          </cell>
          <cell r="N7313" t="str">
            <v>No</v>
          </cell>
          <cell r="O7313">
            <v>2</v>
          </cell>
          <cell r="P7313">
            <v>0</v>
          </cell>
          <cell r="Q7313" t="str">
            <v>Not rated</v>
          </cell>
          <cell r="R7313">
            <v>0</v>
          </cell>
        </row>
        <row r="7314">
          <cell r="A7314">
            <v>18289247</v>
          </cell>
          <cell r="C7314" t="str">
            <v>India</v>
          </cell>
          <cell r="D7314" t="str">
            <v>New Delhi</v>
          </cell>
          <cell r="E7314" t="str">
            <v>Perch Wine &amp; Coffee Bar,Priya Complex, Vasant Vihar, New Delhi</v>
          </cell>
          <cell r="F7314" t="str">
            <v>Vasant Vihar</v>
          </cell>
          <cell r="G7314" t="str">
            <v>Vasant Vihar, New Delhi</v>
          </cell>
          <cell r="H7314">
            <v>77.164109999999994</v>
          </cell>
          <cell r="I7314">
            <v>28.559058</v>
          </cell>
          <cell r="J7314" t="str">
            <v>Cafe, European</v>
          </cell>
          <cell r="K7314">
            <v>2000</v>
          </cell>
          <cell r="L7314" t="str">
            <v>Indian Rupees(Rs.)</v>
          </cell>
          <cell r="M7314" t="str">
            <v>No</v>
          </cell>
          <cell r="N7314" t="str">
            <v>No</v>
          </cell>
          <cell r="O7314">
            <v>4</v>
          </cell>
          <cell r="P7314">
            <v>4.3</v>
          </cell>
          <cell r="Q7314" t="str">
            <v>Very Good</v>
          </cell>
          <cell r="R7314">
            <v>114</v>
          </cell>
        </row>
        <row r="7315">
          <cell r="A7315">
            <v>8530</v>
          </cell>
          <cell r="C7315" t="str">
            <v>India</v>
          </cell>
          <cell r="D7315" t="str">
            <v>New Delhi</v>
          </cell>
          <cell r="E7315" t="str">
            <v>Aggarwal Confectionary,38, DDA Market, Vasundhara Enclave, New Delhi</v>
          </cell>
          <cell r="F7315" t="str">
            <v>Vasundhara Enclave</v>
          </cell>
          <cell r="G7315" t="str">
            <v>Vasundhara Enclave, New Delhi</v>
          </cell>
          <cell r="H7315">
            <v>77.317667999999998</v>
          </cell>
          <cell r="I7315">
            <v>28.599715100000001</v>
          </cell>
          <cell r="J7315" t="str">
            <v>Street Food, Bakery</v>
          </cell>
          <cell r="K7315">
            <v>50</v>
          </cell>
          <cell r="L7315" t="str">
            <v>Indian Rupees(Rs.)</v>
          </cell>
          <cell r="M7315" t="str">
            <v>No</v>
          </cell>
          <cell r="N7315" t="str">
            <v>No</v>
          </cell>
          <cell r="O7315">
            <v>1</v>
          </cell>
          <cell r="P7315">
            <v>2.8</v>
          </cell>
          <cell r="Q7315" t="str">
            <v>Average</v>
          </cell>
          <cell r="R7315">
            <v>7</v>
          </cell>
        </row>
        <row r="7316">
          <cell r="A7316">
            <v>8501</v>
          </cell>
          <cell r="C7316" t="str">
            <v>India</v>
          </cell>
          <cell r="D7316" t="str">
            <v>New Delhi</v>
          </cell>
          <cell r="E7316" t="str">
            <v>Aggarwal Sweet Corner,31, DDA Market, Vasundhara Enclave, New Delhi</v>
          </cell>
          <cell r="F7316" t="str">
            <v>Vasundhara Enclave</v>
          </cell>
          <cell r="G7316" t="str">
            <v>Vasundhara Enclave, New Delhi</v>
          </cell>
          <cell r="H7316">
            <v>77.317517600000002</v>
          </cell>
          <cell r="I7316">
            <v>28.599727600000001</v>
          </cell>
          <cell r="J7316" t="str">
            <v>Mithai, Street Food</v>
          </cell>
          <cell r="K7316">
            <v>150</v>
          </cell>
          <cell r="L7316" t="str">
            <v>Indian Rupees(Rs.)</v>
          </cell>
          <cell r="M7316" t="str">
            <v>No</v>
          </cell>
          <cell r="N7316" t="str">
            <v>No</v>
          </cell>
          <cell r="O7316">
            <v>1</v>
          </cell>
          <cell r="P7316">
            <v>2.9</v>
          </cell>
          <cell r="Q7316" t="str">
            <v>Average</v>
          </cell>
          <cell r="R7316">
            <v>16</v>
          </cell>
        </row>
        <row r="7317">
          <cell r="A7317">
            <v>8520</v>
          </cell>
          <cell r="C7317" t="str">
            <v>India</v>
          </cell>
          <cell r="D7317" t="str">
            <v>New Delhi</v>
          </cell>
          <cell r="E7317" t="str">
            <v>Ananda's,1, DDA Market, Vasundhara Enclave, New Delhi</v>
          </cell>
          <cell r="F7317" t="str">
            <v>Vasundhara Enclave</v>
          </cell>
          <cell r="G7317" t="str">
            <v>Vasundhara Enclave, New Delhi</v>
          </cell>
          <cell r="H7317">
            <v>77.317678400000005</v>
          </cell>
          <cell r="I7317">
            <v>28.600100000000001</v>
          </cell>
          <cell r="J7317" t="str">
            <v>South Indian, Chinese</v>
          </cell>
          <cell r="K7317">
            <v>350</v>
          </cell>
          <cell r="L7317" t="str">
            <v>Indian Rupees(Rs.)</v>
          </cell>
          <cell r="M7317" t="str">
            <v>No</v>
          </cell>
          <cell r="N7317" t="str">
            <v>No</v>
          </cell>
          <cell r="O7317">
            <v>1</v>
          </cell>
          <cell r="P7317">
            <v>3</v>
          </cell>
          <cell r="Q7317" t="str">
            <v>Average</v>
          </cell>
          <cell r="R7317">
            <v>31</v>
          </cell>
        </row>
        <row r="7318">
          <cell r="A7318">
            <v>311184</v>
          </cell>
          <cell r="C7318" t="str">
            <v>India</v>
          </cell>
          <cell r="D7318" t="str">
            <v>New Delhi</v>
          </cell>
          <cell r="E7318" t="str">
            <v>Ankur Family Restaurant,B 17, Om Sai Complex, New Ashok Nagar, Opposite Metro Pillar No 162, Near, Vasundhara Enclave, New Delhi</v>
          </cell>
          <cell r="F7318" t="str">
            <v>Vasundhara Enclave</v>
          </cell>
          <cell r="G7318" t="str">
            <v>Vasundhara Enclave, New Delhi</v>
          </cell>
          <cell r="H7318">
            <v>77.306209899999999</v>
          </cell>
          <cell r="I7318">
            <v>28.589296699999998</v>
          </cell>
          <cell r="J7318" t="str">
            <v>North Indian, Chinese</v>
          </cell>
          <cell r="K7318">
            <v>500</v>
          </cell>
          <cell r="L7318" t="str">
            <v>Indian Rupees(Rs.)</v>
          </cell>
          <cell r="M7318" t="str">
            <v>No</v>
          </cell>
          <cell r="N7318" t="str">
            <v>No</v>
          </cell>
          <cell r="O7318">
            <v>2</v>
          </cell>
          <cell r="P7318">
            <v>2.8</v>
          </cell>
          <cell r="Q7318" t="str">
            <v>Average</v>
          </cell>
          <cell r="R7318">
            <v>7</v>
          </cell>
        </row>
        <row r="7319">
          <cell r="A7319">
            <v>18217007</v>
          </cell>
          <cell r="C7319" t="str">
            <v>India</v>
          </cell>
          <cell r="D7319" t="str">
            <v>New Delhi</v>
          </cell>
          <cell r="E7319" t="str">
            <v>Ayush Restaurant,A-405, Near East End Apartment, New Ashok Nagar, Vasundhara Enclave, New Delhi</v>
          </cell>
          <cell r="F7319" t="str">
            <v>Vasundhara Enclave</v>
          </cell>
          <cell r="G7319" t="str">
            <v>Vasundhara Enclave, New Delhi</v>
          </cell>
          <cell r="H7319">
            <v>77.307967320000003</v>
          </cell>
          <cell r="I7319">
            <v>28.591035340000001</v>
          </cell>
          <cell r="J7319" t="str">
            <v>North Indian</v>
          </cell>
          <cell r="K7319">
            <v>400</v>
          </cell>
          <cell r="L7319" t="str">
            <v>Indian Rupees(Rs.)</v>
          </cell>
          <cell r="M7319" t="str">
            <v>No</v>
          </cell>
          <cell r="N7319" t="str">
            <v>No</v>
          </cell>
          <cell r="O7319">
            <v>1</v>
          </cell>
          <cell r="P7319">
            <v>3.2</v>
          </cell>
          <cell r="Q7319" t="str">
            <v>Average</v>
          </cell>
          <cell r="R7319">
            <v>13</v>
          </cell>
        </row>
        <row r="7320">
          <cell r="A7320">
            <v>18342098</v>
          </cell>
          <cell r="C7320" t="str">
            <v>India</v>
          </cell>
          <cell r="D7320" t="str">
            <v>New Delhi</v>
          </cell>
          <cell r="E7320" t="str">
            <v>Chef's Paradise,B 75, New Ashok Nagar, Vasundhara Enclave, New Delhi</v>
          </cell>
          <cell r="F7320" t="str">
            <v>Vasundhara Enclave</v>
          </cell>
          <cell r="G7320" t="str">
            <v>Vasundhara Enclave, New Delhi</v>
          </cell>
          <cell r="H7320">
            <v>77.306500490000005</v>
          </cell>
          <cell r="I7320">
            <v>28.591544639999999</v>
          </cell>
          <cell r="J7320" t="str">
            <v>North Indian, Mughlai, Chinese</v>
          </cell>
          <cell r="K7320">
            <v>400</v>
          </cell>
          <cell r="L7320" t="str">
            <v>Indian Rupees(Rs.)</v>
          </cell>
          <cell r="M7320" t="str">
            <v>No</v>
          </cell>
          <cell r="N7320" t="str">
            <v>Yes</v>
          </cell>
          <cell r="O7320">
            <v>1</v>
          </cell>
          <cell r="P7320">
            <v>3.1</v>
          </cell>
          <cell r="Q7320" t="str">
            <v>Average</v>
          </cell>
          <cell r="R7320">
            <v>36</v>
          </cell>
        </row>
        <row r="7321">
          <cell r="A7321">
            <v>311231</v>
          </cell>
          <cell r="C7321" t="str">
            <v>India</v>
          </cell>
          <cell r="D7321" t="str">
            <v>New Delhi</v>
          </cell>
          <cell r="E7321" t="str">
            <v>Domino's Pizza,Shop 6B, 7&amp;8, Ground Floor, New Ashok Nagar Metro Station, Near, Vasundhara Enclave, New Delhi</v>
          </cell>
          <cell r="F7321" t="str">
            <v>Vasundhara Enclave</v>
          </cell>
          <cell r="G7321" t="str">
            <v>Vasundhara Enclave, New Delhi</v>
          </cell>
          <cell r="H7321">
            <v>77.3021052</v>
          </cell>
          <cell r="I7321">
            <v>28.589108400000001</v>
          </cell>
          <cell r="J7321" t="str">
            <v>Pizza, Fast Food</v>
          </cell>
          <cell r="K7321">
            <v>700</v>
          </cell>
          <cell r="L7321" t="str">
            <v>Indian Rupees(Rs.)</v>
          </cell>
          <cell r="M7321" t="str">
            <v>No</v>
          </cell>
          <cell r="N7321" t="str">
            <v>No</v>
          </cell>
          <cell r="O7321">
            <v>2</v>
          </cell>
          <cell r="P7321">
            <v>2.6</v>
          </cell>
          <cell r="Q7321" t="str">
            <v>Average</v>
          </cell>
          <cell r="R7321">
            <v>17</v>
          </cell>
        </row>
        <row r="7322">
          <cell r="A7322">
            <v>310876</v>
          </cell>
          <cell r="C7322" t="str">
            <v>India</v>
          </cell>
          <cell r="D7322" t="str">
            <v>New Delhi</v>
          </cell>
          <cell r="E7322" t="str">
            <v>Fatafat Fast Food,A-60, Sarpanch Chowk, New Ashok Nagar, Near, Vasundhara Enclave, New Delhi</v>
          </cell>
          <cell r="F7322" t="str">
            <v>Vasundhara Enclave</v>
          </cell>
          <cell r="G7322" t="str">
            <v>Vasundhara Enclave, New Delhi</v>
          </cell>
          <cell r="H7322">
            <v>77.308535280000001</v>
          </cell>
          <cell r="I7322">
            <v>28.589505379999999</v>
          </cell>
          <cell r="J7322" t="str">
            <v>Chinese, Fast Food</v>
          </cell>
          <cell r="K7322">
            <v>450</v>
          </cell>
          <cell r="L7322" t="str">
            <v>Indian Rupees(Rs.)</v>
          </cell>
          <cell r="M7322" t="str">
            <v>No</v>
          </cell>
          <cell r="N7322" t="str">
            <v>No</v>
          </cell>
          <cell r="O7322">
            <v>1</v>
          </cell>
          <cell r="P7322">
            <v>3.3</v>
          </cell>
          <cell r="Q7322" t="str">
            <v>Average</v>
          </cell>
          <cell r="R7322">
            <v>32</v>
          </cell>
        </row>
        <row r="7323">
          <cell r="A7323">
            <v>18265408</v>
          </cell>
          <cell r="C7323" t="str">
            <v>India</v>
          </cell>
          <cell r="D7323" t="str">
            <v>New Delhi</v>
          </cell>
          <cell r="E7323" t="str">
            <v>Giani,G-22, Vardhaman Sunrise Plaza, Vasundhara Enclave, New Delhi</v>
          </cell>
          <cell r="F7323" t="str">
            <v>Vasundhara Enclave</v>
          </cell>
          <cell r="G7323" t="str">
            <v>Vasundhara Enclave, New Delhi</v>
          </cell>
          <cell r="H7323">
            <v>77.320587200000006</v>
          </cell>
          <cell r="I7323">
            <v>28.6002622</v>
          </cell>
          <cell r="J7323" t="str">
            <v>Ice Cream, Desserts</v>
          </cell>
          <cell r="K7323">
            <v>300</v>
          </cell>
          <cell r="L7323" t="str">
            <v>Indian Rupees(Rs.)</v>
          </cell>
          <cell r="M7323" t="str">
            <v>No</v>
          </cell>
          <cell r="N7323" t="str">
            <v>No</v>
          </cell>
          <cell r="O7323">
            <v>1</v>
          </cell>
          <cell r="P7323">
            <v>3</v>
          </cell>
          <cell r="Q7323" t="str">
            <v>Average</v>
          </cell>
          <cell r="R7323">
            <v>5</v>
          </cell>
        </row>
        <row r="7324">
          <cell r="A7324">
            <v>312517</v>
          </cell>
          <cell r="C7324" t="str">
            <v>India</v>
          </cell>
          <cell r="D7324" t="str">
            <v>New Delhi</v>
          </cell>
          <cell r="E7324" t="str">
            <v>Green Tea Fanatics,G-36, Vardhman Sunrise Plaza, Vasundhara Enclave, New Delhi</v>
          </cell>
          <cell r="F7324" t="str">
            <v>Vasundhara Enclave</v>
          </cell>
          <cell r="G7324" t="str">
            <v>Vasundhara Enclave, New Delhi</v>
          </cell>
          <cell r="H7324">
            <v>77.320289720000005</v>
          </cell>
          <cell r="I7324">
            <v>28.60043838</v>
          </cell>
          <cell r="J7324" t="str">
            <v>Beverages, Fast Food</v>
          </cell>
          <cell r="K7324">
            <v>250</v>
          </cell>
          <cell r="L7324" t="str">
            <v>Indian Rupees(Rs.)</v>
          </cell>
          <cell r="M7324" t="str">
            <v>No</v>
          </cell>
          <cell r="N7324" t="str">
            <v>No</v>
          </cell>
          <cell r="O7324">
            <v>1</v>
          </cell>
          <cell r="P7324">
            <v>3.4</v>
          </cell>
          <cell r="Q7324" t="str">
            <v>Average</v>
          </cell>
          <cell r="R7324">
            <v>31</v>
          </cell>
        </row>
        <row r="7325">
          <cell r="A7325">
            <v>312783</v>
          </cell>
          <cell r="C7325" t="str">
            <v>India</v>
          </cell>
          <cell r="D7325" t="str">
            <v>New Delhi</v>
          </cell>
          <cell r="E7325" t="str">
            <v>Khansama,Shop 1-5, RS Tower, Opposite East End Apartment, Vasundhara Enclave, New Delhi</v>
          </cell>
          <cell r="F7325" t="str">
            <v>Vasundhara Enclave</v>
          </cell>
          <cell r="G7325" t="str">
            <v>Vasundhara Enclave, New Delhi</v>
          </cell>
          <cell r="H7325">
            <v>77.304039099999997</v>
          </cell>
          <cell r="I7325">
            <v>28.589109300000001</v>
          </cell>
          <cell r="J7325" t="str">
            <v>North Indian, Mughlai</v>
          </cell>
          <cell r="K7325">
            <v>350</v>
          </cell>
          <cell r="L7325" t="str">
            <v>Indian Rupees(Rs.)</v>
          </cell>
          <cell r="M7325" t="str">
            <v>No</v>
          </cell>
          <cell r="N7325" t="str">
            <v>No</v>
          </cell>
          <cell r="O7325">
            <v>1</v>
          </cell>
          <cell r="P7325">
            <v>3.3</v>
          </cell>
          <cell r="Q7325" t="str">
            <v>Average</v>
          </cell>
          <cell r="R7325">
            <v>30</v>
          </cell>
        </row>
        <row r="7326">
          <cell r="A7326">
            <v>307920</v>
          </cell>
          <cell r="C7326" t="str">
            <v>India</v>
          </cell>
          <cell r="D7326" t="str">
            <v>New Delhi</v>
          </cell>
          <cell r="E7326" t="str">
            <v>Pauls Food,G-3, East End Plaza, Vasundhara Enclave, New Delhi</v>
          </cell>
          <cell r="F7326" t="str">
            <v>Vasundhara Enclave</v>
          </cell>
          <cell r="G7326" t="str">
            <v>Vasundhara Enclave, New Delhi</v>
          </cell>
          <cell r="H7326">
            <v>77.316452100000006</v>
          </cell>
          <cell r="I7326">
            <v>28.6013457</v>
          </cell>
          <cell r="J7326" t="str">
            <v>North Indian, Chinese</v>
          </cell>
          <cell r="K7326">
            <v>550</v>
          </cell>
          <cell r="L7326" t="str">
            <v>Indian Rupees(Rs.)</v>
          </cell>
          <cell r="M7326" t="str">
            <v>No</v>
          </cell>
          <cell r="N7326" t="str">
            <v>No</v>
          </cell>
          <cell r="O7326">
            <v>2</v>
          </cell>
          <cell r="P7326">
            <v>2.9</v>
          </cell>
          <cell r="Q7326" t="str">
            <v>Average</v>
          </cell>
          <cell r="R7326">
            <v>14</v>
          </cell>
        </row>
        <row r="7327">
          <cell r="A7327">
            <v>311253</v>
          </cell>
          <cell r="C7327" t="str">
            <v>India</v>
          </cell>
          <cell r="D7327" t="str">
            <v>New Delhi</v>
          </cell>
          <cell r="E7327" t="str">
            <v>Punjabi Vaishno Rasoi,Main Road, Near BSES Office, Vasundhara Enclave, New Delhi</v>
          </cell>
          <cell r="F7327" t="str">
            <v>Vasundhara Enclave</v>
          </cell>
          <cell r="G7327" t="str">
            <v>Vasundhara Enclave, New Delhi</v>
          </cell>
          <cell r="H7327">
            <v>77.314515700000001</v>
          </cell>
          <cell r="I7327">
            <v>28.601793000000001</v>
          </cell>
          <cell r="J7327" t="str">
            <v>North Indian</v>
          </cell>
          <cell r="K7327">
            <v>200</v>
          </cell>
          <cell r="L7327" t="str">
            <v>Indian Rupees(Rs.)</v>
          </cell>
          <cell r="M7327" t="str">
            <v>No</v>
          </cell>
          <cell r="N7327" t="str">
            <v>No</v>
          </cell>
          <cell r="O7327">
            <v>1</v>
          </cell>
          <cell r="P7327">
            <v>2.9</v>
          </cell>
          <cell r="Q7327" t="str">
            <v>Average</v>
          </cell>
          <cell r="R7327">
            <v>4</v>
          </cell>
        </row>
        <row r="7328">
          <cell r="A7328">
            <v>307290</v>
          </cell>
          <cell r="C7328" t="str">
            <v>India</v>
          </cell>
          <cell r="D7328" t="str">
            <v>New Delhi</v>
          </cell>
          <cell r="E7328" t="str">
            <v>Republic of Chicken,G-8, Vardhaman Sunrise Plaza, Vasundhara Enclave, New Delhi</v>
          </cell>
          <cell r="F7328" t="str">
            <v>Vasundhara Enclave</v>
          </cell>
          <cell r="G7328" t="str">
            <v>Vasundhara Enclave, New Delhi</v>
          </cell>
          <cell r="H7328">
            <v>77.320395099999999</v>
          </cell>
          <cell r="I7328">
            <v>28.6000397</v>
          </cell>
          <cell r="J7328" t="str">
            <v>Raw Meats, Fast Food</v>
          </cell>
          <cell r="K7328">
            <v>400</v>
          </cell>
          <cell r="L7328" t="str">
            <v>Indian Rupees(Rs.)</v>
          </cell>
          <cell r="M7328" t="str">
            <v>No</v>
          </cell>
          <cell r="N7328" t="str">
            <v>No</v>
          </cell>
          <cell r="O7328">
            <v>1</v>
          </cell>
          <cell r="P7328">
            <v>2.9</v>
          </cell>
          <cell r="Q7328" t="str">
            <v>Average</v>
          </cell>
          <cell r="R7328">
            <v>10</v>
          </cell>
        </row>
        <row r="7329">
          <cell r="A7329">
            <v>8532</v>
          </cell>
          <cell r="C7329" t="str">
            <v>India</v>
          </cell>
          <cell r="D7329" t="str">
            <v>New Delhi</v>
          </cell>
          <cell r="E7329" t="str">
            <v>Taj Sweets,28, DDA Market, Vasundhara Enclave, New Delhi</v>
          </cell>
          <cell r="F7329" t="str">
            <v>Vasundhara Enclave</v>
          </cell>
          <cell r="G7329" t="str">
            <v>Vasundhara Enclave, New Delhi</v>
          </cell>
          <cell r="H7329">
            <v>77.322615799999994</v>
          </cell>
          <cell r="I7329">
            <v>28.601141699999999</v>
          </cell>
          <cell r="J7329" t="str">
            <v>Mithai</v>
          </cell>
          <cell r="K7329">
            <v>100</v>
          </cell>
          <cell r="L7329" t="str">
            <v>Indian Rupees(Rs.)</v>
          </cell>
          <cell r="M7329" t="str">
            <v>No</v>
          </cell>
          <cell r="N7329" t="str">
            <v>No</v>
          </cell>
          <cell r="O7329">
            <v>1</v>
          </cell>
          <cell r="P7329">
            <v>3.1</v>
          </cell>
          <cell r="Q7329" t="str">
            <v>Average</v>
          </cell>
          <cell r="R7329">
            <v>16</v>
          </cell>
        </row>
        <row r="7330">
          <cell r="A7330">
            <v>18323036</v>
          </cell>
          <cell r="C7330" t="str">
            <v>India</v>
          </cell>
          <cell r="D7330" t="str">
            <v>New Delhi</v>
          </cell>
          <cell r="E7330" t="str">
            <v>The Cake,E-473, New Ashok Nagar, Vasundhara Enclave, New Delhi</v>
          </cell>
          <cell r="F7330" t="str">
            <v>Vasundhara Enclave</v>
          </cell>
          <cell r="G7330" t="str">
            <v>Vasundhara Enclave, New Delhi</v>
          </cell>
          <cell r="H7330">
            <v>77.311361660000003</v>
          </cell>
          <cell r="I7330">
            <v>28.598195879999999</v>
          </cell>
          <cell r="J7330" t="str">
            <v>Bakery</v>
          </cell>
          <cell r="K7330">
            <v>200</v>
          </cell>
          <cell r="L7330" t="str">
            <v>Indian Rupees(Rs.)</v>
          </cell>
          <cell r="M7330" t="str">
            <v>No</v>
          </cell>
          <cell r="N7330" t="str">
            <v>No</v>
          </cell>
          <cell r="O7330">
            <v>1</v>
          </cell>
          <cell r="P7330">
            <v>3</v>
          </cell>
          <cell r="Q7330" t="str">
            <v>Average</v>
          </cell>
          <cell r="R7330">
            <v>4</v>
          </cell>
        </row>
        <row r="7331">
          <cell r="A7331">
            <v>18325165</v>
          </cell>
          <cell r="C7331" t="str">
            <v>India</v>
          </cell>
          <cell r="D7331" t="str">
            <v>New Delhi</v>
          </cell>
          <cell r="E7331" t="str">
            <v>The Food Court,D-30, Near Bharti Chowk, New Ashok Nagar, Vasundhara Enclave, New Delhi</v>
          </cell>
          <cell r="F7331" t="str">
            <v>Vasundhara Enclave</v>
          </cell>
          <cell r="G7331" t="str">
            <v>Vasundhara Enclave, New Delhi</v>
          </cell>
          <cell r="H7331">
            <v>77.307256870000003</v>
          </cell>
          <cell r="I7331">
            <v>28.590878719999999</v>
          </cell>
          <cell r="J7331" t="str">
            <v>Fast Food, Chinese</v>
          </cell>
          <cell r="K7331">
            <v>400</v>
          </cell>
          <cell r="L7331" t="str">
            <v>Indian Rupees(Rs.)</v>
          </cell>
          <cell r="M7331" t="str">
            <v>No</v>
          </cell>
          <cell r="N7331" t="str">
            <v>Yes</v>
          </cell>
          <cell r="O7331">
            <v>1</v>
          </cell>
          <cell r="P7331">
            <v>3.7</v>
          </cell>
          <cell r="Q7331" t="str">
            <v>Good</v>
          </cell>
          <cell r="R7331">
            <v>32</v>
          </cell>
        </row>
        <row r="7332">
          <cell r="A7332">
            <v>311248</v>
          </cell>
          <cell r="C7332" t="str">
            <v>India</v>
          </cell>
          <cell r="D7332" t="str">
            <v>New Delhi</v>
          </cell>
          <cell r="E7332" t="str">
            <v>Adi's Restaurant,B 80, Near ABD Chowk, New Ashok Nagar, Vasundhara Enclave, New Delhi</v>
          </cell>
          <cell r="F7332" t="str">
            <v>Vasundhara Enclave</v>
          </cell>
          <cell r="G7332" t="str">
            <v>Vasundhara Enclave, New Delhi</v>
          </cell>
          <cell r="H7332">
            <v>77.307135900000006</v>
          </cell>
          <cell r="I7332">
            <v>28.590812700000001</v>
          </cell>
          <cell r="J7332" t="str">
            <v>North Indian</v>
          </cell>
          <cell r="K7332">
            <v>300</v>
          </cell>
          <cell r="L7332" t="str">
            <v>Indian Rupees(Rs.)</v>
          </cell>
          <cell r="M7332" t="str">
            <v>No</v>
          </cell>
          <cell r="N7332" t="str">
            <v>No</v>
          </cell>
          <cell r="O7332">
            <v>1</v>
          </cell>
          <cell r="P7332">
            <v>0</v>
          </cell>
          <cell r="Q7332" t="str">
            <v>Not rated</v>
          </cell>
          <cell r="R7332">
            <v>3</v>
          </cell>
        </row>
        <row r="7333">
          <cell r="A7333">
            <v>18424207</v>
          </cell>
          <cell r="C7333" t="str">
            <v>India</v>
          </cell>
          <cell r="D7333" t="str">
            <v>New Delhi</v>
          </cell>
          <cell r="E7333" t="str">
            <v>Aggarwal Sweet &amp; Bakers,A-60, Near Doctor's Market, Vasundhara Enclave, New Delhi</v>
          </cell>
          <cell r="F7333" t="str">
            <v>Vasundhara Enclave</v>
          </cell>
          <cell r="G7333" t="str">
            <v>Vasundhara Enclave, New Delhi</v>
          </cell>
          <cell r="H7333">
            <v>0</v>
          </cell>
          <cell r="I7333">
            <v>0</v>
          </cell>
          <cell r="J7333" t="str">
            <v>Mithai, Street Food</v>
          </cell>
          <cell r="K7333">
            <v>150</v>
          </cell>
          <cell r="L7333" t="str">
            <v>Indian Rupees(Rs.)</v>
          </cell>
          <cell r="M7333" t="str">
            <v>No</v>
          </cell>
          <cell r="N7333" t="str">
            <v>No</v>
          </cell>
          <cell r="O7333">
            <v>1</v>
          </cell>
          <cell r="P7333">
            <v>0</v>
          </cell>
          <cell r="Q7333" t="str">
            <v>Not rated</v>
          </cell>
          <cell r="R7333">
            <v>0</v>
          </cell>
        </row>
        <row r="7334">
          <cell r="A7334">
            <v>18420697</v>
          </cell>
          <cell r="C7334" t="str">
            <v>India</v>
          </cell>
          <cell r="D7334" t="str">
            <v>New Delhi</v>
          </cell>
          <cell r="E7334" t="str">
            <v>Aggarwal Sweets,Shop no. 1,Near Dharamshila Hospital, Main Road Vasundhara Enclave, Vasundhara Enclave, New Delhi</v>
          </cell>
          <cell r="F7334" t="str">
            <v>Vasundhara Enclave</v>
          </cell>
          <cell r="G7334" t="str">
            <v>Vasundhara Enclave, New Delhi</v>
          </cell>
          <cell r="H7334">
            <v>77.314332800000003</v>
          </cell>
          <cell r="I7334">
            <v>28.601764899999999</v>
          </cell>
          <cell r="J7334" t="str">
            <v>Desserts</v>
          </cell>
          <cell r="K7334">
            <v>150</v>
          </cell>
          <cell r="L7334" t="str">
            <v>Indian Rupees(Rs.)</v>
          </cell>
          <cell r="M7334" t="str">
            <v>No</v>
          </cell>
          <cell r="N7334" t="str">
            <v>No</v>
          </cell>
          <cell r="O7334">
            <v>1</v>
          </cell>
          <cell r="P7334">
            <v>0</v>
          </cell>
          <cell r="Q7334" t="str">
            <v>Not rated</v>
          </cell>
          <cell r="R7334">
            <v>0</v>
          </cell>
        </row>
        <row r="7335">
          <cell r="A7335">
            <v>18424648</v>
          </cell>
          <cell r="C7335" t="str">
            <v>India</v>
          </cell>
          <cell r="D7335" t="str">
            <v>New Delhi</v>
          </cell>
          <cell r="E7335" t="str">
            <v>Aggarwal Sweets,B 80, Shree Anand Bhawan, Vasundhara Enclave, New Delhi</v>
          </cell>
          <cell r="F7335" t="str">
            <v>Vasundhara Enclave</v>
          </cell>
          <cell r="G7335" t="str">
            <v>Vasundhara Enclave, New Delhi</v>
          </cell>
          <cell r="H7335">
            <v>77.307202889999999</v>
          </cell>
          <cell r="I7335">
            <v>28.590801590000002</v>
          </cell>
          <cell r="J7335" t="str">
            <v>Mithai, Street Food</v>
          </cell>
          <cell r="K7335">
            <v>100</v>
          </cell>
          <cell r="L7335" t="str">
            <v>Indian Rupees(Rs.)</v>
          </cell>
          <cell r="M7335" t="str">
            <v>No</v>
          </cell>
          <cell r="N7335" t="str">
            <v>No</v>
          </cell>
          <cell r="O7335">
            <v>1</v>
          </cell>
          <cell r="P7335">
            <v>0</v>
          </cell>
          <cell r="Q7335" t="str">
            <v>Not rated</v>
          </cell>
          <cell r="R7335">
            <v>0</v>
          </cell>
        </row>
        <row r="7336">
          <cell r="A7336">
            <v>18376497</v>
          </cell>
          <cell r="C7336" t="str">
            <v>India</v>
          </cell>
          <cell r="D7336" t="str">
            <v>New Delhi</v>
          </cell>
          <cell r="E7336" t="str">
            <v>Always Eat Green,A-60 New Ashok Nagar, Vasundhara Enclave, New Delhi</v>
          </cell>
          <cell r="F7336" t="str">
            <v>Vasundhara Enclave</v>
          </cell>
          <cell r="G7336" t="str">
            <v>Vasundhara Enclave, New Delhi</v>
          </cell>
          <cell r="H7336">
            <v>77.307897600000004</v>
          </cell>
          <cell r="I7336">
            <v>28.5901234</v>
          </cell>
          <cell r="J7336" t="str">
            <v>North Indian, South Indian, Chinese</v>
          </cell>
          <cell r="K7336">
            <v>300</v>
          </cell>
          <cell r="L7336" t="str">
            <v>Indian Rupees(Rs.)</v>
          </cell>
          <cell r="M7336" t="str">
            <v>No</v>
          </cell>
          <cell r="N7336" t="str">
            <v>No</v>
          </cell>
          <cell r="O7336">
            <v>1</v>
          </cell>
          <cell r="P7336">
            <v>0</v>
          </cell>
          <cell r="Q7336" t="str">
            <v>Not rated</v>
          </cell>
          <cell r="R7336">
            <v>0</v>
          </cell>
        </row>
        <row r="7337">
          <cell r="A7337">
            <v>18377898</v>
          </cell>
          <cell r="C7337" t="str">
            <v>India</v>
          </cell>
          <cell r="D7337" t="str">
            <v>New Delhi</v>
          </cell>
          <cell r="E7337" t="str">
            <v>Anjali Resaturant,B-72, New Ashok Nagar, Vasundhara Enclave, New Delhi</v>
          </cell>
          <cell r="F7337" t="str">
            <v>Vasundhara Enclave</v>
          </cell>
          <cell r="G7337" t="str">
            <v>Vasundhara Enclave, New Delhi</v>
          </cell>
          <cell r="H7337">
            <v>77.306627399999996</v>
          </cell>
          <cell r="I7337">
            <v>28.5914444</v>
          </cell>
          <cell r="J7337" t="str">
            <v>North Indian</v>
          </cell>
          <cell r="K7337">
            <v>200</v>
          </cell>
          <cell r="L7337" t="str">
            <v>Indian Rupees(Rs.)</v>
          </cell>
          <cell r="M7337" t="str">
            <v>No</v>
          </cell>
          <cell r="N7337" t="str">
            <v>No</v>
          </cell>
          <cell r="O7337">
            <v>1</v>
          </cell>
          <cell r="P7337">
            <v>0</v>
          </cell>
          <cell r="Q7337" t="str">
            <v>Not rated</v>
          </cell>
          <cell r="R7337">
            <v>0</v>
          </cell>
        </row>
        <row r="7338">
          <cell r="A7338">
            <v>18423889</v>
          </cell>
          <cell r="C7338" t="str">
            <v>India</v>
          </cell>
          <cell r="D7338" t="str">
            <v>New Delhi</v>
          </cell>
          <cell r="E7338" t="str">
            <v>Annapoorna Bhojanalya,B-17, Om Sai Complex, New Ashok Nagar, Vasundhara Enclave, New Delhi</v>
          </cell>
          <cell r="F7338" t="str">
            <v>Vasundhara Enclave</v>
          </cell>
          <cell r="G7338" t="str">
            <v>Vasundhara Enclave, New Delhi</v>
          </cell>
          <cell r="H7338">
            <v>77.306238100000002</v>
          </cell>
          <cell r="I7338">
            <v>28.589196099999999</v>
          </cell>
          <cell r="J7338" t="str">
            <v>North Indian</v>
          </cell>
          <cell r="K7338">
            <v>100</v>
          </cell>
          <cell r="L7338" t="str">
            <v>Indian Rupees(Rs.)</v>
          </cell>
          <cell r="M7338" t="str">
            <v>No</v>
          </cell>
          <cell r="N7338" t="str">
            <v>No</v>
          </cell>
          <cell r="O7338">
            <v>1</v>
          </cell>
          <cell r="P7338">
            <v>0</v>
          </cell>
          <cell r="Q7338" t="str">
            <v>Not rated</v>
          </cell>
          <cell r="R7338">
            <v>0</v>
          </cell>
        </row>
        <row r="7339">
          <cell r="A7339">
            <v>18424638</v>
          </cell>
          <cell r="C7339" t="str">
            <v>India</v>
          </cell>
          <cell r="D7339" t="str">
            <v>New Delhi</v>
          </cell>
          <cell r="E7339" t="str">
            <v>Anupam Eating Point,A-60, New Ashok Nagar, Vasundhara Enclave, New Delhi</v>
          </cell>
          <cell r="F7339" t="str">
            <v>Vasundhara Enclave</v>
          </cell>
          <cell r="G7339" t="str">
            <v>Vasundhara Enclave, New Delhi</v>
          </cell>
          <cell r="H7339">
            <v>77.307439200000005</v>
          </cell>
          <cell r="I7339">
            <v>28.5908336</v>
          </cell>
          <cell r="J7339" t="str">
            <v>North Indian</v>
          </cell>
          <cell r="K7339">
            <v>150</v>
          </cell>
          <cell r="L7339" t="str">
            <v>Indian Rupees(Rs.)</v>
          </cell>
          <cell r="M7339" t="str">
            <v>No</v>
          </cell>
          <cell r="N7339" t="str">
            <v>No</v>
          </cell>
          <cell r="O7339">
            <v>1</v>
          </cell>
          <cell r="P7339">
            <v>0</v>
          </cell>
          <cell r="Q7339" t="str">
            <v>Not rated</v>
          </cell>
          <cell r="R7339">
            <v>0</v>
          </cell>
        </row>
        <row r="7340">
          <cell r="A7340">
            <v>18424661</v>
          </cell>
          <cell r="C7340" t="str">
            <v>India</v>
          </cell>
          <cell r="D7340" t="str">
            <v>New Delhi</v>
          </cell>
          <cell r="E7340" t="str">
            <v>Bikaner Rasoi,Plaza Market, Vasundhara Enclave, New Delhi</v>
          </cell>
          <cell r="F7340" t="str">
            <v>Vasundhara Enclave</v>
          </cell>
          <cell r="G7340" t="str">
            <v>Vasundhara Enclave, New Delhi</v>
          </cell>
          <cell r="H7340">
            <v>77.315990799999994</v>
          </cell>
          <cell r="I7340">
            <v>28.601005000000001</v>
          </cell>
          <cell r="J7340" t="str">
            <v>North Indian</v>
          </cell>
          <cell r="K7340">
            <v>250</v>
          </cell>
          <cell r="L7340" t="str">
            <v>Indian Rupees(Rs.)</v>
          </cell>
          <cell r="M7340" t="str">
            <v>No</v>
          </cell>
          <cell r="N7340" t="str">
            <v>No</v>
          </cell>
          <cell r="O7340">
            <v>1</v>
          </cell>
          <cell r="P7340">
            <v>0</v>
          </cell>
          <cell r="Q7340" t="str">
            <v>Not rated</v>
          </cell>
          <cell r="R7340">
            <v>0</v>
          </cell>
        </row>
        <row r="7341">
          <cell r="A7341">
            <v>18375390</v>
          </cell>
          <cell r="C7341" t="str">
            <v>India</v>
          </cell>
          <cell r="D7341" t="str">
            <v>New Delhi</v>
          </cell>
          <cell r="E7341" t="str">
            <v>Cafe Mom,B-62, New Ashok Nagar, Vasundhara Enclave, New Delhi</v>
          </cell>
          <cell r="F7341" t="str">
            <v>Vasundhara Enclave</v>
          </cell>
          <cell r="G7341" t="str">
            <v>Vasundhara Enclave, New Delhi</v>
          </cell>
          <cell r="H7341">
            <v>77.305792100000005</v>
          </cell>
          <cell r="I7341">
            <v>28.5923035</v>
          </cell>
          <cell r="J7341" t="str">
            <v>North Indian</v>
          </cell>
          <cell r="K7341">
            <v>100</v>
          </cell>
          <cell r="L7341" t="str">
            <v>Indian Rupees(Rs.)</v>
          </cell>
          <cell r="M7341" t="str">
            <v>No</v>
          </cell>
          <cell r="N7341" t="str">
            <v>No</v>
          </cell>
          <cell r="O7341">
            <v>1</v>
          </cell>
          <cell r="P7341">
            <v>0</v>
          </cell>
          <cell r="Q7341" t="str">
            <v>Not rated</v>
          </cell>
          <cell r="R7341">
            <v>2</v>
          </cell>
        </row>
        <row r="7342">
          <cell r="A7342">
            <v>18377902</v>
          </cell>
          <cell r="C7342" t="str">
            <v>India</v>
          </cell>
          <cell r="D7342" t="str">
            <v>New Delhi</v>
          </cell>
          <cell r="E7342" t="str">
            <v>Cafe Youth,Main Road, Near BSES Office, Vasundhara Enclave, New Delhi</v>
          </cell>
          <cell r="F7342" t="str">
            <v>Vasundhara Enclave</v>
          </cell>
          <cell r="G7342" t="str">
            <v>Vasundhara Enclave, New Delhi</v>
          </cell>
          <cell r="H7342">
            <v>77.312518999999995</v>
          </cell>
          <cell r="I7342">
            <v>28.602113899999999</v>
          </cell>
          <cell r="J7342" t="str">
            <v>Chinese</v>
          </cell>
          <cell r="K7342">
            <v>350</v>
          </cell>
          <cell r="L7342" t="str">
            <v>Indian Rupees(Rs.)</v>
          </cell>
          <cell r="M7342" t="str">
            <v>No</v>
          </cell>
          <cell r="N7342" t="str">
            <v>No</v>
          </cell>
          <cell r="O7342">
            <v>1</v>
          </cell>
          <cell r="P7342">
            <v>0</v>
          </cell>
          <cell r="Q7342" t="str">
            <v>Not rated</v>
          </cell>
          <cell r="R7342">
            <v>1</v>
          </cell>
        </row>
        <row r="7343">
          <cell r="A7343">
            <v>18430246</v>
          </cell>
          <cell r="C7343" t="str">
            <v>India</v>
          </cell>
          <cell r="D7343" t="str">
            <v>New Delhi</v>
          </cell>
          <cell r="E7343" t="str">
            <v>Cake Express,E - 477, Shop 21, Krishna Complex, New Ashok Nagar, Vasundhara Enclave, New Delhi</v>
          </cell>
          <cell r="F7343" t="str">
            <v>Vasundhara Enclave</v>
          </cell>
          <cell r="G7343" t="str">
            <v>Vasundhara Enclave, New Delhi</v>
          </cell>
          <cell r="H7343">
            <v>77.309734199999994</v>
          </cell>
          <cell r="I7343">
            <v>28.597948850000002</v>
          </cell>
          <cell r="J7343" t="str">
            <v>Bakery</v>
          </cell>
          <cell r="K7343">
            <v>350</v>
          </cell>
          <cell r="L7343" t="str">
            <v>Indian Rupees(Rs.)</v>
          </cell>
          <cell r="M7343" t="str">
            <v>No</v>
          </cell>
          <cell r="N7343" t="str">
            <v>No</v>
          </cell>
          <cell r="O7343">
            <v>1</v>
          </cell>
          <cell r="P7343">
            <v>0</v>
          </cell>
          <cell r="Q7343" t="str">
            <v>Not rated</v>
          </cell>
          <cell r="R7343">
            <v>1</v>
          </cell>
        </row>
        <row r="7344">
          <cell r="A7344">
            <v>18425318</v>
          </cell>
          <cell r="C7344" t="str">
            <v>India</v>
          </cell>
          <cell r="D7344" t="str">
            <v>New Delhi</v>
          </cell>
          <cell r="E7344" t="str">
            <v>Cake Knighter,Opposite East End Apartments, New Ashok Nagar, Vasundhara Enclave, New Delhi</v>
          </cell>
          <cell r="F7344" t="str">
            <v>Vasundhara Enclave</v>
          </cell>
          <cell r="G7344" t="str">
            <v>Vasundhara Enclave, New Delhi</v>
          </cell>
          <cell r="H7344">
            <v>0</v>
          </cell>
          <cell r="I7344">
            <v>0</v>
          </cell>
          <cell r="J7344" t="str">
            <v>Bakery</v>
          </cell>
          <cell r="K7344">
            <v>300</v>
          </cell>
          <cell r="L7344" t="str">
            <v>Indian Rupees(Rs.)</v>
          </cell>
          <cell r="M7344" t="str">
            <v>No</v>
          </cell>
          <cell r="N7344" t="str">
            <v>No</v>
          </cell>
          <cell r="O7344">
            <v>1</v>
          </cell>
          <cell r="P7344">
            <v>0</v>
          </cell>
          <cell r="Q7344" t="str">
            <v>Not rated</v>
          </cell>
          <cell r="R7344">
            <v>0</v>
          </cell>
        </row>
        <row r="7345">
          <cell r="A7345">
            <v>18336496</v>
          </cell>
          <cell r="C7345" t="str">
            <v>India</v>
          </cell>
          <cell r="D7345" t="str">
            <v>New Delhi</v>
          </cell>
          <cell r="E7345" t="str">
            <v>Catchup Green,Shop SW4, Plot 1, LSC, Vardhaman Plaza, Opposite Delux Apartments, Vasundhara Enclave, New Delhi</v>
          </cell>
          <cell r="F7345" t="str">
            <v>Vasundhara Enclave</v>
          </cell>
          <cell r="G7345" t="str">
            <v>Vasundhara Enclave, New Delhi</v>
          </cell>
          <cell r="H7345">
            <v>77.315899000000002</v>
          </cell>
          <cell r="I7345">
            <v>28.600942</v>
          </cell>
          <cell r="J7345" t="str">
            <v>Fast Food</v>
          </cell>
          <cell r="K7345">
            <v>300</v>
          </cell>
          <cell r="L7345" t="str">
            <v>Indian Rupees(Rs.)</v>
          </cell>
          <cell r="M7345" t="str">
            <v>No</v>
          </cell>
          <cell r="N7345" t="str">
            <v>No</v>
          </cell>
          <cell r="O7345">
            <v>1</v>
          </cell>
          <cell r="P7345">
            <v>0</v>
          </cell>
          <cell r="Q7345" t="str">
            <v>Not rated</v>
          </cell>
          <cell r="R7345">
            <v>3</v>
          </cell>
        </row>
        <row r="7346">
          <cell r="A7346">
            <v>18429388</v>
          </cell>
          <cell r="C7346" t="str">
            <v>India</v>
          </cell>
          <cell r="D7346" t="str">
            <v>New Delhi</v>
          </cell>
          <cell r="E7346" t="str">
            <v>D Food,C-306, New Ashok Nagar, Vasundhara Enclave, New Delhi</v>
          </cell>
          <cell r="F7346" t="str">
            <v>Vasundhara Enclave</v>
          </cell>
          <cell r="G7346" t="str">
            <v>Vasundhara Enclave, New Delhi</v>
          </cell>
          <cell r="H7346">
            <v>0</v>
          </cell>
          <cell r="I7346">
            <v>0</v>
          </cell>
          <cell r="J7346" t="str">
            <v>North Indian, Street Food</v>
          </cell>
          <cell r="K7346">
            <v>200</v>
          </cell>
          <cell r="L7346" t="str">
            <v>Indian Rupees(Rs.)</v>
          </cell>
          <cell r="M7346" t="str">
            <v>No</v>
          </cell>
          <cell r="N7346" t="str">
            <v>No</v>
          </cell>
          <cell r="O7346">
            <v>1</v>
          </cell>
          <cell r="P7346">
            <v>0</v>
          </cell>
          <cell r="Q7346" t="str">
            <v>Not rated</v>
          </cell>
          <cell r="R7346">
            <v>0</v>
          </cell>
        </row>
        <row r="7347">
          <cell r="A7347">
            <v>18499026</v>
          </cell>
          <cell r="C7347" t="str">
            <v>India</v>
          </cell>
          <cell r="D7347" t="str">
            <v>New Delhi</v>
          </cell>
          <cell r="E7347" t="str">
            <v>Delicious Cake,E-77, Main Road, Vasundhara Enclave, New Delhi</v>
          </cell>
          <cell r="F7347" t="str">
            <v>Vasundhara Enclave</v>
          </cell>
          <cell r="G7347" t="str">
            <v>Vasundhara Enclave, New Delhi</v>
          </cell>
          <cell r="H7347">
            <v>0</v>
          </cell>
          <cell r="I7347">
            <v>0</v>
          </cell>
          <cell r="J7347" t="str">
            <v>Bakery</v>
          </cell>
          <cell r="K7347">
            <v>300</v>
          </cell>
          <cell r="L7347" t="str">
            <v>Indian Rupees(Rs.)</v>
          </cell>
          <cell r="M7347" t="str">
            <v>No</v>
          </cell>
          <cell r="N7347" t="str">
            <v>No</v>
          </cell>
          <cell r="O7347">
            <v>1</v>
          </cell>
          <cell r="P7347">
            <v>0</v>
          </cell>
          <cell r="Q7347" t="str">
            <v>Not rated</v>
          </cell>
          <cell r="R7347">
            <v>0</v>
          </cell>
        </row>
        <row r="7348">
          <cell r="A7348">
            <v>18424202</v>
          </cell>
          <cell r="C7348" t="str">
            <v>India</v>
          </cell>
          <cell r="D7348" t="str">
            <v>New Delhi</v>
          </cell>
          <cell r="E7348" t="str">
            <v>Famous Parantha and Poori Sabzi,44, Gali Number 1, Block A, New Ashok Nagar, Vasundhara Enclave, New Delhi</v>
          </cell>
          <cell r="F7348" t="str">
            <v>Vasundhara Enclave</v>
          </cell>
          <cell r="G7348" t="str">
            <v>Vasundhara Enclave, New Delhi</v>
          </cell>
          <cell r="H7348">
            <v>77.3085095</v>
          </cell>
          <cell r="I7348">
            <v>28.589376300000001</v>
          </cell>
          <cell r="J7348" t="str">
            <v>North Indian</v>
          </cell>
          <cell r="K7348">
            <v>50</v>
          </cell>
          <cell r="L7348" t="str">
            <v>Indian Rupees(Rs.)</v>
          </cell>
          <cell r="M7348" t="str">
            <v>No</v>
          </cell>
          <cell r="N7348" t="str">
            <v>No</v>
          </cell>
          <cell r="O7348">
            <v>1</v>
          </cell>
          <cell r="P7348">
            <v>0</v>
          </cell>
          <cell r="Q7348" t="str">
            <v>Not rated</v>
          </cell>
          <cell r="R7348">
            <v>0</v>
          </cell>
        </row>
        <row r="7349">
          <cell r="A7349">
            <v>18434964</v>
          </cell>
          <cell r="C7349" t="str">
            <v>India</v>
          </cell>
          <cell r="D7349" t="str">
            <v>New Delhi</v>
          </cell>
          <cell r="E7349" t="str">
            <v>FM Biryani Point,D-78, Opposite Akbari Masjid, New Ashok Nagar, Vasundhara Enclave, New Delhi</v>
          </cell>
          <cell r="F7349" t="str">
            <v>Vasundhara Enclave</v>
          </cell>
          <cell r="G7349" t="str">
            <v>Vasundhara Enclave, New Delhi</v>
          </cell>
          <cell r="H7349">
            <v>0</v>
          </cell>
          <cell r="I7349">
            <v>0</v>
          </cell>
          <cell r="J7349" t="str">
            <v>Biryani</v>
          </cell>
          <cell r="K7349">
            <v>150</v>
          </cell>
          <cell r="L7349" t="str">
            <v>Indian Rupees(Rs.)</v>
          </cell>
          <cell r="M7349" t="str">
            <v>No</v>
          </cell>
          <cell r="N7349" t="str">
            <v>No</v>
          </cell>
          <cell r="O7349">
            <v>1</v>
          </cell>
          <cell r="P7349">
            <v>0</v>
          </cell>
          <cell r="Q7349" t="str">
            <v>Not rated</v>
          </cell>
          <cell r="R7349">
            <v>0</v>
          </cell>
        </row>
        <row r="7350">
          <cell r="A7350">
            <v>18377909</v>
          </cell>
          <cell r="C7350" t="str">
            <v>India</v>
          </cell>
          <cell r="D7350" t="str">
            <v>New Delhi</v>
          </cell>
          <cell r="E7350" t="str">
            <v>Food Plaza,Shop 5, DDA Market, Near Maharaja Agarsen College, Vasundhara Enclave, New Delhi</v>
          </cell>
          <cell r="F7350" t="str">
            <v>Vasundhara Enclave</v>
          </cell>
          <cell r="G7350" t="str">
            <v>Vasundhara Enclave, New Delhi</v>
          </cell>
          <cell r="H7350">
            <v>77.322240199999996</v>
          </cell>
          <cell r="I7350">
            <v>28.601361900000001</v>
          </cell>
          <cell r="J7350" t="str">
            <v>Chinese, Fast Food</v>
          </cell>
          <cell r="K7350">
            <v>250</v>
          </cell>
          <cell r="L7350" t="str">
            <v>Indian Rupees(Rs.)</v>
          </cell>
          <cell r="M7350" t="str">
            <v>No</v>
          </cell>
          <cell r="N7350" t="str">
            <v>No</v>
          </cell>
          <cell r="O7350">
            <v>1</v>
          </cell>
          <cell r="P7350">
            <v>0</v>
          </cell>
          <cell r="Q7350" t="str">
            <v>Not rated</v>
          </cell>
          <cell r="R7350">
            <v>0</v>
          </cell>
        </row>
        <row r="7351">
          <cell r="A7351">
            <v>18390095</v>
          </cell>
          <cell r="C7351" t="str">
            <v>India</v>
          </cell>
          <cell r="D7351" t="str">
            <v>New Delhi</v>
          </cell>
          <cell r="E7351" t="str">
            <v>Foodiez,G 24, Sunrise Vardhman Plaza, Vasundhara Enclave, New Delhi</v>
          </cell>
          <cell r="F7351" t="str">
            <v>Vasundhara Enclave</v>
          </cell>
          <cell r="G7351" t="str">
            <v>Vasundhara Enclave, New Delhi</v>
          </cell>
          <cell r="H7351">
            <v>77.320622799999995</v>
          </cell>
          <cell r="I7351">
            <v>28.6002914</v>
          </cell>
          <cell r="J7351" t="str">
            <v>Street Food</v>
          </cell>
          <cell r="K7351">
            <v>150</v>
          </cell>
          <cell r="L7351" t="str">
            <v>Indian Rupees(Rs.)</v>
          </cell>
          <cell r="M7351" t="str">
            <v>No</v>
          </cell>
          <cell r="N7351" t="str">
            <v>No</v>
          </cell>
          <cell r="O7351">
            <v>1</v>
          </cell>
          <cell r="P7351">
            <v>0</v>
          </cell>
          <cell r="Q7351" t="str">
            <v>Not rated</v>
          </cell>
          <cell r="R7351">
            <v>2</v>
          </cell>
        </row>
        <row r="7352">
          <cell r="A7352">
            <v>18423894</v>
          </cell>
          <cell r="C7352" t="str">
            <v>India</v>
          </cell>
          <cell r="D7352" t="str">
            <v>New Delhi</v>
          </cell>
          <cell r="E7352" t="str">
            <v>Goli Vada Pav No. 1,G-16, Vardhman Sunrise Plaza, Vasundhara Enclave, New Delhi</v>
          </cell>
          <cell r="F7352" t="str">
            <v>Vasundhara Enclave</v>
          </cell>
          <cell r="G7352" t="str">
            <v>Vasundhara Enclave, New Delhi</v>
          </cell>
          <cell r="H7352">
            <v>0</v>
          </cell>
          <cell r="I7352">
            <v>0</v>
          </cell>
          <cell r="J7352" t="str">
            <v>Street Food</v>
          </cell>
          <cell r="K7352">
            <v>100</v>
          </cell>
          <cell r="L7352" t="str">
            <v>Indian Rupees(Rs.)</v>
          </cell>
          <cell r="M7352" t="str">
            <v>No</v>
          </cell>
          <cell r="N7352" t="str">
            <v>No</v>
          </cell>
          <cell r="O7352">
            <v>1</v>
          </cell>
          <cell r="P7352">
            <v>0</v>
          </cell>
          <cell r="Q7352" t="str">
            <v>Not rated</v>
          </cell>
          <cell r="R7352">
            <v>3</v>
          </cell>
        </row>
        <row r="7353">
          <cell r="A7353">
            <v>18414502</v>
          </cell>
          <cell r="C7353" t="str">
            <v>India</v>
          </cell>
          <cell r="D7353" t="str">
            <v>New Delhi</v>
          </cell>
          <cell r="E7353" t="str">
            <v>Hyderabad's Delight,102, Abhinav Apartment, Vasundhara Enclave, New Delhi</v>
          </cell>
          <cell r="F7353" t="str">
            <v>Vasundhara Enclave</v>
          </cell>
          <cell r="G7353" t="str">
            <v>Vasundhara Enclave, New Delhi</v>
          </cell>
          <cell r="H7353">
            <v>0</v>
          </cell>
          <cell r="I7353">
            <v>0</v>
          </cell>
          <cell r="J7353" t="str">
            <v>Hyderabadi, Biryani</v>
          </cell>
          <cell r="K7353">
            <v>400</v>
          </cell>
          <cell r="L7353" t="str">
            <v>Indian Rupees(Rs.)</v>
          </cell>
          <cell r="M7353" t="str">
            <v>No</v>
          </cell>
          <cell r="N7353" t="str">
            <v>No</v>
          </cell>
          <cell r="O7353">
            <v>1</v>
          </cell>
          <cell r="P7353">
            <v>0</v>
          </cell>
          <cell r="Q7353" t="str">
            <v>Not rated</v>
          </cell>
          <cell r="R7353">
            <v>1</v>
          </cell>
        </row>
        <row r="7354">
          <cell r="A7354">
            <v>18419424</v>
          </cell>
          <cell r="C7354" t="str">
            <v>India</v>
          </cell>
          <cell r="D7354" t="str">
            <v>New Delhi</v>
          </cell>
          <cell r="E7354" t="str">
            <v>Khan Tandoori Hub,D-77, New Ashok Nagar, Vasundhara Enclave, New Delhi</v>
          </cell>
          <cell r="F7354" t="str">
            <v>Vasundhara Enclave</v>
          </cell>
          <cell r="G7354" t="str">
            <v>Vasundhara Enclave, New Delhi</v>
          </cell>
          <cell r="H7354">
            <v>77.307288819999997</v>
          </cell>
          <cell r="I7354">
            <v>28.591555799999998</v>
          </cell>
          <cell r="J7354" t="str">
            <v>North Indian, Mughlai</v>
          </cell>
          <cell r="K7354">
            <v>500</v>
          </cell>
          <cell r="L7354" t="str">
            <v>Indian Rupees(Rs.)</v>
          </cell>
          <cell r="M7354" t="str">
            <v>No</v>
          </cell>
          <cell r="N7354" t="str">
            <v>No</v>
          </cell>
          <cell r="O7354">
            <v>2</v>
          </cell>
          <cell r="P7354">
            <v>0</v>
          </cell>
          <cell r="Q7354" t="str">
            <v>Not rated</v>
          </cell>
          <cell r="R7354">
            <v>0</v>
          </cell>
        </row>
        <row r="7355">
          <cell r="A7355">
            <v>18377900</v>
          </cell>
          <cell r="C7355" t="str">
            <v>India</v>
          </cell>
          <cell r="D7355" t="str">
            <v>New Delhi</v>
          </cell>
          <cell r="E7355" t="str">
            <v>Khan Tandoori Nights,C-II -205, New Ashok Nagar, Vasundhara Enclave, New Delhi</v>
          </cell>
          <cell r="F7355" t="str">
            <v>Vasundhara Enclave</v>
          </cell>
          <cell r="G7355" t="str">
            <v>Vasundhara Enclave, New Delhi</v>
          </cell>
          <cell r="H7355">
            <v>77.30676837</v>
          </cell>
          <cell r="I7355">
            <v>28.591333259999999</v>
          </cell>
          <cell r="J7355" t="str">
            <v>Mughlai</v>
          </cell>
          <cell r="K7355">
            <v>400</v>
          </cell>
          <cell r="L7355" t="str">
            <v>Indian Rupees(Rs.)</v>
          </cell>
          <cell r="M7355" t="str">
            <v>No</v>
          </cell>
          <cell r="N7355" t="str">
            <v>No</v>
          </cell>
          <cell r="O7355">
            <v>1</v>
          </cell>
          <cell r="P7355">
            <v>0</v>
          </cell>
          <cell r="Q7355" t="str">
            <v>Not rated</v>
          </cell>
          <cell r="R7355">
            <v>0</v>
          </cell>
        </row>
        <row r="7356">
          <cell r="A7356">
            <v>18424582</v>
          </cell>
          <cell r="C7356" t="str">
            <v>India</v>
          </cell>
          <cell r="D7356" t="str">
            <v>New Delhi</v>
          </cell>
          <cell r="E7356" t="str">
            <v>Meatwale.com,G-23, Vardhman Sunrise Plaza, Vasundhara Enclave, New Delhi</v>
          </cell>
          <cell r="F7356" t="str">
            <v>Vasundhara Enclave</v>
          </cell>
          <cell r="G7356" t="str">
            <v>Vasundhara Enclave, New Delhi</v>
          </cell>
          <cell r="H7356">
            <v>77.320502289999993</v>
          </cell>
          <cell r="I7356">
            <v>28.600122240000001</v>
          </cell>
          <cell r="J7356" t="str">
            <v>Raw Meats</v>
          </cell>
          <cell r="K7356">
            <v>150</v>
          </cell>
          <cell r="L7356" t="str">
            <v>Indian Rupees(Rs.)</v>
          </cell>
          <cell r="M7356" t="str">
            <v>No</v>
          </cell>
          <cell r="N7356" t="str">
            <v>No</v>
          </cell>
          <cell r="O7356">
            <v>1</v>
          </cell>
          <cell r="P7356">
            <v>0</v>
          </cell>
          <cell r="Q7356" t="str">
            <v>Not rated</v>
          </cell>
          <cell r="R7356">
            <v>0</v>
          </cell>
        </row>
        <row r="7357">
          <cell r="A7357">
            <v>18424654</v>
          </cell>
          <cell r="C7357" t="str">
            <v>India</v>
          </cell>
          <cell r="D7357" t="str">
            <v>New Delhi</v>
          </cell>
          <cell r="E7357" t="str">
            <v>New Aggarwal Sweets &amp; Fast Food,B 79, New Ashok Nagar, Vasundhara Enclave, New Delhi</v>
          </cell>
          <cell r="F7357" t="str">
            <v>Vasundhara Enclave</v>
          </cell>
          <cell r="G7357" t="str">
            <v>Vasundhara Enclave, New Delhi</v>
          </cell>
          <cell r="H7357">
            <v>77.306774700000005</v>
          </cell>
          <cell r="I7357">
            <v>28.590096500000001</v>
          </cell>
          <cell r="J7357" t="str">
            <v>Mithai, Fast Food</v>
          </cell>
          <cell r="K7357">
            <v>150</v>
          </cell>
          <cell r="L7357" t="str">
            <v>Indian Rupees(Rs.)</v>
          </cell>
          <cell r="M7357" t="str">
            <v>No</v>
          </cell>
          <cell r="N7357" t="str">
            <v>No</v>
          </cell>
          <cell r="O7357">
            <v>1</v>
          </cell>
          <cell r="P7357">
            <v>0</v>
          </cell>
          <cell r="Q7357" t="str">
            <v>Not rated</v>
          </cell>
          <cell r="R7357">
            <v>0</v>
          </cell>
        </row>
        <row r="7358">
          <cell r="A7358">
            <v>18424650</v>
          </cell>
          <cell r="C7358" t="str">
            <v>India</v>
          </cell>
          <cell r="D7358" t="str">
            <v>New Delhi</v>
          </cell>
          <cell r="E7358" t="str">
            <v>Night Munchers,D-30, Near Bharti Chowk, New Ashok Nagar, Vasundhara Enclave, New Delhi</v>
          </cell>
          <cell r="F7358" t="str">
            <v>Vasundhara Enclave</v>
          </cell>
          <cell r="G7358" t="str">
            <v>Vasundhara Enclave, New Delhi</v>
          </cell>
          <cell r="H7358">
            <v>77.307187799999994</v>
          </cell>
          <cell r="I7358">
            <v>28.5908905</v>
          </cell>
          <cell r="J7358" t="str">
            <v>North Indian</v>
          </cell>
          <cell r="K7358">
            <v>500</v>
          </cell>
          <cell r="L7358" t="str">
            <v>Indian Rupees(Rs.)</v>
          </cell>
          <cell r="M7358" t="str">
            <v>No</v>
          </cell>
          <cell r="N7358" t="str">
            <v>No</v>
          </cell>
          <cell r="O7358">
            <v>2</v>
          </cell>
          <cell r="P7358">
            <v>0</v>
          </cell>
          <cell r="Q7358" t="str">
            <v>Not rated</v>
          </cell>
          <cell r="R7358">
            <v>0</v>
          </cell>
        </row>
        <row r="7359">
          <cell r="A7359">
            <v>18423118</v>
          </cell>
          <cell r="C7359" t="str">
            <v>India</v>
          </cell>
          <cell r="D7359" t="str">
            <v>New Delhi</v>
          </cell>
          <cell r="E7359" t="str">
            <v>Old Moradabadi Chicken Corner,B116, Opposite Metro Pillar 164, New Ashok Nagar, Vasundhara Enclave, New Delhi</v>
          </cell>
          <cell r="F7359" t="str">
            <v>Vasundhara Enclave</v>
          </cell>
          <cell r="G7359" t="str">
            <v>Vasundhara Enclave, New Delhi</v>
          </cell>
          <cell r="H7359">
            <v>77.306207119999996</v>
          </cell>
          <cell r="I7359">
            <v>28.589083800000001</v>
          </cell>
          <cell r="J7359" t="str">
            <v>North Indian</v>
          </cell>
          <cell r="K7359">
            <v>400</v>
          </cell>
          <cell r="L7359" t="str">
            <v>Indian Rupees(Rs.)</v>
          </cell>
          <cell r="M7359" t="str">
            <v>No</v>
          </cell>
          <cell r="N7359" t="str">
            <v>No</v>
          </cell>
          <cell r="O7359">
            <v>1</v>
          </cell>
          <cell r="P7359">
            <v>0</v>
          </cell>
          <cell r="Q7359" t="str">
            <v>Not rated</v>
          </cell>
          <cell r="R7359">
            <v>0</v>
          </cell>
        </row>
        <row r="7360">
          <cell r="A7360">
            <v>18251459</v>
          </cell>
          <cell r="C7360" t="str">
            <v>India</v>
          </cell>
          <cell r="D7360" t="str">
            <v>New Delhi</v>
          </cell>
          <cell r="E7360" t="str">
            <v>Richa's Bakery,Shop 21, E-447, Krishna Complex, New Ashok Nagar, Vasundhara Enclave, New Delhi</v>
          </cell>
          <cell r="F7360" t="str">
            <v>Vasundhara Enclave</v>
          </cell>
          <cell r="G7360" t="str">
            <v>Vasundhara Enclave, New Delhi</v>
          </cell>
          <cell r="H7360">
            <v>77.311549749999998</v>
          </cell>
          <cell r="I7360">
            <v>28.59744877</v>
          </cell>
          <cell r="J7360" t="str">
            <v>Bakery</v>
          </cell>
          <cell r="K7360">
            <v>400</v>
          </cell>
          <cell r="L7360" t="str">
            <v>Indian Rupees(Rs.)</v>
          </cell>
          <cell r="M7360" t="str">
            <v>No</v>
          </cell>
          <cell r="N7360" t="str">
            <v>No</v>
          </cell>
          <cell r="O7360">
            <v>1</v>
          </cell>
          <cell r="P7360">
            <v>0</v>
          </cell>
          <cell r="Q7360" t="str">
            <v>Not rated</v>
          </cell>
          <cell r="R7360">
            <v>1</v>
          </cell>
        </row>
        <row r="7361">
          <cell r="A7361">
            <v>18424208</v>
          </cell>
          <cell r="C7361" t="str">
            <v>India</v>
          </cell>
          <cell r="D7361" t="str">
            <v>New Delhi</v>
          </cell>
          <cell r="E7361" t="str">
            <v>Riyaz Biryani Corner,A-440, New Ashok Nagar, Vasundhara Enclave, New Delhi</v>
          </cell>
          <cell r="F7361" t="str">
            <v>Vasundhara Enclave</v>
          </cell>
          <cell r="G7361" t="str">
            <v>Vasundhara Enclave, New Delhi</v>
          </cell>
          <cell r="H7361">
            <v>77.308379709999997</v>
          </cell>
          <cell r="I7361">
            <v>28.58980772</v>
          </cell>
          <cell r="J7361" t="str">
            <v>Biryani, North Indian</v>
          </cell>
          <cell r="K7361">
            <v>150</v>
          </cell>
          <cell r="L7361" t="str">
            <v>Indian Rupees(Rs.)</v>
          </cell>
          <cell r="M7361" t="str">
            <v>No</v>
          </cell>
          <cell r="N7361" t="str">
            <v>No</v>
          </cell>
          <cell r="O7361">
            <v>1</v>
          </cell>
          <cell r="P7361">
            <v>0</v>
          </cell>
          <cell r="Q7361" t="str">
            <v>Not rated</v>
          </cell>
          <cell r="R7361">
            <v>0</v>
          </cell>
        </row>
        <row r="7362">
          <cell r="A7362">
            <v>18424656</v>
          </cell>
          <cell r="C7362" t="str">
            <v>India</v>
          </cell>
          <cell r="D7362" t="str">
            <v>New Delhi</v>
          </cell>
          <cell r="E7362" t="str">
            <v>Rudra The Dhaba,C-2, 205-206, Sarpanch Complex, New Ashok Nagar, Vasundhara Enclave, New Delhi</v>
          </cell>
          <cell r="F7362" t="str">
            <v>Vasundhara Enclave</v>
          </cell>
          <cell r="G7362" t="str">
            <v>Vasundhara Enclave, New Delhi</v>
          </cell>
          <cell r="H7362">
            <v>77.306574499999996</v>
          </cell>
          <cell r="I7362">
            <v>28.591447299999999</v>
          </cell>
          <cell r="J7362" t="str">
            <v>North Indian</v>
          </cell>
          <cell r="K7362">
            <v>200</v>
          </cell>
          <cell r="L7362" t="str">
            <v>Indian Rupees(Rs.)</v>
          </cell>
          <cell r="M7362" t="str">
            <v>No</v>
          </cell>
          <cell r="N7362" t="str">
            <v>No</v>
          </cell>
          <cell r="O7362">
            <v>1</v>
          </cell>
          <cell r="P7362">
            <v>0</v>
          </cell>
          <cell r="Q7362" t="str">
            <v>Not rated</v>
          </cell>
          <cell r="R7362">
            <v>0</v>
          </cell>
        </row>
        <row r="7363">
          <cell r="A7363">
            <v>18375387</v>
          </cell>
          <cell r="C7363" t="str">
            <v>India</v>
          </cell>
          <cell r="D7363" t="str">
            <v>New Delhi</v>
          </cell>
          <cell r="E7363" t="str">
            <v>Seven Star Pizza,B-69, New Ashok Nagar, Vasundhara Enclave, New Delhi</v>
          </cell>
          <cell r="F7363" t="str">
            <v>Vasundhara Enclave</v>
          </cell>
          <cell r="G7363" t="str">
            <v>Vasundhara Enclave, New Delhi</v>
          </cell>
          <cell r="H7363">
            <v>77.305842999999996</v>
          </cell>
          <cell r="I7363">
            <v>28.592301800000001</v>
          </cell>
          <cell r="J7363" t="str">
            <v>Pizza</v>
          </cell>
          <cell r="K7363">
            <v>400</v>
          </cell>
          <cell r="L7363" t="str">
            <v>Indian Rupees(Rs.)</v>
          </cell>
          <cell r="M7363" t="str">
            <v>No</v>
          </cell>
          <cell r="N7363" t="str">
            <v>No</v>
          </cell>
          <cell r="O7363">
            <v>1</v>
          </cell>
          <cell r="P7363">
            <v>0</v>
          </cell>
          <cell r="Q7363" t="str">
            <v>Not rated</v>
          </cell>
          <cell r="R7363">
            <v>0</v>
          </cell>
        </row>
        <row r="7364">
          <cell r="A7364">
            <v>18424200</v>
          </cell>
          <cell r="C7364" t="str">
            <v>India</v>
          </cell>
          <cell r="D7364" t="str">
            <v>New Delhi</v>
          </cell>
          <cell r="E7364" t="str">
            <v>Shahi Muradabadi Chicken Biryani,Block-1, Sarpanch Chowk, New Ashok Nagar, Vasundhara Enclave, New Delhi</v>
          </cell>
          <cell r="F7364" t="str">
            <v>Vasundhara Enclave</v>
          </cell>
          <cell r="G7364" t="str">
            <v>Vasundhara Enclave, New Delhi</v>
          </cell>
          <cell r="H7364">
            <v>77.308075099999996</v>
          </cell>
          <cell r="I7364">
            <v>28.589743200000001</v>
          </cell>
          <cell r="J7364" t="str">
            <v>Biryani</v>
          </cell>
          <cell r="K7364">
            <v>150</v>
          </cell>
          <cell r="L7364" t="str">
            <v>Indian Rupees(Rs.)</v>
          </cell>
          <cell r="M7364" t="str">
            <v>No</v>
          </cell>
          <cell r="N7364" t="str">
            <v>No</v>
          </cell>
          <cell r="O7364">
            <v>1</v>
          </cell>
          <cell r="P7364">
            <v>0</v>
          </cell>
          <cell r="Q7364" t="str">
            <v>Not rated</v>
          </cell>
          <cell r="R7364">
            <v>0</v>
          </cell>
        </row>
        <row r="7365">
          <cell r="A7365">
            <v>18377895</v>
          </cell>
          <cell r="C7365" t="str">
            <v>India</v>
          </cell>
          <cell r="D7365" t="str">
            <v>New Delhi</v>
          </cell>
          <cell r="E7365" t="str">
            <v>Shree Krishna Restaurant,Below Metro Station, New Ashok Nagar, Vasundhara Enclave, New Delhi</v>
          </cell>
          <cell r="F7365" t="str">
            <v>Vasundhara Enclave</v>
          </cell>
          <cell r="G7365" t="str">
            <v>Vasundhara Enclave, New Delhi</v>
          </cell>
          <cell r="H7365">
            <v>77.303324700000005</v>
          </cell>
          <cell r="I7365">
            <v>28.589156200000001</v>
          </cell>
          <cell r="J7365" t="str">
            <v>North Indian, Chinese</v>
          </cell>
          <cell r="K7365">
            <v>200</v>
          </cell>
          <cell r="L7365" t="str">
            <v>Indian Rupees(Rs.)</v>
          </cell>
          <cell r="M7365" t="str">
            <v>No</v>
          </cell>
          <cell r="N7365" t="str">
            <v>No</v>
          </cell>
          <cell r="O7365">
            <v>1</v>
          </cell>
          <cell r="P7365">
            <v>0</v>
          </cell>
          <cell r="Q7365" t="str">
            <v>Not rated</v>
          </cell>
          <cell r="R7365">
            <v>1</v>
          </cell>
        </row>
        <row r="7366">
          <cell r="A7366">
            <v>300961</v>
          </cell>
          <cell r="C7366" t="str">
            <v>India</v>
          </cell>
          <cell r="D7366" t="str">
            <v>New Delhi</v>
          </cell>
          <cell r="E7366" t="str">
            <v>Shree Sai Bhog,4, DDA Market, Vasundhara Enclave, New Delhi</v>
          </cell>
          <cell r="F7366" t="str">
            <v>Vasundhara Enclave</v>
          </cell>
          <cell r="G7366" t="str">
            <v>Vasundhara Enclave, New Delhi</v>
          </cell>
          <cell r="H7366">
            <v>77.317463399999994</v>
          </cell>
          <cell r="I7366">
            <v>28.600013799999999</v>
          </cell>
          <cell r="J7366" t="str">
            <v>Chinese, North Indian, South Indian</v>
          </cell>
          <cell r="K7366">
            <v>250</v>
          </cell>
          <cell r="L7366" t="str">
            <v>Indian Rupees(Rs.)</v>
          </cell>
          <cell r="M7366" t="str">
            <v>No</v>
          </cell>
          <cell r="N7366" t="str">
            <v>No</v>
          </cell>
          <cell r="O7366">
            <v>1</v>
          </cell>
          <cell r="P7366">
            <v>0</v>
          </cell>
          <cell r="Q7366" t="str">
            <v>Not rated</v>
          </cell>
          <cell r="R7366">
            <v>3</v>
          </cell>
        </row>
        <row r="7367">
          <cell r="A7367">
            <v>18424640</v>
          </cell>
          <cell r="C7367" t="str">
            <v>India</v>
          </cell>
          <cell r="D7367" t="str">
            <v>New Delhi</v>
          </cell>
          <cell r="E7367" t="str">
            <v>Soni Food Court,B-365, Sangam Street, New Ashok Nagar, Vasundhara Enclave, New Delhi</v>
          </cell>
          <cell r="F7367" t="str">
            <v>Vasundhara Enclave</v>
          </cell>
          <cell r="G7367" t="str">
            <v>Vasundhara Enclave, New Delhi</v>
          </cell>
          <cell r="H7367">
            <v>77.307643780000006</v>
          </cell>
          <cell r="I7367">
            <v>28.590866649999999</v>
          </cell>
          <cell r="J7367" t="str">
            <v>North Indian</v>
          </cell>
          <cell r="K7367">
            <v>150</v>
          </cell>
          <cell r="L7367" t="str">
            <v>Indian Rupees(Rs.)</v>
          </cell>
          <cell r="M7367" t="str">
            <v>No</v>
          </cell>
          <cell r="N7367" t="str">
            <v>No</v>
          </cell>
          <cell r="O7367">
            <v>1</v>
          </cell>
          <cell r="P7367">
            <v>0</v>
          </cell>
          <cell r="Q7367" t="str">
            <v>Not rated</v>
          </cell>
          <cell r="R7367">
            <v>0</v>
          </cell>
        </row>
        <row r="7368">
          <cell r="A7368">
            <v>18424584</v>
          </cell>
          <cell r="C7368" t="str">
            <v>India</v>
          </cell>
          <cell r="D7368" t="str">
            <v>New Delhi</v>
          </cell>
          <cell r="E7368" t="str">
            <v>South Street Cafe,Shop 4, DDA Market, Near Maharaja Agrasen College, Vasundhara Enclave, New Delhi</v>
          </cell>
          <cell r="F7368" t="str">
            <v>Vasundhara Enclave</v>
          </cell>
          <cell r="G7368" t="str">
            <v>Vasundhara Enclave, New Delhi</v>
          </cell>
          <cell r="H7368">
            <v>77.322436300000007</v>
          </cell>
          <cell r="I7368">
            <v>28.601483300000002</v>
          </cell>
          <cell r="J7368" t="str">
            <v>South Indian</v>
          </cell>
          <cell r="K7368">
            <v>200</v>
          </cell>
          <cell r="L7368" t="str">
            <v>Indian Rupees(Rs.)</v>
          </cell>
          <cell r="M7368" t="str">
            <v>No</v>
          </cell>
          <cell r="N7368" t="str">
            <v>No</v>
          </cell>
          <cell r="O7368">
            <v>1</v>
          </cell>
          <cell r="P7368">
            <v>0</v>
          </cell>
          <cell r="Q7368" t="str">
            <v>Not rated</v>
          </cell>
          <cell r="R7368">
            <v>2</v>
          </cell>
        </row>
        <row r="7369">
          <cell r="A7369">
            <v>18424188</v>
          </cell>
          <cell r="C7369" t="str">
            <v>India</v>
          </cell>
          <cell r="D7369" t="str">
            <v>New Delhi</v>
          </cell>
          <cell r="E7369" t="str">
            <v>Special Chicken Biryani,B-147, Lane 3, New Ashok Nagar, Vasundhara Enclave, New Delhi</v>
          </cell>
          <cell r="F7369" t="str">
            <v>Vasundhara Enclave</v>
          </cell>
          <cell r="G7369" t="str">
            <v>Vasundhara Enclave, New Delhi</v>
          </cell>
          <cell r="H7369">
            <v>77.306225229999995</v>
          </cell>
          <cell r="I7369">
            <v>28.589036700000001</v>
          </cell>
          <cell r="J7369" t="str">
            <v>Biryani</v>
          </cell>
          <cell r="K7369">
            <v>100</v>
          </cell>
          <cell r="L7369" t="str">
            <v>Indian Rupees(Rs.)</v>
          </cell>
          <cell r="M7369" t="str">
            <v>No</v>
          </cell>
          <cell r="N7369" t="str">
            <v>No</v>
          </cell>
          <cell r="O7369">
            <v>1</v>
          </cell>
          <cell r="P7369">
            <v>0</v>
          </cell>
          <cell r="Q7369" t="str">
            <v>Not rated</v>
          </cell>
          <cell r="R7369">
            <v>0</v>
          </cell>
        </row>
        <row r="7370">
          <cell r="A7370">
            <v>18372694</v>
          </cell>
          <cell r="C7370" t="str">
            <v>India</v>
          </cell>
          <cell r="D7370" t="str">
            <v>New Delhi</v>
          </cell>
          <cell r="E7370" t="str">
            <v>Sweets n Treats,Main Market, New Ashok Nagar, Vasundhara Enclave, New Delhi</v>
          </cell>
          <cell r="F7370" t="str">
            <v>Vasundhara Enclave</v>
          </cell>
          <cell r="G7370" t="str">
            <v>Vasundhara Enclave, New Delhi</v>
          </cell>
          <cell r="H7370">
            <v>77.306842799999998</v>
          </cell>
          <cell r="I7370">
            <v>28.591180479999998</v>
          </cell>
          <cell r="J7370" t="str">
            <v>Street Food</v>
          </cell>
          <cell r="K7370">
            <v>50</v>
          </cell>
          <cell r="L7370" t="str">
            <v>Indian Rupees(Rs.)</v>
          </cell>
          <cell r="M7370" t="str">
            <v>No</v>
          </cell>
          <cell r="N7370" t="str">
            <v>No</v>
          </cell>
          <cell r="O7370">
            <v>1</v>
          </cell>
          <cell r="P7370">
            <v>0</v>
          </cell>
          <cell r="Q7370" t="str">
            <v>Not rated</v>
          </cell>
          <cell r="R7370">
            <v>0</v>
          </cell>
        </row>
        <row r="7371">
          <cell r="A7371">
            <v>18371398</v>
          </cell>
          <cell r="C7371" t="str">
            <v>India</v>
          </cell>
          <cell r="D7371" t="str">
            <v>New Delhi</v>
          </cell>
          <cell r="E7371" t="str">
            <v>The Royal Prestige,A-435, New Ashok Nagar, Vasundhara Enclave, New Delhi</v>
          </cell>
          <cell r="F7371" t="str">
            <v>Vasundhara Enclave</v>
          </cell>
          <cell r="G7371" t="str">
            <v>Vasundhara Enclave, New Delhi</v>
          </cell>
          <cell r="H7371">
            <v>77.3078541</v>
          </cell>
          <cell r="I7371">
            <v>28.589934599999999</v>
          </cell>
          <cell r="J7371" t="str">
            <v>North Indian, South Indian</v>
          </cell>
          <cell r="K7371">
            <v>100</v>
          </cell>
          <cell r="L7371" t="str">
            <v>Indian Rupees(Rs.)</v>
          </cell>
          <cell r="M7371" t="str">
            <v>No</v>
          </cell>
          <cell r="N7371" t="str">
            <v>No</v>
          </cell>
          <cell r="O7371">
            <v>1</v>
          </cell>
          <cell r="P7371">
            <v>0</v>
          </cell>
          <cell r="Q7371" t="str">
            <v>Not rated</v>
          </cell>
          <cell r="R7371">
            <v>1</v>
          </cell>
        </row>
        <row r="7372">
          <cell r="A7372">
            <v>18409206</v>
          </cell>
          <cell r="C7372" t="str">
            <v>India</v>
          </cell>
          <cell r="D7372" t="str">
            <v>New Delhi</v>
          </cell>
          <cell r="E7372" t="str">
            <v>Twenty Four Seven,M/S Noida Automobiles, Indian Oil Petrol Pump, Sector 14 A, Vasundhara Enclave, New Delhi</v>
          </cell>
          <cell r="F7372" t="str">
            <v>Vasundhara Enclave</v>
          </cell>
          <cell r="G7372" t="str">
            <v>Vasundhara Enclave, New Delhi</v>
          </cell>
          <cell r="H7372">
            <v>77.304435999999995</v>
          </cell>
          <cell r="I7372">
            <v>28.583352999999999</v>
          </cell>
          <cell r="J7372" t="str">
            <v>Fast Food, North Indian</v>
          </cell>
          <cell r="K7372">
            <v>300</v>
          </cell>
          <cell r="L7372" t="str">
            <v>Indian Rupees(Rs.)</v>
          </cell>
          <cell r="M7372" t="str">
            <v>No</v>
          </cell>
          <cell r="N7372" t="str">
            <v>No</v>
          </cell>
          <cell r="O7372">
            <v>1</v>
          </cell>
          <cell r="P7372">
            <v>0</v>
          </cell>
          <cell r="Q7372" t="str">
            <v>Not rated</v>
          </cell>
          <cell r="R7372">
            <v>0</v>
          </cell>
        </row>
        <row r="7373">
          <cell r="A7373">
            <v>18429386</v>
          </cell>
          <cell r="C7373" t="str">
            <v>India</v>
          </cell>
          <cell r="D7373" t="str">
            <v>New Delhi</v>
          </cell>
          <cell r="E7373" t="str">
            <v>Two Friends Roll Corner,A-124, New Ashok Nagar, Vasundhara Enclave, New Delhi</v>
          </cell>
          <cell r="F7373" t="str">
            <v>Vasundhara Enclave</v>
          </cell>
          <cell r="G7373" t="str">
            <v>Vasundhara Enclave, New Delhi</v>
          </cell>
          <cell r="H7373">
            <v>0</v>
          </cell>
          <cell r="I7373">
            <v>0</v>
          </cell>
          <cell r="J7373" t="str">
            <v>Fast Food, Street Food</v>
          </cell>
          <cell r="K7373">
            <v>100</v>
          </cell>
          <cell r="L7373" t="str">
            <v>Indian Rupees(Rs.)</v>
          </cell>
          <cell r="M7373" t="str">
            <v>No</v>
          </cell>
          <cell r="N7373" t="str">
            <v>No</v>
          </cell>
          <cell r="O7373">
            <v>1</v>
          </cell>
          <cell r="P7373">
            <v>0</v>
          </cell>
          <cell r="Q7373" t="str">
            <v>Not rated</v>
          </cell>
          <cell r="R7373">
            <v>0</v>
          </cell>
        </row>
        <row r="7374">
          <cell r="A7374">
            <v>18396190</v>
          </cell>
          <cell r="C7374" t="str">
            <v>India</v>
          </cell>
          <cell r="D7374" t="str">
            <v>New Delhi</v>
          </cell>
          <cell r="E7374" t="str">
            <v>Waikiki,A-103, New Ashok Nagar, Vasundhara Enclave, New Delhi</v>
          </cell>
          <cell r="F7374" t="str">
            <v>Vasundhara Enclave</v>
          </cell>
          <cell r="G7374" t="str">
            <v>Vasundhara Enclave, New Delhi</v>
          </cell>
          <cell r="H7374">
            <v>0</v>
          </cell>
          <cell r="I7374">
            <v>0</v>
          </cell>
          <cell r="J7374" t="str">
            <v>Chinese, North Indian</v>
          </cell>
          <cell r="K7374">
            <v>400</v>
          </cell>
          <cell r="L7374" t="str">
            <v>Indian Rupees(Rs.)</v>
          </cell>
          <cell r="M7374" t="str">
            <v>No</v>
          </cell>
          <cell r="N7374" t="str">
            <v>No</v>
          </cell>
          <cell r="O7374">
            <v>1</v>
          </cell>
          <cell r="P7374">
            <v>0</v>
          </cell>
          <cell r="Q7374" t="str">
            <v>Not rated</v>
          </cell>
          <cell r="R7374">
            <v>0</v>
          </cell>
        </row>
        <row r="7375">
          <cell r="A7375">
            <v>18424192</v>
          </cell>
          <cell r="C7375" t="str">
            <v>India</v>
          </cell>
          <cell r="D7375" t="str">
            <v>New Delhi</v>
          </cell>
          <cell r="E7375" t="str">
            <v>Zaika Chicken Corner,B 1363, East End Apartments, Main Road, New Ashok Nagar, Vasundhara Enclave, New Delhi</v>
          </cell>
          <cell r="F7375" t="str">
            <v>Vasundhara Enclave</v>
          </cell>
          <cell r="G7375" t="str">
            <v>Vasundhara Enclave, New Delhi</v>
          </cell>
          <cell r="H7375">
            <v>77.308095399999999</v>
          </cell>
          <cell r="I7375">
            <v>28.589276040000001</v>
          </cell>
          <cell r="J7375" t="str">
            <v>Biryani, North Indian</v>
          </cell>
          <cell r="K7375">
            <v>150</v>
          </cell>
          <cell r="L7375" t="str">
            <v>Indian Rupees(Rs.)</v>
          </cell>
          <cell r="M7375" t="str">
            <v>No</v>
          </cell>
          <cell r="N7375" t="str">
            <v>No</v>
          </cell>
          <cell r="O7375">
            <v>1</v>
          </cell>
          <cell r="P7375">
            <v>0</v>
          </cell>
          <cell r="Q7375" t="str">
            <v>Not rated</v>
          </cell>
          <cell r="R7375">
            <v>0</v>
          </cell>
        </row>
        <row r="7376">
          <cell r="A7376">
            <v>18499493</v>
          </cell>
          <cell r="C7376" t="str">
            <v>India</v>
          </cell>
          <cell r="D7376" t="str">
            <v>New Delhi</v>
          </cell>
          <cell r="E7376" t="str">
            <v>Zombiez,E 379, Khosla Complex, Samrat Apartment, Vasundhara Enclave, New Delhi</v>
          </cell>
          <cell r="F7376" t="str">
            <v>Vasundhara Enclave</v>
          </cell>
          <cell r="G7376" t="str">
            <v>Vasundhara Enclave, New Delhi</v>
          </cell>
          <cell r="H7376">
            <v>0</v>
          </cell>
          <cell r="I7376">
            <v>0</v>
          </cell>
          <cell r="J7376" t="str">
            <v>Chinese, North Indian</v>
          </cell>
          <cell r="K7376">
            <v>500</v>
          </cell>
          <cell r="L7376" t="str">
            <v>Indian Rupees(Rs.)</v>
          </cell>
          <cell r="M7376" t="str">
            <v>No</v>
          </cell>
          <cell r="N7376" t="str">
            <v>No</v>
          </cell>
          <cell r="O7376">
            <v>2</v>
          </cell>
          <cell r="P7376">
            <v>0</v>
          </cell>
          <cell r="Q7376" t="str">
            <v>Not rated</v>
          </cell>
          <cell r="R7376">
            <v>0</v>
          </cell>
        </row>
        <row r="7377">
          <cell r="A7377">
            <v>18322647</v>
          </cell>
          <cell r="C7377" t="str">
            <v>India</v>
          </cell>
          <cell r="D7377" t="str">
            <v>New Delhi</v>
          </cell>
          <cell r="E7377" t="str">
            <v>366 Junction,A-1, 2nd Floor, Near Old Gupta Colony, Vijay Nagar, New Delhi</v>
          </cell>
          <cell r="F7377" t="str">
            <v>Vijay Nagar</v>
          </cell>
          <cell r="G7377" t="str">
            <v>Vijay Nagar, New Delhi</v>
          </cell>
          <cell r="H7377">
            <v>77.201038199999999</v>
          </cell>
          <cell r="I7377">
            <v>28.692886699999999</v>
          </cell>
          <cell r="J7377" t="str">
            <v>Cafe, North Indian, Chinese</v>
          </cell>
          <cell r="K7377">
            <v>800</v>
          </cell>
          <cell r="L7377" t="str">
            <v>Indian Rupees(Rs.)</v>
          </cell>
          <cell r="M7377" t="str">
            <v>Yes</v>
          </cell>
          <cell r="N7377" t="str">
            <v>No</v>
          </cell>
          <cell r="O7377">
            <v>2</v>
          </cell>
          <cell r="P7377">
            <v>3.3</v>
          </cell>
          <cell r="Q7377" t="str">
            <v>Average</v>
          </cell>
          <cell r="R7377">
            <v>43</v>
          </cell>
        </row>
        <row r="7378">
          <cell r="A7378">
            <v>6654</v>
          </cell>
          <cell r="C7378" t="str">
            <v>India</v>
          </cell>
          <cell r="D7378" t="str">
            <v>New Delhi</v>
          </cell>
          <cell r="E7378" t="str">
            <v>Black &amp; Brew,Shop 1, Single Story, Near Hanuman Mandir, Vijay Nagar, New Delhi</v>
          </cell>
          <cell r="F7378" t="str">
            <v>Vijay Nagar</v>
          </cell>
          <cell r="G7378" t="str">
            <v>Vijay Nagar, New Delhi</v>
          </cell>
          <cell r="H7378">
            <v>77.202385699999994</v>
          </cell>
          <cell r="I7378">
            <v>28.689522700000001</v>
          </cell>
          <cell r="J7378" t="str">
            <v>Chinese</v>
          </cell>
          <cell r="K7378">
            <v>300</v>
          </cell>
          <cell r="L7378" t="str">
            <v>Indian Rupees(Rs.)</v>
          </cell>
          <cell r="M7378" t="str">
            <v>No</v>
          </cell>
          <cell r="N7378" t="str">
            <v>No</v>
          </cell>
          <cell r="O7378">
            <v>1</v>
          </cell>
          <cell r="P7378">
            <v>3.1</v>
          </cell>
          <cell r="Q7378" t="str">
            <v>Average</v>
          </cell>
          <cell r="R7378">
            <v>25</v>
          </cell>
        </row>
        <row r="7379">
          <cell r="A7379">
            <v>300941</v>
          </cell>
          <cell r="C7379" t="str">
            <v>India</v>
          </cell>
          <cell r="D7379" t="str">
            <v>New Delhi</v>
          </cell>
          <cell r="E7379" t="str">
            <v>Hari Om Bhojanalaya,H-149, Old Gupta Colony, Opposite Kalyan Vihar, Vijay Nagar, New Delhi</v>
          </cell>
          <cell r="F7379" t="str">
            <v>Vijay Nagar</v>
          </cell>
          <cell r="G7379" t="str">
            <v>Vijay Nagar, New Delhi</v>
          </cell>
          <cell r="H7379">
            <v>77.197804000000005</v>
          </cell>
          <cell r="I7379">
            <v>28.692129399999999</v>
          </cell>
          <cell r="J7379" t="str">
            <v>North Indian</v>
          </cell>
          <cell r="K7379">
            <v>300</v>
          </cell>
          <cell r="L7379" t="str">
            <v>Indian Rupees(Rs.)</v>
          </cell>
          <cell r="M7379" t="str">
            <v>No</v>
          </cell>
          <cell r="N7379" t="str">
            <v>No</v>
          </cell>
          <cell r="O7379">
            <v>1</v>
          </cell>
          <cell r="P7379">
            <v>3.4</v>
          </cell>
          <cell r="Q7379" t="str">
            <v>Average</v>
          </cell>
          <cell r="R7379">
            <v>43</v>
          </cell>
        </row>
        <row r="7380">
          <cell r="A7380">
            <v>18263693</v>
          </cell>
          <cell r="C7380" t="str">
            <v>India</v>
          </cell>
          <cell r="D7380" t="str">
            <v>New Delhi</v>
          </cell>
          <cell r="E7380" t="str">
            <v>Nalwa's Hotspot,B-85, Old Gupta Colony, Near Kalyan Vihar, Vijay Nagar, New Delhi</v>
          </cell>
          <cell r="F7380" t="str">
            <v>Vijay Nagar</v>
          </cell>
          <cell r="G7380" t="str">
            <v>Vijay Nagar, New Delhi</v>
          </cell>
          <cell r="H7380">
            <v>77.1965012</v>
          </cell>
          <cell r="I7380">
            <v>28.6928555</v>
          </cell>
          <cell r="J7380" t="str">
            <v>Chinese</v>
          </cell>
          <cell r="K7380">
            <v>300</v>
          </cell>
          <cell r="L7380" t="str">
            <v>Indian Rupees(Rs.)</v>
          </cell>
          <cell r="M7380" t="str">
            <v>No</v>
          </cell>
          <cell r="N7380" t="str">
            <v>No</v>
          </cell>
          <cell r="O7380">
            <v>1</v>
          </cell>
          <cell r="P7380">
            <v>3.1</v>
          </cell>
          <cell r="Q7380" t="str">
            <v>Average</v>
          </cell>
          <cell r="R7380">
            <v>10</v>
          </cell>
        </row>
        <row r="7381">
          <cell r="A7381">
            <v>18245248</v>
          </cell>
          <cell r="C7381" t="str">
            <v>India</v>
          </cell>
          <cell r="D7381" t="str">
            <v>New Delhi</v>
          </cell>
          <cell r="E7381" t="str">
            <v>Pasta Hub,27-C, Main Road, Vijay Nagar, New Delhi</v>
          </cell>
          <cell r="F7381" t="str">
            <v>Vijay Nagar</v>
          </cell>
          <cell r="G7381" t="str">
            <v>Vijay Nagar, New Delhi</v>
          </cell>
          <cell r="H7381">
            <v>77.201127999999997</v>
          </cell>
          <cell r="I7381">
            <v>28.691641400000002</v>
          </cell>
          <cell r="J7381" t="str">
            <v>Italian</v>
          </cell>
          <cell r="K7381">
            <v>200</v>
          </cell>
          <cell r="L7381" t="str">
            <v>Indian Rupees(Rs.)</v>
          </cell>
          <cell r="M7381" t="str">
            <v>No</v>
          </cell>
          <cell r="N7381" t="str">
            <v>No</v>
          </cell>
          <cell r="O7381">
            <v>1</v>
          </cell>
          <cell r="P7381">
            <v>3</v>
          </cell>
          <cell r="Q7381" t="str">
            <v>Average</v>
          </cell>
          <cell r="R7381">
            <v>16</v>
          </cell>
        </row>
        <row r="7382">
          <cell r="A7382">
            <v>305275</v>
          </cell>
          <cell r="C7382" t="str">
            <v>India</v>
          </cell>
          <cell r="D7382" t="str">
            <v>New Delhi</v>
          </cell>
          <cell r="E7382" t="str">
            <v>Rock n Wood Cafe,3/39, Vijay Nagar, New Delhi</v>
          </cell>
          <cell r="F7382" t="str">
            <v>Vijay Nagar</v>
          </cell>
          <cell r="G7382" t="str">
            <v>Vijay Nagar, New Delhi</v>
          </cell>
          <cell r="H7382">
            <v>77.201667</v>
          </cell>
          <cell r="I7382">
            <v>28.689901800000001</v>
          </cell>
          <cell r="J7382" t="str">
            <v>North Indian, Chinese</v>
          </cell>
          <cell r="K7382">
            <v>500</v>
          </cell>
          <cell r="L7382" t="str">
            <v>Indian Rupees(Rs.)</v>
          </cell>
          <cell r="M7382" t="str">
            <v>No</v>
          </cell>
          <cell r="N7382" t="str">
            <v>Yes</v>
          </cell>
          <cell r="O7382">
            <v>2</v>
          </cell>
          <cell r="P7382">
            <v>3.4</v>
          </cell>
          <cell r="Q7382" t="str">
            <v>Average</v>
          </cell>
          <cell r="R7382">
            <v>168</v>
          </cell>
        </row>
        <row r="7383">
          <cell r="A7383">
            <v>18337490</v>
          </cell>
          <cell r="C7383" t="str">
            <v>India</v>
          </cell>
          <cell r="D7383" t="str">
            <v>New Delhi</v>
          </cell>
          <cell r="E7383" t="str">
            <v>Roll Corner,C-24, Single Storey, Vijay Nagar, New Delhi</v>
          </cell>
          <cell r="F7383" t="str">
            <v>Vijay Nagar</v>
          </cell>
          <cell r="G7383" t="str">
            <v>Vijay Nagar, New Delhi</v>
          </cell>
          <cell r="H7383">
            <v>77.201193599999996</v>
          </cell>
          <cell r="I7383">
            <v>28.691896400000001</v>
          </cell>
          <cell r="J7383" t="str">
            <v>Fast Food</v>
          </cell>
          <cell r="K7383">
            <v>200</v>
          </cell>
          <cell r="L7383" t="str">
            <v>Indian Rupees(Rs.)</v>
          </cell>
          <cell r="M7383" t="str">
            <v>No</v>
          </cell>
          <cell r="N7383" t="str">
            <v>Yes</v>
          </cell>
          <cell r="O7383">
            <v>1</v>
          </cell>
          <cell r="P7383">
            <v>3.3</v>
          </cell>
          <cell r="Q7383" t="str">
            <v>Average</v>
          </cell>
          <cell r="R7383">
            <v>12</v>
          </cell>
        </row>
        <row r="7384">
          <cell r="A7384">
            <v>312364</v>
          </cell>
          <cell r="C7384" t="str">
            <v>India</v>
          </cell>
          <cell r="D7384" t="str">
            <v>New Delhi</v>
          </cell>
          <cell r="E7384" t="str">
            <v>Shree Nandhini Cafe,3/1, Double Storey, Opposite Hanuman Mandir, Vijay Nagar, New Delhi</v>
          </cell>
          <cell r="F7384" t="str">
            <v>Vijay Nagar</v>
          </cell>
          <cell r="G7384" t="str">
            <v>Vijay Nagar, New Delhi</v>
          </cell>
          <cell r="H7384">
            <v>77.201617100000007</v>
          </cell>
          <cell r="I7384">
            <v>28.689800699999999</v>
          </cell>
          <cell r="J7384" t="str">
            <v>South Indian, Chinese</v>
          </cell>
          <cell r="K7384">
            <v>350</v>
          </cell>
          <cell r="L7384" t="str">
            <v>Indian Rupees(Rs.)</v>
          </cell>
          <cell r="M7384" t="str">
            <v>No</v>
          </cell>
          <cell r="N7384" t="str">
            <v>No</v>
          </cell>
          <cell r="O7384">
            <v>1</v>
          </cell>
          <cell r="P7384">
            <v>3.3</v>
          </cell>
          <cell r="Q7384" t="str">
            <v>Average</v>
          </cell>
          <cell r="R7384">
            <v>27</v>
          </cell>
        </row>
        <row r="7385">
          <cell r="A7385">
            <v>312422</v>
          </cell>
          <cell r="C7385" t="str">
            <v>India</v>
          </cell>
          <cell r="D7385" t="str">
            <v>New Delhi</v>
          </cell>
          <cell r="E7385" t="str">
            <v>Sindhi Dhaba,Main Road, Near Double Storey, Vijay Nagar, New Delhi</v>
          </cell>
          <cell r="F7385" t="str">
            <v>Vijay Nagar</v>
          </cell>
          <cell r="G7385" t="str">
            <v>Vijay Nagar, New Delhi</v>
          </cell>
          <cell r="H7385">
            <v>77.201229400000003</v>
          </cell>
          <cell r="I7385">
            <v>28.690946199999999</v>
          </cell>
          <cell r="J7385" t="str">
            <v>North Indian</v>
          </cell>
          <cell r="K7385">
            <v>200</v>
          </cell>
          <cell r="L7385" t="str">
            <v>Indian Rupees(Rs.)</v>
          </cell>
          <cell r="M7385" t="str">
            <v>No</v>
          </cell>
          <cell r="N7385" t="str">
            <v>No</v>
          </cell>
          <cell r="O7385">
            <v>1</v>
          </cell>
          <cell r="P7385">
            <v>2.9</v>
          </cell>
          <cell r="Q7385" t="str">
            <v>Average</v>
          </cell>
          <cell r="R7385">
            <v>19</v>
          </cell>
        </row>
        <row r="7386">
          <cell r="A7386">
            <v>18359295</v>
          </cell>
          <cell r="C7386" t="str">
            <v>India</v>
          </cell>
          <cell r="D7386" t="str">
            <v>New Delhi</v>
          </cell>
          <cell r="E7386" t="str">
            <v>Take N Taste,3/30, Double Storey, Vijay Nagar, New Delhi</v>
          </cell>
          <cell r="F7386" t="str">
            <v>Vijay Nagar</v>
          </cell>
          <cell r="G7386" t="str">
            <v>Vijay Nagar, New Delhi</v>
          </cell>
          <cell r="H7386">
            <v>77.201183400000005</v>
          </cell>
          <cell r="I7386">
            <v>28.690131399999999</v>
          </cell>
          <cell r="J7386" t="str">
            <v>North Indian, Chinese</v>
          </cell>
          <cell r="K7386">
            <v>400</v>
          </cell>
          <cell r="L7386" t="str">
            <v>Indian Rupees(Rs.)</v>
          </cell>
          <cell r="M7386" t="str">
            <v>No</v>
          </cell>
          <cell r="N7386" t="str">
            <v>Yes</v>
          </cell>
          <cell r="O7386">
            <v>1</v>
          </cell>
          <cell r="P7386">
            <v>3.1</v>
          </cell>
          <cell r="Q7386" t="str">
            <v>Average</v>
          </cell>
          <cell r="R7386">
            <v>15</v>
          </cell>
        </row>
        <row r="7387">
          <cell r="A7387">
            <v>307369</v>
          </cell>
          <cell r="C7387" t="str">
            <v>India</v>
          </cell>
          <cell r="D7387" t="str">
            <v>New Delhi</v>
          </cell>
          <cell r="E7387" t="str">
            <v>Taxi Bar &amp; Cafe,G-15/B, Ground Floor, Vijay Nagar, New Delhi</v>
          </cell>
          <cell r="F7387" t="str">
            <v>Vijay Nagar</v>
          </cell>
          <cell r="G7387" t="str">
            <v>Vijay Nagar, New Delhi</v>
          </cell>
          <cell r="H7387">
            <v>77.204108399999996</v>
          </cell>
          <cell r="I7387">
            <v>28.694441099999999</v>
          </cell>
          <cell r="J7387" t="str">
            <v>North Indian, Chinese, Fast Food</v>
          </cell>
          <cell r="K7387">
            <v>800</v>
          </cell>
          <cell r="L7387" t="str">
            <v>Indian Rupees(Rs.)</v>
          </cell>
          <cell r="M7387" t="str">
            <v>Yes</v>
          </cell>
          <cell r="N7387" t="str">
            <v>Yes</v>
          </cell>
          <cell r="O7387">
            <v>2</v>
          </cell>
          <cell r="P7387">
            <v>3.3</v>
          </cell>
          <cell r="Q7387" t="str">
            <v>Average</v>
          </cell>
          <cell r="R7387">
            <v>732</v>
          </cell>
        </row>
        <row r="7388">
          <cell r="A7388">
            <v>308811</v>
          </cell>
          <cell r="C7388" t="str">
            <v>India</v>
          </cell>
          <cell r="D7388" t="str">
            <v>New Delhi</v>
          </cell>
          <cell r="E7388" t="str">
            <v>The Little Diner,H-15, Shop 5, Near NDPL Office, Vijay Nagar, New Delhi</v>
          </cell>
          <cell r="F7388" t="str">
            <v>Vijay Nagar</v>
          </cell>
          <cell r="G7388" t="str">
            <v>Vijay Nagar, New Delhi</v>
          </cell>
          <cell r="H7388">
            <v>77.205035899999999</v>
          </cell>
          <cell r="I7388">
            <v>28.6928661</v>
          </cell>
          <cell r="J7388" t="str">
            <v>Continental, Chinese, Italian, Cafe</v>
          </cell>
          <cell r="K7388">
            <v>800</v>
          </cell>
          <cell r="L7388" t="str">
            <v>Indian Rupees(Rs.)</v>
          </cell>
          <cell r="M7388" t="str">
            <v>Yes</v>
          </cell>
          <cell r="N7388" t="str">
            <v>Yes</v>
          </cell>
          <cell r="O7388">
            <v>2</v>
          </cell>
          <cell r="P7388">
            <v>3.4</v>
          </cell>
          <cell r="Q7388" t="str">
            <v>Average</v>
          </cell>
          <cell r="R7388">
            <v>430</v>
          </cell>
        </row>
        <row r="7389">
          <cell r="A7389">
            <v>18273624</v>
          </cell>
          <cell r="C7389" t="str">
            <v>India</v>
          </cell>
          <cell r="D7389" t="str">
            <v>New Delhi</v>
          </cell>
          <cell r="E7389" t="str">
            <v>Cafeteria &amp; Co.,G 14, Hudson Lane, Vijay Nagar, New Delhi</v>
          </cell>
          <cell r="F7389" t="str">
            <v>Vijay Nagar</v>
          </cell>
          <cell r="G7389" t="str">
            <v>Vijay Nagar, New Delhi</v>
          </cell>
          <cell r="H7389">
            <v>77.204338399999997</v>
          </cell>
          <cell r="I7389">
            <v>28.6944707</v>
          </cell>
          <cell r="J7389" t="str">
            <v>Continental, Mexican</v>
          </cell>
          <cell r="K7389">
            <v>900</v>
          </cell>
          <cell r="L7389" t="str">
            <v>Indian Rupees(Rs.)</v>
          </cell>
          <cell r="M7389" t="str">
            <v>No</v>
          </cell>
          <cell r="N7389" t="str">
            <v>No</v>
          </cell>
          <cell r="O7389">
            <v>2</v>
          </cell>
          <cell r="P7389">
            <v>4.5999999999999996</v>
          </cell>
          <cell r="Q7389" t="str">
            <v>Excellent</v>
          </cell>
          <cell r="R7389">
            <v>1136</v>
          </cell>
        </row>
        <row r="7390">
          <cell r="A7390">
            <v>18175303</v>
          </cell>
          <cell r="C7390" t="str">
            <v>India</v>
          </cell>
          <cell r="D7390" t="str">
            <v>New Delhi</v>
          </cell>
          <cell r="E7390" t="str">
            <v>Burger Point,Shop 3, B-35/B, Single Storey, Vijay Nagar, New Delhi</v>
          </cell>
          <cell r="F7390" t="str">
            <v>Vijay Nagar</v>
          </cell>
          <cell r="G7390" t="str">
            <v>Vijay Nagar, New Delhi</v>
          </cell>
          <cell r="H7390">
            <v>77.201307700000001</v>
          </cell>
          <cell r="I7390">
            <v>28.6910317</v>
          </cell>
          <cell r="J7390" t="str">
            <v>Burger, Fast Food</v>
          </cell>
          <cell r="K7390">
            <v>300</v>
          </cell>
          <cell r="L7390" t="str">
            <v>Indian Rupees(Rs.)</v>
          </cell>
          <cell r="M7390" t="str">
            <v>No</v>
          </cell>
          <cell r="N7390" t="str">
            <v>No</v>
          </cell>
          <cell r="O7390">
            <v>1</v>
          </cell>
          <cell r="P7390">
            <v>3.8</v>
          </cell>
          <cell r="Q7390" t="str">
            <v>Good</v>
          </cell>
          <cell r="R7390">
            <v>114</v>
          </cell>
        </row>
        <row r="7391">
          <cell r="A7391">
            <v>310532</v>
          </cell>
          <cell r="C7391" t="str">
            <v>India</v>
          </cell>
          <cell r="D7391" t="str">
            <v>New Delhi</v>
          </cell>
          <cell r="E7391" t="str">
            <v>Cafe All-Inn,F-16 B, 1st Floor, Hudson Lane, Opposite NDBL, Vijay Nagar, New Delhi</v>
          </cell>
          <cell r="F7391" t="str">
            <v>Vijay Nagar</v>
          </cell>
          <cell r="G7391" t="str">
            <v>Vijay Nagar, New Delhi</v>
          </cell>
          <cell r="H7391">
            <v>77.204721500000005</v>
          </cell>
          <cell r="I7391">
            <v>28.693507700000001</v>
          </cell>
          <cell r="J7391" t="str">
            <v>Cafe, Mexican, Italian, North Indian, Chinese</v>
          </cell>
          <cell r="K7391">
            <v>600</v>
          </cell>
          <cell r="L7391" t="str">
            <v>Indian Rupees(Rs.)</v>
          </cell>
          <cell r="M7391" t="str">
            <v>No</v>
          </cell>
          <cell r="N7391" t="str">
            <v>No</v>
          </cell>
          <cell r="O7391">
            <v>2</v>
          </cell>
          <cell r="P7391">
            <v>3.8</v>
          </cell>
          <cell r="Q7391" t="str">
            <v>Good</v>
          </cell>
          <cell r="R7391">
            <v>429</v>
          </cell>
        </row>
        <row r="7392">
          <cell r="A7392">
            <v>312420</v>
          </cell>
          <cell r="C7392" t="str">
            <v>India</v>
          </cell>
          <cell r="D7392" t="str">
            <v>New Delhi</v>
          </cell>
          <cell r="E7392" t="str">
            <v>Chowringhee,C 29 B, Near HDFC Bank, Main Road, Vijay Nagar Colony, Vijay Nagar, New Delhi</v>
          </cell>
          <cell r="F7392" t="str">
            <v>Vijay Nagar</v>
          </cell>
          <cell r="G7392" t="str">
            <v>Vijay Nagar, New Delhi</v>
          </cell>
          <cell r="H7392">
            <v>77.201281699999996</v>
          </cell>
          <cell r="I7392">
            <v>28.6914056</v>
          </cell>
          <cell r="J7392" t="str">
            <v>Fast Food</v>
          </cell>
          <cell r="K7392">
            <v>250</v>
          </cell>
          <cell r="L7392" t="str">
            <v>Indian Rupees(Rs.)</v>
          </cell>
          <cell r="M7392" t="str">
            <v>No</v>
          </cell>
          <cell r="N7392" t="str">
            <v>Yes</v>
          </cell>
          <cell r="O7392">
            <v>1</v>
          </cell>
          <cell r="P7392">
            <v>3.5</v>
          </cell>
          <cell r="Q7392" t="str">
            <v>Good</v>
          </cell>
          <cell r="R7392">
            <v>65</v>
          </cell>
        </row>
        <row r="7393">
          <cell r="A7393">
            <v>308155</v>
          </cell>
          <cell r="C7393" t="str">
            <v>India</v>
          </cell>
          <cell r="D7393" t="str">
            <v>New Delhi</v>
          </cell>
          <cell r="E7393" t="str">
            <v>Flamess Restaurant &amp; Cafe Village,G-15, 1st Floor, Near Laxmi Diary, Vijay Nagar, New Delhi</v>
          </cell>
          <cell r="F7393" t="str">
            <v>Vijay Nagar</v>
          </cell>
          <cell r="G7393" t="str">
            <v>Vijay Nagar, New Delhi</v>
          </cell>
          <cell r="H7393">
            <v>77.204066100000006</v>
          </cell>
          <cell r="I7393">
            <v>28.694536599999999</v>
          </cell>
          <cell r="J7393" t="str">
            <v>North Indian, Chinese, Continental, Italian, Mexican, Lebanese</v>
          </cell>
          <cell r="K7393">
            <v>700</v>
          </cell>
          <cell r="L7393" t="str">
            <v>Indian Rupees(Rs.)</v>
          </cell>
          <cell r="M7393" t="str">
            <v>No</v>
          </cell>
          <cell r="N7393" t="str">
            <v>Yes</v>
          </cell>
          <cell r="O7393">
            <v>2</v>
          </cell>
          <cell r="P7393">
            <v>3.5</v>
          </cell>
          <cell r="Q7393" t="str">
            <v>Good</v>
          </cell>
          <cell r="R7393">
            <v>349</v>
          </cell>
        </row>
        <row r="7394">
          <cell r="A7394">
            <v>305856</v>
          </cell>
          <cell r="C7394" t="str">
            <v>India</v>
          </cell>
          <cell r="D7394" t="str">
            <v>New Delhi</v>
          </cell>
          <cell r="E7394" t="str">
            <v>Jack 'n' Chill,F-19, 1st Floor, Opposite NDPL Office, Vijay Nagar, New Delhi</v>
          </cell>
          <cell r="F7394" t="str">
            <v>Vijay Nagar</v>
          </cell>
          <cell r="G7394" t="str">
            <v>Vijay Nagar, New Delhi</v>
          </cell>
          <cell r="H7394">
            <v>77.204806700000006</v>
          </cell>
          <cell r="I7394">
            <v>28.693623299999999</v>
          </cell>
          <cell r="J7394" t="str">
            <v>American, Italian, Cafe</v>
          </cell>
          <cell r="K7394">
            <v>500</v>
          </cell>
          <cell r="L7394" t="str">
            <v>Indian Rupees(Rs.)</v>
          </cell>
          <cell r="M7394" t="str">
            <v>No</v>
          </cell>
          <cell r="N7394" t="str">
            <v>No</v>
          </cell>
          <cell r="O7394">
            <v>2</v>
          </cell>
          <cell r="P7394">
            <v>3.6</v>
          </cell>
          <cell r="Q7394" t="str">
            <v>Good</v>
          </cell>
          <cell r="R7394">
            <v>480</v>
          </cell>
        </row>
        <row r="7395">
          <cell r="A7395">
            <v>308950</v>
          </cell>
          <cell r="C7395" t="str">
            <v>India</v>
          </cell>
          <cell r="D7395" t="str">
            <v>New Delhi</v>
          </cell>
          <cell r="E7395" t="str">
            <v>Kake Di Hatti,G-20, Near Traffic Signal, Vijay Nagar, New Delhi</v>
          </cell>
          <cell r="F7395" t="str">
            <v>Vijay Nagar</v>
          </cell>
          <cell r="G7395" t="str">
            <v>Vijay Nagar, New Delhi</v>
          </cell>
          <cell r="H7395">
            <v>77.203638799999993</v>
          </cell>
          <cell r="I7395">
            <v>28.694962400000001</v>
          </cell>
          <cell r="J7395" t="str">
            <v>North Indian</v>
          </cell>
          <cell r="K7395">
            <v>400</v>
          </cell>
          <cell r="L7395" t="str">
            <v>Indian Rupees(Rs.)</v>
          </cell>
          <cell r="M7395" t="str">
            <v>No</v>
          </cell>
          <cell r="N7395" t="str">
            <v>No</v>
          </cell>
          <cell r="O7395">
            <v>1</v>
          </cell>
          <cell r="P7395">
            <v>3.6</v>
          </cell>
          <cell r="Q7395" t="str">
            <v>Good</v>
          </cell>
          <cell r="R7395">
            <v>314</v>
          </cell>
        </row>
        <row r="7396">
          <cell r="A7396">
            <v>17977767</v>
          </cell>
          <cell r="C7396" t="str">
            <v>India</v>
          </cell>
          <cell r="D7396" t="str">
            <v>New Delhi</v>
          </cell>
          <cell r="E7396" t="str">
            <v>Mad Monkey,Shop 3, H-15, Opposite NDPL Office, Vijay Nagar, New Delhi</v>
          </cell>
          <cell r="F7396" t="str">
            <v>Vijay Nagar</v>
          </cell>
          <cell r="G7396" t="str">
            <v>Vijay Nagar, New Delhi</v>
          </cell>
          <cell r="H7396">
            <v>77.205060500000002</v>
          </cell>
          <cell r="I7396">
            <v>28.692649200000002</v>
          </cell>
          <cell r="J7396" t="str">
            <v>Cafe, Continental, Italian</v>
          </cell>
          <cell r="K7396">
            <v>800</v>
          </cell>
          <cell r="L7396" t="str">
            <v>Indian Rupees(Rs.)</v>
          </cell>
          <cell r="M7396" t="str">
            <v>Yes</v>
          </cell>
          <cell r="N7396" t="str">
            <v>Yes</v>
          </cell>
          <cell r="O7396">
            <v>2</v>
          </cell>
          <cell r="P7396">
            <v>3.7</v>
          </cell>
          <cell r="Q7396" t="str">
            <v>Good</v>
          </cell>
          <cell r="R7396">
            <v>344</v>
          </cell>
        </row>
        <row r="7397">
          <cell r="A7397">
            <v>18359288</v>
          </cell>
          <cell r="C7397" t="str">
            <v>India</v>
          </cell>
          <cell r="D7397" t="str">
            <v>New Delhi</v>
          </cell>
          <cell r="E7397" t="str">
            <v>Manohar Cakes &amp; Bikaneri,C 28-29, Double Storey, Vijay Nagar, New Delhi</v>
          </cell>
          <cell r="F7397" t="str">
            <v>Vijay Nagar</v>
          </cell>
          <cell r="G7397" t="str">
            <v>Vijay Nagar, New Delhi</v>
          </cell>
          <cell r="H7397">
            <v>77.2013137</v>
          </cell>
          <cell r="I7397">
            <v>28.6914552</v>
          </cell>
          <cell r="J7397" t="str">
            <v>Mithai, Fast Food</v>
          </cell>
          <cell r="K7397">
            <v>150</v>
          </cell>
          <cell r="L7397" t="str">
            <v>Indian Rupees(Rs.)</v>
          </cell>
          <cell r="M7397" t="str">
            <v>No</v>
          </cell>
          <cell r="N7397" t="str">
            <v>No</v>
          </cell>
          <cell r="O7397">
            <v>1</v>
          </cell>
          <cell r="P7397">
            <v>3.5</v>
          </cell>
          <cell r="Q7397" t="str">
            <v>Good</v>
          </cell>
          <cell r="R7397">
            <v>18</v>
          </cell>
        </row>
        <row r="7398">
          <cell r="A7398">
            <v>1199</v>
          </cell>
          <cell r="C7398" t="str">
            <v>India</v>
          </cell>
          <cell r="D7398" t="str">
            <v>New Delhi</v>
          </cell>
          <cell r="E7398" t="str">
            <v>Shagun,F-16, Opposite NDPL Office, Vijay Nagar, New Delhi</v>
          </cell>
          <cell r="F7398" t="str">
            <v>Vijay Nagar</v>
          </cell>
          <cell r="G7398" t="str">
            <v>Vijay Nagar, New Delhi</v>
          </cell>
          <cell r="H7398">
            <v>77.204721500000005</v>
          </cell>
          <cell r="I7398">
            <v>28.693418099999999</v>
          </cell>
          <cell r="J7398" t="str">
            <v>Chinese, Thai, Tibetan, Japanese</v>
          </cell>
          <cell r="K7398">
            <v>800</v>
          </cell>
          <cell r="L7398" t="str">
            <v>Indian Rupees(Rs.)</v>
          </cell>
          <cell r="M7398" t="str">
            <v>No</v>
          </cell>
          <cell r="N7398" t="str">
            <v>Yes</v>
          </cell>
          <cell r="O7398">
            <v>2</v>
          </cell>
          <cell r="P7398">
            <v>3.9</v>
          </cell>
          <cell r="Q7398" t="str">
            <v>Good</v>
          </cell>
          <cell r="R7398">
            <v>419</v>
          </cell>
        </row>
        <row r="7399">
          <cell r="A7399">
            <v>312365</v>
          </cell>
          <cell r="C7399" t="str">
            <v>India</v>
          </cell>
          <cell r="D7399" t="str">
            <v>New Delhi</v>
          </cell>
          <cell r="E7399" t="str">
            <v>Shyam Chaat Bhandar,Shop 1, Main Market, Near Gurudwara, Vijay Nagar, New Delhi</v>
          </cell>
          <cell r="F7399" t="str">
            <v>Vijay Nagar</v>
          </cell>
          <cell r="G7399" t="str">
            <v>Vijay Nagar, New Delhi</v>
          </cell>
          <cell r="H7399">
            <v>77.2042723</v>
          </cell>
          <cell r="I7399">
            <v>28.692479599999999</v>
          </cell>
          <cell r="J7399" t="str">
            <v>Street Food</v>
          </cell>
          <cell r="K7399">
            <v>150</v>
          </cell>
          <cell r="L7399" t="str">
            <v>Indian Rupees(Rs.)</v>
          </cell>
          <cell r="M7399" t="str">
            <v>No</v>
          </cell>
          <cell r="N7399" t="str">
            <v>No</v>
          </cell>
          <cell r="O7399">
            <v>1</v>
          </cell>
          <cell r="P7399">
            <v>3.5</v>
          </cell>
          <cell r="Q7399" t="str">
            <v>Good</v>
          </cell>
          <cell r="R7399">
            <v>27</v>
          </cell>
        </row>
        <row r="7400">
          <cell r="A7400">
            <v>17989097</v>
          </cell>
          <cell r="C7400" t="str">
            <v>India</v>
          </cell>
          <cell r="D7400" t="str">
            <v>New Delhi</v>
          </cell>
          <cell r="E7400" t="str">
            <v>Telegram,F-21/B, Opposite NDPL Office, Vijay Nagar, New Delhi</v>
          </cell>
          <cell r="F7400" t="str">
            <v>Vijay Nagar</v>
          </cell>
          <cell r="G7400" t="str">
            <v>Vijay Nagar, New Delhi</v>
          </cell>
          <cell r="H7400">
            <v>77.204451899999995</v>
          </cell>
          <cell r="I7400">
            <v>28.693929700000002</v>
          </cell>
          <cell r="J7400" t="str">
            <v>Cafe, North Indian, Continental, Chinese</v>
          </cell>
          <cell r="K7400">
            <v>700</v>
          </cell>
          <cell r="L7400" t="str">
            <v>Indian Rupees(Rs.)</v>
          </cell>
          <cell r="M7400" t="str">
            <v>No</v>
          </cell>
          <cell r="N7400" t="str">
            <v>Yes</v>
          </cell>
          <cell r="O7400">
            <v>2</v>
          </cell>
          <cell r="P7400">
            <v>3.5</v>
          </cell>
          <cell r="Q7400" t="str">
            <v>Good</v>
          </cell>
          <cell r="R7400">
            <v>359</v>
          </cell>
        </row>
        <row r="7401">
          <cell r="A7401">
            <v>18233584</v>
          </cell>
          <cell r="C7401" t="str">
            <v>India</v>
          </cell>
          <cell r="D7401" t="str">
            <v>New Delhi</v>
          </cell>
          <cell r="E7401" t="str">
            <v>The University Bistro,F-15, Opposite NDPL Office, Hudson Lane, Vijay Nagar, New Delhi</v>
          </cell>
          <cell r="F7401" t="str">
            <v>Vijay Nagar</v>
          </cell>
          <cell r="G7401" t="str">
            <v>Vijay Nagar, New Delhi</v>
          </cell>
          <cell r="H7401">
            <v>77.204811300000003</v>
          </cell>
          <cell r="I7401">
            <v>28.6934267</v>
          </cell>
          <cell r="J7401" t="str">
            <v>Cafe, Italian, Continental, Mexican, Mediterranean</v>
          </cell>
          <cell r="K7401">
            <v>500</v>
          </cell>
          <cell r="L7401" t="str">
            <v>Indian Rupees(Rs.)</v>
          </cell>
          <cell r="M7401" t="str">
            <v>No</v>
          </cell>
          <cell r="N7401" t="str">
            <v>Yes</v>
          </cell>
          <cell r="O7401">
            <v>2</v>
          </cell>
          <cell r="P7401">
            <v>3.6</v>
          </cell>
          <cell r="Q7401" t="str">
            <v>Good</v>
          </cell>
          <cell r="R7401">
            <v>555</v>
          </cell>
        </row>
        <row r="7402">
          <cell r="A7402">
            <v>18241524</v>
          </cell>
          <cell r="C7402" t="str">
            <v>India</v>
          </cell>
          <cell r="D7402" t="str">
            <v>New Delhi</v>
          </cell>
          <cell r="E7402" t="str">
            <v>736 A.D.,G-15/B, Vijay Nagar, New Delhi</v>
          </cell>
          <cell r="F7402" t="str">
            <v>Vijay Nagar</v>
          </cell>
          <cell r="G7402" t="str">
            <v>Vijay Nagar, New Delhi</v>
          </cell>
          <cell r="H7402">
            <v>77.203995500000005</v>
          </cell>
          <cell r="I7402">
            <v>28.694717499999999</v>
          </cell>
          <cell r="J7402" t="str">
            <v>North Indian, Continental, Italian, Chinese</v>
          </cell>
          <cell r="K7402">
            <v>900</v>
          </cell>
          <cell r="L7402" t="str">
            <v>Indian Rupees(Rs.)</v>
          </cell>
          <cell r="M7402" t="str">
            <v>No</v>
          </cell>
          <cell r="N7402" t="str">
            <v>No</v>
          </cell>
          <cell r="O7402">
            <v>2</v>
          </cell>
          <cell r="P7402">
            <v>4.0999999999999996</v>
          </cell>
          <cell r="Q7402" t="str">
            <v>Very Good</v>
          </cell>
          <cell r="R7402">
            <v>506</v>
          </cell>
        </row>
        <row r="7403">
          <cell r="A7403">
            <v>301700</v>
          </cell>
          <cell r="C7403" t="str">
            <v>India</v>
          </cell>
          <cell r="D7403" t="str">
            <v>New Delhi</v>
          </cell>
          <cell r="E7403" t="str">
            <v>Big Yellow Door,H-8 B, Near GTB Nagar Metro Station, Opposite Hudson Lane's NDPL Office, Vijay Nagar, New Delhi</v>
          </cell>
          <cell r="F7403" t="str">
            <v>Vijay Nagar</v>
          </cell>
          <cell r="G7403" t="str">
            <v>Vijay Nagar, New Delhi</v>
          </cell>
          <cell r="H7403">
            <v>77.204991000000007</v>
          </cell>
          <cell r="I7403">
            <v>28.693443899999998</v>
          </cell>
          <cell r="J7403" t="str">
            <v>Cafe, Italian, Fast Food</v>
          </cell>
          <cell r="K7403">
            <v>600</v>
          </cell>
          <cell r="L7403" t="str">
            <v>Indian Rupees(Rs.)</v>
          </cell>
          <cell r="M7403" t="str">
            <v>No</v>
          </cell>
          <cell r="N7403" t="str">
            <v>No</v>
          </cell>
          <cell r="O7403">
            <v>2</v>
          </cell>
          <cell r="P7403">
            <v>4.3</v>
          </cell>
          <cell r="Q7403" t="str">
            <v>Very Good</v>
          </cell>
          <cell r="R7403">
            <v>3986</v>
          </cell>
        </row>
        <row r="7404">
          <cell r="A7404">
            <v>303849</v>
          </cell>
          <cell r="C7404" t="str">
            <v>India</v>
          </cell>
          <cell r="D7404" t="str">
            <v>New Delhi</v>
          </cell>
          <cell r="E7404" t="str">
            <v>Mr. Crust Bakers,B-29/B, Opposite Mother Dairy, Vijay Nagar, New Delhi</v>
          </cell>
          <cell r="F7404" t="str">
            <v>Vijay Nagar</v>
          </cell>
          <cell r="G7404" t="str">
            <v>Vijay Nagar, New Delhi</v>
          </cell>
          <cell r="H7404">
            <v>77.201487299999997</v>
          </cell>
          <cell r="I7404">
            <v>28.690601099999999</v>
          </cell>
          <cell r="J7404" t="str">
            <v>Bakery, Desserts, Fast Food</v>
          </cell>
          <cell r="K7404">
            <v>400</v>
          </cell>
          <cell r="L7404" t="str">
            <v>Indian Rupees(Rs.)</v>
          </cell>
          <cell r="M7404" t="str">
            <v>No</v>
          </cell>
          <cell r="N7404" t="str">
            <v>No</v>
          </cell>
          <cell r="O7404">
            <v>1</v>
          </cell>
          <cell r="P7404">
            <v>4.2</v>
          </cell>
          <cell r="Q7404" t="str">
            <v>Very Good</v>
          </cell>
          <cell r="R7404">
            <v>741</v>
          </cell>
        </row>
        <row r="7405">
          <cell r="A7405">
            <v>18258484</v>
          </cell>
          <cell r="C7405" t="str">
            <v>India</v>
          </cell>
          <cell r="D7405" t="str">
            <v>New Delhi</v>
          </cell>
          <cell r="E7405" t="str">
            <v>Phonebooth Cafí©,G-14 B, Hudson Lane, Vijay Nagar, New Delhi</v>
          </cell>
          <cell r="F7405" t="str">
            <v>Vijay Nagar</v>
          </cell>
          <cell r="G7405" t="str">
            <v>Vijay Nagar, New Delhi</v>
          </cell>
          <cell r="H7405">
            <v>77.204007500000003</v>
          </cell>
          <cell r="I7405">
            <v>28.694381199999999</v>
          </cell>
          <cell r="J7405" t="str">
            <v>North Indian, Continental, Chinese, Italian</v>
          </cell>
          <cell r="K7405">
            <v>800</v>
          </cell>
          <cell r="L7405" t="str">
            <v>Indian Rupees(Rs.)</v>
          </cell>
          <cell r="M7405" t="str">
            <v>No</v>
          </cell>
          <cell r="N7405" t="str">
            <v>Yes</v>
          </cell>
          <cell r="O7405">
            <v>2</v>
          </cell>
          <cell r="P7405">
            <v>4.0999999999999996</v>
          </cell>
          <cell r="Q7405" t="str">
            <v>Very Good</v>
          </cell>
          <cell r="R7405">
            <v>636</v>
          </cell>
        </row>
        <row r="7406">
          <cell r="A7406">
            <v>18157386</v>
          </cell>
          <cell r="C7406" t="str">
            <v>India</v>
          </cell>
          <cell r="D7406" t="str">
            <v>New Delhi</v>
          </cell>
          <cell r="E7406" t="str">
            <v>Tony's,C-23, Single Storey, Vijay Nagar, New Delhi</v>
          </cell>
          <cell r="F7406" t="str">
            <v>Vijay Nagar</v>
          </cell>
          <cell r="G7406" t="str">
            <v>Vijay Nagar, New Delhi</v>
          </cell>
          <cell r="H7406">
            <v>77.201127999999997</v>
          </cell>
          <cell r="I7406">
            <v>28.6919997</v>
          </cell>
          <cell r="J7406" t="str">
            <v>Fast Food</v>
          </cell>
          <cell r="K7406">
            <v>200</v>
          </cell>
          <cell r="L7406" t="str">
            <v>Indian Rupees(Rs.)</v>
          </cell>
          <cell r="M7406" t="str">
            <v>No</v>
          </cell>
          <cell r="N7406" t="str">
            <v>Yes</v>
          </cell>
          <cell r="O7406">
            <v>1</v>
          </cell>
          <cell r="P7406">
            <v>4.4000000000000004</v>
          </cell>
          <cell r="Q7406" t="str">
            <v>Very Good</v>
          </cell>
          <cell r="R7406">
            <v>163</v>
          </cell>
        </row>
        <row r="7407">
          <cell r="A7407">
            <v>18455949</v>
          </cell>
          <cell r="C7407" t="str">
            <v>India</v>
          </cell>
          <cell r="D7407" t="str">
            <v>New Delhi</v>
          </cell>
          <cell r="E7407" t="str">
            <v>Wake 'n' Bake Cafe,D-6A, Single Storey, Vijay Nagar, New Delhi</v>
          </cell>
          <cell r="F7407" t="str">
            <v>Vijay Nagar</v>
          </cell>
          <cell r="G7407" t="str">
            <v>Vijay Nagar, New Delhi</v>
          </cell>
          <cell r="H7407">
            <v>77.201978150000002</v>
          </cell>
          <cell r="I7407">
            <v>28.693020229999998</v>
          </cell>
          <cell r="J7407" t="str">
            <v>Fast Food, Bakery</v>
          </cell>
          <cell r="K7407">
            <v>350</v>
          </cell>
          <cell r="L7407" t="str">
            <v>Indian Rupees(Rs.)</v>
          </cell>
          <cell r="M7407" t="str">
            <v>No</v>
          </cell>
          <cell r="N7407" t="str">
            <v>No</v>
          </cell>
          <cell r="O7407">
            <v>1</v>
          </cell>
          <cell r="P7407">
            <v>4</v>
          </cell>
          <cell r="Q7407" t="str">
            <v>Very Good</v>
          </cell>
          <cell r="R7407">
            <v>90</v>
          </cell>
        </row>
        <row r="7408">
          <cell r="A7408">
            <v>18337907</v>
          </cell>
          <cell r="C7408" t="str">
            <v>India</v>
          </cell>
          <cell r="D7408" t="str">
            <v>New Delhi</v>
          </cell>
          <cell r="E7408" t="str">
            <v>Gabbar Di Hatti,R-39, Opposite Metro Pillar - 47,  Shakurpur, Vikas Marg</v>
          </cell>
          <cell r="F7408" t="str">
            <v>Vikas Marg</v>
          </cell>
          <cell r="G7408" t="str">
            <v>Vikas Marg, New Delhi</v>
          </cell>
          <cell r="H7408">
            <v>77.310352899999998</v>
          </cell>
          <cell r="I7408">
            <v>28.6580412</v>
          </cell>
          <cell r="J7408" t="str">
            <v>North Indian, Mughlai</v>
          </cell>
          <cell r="K7408">
            <v>300</v>
          </cell>
          <cell r="L7408" t="str">
            <v>Indian Rupees(Rs.)</v>
          </cell>
          <cell r="M7408" t="str">
            <v>No</v>
          </cell>
          <cell r="N7408" t="str">
            <v>No</v>
          </cell>
          <cell r="O7408">
            <v>1</v>
          </cell>
          <cell r="P7408">
            <v>3.4</v>
          </cell>
          <cell r="Q7408" t="str">
            <v>Average</v>
          </cell>
          <cell r="R7408">
            <v>19</v>
          </cell>
        </row>
        <row r="7409">
          <cell r="A7409">
            <v>18441677</v>
          </cell>
          <cell r="C7409" t="str">
            <v>India</v>
          </cell>
          <cell r="D7409" t="str">
            <v>New Delhi</v>
          </cell>
          <cell r="E7409" t="str">
            <v>Chennai Express,H Block, Vikas Marg, New Delhi</v>
          </cell>
          <cell r="F7409" t="str">
            <v>Vikas Marg</v>
          </cell>
          <cell r="G7409" t="str">
            <v>Vikas Marg, New Delhi</v>
          </cell>
          <cell r="H7409">
            <v>77.277689800000005</v>
          </cell>
          <cell r="I7409">
            <v>28.630718699999999</v>
          </cell>
          <cell r="J7409" t="str">
            <v>Chinese, South Indian</v>
          </cell>
          <cell r="K7409">
            <v>300</v>
          </cell>
          <cell r="L7409" t="str">
            <v>Indian Rupees(Rs.)</v>
          </cell>
          <cell r="M7409" t="str">
            <v>No</v>
          </cell>
          <cell r="N7409" t="str">
            <v>No</v>
          </cell>
          <cell r="O7409">
            <v>1</v>
          </cell>
          <cell r="P7409">
            <v>0</v>
          </cell>
          <cell r="Q7409" t="str">
            <v>Not rated</v>
          </cell>
          <cell r="R7409">
            <v>0</v>
          </cell>
        </row>
        <row r="7410">
          <cell r="A7410">
            <v>18355037</v>
          </cell>
          <cell r="C7410" t="str">
            <v>India</v>
          </cell>
          <cell r="D7410" t="str">
            <v>New Delhi</v>
          </cell>
          <cell r="E7410" t="str">
            <v>1990's,KG-1/423, Ground Floor, Vikaspuri, New Delhi</v>
          </cell>
          <cell r="F7410" t="str">
            <v>Vikaspuri</v>
          </cell>
          <cell r="G7410" t="str">
            <v>Vikaspuri, New Delhi</v>
          </cell>
          <cell r="H7410">
            <v>77.079605400000005</v>
          </cell>
          <cell r="I7410">
            <v>28.6384984</v>
          </cell>
          <cell r="J7410" t="str">
            <v>North Indian, Mughlai</v>
          </cell>
          <cell r="K7410">
            <v>250</v>
          </cell>
          <cell r="L7410" t="str">
            <v>Indian Rupees(Rs.)</v>
          </cell>
          <cell r="M7410" t="str">
            <v>No</v>
          </cell>
          <cell r="N7410" t="str">
            <v>No</v>
          </cell>
          <cell r="O7410">
            <v>1</v>
          </cell>
          <cell r="P7410">
            <v>3.3</v>
          </cell>
          <cell r="Q7410" t="str">
            <v>Average</v>
          </cell>
          <cell r="R7410">
            <v>15</v>
          </cell>
        </row>
        <row r="7411">
          <cell r="A7411">
            <v>18124369</v>
          </cell>
          <cell r="C7411" t="str">
            <v>India</v>
          </cell>
          <cell r="D7411" t="str">
            <v>New Delhi</v>
          </cell>
          <cell r="E7411" t="str">
            <v>Amul Cafe,142A, GG-1, Vikaspuri, New Delhi</v>
          </cell>
          <cell r="F7411" t="str">
            <v>Vikaspuri</v>
          </cell>
          <cell r="G7411" t="str">
            <v>Vikaspuri, New Delhi</v>
          </cell>
          <cell r="H7411">
            <v>77.076682599999998</v>
          </cell>
          <cell r="I7411">
            <v>28.6386194</v>
          </cell>
          <cell r="J7411" t="str">
            <v>Desserts, Fast Food</v>
          </cell>
          <cell r="K7411">
            <v>300</v>
          </cell>
          <cell r="L7411" t="str">
            <v>Indian Rupees(Rs.)</v>
          </cell>
          <cell r="M7411" t="str">
            <v>No</v>
          </cell>
          <cell r="N7411" t="str">
            <v>No</v>
          </cell>
          <cell r="O7411">
            <v>1</v>
          </cell>
          <cell r="P7411">
            <v>3.3</v>
          </cell>
          <cell r="Q7411" t="str">
            <v>Average</v>
          </cell>
          <cell r="R7411">
            <v>23</v>
          </cell>
        </row>
        <row r="7412">
          <cell r="A7412">
            <v>18221405</v>
          </cell>
          <cell r="C7412" t="str">
            <v>India</v>
          </cell>
          <cell r="D7412" t="str">
            <v>New Delhi</v>
          </cell>
          <cell r="E7412" t="str">
            <v>Burger Point,A-34, Near NIIT, Vikaspuri, New Delhi</v>
          </cell>
          <cell r="F7412" t="str">
            <v>Vikaspuri</v>
          </cell>
          <cell r="G7412" t="str">
            <v>Vikaspuri, New Delhi</v>
          </cell>
          <cell r="H7412">
            <v>77.070047299999999</v>
          </cell>
          <cell r="I7412">
            <v>28.628283799999998</v>
          </cell>
          <cell r="J7412" t="str">
            <v>Burger, Fast Food</v>
          </cell>
          <cell r="K7412">
            <v>300</v>
          </cell>
          <cell r="L7412" t="str">
            <v>Indian Rupees(Rs.)</v>
          </cell>
          <cell r="M7412" t="str">
            <v>No</v>
          </cell>
          <cell r="N7412" t="str">
            <v>No</v>
          </cell>
          <cell r="O7412">
            <v>1</v>
          </cell>
          <cell r="P7412">
            <v>3.4</v>
          </cell>
          <cell r="Q7412" t="str">
            <v>Average</v>
          </cell>
          <cell r="R7412">
            <v>28</v>
          </cell>
        </row>
        <row r="7413">
          <cell r="A7413">
            <v>302166</v>
          </cell>
          <cell r="C7413" t="str">
            <v>India</v>
          </cell>
          <cell r="D7413" t="str">
            <v>New Delhi</v>
          </cell>
          <cell r="E7413" t="str">
            <v>Buta Singh Da Dhabba,Shop 617, Site 1, Vikaspuri, New Delhi</v>
          </cell>
          <cell r="F7413" t="str">
            <v>Vikaspuri</v>
          </cell>
          <cell r="G7413" t="str">
            <v>Vikaspuri, New Delhi</v>
          </cell>
          <cell r="H7413">
            <v>77.069892600000003</v>
          </cell>
          <cell r="I7413">
            <v>28.628157000000002</v>
          </cell>
          <cell r="J7413" t="str">
            <v>North Indian</v>
          </cell>
          <cell r="K7413">
            <v>150</v>
          </cell>
          <cell r="L7413" t="str">
            <v>Indian Rupees(Rs.)</v>
          </cell>
          <cell r="M7413" t="str">
            <v>No</v>
          </cell>
          <cell r="N7413" t="str">
            <v>No</v>
          </cell>
          <cell r="O7413">
            <v>1</v>
          </cell>
          <cell r="P7413">
            <v>2.8</v>
          </cell>
          <cell r="Q7413" t="str">
            <v>Average</v>
          </cell>
          <cell r="R7413">
            <v>14</v>
          </cell>
        </row>
        <row r="7414">
          <cell r="A7414">
            <v>8696</v>
          </cell>
          <cell r="C7414" t="str">
            <v>India</v>
          </cell>
          <cell r="D7414" t="str">
            <v>New Delhi</v>
          </cell>
          <cell r="E7414" t="str">
            <v>Cafe Amigo,G-13, Pratibha Tower, PVR Complex, Vikaspuri, New Delhi</v>
          </cell>
          <cell r="F7414" t="str">
            <v>Vikaspuri</v>
          </cell>
          <cell r="G7414" t="str">
            <v>Vikaspuri, New Delhi</v>
          </cell>
          <cell r="H7414">
            <v>77.076048110000002</v>
          </cell>
          <cell r="I7414">
            <v>28.639028199999998</v>
          </cell>
          <cell r="J7414" t="str">
            <v>Cafe</v>
          </cell>
          <cell r="K7414">
            <v>400</v>
          </cell>
          <cell r="L7414" t="str">
            <v>Indian Rupees(Rs.)</v>
          </cell>
          <cell r="M7414" t="str">
            <v>No</v>
          </cell>
          <cell r="N7414" t="str">
            <v>No</v>
          </cell>
          <cell r="O7414">
            <v>1</v>
          </cell>
          <cell r="P7414">
            <v>3</v>
          </cell>
          <cell r="Q7414" t="str">
            <v>Average</v>
          </cell>
          <cell r="R7414">
            <v>41</v>
          </cell>
        </row>
        <row r="7415">
          <cell r="A7415">
            <v>6925</v>
          </cell>
          <cell r="C7415" t="str">
            <v>India</v>
          </cell>
          <cell r="D7415" t="str">
            <v>New Delhi</v>
          </cell>
          <cell r="E7415" t="str">
            <v>Cafe Coffee Day,C 9, New Krishna Park, Vikaspuri, New Delhi</v>
          </cell>
          <cell r="F7415" t="str">
            <v>Vikaspuri</v>
          </cell>
          <cell r="G7415" t="str">
            <v>Vikaspuri, New Delhi</v>
          </cell>
          <cell r="H7415">
            <v>77.0764578</v>
          </cell>
          <cell r="I7415">
            <v>28.629417700000001</v>
          </cell>
          <cell r="J7415" t="str">
            <v>Cafe</v>
          </cell>
          <cell r="K7415">
            <v>450</v>
          </cell>
          <cell r="L7415" t="str">
            <v>Indian Rupees(Rs.)</v>
          </cell>
          <cell r="M7415" t="str">
            <v>No</v>
          </cell>
          <cell r="N7415" t="str">
            <v>No</v>
          </cell>
          <cell r="O7415">
            <v>1</v>
          </cell>
          <cell r="P7415">
            <v>3</v>
          </cell>
          <cell r="Q7415" t="str">
            <v>Average</v>
          </cell>
          <cell r="R7415">
            <v>16</v>
          </cell>
        </row>
        <row r="7416">
          <cell r="A7416">
            <v>300459</v>
          </cell>
          <cell r="C7416" t="str">
            <v>India</v>
          </cell>
          <cell r="D7416" t="str">
            <v>New Delhi</v>
          </cell>
          <cell r="E7416" t="str">
            <v>Cake Palace,17 A, DG 2, Vikaspuri, New Delhi</v>
          </cell>
          <cell r="F7416" t="str">
            <v>Vikaspuri</v>
          </cell>
          <cell r="G7416" t="str">
            <v>Vikaspuri, New Delhi</v>
          </cell>
          <cell r="H7416">
            <v>77.068839670000003</v>
          </cell>
          <cell r="I7416">
            <v>28.635075369999999</v>
          </cell>
          <cell r="J7416" t="str">
            <v>Bakery</v>
          </cell>
          <cell r="K7416">
            <v>200</v>
          </cell>
          <cell r="L7416" t="str">
            <v>Indian Rupees(Rs.)</v>
          </cell>
          <cell r="M7416" t="str">
            <v>No</v>
          </cell>
          <cell r="N7416" t="str">
            <v>No</v>
          </cell>
          <cell r="O7416">
            <v>1</v>
          </cell>
          <cell r="P7416">
            <v>2.7</v>
          </cell>
          <cell r="Q7416" t="str">
            <v>Average</v>
          </cell>
          <cell r="R7416">
            <v>11</v>
          </cell>
        </row>
        <row r="7417">
          <cell r="A7417">
            <v>2403</v>
          </cell>
          <cell r="C7417" t="str">
            <v>India</v>
          </cell>
          <cell r="D7417" t="str">
            <v>New Delhi</v>
          </cell>
          <cell r="E7417" t="str">
            <v>Carara,19, G Block Community Centre, Vikaspuri, New Delhi</v>
          </cell>
          <cell r="F7417" t="str">
            <v>Vikaspuri</v>
          </cell>
          <cell r="G7417" t="str">
            <v>Vikaspuri, New Delhi</v>
          </cell>
          <cell r="H7417">
            <v>77.074374500000005</v>
          </cell>
          <cell r="I7417">
            <v>28.638908600000001</v>
          </cell>
          <cell r="J7417" t="str">
            <v>North Indian, Chinese</v>
          </cell>
          <cell r="K7417">
            <v>500</v>
          </cell>
          <cell r="L7417" t="str">
            <v>Indian Rupees(Rs.)</v>
          </cell>
          <cell r="M7417" t="str">
            <v>No</v>
          </cell>
          <cell r="N7417" t="str">
            <v>No</v>
          </cell>
          <cell r="O7417">
            <v>2</v>
          </cell>
          <cell r="P7417">
            <v>2.6</v>
          </cell>
          <cell r="Q7417" t="str">
            <v>Average</v>
          </cell>
          <cell r="R7417">
            <v>20</v>
          </cell>
        </row>
        <row r="7418">
          <cell r="A7418">
            <v>8695</v>
          </cell>
          <cell r="C7418" t="str">
            <v>India</v>
          </cell>
          <cell r="D7418" t="str">
            <v>New Delhi</v>
          </cell>
          <cell r="E7418" t="str">
            <v>Channi Pishori Chicken,29, J Block, LSC, DDA Market, Vikaspuri, New Delhi</v>
          </cell>
          <cell r="F7418" t="str">
            <v>Vikaspuri</v>
          </cell>
          <cell r="G7418" t="str">
            <v>Vikaspuri, New Delhi</v>
          </cell>
          <cell r="H7418">
            <v>77.079877800000006</v>
          </cell>
          <cell r="I7418">
            <v>28.642043300000001</v>
          </cell>
          <cell r="J7418" t="str">
            <v>Mughlai</v>
          </cell>
          <cell r="K7418">
            <v>400</v>
          </cell>
          <cell r="L7418" t="str">
            <v>Indian Rupees(Rs.)</v>
          </cell>
          <cell r="M7418" t="str">
            <v>No</v>
          </cell>
          <cell r="N7418" t="str">
            <v>No</v>
          </cell>
          <cell r="O7418">
            <v>1</v>
          </cell>
          <cell r="P7418">
            <v>3.3</v>
          </cell>
          <cell r="Q7418" t="str">
            <v>Average</v>
          </cell>
          <cell r="R7418">
            <v>55</v>
          </cell>
        </row>
        <row r="7419">
          <cell r="A7419">
            <v>311396</v>
          </cell>
          <cell r="C7419" t="str">
            <v>India</v>
          </cell>
          <cell r="D7419" t="str">
            <v>New Delhi</v>
          </cell>
          <cell r="E7419" t="str">
            <v>Chatkora Food N Snacks Corner,Shop 15, H-3 Block, DDA Lal Market, Vikaspuri, New Delhi</v>
          </cell>
          <cell r="F7419" t="str">
            <v>Vikaspuri</v>
          </cell>
          <cell r="G7419" t="str">
            <v>Vikaspuri, New Delhi</v>
          </cell>
          <cell r="H7419">
            <v>77.079193399999994</v>
          </cell>
          <cell r="I7419">
            <v>28.645929599999999</v>
          </cell>
          <cell r="J7419" t="str">
            <v>Fast Food</v>
          </cell>
          <cell r="K7419">
            <v>350</v>
          </cell>
          <cell r="L7419" t="str">
            <v>Indian Rupees(Rs.)</v>
          </cell>
          <cell r="M7419" t="str">
            <v>No</v>
          </cell>
          <cell r="N7419" t="str">
            <v>No</v>
          </cell>
          <cell r="O7419">
            <v>1</v>
          </cell>
          <cell r="P7419">
            <v>2.9</v>
          </cell>
          <cell r="Q7419" t="str">
            <v>Average</v>
          </cell>
          <cell r="R7419">
            <v>6</v>
          </cell>
        </row>
        <row r="7420">
          <cell r="A7420">
            <v>18333392</v>
          </cell>
          <cell r="C7420" t="str">
            <v>India</v>
          </cell>
          <cell r="D7420" t="str">
            <v>New Delhi</v>
          </cell>
          <cell r="E7420" t="str">
            <v>Chetana Bakes,Vikaspuri, New Delhi</v>
          </cell>
          <cell r="F7420" t="str">
            <v>Vikaspuri</v>
          </cell>
          <cell r="G7420" t="str">
            <v>Vikaspuri, New Delhi</v>
          </cell>
          <cell r="H7420">
            <v>77.070162400000001</v>
          </cell>
          <cell r="I7420">
            <v>28.644572199999999</v>
          </cell>
          <cell r="J7420" t="str">
            <v>Bakery</v>
          </cell>
          <cell r="K7420">
            <v>400</v>
          </cell>
          <cell r="L7420" t="str">
            <v>Indian Rupees(Rs.)</v>
          </cell>
          <cell r="M7420" t="str">
            <v>No</v>
          </cell>
          <cell r="N7420" t="str">
            <v>No</v>
          </cell>
          <cell r="O7420">
            <v>1</v>
          </cell>
          <cell r="P7420">
            <v>3</v>
          </cell>
          <cell r="Q7420" t="str">
            <v>Average</v>
          </cell>
          <cell r="R7420">
            <v>6</v>
          </cell>
        </row>
        <row r="7421">
          <cell r="A7421">
            <v>18287378</v>
          </cell>
          <cell r="C7421" t="str">
            <v>India</v>
          </cell>
          <cell r="D7421" t="str">
            <v>New Delhi</v>
          </cell>
          <cell r="E7421" t="str">
            <v>Chily Hut,Shop 3 &amp; 6, Ground Floor, G Block, PVR Sonia Complex, Vikaspuri, New Delhi</v>
          </cell>
          <cell r="F7421" t="str">
            <v>Vikaspuri</v>
          </cell>
          <cell r="G7421" t="str">
            <v>Vikaspuri, New Delhi</v>
          </cell>
          <cell r="H7421">
            <v>77.075977359999996</v>
          </cell>
          <cell r="I7421">
            <v>28.63884135</v>
          </cell>
          <cell r="J7421" t="str">
            <v>Chinese, North Indian</v>
          </cell>
          <cell r="K7421">
            <v>750</v>
          </cell>
          <cell r="L7421" t="str">
            <v>Indian Rupees(Rs.)</v>
          </cell>
          <cell r="M7421" t="str">
            <v>No</v>
          </cell>
          <cell r="N7421" t="str">
            <v>No</v>
          </cell>
          <cell r="O7421">
            <v>2</v>
          </cell>
          <cell r="P7421">
            <v>3.2</v>
          </cell>
          <cell r="Q7421" t="str">
            <v>Average</v>
          </cell>
          <cell r="R7421">
            <v>20</v>
          </cell>
        </row>
        <row r="7422">
          <cell r="A7422">
            <v>307195</v>
          </cell>
          <cell r="C7422" t="str">
            <v>India</v>
          </cell>
          <cell r="D7422" t="str">
            <v>New Delhi</v>
          </cell>
          <cell r="E7422" t="str">
            <v>De' Bistro,F-1, 1st Floor, PVR Complex, Vikaspuri, New Delhi</v>
          </cell>
          <cell r="F7422" t="str">
            <v>Vikaspuri</v>
          </cell>
          <cell r="G7422" t="str">
            <v>Vikaspuri, New Delhi</v>
          </cell>
          <cell r="H7422">
            <v>77.074749100000005</v>
          </cell>
          <cell r="I7422">
            <v>28.639014899999999</v>
          </cell>
          <cell r="J7422" t="str">
            <v>Chinese, Fast Food</v>
          </cell>
          <cell r="K7422">
            <v>850</v>
          </cell>
          <cell r="L7422" t="str">
            <v>Indian Rupees(Rs.)</v>
          </cell>
          <cell r="M7422" t="str">
            <v>Yes</v>
          </cell>
          <cell r="N7422" t="str">
            <v>No</v>
          </cell>
          <cell r="O7422">
            <v>2</v>
          </cell>
          <cell r="P7422">
            <v>3.3</v>
          </cell>
          <cell r="Q7422" t="str">
            <v>Average</v>
          </cell>
          <cell r="R7422">
            <v>16</v>
          </cell>
        </row>
        <row r="7423">
          <cell r="A7423">
            <v>300440</v>
          </cell>
          <cell r="C7423" t="str">
            <v>India</v>
          </cell>
          <cell r="D7423" t="str">
            <v>New Delhi</v>
          </cell>
          <cell r="E7423" t="str">
            <v>Deep Bakers,DG 3/341, Near Mahindra Apartments, Vikaspuri, New Delhi</v>
          </cell>
          <cell r="F7423" t="str">
            <v>Vikaspuri</v>
          </cell>
          <cell r="G7423" t="str">
            <v>Vikaspuri, New Delhi</v>
          </cell>
          <cell r="H7423">
            <v>77.065665499999994</v>
          </cell>
          <cell r="I7423">
            <v>28.6384063</v>
          </cell>
          <cell r="J7423" t="str">
            <v>Fast Food, Bakery</v>
          </cell>
          <cell r="K7423">
            <v>100</v>
          </cell>
          <cell r="L7423" t="str">
            <v>Indian Rupees(Rs.)</v>
          </cell>
          <cell r="M7423" t="str">
            <v>No</v>
          </cell>
          <cell r="N7423" t="str">
            <v>No</v>
          </cell>
          <cell r="O7423">
            <v>1</v>
          </cell>
          <cell r="P7423">
            <v>3.2</v>
          </cell>
          <cell r="Q7423" t="str">
            <v>Average</v>
          </cell>
          <cell r="R7423">
            <v>17</v>
          </cell>
        </row>
        <row r="7424">
          <cell r="A7424">
            <v>4793</v>
          </cell>
          <cell r="C7424" t="str">
            <v>India</v>
          </cell>
          <cell r="D7424" t="str">
            <v>New Delhi</v>
          </cell>
          <cell r="E7424" t="str">
            <v>Delhi 6,54-A/3, Central Market, Budhela, Vikaspuri, New Delhi</v>
          </cell>
          <cell r="F7424" t="str">
            <v>Vikaspuri</v>
          </cell>
          <cell r="G7424" t="str">
            <v>Vikaspuri, New Delhi</v>
          </cell>
          <cell r="H7424">
            <v>77.071068199999999</v>
          </cell>
          <cell r="I7424">
            <v>28.636551399999998</v>
          </cell>
          <cell r="J7424" t="str">
            <v>North Indian</v>
          </cell>
          <cell r="K7424">
            <v>350</v>
          </cell>
          <cell r="L7424" t="str">
            <v>Indian Rupees(Rs.)</v>
          </cell>
          <cell r="M7424" t="str">
            <v>No</v>
          </cell>
          <cell r="N7424" t="str">
            <v>No</v>
          </cell>
          <cell r="O7424">
            <v>1</v>
          </cell>
          <cell r="P7424">
            <v>2.6</v>
          </cell>
          <cell r="Q7424" t="str">
            <v>Average</v>
          </cell>
          <cell r="R7424">
            <v>44</v>
          </cell>
        </row>
        <row r="7425">
          <cell r="A7425">
            <v>18478982</v>
          </cell>
          <cell r="C7425" t="str">
            <v>India</v>
          </cell>
          <cell r="D7425" t="str">
            <v>New Delhi</v>
          </cell>
          <cell r="E7425" t="str">
            <v>Finest Pizzeria,Vikaspuri, New Delhi</v>
          </cell>
          <cell r="F7425" t="str">
            <v>Vikaspuri</v>
          </cell>
          <cell r="G7425" t="str">
            <v>Vikaspuri, New Delhi</v>
          </cell>
          <cell r="H7425">
            <v>77.068464829999996</v>
          </cell>
          <cell r="I7425">
            <v>28.6322224</v>
          </cell>
          <cell r="J7425" t="str">
            <v>Pizza</v>
          </cell>
          <cell r="K7425">
            <v>600</v>
          </cell>
          <cell r="L7425" t="str">
            <v>Indian Rupees(Rs.)</v>
          </cell>
          <cell r="M7425" t="str">
            <v>No</v>
          </cell>
          <cell r="N7425" t="str">
            <v>Yes</v>
          </cell>
          <cell r="O7425">
            <v>2</v>
          </cell>
          <cell r="P7425">
            <v>3.1</v>
          </cell>
          <cell r="Q7425" t="str">
            <v>Average</v>
          </cell>
          <cell r="R7425">
            <v>5</v>
          </cell>
        </row>
        <row r="7426">
          <cell r="A7426">
            <v>18322639</v>
          </cell>
          <cell r="C7426" t="str">
            <v>India</v>
          </cell>
          <cell r="D7426" t="str">
            <v>New Delhi</v>
          </cell>
          <cell r="E7426" t="str">
            <v>Food Lab,Shop 1, F-233, Vikaspuri, New Delhi</v>
          </cell>
          <cell r="F7426" t="str">
            <v>Vikaspuri</v>
          </cell>
          <cell r="G7426" t="str">
            <v>Vikaspuri, New Delhi</v>
          </cell>
          <cell r="H7426">
            <v>77.070988099999994</v>
          </cell>
          <cell r="I7426">
            <v>28.642645000000002</v>
          </cell>
          <cell r="J7426" t="str">
            <v>Chinese, Biryani, North Indian</v>
          </cell>
          <cell r="K7426">
            <v>300</v>
          </cell>
          <cell r="L7426" t="str">
            <v>Indian Rupees(Rs.)</v>
          </cell>
          <cell r="M7426" t="str">
            <v>No</v>
          </cell>
          <cell r="N7426" t="str">
            <v>No</v>
          </cell>
          <cell r="O7426">
            <v>1</v>
          </cell>
          <cell r="P7426">
            <v>3</v>
          </cell>
          <cell r="Q7426" t="str">
            <v>Average</v>
          </cell>
          <cell r="R7426">
            <v>5</v>
          </cell>
        </row>
        <row r="7427">
          <cell r="A7427">
            <v>18285737</v>
          </cell>
          <cell r="C7427" t="str">
            <v>India</v>
          </cell>
          <cell r="D7427" t="str">
            <v>New Delhi</v>
          </cell>
          <cell r="E7427" t="str">
            <v>Goli Vada Pav No. 1,Shop 3A, Ground Floor, Pocket GG1, Vikaspuri, New Delhi</v>
          </cell>
          <cell r="F7427" t="str">
            <v>Vikaspuri</v>
          </cell>
          <cell r="G7427" t="str">
            <v>Vikaspuri, New Delhi</v>
          </cell>
          <cell r="H7427">
            <v>77.078930900000003</v>
          </cell>
          <cell r="I7427">
            <v>28.638567699999999</v>
          </cell>
          <cell r="J7427" t="str">
            <v>Street Food</v>
          </cell>
          <cell r="K7427">
            <v>100</v>
          </cell>
          <cell r="L7427" t="str">
            <v>Indian Rupees(Rs.)</v>
          </cell>
          <cell r="M7427" t="str">
            <v>No</v>
          </cell>
          <cell r="N7427" t="str">
            <v>No</v>
          </cell>
          <cell r="O7427">
            <v>1</v>
          </cell>
          <cell r="P7427">
            <v>3.3</v>
          </cell>
          <cell r="Q7427" t="str">
            <v>Average</v>
          </cell>
          <cell r="R7427">
            <v>26</v>
          </cell>
        </row>
        <row r="7428">
          <cell r="A7428">
            <v>18204810</v>
          </cell>
          <cell r="C7428" t="str">
            <v>India</v>
          </cell>
          <cell r="D7428" t="str">
            <v>New Delhi</v>
          </cell>
          <cell r="E7428" t="str">
            <v>Grover Sweets,KG-1/19, Vikaspuri, New Delhi</v>
          </cell>
          <cell r="F7428" t="str">
            <v>Vikaspuri</v>
          </cell>
          <cell r="G7428" t="str">
            <v>Vikaspuri, New Delhi</v>
          </cell>
          <cell r="H7428">
            <v>0</v>
          </cell>
          <cell r="I7428">
            <v>0</v>
          </cell>
          <cell r="J7428" t="str">
            <v>Mithai, Street Food</v>
          </cell>
          <cell r="K7428">
            <v>100</v>
          </cell>
          <cell r="L7428" t="str">
            <v>Indian Rupees(Rs.)</v>
          </cell>
          <cell r="M7428" t="str">
            <v>No</v>
          </cell>
          <cell r="N7428" t="str">
            <v>No</v>
          </cell>
          <cell r="O7428">
            <v>1</v>
          </cell>
          <cell r="P7428">
            <v>3.1</v>
          </cell>
          <cell r="Q7428" t="str">
            <v>Average</v>
          </cell>
          <cell r="R7428">
            <v>8</v>
          </cell>
        </row>
        <row r="7429">
          <cell r="A7429">
            <v>301380</v>
          </cell>
          <cell r="C7429" t="str">
            <v>India</v>
          </cell>
          <cell r="D7429" t="str">
            <v>New Delhi</v>
          </cell>
          <cell r="E7429" t="str">
            <v>Hema Chinese Foods,33, F Block, Galaxy Market, Vikaspuri, New Delhi</v>
          </cell>
          <cell r="F7429" t="str">
            <v>Vikaspuri</v>
          </cell>
          <cell r="G7429" t="str">
            <v>Vikaspuri, New Delhi</v>
          </cell>
          <cell r="H7429">
            <v>77.069892600000003</v>
          </cell>
          <cell r="I7429">
            <v>28.644098400000001</v>
          </cell>
          <cell r="J7429" t="str">
            <v>Chinese</v>
          </cell>
          <cell r="K7429">
            <v>300</v>
          </cell>
          <cell r="L7429" t="str">
            <v>Indian Rupees(Rs.)</v>
          </cell>
          <cell r="M7429" t="str">
            <v>No</v>
          </cell>
          <cell r="N7429" t="str">
            <v>No</v>
          </cell>
          <cell r="O7429">
            <v>1</v>
          </cell>
          <cell r="P7429">
            <v>3.3</v>
          </cell>
          <cell r="Q7429" t="str">
            <v>Average</v>
          </cell>
          <cell r="R7429">
            <v>21</v>
          </cell>
        </row>
        <row r="7430">
          <cell r="A7430">
            <v>18277000</v>
          </cell>
          <cell r="C7430" t="str">
            <v>India</v>
          </cell>
          <cell r="D7430" t="str">
            <v>New Delhi</v>
          </cell>
          <cell r="E7430" t="str">
            <v>Hunger Stop,Shop 17, DDA Market, M Block, Vikaspuri, New Delhi</v>
          </cell>
          <cell r="F7430" t="str">
            <v>Vikaspuri</v>
          </cell>
          <cell r="G7430" t="str">
            <v>Vikaspuri, New Delhi</v>
          </cell>
          <cell r="H7430">
            <v>0</v>
          </cell>
          <cell r="I7430">
            <v>0</v>
          </cell>
          <cell r="J7430" t="str">
            <v>North Indian, Mughlai</v>
          </cell>
          <cell r="K7430">
            <v>600</v>
          </cell>
          <cell r="L7430" t="str">
            <v>Indian Rupees(Rs.)</v>
          </cell>
          <cell r="M7430" t="str">
            <v>No</v>
          </cell>
          <cell r="N7430" t="str">
            <v>No</v>
          </cell>
          <cell r="O7430">
            <v>2</v>
          </cell>
          <cell r="P7430">
            <v>3.2</v>
          </cell>
          <cell r="Q7430" t="str">
            <v>Average</v>
          </cell>
          <cell r="R7430">
            <v>13</v>
          </cell>
        </row>
        <row r="7431">
          <cell r="A7431">
            <v>300461</v>
          </cell>
          <cell r="C7431" t="str">
            <v>India</v>
          </cell>
          <cell r="D7431" t="str">
            <v>New Delhi</v>
          </cell>
          <cell r="E7431" t="str">
            <v>Ishwar Sweets,KG-1/411, Vikaspuri, New Delhi</v>
          </cell>
          <cell r="F7431" t="str">
            <v>Vikaspuri</v>
          </cell>
          <cell r="G7431" t="str">
            <v>Vikaspuri, New Delhi</v>
          </cell>
          <cell r="H7431">
            <v>77.079267799999997</v>
          </cell>
          <cell r="I7431">
            <v>28.638455</v>
          </cell>
          <cell r="J7431" t="str">
            <v>Chinese</v>
          </cell>
          <cell r="K7431">
            <v>300</v>
          </cell>
          <cell r="L7431" t="str">
            <v>Indian Rupees(Rs.)</v>
          </cell>
          <cell r="M7431" t="str">
            <v>No</v>
          </cell>
          <cell r="N7431" t="str">
            <v>No</v>
          </cell>
          <cell r="O7431">
            <v>1</v>
          </cell>
          <cell r="P7431">
            <v>3.4</v>
          </cell>
          <cell r="Q7431" t="str">
            <v>Average</v>
          </cell>
          <cell r="R7431">
            <v>33</v>
          </cell>
        </row>
        <row r="7432">
          <cell r="A7432">
            <v>3654</v>
          </cell>
          <cell r="C7432" t="str">
            <v>India</v>
          </cell>
          <cell r="D7432" t="str">
            <v>New Delhi</v>
          </cell>
          <cell r="E7432" t="str">
            <v>Kathi Express,598, Site 1, A Block, Opposite NIIT, Vikaspuri, New Delhi</v>
          </cell>
          <cell r="F7432" t="str">
            <v>Vikaspuri</v>
          </cell>
          <cell r="G7432" t="str">
            <v>Vikaspuri, New Delhi</v>
          </cell>
          <cell r="H7432">
            <v>77.069929650000006</v>
          </cell>
          <cell r="I7432">
            <v>28.627488270000001</v>
          </cell>
          <cell r="J7432" t="str">
            <v>Fast Food, Chinese</v>
          </cell>
          <cell r="K7432">
            <v>500</v>
          </cell>
          <cell r="L7432" t="str">
            <v>Indian Rupees(Rs.)</v>
          </cell>
          <cell r="M7432" t="str">
            <v>No</v>
          </cell>
          <cell r="N7432" t="str">
            <v>No</v>
          </cell>
          <cell r="O7432">
            <v>2</v>
          </cell>
          <cell r="P7432">
            <v>2.6</v>
          </cell>
          <cell r="Q7432" t="str">
            <v>Average</v>
          </cell>
          <cell r="R7432">
            <v>33</v>
          </cell>
        </row>
        <row r="7433">
          <cell r="A7433">
            <v>18264996</v>
          </cell>
          <cell r="C7433" t="str">
            <v>India</v>
          </cell>
          <cell r="D7433" t="str">
            <v>New Delhi</v>
          </cell>
          <cell r="E7433" t="str">
            <v>Kream's,Shop 6, D-121, Vikaspuri, New Delhi</v>
          </cell>
          <cell r="F7433" t="str">
            <v>Vikaspuri</v>
          </cell>
          <cell r="G7433" t="str">
            <v>Vikaspuri, New Delhi</v>
          </cell>
          <cell r="H7433">
            <v>77.068712300000001</v>
          </cell>
          <cell r="I7433">
            <v>28.634234299999999</v>
          </cell>
          <cell r="J7433" t="str">
            <v>Bakery, Fast Food, Pizza</v>
          </cell>
          <cell r="K7433">
            <v>200</v>
          </cell>
          <cell r="L7433" t="str">
            <v>Indian Rupees(Rs.)</v>
          </cell>
          <cell r="M7433" t="str">
            <v>No</v>
          </cell>
          <cell r="N7433" t="str">
            <v>No</v>
          </cell>
          <cell r="O7433">
            <v>1</v>
          </cell>
          <cell r="P7433">
            <v>3.1</v>
          </cell>
          <cell r="Q7433" t="str">
            <v>Average</v>
          </cell>
          <cell r="R7433">
            <v>8</v>
          </cell>
        </row>
        <row r="7434">
          <cell r="A7434">
            <v>301377</v>
          </cell>
          <cell r="C7434" t="str">
            <v>India</v>
          </cell>
          <cell r="D7434" t="str">
            <v>New Delhi</v>
          </cell>
          <cell r="E7434" t="str">
            <v>Madras Cafe,1, H Block, DDA Market, Vikaspuri, New Delhi</v>
          </cell>
          <cell r="F7434" t="str">
            <v>Vikaspuri</v>
          </cell>
          <cell r="G7434" t="str">
            <v>Vikaspuri, New Delhi</v>
          </cell>
          <cell r="H7434">
            <v>77.075858699999998</v>
          </cell>
          <cell r="I7434">
            <v>28.6429519</v>
          </cell>
          <cell r="J7434" t="str">
            <v>South Indian, Fast Food</v>
          </cell>
          <cell r="K7434">
            <v>300</v>
          </cell>
          <cell r="L7434" t="str">
            <v>Indian Rupees(Rs.)</v>
          </cell>
          <cell r="M7434" t="str">
            <v>No</v>
          </cell>
          <cell r="N7434" t="str">
            <v>No</v>
          </cell>
          <cell r="O7434">
            <v>1</v>
          </cell>
          <cell r="P7434">
            <v>3.3</v>
          </cell>
          <cell r="Q7434" t="str">
            <v>Average</v>
          </cell>
          <cell r="R7434">
            <v>33</v>
          </cell>
        </row>
        <row r="7435">
          <cell r="A7435">
            <v>8680</v>
          </cell>
          <cell r="C7435" t="str">
            <v>India</v>
          </cell>
          <cell r="D7435" t="str">
            <v>New Delhi</v>
          </cell>
          <cell r="E7435" t="str">
            <v>Mandeep Punjabi Rasoi,H 1, DDA Market, Vikaspuri, New Delhi</v>
          </cell>
          <cell r="F7435" t="str">
            <v>Vikaspuri</v>
          </cell>
          <cell r="G7435" t="str">
            <v>Vikaspuri, New Delhi</v>
          </cell>
          <cell r="H7435">
            <v>77.075689499999996</v>
          </cell>
          <cell r="I7435">
            <v>28.643150299999999</v>
          </cell>
          <cell r="J7435" t="str">
            <v>North Indian</v>
          </cell>
          <cell r="K7435">
            <v>200</v>
          </cell>
          <cell r="L7435" t="str">
            <v>Indian Rupees(Rs.)</v>
          </cell>
          <cell r="M7435" t="str">
            <v>No</v>
          </cell>
          <cell r="N7435" t="str">
            <v>No</v>
          </cell>
          <cell r="O7435">
            <v>1</v>
          </cell>
          <cell r="P7435">
            <v>3</v>
          </cell>
          <cell r="Q7435" t="str">
            <v>Average</v>
          </cell>
          <cell r="R7435">
            <v>10</v>
          </cell>
        </row>
        <row r="7436">
          <cell r="A7436">
            <v>18246995</v>
          </cell>
          <cell r="C7436" t="str">
            <v>India</v>
          </cell>
          <cell r="D7436" t="str">
            <v>New Delhi</v>
          </cell>
          <cell r="E7436" t="str">
            <v>Masti Curry,Unit No- 2, F234, Vikaspuri, New Delhi</v>
          </cell>
          <cell r="F7436" t="str">
            <v>Vikaspuri</v>
          </cell>
          <cell r="G7436" t="str">
            <v>Vikaspuri, New Delhi</v>
          </cell>
          <cell r="H7436">
            <v>77.071162000000001</v>
          </cell>
          <cell r="I7436">
            <v>28.642912899999999</v>
          </cell>
          <cell r="J7436" t="str">
            <v>North Indian</v>
          </cell>
          <cell r="K7436">
            <v>350</v>
          </cell>
          <cell r="L7436" t="str">
            <v>Indian Rupees(Rs.)</v>
          </cell>
          <cell r="M7436" t="str">
            <v>No</v>
          </cell>
          <cell r="N7436" t="str">
            <v>Yes</v>
          </cell>
          <cell r="O7436">
            <v>1</v>
          </cell>
          <cell r="P7436">
            <v>2.8</v>
          </cell>
          <cell r="Q7436" t="str">
            <v>Average</v>
          </cell>
          <cell r="R7436">
            <v>31</v>
          </cell>
        </row>
        <row r="7437">
          <cell r="A7437">
            <v>4785</v>
          </cell>
          <cell r="C7437" t="str">
            <v>India</v>
          </cell>
          <cell r="D7437" t="str">
            <v>New Delhi</v>
          </cell>
          <cell r="E7437" t="str">
            <v>New Madras Cafe,KG 1/403, Main Market, Vikaspuri, New Delhi</v>
          </cell>
          <cell r="F7437" t="str">
            <v>Vikaspuri</v>
          </cell>
          <cell r="G7437" t="str">
            <v>Vikaspuri, New Delhi</v>
          </cell>
          <cell r="H7437">
            <v>77.078975900000003</v>
          </cell>
          <cell r="I7437">
            <v>28.638348100000002</v>
          </cell>
          <cell r="J7437" t="str">
            <v>South Indian, Fast Food</v>
          </cell>
          <cell r="K7437">
            <v>300</v>
          </cell>
          <cell r="L7437" t="str">
            <v>Indian Rupees(Rs.)</v>
          </cell>
          <cell r="M7437" t="str">
            <v>No</v>
          </cell>
          <cell r="N7437" t="str">
            <v>No</v>
          </cell>
          <cell r="O7437">
            <v>1</v>
          </cell>
          <cell r="P7437">
            <v>3.1</v>
          </cell>
          <cell r="Q7437" t="str">
            <v>Average</v>
          </cell>
          <cell r="R7437">
            <v>34</v>
          </cell>
        </row>
        <row r="7438">
          <cell r="A7438">
            <v>2402</v>
          </cell>
          <cell r="C7438" t="str">
            <v>India</v>
          </cell>
          <cell r="D7438" t="str">
            <v>New Delhi</v>
          </cell>
          <cell r="E7438" t="str">
            <v>Pakwan,Opposite PVR Cinema Ticket Counter, Vikaspuri, New Delhi</v>
          </cell>
          <cell r="F7438" t="str">
            <v>Vikaspuri</v>
          </cell>
          <cell r="G7438" t="str">
            <v>Vikaspuri, New Delhi</v>
          </cell>
          <cell r="H7438">
            <v>77.074213</v>
          </cell>
          <cell r="I7438">
            <v>28.639265600000002</v>
          </cell>
          <cell r="J7438" t="str">
            <v>Chinese, North Indian</v>
          </cell>
          <cell r="K7438">
            <v>600</v>
          </cell>
          <cell r="L7438" t="str">
            <v>Indian Rupees(Rs.)</v>
          </cell>
          <cell r="M7438" t="str">
            <v>No</v>
          </cell>
          <cell r="N7438" t="str">
            <v>No</v>
          </cell>
          <cell r="O7438">
            <v>2</v>
          </cell>
          <cell r="P7438">
            <v>2.8</v>
          </cell>
          <cell r="Q7438" t="str">
            <v>Average</v>
          </cell>
          <cell r="R7438">
            <v>20</v>
          </cell>
        </row>
        <row r="7439">
          <cell r="A7439">
            <v>300406</v>
          </cell>
          <cell r="C7439" t="str">
            <v>India</v>
          </cell>
          <cell r="D7439" t="str">
            <v>New Delhi</v>
          </cell>
          <cell r="E7439" t="str">
            <v>Patiala Shahi Soups,17, J Block, DDA Market</v>
          </cell>
          <cell r="F7439" t="str">
            <v>Vikaspuri</v>
          </cell>
          <cell r="G7439" t="str">
            <v>Vikaspuri, New Delhi</v>
          </cell>
          <cell r="H7439">
            <v>77.079740299999997</v>
          </cell>
          <cell r="I7439">
            <v>28.641959499999999</v>
          </cell>
          <cell r="J7439" t="str">
            <v>Mughlai</v>
          </cell>
          <cell r="K7439">
            <v>300</v>
          </cell>
          <cell r="L7439" t="str">
            <v>Indian Rupees(Rs.)</v>
          </cell>
          <cell r="M7439" t="str">
            <v>No</v>
          </cell>
          <cell r="N7439" t="str">
            <v>No</v>
          </cell>
          <cell r="O7439">
            <v>1</v>
          </cell>
          <cell r="P7439">
            <v>3.1</v>
          </cell>
          <cell r="Q7439" t="str">
            <v>Average</v>
          </cell>
          <cell r="R7439">
            <v>12</v>
          </cell>
        </row>
        <row r="7440">
          <cell r="A7440">
            <v>311390</v>
          </cell>
          <cell r="C7440" t="str">
            <v>India</v>
          </cell>
          <cell r="D7440" t="str">
            <v>New Delhi</v>
          </cell>
          <cell r="E7440" t="str">
            <v>Pizza Yum,AG-1, Shop 2, DDA Mini Market, Vikaspuri, New Delhi</v>
          </cell>
          <cell r="F7440" t="str">
            <v>Vikaspuri</v>
          </cell>
          <cell r="G7440" t="str">
            <v>Vikaspuri, New Delhi</v>
          </cell>
          <cell r="H7440">
            <v>77.067784219999993</v>
          </cell>
          <cell r="I7440">
            <v>28.627865549999999</v>
          </cell>
          <cell r="J7440" t="str">
            <v>Pizza, Fast Food</v>
          </cell>
          <cell r="K7440">
            <v>650</v>
          </cell>
          <cell r="L7440" t="str">
            <v>Indian Rupees(Rs.)</v>
          </cell>
          <cell r="M7440" t="str">
            <v>No</v>
          </cell>
          <cell r="N7440" t="str">
            <v>No</v>
          </cell>
          <cell r="O7440">
            <v>2</v>
          </cell>
          <cell r="P7440">
            <v>3.1</v>
          </cell>
          <cell r="Q7440" t="str">
            <v>Average</v>
          </cell>
          <cell r="R7440">
            <v>24</v>
          </cell>
        </row>
        <row r="7441">
          <cell r="A7441">
            <v>4164</v>
          </cell>
          <cell r="C7441" t="str">
            <v>India</v>
          </cell>
          <cell r="D7441" t="str">
            <v>New Delhi</v>
          </cell>
          <cell r="E7441" t="str">
            <v>Polka Pastry &amp; Snack Bar,GG-II/7-A, Vikaspuri, New Delhi</v>
          </cell>
          <cell r="F7441" t="str">
            <v>Vikaspuri</v>
          </cell>
          <cell r="G7441" t="str">
            <v>Vikaspuri, New Delhi</v>
          </cell>
          <cell r="H7441">
            <v>77.079278900000006</v>
          </cell>
          <cell r="I7441">
            <v>28.6425242</v>
          </cell>
          <cell r="J7441" t="str">
            <v>Bakery, Fast Food</v>
          </cell>
          <cell r="K7441">
            <v>350</v>
          </cell>
          <cell r="L7441" t="str">
            <v>Indian Rupees(Rs.)</v>
          </cell>
          <cell r="M7441" t="str">
            <v>No</v>
          </cell>
          <cell r="N7441" t="str">
            <v>Yes</v>
          </cell>
          <cell r="O7441">
            <v>1</v>
          </cell>
          <cell r="P7441">
            <v>2.7</v>
          </cell>
          <cell r="Q7441" t="str">
            <v>Average</v>
          </cell>
          <cell r="R7441">
            <v>44</v>
          </cell>
        </row>
        <row r="7442">
          <cell r="A7442">
            <v>18365391</v>
          </cell>
          <cell r="C7442" t="str">
            <v>India</v>
          </cell>
          <cell r="D7442" t="str">
            <v>New Delhi</v>
          </cell>
          <cell r="E7442" t="str">
            <v>Red Hot,KG-1/88, Vikaspuri, New Delhi</v>
          </cell>
          <cell r="F7442" t="str">
            <v>Vikaspuri</v>
          </cell>
          <cell r="G7442" t="str">
            <v>Vikaspuri, New Delhi</v>
          </cell>
          <cell r="H7442">
            <v>77.078211499999995</v>
          </cell>
          <cell r="I7442">
            <v>28.638498299999998</v>
          </cell>
          <cell r="J7442" t="str">
            <v>North Indian</v>
          </cell>
          <cell r="K7442">
            <v>350</v>
          </cell>
          <cell r="L7442" t="str">
            <v>Indian Rupees(Rs.)</v>
          </cell>
          <cell r="M7442" t="str">
            <v>No</v>
          </cell>
          <cell r="N7442" t="str">
            <v>No</v>
          </cell>
          <cell r="O7442">
            <v>1</v>
          </cell>
          <cell r="P7442">
            <v>3.3</v>
          </cell>
          <cell r="Q7442" t="str">
            <v>Average</v>
          </cell>
          <cell r="R7442">
            <v>15</v>
          </cell>
        </row>
        <row r="7443">
          <cell r="A7443">
            <v>8508</v>
          </cell>
          <cell r="C7443" t="str">
            <v>India</v>
          </cell>
          <cell r="D7443" t="str">
            <v>New Delhi</v>
          </cell>
          <cell r="E7443" t="str">
            <v>Republic of Chicken,1/423, KG Block, Main PVR Road, Vikaspuri, New Delhi</v>
          </cell>
          <cell r="F7443" t="str">
            <v>Vikaspuri</v>
          </cell>
          <cell r="G7443" t="str">
            <v>Vikaspuri, New Delhi</v>
          </cell>
          <cell r="H7443">
            <v>77.079511100000005</v>
          </cell>
          <cell r="I7443">
            <v>28.6385334</v>
          </cell>
          <cell r="J7443" t="str">
            <v>Raw Meats, Fast Food</v>
          </cell>
          <cell r="K7443">
            <v>400</v>
          </cell>
          <cell r="L7443" t="str">
            <v>Indian Rupees(Rs.)</v>
          </cell>
          <cell r="M7443" t="str">
            <v>No</v>
          </cell>
          <cell r="N7443" t="str">
            <v>No</v>
          </cell>
          <cell r="O7443">
            <v>1</v>
          </cell>
          <cell r="P7443">
            <v>3.1</v>
          </cell>
          <cell r="Q7443" t="str">
            <v>Average</v>
          </cell>
          <cell r="R7443">
            <v>17</v>
          </cell>
        </row>
        <row r="7444">
          <cell r="A7444">
            <v>1305</v>
          </cell>
          <cell r="C7444" t="str">
            <v>India</v>
          </cell>
          <cell r="D7444" t="str">
            <v>New Delhi</v>
          </cell>
          <cell r="E7444" t="str">
            <v>Sai Ann Kutir,5, F Block, DDA Market, Vikaspuri, New Delhi</v>
          </cell>
          <cell r="F7444" t="str">
            <v>Vikaspuri</v>
          </cell>
          <cell r="G7444" t="str">
            <v>Vikaspuri, New Delhi</v>
          </cell>
          <cell r="H7444">
            <v>77.070743699999994</v>
          </cell>
          <cell r="I7444">
            <v>28.64041091</v>
          </cell>
          <cell r="J7444" t="str">
            <v>Chinese, North Indian</v>
          </cell>
          <cell r="K7444">
            <v>400</v>
          </cell>
          <cell r="L7444" t="str">
            <v>Indian Rupees(Rs.)</v>
          </cell>
          <cell r="M7444" t="str">
            <v>No</v>
          </cell>
          <cell r="N7444" t="str">
            <v>No</v>
          </cell>
          <cell r="O7444">
            <v>1</v>
          </cell>
          <cell r="P7444">
            <v>2.8</v>
          </cell>
          <cell r="Q7444" t="str">
            <v>Average</v>
          </cell>
          <cell r="R7444">
            <v>37</v>
          </cell>
        </row>
        <row r="7445">
          <cell r="A7445">
            <v>18245289</v>
          </cell>
          <cell r="C7445" t="str">
            <v>India</v>
          </cell>
          <cell r="D7445" t="str">
            <v>New Delhi</v>
          </cell>
          <cell r="E7445" t="str">
            <v>Saravana South Indian Hut,GG-2-3-A, New Durga Mandir, Vikaspuri, New Delhi</v>
          </cell>
          <cell r="F7445" t="str">
            <v>Vikaspuri</v>
          </cell>
          <cell r="G7445" t="str">
            <v>Vikaspuri, New Delhi</v>
          </cell>
          <cell r="H7445">
            <v>77.0792261</v>
          </cell>
          <cell r="I7445">
            <v>28.642295300000001</v>
          </cell>
          <cell r="J7445" t="str">
            <v>South Indian</v>
          </cell>
          <cell r="K7445">
            <v>250</v>
          </cell>
          <cell r="L7445" t="str">
            <v>Indian Rupees(Rs.)</v>
          </cell>
          <cell r="M7445" t="str">
            <v>No</v>
          </cell>
          <cell r="N7445" t="str">
            <v>No</v>
          </cell>
          <cell r="O7445">
            <v>1</v>
          </cell>
          <cell r="P7445">
            <v>3.2</v>
          </cell>
          <cell r="Q7445" t="str">
            <v>Average</v>
          </cell>
          <cell r="R7445">
            <v>10</v>
          </cell>
        </row>
        <row r="7446">
          <cell r="A7446">
            <v>18057797</v>
          </cell>
          <cell r="C7446" t="str">
            <v>India</v>
          </cell>
          <cell r="D7446" t="str">
            <v>New Delhi</v>
          </cell>
          <cell r="E7446" t="str">
            <v>Sardar Pure Meat Shop,GG 1/ 143 A, PVR Road, Vikaspuri, New Delhi</v>
          </cell>
          <cell r="F7446" t="str">
            <v>Vikaspuri</v>
          </cell>
          <cell r="G7446" t="str">
            <v>Vikaspuri, New Delhi</v>
          </cell>
          <cell r="H7446">
            <v>77.0765052</v>
          </cell>
          <cell r="I7446">
            <v>28.638646000000001</v>
          </cell>
          <cell r="J7446" t="str">
            <v>Raw Meats, Fast Food</v>
          </cell>
          <cell r="K7446">
            <v>300</v>
          </cell>
          <cell r="L7446" t="str">
            <v>Indian Rupees(Rs.)</v>
          </cell>
          <cell r="M7446" t="str">
            <v>No</v>
          </cell>
          <cell r="N7446" t="str">
            <v>No</v>
          </cell>
          <cell r="O7446">
            <v>1</v>
          </cell>
          <cell r="P7446">
            <v>3.2</v>
          </cell>
          <cell r="Q7446" t="str">
            <v>Average</v>
          </cell>
          <cell r="R7446">
            <v>9</v>
          </cell>
        </row>
        <row r="7447">
          <cell r="A7447">
            <v>300472</v>
          </cell>
          <cell r="C7447" t="str">
            <v>India</v>
          </cell>
          <cell r="D7447" t="str">
            <v>New Delhi</v>
          </cell>
          <cell r="E7447" t="str">
            <v>Shama Chicken Corner,601, Side 1, Vikaspuri, New Delhi</v>
          </cell>
          <cell r="F7447" t="str">
            <v>Vikaspuri</v>
          </cell>
          <cell r="G7447" t="str">
            <v>Vikaspuri, New Delhi</v>
          </cell>
          <cell r="H7447">
            <v>77.069754970000005</v>
          </cell>
          <cell r="I7447">
            <v>28.62759745</v>
          </cell>
          <cell r="J7447" t="str">
            <v>North Indian, Mughlai</v>
          </cell>
          <cell r="K7447">
            <v>400</v>
          </cell>
          <cell r="L7447" t="str">
            <v>Indian Rupees(Rs.)</v>
          </cell>
          <cell r="M7447" t="str">
            <v>No</v>
          </cell>
          <cell r="N7447" t="str">
            <v>No</v>
          </cell>
          <cell r="O7447">
            <v>1</v>
          </cell>
          <cell r="P7447">
            <v>3.1</v>
          </cell>
          <cell r="Q7447" t="str">
            <v>Average</v>
          </cell>
          <cell r="R7447">
            <v>23</v>
          </cell>
        </row>
        <row r="7448">
          <cell r="A7448">
            <v>18247014</v>
          </cell>
          <cell r="C7448" t="str">
            <v>India</v>
          </cell>
          <cell r="D7448" t="str">
            <v>New Delhi</v>
          </cell>
          <cell r="E7448" t="str">
            <v>Shan E Punjab,Shop G-1, Solider Tower, Vikaspuri, New Delhi</v>
          </cell>
          <cell r="F7448" t="str">
            <v>Vikaspuri</v>
          </cell>
          <cell r="G7448" t="str">
            <v>Vikaspuri, New Delhi</v>
          </cell>
          <cell r="H7448">
            <v>77.075153599999993</v>
          </cell>
          <cell r="I7448">
            <v>28.639219799999999</v>
          </cell>
          <cell r="J7448" t="str">
            <v>North Indian, South Indian</v>
          </cell>
          <cell r="K7448">
            <v>550</v>
          </cell>
          <cell r="L7448" t="str">
            <v>Indian Rupees(Rs.)</v>
          </cell>
          <cell r="M7448" t="str">
            <v>No</v>
          </cell>
          <cell r="N7448" t="str">
            <v>No</v>
          </cell>
          <cell r="O7448">
            <v>2</v>
          </cell>
          <cell r="P7448">
            <v>3.4</v>
          </cell>
          <cell r="Q7448" t="str">
            <v>Average</v>
          </cell>
          <cell r="R7448">
            <v>23</v>
          </cell>
        </row>
        <row r="7449">
          <cell r="A7449">
            <v>4790</v>
          </cell>
          <cell r="C7449" t="str">
            <v>India</v>
          </cell>
          <cell r="D7449" t="str">
            <v>New Delhi</v>
          </cell>
          <cell r="E7449" t="str">
            <v>Shanghai Nights,PVR Cinema, Near ICICI Bank, Vikaspuri, New Delhi</v>
          </cell>
          <cell r="F7449" t="str">
            <v>Vikaspuri</v>
          </cell>
          <cell r="G7449" t="str">
            <v>Vikaspuri, New Delhi</v>
          </cell>
          <cell r="H7449">
            <v>77.073929500000006</v>
          </cell>
          <cell r="I7449">
            <v>28.639496959999999</v>
          </cell>
          <cell r="J7449" t="str">
            <v>Chinese</v>
          </cell>
          <cell r="K7449">
            <v>450</v>
          </cell>
          <cell r="L7449" t="str">
            <v>Indian Rupees(Rs.)</v>
          </cell>
          <cell r="M7449" t="str">
            <v>No</v>
          </cell>
          <cell r="N7449" t="str">
            <v>No</v>
          </cell>
          <cell r="O7449">
            <v>1</v>
          </cell>
          <cell r="P7449">
            <v>2.8</v>
          </cell>
          <cell r="Q7449" t="str">
            <v>Average</v>
          </cell>
          <cell r="R7449">
            <v>11</v>
          </cell>
        </row>
        <row r="7450">
          <cell r="A7450">
            <v>8707</v>
          </cell>
          <cell r="C7450" t="str">
            <v>India</v>
          </cell>
          <cell r="D7450" t="str">
            <v>New Delhi</v>
          </cell>
          <cell r="E7450" t="str">
            <v>Shree Ram Sweets &amp; Bakers,C1-401, Janta Flat, Hastal LIG Flat, Vikaspuri, New Delhi</v>
          </cell>
          <cell r="F7450" t="str">
            <v>Vikaspuri</v>
          </cell>
          <cell r="G7450" t="str">
            <v>Vikaspuri, New Delhi</v>
          </cell>
          <cell r="H7450">
            <v>77.060053600000003</v>
          </cell>
          <cell r="I7450">
            <v>28.635896599999999</v>
          </cell>
          <cell r="J7450" t="str">
            <v>Mithai</v>
          </cell>
          <cell r="K7450">
            <v>100</v>
          </cell>
          <cell r="L7450" t="str">
            <v>Indian Rupees(Rs.)</v>
          </cell>
          <cell r="M7450" t="str">
            <v>No</v>
          </cell>
          <cell r="N7450" t="str">
            <v>No</v>
          </cell>
          <cell r="O7450">
            <v>1</v>
          </cell>
          <cell r="P7450">
            <v>3</v>
          </cell>
          <cell r="Q7450" t="str">
            <v>Average</v>
          </cell>
          <cell r="R7450">
            <v>4</v>
          </cell>
        </row>
        <row r="7451">
          <cell r="A7451">
            <v>302183</v>
          </cell>
          <cell r="C7451" t="str">
            <v>India</v>
          </cell>
          <cell r="D7451" t="str">
            <v>New Delhi</v>
          </cell>
          <cell r="E7451" t="str">
            <v>Sindhi Kulfi Wala,PVR Road, Vikaspuri, New Delhi</v>
          </cell>
          <cell r="F7451" t="str">
            <v>Vikaspuri</v>
          </cell>
          <cell r="G7451" t="str">
            <v>Vikaspuri, New Delhi</v>
          </cell>
          <cell r="H7451">
            <v>77.077177300000002</v>
          </cell>
          <cell r="I7451">
            <v>28.6385328</v>
          </cell>
          <cell r="J7451" t="str">
            <v>Desserts</v>
          </cell>
          <cell r="K7451">
            <v>100</v>
          </cell>
          <cell r="L7451" t="str">
            <v>Indian Rupees(Rs.)</v>
          </cell>
          <cell r="M7451" t="str">
            <v>No</v>
          </cell>
          <cell r="N7451" t="str">
            <v>No</v>
          </cell>
          <cell r="O7451">
            <v>1</v>
          </cell>
          <cell r="P7451">
            <v>3</v>
          </cell>
          <cell r="Q7451" t="str">
            <v>Average</v>
          </cell>
          <cell r="R7451">
            <v>4</v>
          </cell>
        </row>
        <row r="7452">
          <cell r="A7452">
            <v>4792</v>
          </cell>
          <cell r="C7452" t="str">
            <v>India</v>
          </cell>
          <cell r="D7452" t="str">
            <v>New Delhi</v>
          </cell>
          <cell r="E7452" t="str">
            <v>South Indian Cafe,591, Site 1, Vikaspuri Mod, New Delhi, Vikaspuri, New Delhi</v>
          </cell>
          <cell r="F7452" t="str">
            <v>Vikaspuri</v>
          </cell>
          <cell r="G7452" t="str">
            <v>Vikaspuri, New Delhi</v>
          </cell>
          <cell r="H7452">
            <v>77.069847699999997</v>
          </cell>
          <cell r="I7452">
            <v>28.627570500000001</v>
          </cell>
          <cell r="J7452" t="str">
            <v>South Indian, Chinese</v>
          </cell>
          <cell r="K7452">
            <v>350</v>
          </cell>
          <cell r="L7452" t="str">
            <v>Indian Rupees(Rs.)</v>
          </cell>
          <cell r="M7452" t="str">
            <v>No</v>
          </cell>
          <cell r="N7452" t="str">
            <v>No</v>
          </cell>
          <cell r="O7452">
            <v>1</v>
          </cell>
          <cell r="P7452">
            <v>3.3</v>
          </cell>
          <cell r="Q7452" t="str">
            <v>Average</v>
          </cell>
          <cell r="R7452">
            <v>42</v>
          </cell>
        </row>
        <row r="7453">
          <cell r="A7453">
            <v>2362</v>
          </cell>
          <cell r="C7453" t="str">
            <v>India</v>
          </cell>
          <cell r="D7453" t="str">
            <v>New Delhi</v>
          </cell>
          <cell r="E7453" t="str">
            <v>South Indian Hut,GG-1/143A, Main Market, Vikaspuri, New Delhi</v>
          </cell>
          <cell r="F7453" t="str">
            <v>Vikaspuri</v>
          </cell>
          <cell r="G7453" t="str">
            <v>Vikaspuri, New Delhi</v>
          </cell>
          <cell r="H7453">
            <v>77.076572499999997</v>
          </cell>
          <cell r="I7453">
            <v>28.6387222</v>
          </cell>
          <cell r="J7453" t="str">
            <v>South Indian</v>
          </cell>
          <cell r="K7453">
            <v>250</v>
          </cell>
          <cell r="L7453" t="str">
            <v>Indian Rupees(Rs.)</v>
          </cell>
          <cell r="M7453" t="str">
            <v>No</v>
          </cell>
          <cell r="N7453" t="str">
            <v>No</v>
          </cell>
          <cell r="O7453">
            <v>1</v>
          </cell>
          <cell r="P7453">
            <v>3.4</v>
          </cell>
          <cell r="Q7453" t="str">
            <v>Average</v>
          </cell>
          <cell r="R7453">
            <v>35</v>
          </cell>
        </row>
        <row r="7454">
          <cell r="A7454">
            <v>4338</v>
          </cell>
          <cell r="C7454" t="str">
            <v>India</v>
          </cell>
          <cell r="D7454" t="str">
            <v>New Delhi</v>
          </cell>
          <cell r="E7454" t="str">
            <v>Spinns Resto-Bar,G-2 A &amp; G-2 B, AEZ Square, Community Centre, Vikaspuri, New Delhi</v>
          </cell>
          <cell r="F7454" t="str">
            <v>Vikaspuri</v>
          </cell>
          <cell r="G7454" t="str">
            <v>Vikaspuri, New Delhi</v>
          </cell>
          <cell r="H7454">
            <v>77.074749100000005</v>
          </cell>
          <cell r="I7454">
            <v>28.639194</v>
          </cell>
          <cell r="J7454" t="str">
            <v>North Indian, Chinese</v>
          </cell>
          <cell r="K7454">
            <v>800</v>
          </cell>
          <cell r="L7454" t="str">
            <v>Indian Rupees(Rs.)</v>
          </cell>
          <cell r="M7454" t="str">
            <v>Yes</v>
          </cell>
          <cell r="N7454" t="str">
            <v>No</v>
          </cell>
          <cell r="O7454">
            <v>2</v>
          </cell>
          <cell r="P7454">
            <v>2.6</v>
          </cell>
          <cell r="Q7454" t="str">
            <v>Average</v>
          </cell>
          <cell r="R7454">
            <v>43</v>
          </cell>
        </row>
        <row r="7455">
          <cell r="A7455">
            <v>309198</v>
          </cell>
          <cell r="C7455" t="str">
            <v>India</v>
          </cell>
          <cell r="D7455" t="str">
            <v>New Delhi</v>
          </cell>
          <cell r="E7455" t="str">
            <v>Subway,Main Road, Near PVR, Vikaspuri, New Delhi</v>
          </cell>
          <cell r="F7455" t="str">
            <v>Vikaspuri</v>
          </cell>
          <cell r="G7455" t="str">
            <v>Vikaspuri, New Delhi</v>
          </cell>
          <cell r="H7455">
            <v>77.075196500000004</v>
          </cell>
          <cell r="I7455">
            <v>28.638856950000001</v>
          </cell>
          <cell r="J7455" t="str">
            <v>American, Fast Food, Salad, Healthy Food</v>
          </cell>
          <cell r="K7455">
            <v>500</v>
          </cell>
          <cell r="L7455" t="str">
            <v>Indian Rupees(Rs.)</v>
          </cell>
          <cell r="M7455" t="str">
            <v>No</v>
          </cell>
          <cell r="N7455" t="str">
            <v>Yes</v>
          </cell>
          <cell r="O7455">
            <v>2</v>
          </cell>
          <cell r="P7455">
            <v>2.6</v>
          </cell>
          <cell r="Q7455" t="str">
            <v>Average</v>
          </cell>
          <cell r="R7455">
            <v>28</v>
          </cell>
        </row>
        <row r="7456">
          <cell r="A7456">
            <v>300457</v>
          </cell>
          <cell r="C7456" t="str">
            <v>India</v>
          </cell>
          <cell r="D7456" t="str">
            <v>New Delhi</v>
          </cell>
          <cell r="E7456" t="str">
            <v>Taneja Bakery,21, Group 2, Pocket C, DDA Hastsal, Vikaspuri, New Delhi</v>
          </cell>
          <cell r="F7456" t="str">
            <v>Vikaspuri</v>
          </cell>
          <cell r="G7456" t="str">
            <v>Vikaspuri, New Delhi</v>
          </cell>
          <cell r="H7456">
            <v>77.058887900000002</v>
          </cell>
          <cell r="I7456">
            <v>28.635440299999999</v>
          </cell>
          <cell r="J7456" t="str">
            <v>Bakery</v>
          </cell>
          <cell r="K7456">
            <v>200</v>
          </cell>
          <cell r="L7456" t="str">
            <v>Indian Rupees(Rs.)</v>
          </cell>
          <cell r="M7456" t="str">
            <v>No</v>
          </cell>
          <cell r="N7456" t="str">
            <v>No</v>
          </cell>
          <cell r="O7456">
            <v>1</v>
          </cell>
          <cell r="P7456">
            <v>3.2</v>
          </cell>
          <cell r="Q7456" t="str">
            <v>Average</v>
          </cell>
          <cell r="R7456">
            <v>17</v>
          </cell>
        </row>
        <row r="7457">
          <cell r="A7457">
            <v>312201</v>
          </cell>
          <cell r="C7457" t="str">
            <v>India</v>
          </cell>
          <cell r="D7457" t="str">
            <v>New Delhi</v>
          </cell>
          <cell r="E7457" t="str">
            <v>Tequila Express,G-19/20, 1st Floor, Radha Chamber, Community Center, Behind PVR Sonia, Vikaspuri, New Delhi</v>
          </cell>
          <cell r="F7457" t="str">
            <v>Vikaspuri</v>
          </cell>
          <cell r="G7457" t="str">
            <v>Vikaspuri, New Delhi</v>
          </cell>
          <cell r="H7457">
            <v>77.075288700000002</v>
          </cell>
          <cell r="I7457">
            <v>28.639783399999999</v>
          </cell>
          <cell r="J7457" t="str">
            <v>North Indian, Chinese</v>
          </cell>
          <cell r="K7457">
            <v>1150</v>
          </cell>
          <cell r="L7457" t="str">
            <v>Indian Rupees(Rs.)</v>
          </cell>
          <cell r="M7457" t="str">
            <v>Yes</v>
          </cell>
          <cell r="N7457" t="str">
            <v>Yes</v>
          </cell>
          <cell r="O7457">
            <v>3</v>
          </cell>
          <cell r="P7457">
            <v>3.4</v>
          </cell>
          <cell r="Q7457" t="str">
            <v>Average</v>
          </cell>
          <cell r="R7457">
            <v>40</v>
          </cell>
        </row>
        <row r="7458">
          <cell r="A7458">
            <v>3657</v>
          </cell>
          <cell r="C7458" t="str">
            <v>India</v>
          </cell>
          <cell r="D7458" t="str">
            <v>New Delhi</v>
          </cell>
          <cell r="E7458" t="str">
            <v>The China Town,Shop 42, C Block Market, Vikaspuri, New Delhi</v>
          </cell>
          <cell r="F7458" t="str">
            <v>Vikaspuri</v>
          </cell>
          <cell r="G7458" t="str">
            <v>Vikaspuri, New Delhi</v>
          </cell>
          <cell r="H7458">
            <v>77.070221680000003</v>
          </cell>
          <cell r="I7458">
            <v>28.635041820000001</v>
          </cell>
          <cell r="J7458" t="str">
            <v>Chinese</v>
          </cell>
          <cell r="K7458">
            <v>600</v>
          </cell>
          <cell r="L7458" t="str">
            <v>Indian Rupees(Rs.)</v>
          </cell>
          <cell r="M7458" t="str">
            <v>No</v>
          </cell>
          <cell r="N7458" t="str">
            <v>No</v>
          </cell>
          <cell r="O7458">
            <v>2</v>
          </cell>
          <cell r="P7458">
            <v>3.4</v>
          </cell>
          <cell r="Q7458" t="str">
            <v>Average</v>
          </cell>
          <cell r="R7458">
            <v>26</v>
          </cell>
        </row>
        <row r="7459">
          <cell r="A7459">
            <v>310640</v>
          </cell>
          <cell r="C7459" t="str">
            <v>India</v>
          </cell>
          <cell r="D7459" t="str">
            <v>New Delhi</v>
          </cell>
          <cell r="E7459" t="str">
            <v>THS - The Hunger Street,G-12, DDA Market, Vikaspuri, New Delhi</v>
          </cell>
          <cell r="F7459" t="str">
            <v>Vikaspuri</v>
          </cell>
          <cell r="G7459" t="str">
            <v>Vikaspuri, New Delhi</v>
          </cell>
          <cell r="H7459">
            <v>0</v>
          </cell>
          <cell r="I7459">
            <v>0</v>
          </cell>
          <cell r="J7459" t="str">
            <v>North Indian, Mughlai, Chinese</v>
          </cell>
          <cell r="K7459">
            <v>600</v>
          </cell>
          <cell r="L7459" t="str">
            <v>Indian Rupees(Rs.)</v>
          </cell>
          <cell r="M7459" t="str">
            <v>No</v>
          </cell>
          <cell r="N7459" t="str">
            <v>No</v>
          </cell>
          <cell r="O7459">
            <v>2</v>
          </cell>
          <cell r="P7459">
            <v>3.2</v>
          </cell>
          <cell r="Q7459" t="str">
            <v>Average</v>
          </cell>
          <cell r="R7459">
            <v>49</v>
          </cell>
        </row>
        <row r="7460">
          <cell r="A7460">
            <v>309323</v>
          </cell>
          <cell r="C7460" t="str">
            <v>India</v>
          </cell>
          <cell r="D7460" t="str">
            <v>New Delhi</v>
          </cell>
          <cell r="E7460" t="str">
            <v>True Blue,G-8/A, G-1, Sonia PVR, Vikaspuri, New Delhi</v>
          </cell>
          <cell r="F7460" t="str">
            <v>Vikaspuri</v>
          </cell>
          <cell r="G7460" t="str">
            <v>Vikaspuri, New Delhi</v>
          </cell>
          <cell r="H7460">
            <v>77.074524299999993</v>
          </cell>
          <cell r="I7460">
            <v>28.639127500000001</v>
          </cell>
          <cell r="J7460" t="str">
            <v>North Indian, Chinese</v>
          </cell>
          <cell r="K7460">
            <v>1100</v>
          </cell>
          <cell r="L7460" t="str">
            <v>Indian Rupees(Rs.)</v>
          </cell>
          <cell r="M7460" t="str">
            <v>Yes</v>
          </cell>
          <cell r="N7460" t="str">
            <v>No</v>
          </cell>
          <cell r="O7460">
            <v>3</v>
          </cell>
          <cell r="P7460">
            <v>3.2</v>
          </cell>
          <cell r="Q7460" t="str">
            <v>Average</v>
          </cell>
          <cell r="R7460">
            <v>31</v>
          </cell>
        </row>
        <row r="7461">
          <cell r="A7461">
            <v>311333</v>
          </cell>
          <cell r="C7461" t="str">
            <v>India</v>
          </cell>
          <cell r="D7461" t="str">
            <v>New Delhi</v>
          </cell>
          <cell r="E7461" t="str">
            <v>Twenty Four Seven,A-31, Vikaspuri, New Delhi</v>
          </cell>
          <cell r="F7461" t="str">
            <v>Vikaspuri</v>
          </cell>
          <cell r="G7461" t="str">
            <v>Vikaspuri, New Delhi</v>
          </cell>
          <cell r="H7461">
            <v>77.069946999999999</v>
          </cell>
          <cell r="I7461">
            <v>28.627449800000001</v>
          </cell>
          <cell r="J7461" t="str">
            <v>Fast Food, North Indian</v>
          </cell>
          <cell r="K7461">
            <v>300</v>
          </cell>
          <cell r="L7461" t="str">
            <v>Indian Rupees(Rs.)</v>
          </cell>
          <cell r="M7461" t="str">
            <v>No</v>
          </cell>
          <cell r="N7461" t="str">
            <v>No</v>
          </cell>
          <cell r="O7461">
            <v>1</v>
          </cell>
          <cell r="P7461">
            <v>3.1</v>
          </cell>
          <cell r="Q7461" t="str">
            <v>Average</v>
          </cell>
          <cell r="R7461">
            <v>7</v>
          </cell>
        </row>
        <row r="7462">
          <cell r="A7462">
            <v>5925</v>
          </cell>
          <cell r="C7462" t="str">
            <v>India</v>
          </cell>
          <cell r="D7462" t="str">
            <v>New Delhi</v>
          </cell>
          <cell r="E7462" t="str">
            <v>Your's Chole Bhature,28-29, GG1, Main Market, Vikaspuri, New Delhi</v>
          </cell>
          <cell r="F7462" t="str">
            <v>Vikaspuri</v>
          </cell>
          <cell r="G7462" t="str">
            <v>Vikaspuri, New Delhi</v>
          </cell>
          <cell r="H7462">
            <v>77.078481300000007</v>
          </cell>
          <cell r="I7462">
            <v>28.638613899999999</v>
          </cell>
          <cell r="J7462" t="str">
            <v>Street Food</v>
          </cell>
          <cell r="K7462">
            <v>100</v>
          </cell>
          <cell r="L7462" t="str">
            <v>Indian Rupees(Rs.)</v>
          </cell>
          <cell r="M7462" t="str">
            <v>No</v>
          </cell>
          <cell r="N7462" t="str">
            <v>No</v>
          </cell>
          <cell r="O7462">
            <v>1</v>
          </cell>
          <cell r="P7462">
            <v>2.6</v>
          </cell>
          <cell r="Q7462" t="str">
            <v>Average</v>
          </cell>
          <cell r="R7462">
            <v>42</v>
          </cell>
        </row>
        <row r="7463">
          <cell r="A7463">
            <v>312448</v>
          </cell>
          <cell r="C7463" t="str">
            <v>India</v>
          </cell>
          <cell r="D7463" t="str">
            <v>New Delhi</v>
          </cell>
          <cell r="E7463" t="str">
            <v>Baskin Robbins,GG 2/10A, Vikaspuri, New Delhi</v>
          </cell>
          <cell r="F7463" t="str">
            <v>Vikaspuri</v>
          </cell>
          <cell r="G7463" t="str">
            <v>Vikaspuri, New Delhi</v>
          </cell>
          <cell r="H7463">
            <v>77.079297999999994</v>
          </cell>
          <cell r="I7463">
            <v>28.642561700000002</v>
          </cell>
          <cell r="J7463" t="str">
            <v>Ice Cream</v>
          </cell>
          <cell r="K7463">
            <v>300</v>
          </cell>
          <cell r="L7463" t="str">
            <v>Indian Rupees(Rs.)</v>
          </cell>
          <cell r="M7463" t="str">
            <v>No</v>
          </cell>
          <cell r="N7463" t="str">
            <v>No</v>
          </cell>
          <cell r="O7463">
            <v>1</v>
          </cell>
          <cell r="P7463">
            <v>3.5</v>
          </cell>
          <cell r="Q7463" t="str">
            <v>Good</v>
          </cell>
          <cell r="R7463">
            <v>36</v>
          </cell>
        </row>
        <row r="7464">
          <cell r="A7464">
            <v>311600</v>
          </cell>
          <cell r="C7464" t="str">
            <v>India</v>
          </cell>
          <cell r="D7464" t="str">
            <v>New Delhi</v>
          </cell>
          <cell r="E7464" t="str">
            <v>Pure Punjabi,Site 1, Opposite Block A, Vikaspuri, New Delhi</v>
          </cell>
          <cell r="F7464" t="str">
            <v>Vikaspuri</v>
          </cell>
          <cell r="G7464" t="str">
            <v>Vikaspuri, New Delhi</v>
          </cell>
          <cell r="H7464">
            <v>77.069462999999999</v>
          </cell>
          <cell r="I7464">
            <v>28.628445500000002</v>
          </cell>
          <cell r="J7464" t="str">
            <v>North Indian, Fast Food</v>
          </cell>
          <cell r="K7464">
            <v>700</v>
          </cell>
          <cell r="L7464" t="str">
            <v>Indian Rupees(Rs.)</v>
          </cell>
          <cell r="M7464" t="str">
            <v>No</v>
          </cell>
          <cell r="N7464" t="str">
            <v>No</v>
          </cell>
          <cell r="O7464">
            <v>2</v>
          </cell>
          <cell r="P7464">
            <v>3.5</v>
          </cell>
          <cell r="Q7464" t="str">
            <v>Good</v>
          </cell>
          <cell r="R7464">
            <v>56</v>
          </cell>
        </row>
        <row r="7465">
          <cell r="A7465">
            <v>18365871</v>
          </cell>
          <cell r="C7465" t="str">
            <v>India</v>
          </cell>
          <cell r="D7465" t="str">
            <v>New Delhi</v>
          </cell>
          <cell r="E7465" t="str">
            <v>Brick Station,B-1, M Block Market, Balaji Market, Opposite Kerela Public School, Vikaspuri, New Delhi</v>
          </cell>
          <cell r="F7465" t="str">
            <v>Vikaspuri</v>
          </cell>
          <cell r="G7465" t="str">
            <v>Vikaspuri, New Delhi</v>
          </cell>
          <cell r="H7465">
            <v>77.076154200000005</v>
          </cell>
          <cell r="I7465">
            <v>28.633124299999999</v>
          </cell>
          <cell r="J7465" t="str">
            <v>Cafe</v>
          </cell>
          <cell r="K7465">
            <v>600</v>
          </cell>
          <cell r="L7465" t="str">
            <v>Indian Rupees(Rs.)</v>
          </cell>
          <cell r="M7465" t="str">
            <v>No</v>
          </cell>
          <cell r="N7465" t="str">
            <v>No</v>
          </cell>
          <cell r="O7465">
            <v>2</v>
          </cell>
          <cell r="P7465">
            <v>0</v>
          </cell>
          <cell r="Q7465" t="str">
            <v>Not rated</v>
          </cell>
          <cell r="R7465">
            <v>3</v>
          </cell>
        </row>
        <row r="7466">
          <cell r="A7466">
            <v>18466393</v>
          </cell>
          <cell r="C7466" t="str">
            <v>India</v>
          </cell>
          <cell r="D7466" t="str">
            <v>New Delhi</v>
          </cell>
          <cell r="E7466" t="str">
            <v>Food Factory,PVR Cinema, Near ICICI Bank, Vikaspuri, New Delhi</v>
          </cell>
          <cell r="F7466" t="str">
            <v>Vikaspuri</v>
          </cell>
          <cell r="G7466" t="str">
            <v>Vikaspuri, New Delhi</v>
          </cell>
          <cell r="H7466">
            <v>77.074206099999998</v>
          </cell>
          <cell r="I7466">
            <v>28.63927361</v>
          </cell>
          <cell r="J7466" t="str">
            <v>Chinese, Fast Food</v>
          </cell>
          <cell r="K7466">
            <v>300</v>
          </cell>
          <cell r="L7466" t="str">
            <v>Indian Rupees(Rs.)</v>
          </cell>
          <cell r="M7466" t="str">
            <v>No</v>
          </cell>
          <cell r="N7466" t="str">
            <v>No</v>
          </cell>
          <cell r="O7466">
            <v>1</v>
          </cell>
          <cell r="P7466">
            <v>0</v>
          </cell>
          <cell r="Q7466" t="str">
            <v>Not rated</v>
          </cell>
          <cell r="R7466">
            <v>1</v>
          </cell>
        </row>
        <row r="7467">
          <cell r="A7467">
            <v>18258762</v>
          </cell>
          <cell r="C7467" t="str">
            <v>India</v>
          </cell>
          <cell r="D7467" t="str">
            <v>New Delhi</v>
          </cell>
          <cell r="E7467" t="str">
            <v>Pastry Point,F-255, Near Dussehra Ground, Vikaspuri, New Delhi</v>
          </cell>
          <cell r="F7467" t="str">
            <v>Vikaspuri</v>
          </cell>
          <cell r="G7467" t="str">
            <v>Vikaspuri, New Delhi</v>
          </cell>
          <cell r="H7467">
            <v>77.070971900000004</v>
          </cell>
          <cell r="I7467">
            <v>28.640351800000001</v>
          </cell>
          <cell r="J7467" t="str">
            <v>Bakery, Fast Food</v>
          </cell>
          <cell r="K7467">
            <v>200</v>
          </cell>
          <cell r="L7467" t="str">
            <v>Indian Rupees(Rs.)</v>
          </cell>
          <cell r="M7467" t="str">
            <v>No</v>
          </cell>
          <cell r="N7467" t="str">
            <v>No</v>
          </cell>
          <cell r="O7467">
            <v>1</v>
          </cell>
          <cell r="P7467">
            <v>0</v>
          </cell>
          <cell r="Q7467" t="str">
            <v>Not rated</v>
          </cell>
          <cell r="R7467">
            <v>3</v>
          </cell>
        </row>
        <row r="7468">
          <cell r="A7468">
            <v>18489507</v>
          </cell>
          <cell r="C7468" t="str">
            <v>India</v>
          </cell>
          <cell r="D7468" t="str">
            <v>New Delhi</v>
          </cell>
          <cell r="E7468" t="str">
            <v>Prem Jee Da Dhaba,Shop 10, J Block, DDA Market, Near Durga Mandir, Vikaspuri, New Delhi</v>
          </cell>
          <cell r="F7468" t="str">
            <v>Vikaspuri</v>
          </cell>
          <cell r="G7468" t="str">
            <v>Vikaspuri, New Delhi</v>
          </cell>
          <cell r="H7468">
            <v>0</v>
          </cell>
          <cell r="I7468">
            <v>0</v>
          </cell>
          <cell r="J7468" t="str">
            <v>North Indian</v>
          </cell>
          <cell r="K7468">
            <v>500</v>
          </cell>
          <cell r="L7468" t="str">
            <v>Indian Rupees(Rs.)</v>
          </cell>
          <cell r="M7468" t="str">
            <v>No</v>
          </cell>
          <cell r="N7468" t="str">
            <v>No</v>
          </cell>
          <cell r="O7468">
            <v>2</v>
          </cell>
          <cell r="P7468">
            <v>0</v>
          </cell>
          <cell r="Q7468" t="str">
            <v>Not rated</v>
          </cell>
          <cell r="R7468">
            <v>2</v>
          </cell>
        </row>
        <row r="7469">
          <cell r="A7469">
            <v>3665</v>
          </cell>
          <cell r="C7469" t="str">
            <v>India</v>
          </cell>
          <cell r="D7469" t="str">
            <v>New Delhi</v>
          </cell>
          <cell r="E7469" t="str">
            <v>Welcome Food Point,8, Community Centre, Near PVR Ticket Counter, Vikaspuri, New Delhi</v>
          </cell>
          <cell r="F7469" t="str">
            <v>Vikaspuri</v>
          </cell>
          <cell r="G7469" t="str">
            <v>Vikaspuri, New Delhi</v>
          </cell>
          <cell r="H7469">
            <v>77.074307099999999</v>
          </cell>
          <cell r="I7469">
            <v>28.639083299999999</v>
          </cell>
          <cell r="J7469" t="str">
            <v>Chinese, North Indian</v>
          </cell>
          <cell r="K7469">
            <v>600</v>
          </cell>
          <cell r="L7469" t="str">
            <v>Indian Rupees(Rs.)</v>
          </cell>
          <cell r="M7469" t="str">
            <v>No</v>
          </cell>
          <cell r="N7469" t="str">
            <v>Yes</v>
          </cell>
          <cell r="O7469">
            <v>2</v>
          </cell>
          <cell r="P7469">
            <v>2.2999999999999998</v>
          </cell>
          <cell r="Q7469" t="str">
            <v>Poor</v>
          </cell>
          <cell r="R7469">
            <v>26</v>
          </cell>
        </row>
        <row r="7470">
          <cell r="A7470">
            <v>309473</v>
          </cell>
          <cell r="C7470" t="str">
            <v>India</v>
          </cell>
          <cell r="D7470" t="str">
            <v>New Delhi</v>
          </cell>
          <cell r="E7470" t="str">
            <v>Arora Snacks,B Block Market, Vivek Vihar, New Delhi</v>
          </cell>
          <cell r="F7470" t="str">
            <v>Vivek Vihar</v>
          </cell>
          <cell r="G7470" t="str">
            <v>Vivek Vihar, New Delhi</v>
          </cell>
          <cell r="H7470">
            <v>77.318174999999997</v>
          </cell>
          <cell r="I7470">
            <v>28.671327779999999</v>
          </cell>
          <cell r="J7470" t="str">
            <v>Chinese</v>
          </cell>
          <cell r="K7470">
            <v>350</v>
          </cell>
          <cell r="L7470" t="str">
            <v>Indian Rupees(Rs.)</v>
          </cell>
          <cell r="M7470" t="str">
            <v>No</v>
          </cell>
          <cell r="N7470" t="str">
            <v>No</v>
          </cell>
          <cell r="O7470">
            <v>1</v>
          </cell>
          <cell r="P7470">
            <v>2.8</v>
          </cell>
          <cell r="Q7470" t="str">
            <v>Average</v>
          </cell>
          <cell r="R7470">
            <v>14</v>
          </cell>
        </row>
        <row r="7471">
          <cell r="A7471">
            <v>8502</v>
          </cell>
          <cell r="C7471" t="str">
            <v>India</v>
          </cell>
          <cell r="D7471" t="str">
            <v>New Delhi</v>
          </cell>
          <cell r="E7471" t="str">
            <v>Bansal Mithai Wale,7, B Block Market, Vivek Vihar, New Delhi</v>
          </cell>
          <cell r="F7471" t="str">
            <v>Vivek Vihar</v>
          </cell>
          <cell r="G7471" t="str">
            <v>Vivek Vihar, New Delhi</v>
          </cell>
          <cell r="H7471">
            <v>77.318924999999993</v>
          </cell>
          <cell r="I7471">
            <v>28.671308329999999</v>
          </cell>
          <cell r="J7471" t="str">
            <v>Mithai</v>
          </cell>
          <cell r="K7471">
            <v>100</v>
          </cell>
          <cell r="L7471" t="str">
            <v>Indian Rupees(Rs.)</v>
          </cell>
          <cell r="M7471" t="str">
            <v>No</v>
          </cell>
          <cell r="N7471" t="str">
            <v>No</v>
          </cell>
          <cell r="O7471">
            <v>1</v>
          </cell>
          <cell r="P7471">
            <v>2.9</v>
          </cell>
          <cell r="Q7471" t="str">
            <v>Average</v>
          </cell>
          <cell r="R7471">
            <v>5</v>
          </cell>
        </row>
        <row r="7472">
          <cell r="A7472">
            <v>18303857</v>
          </cell>
          <cell r="C7472" t="str">
            <v>India</v>
          </cell>
          <cell r="D7472" t="str">
            <v>New Delhi</v>
          </cell>
          <cell r="E7472" t="str">
            <v>Fabulous Cake Bites,C- 339, Vivek Vihar, New Delhi</v>
          </cell>
          <cell r="F7472" t="str">
            <v>Vivek Vihar</v>
          </cell>
          <cell r="G7472" t="str">
            <v>Vivek Vihar, New Delhi</v>
          </cell>
          <cell r="H7472">
            <v>77.317224999999993</v>
          </cell>
          <cell r="I7472">
            <v>28.667210000000001</v>
          </cell>
          <cell r="J7472" t="str">
            <v>Bakery, Desserts, Fast Food, Pizza, Burger, Finger Food</v>
          </cell>
          <cell r="K7472">
            <v>400</v>
          </cell>
          <cell r="L7472" t="str">
            <v>Indian Rupees(Rs.)</v>
          </cell>
          <cell r="M7472" t="str">
            <v>No</v>
          </cell>
          <cell r="N7472" t="str">
            <v>Yes</v>
          </cell>
          <cell r="O7472">
            <v>1</v>
          </cell>
          <cell r="P7472">
            <v>3.4</v>
          </cell>
          <cell r="Q7472" t="str">
            <v>Average</v>
          </cell>
          <cell r="R7472">
            <v>33</v>
          </cell>
        </row>
        <row r="7473">
          <cell r="A7473">
            <v>6264</v>
          </cell>
          <cell r="C7473" t="str">
            <v>India</v>
          </cell>
          <cell r="D7473" t="str">
            <v>New Delhi</v>
          </cell>
          <cell r="E7473" t="str">
            <v>Garam Masala Food Corner,C-84, Main Road, Jhilmil Colony, Vivek Vihar, New Delhi</v>
          </cell>
          <cell r="F7473" t="str">
            <v>Vivek Vihar</v>
          </cell>
          <cell r="G7473" t="str">
            <v>Vivek Vihar, New Delhi</v>
          </cell>
          <cell r="H7473">
            <v>77.312111669999993</v>
          </cell>
          <cell r="I7473">
            <v>28.66965416</v>
          </cell>
          <cell r="J7473" t="str">
            <v>North Indian, Chinese</v>
          </cell>
          <cell r="K7473">
            <v>450</v>
          </cell>
          <cell r="L7473" t="str">
            <v>Indian Rupees(Rs.)</v>
          </cell>
          <cell r="M7473" t="str">
            <v>No</v>
          </cell>
          <cell r="N7473" t="str">
            <v>Yes</v>
          </cell>
          <cell r="O7473">
            <v>1</v>
          </cell>
          <cell r="P7473">
            <v>3.3</v>
          </cell>
          <cell r="Q7473" t="str">
            <v>Average</v>
          </cell>
          <cell r="R7473">
            <v>114</v>
          </cell>
        </row>
        <row r="7474">
          <cell r="A7474">
            <v>18419896</v>
          </cell>
          <cell r="C7474" t="str">
            <v>India</v>
          </cell>
          <cell r="D7474" t="str">
            <v>New Delhi</v>
          </cell>
          <cell r="E7474" t="str">
            <v>Health Buzzz,Shop  7, C Block Market, Near Gurudwara, Vivek Vihar, New Delhi</v>
          </cell>
          <cell r="F7474" t="str">
            <v>Vivek Vihar</v>
          </cell>
          <cell r="G7474" t="str">
            <v>Vivek Vihar, New Delhi</v>
          </cell>
          <cell r="H7474">
            <v>77.314705000000004</v>
          </cell>
          <cell r="I7474">
            <v>28.668496000000001</v>
          </cell>
          <cell r="J7474" t="str">
            <v>Healthy Food</v>
          </cell>
          <cell r="K7474">
            <v>350</v>
          </cell>
          <cell r="L7474" t="str">
            <v>Indian Rupees(Rs.)</v>
          </cell>
          <cell r="M7474" t="str">
            <v>No</v>
          </cell>
          <cell r="N7474" t="str">
            <v>Yes</v>
          </cell>
          <cell r="O7474">
            <v>1</v>
          </cell>
          <cell r="P7474">
            <v>3.1</v>
          </cell>
          <cell r="Q7474" t="str">
            <v>Average</v>
          </cell>
          <cell r="R7474">
            <v>7</v>
          </cell>
        </row>
        <row r="7475">
          <cell r="A7475">
            <v>18291215</v>
          </cell>
          <cell r="C7475" t="str">
            <v>India</v>
          </cell>
          <cell r="D7475" t="str">
            <v>New Delhi</v>
          </cell>
          <cell r="E7475" t="str">
            <v>Kumar Pav Bhaji Corner,Main Road, Jhilmil Colony, Vivek Vihar, New Delhi</v>
          </cell>
          <cell r="F7475" t="str">
            <v>Vivek Vihar</v>
          </cell>
          <cell r="G7475" t="str">
            <v>Vivek Vihar, New Delhi</v>
          </cell>
          <cell r="H7475">
            <v>77.311733140000001</v>
          </cell>
          <cell r="I7475">
            <v>28.669812709999999</v>
          </cell>
          <cell r="J7475" t="str">
            <v>Fast Food</v>
          </cell>
          <cell r="K7475">
            <v>200</v>
          </cell>
          <cell r="L7475" t="str">
            <v>Indian Rupees(Rs.)</v>
          </cell>
          <cell r="M7475" t="str">
            <v>No</v>
          </cell>
          <cell r="N7475" t="str">
            <v>No</v>
          </cell>
          <cell r="O7475">
            <v>1</v>
          </cell>
          <cell r="P7475">
            <v>3.2</v>
          </cell>
          <cell r="Q7475" t="str">
            <v>Average</v>
          </cell>
          <cell r="R7475">
            <v>12</v>
          </cell>
        </row>
        <row r="7476">
          <cell r="A7476">
            <v>18264964</v>
          </cell>
          <cell r="C7476" t="str">
            <v>India</v>
          </cell>
          <cell r="D7476" t="str">
            <v>New Delhi</v>
          </cell>
          <cell r="E7476" t="str">
            <v>Le Chef,C-211, Jhilmil Colony, Vivek Vihar, New Delhi</v>
          </cell>
          <cell r="F7476" t="str">
            <v>Vivek Vihar</v>
          </cell>
          <cell r="G7476" t="str">
            <v>Vivek Vihar, New Delhi</v>
          </cell>
          <cell r="H7476">
            <v>77.312147879999998</v>
          </cell>
          <cell r="I7476">
            <v>28.668570420000002</v>
          </cell>
          <cell r="J7476" t="str">
            <v>Chinese, North Indian</v>
          </cell>
          <cell r="K7476">
            <v>400</v>
          </cell>
          <cell r="L7476" t="str">
            <v>Indian Rupees(Rs.)</v>
          </cell>
          <cell r="M7476" t="str">
            <v>No</v>
          </cell>
          <cell r="N7476" t="str">
            <v>No</v>
          </cell>
          <cell r="O7476">
            <v>1</v>
          </cell>
          <cell r="P7476">
            <v>3</v>
          </cell>
          <cell r="Q7476" t="str">
            <v>Average</v>
          </cell>
          <cell r="R7476">
            <v>6</v>
          </cell>
        </row>
        <row r="7477">
          <cell r="A7477">
            <v>18420420</v>
          </cell>
          <cell r="C7477" t="str">
            <v>India</v>
          </cell>
          <cell r="D7477" t="str">
            <v>New Delhi</v>
          </cell>
          <cell r="E7477" t="str">
            <v>Nainy Fast Food,G-3, D Block market, Vivek Vihar, New Delhi</v>
          </cell>
          <cell r="F7477" t="str">
            <v>Vivek Vihar</v>
          </cell>
          <cell r="G7477" t="str">
            <v>Vivek Vihar, New Delhi</v>
          </cell>
          <cell r="H7477">
            <v>77.318255269999995</v>
          </cell>
          <cell r="I7477">
            <v>28.667228980000001</v>
          </cell>
          <cell r="J7477" t="str">
            <v>Chinese, Fast Food</v>
          </cell>
          <cell r="K7477">
            <v>300</v>
          </cell>
          <cell r="L7477" t="str">
            <v>Indian Rupees(Rs.)</v>
          </cell>
          <cell r="M7477" t="str">
            <v>No</v>
          </cell>
          <cell r="N7477" t="str">
            <v>No</v>
          </cell>
          <cell r="O7477">
            <v>1</v>
          </cell>
          <cell r="P7477">
            <v>3.3</v>
          </cell>
          <cell r="Q7477" t="str">
            <v>Average</v>
          </cell>
          <cell r="R7477">
            <v>12</v>
          </cell>
        </row>
        <row r="7478">
          <cell r="A7478">
            <v>310604</v>
          </cell>
          <cell r="C7478" t="str">
            <v>India</v>
          </cell>
          <cell r="D7478" t="str">
            <v>New Delhi</v>
          </cell>
          <cell r="E7478" t="str">
            <v>Platform Nine and Three Quarters,DDA Market, Satyam Enclave, Near Sukhdev College, Vivek Vihar, New Delhi</v>
          </cell>
          <cell r="F7478" t="str">
            <v>Vivek Vihar</v>
          </cell>
          <cell r="G7478" t="str">
            <v>Vivek Vihar, New Delhi</v>
          </cell>
          <cell r="H7478">
            <v>77.303725409999998</v>
          </cell>
          <cell r="I7478">
            <v>28.667360179999999</v>
          </cell>
          <cell r="J7478" t="str">
            <v>Cafe, North Indian, Continental</v>
          </cell>
          <cell r="K7478">
            <v>600</v>
          </cell>
          <cell r="L7478" t="str">
            <v>Indian Rupees(Rs.)</v>
          </cell>
          <cell r="M7478" t="str">
            <v>No</v>
          </cell>
          <cell r="N7478" t="str">
            <v>No</v>
          </cell>
          <cell r="O7478">
            <v>2</v>
          </cell>
          <cell r="P7478">
            <v>2.6</v>
          </cell>
          <cell r="Q7478" t="str">
            <v>Average</v>
          </cell>
          <cell r="R7478">
            <v>54</v>
          </cell>
        </row>
        <row r="7479">
          <cell r="A7479">
            <v>18225627</v>
          </cell>
          <cell r="C7479" t="str">
            <v>India</v>
          </cell>
          <cell r="D7479" t="str">
            <v>New Delhi</v>
          </cell>
          <cell r="E7479" t="str">
            <v>Pudding &amp; Pie,19, Near Yamuna Sports Complex, Vigyan Vihar, Near Vivek Vihar, New Delhi</v>
          </cell>
          <cell r="F7479" t="str">
            <v>Vivek Vihar</v>
          </cell>
          <cell r="G7479" t="str">
            <v>Vivek Vihar, New Delhi</v>
          </cell>
          <cell r="H7479">
            <v>77.209999999999994</v>
          </cell>
          <cell r="I7479">
            <v>28.63</v>
          </cell>
          <cell r="J7479" t="str">
            <v>Bakery, Fast Food</v>
          </cell>
          <cell r="K7479">
            <v>450</v>
          </cell>
          <cell r="L7479" t="str">
            <v>Indian Rupees(Rs.)</v>
          </cell>
          <cell r="M7479" t="str">
            <v>No</v>
          </cell>
          <cell r="N7479" t="str">
            <v>No</v>
          </cell>
          <cell r="O7479">
            <v>1</v>
          </cell>
          <cell r="P7479">
            <v>3.1</v>
          </cell>
          <cell r="Q7479" t="str">
            <v>Average</v>
          </cell>
          <cell r="R7479">
            <v>5</v>
          </cell>
        </row>
        <row r="7480">
          <cell r="A7480">
            <v>6251</v>
          </cell>
          <cell r="C7480" t="str">
            <v>India</v>
          </cell>
          <cell r="D7480" t="str">
            <v>New Delhi</v>
          </cell>
          <cell r="E7480" t="str">
            <v>Rapture,B-11, B Block Market, Vivek Vihar, New Delhi</v>
          </cell>
          <cell r="F7480" t="str">
            <v>Vivek Vihar</v>
          </cell>
          <cell r="G7480" t="str">
            <v>Vivek Vihar, New Delhi</v>
          </cell>
          <cell r="H7480">
            <v>77.318254260000003</v>
          </cell>
          <cell r="I7480">
            <v>28.671167359999998</v>
          </cell>
          <cell r="J7480" t="str">
            <v>Bakery, Fast Food</v>
          </cell>
          <cell r="K7480">
            <v>400</v>
          </cell>
          <cell r="L7480" t="str">
            <v>Indian Rupees(Rs.)</v>
          </cell>
          <cell r="M7480" t="str">
            <v>No</v>
          </cell>
          <cell r="N7480" t="str">
            <v>No</v>
          </cell>
          <cell r="O7480">
            <v>1</v>
          </cell>
          <cell r="P7480">
            <v>2.5</v>
          </cell>
          <cell r="Q7480" t="str">
            <v>Average</v>
          </cell>
          <cell r="R7480">
            <v>51</v>
          </cell>
        </row>
        <row r="7481">
          <cell r="A7481">
            <v>6253</v>
          </cell>
          <cell r="C7481" t="str">
            <v>India</v>
          </cell>
          <cell r="D7481" t="str">
            <v>New Delhi</v>
          </cell>
          <cell r="E7481" t="str">
            <v>Sachdeva Chinese Fast Food,B 15-4, B Block, Local Shopping Center, Vivek Vihar, New Delhi</v>
          </cell>
          <cell r="F7481" t="str">
            <v>Vivek Vihar</v>
          </cell>
          <cell r="G7481" t="str">
            <v>Vivek Vihar, New Delhi</v>
          </cell>
          <cell r="H7481">
            <v>77.318190560000005</v>
          </cell>
          <cell r="I7481">
            <v>28.671216780000002</v>
          </cell>
          <cell r="J7481" t="str">
            <v>Chinese, Fast Food</v>
          </cell>
          <cell r="K7481">
            <v>400</v>
          </cell>
          <cell r="L7481" t="str">
            <v>Indian Rupees(Rs.)</v>
          </cell>
          <cell r="M7481" t="str">
            <v>No</v>
          </cell>
          <cell r="N7481" t="str">
            <v>No</v>
          </cell>
          <cell r="O7481">
            <v>1</v>
          </cell>
          <cell r="P7481">
            <v>3.3</v>
          </cell>
          <cell r="Q7481" t="str">
            <v>Average</v>
          </cell>
          <cell r="R7481">
            <v>21</v>
          </cell>
        </row>
        <row r="7482">
          <cell r="A7482">
            <v>18249080</v>
          </cell>
          <cell r="C7482" t="str">
            <v>India</v>
          </cell>
          <cell r="D7482" t="str">
            <v>New Delhi</v>
          </cell>
          <cell r="E7482" t="str">
            <v>Simply Cakes,1st Floor, D-148, Surajmal Vihar, Near Vivek Vihar, New Delhi</v>
          </cell>
          <cell r="F7482" t="str">
            <v>Vivek Vihar</v>
          </cell>
          <cell r="G7482" t="str">
            <v>Vivek Vihar, New Delhi</v>
          </cell>
          <cell r="H7482">
            <v>77.308612060000002</v>
          </cell>
          <cell r="I7482">
            <v>28.660117570000001</v>
          </cell>
          <cell r="J7482" t="str">
            <v>Bakery</v>
          </cell>
          <cell r="K7482">
            <v>400</v>
          </cell>
          <cell r="L7482" t="str">
            <v>Indian Rupees(Rs.)</v>
          </cell>
          <cell r="M7482" t="str">
            <v>No</v>
          </cell>
          <cell r="N7482" t="str">
            <v>No</v>
          </cell>
          <cell r="O7482">
            <v>1</v>
          </cell>
          <cell r="P7482">
            <v>3.2</v>
          </cell>
          <cell r="Q7482" t="str">
            <v>Average</v>
          </cell>
          <cell r="R7482">
            <v>10</v>
          </cell>
        </row>
        <row r="7483">
          <cell r="A7483">
            <v>18364535</v>
          </cell>
          <cell r="C7483" t="str">
            <v>India</v>
          </cell>
          <cell r="D7483" t="str">
            <v>New Delhi</v>
          </cell>
          <cell r="E7483" t="str">
            <v>The Dosa King,C-82, Bhagat Singh Marg, Jhilmil Colony, Vivek Vihar, New Delhi</v>
          </cell>
          <cell r="F7483" t="str">
            <v>Vivek Vihar</v>
          </cell>
          <cell r="G7483" t="str">
            <v>Vivek Vihar, New Delhi</v>
          </cell>
          <cell r="H7483">
            <v>77.312049740000006</v>
          </cell>
          <cell r="I7483">
            <v>28.669523810000001</v>
          </cell>
          <cell r="J7483" t="str">
            <v>South Indian, North Indian</v>
          </cell>
          <cell r="K7483">
            <v>400</v>
          </cell>
          <cell r="L7483" t="str">
            <v>Indian Rupees(Rs.)</v>
          </cell>
          <cell r="M7483" t="str">
            <v>No</v>
          </cell>
          <cell r="N7483" t="str">
            <v>No</v>
          </cell>
          <cell r="O7483">
            <v>1</v>
          </cell>
          <cell r="P7483">
            <v>2.9</v>
          </cell>
          <cell r="Q7483" t="str">
            <v>Average</v>
          </cell>
          <cell r="R7483">
            <v>4</v>
          </cell>
        </row>
        <row r="7484">
          <cell r="A7484">
            <v>18128871</v>
          </cell>
          <cell r="C7484" t="str">
            <v>India</v>
          </cell>
          <cell r="D7484" t="str">
            <v>New Delhi</v>
          </cell>
          <cell r="E7484" t="str">
            <v>Bhappe Di Hatti,C-76, Jhilmil Colony, Gopaljee Dairy Road, Vivek Vihar, New Delhi</v>
          </cell>
          <cell r="F7484" t="str">
            <v>Vivek Vihar</v>
          </cell>
          <cell r="G7484" t="str">
            <v>Vivek Vihar, New Delhi</v>
          </cell>
          <cell r="H7484">
            <v>77.312173020000003</v>
          </cell>
          <cell r="I7484">
            <v>28.669342919999998</v>
          </cell>
          <cell r="J7484" t="str">
            <v>North Indian, Chinese</v>
          </cell>
          <cell r="K7484">
            <v>500</v>
          </cell>
          <cell r="L7484" t="str">
            <v>Indian Rupees(Rs.)</v>
          </cell>
          <cell r="M7484" t="str">
            <v>No</v>
          </cell>
          <cell r="N7484" t="str">
            <v>Yes</v>
          </cell>
          <cell r="O7484">
            <v>2</v>
          </cell>
          <cell r="P7484">
            <v>3.5</v>
          </cell>
          <cell r="Q7484" t="str">
            <v>Good</v>
          </cell>
          <cell r="R7484">
            <v>37</v>
          </cell>
        </row>
        <row r="7485">
          <cell r="A7485">
            <v>18124355</v>
          </cell>
          <cell r="C7485" t="str">
            <v>India</v>
          </cell>
          <cell r="D7485" t="str">
            <v>New Delhi</v>
          </cell>
          <cell r="E7485" t="str">
            <v>Cafetorium,D2/G1, D Block Market, Opposite Arwachin School, Vivek Vihar, New Delhi</v>
          </cell>
          <cell r="F7485" t="str">
            <v>Vivek Vihar</v>
          </cell>
          <cell r="G7485" t="str">
            <v>Vivek Vihar, New Delhi</v>
          </cell>
          <cell r="H7485">
            <v>77.317941110000007</v>
          </cell>
          <cell r="I7485">
            <v>28.666868319999999</v>
          </cell>
          <cell r="J7485" t="str">
            <v>Cafe, Italian</v>
          </cell>
          <cell r="K7485">
            <v>600</v>
          </cell>
          <cell r="L7485" t="str">
            <v>Indian Rupees(Rs.)</v>
          </cell>
          <cell r="M7485" t="str">
            <v>No</v>
          </cell>
          <cell r="N7485" t="str">
            <v>Yes</v>
          </cell>
          <cell r="O7485">
            <v>2</v>
          </cell>
          <cell r="P7485">
            <v>3.8</v>
          </cell>
          <cell r="Q7485" t="str">
            <v>Good</v>
          </cell>
          <cell r="R7485">
            <v>122</v>
          </cell>
        </row>
        <row r="7486">
          <cell r="A7486">
            <v>304598</v>
          </cell>
          <cell r="C7486" t="str">
            <v>India</v>
          </cell>
          <cell r="D7486" t="str">
            <v>New Delhi</v>
          </cell>
          <cell r="E7486" t="str">
            <v>Food Express,G-5, Pankaj Tower, LSC Savita Vihar, Vivek Vihar, New Delhi</v>
          </cell>
          <cell r="F7486" t="str">
            <v>Vivek Vihar</v>
          </cell>
          <cell r="G7486" t="str">
            <v>Vivek Vihar, New Delhi</v>
          </cell>
          <cell r="H7486">
            <v>77.317424099999997</v>
          </cell>
          <cell r="I7486">
            <v>28.660138199999999</v>
          </cell>
          <cell r="J7486" t="str">
            <v>Chinese, North Indian</v>
          </cell>
          <cell r="K7486">
            <v>800</v>
          </cell>
          <cell r="L7486" t="str">
            <v>Indian Rupees(Rs.)</v>
          </cell>
          <cell r="M7486" t="str">
            <v>No</v>
          </cell>
          <cell r="N7486" t="str">
            <v>Yes</v>
          </cell>
          <cell r="O7486">
            <v>2</v>
          </cell>
          <cell r="P7486">
            <v>3.6</v>
          </cell>
          <cell r="Q7486" t="str">
            <v>Good</v>
          </cell>
          <cell r="R7486">
            <v>126</v>
          </cell>
        </row>
        <row r="7487">
          <cell r="A7487">
            <v>18380891</v>
          </cell>
          <cell r="C7487" t="str">
            <v>India</v>
          </cell>
          <cell r="D7487" t="str">
            <v>New Delhi</v>
          </cell>
          <cell r="E7487" t="str">
            <v>Sai Bajaj Restaurant,C 71, Jhilmil Colony, Vivek Vihar, New Delhi</v>
          </cell>
          <cell r="F7487" t="str">
            <v>Vivek Vihar</v>
          </cell>
          <cell r="G7487" t="str">
            <v>Vivek Vihar, New Delhi</v>
          </cell>
          <cell r="H7487">
            <v>77.312065039999993</v>
          </cell>
          <cell r="I7487">
            <v>28.669100459999999</v>
          </cell>
          <cell r="J7487" t="str">
            <v>Chinese, North Indian</v>
          </cell>
          <cell r="K7487">
            <v>300</v>
          </cell>
          <cell r="L7487" t="str">
            <v>Indian Rupees(Rs.)</v>
          </cell>
          <cell r="M7487" t="str">
            <v>No</v>
          </cell>
          <cell r="N7487" t="str">
            <v>Yes</v>
          </cell>
          <cell r="O7487">
            <v>1</v>
          </cell>
          <cell r="P7487">
            <v>3.6</v>
          </cell>
          <cell r="Q7487" t="str">
            <v>Good</v>
          </cell>
          <cell r="R7487">
            <v>35</v>
          </cell>
        </row>
        <row r="7488">
          <cell r="A7488">
            <v>18458629</v>
          </cell>
          <cell r="C7488" t="str">
            <v>India</v>
          </cell>
          <cell r="D7488" t="str">
            <v>New Delhi</v>
          </cell>
          <cell r="E7488" t="str">
            <v>The Chimney Bar-Be-Que,Shop 17, C Block Market, Vivek Vihar, New Delhi</v>
          </cell>
          <cell r="F7488" t="str">
            <v>Vivek Vihar</v>
          </cell>
          <cell r="G7488" t="str">
            <v>Vivek Vihar, New Delhi</v>
          </cell>
          <cell r="H7488">
            <v>0</v>
          </cell>
          <cell r="I7488">
            <v>0</v>
          </cell>
          <cell r="J7488" t="str">
            <v>North Indian, Chinese</v>
          </cell>
          <cell r="K7488">
            <v>500</v>
          </cell>
          <cell r="L7488" t="str">
            <v>Indian Rupees(Rs.)</v>
          </cell>
          <cell r="M7488" t="str">
            <v>No</v>
          </cell>
          <cell r="N7488" t="str">
            <v>No</v>
          </cell>
          <cell r="O7488">
            <v>2</v>
          </cell>
          <cell r="P7488">
            <v>3.6</v>
          </cell>
          <cell r="Q7488" t="str">
            <v>Good</v>
          </cell>
          <cell r="R7488">
            <v>26</v>
          </cell>
        </row>
        <row r="7489">
          <cell r="A7489">
            <v>6240</v>
          </cell>
          <cell r="C7489" t="str">
            <v>India</v>
          </cell>
          <cell r="D7489" t="str">
            <v>New Delhi</v>
          </cell>
          <cell r="E7489" t="str">
            <v>Urban Punjab,C-207, Jhilmil Colony, Near Reliance Fresh, Vivek Vihar, New Delhi</v>
          </cell>
          <cell r="F7489" t="str">
            <v>Vivek Vihar</v>
          </cell>
          <cell r="G7489" t="str">
            <v>Vivek Vihar, New Delhi</v>
          </cell>
          <cell r="H7489">
            <v>77.312267570000003</v>
          </cell>
          <cell r="I7489">
            <v>28.668153579999998</v>
          </cell>
          <cell r="J7489" t="str">
            <v>North Indian, Chinese</v>
          </cell>
          <cell r="K7489">
            <v>600</v>
          </cell>
          <cell r="L7489" t="str">
            <v>Indian Rupees(Rs.)</v>
          </cell>
          <cell r="M7489" t="str">
            <v>No</v>
          </cell>
          <cell r="N7489" t="str">
            <v>No</v>
          </cell>
          <cell r="O7489">
            <v>2</v>
          </cell>
          <cell r="P7489">
            <v>3.6</v>
          </cell>
          <cell r="Q7489" t="str">
            <v>Good</v>
          </cell>
          <cell r="R7489">
            <v>168</v>
          </cell>
        </row>
        <row r="7490">
          <cell r="A7490">
            <v>18420428</v>
          </cell>
          <cell r="C7490" t="str">
            <v>India</v>
          </cell>
          <cell r="D7490" t="str">
            <v>New Delhi</v>
          </cell>
          <cell r="E7490" t="str">
            <v>Cheese Bitez Pizza,D-333, D Block Market, Opposite Arwachin School, Vivek Vihar, New Delhi</v>
          </cell>
          <cell r="F7490" t="str">
            <v>Vivek Vihar</v>
          </cell>
          <cell r="G7490" t="str">
            <v>Vivek Vihar, New Delhi</v>
          </cell>
          <cell r="H7490">
            <v>77.318226769999995</v>
          </cell>
          <cell r="I7490">
            <v>28.667041000000001</v>
          </cell>
          <cell r="J7490" t="str">
            <v>Fast Food</v>
          </cell>
          <cell r="K7490">
            <v>200</v>
          </cell>
          <cell r="L7490" t="str">
            <v>Indian Rupees(Rs.)</v>
          </cell>
          <cell r="M7490" t="str">
            <v>No</v>
          </cell>
          <cell r="N7490" t="str">
            <v>No</v>
          </cell>
          <cell r="O7490">
            <v>1</v>
          </cell>
          <cell r="P7490">
            <v>0</v>
          </cell>
          <cell r="Q7490" t="str">
            <v>Not rated</v>
          </cell>
          <cell r="R7490">
            <v>0</v>
          </cell>
        </row>
        <row r="7491">
          <cell r="A7491">
            <v>18418262</v>
          </cell>
          <cell r="C7491" t="str">
            <v>India</v>
          </cell>
          <cell r="D7491" t="str">
            <v>New Delhi</v>
          </cell>
          <cell r="E7491" t="str">
            <v>Goyal Sweets,B 21, B Block Market, Vivek Vihar, New Delhi</v>
          </cell>
          <cell r="F7491" t="str">
            <v>Vivek Vihar</v>
          </cell>
          <cell r="G7491" t="str">
            <v>Vivek Vihar, New Delhi</v>
          </cell>
          <cell r="H7491">
            <v>77.318279070000003</v>
          </cell>
          <cell r="I7491">
            <v>28.67127679</v>
          </cell>
          <cell r="J7491" t="str">
            <v>Mithai, Bakery</v>
          </cell>
          <cell r="K7491">
            <v>150</v>
          </cell>
          <cell r="L7491" t="str">
            <v>Indian Rupees(Rs.)</v>
          </cell>
          <cell r="M7491" t="str">
            <v>No</v>
          </cell>
          <cell r="N7491" t="str">
            <v>No</v>
          </cell>
          <cell r="O7491">
            <v>1</v>
          </cell>
          <cell r="P7491">
            <v>0</v>
          </cell>
          <cell r="Q7491" t="str">
            <v>Not rated</v>
          </cell>
          <cell r="R7491">
            <v>0</v>
          </cell>
        </row>
        <row r="7492">
          <cell r="A7492">
            <v>18418276</v>
          </cell>
          <cell r="C7492" t="str">
            <v>India</v>
          </cell>
          <cell r="D7492" t="str">
            <v>New Delhi</v>
          </cell>
          <cell r="E7492" t="str">
            <v>Gulati's Takeaway,C-211, Near Gopal Dairy, Jhilmil Colony, Vivek Vihar, New Delhi</v>
          </cell>
          <cell r="F7492" t="str">
            <v>Vivek Vihar</v>
          </cell>
          <cell r="G7492" t="str">
            <v>Vivek Vihar, New Delhi</v>
          </cell>
          <cell r="H7492">
            <v>0</v>
          </cell>
          <cell r="I7492">
            <v>0</v>
          </cell>
          <cell r="J7492" t="str">
            <v>North Indian, Chinese, Mughlai</v>
          </cell>
          <cell r="K7492">
            <v>500</v>
          </cell>
          <cell r="L7492" t="str">
            <v>Indian Rupees(Rs.)</v>
          </cell>
          <cell r="M7492" t="str">
            <v>No</v>
          </cell>
          <cell r="N7492" t="str">
            <v>No</v>
          </cell>
          <cell r="O7492">
            <v>2</v>
          </cell>
          <cell r="P7492">
            <v>0</v>
          </cell>
          <cell r="Q7492" t="str">
            <v>Not rated</v>
          </cell>
          <cell r="R7492">
            <v>0</v>
          </cell>
        </row>
        <row r="7493">
          <cell r="A7493">
            <v>18421469</v>
          </cell>
          <cell r="C7493" t="str">
            <v>India</v>
          </cell>
          <cell r="D7493" t="str">
            <v>New Delhi</v>
          </cell>
          <cell r="E7493" t="str">
            <v>Jyoti Sweets,B 170, Jhilmil Colony, Vivek Vihar, New Delhi</v>
          </cell>
          <cell r="F7493" t="str">
            <v>Vivek Vihar</v>
          </cell>
          <cell r="G7493" t="str">
            <v>Vivek Vihar, New Delhi</v>
          </cell>
          <cell r="H7493">
            <v>77.312163299999995</v>
          </cell>
          <cell r="I7493">
            <v>28.669827130000002</v>
          </cell>
          <cell r="J7493" t="str">
            <v>Mithai</v>
          </cell>
          <cell r="K7493">
            <v>300</v>
          </cell>
          <cell r="L7493" t="str">
            <v>Indian Rupees(Rs.)</v>
          </cell>
          <cell r="M7493" t="str">
            <v>No</v>
          </cell>
          <cell r="N7493" t="str">
            <v>No</v>
          </cell>
          <cell r="O7493">
            <v>1</v>
          </cell>
          <cell r="P7493">
            <v>0</v>
          </cell>
          <cell r="Q7493" t="str">
            <v>Not rated</v>
          </cell>
          <cell r="R7493">
            <v>0</v>
          </cell>
        </row>
        <row r="7494">
          <cell r="A7494">
            <v>18421467</v>
          </cell>
          <cell r="C7494" t="str">
            <v>India</v>
          </cell>
          <cell r="D7494" t="str">
            <v>New Delhi</v>
          </cell>
          <cell r="E7494" t="str">
            <v>Momos Hi Momos,B Block Market, Vivek Vihar, New Delhi</v>
          </cell>
          <cell r="F7494" t="str">
            <v>Vivek Vihar</v>
          </cell>
          <cell r="G7494" t="str">
            <v>Vivek Vihar, New Delhi</v>
          </cell>
          <cell r="H7494">
            <v>77.318120149999999</v>
          </cell>
          <cell r="I7494">
            <v>28.671329450000002</v>
          </cell>
          <cell r="J7494" t="str">
            <v>Chinese</v>
          </cell>
          <cell r="K7494">
            <v>150</v>
          </cell>
          <cell r="L7494" t="str">
            <v>Indian Rupees(Rs.)</v>
          </cell>
          <cell r="M7494" t="str">
            <v>No</v>
          </cell>
          <cell r="N7494" t="str">
            <v>No</v>
          </cell>
          <cell r="O7494">
            <v>1</v>
          </cell>
          <cell r="P7494">
            <v>0</v>
          </cell>
          <cell r="Q7494" t="str">
            <v>Not rated</v>
          </cell>
          <cell r="R7494">
            <v>0</v>
          </cell>
        </row>
        <row r="7495">
          <cell r="A7495">
            <v>18446390</v>
          </cell>
          <cell r="C7495" t="str">
            <v>India</v>
          </cell>
          <cell r="D7495" t="str">
            <v>New Delhi</v>
          </cell>
          <cell r="E7495" t="str">
            <v>New Bhappe Di Hatti,C-79, Jhilmil Colony, Gopaljee Dairy Road, Vivek Vihar, New Delhi</v>
          </cell>
          <cell r="F7495" t="str">
            <v>Vivek Vihar</v>
          </cell>
          <cell r="G7495" t="str">
            <v>Vivek Vihar, New Delhi</v>
          </cell>
          <cell r="H7495">
            <v>77.312115000000006</v>
          </cell>
          <cell r="I7495">
            <v>28.669246999999999</v>
          </cell>
          <cell r="J7495" t="str">
            <v>Fast Food</v>
          </cell>
          <cell r="K7495">
            <v>100</v>
          </cell>
          <cell r="L7495" t="str">
            <v>Indian Rupees(Rs.)</v>
          </cell>
          <cell r="M7495" t="str">
            <v>No</v>
          </cell>
          <cell r="N7495" t="str">
            <v>No</v>
          </cell>
          <cell r="O7495">
            <v>1</v>
          </cell>
          <cell r="P7495">
            <v>0</v>
          </cell>
          <cell r="Q7495" t="str">
            <v>Not rated</v>
          </cell>
          <cell r="R7495">
            <v>0</v>
          </cell>
        </row>
        <row r="7496">
          <cell r="A7496">
            <v>18421471</v>
          </cell>
          <cell r="C7496" t="str">
            <v>India</v>
          </cell>
          <cell r="D7496" t="str">
            <v>New Delhi</v>
          </cell>
          <cell r="E7496" t="str">
            <v>Oven Fresh,B 168, Jhilmil Colony, Vivek Vihar, New Delhi</v>
          </cell>
          <cell r="F7496" t="str">
            <v>Vivek Vihar</v>
          </cell>
          <cell r="G7496" t="str">
            <v>Vivek Vihar, New Delhi</v>
          </cell>
          <cell r="H7496">
            <v>77.311921569999996</v>
          </cell>
          <cell r="I7496">
            <v>28.66958297</v>
          </cell>
          <cell r="J7496" t="str">
            <v>Bakery</v>
          </cell>
          <cell r="K7496">
            <v>300</v>
          </cell>
          <cell r="L7496" t="str">
            <v>Indian Rupees(Rs.)</v>
          </cell>
          <cell r="M7496" t="str">
            <v>No</v>
          </cell>
          <cell r="N7496" t="str">
            <v>No</v>
          </cell>
          <cell r="O7496">
            <v>1</v>
          </cell>
          <cell r="P7496">
            <v>0</v>
          </cell>
          <cell r="Q7496" t="str">
            <v>Not rated</v>
          </cell>
          <cell r="R7496">
            <v>0</v>
          </cell>
        </row>
        <row r="7497">
          <cell r="A7497">
            <v>18377897</v>
          </cell>
          <cell r="C7497" t="str">
            <v>India</v>
          </cell>
          <cell r="D7497" t="str">
            <v>New Delhi</v>
          </cell>
          <cell r="E7497" t="str">
            <v>Rupa Ice Cream Parlour,B-169, Main Road, Jhilmil Colony, Vivek Vihar, New Delhi</v>
          </cell>
          <cell r="F7497" t="str">
            <v>Vivek Vihar</v>
          </cell>
          <cell r="G7497" t="str">
            <v>Vivek Vihar, New Delhi</v>
          </cell>
          <cell r="H7497">
            <v>77.312037910000001</v>
          </cell>
          <cell r="I7497">
            <v>28.669843310000001</v>
          </cell>
          <cell r="J7497" t="str">
            <v>Desserts</v>
          </cell>
          <cell r="K7497">
            <v>300</v>
          </cell>
          <cell r="L7497" t="str">
            <v>Indian Rupees(Rs.)</v>
          </cell>
          <cell r="M7497" t="str">
            <v>No</v>
          </cell>
          <cell r="N7497" t="str">
            <v>No</v>
          </cell>
          <cell r="O7497">
            <v>1</v>
          </cell>
          <cell r="P7497">
            <v>0</v>
          </cell>
          <cell r="Q7497" t="str">
            <v>Not rated</v>
          </cell>
          <cell r="R7497">
            <v>1</v>
          </cell>
        </row>
        <row r="7498">
          <cell r="A7498">
            <v>18419871</v>
          </cell>
          <cell r="C7498" t="str">
            <v>India</v>
          </cell>
          <cell r="D7498" t="str">
            <v>New Delhi</v>
          </cell>
          <cell r="E7498" t="str">
            <v>Scoopers 'n' Bakers,C-199, Jhilmil Colony, Near Gopal Jee Dairy, Vivek Vihar, New Delhi</v>
          </cell>
          <cell r="F7498" t="str">
            <v>Vivek Vihar</v>
          </cell>
          <cell r="G7498" t="str">
            <v>Vivek Vihar, New Delhi</v>
          </cell>
          <cell r="H7498">
            <v>77.312132460000001</v>
          </cell>
          <cell r="I7498">
            <v>28.66842304</v>
          </cell>
          <cell r="J7498" t="str">
            <v>Bakery</v>
          </cell>
          <cell r="K7498">
            <v>200</v>
          </cell>
          <cell r="L7498" t="str">
            <v>Indian Rupees(Rs.)</v>
          </cell>
          <cell r="M7498" t="str">
            <v>No</v>
          </cell>
          <cell r="N7498" t="str">
            <v>No</v>
          </cell>
          <cell r="O7498">
            <v>1</v>
          </cell>
          <cell r="P7498">
            <v>0</v>
          </cell>
          <cell r="Q7498" t="str">
            <v>Not rated</v>
          </cell>
          <cell r="R7498">
            <v>0</v>
          </cell>
        </row>
        <row r="7499">
          <cell r="A7499">
            <v>18420424</v>
          </cell>
          <cell r="C7499" t="str">
            <v>India</v>
          </cell>
          <cell r="D7499" t="str">
            <v>New Delhi</v>
          </cell>
          <cell r="E7499" t="str">
            <v>South Indian Food Plaza,6/2, D Block Market, Opposite Arwachin School, Vivek Vihar, New Delhi</v>
          </cell>
          <cell r="F7499" t="str">
            <v>Vivek Vihar</v>
          </cell>
          <cell r="G7499" t="str">
            <v>Vivek Vihar, New Delhi</v>
          </cell>
          <cell r="H7499">
            <v>77.318246889999998</v>
          </cell>
          <cell r="I7499">
            <v>28.666965690000001</v>
          </cell>
          <cell r="J7499" t="str">
            <v>South Indian</v>
          </cell>
          <cell r="K7499">
            <v>250</v>
          </cell>
          <cell r="L7499" t="str">
            <v>Indian Rupees(Rs.)</v>
          </cell>
          <cell r="M7499" t="str">
            <v>No</v>
          </cell>
          <cell r="N7499" t="str">
            <v>No</v>
          </cell>
          <cell r="O7499">
            <v>1</v>
          </cell>
          <cell r="P7499">
            <v>0</v>
          </cell>
          <cell r="Q7499" t="str">
            <v>Not rated</v>
          </cell>
          <cell r="R7499">
            <v>0</v>
          </cell>
        </row>
        <row r="7500">
          <cell r="A7500">
            <v>18377901</v>
          </cell>
          <cell r="C7500" t="str">
            <v>India</v>
          </cell>
          <cell r="D7500" t="str">
            <v>New Delhi</v>
          </cell>
          <cell r="E7500" t="str">
            <v>Super Snacks,15/3, B Block, DDA Market, Phase 1, Vivek Vihar, New Delhi</v>
          </cell>
          <cell r="F7500" t="str">
            <v>Vivek Vihar</v>
          </cell>
          <cell r="G7500" t="str">
            <v>Vivek Vihar, New Delhi</v>
          </cell>
          <cell r="H7500">
            <v>77.318271030000005</v>
          </cell>
          <cell r="I7500">
            <v>28.671268260000002</v>
          </cell>
          <cell r="J7500" t="str">
            <v>North Indian, South Indian</v>
          </cell>
          <cell r="K7500">
            <v>300</v>
          </cell>
          <cell r="L7500" t="str">
            <v>Indian Rupees(Rs.)</v>
          </cell>
          <cell r="M7500" t="str">
            <v>No</v>
          </cell>
          <cell r="N7500" t="str">
            <v>No</v>
          </cell>
          <cell r="O7500">
            <v>1</v>
          </cell>
          <cell r="P7500">
            <v>0</v>
          </cell>
          <cell r="Q7500" t="str">
            <v>Not rated</v>
          </cell>
          <cell r="R7500">
            <v>0</v>
          </cell>
        </row>
        <row r="7501">
          <cell r="A7501">
            <v>18291232</v>
          </cell>
          <cell r="C7501" t="str">
            <v>India</v>
          </cell>
          <cell r="D7501" t="str">
            <v>New Delhi</v>
          </cell>
          <cell r="E7501" t="str">
            <v>Unique Pastry,B-19, B Block Market, Vivek Vihar, New Delhi</v>
          </cell>
          <cell r="F7501" t="str">
            <v>Vivek Vihar</v>
          </cell>
          <cell r="G7501" t="str">
            <v>Vivek Vihar, New Delhi</v>
          </cell>
          <cell r="H7501">
            <v>77.318204309999999</v>
          </cell>
          <cell r="I7501">
            <v>28.671486829999999</v>
          </cell>
          <cell r="J7501" t="str">
            <v>Bakery, Desserts</v>
          </cell>
          <cell r="K7501">
            <v>250</v>
          </cell>
          <cell r="L7501" t="str">
            <v>Indian Rupees(Rs.)</v>
          </cell>
          <cell r="M7501" t="str">
            <v>No</v>
          </cell>
          <cell r="N7501" t="str">
            <v>No</v>
          </cell>
          <cell r="O7501">
            <v>1</v>
          </cell>
          <cell r="P7501">
            <v>0</v>
          </cell>
          <cell r="Q7501" t="str">
            <v>Not rated</v>
          </cell>
          <cell r="R7501">
            <v>0</v>
          </cell>
        </row>
        <row r="7502">
          <cell r="A7502">
            <v>18445361</v>
          </cell>
          <cell r="C7502" t="str">
            <v>India</v>
          </cell>
          <cell r="D7502" t="str">
            <v>New Delhi</v>
          </cell>
          <cell r="E7502" t="str">
            <v>Veg Food Express,D Block, Vivek Vihar, New Delhi</v>
          </cell>
          <cell r="F7502" t="str">
            <v>Vivek Vihar</v>
          </cell>
          <cell r="G7502" t="str">
            <v>Vivek Vihar, New Delhi</v>
          </cell>
          <cell r="H7502">
            <v>0</v>
          </cell>
          <cell r="I7502">
            <v>0</v>
          </cell>
          <cell r="J7502" t="str">
            <v>North Indian</v>
          </cell>
          <cell r="K7502">
            <v>400</v>
          </cell>
          <cell r="L7502" t="str">
            <v>Indian Rupees(Rs.)</v>
          </cell>
          <cell r="M7502" t="str">
            <v>No</v>
          </cell>
          <cell r="N7502" t="str">
            <v>No</v>
          </cell>
          <cell r="O7502">
            <v>1</v>
          </cell>
          <cell r="P7502">
            <v>0</v>
          </cell>
          <cell r="Q7502" t="str">
            <v>Not rated</v>
          </cell>
          <cell r="R7502">
            <v>0</v>
          </cell>
        </row>
        <row r="7503">
          <cell r="A7503">
            <v>1613</v>
          </cell>
          <cell r="C7503" t="str">
            <v>India</v>
          </cell>
          <cell r="D7503" t="str">
            <v>New Delhi</v>
          </cell>
          <cell r="E7503" t="str">
            <v>Chintamani's Namkeen,A-10, Jhilmil Industrial Area, Vivek Vihar, New Delhi</v>
          </cell>
          <cell r="F7503" t="str">
            <v>Vivek Vihar</v>
          </cell>
          <cell r="G7503" t="str">
            <v>Vivek Vihar, New Delhi</v>
          </cell>
          <cell r="H7503">
            <v>77.316533289999995</v>
          </cell>
          <cell r="I7503">
            <v>28.675564189999999</v>
          </cell>
          <cell r="J7503" t="str">
            <v>Chinese, Fast Food, North Indian, South Indian, Street Food, Mithai</v>
          </cell>
          <cell r="K7503">
            <v>350</v>
          </cell>
          <cell r="L7503" t="str">
            <v>Indian Rupees(Rs.)</v>
          </cell>
          <cell r="M7503" t="str">
            <v>No</v>
          </cell>
          <cell r="N7503" t="str">
            <v>No</v>
          </cell>
          <cell r="O7503">
            <v>1</v>
          </cell>
          <cell r="P7503">
            <v>2.4</v>
          </cell>
          <cell r="Q7503" t="str">
            <v>Poor</v>
          </cell>
          <cell r="R7503">
            <v>29</v>
          </cell>
        </row>
        <row r="7504">
          <cell r="A7504">
            <v>18216911</v>
          </cell>
          <cell r="C7504" t="str">
            <v>India</v>
          </cell>
          <cell r="D7504" t="str">
            <v>New Delhi</v>
          </cell>
          <cell r="E7504" t="str">
            <v>Deltasious,C-210, Jhilmil Colony, Vivek Vihar, New Delhi</v>
          </cell>
          <cell r="F7504" t="str">
            <v>Vivek Vihar</v>
          </cell>
          <cell r="G7504" t="str">
            <v>Vivek Vihar, New Delhi</v>
          </cell>
          <cell r="H7504">
            <v>77.318989860000002</v>
          </cell>
          <cell r="I7504">
            <v>28.679939059999999</v>
          </cell>
          <cell r="J7504" t="str">
            <v>North Indian, Chinese, Bakery</v>
          </cell>
          <cell r="K7504">
            <v>400</v>
          </cell>
          <cell r="L7504" t="str">
            <v>Indian Rupees(Rs.)</v>
          </cell>
          <cell r="M7504" t="str">
            <v>No</v>
          </cell>
          <cell r="N7504" t="str">
            <v>Yes</v>
          </cell>
          <cell r="O7504">
            <v>1</v>
          </cell>
          <cell r="P7504">
            <v>2.2000000000000002</v>
          </cell>
          <cell r="Q7504" t="str">
            <v>Poor</v>
          </cell>
          <cell r="R7504">
            <v>64</v>
          </cell>
        </row>
        <row r="7505">
          <cell r="A7505">
            <v>310440</v>
          </cell>
          <cell r="C7505" t="str">
            <v>India</v>
          </cell>
          <cell r="D7505" t="str">
            <v>New Delhi</v>
          </cell>
          <cell r="E7505" t="str">
            <v>Tandoori Junction,C-79, Gopal Jee Road, Jhilmil Colony, Vivek Vihar, New Delhi</v>
          </cell>
          <cell r="F7505" t="str">
            <v>Vivek Vihar</v>
          </cell>
          <cell r="G7505" t="str">
            <v>Vivek Vihar, New Delhi</v>
          </cell>
          <cell r="H7505">
            <v>77.312207889999996</v>
          </cell>
          <cell r="I7505">
            <v>28.669457349999998</v>
          </cell>
          <cell r="J7505" t="str">
            <v>North Indian, Chinese</v>
          </cell>
          <cell r="K7505">
            <v>300</v>
          </cell>
          <cell r="L7505" t="str">
            <v>Indian Rupees(Rs.)</v>
          </cell>
          <cell r="M7505" t="str">
            <v>No</v>
          </cell>
          <cell r="N7505" t="str">
            <v>Yes</v>
          </cell>
          <cell r="O7505">
            <v>1</v>
          </cell>
          <cell r="P7505">
            <v>2.4</v>
          </cell>
          <cell r="Q7505" t="str">
            <v>Poor</v>
          </cell>
          <cell r="R7505">
            <v>10</v>
          </cell>
        </row>
        <row r="7506">
          <cell r="A7506">
            <v>4740</v>
          </cell>
          <cell r="C7506" t="str">
            <v>India</v>
          </cell>
          <cell r="D7506" t="str">
            <v>New Delhi</v>
          </cell>
          <cell r="E7506" t="str">
            <v>Apni Rasoi,3767, A/2, Main Road, Kanhaiya Nagar, Metro Station, Tri Nagar, Wazirpur, New Delhi</v>
          </cell>
          <cell r="F7506" t="str">
            <v>Wazirpur</v>
          </cell>
          <cell r="G7506" t="str">
            <v>Wazirpur, New Delhi</v>
          </cell>
          <cell r="H7506">
            <v>77.164872900000006</v>
          </cell>
          <cell r="I7506">
            <v>28.681585500000001</v>
          </cell>
          <cell r="J7506" t="str">
            <v>North Indian</v>
          </cell>
          <cell r="K7506">
            <v>300</v>
          </cell>
          <cell r="L7506" t="str">
            <v>Indian Rupees(Rs.)</v>
          </cell>
          <cell r="M7506" t="str">
            <v>No</v>
          </cell>
          <cell r="N7506" t="str">
            <v>No</v>
          </cell>
          <cell r="O7506">
            <v>1</v>
          </cell>
          <cell r="P7506">
            <v>2.6</v>
          </cell>
          <cell r="Q7506" t="str">
            <v>Average</v>
          </cell>
          <cell r="R7506">
            <v>19</v>
          </cell>
        </row>
        <row r="7507">
          <cell r="A7507">
            <v>2044</v>
          </cell>
          <cell r="C7507" t="str">
            <v>India</v>
          </cell>
          <cell r="D7507" t="str">
            <v>New Delhi</v>
          </cell>
          <cell r="E7507" t="str">
            <v>Haldiram Bhujiawala,A-94/5, Industrial Area, Wazirpur, New Delhi</v>
          </cell>
          <cell r="F7507" t="str">
            <v>Wazirpur</v>
          </cell>
          <cell r="G7507" t="str">
            <v>Wazirpur, New Delhi</v>
          </cell>
          <cell r="H7507">
            <v>77.158610100000004</v>
          </cell>
          <cell r="I7507">
            <v>28.700319799999999</v>
          </cell>
          <cell r="J7507" t="str">
            <v>Street Food, North Indian, South Indian, Mithai</v>
          </cell>
          <cell r="K7507">
            <v>400</v>
          </cell>
          <cell r="L7507" t="str">
            <v>Indian Rupees(Rs.)</v>
          </cell>
          <cell r="M7507" t="str">
            <v>No</v>
          </cell>
          <cell r="N7507" t="str">
            <v>No</v>
          </cell>
          <cell r="O7507">
            <v>1</v>
          </cell>
          <cell r="P7507">
            <v>3.4</v>
          </cell>
          <cell r="Q7507" t="str">
            <v>Average</v>
          </cell>
          <cell r="R7507">
            <v>35</v>
          </cell>
        </row>
        <row r="7508">
          <cell r="A7508">
            <v>306064</v>
          </cell>
          <cell r="C7508" t="str">
            <v>India</v>
          </cell>
          <cell r="D7508" t="str">
            <v>New Delhi</v>
          </cell>
          <cell r="E7508" t="str">
            <v>Meghraj Food Court,Opposite Meghraj Sweets, Main Road, Industrial Area, Wazirpur, New Delhi</v>
          </cell>
          <cell r="F7508" t="str">
            <v>Wazirpur</v>
          </cell>
          <cell r="G7508" t="str">
            <v>Wazirpur, New Delhi</v>
          </cell>
          <cell r="H7508">
            <v>77.168556300000006</v>
          </cell>
          <cell r="I7508">
            <v>28.6990634</v>
          </cell>
          <cell r="J7508" t="str">
            <v>North Indian, Street Food, Mithai</v>
          </cell>
          <cell r="K7508">
            <v>250</v>
          </cell>
          <cell r="L7508" t="str">
            <v>Indian Rupees(Rs.)</v>
          </cell>
          <cell r="M7508" t="str">
            <v>No</v>
          </cell>
          <cell r="N7508" t="str">
            <v>No</v>
          </cell>
          <cell r="O7508">
            <v>1</v>
          </cell>
          <cell r="P7508">
            <v>3</v>
          </cell>
          <cell r="Q7508" t="str">
            <v>Average</v>
          </cell>
          <cell r="R7508">
            <v>24</v>
          </cell>
        </row>
        <row r="7509">
          <cell r="A7509">
            <v>6553</v>
          </cell>
          <cell r="C7509" t="str">
            <v>India</v>
          </cell>
          <cell r="D7509" t="str">
            <v>New Delhi</v>
          </cell>
          <cell r="E7509" t="str">
            <v>Meghraj Sweets,C 5, Main Road, Industries Area, Wazirpur, New Delhi</v>
          </cell>
          <cell r="F7509" t="str">
            <v>Wazirpur</v>
          </cell>
          <cell r="G7509" t="str">
            <v>Wazirpur, New Delhi</v>
          </cell>
          <cell r="H7509">
            <v>77.168426499999995</v>
          </cell>
          <cell r="I7509">
            <v>28.699415900000002</v>
          </cell>
          <cell r="J7509" t="str">
            <v>Mithai, Street Food, North Indian</v>
          </cell>
          <cell r="K7509">
            <v>150</v>
          </cell>
          <cell r="L7509" t="str">
            <v>Indian Rupees(Rs.)</v>
          </cell>
          <cell r="M7509" t="str">
            <v>No</v>
          </cell>
          <cell r="N7509" t="str">
            <v>No</v>
          </cell>
          <cell r="O7509">
            <v>1</v>
          </cell>
          <cell r="P7509">
            <v>3.2</v>
          </cell>
          <cell r="Q7509" t="str">
            <v>Average</v>
          </cell>
          <cell r="R7509">
            <v>8</v>
          </cell>
        </row>
        <row r="7510">
          <cell r="A7510">
            <v>18363089</v>
          </cell>
          <cell r="C7510" t="str">
            <v>India</v>
          </cell>
          <cell r="D7510" t="str">
            <v>New Delhi</v>
          </cell>
          <cell r="E7510" t="str">
            <v>Chill Out,2089/161 Shanti Nagar, Wazirpur, New Delhi</v>
          </cell>
          <cell r="F7510" t="str">
            <v>Wazirpur</v>
          </cell>
          <cell r="G7510" t="str">
            <v>Wazirpur, New Delhi</v>
          </cell>
          <cell r="H7510">
            <v>77.163380900000007</v>
          </cell>
          <cell r="I7510">
            <v>28.679720100000001</v>
          </cell>
          <cell r="J7510" t="str">
            <v>Ice Cream</v>
          </cell>
          <cell r="K7510">
            <v>200</v>
          </cell>
          <cell r="L7510" t="str">
            <v>Indian Rupees(Rs.)</v>
          </cell>
          <cell r="M7510" t="str">
            <v>No</v>
          </cell>
          <cell r="N7510" t="str">
            <v>No</v>
          </cell>
          <cell r="O7510">
            <v>1</v>
          </cell>
          <cell r="P7510">
            <v>0</v>
          </cell>
          <cell r="Q7510" t="str">
            <v>Not rated</v>
          </cell>
          <cell r="R7510">
            <v>0</v>
          </cell>
        </row>
        <row r="7511">
          <cell r="A7511">
            <v>18294257</v>
          </cell>
          <cell r="C7511" t="str">
            <v>India</v>
          </cell>
          <cell r="D7511" t="str">
            <v>New Delhi</v>
          </cell>
          <cell r="E7511" t="str">
            <v>Chilli Chinese,Main Shanti Nagar Road, Tri Nagar, Wazirpur, New Delhi</v>
          </cell>
          <cell r="F7511" t="str">
            <v>Wazirpur</v>
          </cell>
          <cell r="G7511" t="str">
            <v>Wazirpur, New Delhi</v>
          </cell>
          <cell r="H7511">
            <v>77.163659699999997</v>
          </cell>
          <cell r="I7511">
            <v>28.679274899999999</v>
          </cell>
          <cell r="J7511" t="str">
            <v>Chinese</v>
          </cell>
          <cell r="K7511">
            <v>200</v>
          </cell>
          <cell r="L7511" t="str">
            <v>Indian Rupees(Rs.)</v>
          </cell>
          <cell r="M7511" t="str">
            <v>No</v>
          </cell>
          <cell r="N7511" t="str">
            <v>No</v>
          </cell>
          <cell r="O7511">
            <v>1</v>
          </cell>
          <cell r="P7511">
            <v>0</v>
          </cell>
          <cell r="Q7511" t="str">
            <v>Not rated</v>
          </cell>
          <cell r="R7511">
            <v>0</v>
          </cell>
        </row>
        <row r="7512">
          <cell r="A7512">
            <v>349</v>
          </cell>
          <cell r="C7512" t="str">
            <v>India</v>
          </cell>
          <cell r="D7512" t="str">
            <v>New Delhi</v>
          </cell>
          <cell r="E7512" t="str">
            <v>34, Chowringhee Lane,G-37, Ground Floor, Westend Mall, Janakpuri, New Delhi</v>
          </cell>
          <cell r="F7512" t="str">
            <v>West End Mall, Janak Puri</v>
          </cell>
          <cell r="G7512" t="str">
            <v>West End Mall, Janak Puri, New Delhi</v>
          </cell>
          <cell r="H7512">
            <v>77.080280999999999</v>
          </cell>
          <cell r="I7512">
            <v>28.6299004</v>
          </cell>
          <cell r="J7512" t="str">
            <v>Fast Food</v>
          </cell>
          <cell r="K7512">
            <v>350</v>
          </cell>
          <cell r="L7512" t="str">
            <v>Indian Rupees(Rs.)</v>
          </cell>
          <cell r="M7512" t="str">
            <v>No</v>
          </cell>
          <cell r="N7512" t="str">
            <v>No</v>
          </cell>
          <cell r="O7512">
            <v>1</v>
          </cell>
          <cell r="P7512">
            <v>3.4</v>
          </cell>
          <cell r="Q7512" t="str">
            <v>Average</v>
          </cell>
          <cell r="R7512">
            <v>86</v>
          </cell>
        </row>
        <row r="7513">
          <cell r="A7513">
            <v>3455</v>
          </cell>
          <cell r="C7513" t="str">
            <v>India</v>
          </cell>
          <cell r="D7513" t="str">
            <v>New Delhi</v>
          </cell>
          <cell r="E7513" t="str">
            <v>Subway,G 8, West End Mall, District Centre, Janakpuri, New Delhi</v>
          </cell>
          <cell r="F7513" t="str">
            <v>West End Mall, Janak Puri</v>
          </cell>
          <cell r="G7513" t="str">
            <v>West End Mall, Janak Puri, New Delhi</v>
          </cell>
          <cell r="H7513">
            <v>77.079554400000006</v>
          </cell>
          <cell r="I7513">
            <v>28.630188400000002</v>
          </cell>
          <cell r="J7513" t="str">
            <v>American, Fast Food, Salad, Healthy Food</v>
          </cell>
          <cell r="K7513">
            <v>500</v>
          </cell>
          <cell r="L7513" t="str">
            <v>Indian Rupees(Rs.)</v>
          </cell>
          <cell r="M7513" t="str">
            <v>No</v>
          </cell>
          <cell r="N7513" t="str">
            <v>Yes</v>
          </cell>
          <cell r="O7513">
            <v>2</v>
          </cell>
          <cell r="P7513">
            <v>2.1</v>
          </cell>
          <cell r="Q7513" t="str">
            <v>Poor</v>
          </cell>
          <cell r="R7513">
            <v>152</v>
          </cell>
        </row>
        <row r="7514">
          <cell r="A7514">
            <v>1115</v>
          </cell>
          <cell r="C7514" t="str">
            <v>India</v>
          </cell>
          <cell r="D7514" t="str">
            <v>New Delhi</v>
          </cell>
          <cell r="E7514" t="str">
            <v>The Golden Dragon,SF-47, West Gate Mall, Rajouri Garden, New Delhi</v>
          </cell>
          <cell r="F7514" t="str">
            <v>West Gate Mall, Rajouri Garden</v>
          </cell>
          <cell r="G7514" t="str">
            <v>West Gate Mall, Rajouri Garden, New Delhi</v>
          </cell>
          <cell r="H7514">
            <v>77.123115510000005</v>
          </cell>
          <cell r="I7514">
            <v>28.652978019999999</v>
          </cell>
          <cell r="J7514" t="str">
            <v>Chinese, Seafood, Japanese</v>
          </cell>
          <cell r="K7514">
            <v>1500</v>
          </cell>
          <cell r="L7514" t="str">
            <v>Indian Rupees(Rs.)</v>
          </cell>
          <cell r="M7514" t="str">
            <v>Yes</v>
          </cell>
          <cell r="N7514" t="str">
            <v>No</v>
          </cell>
          <cell r="O7514">
            <v>3</v>
          </cell>
          <cell r="P7514">
            <v>3.5</v>
          </cell>
          <cell r="Q7514" t="str">
            <v>Good</v>
          </cell>
          <cell r="R7514">
            <v>178</v>
          </cell>
        </row>
        <row r="7515">
          <cell r="A7515">
            <v>311506</v>
          </cell>
          <cell r="C7515" t="str">
            <v>India</v>
          </cell>
          <cell r="D7515" t="str">
            <v>New Delhi</v>
          </cell>
          <cell r="E7515" t="str">
            <v>KFC,Upper Ground Floor, W-2/14, West Patel Nagar, New Delhi</v>
          </cell>
          <cell r="F7515" t="str">
            <v>West Patel Nagar</v>
          </cell>
          <cell r="G7515" t="str">
            <v>West Patel Nagar, New Delhi</v>
          </cell>
          <cell r="H7515">
            <v>77.168984499999993</v>
          </cell>
          <cell r="I7515">
            <v>28.645522400000001</v>
          </cell>
          <cell r="J7515" t="str">
            <v>American, Fast Food</v>
          </cell>
          <cell r="K7515">
            <v>500</v>
          </cell>
          <cell r="L7515" t="str">
            <v>Indian Rupees(Rs.)</v>
          </cell>
          <cell r="M7515" t="str">
            <v>No</v>
          </cell>
          <cell r="N7515" t="str">
            <v>Yes</v>
          </cell>
          <cell r="O7515">
            <v>2</v>
          </cell>
          <cell r="P7515">
            <v>3.4</v>
          </cell>
          <cell r="Q7515" t="str">
            <v>Average</v>
          </cell>
          <cell r="R7515">
            <v>86</v>
          </cell>
        </row>
        <row r="7516">
          <cell r="A7516">
            <v>3974</v>
          </cell>
          <cell r="C7516" t="str">
            <v>India</v>
          </cell>
          <cell r="D7516" t="str">
            <v>New Delhi</v>
          </cell>
          <cell r="E7516" t="str">
            <v>Mitra Da Dhaba,Shop X-57, West Patel Nagar, New Delhi</v>
          </cell>
          <cell r="F7516" t="str">
            <v>West Patel Nagar</v>
          </cell>
          <cell r="G7516" t="str">
            <v>West Patel Nagar, New Delhi</v>
          </cell>
          <cell r="H7516">
            <v>77.163928900000002</v>
          </cell>
          <cell r="I7516">
            <v>28.6495338</v>
          </cell>
          <cell r="J7516" t="str">
            <v>North Indian</v>
          </cell>
          <cell r="K7516">
            <v>400</v>
          </cell>
          <cell r="L7516" t="str">
            <v>Indian Rupees(Rs.)</v>
          </cell>
          <cell r="M7516" t="str">
            <v>No</v>
          </cell>
          <cell r="N7516" t="str">
            <v>No</v>
          </cell>
          <cell r="O7516">
            <v>1</v>
          </cell>
          <cell r="P7516">
            <v>3.5</v>
          </cell>
          <cell r="Q7516" t="str">
            <v>Good</v>
          </cell>
          <cell r="R7516">
            <v>216</v>
          </cell>
        </row>
        <row r="7517">
          <cell r="A7517">
            <v>18163893</v>
          </cell>
          <cell r="C7517" t="str">
            <v>India</v>
          </cell>
          <cell r="D7517" t="str">
            <v>New Delhi</v>
          </cell>
          <cell r="E7517" t="str">
            <v>Mr. Sub,W-2/14, Ground Floor, Near Patel Nagar Metro Station, West Patel Nagar, New Delhi</v>
          </cell>
          <cell r="F7517" t="str">
            <v>West Patel Nagar</v>
          </cell>
          <cell r="G7517" t="str">
            <v>West Patel Nagar, New Delhi</v>
          </cell>
          <cell r="H7517">
            <v>77.168967100000003</v>
          </cell>
          <cell r="I7517">
            <v>28.6454168</v>
          </cell>
          <cell r="J7517" t="str">
            <v>Fast Food</v>
          </cell>
          <cell r="K7517">
            <v>400</v>
          </cell>
          <cell r="L7517" t="str">
            <v>Indian Rupees(Rs.)</v>
          </cell>
          <cell r="M7517" t="str">
            <v>No</v>
          </cell>
          <cell r="N7517" t="str">
            <v>Yes</v>
          </cell>
          <cell r="O7517">
            <v>1</v>
          </cell>
          <cell r="P7517">
            <v>3.7</v>
          </cell>
          <cell r="Q7517" t="str">
            <v>Good</v>
          </cell>
          <cell r="R7517">
            <v>83</v>
          </cell>
        </row>
        <row r="7518">
          <cell r="A7518">
            <v>313093</v>
          </cell>
          <cell r="C7518" t="str">
            <v>India</v>
          </cell>
          <cell r="D7518" t="str">
            <v>New Delhi</v>
          </cell>
          <cell r="E7518" t="str">
            <v>Kennedy's,B-1, West Patel Nagar, New Delhi</v>
          </cell>
          <cell r="F7518" t="str">
            <v>West Patel Nagar</v>
          </cell>
          <cell r="G7518" t="str">
            <v>West Patel Nagar, New Delhi</v>
          </cell>
          <cell r="H7518">
            <v>77.1647873</v>
          </cell>
          <cell r="I7518">
            <v>28.6522346</v>
          </cell>
          <cell r="J7518" t="str">
            <v>Chinese, Fast Food</v>
          </cell>
          <cell r="K7518">
            <v>400</v>
          </cell>
          <cell r="L7518" t="str">
            <v>Indian Rupees(Rs.)</v>
          </cell>
          <cell r="M7518" t="str">
            <v>No</v>
          </cell>
          <cell r="N7518" t="str">
            <v>Yes</v>
          </cell>
          <cell r="O7518">
            <v>1</v>
          </cell>
          <cell r="P7518">
            <v>4.0999999999999996</v>
          </cell>
          <cell r="Q7518" t="str">
            <v>Very Good</v>
          </cell>
          <cell r="R7518">
            <v>491</v>
          </cell>
        </row>
        <row r="7519">
          <cell r="A7519">
            <v>18384135</v>
          </cell>
          <cell r="C7519" t="str">
            <v>India</v>
          </cell>
          <cell r="D7519" t="str">
            <v>New Delhi</v>
          </cell>
          <cell r="E7519" t="str">
            <v>Keventers,Level 2, Food Capital, Worldmark 1, Hospitality District, Aerocity, New Delhi</v>
          </cell>
          <cell r="F7519" t="str">
            <v>Worldmark 1, Aerocity</v>
          </cell>
          <cell r="G7519" t="str">
            <v>Worldmark 1, Aerocity, New Delhi</v>
          </cell>
          <cell r="H7519">
            <v>77.121795289999994</v>
          </cell>
          <cell r="I7519">
            <v>28.550347200000001</v>
          </cell>
          <cell r="J7519" t="str">
            <v>Beverages</v>
          </cell>
          <cell r="K7519">
            <v>400</v>
          </cell>
          <cell r="L7519" t="str">
            <v>Indian Rupees(Rs.)</v>
          </cell>
          <cell r="M7519" t="str">
            <v>No</v>
          </cell>
          <cell r="N7519" t="str">
            <v>No</v>
          </cell>
          <cell r="O7519">
            <v>1</v>
          </cell>
          <cell r="P7519">
            <v>3.1</v>
          </cell>
          <cell r="Q7519" t="str">
            <v>Average</v>
          </cell>
          <cell r="R7519">
            <v>5</v>
          </cell>
        </row>
        <row r="7520">
          <cell r="A7520">
            <v>18337772</v>
          </cell>
          <cell r="C7520" t="str">
            <v>India</v>
          </cell>
          <cell r="D7520" t="str">
            <v>New Delhi</v>
          </cell>
          <cell r="E7520" t="str">
            <v>Street Foods by Punjab Grill,Level 2,ŒæFood Capital, Worldmark 1, Aerocity, New Delhi</v>
          </cell>
          <cell r="F7520" t="str">
            <v>Worldmark 1, Aerocity</v>
          </cell>
          <cell r="G7520" t="str">
            <v>Worldmark 1, Aerocity, New Delhi</v>
          </cell>
          <cell r="H7520">
            <v>77.121795289999994</v>
          </cell>
          <cell r="I7520">
            <v>28.550347200000001</v>
          </cell>
          <cell r="J7520" t="str">
            <v>Street Food, North Indian</v>
          </cell>
          <cell r="K7520">
            <v>600</v>
          </cell>
          <cell r="L7520" t="str">
            <v>Indian Rupees(Rs.)</v>
          </cell>
          <cell r="M7520" t="str">
            <v>No</v>
          </cell>
          <cell r="N7520" t="str">
            <v>No</v>
          </cell>
          <cell r="O7520">
            <v>2</v>
          </cell>
          <cell r="P7520">
            <v>3.2</v>
          </cell>
          <cell r="Q7520" t="str">
            <v>Average</v>
          </cell>
          <cell r="R7520">
            <v>17</v>
          </cell>
        </row>
        <row r="7521">
          <cell r="A7521">
            <v>18316173</v>
          </cell>
          <cell r="C7521" t="str">
            <v>India</v>
          </cell>
          <cell r="D7521" t="str">
            <v>New Delhi</v>
          </cell>
          <cell r="E7521" t="str">
            <v>Subway,Level 2, Food Capital, Worldmark 1, Aerocity, New Delhi</v>
          </cell>
          <cell r="F7521" t="str">
            <v>Worldmark 1, Aerocity</v>
          </cell>
          <cell r="G7521" t="str">
            <v>Worldmark 1, Aerocity, New Delhi</v>
          </cell>
          <cell r="H7521">
            <v>77.121423710000002</v>
          </cell>
          <cell r="I7521">
            <v>28.549895459999998</v>
          </cell>
          <cell r="J7521" t="str">
            <v>American, Fast Food, Salad, Healthy Food</v>
          </cell>
          <cell r="K7521">
            <v>500</v>
          </cell>
          <cell r="L7521" t="str">
            <v>Indian Rupees(Rs.)</v>
          </cell>
          <cell r="M7521" t="str">
            <v>No</v>
          </cell>
          <cell r="N7521" t="str">
            <v>Yes</v>
          </cell>
          <cell r="O7521">
            <v>2</v>
          </cell>
          <cell r="P7521">
            <v>3.1</v>
          </cell>
          <cell r="Q7521" t="str">
            <v>Average</v>
          </cell>
          <cell r="R7521">
            <v>25</v>
          </cell>
        </row>
        <row r="7522">
          <cell r="A7522">
            <v>18336491</v>
          </cell>
          <cell r="C7522" t="str">
            <v>India</v>
          </cell>
          <cell r="D7522" t="str">
            <v>New Delhi</v>
          </cell>
          <cell r="E7522" t="str">
            <v>Wow! Momo,Level 2, Food Capital, Worldmark 1, New Delhi</v>
          </cell>
          <cell r="F7522" t="str">
            <v>Worldmark 1, Aerocity</v>
          </cell>
          <cell r="G7522" t="str">
            <v>Worldmark 1, Aerocity, New Delhi</v>
          </cell>
          <cell r="H7522">
            <v>77.121795289999994</v>
          </cell>
          <cell r="I7522">
            <v>28.550347200000001</v>
          </cell>
          <cell r="J7522" t="str">
            <v>Chinese</v>
          </cell>
          <cell r="K7522">
            <v>350</v>
          </cell>
          <cell r="L7522" t="str">
            <v>Indian Rupees(Rs.)</v>
          </cell>
          <cell r="M7522" t="str">
            <v>No</v>
          </cell>
          <cell r="N7522" t="str">
            <v>No</v>
          </cell>
          <cell r="O7522">
            <v>1</v>
          </cell>
          <cell r="P7522">
            <v>3.1</v>
          </cell>
          <cell r="Q7522" t="str">
            <v>Average</v>
          </cell>
          <cell r="R7522">
            <v>8</v>
          </cell>
        </row>
        <row r="7523">
          <cell r="A7523">
            <v>18306524</v>
          </cell>
          <cell r="C7523" t="str">
            <v>India</v>
          </cell>
          <cell r="D7523" t="str">
            <v>New Delhi</v>
          </cell>
          <cell r="E7523" t="str">
            <v>Biryani Blues,Kiosk 4, Level 2, Food Capital, Worldmark 1, Aerocity, New Delhi</v>
          </cell>
          <cell r="F7523" t="str">
            <v>Worldmark 1, Aerocity</v>
          </cell>
          <cell r="G7523" t="str">
            <v>Worldmark 1, Aerocity, New Delhi</v>
          </cell>
          <cell r="H7523">
            <v>77.121795289999994</v>
          </cell>
          <cell r="I7523">
            <v>28.550347200000001</v>
          </cell>
          <cell r="J7523" t="str">
            <v>Biryani, Hyderabadi</v>
          </cell>
          <cell r="K7523">
            <v>1000</v>
          </cell>
          <cell r="L7523" t="str">
            <v>Indian Rupees(Rs.)</v>
          </cell>
          <cell r="M7523" t="str">
            <v>No</v>
          </cell>
          <cell r="N7523" t="str">
            <v>No</v>
          </cell>
          <cell r="O7523">
            <v>3</v>
          </cell>
          <cell r="P7523">
            <v>3.6</v>
          </cell>
          <cell r="Q7523" t="str">
            <v>Good</v>
          </cell>
          <cell r="R7523">
            <v>22</v>
          </cell>
        </row>
        <row r="7524">
          <cell r="A7524">
            <v>18390311</v>
          </cell>
          <cell r="C7524" t="str">
            <v>India</v>
          </cell>
          <cell r="D7524" t="str">
            <v>New Delhi</v>
          </cell>
          <cell r="E7524" t="str">
            <v>Asia Seven Express,Food Capital, Worldmark 1, Aerocity, New Delhi</v>
          </cell>
          <cell r="F7524" t="str">
            <v>Worldmark 1, Aerocity</v>
          </cell>
          <cell r="G7524" t="str">
            <v>Worldmark 1, Aerocity, New Delhi</v>
          </cell>
          <cell r="H7524">
            <v>77.121784559999995</v>
          </cell>
          <cell r="I7524">
            <v>28.550413169999999</v>
          </cell>
          <cell r="J7524" t="str">
            <v>Chinese</v>
          </cell>
          <cell r="K7524">
            <v>500</v>
          </cell>
          <cell r="L7524" t="str">
            <v>Indian Rupees(Rs.)</v>
          </cell>
          <cell r="M7524" t="str">
            <v>No</v>
          </cell>
          <cell r="N7524" t="str">
            <v>No</v>
          </cell>
          <cell r="O7524">
            <v>2</v>
          </cell>
          <cell r="P7524">
            <v>0</v>
          </cell>
          <cell r="Q7524" t="str">
            <v>Not rated</v>
          </cell>
          <cell r="R7524">
            <v>3</v>
          </cell>
        </row>
        <row r="7525">
          <cell r="A7525">
            <v>18446491</v>
          </cell>
          <cell r="C7525" t="str">
            <v>India</v>
          </cell>
          <cell r="D7525" t="str">
            <v>New Delhi</v>
          </cell>
          <cell r="E7525" t="str">
            <v>Bikanervala,Level 2, Food Capital, Worldmark 1, Aerocity, New Delhi</v>
          </cell>
          <cell r="F7525" t="str">
            <v>Worldmark 1, Aerocity</v>
          </cell>
          <cell r="G7525" t="str">
            <v>Worldmark 1, Aerocity, New Delhi</v>
          </cell>
          <cell r="H7525">
            <v>77.121423710000002</v>
          </cell>
          <cell r="I7525">
            <v>28.549895459999998</v>
          </cell>
          <cell r="J7525" t="str">
            <v>North Indian, South Indian, Fast Food, Street Food, Chinese, Beverages, Desserts, Mithai</v>
          </cell>
          <cell r="K7525">
            <v>550</v>
          </cell>
          <cell r="L7525" t="str">
            <v>Indian Rupees(Rs.)</v>
          </cell>
          <cell r="M7525" t="str">
            <v>No</v>
          </cell>
          <cell r="N7525" t="str">
            <v>No</v>
          </cell>
          <cell r="O7525">
            <v>2</v>
          </cell>
          <cell r="P7525">
            <v>0</v>
          </cell>
          <cell r="Q7525" t="str">
            <v>Not rated</v>
          </cell>
          <cell r="R7525">
            <v>3</v>
          </cell>
        </row>
        <row r="7526">
          <cell r="A7526">
            <v>18334400</v>
          </cell>
          <cell r="C7526" t="str">
            <v>India</v>
          </cell>
          <cell r="D7526" t="str">
            <v>New Delhi</v>
          </cell>
          <cell r="E7526" t="str">
            <v>Cafe Huddle,6, Food Capital, Worldmark 1, Aerocity, New Delhi</v>
          </cell>
          <cell r="F7526" t="str">
            <v>Worldmark 1, Aerocity</v>
          </cell>
          <cell r="G7526" t="str">
            <v>Worldmark 1, Aerocity, New Delhi</v>
          </cell>
          <cell r="H7526">
            <v>77.121795289999994</v>
          </cell>
          <cell r="I7526">
            <v>28.550347200000001</v>
          </cell>
          <cell r="J7526" t="str">
            <v>Fast Food</v>
          </cell>
          <cell r="K7526">
            <v>600</v>
          </cell>
          <cell r="L7526" t="str">
            <v>Indian Rupees(Rs.)</v>
          </cell>
          <cell r="M7526" t="str">
            <v>No</v>
          </cell>
          <cell r="N7526" t="str">
            <v>No</v>
          </cell>
          <cell r="O7526">
            <v>2</v>
          </cell>
          <cell r="P7526">
            <v>0</v>
          </cell>
          <cell r="Q7526" t="str">
            <v>Not rated</v>
          </cell>
          <cell r="R7526">
            <v>3</v>
          </cell>
        </row>
        <row r="7527">
          <cell r="A7527">
            <v>18474934</v>
          </cell>
          <cell r="C7527" t="str">
            <v>India</v>
          </cell>
          <cell r="D7527" t="str">
            <v>New Delhi</v>
          </cell>
          <cell r="E7527" t="str">
            <v>Chai Garam,Food Court, Level 2, World mark 1, Aerocity, New Delhi</v>
          </cell>
          <cell r="F7527" t="str">
            <v>Worldmark 1, Aerocity</v>
          </cell>
          <cell r="G7527" t="str">
            <v>Worldmark 1, Aerocity, New Delhi</v>
          </cell>
          <cell r="H7527">
            <v>0</v>
          </cell>
          <cell r="I7527">
            <v>0</v>
          </cell>
          <cell r="J7527" t="str">
            <v>Tea, Fast Food</v>
          </cell>
          <cell r="K7527">
            <v>300</v>
          </cell>
          <cell r="L7527" t="str">
            <v>Indian Rupees(Rs.)</v>
          </cell>
          <cell r="M7527" t="str">
            <v>No</v>
          </cell>
          <cell r="N7527" t="str">
            <v>No</v>
          </cell>
          <cell r="O7527">
            <v>1</v>
          </cell>
          <cell r="P7527">
            <v>0</v>
          </cell>
          <cell r="Q7527" t="str">
            <v>Not rated</v>
          </cell>
          <cell r="R7527">
            <v>1</v>
          </cell>
        </row>
        <row r="7528">
          <cell r="A7528">
            <v>18416747</v>
          </cell>
          <cell r="C7528" t="str">
            <v>India</v>
          </cell>
          <cell r="D7528" t="str">
            <v>New Delhi</v>
          </cell>
          <cell r="E7528" t="str">
            <v>Dolce Gelato,Level 2, Food Capital, Worldmark 1, Aerocity, New Delhi</v>
          </cell>
          <cell r="F7528" t="str">
            <v>Worldmark 1, Aerocity</v>
          </cell>
          <cell r="G7528" t="str">
            <v>Worldmark 1, Aerocity, New Delhi</v>
          </cell>
          <cell r="H7528">
            <v>77.121659840000007</v>
          </cell>
          <cell r="I7528">
            <v>28.550528620000001</v>
          </cell>
          <cell r="J7528" t="str">
            <v>Ice Cream, Beverages, Fast Food</v>
          </cell>
          <cell r="K7528">
            <v>300</v>
          </cell>
          <cell r="L7528" t="str">
            <v>Indian Rupees(Rs.)</v>
          </cell>
          <cell r="M7528" t="str">
            <v>No</v>
          </cell>
          <cell r="N7528" t="str">
            <v>No</v>
          </cell>
          <cell r="O7528">
            <v>1</v>
          </cell>
          <cell r="P7528">
            <v>0</v>
          </cell>
          <cell r="Q7528" t="str">
            <v>Not rated</v>
          </cell>
          <cell r="R7528">
            <v>0</v>
          </cell>
        </row>
        <row r="7529">
          <cell r="A7529">
            <v>18415376</v>
          </cell>
          <cell r="C7529" t="str">
            <v>India</v>
          </cell>
          <cell r="D7529" t="str">
            <v>New Delhi</v>
          </cell>
          <cell r="E7529" t="str">
            <v>GoGourmet,Cart 7, Level 2, Food Capital, Worldmark 1, Aerocity, New Delhi</v>
          </cell>
          <cell r="F7529" t="str">
            <v>Worldmark 1, Aerocity</v>
          </cell>
          <cell r="G7529" t="str">
            <v>Worldmark 1, Aerocity, New Delhi</v>
          </cell>
          <cell r="H7529">
            <v>77.120547000000002</v>
          </cell>
          <cell r="I7529">
            <v>28.548297000000002</v>
          </cell>
          <cell r="J7529" t="str">
            <v>Healthy Food, Beverages</v>
          </cell>
          <cell r="K7529">
            <v>600</v>
          </cell>
          <cell r="L7529" t="str">
            <v>Indian Rupees(Rs.)</v>
          </cell>
          <cell r="M7529" t="str">
            <v>No</v>
          </cell>
          <cell r="N7529" t="str">
            <v>Yes</v>
          </cell>
          <cell r="O7529">
            <v>2</v>
          </cell>
          <cell r="P7529">
            <v>0</v>
          </cell>
          <cell r="Q7529" t="str">
            <v>Not rated</v>
          </cell>
          <cell r="R7529">
            <v>3</v>
          </cell>
        </row>
        <row r="7530">
          <cell r="A7530">
            <v>18446483</v>
          </cell>
          <cell r="C7530" t="str">
            <v>India</v>
          </cell>
          <cell r="D7530" t="str">
            <v>New Delhi</v>
          </cell>
          <cell r="E7530" t="str">
            <v>Karim's,Food Capital, Worldmark 1, Aerocity, New Delhi</v>
          </cell>
          <cell r="F7530" t="str">
            <v>Worldmark 1, Aerocity</v>
          </cell>
          <cell r="G7530" t="str">
            <v>Worldmark 1, Aerocity, New Delhi</v>
          </cell>
          <cell r="H7530">
            <v>77.121423710000002</v>
          </cell>
          <cell r="I7530">
            <v>28.549895459999998</v>
          </cell>
          <cell r="J7530" t="str">
            <v>Mughlai, North Indian</v>
          </cell>
          <cell r="K7530">
            <v>1000</v>
          </cell>
          <cell r="L7530" t="str">
            <v>Indian Rupees(Rs.)</v>
          </cell>
          <cell r="M7530" t="str">
            <v>No</v>
          </cell>
          <cell r="N7530" t="str">
            <v>No</v>
          </cell>
          <cell r="O7530">
            <v>3</v>
          </cell>
          <cell r="P7530">
            <v>0</v>
          </cell>
          <cell r="Q7530" t="str">
            <v>Not rated</v>
          </cell>
          <cell r="R7530">
            <v>1</v>
          </cell>
        </row>
        <row r="7531">
          <cell r="A7531">
            <v>18409199</v>
          </cell>
          <cell r="C7531" t="str">
            <v>India</v>
          </cell>
          <cell r="D7531" t="str">
            <v>New Delhi</v>
          </cell>
          <cell r="E7531" t="str">
            <v>Khan Chacha,FC 15, Level 2, Worldmark 1, Near Aerocity Metro Station, Aerocity, New Delhi</v>
          </cell>
          <cell r="F7531" t="str">
            <v>Worldmark 1, Aerocity</v>
          </cell>
          <cell r="G7531" t="str">
            <v>Worldmark 1, Aerocity, New Delhi</v>
          </cell>
          <cell r="H7531">
            <v>77.121795289999994</v>
          </cell>
          <cell r="I7531">
            <v>28.550347200000001</v>
          </cell>
          <cell r="J7531" t="str">
            <v>Mughlai, North Indian</v>
          </cell>
          <cell r="K7531">
            <v>650</v>
          </cell>
          <cell r="L7531" t="str">
            <v>Indian Rupees(Rs.)</v>
          </cell>
          <cell r="M7531" t="str">
            <v>No</v>
          </cell>
          <cell r="N7531" t="str">
            <v>No</v>
          </cell>
          <cell r="O7531">
            <v>2</v>
          </cell>
          <cell r="P7531">
            <v>0</v>
          </cell>
          <cell r="Q7531" t="str">
            <v>Not rated</v>
          </cell>
          <cell r="R7531">
            <v>2</v>
          </cell>
        </row>
        <row r="7532">
          <cell r="A7532">
            <v>18446485</v>
          </cell>
          <cell r="C7532" t="str">
            <v>India</v>
          </cell>
          <cell r="D7532" t="str">
            <v>New Delhi</v>
          </cell>
          <cell r="E7532" t="str">
            <v>Pizza Hut Delivery,Food Capital, Worldmark 1, Aerocity, New Delhi</v>
          </cell>
          <cell r="F7532" t="str">
            <v>Worldmark 1, Aerocity</v>
          </cell>
          <cell r="G7532" t="str">
            <v>Worldmark 1, Aerocity, New Delhi</v>
          </cell>
          <cell r="H7532">
            <v>77.121423710000002</v>
          </cell>
          <cell r="I7532">
            <v>28.549895459999998</v>
          </cell>
          <cell r="J7532" t="str">
            <v>Italian, Pizza, Fast Food</v>
          </cell>
          <cell r="K7532">
            <v>800</v>
          </cell>
          <cell r="L7532" t="str">
            <v>Indian Rupees(Rs.)</v>
          </cell>
          <cell r="M7532" t="str">
            <v>No</v>
          </cell>
          <cell r="N7532" t="str">
            <v>No</v>
          </cell>
          <cell r="O7532">
            <v>2</v>
          </cell>
          <cell r="P7532">
            <v>0</v>
          </cell>
          <cell r="Q7532" t="str">
            <v>Not rated</v>
          </cell>
          <cell r="R7532">
            <v>0</v>
          </cell>
        </row>
        <row r="7533">
          <cell r="A7533">
            <v>18439530</v>
          </cell>
          <cell r="C7533" t="str">
            <v>India</v>
          </cell>
          <cell r="D7533" t="str">
            <v>New Delhi</v>
          </cell>
          <cell r="E7533" t="str">
            <v>Foodhall,Lower Ground Floor, World Mark 3, Aerocity, New Delhi</v>
          </cell>
          <cell r="F7533" t="str">
            <v>Worldmark 3, Aerocity</v>
          </cell>
          <cell r="G7533" t="str">
            <v>Worldmark 3, Aerocity, New Delhi</v>
          </cell>
          <cell r="H7533">
            <v>77.121713999999997</v>
          </cell>
          <cell r="I7533">
            <v>28.551680999999999</v>
          </cell>
          <cell r="J7533" t="str">
            <v>Bakery, Italian, Chinese, Mexican</v>
          </cell>
          <cell r="K7533">
            <v>700</v>
          </cell>
          <cell r="L7533" t="str">
            <v>Indian Rupees(Rs.)</v>
          </cell>
          <cell r="M7533" t="str">
            <v>No</v>
          </cell>
          <cell r="N7533" t="str">
            <v>No</v>
          </cell>
          <cell r="O7533">
            <v>2</v>
          </cell>
          <cell r="P7533">
            <v>0</v>
          </cell>
          <cell r="Q7533" t="str">
            <v>Not rated</v>
          </cell>
          <cell r="R7533">
            <v>3</v>
          </cell>
        </row>
        <row r="7534">
          <cell r="A7534">
            <v>18279456</v>
          </cell>
          <cell r="C7534" t="str">
            <v>India</v>
          </cell>
          <cell r="D7534" t="str">
            <v>New Delhi</v>
          </cell>
          <cell r="E7534" t="str">
            <v>Eat Me,24/1-4, Yusuf Sarai, New Delhi</v>
          </cell>
          <cell r="F7534" t="str">
            <v>Yusuf Sarai</v>
          </cell>
          <cell r="G7534" t="str">
            <v>Yusuf Sarai, New Delhi</v>
          </cell>
          <cell r="H7534">
            <v>77.206832599999998</v>
          </cell>
          <cell r="I7534">
            <v>28.5597171</v>
          </cell>
          <cell r="J7534" t="str">
            <v>North Indian, Continental</v>
          </cell>
          <cell r="K7534">
            <v>600</v>
          </cell>
          <cell r="L7534" t="str">
            <v>Indian Rupees(Rs.)</v>
          </cell>
          <cell r="M7534" t="str">
            <v>No</v>
          </cell>
          <cell r="N7534" t="str">
            <v>Yes</v>
          </cell>
          <cell r="O7534">
            <v>2</v>
          </cell>
          <cell r="P7534">
            <v>2.7</v>
          </cell>
          <cell r="Q7534" t="str">
            <v>Average</v>
          </cell>
          <cell r="R7534">
            <v>33</v>
          </cell>
        </row>
        <row r="7535">
          <cell r="A7535">
            <v>304475</v>
          </cell>
          <cell r="C7535" t="str">
            <v>India</v>
          </cell>
          <cell r="D7535" t="str">
            <v>New Delhi</v>
          </cell>
          <cell r="E7535" t="str">
            <v>EDC Mania,69-A/2, Gautam Nagar, Behind Big Gurdwara, Next To Panchayati Shiv Mandi, Yusuf Sarai, New Delhi</v>
          </cell>
          <cell r="F7535" t="str">
            <v>Yusuf Sarai</v>
          </cell>
          <cell r="G7535" t="str">
            <v>Yusuf Sarai, New Delhi</v>
          </cell>
          <cell r="H7535">
            <v>77.212536799999995</v>
          </cell>
          <cell r="I7535">
            <v>28.561291700000002</v>
          </cell>
          <cell r="J7535" t="str">
            <v>Fast Food</v>
          </cell>
          <cell r="K7535">
            <v>150</v>
          </cell>
          <cell r="L7535" t="str">
            <v>Indian Rupees(Rs.)</v>
          </cell>
          <cell r="M7535" t="str">
            <v>No</v>
          </cell>
          <cell r="N7535" t="str">
            <v>No</v>
          </cell>
          <cell r="O7535">
            <v>1</v>
          </cell>
          <cell r="P7535">
            <v>3.3</v>
          </cell>
          <cell r="Q7535" t="str">
            <v>Average</v>
          </cell>
          <cell r="R7535">
            <v>39</v>
          </cell>
        </row>
        <row r="7536">
          <cell r="A7536">
            <v>311971</v>
          </cell>
          <cell r="C7536" t="str">
            <v>India</v>
          </cell>
          <cell r="D7536" t="str">
            <v>New Delhi</v>
          </cell>
          <cell r="E7536" t="str">
            <v>Elegant China X-Press,Shop 22/2, Near Green Park Metro Station, Yusuf Sarai, New Delhi</v>
          </cell>
          <cell r="F7536" t="str">
            <v>Yusuf Sarai</v>
          </cell>
          <cell r="G7536" t="str">
            <v>Yusuf Sarai, New Delhi</v>
          </cell>
          <cell r="H7536">
            <v>77.206877500000004</v>
          </cell>
          <cell r="I7536">
            <v>28.559945500000001</v>
          </cell>
          <cell r="J7536" t="str">
            <v>Chinese</v>
          </cell>
          <cell r="K7536">
            <v>400</v>
          </cell>
          <cell r="L7536" t="str">
            <v>Indian Rupees(Rs.)</v>
          </cell>
          <cell r="M7536" t="str">
            <v>No</v>
          </cell>
          <cell r="N7536" t="str">
            <v>No</v>
          </cell>
          <cell r="O7536">
            <v>1</v>
          </cell>
          <cell r="P7536">
            <v>3.1</v>
          </cell>
          <cell r="Q7536" t="str">
            <v>Average</v>
          </cell>
          <cell r="R7536">
            <v>9</v>
          </cell>
        </row>
        <row r="7537">
          <cell r="A7537">
            <v>1918</v>
          </cell>
          <cell r="C7537" t="str">
            <v>India</v>
          </cell>
          <cell r="D7537" t="str">
            <v>New Delhi</v>
          </cell>
          <cell r="E7537" t="str">
            <v>Gopala,1, DDA Market, Yusuf Sarai, New Delhi</v>
          </cell>
          <cell r="F7537" t="str">
            <v>Yusuf Sarai</v>
          </cell>
          <cell r="G7537" t="str">
            <v>Yusuf Sarai, New Delhi</v>
          </cell>
          <cell r="H7537">
            <v>77.207191899999998</v>
          </cell>
          <cell r="I7537">
            <v>28.5579587</v>
          </cell>
          <cell r="J7537" t="str">
            <v>Mithai, Street Food</v>
          </cell>
          <cell r="K7537">
            <v>250</v>
          </cell>
          <cell r="L7537" t="str">
            <v>Indian Rupees(Rs.)</v>
          </cell>
          <cell r="M7537" t="str">
            <v>No</v>
          </cell>
          <cell r="N7537" t="str">
            <v>No</v>
          </cell>
          <cell r="O7537">
            <v>1</v>
          </cell>
          <cell r="P7537">
            <v>3.3</v>
          </cell>
          <cell r="Q7537" t="str">
            <v>Average</v>
          </cell>
          <cell r="R7537">
            <v>28</v>
          </cell>
        </row>
        <row r="7538">
          <cell r="A7538">
            <v>3467</v>
          </cell>
          <cell r="C7538" t="str">
            <v>India</v>
          </cell>
          <cell r="D7538" t="str">
            <v>New Delhi</v>
          </cell>
          <cell r="E7538" t="str">
            <v>Green Chick Chop,6, DDA Market, General Raj School, Yusuf Sarai, New Delhi</v>
          </cell>
          <cell r="F7538" t="str">
            <v>Yusuf Sarai</v>
          </cell>
          <cell r="G7538" t="str">
            <v>Yusuf Sarai, New Delhi</v>
          </cell>
          <cell r="H7538">
            <v>77.207191899999998</v>
          </cell>
          <cell r="I7538">
            <v>28.5579587</v>
          </cell>
          <cell r="J7538" t="str">
            <v>Raw Meats, North Indian, Fast Food</v>
          </cell>
          <cell r="K7538">
            <v>350</v>
          </cell>
          <cell r="L7538" t="str">
            <v>Indian Rupees(Rs.)</v>
          </cell>
          <cell r="M7538" t="str">
            <v>No</v>
          </cell>
          <cell r="N7538" t="str">
            <v>No</v>
          </cell>
          <cell r="O7538">
            <v>1</v>
          </cell>
          <cell r="P7538">
            <v>3.1</v>
          </cell>
          <cell r="Q7538" t="str">
            <v>Average</v>
          </cell>
          <cell r="R7538">
            <v>30</v>
          </cell>
        </row>
        <row r="7539">
          <cell r="A7539">
            <v>18265698</v>
          </cell>
          <cell r="C7539" t="str">
            <v>India</v>
          </cell>
          <cell r="D7539" t="str">
            <v>New Delhi</v>
          </cell>
          <cell r="E7539" t="str">
            <v>Hangchuaa's Chinese Food Corner,K-130, Gautam Nagar, Yusuf Sarai, New Delhi</v>
          </cell>
          <cell r="F7539" t="str">
            <v>Yusuf Sarai</v>
          </cell>
          <cell r="G7539" t="str">
            <v>Yusuf Sarai, New Delhi</v>
          </cell>
          <cell r="H7539">
            <v>77.209808100000004</v>
          </cell>
          <cell r="I7539">
            <v>28.560968299999999</v>
          </cell>
          <cell r="J7539" t="str">
            <v>Chinese</v>
          </cell>
          <cell r="K7539">
            <v>600</v>
          </cell>
          <cell r="L7539" t="str">
            <v>Indian Rupees(Rs.)</v>
          </cell>
          <cell r="M7539" t="str">
            <v>No</v>
          </cell>
          <cell r="N7539" t="str">
            <v>No</v>
          </cell>
          <cell r="O7539">
            <v>2</v>
          </cell>
          <cell r="P7539">
            <v>2.7</v>
          </cell>
          <cell r="Q7539" t="str">
            <v>Average</v>
          </cell>
          <cell r="R7539">
            <v>5</v>
          </cell>
        </row>
        <row r="7540">
          <cell r="A7540">
            <v>7457</v>
          </cell>
          <cell r="C7540" t="str">
            <v>India</v>
          </cell>
          <cell r="D7540" t="str">
            <v>New Delhi</v>
          </cell>
          <cell r="E7540" t="str">
            <v>Madhuvan Chinese Fast Food,Yusuf Sarai Market, Yusuf Sarai, New Delhi</v>
          </cell>
          <cell r="F7540" t="str">
            <v>Yusuf Sarai</v>
          </cell>
          <cell r="G7540" t="str">
            <v>Yusuf Sarai, New Delhi</v>
          </cell>
          <cell r="H7540">
            <v>77.207775799999993</v>
          </cell>
          <cell r="I7540">
            <v>28.557700700000002</v>
          </cell>
          <cell r="J7540" t="str">
            <v>Chinese</v>
          </cell>
          <cell r="K7540">
            <v>300</v>
          </cell>
          <cell r="L7540" t="str">
            <v>Indian Rupees(Rs.)</v>
          </cell>
          <cell r="M7540" t="str">
            <v>No</v>
          </cell>
          <cell r="N7540" t="str">
            <v>No</v>
          </cell>
          <cell r="O7540">
            <v>1</v>
          </cell>
          <cell r="P7540">
            <v>2.7</v>
          </cell>
          <cell r="Q7540" t="str">
            <v>Average</v>
          </cell>
          <cell r="R7540">
            <v>52</v>
          </cell>
        </row>
        <row r="7541">
          <cell r="A7541">
            <v>18175274</v>
          </cell>
          <cell r="C7541" t="str">
            <v>India</v>
          </cell>
          <cell r="D7541" t="str">
            <v>New Delhi</v>
          </cell>
          <cell r="E7541" t="str">
            <v>Momos House,G-130, Sudarshan Cinema Road, Yusuf Sarai, New Delhi</v>
          </cell>
          <cell r="F7541" t="str">
            <v>Yusuf Sarai</v>
          </cell>
          <cell r="G7541" t="str">
            <v>Yusuf Sarai, New Delhi</v>
          </cell>
          <cell r="H7541">
            <v>77.210156299999994</v>
          </cell>
          <cell r="I7541">
            <v>28.5619163</v>
          </cell>
          <cell r="J7541" t="str">
            <v>Chinese</v>
          </cell>
          <cell r="K7541">
            <v>350</v>
          </cell>
          <cell r="L7541" t="str">
            <v>Indian Rupees(Rs.)</v>
          </cell>
          <cell r="M7541" t="str">
            <v>No</v>
          </cell>
          <cell r="N7541" t="str">
            <v>No</v>
          </cell>
          <cell r="O7541">
            <v>1</v>
          </cell>
          <cell r="P7541">
            <v>2.9</v>
          </cell>
          <cell r="Q7541" t="str">
            <v>Average</v>
          </cell>
          <cell r="R7541">
            <v>5</v>
          </cell>
        </row>
        <row r="7542">
          <cell r="A7542">
            <v>3469</v>
          </cell>
          <cell r="C7542" t="str">
            <v>India</v>
          </cell>
          <cell r="D7542" t="str">
            <v>New Delhi</v>
          </cell>
          <cell r="E7542" t="str">
            <v>Punjab Restaurant,3, Yusuf Sarai, New Delhi</v>
          </cell>
          <cell r="F7542" t="str">
            <v>Yusuf Sarai</v>
          </cell>
          <cell r="G7542" t="str">
            <v>Yusuf Sarai, New Delhi</v>
          </cell>
          <cell r="H7542">
            <v>77.207236800000004</v>
          </cell>
          <cell r="I7542">
            <v>28.561772399999999</v>
          </cell>
          <cell r="J7542" t="str">
            <v>North Indian, Mughlai</v>
          </cell>
          <cell r="K7542">
            <v>600</v>
          </cell>
          <cell r="L7542" t="str">
            <v>Indian Rupees(Rs.)</v>
          </cell>
          <cell r="M7542" t="str">
            <v>No</v>
          </cell>
          <cell r="N7542" t="str">
            <v>No</v>
          </cell>
          <cell r="O7542">
            <v>2</v>
          </cell>
          <cell r="P7542">
            <v>3.2</v>
          </cell>
          <cell r="Q7542" t="str">
            <v>Average</v>
          </cell>
          <cell r="R7542">
            <v>46</v>
          </cell>
        </row>
        <row r="7543">
          <cell r="A7543">
            <v>2605</v>
          </cell>
          <cell r="C7543" t="str">
            <v>India</v>
          </cell>
          <cell r="D7543" t="str">
            <v>New Delhi</v>
          </cell>
          <cell r="E7543" t="str">
            <v>Rhythm Restro-Bar,50/8, 1st Floor, Main Market, Yusuf Sarai, New Delhi</v>
          </cell>
          <cell r="F7543" t="str">
            <v>Yusuf Sarai</v>
          </cell>
          <cell r="G7543" t="str">
            <v>Yusuf Sarai, New Delhi</v>
          </cell>
          <cell r="H7543">
            <v>77.207416499999994</v>
          </cell>
          <cell r="I7543">
            <v>28.560355399999999</v>
          </cell>
          <cell r="J7543" t="str">
            <v>Mughlai, Chinese, North Indian</v>
          </cell>
          <cell r="K7543">
            <v>1000</v>
          </cell>
          <cell r="L7543" t="str">
            <v>Indian Rupees(Rs.)</v>
          </cell>
          <cell r="M7543" t="str">
            <v>Yes</v>
          </cell>
          <cell r="N7543" t="str">
            <v>No</v>
          </cell>
          <cell r="O7543">
            <v>3</v>
          </cell>
          <cell r="P7543">
            <v>3</v>
          </cell>
          <cell r="Q7543" t="str">
            <v>Average</v>
          </cell>
          <cell r="R7543">
            <v>42</v>
          </cell>
        </row>
        <row r="7544">
          <cell r="A7544">
            <v>4640</v>
          </cell>
          <cell r="C7544" t="str">
            <v>India</v>
          </cell>
          <cell r="D7544" t="str">
            <v>New Delhi</v>
          </cell>
          <cell r="E7544" t="str">
            <v>Say Cheese,9, Community Centre, Near Green Park Metro Station, Yusuf Sarai, New Delhi</v>
          </cell>
          <cell r="F7544" t="str">
            <v>Yusuf Sarai</v>
          </cell>
          <cell r="G7544" t="str">
            <v>Yusuf Sarai, New Delhi</v>
          </cell>
          <cell r="H7544">
            <v>77.207147000000006</v>
          </cell>
          <cell r="I7544">
            <v>28.557909599999999</v>
          </cell>
          <cell r="J7544" t="str">
            <v>Fast Food</v>
          </cell>
          <cell r="K7544">
            <v>400</v>
          </cell>
          <cell r="L7544" t="str">
            <v>Indian Rupees(Rs.)</v>
          </cell>
          <cell r="M7544" t="str">
            <v>No</v>
          </cell>
          <cell r="N7544" t="str">
            <v>Yes</v>
          </cell>
          <cell r="O7544">
            <v>1</v>
          </cell>
          <cell r="P7544">
            <v>2.7</v>
          </cell>
          <cell r="Q7544" t="str">
            <v>Average</v>
          </cell>
          <cell r="R7544">
            <v>128</v>
          </cell>
        </row>
        <row r="7545">
          <cell r="A7545">
            <v>928</v>
          </cell>
          <cell r="C7545" t="str">
            <v>India</v>
          </cell>
          <cell r="D7545" t="str">
            <v>New Delhi</v>
          </cell>
          <cell r="E7545" t="str">
            <v>Sona Restaurant,5, Main Market, Yusuf Sarai, New Delhi</v>
          </cell>
          <cell r="F7545" t="str">
            <v>Yusuf Sarai</v>
          </cell>
          <cell r="G7545" t="str">
            <v>Yusuf Sarai, New Delhi</v>
          </cell>
          <cell r="H7545">
            <v>77.207268600000006</v>
          </cell>
          <cell r="I7545">
            <v>28.561799799999999</v>
          </cell>
          <cell r="J7545" t="str">
            <v>North Indian, Mughlai</v>
          </cell>
          <cell r="K7545">
            <v>450</v>
          </cell>
          <cell r="L7545" t="str">
            <v>Indian Rupees(Rs.)</v>
          </cell>
          <cell r="M7545" t="str">
            <v>No</v>
          </cell>
          <cell r="N7545" t="str">
            <v>No</v>
          </cell>
          <cell r="O7545">
            <v>1</v>
          </cell>
          <cell r="P7545">
            <v>3.2</v>
          </cell>
          <cell r="Q7545" t="str">
            <v>Average</v>
          </cell>
          <cell r="R7545">
            <v>30</v>
          </cell>
        </row>
        <row r="7546">
          <cell r="A7546">
            <v>312756</v>
          </cell>
          <cell r="C7546" t="str">
            <v>India</v>
          </cell>
          <cell r="D7546" t="str">
            <v>New Delhi</v>
          </cell>
          <cell r="E7546" t="str">
            <v>Uraki,42, Gautam Nagar, Behind Father Agnel School, Near Yusuf Sarai, New Delhi</v>
          </cell>
          <cell r="F7546" t="str">
            <v>Yusuf Sarai</v>
          </cell>
          <cell r="G7546" t="str">
            <v>Yusuf Sarai, New Delhi</v>
          </cell>
          <cell r="H7546">
            <v>77.2133453</v>
          </cell>
          <cell r="I7546">
            <v>28.562265100000001</v>
          </cell>
          <cell r="J7546" t="str">
            <v>Asian</v>
          </cell>
          <cell r="K7546">
            <v>400</v>
          </cell>
          <cell r="L7546" t="str">
            <v>Indian Rupees(Rs.)</v>
          </cell>
          <cell r="M7546" t="str">
            <v>No</v>
          </cell>
          <cell r="N7546" t="str">
            <v>No</v>
          </cell>
          <cell r="O7546">
            <v>1</v>
          </cell>
          <cell r="P7546">
            <v>2.7</v>
          </cell>
          <cell r="Q7546" t="str">
            <v>Average</v>
          </cell>
          <cell r="R7546">
            <v>8</v>
          </cell>
        </row>
        <row r="7547">
          <cell r="A7547">
            <v>309505</v>
          </cell>
          <cell r="C7547" t="str">
            <v>India</v>
          </cell>
          <cell r="D7547" t="str">
            <v>New Delhi</v>
          </cell>
          <cell r="E7547" t="str">
            <v>Wah Ji Wah,47/3, Yusuf Sarai Main Market, Yusuf Sarai, New Delhi</v>
          </cell>
          <cell r="F7547" t="str">
            <v>Yusuf Sarai</v>
          </cell>
          <cell r="G7547" t="str">
            <v>Yusuf Sarai, New Delhi</v>
          </cell>
          <cell r="H7547">
            <v>77.207475680000002</v>
          </cell>
          <cell r="I7547">
            <v>28.559942379999999</v>
          </cell>
          <cell r="J7547" t="str">
            <v>North Indian</v>
          </cell>
          <cell r="K7547">
            <v>450</v>
          </cell>
          <cell r="L7547" t="str">
            <v>Indian Rupees(Rs.)</v>
          </cell>
          <cell r="M7547" t="str">
            <v>No</v>
          </cell>
          <cell r="N7547" t="str">
            <v>No</v>
          </cell>
          <cell r="O7547">
            <v>1</v>
          </cell>
          <cell r="P7547">
            <v>3</v>
          </cell>
          <cell r="Q7547" t="str">
            <v>Average</v>
          </cell>
          <cell r="R7547">
            <v>25</v>
          </cell>
        </row>
        <row r="7548">
          <cell r="A7548">
            <v>9890</v>
          </cell>
          <cell r="C7548" t="str">
            <v>India</v>
          </cell>
          <cell r="D7548" t="str">
            <v>New Delhi</v>
          </cell>
          <cell r="E7548" t="str">
            <v>Annapurna Sweets,10, DDA Community Centre Market, Yusuf Sarai, New Delhi</v>
          </cell>
          <cell r="F7548" t="str">
            <v>Yusuf Sarai</v>
          </cell>
          <cell r="G7548" t="str">
            <v>Yusuf Sarai, New Delhi</v>
          </cell>
          <cell r="H7548">
            <v>77.207147000000006</v>
          </cell>
          <cell r="I7548">
            <v>28.557909599999999</v>
          </cell>
          <cell r="J7548" t="str">
            <v>Mithai, Street Food</v>
          </cell>
          <cell r="K7548">
            <v>150</v>
          </cell>
          <cell r="L7548" t="str">
            <v>Indian Rupees(Rs.)</v>
          </cell>
          <cell r="M7548" t="str">
            <v>No</v>
          </cell>
          <cell r="N7548" t="str">
            <v>No</v>
          </cell>
          <cell r="O7548">
            <v>1</v>
          </cell>
          <cell r="P7548">
            <v>3.9</v>
          </cell>
          <cell r="Q7548" t="str">
            <v>Good</v>
          </cell>
          <cell r="R7548">
            <v>109</v>
          </cell>
        </row>
        <row r="7549">
          <cell r="A7549">
            <v>954</v>
          </cell>
          <cell r="C7549" t="str">
            <v>India</v>
          </cell>
          <cell r="D7549" t="str">
            <v>New Delhi</v>
          </cell>
          <cell r="E7549" t="str">
            <v>Karnataka,60/5, Yusuf Sarai Market, Yusuf Sarai, New Delhi</v>
          </cell>
          <cell r="F7549" t="str">
            <v>Yusuf Sarai</v>
          </cell>
          <cell r="G7549" t="str">
            <v>Yusuf Sarai, New Delhi</v>
          </cell>
          <cell r="H7549">
            <v>77.207236800000004</v>
          </cell>
          <cell r="I7549">
            <v>28.559442000000001</v>
          </cell>
          <cell r="J7549" t="str">
            <v>South Indian, North Indian, Chinese</v>
          </cell>
          <cell r="K7549">
            <v>500</v>
          </cell>
          <cell r="L7549" t="str">
            <v>Indian Rupees(Rs.)</v>
          </cell>
          <cell r="M7549" t="str">
            <v>No</v>
          </cell>
          <cell r="N7549" t="str">
            <v>Yes</v>
          </cell>
          <cell r="O7549">
            <v>2</v>
          </cell>
          <cell r="P7549">
            <v>3.7</v>
          </cell>
          <cell r="Q7549" t="str">
            <v>Good</v>
          </cell>
          <cell r="R7549">
            <v>334</v>
          </cell>
        </row>
        <row r="7550">
          <cell r="A7550">
            <v>18357525</v>
          </cell>
          <cell r="C7550" t="str">
            <v>India</v>
          </cell>
          <cell r="D7550" t="str">
            <v>New Delhi</v>
          </cell>
          <cell r="E7550" t="str">
            <v>EDC Mania,95-1/2 Gautam Nagar, Yusuf Sarai, New Delhi</v>
          </cell>
          <cell r="F7550" t="str">
            <v>Yusuf Sarai</v>
          </cell>
          <cell r="G7550" t="str">
            <v>Yusuf Sarai, New Delhi</v>
          </cell>
          <cell r="H7550">
            <v>77.213265699999994</v>
          </cell>
          <cell r="I7550">
            <v>28.561665699999999</v>
          </cell>
          <cell r="J7550" t="str">
            <v>Fast Food</v>
          </cell>
          <cell r="K7550">
            <v>150</v>
          </cell>
          <cell r="L7550" t="str">
            <v>Indian Rupees(Rs.)</v>
          </cell>
          <cell r="M7550" t="str">
            <v>No</v>
          </cell>
          <cell r="N7550" t="str">
            <v>No</v>
          </cell>
          <cell r="O7550">
            <v>1</v>
          </cell>
          <cell r="P7550">
            <v>0</v>
          </cell>
          <cell r="Q7550" t="str">
            <v>Not rated</v>
          </cell>
          <cell r="R7550">
            <v>2</v>
          </cell>
        </row>
        <row r="7551">
          <cell r="A7551">
            <v>18265700</v>
          </cell>
          <cell r="C7551" t="str">
            <v>India</v>
          </cell>
          <cell r="D7551" t="str">
            <v>New Delhi</v>
          </cell>
          <cell r="E7551" t="str">
            <v>Faeem Chicken Corner,F-130/4, Gautam Nagar, Sudershan Road, Yusuf Sarai, New Delhi</v>
          </cell>
          <cell r="F7551" t="str">
            <v>Yusuf Sarai</v>
          </cell>
          <cell r="G7551" t="str">
            <v>Yusuf Sarai, New Delhi</v>
          </cell>
          <cell r="H7551">
            <v>77.210560599999994</v>
          </cell>
          <cell r="I7551">
            <v>28.561910000000001</v>
          </cell>
          <cell r="J7551" t="str">
            <v>Mughlai</v>
          </cell>
          <cell r="K7551">
            <v>300</v>
          </cell>
          <cell r="L7551" t="str">
            <v>Indian Rupees(Rs.)</v>
          </cell>
          <cell r="M7551" t="str">
            <v>No</v>
          </cell>
          <cell r="N7551" t="str">
            <v>No</v>
          </cell>
          <cell r="O7551">
            <v>1</v>
          </cell>
          <cell r="P7551">
            <v>0</v>
          </cell>
          <cell r="Q7551" t="str">
            <v>Not rated</v>
          </cell>
          <cell r="R7551">
            <v>3</v>
          </cell>
        </row>
        <row r="7552">
          <cell r="A7552">
            <v>18252382</v>
          </cell>
          <cell r="C7552" t="str">
            <v>India</v>
          </cell>
          <cell r="D7552" t="str">
            <v>New Delhi</v>
          </cell>
          <cell r="E7552" t="str">
            <v>Grills N Chills,G-10, Rajeshdeep Building, Yusuf Sarai, New Delhi</v>
          </cell>
          <cell r="F7552" t="str">
            <v>Yusuf Sarai</v>
          </cell>
          <cell r="G7552" t="str">
            <v>Yusuf Sarai, New Delhi</v>
          </cell>
          <cell r="H7552">
            <v>77.2084945</v>
          </cell>
          <cell r="I7552">
            <v>28.557769199999999</v>
          </cell>
          <cell r="J7552" t="str">
            <v>Fast Food</v>
          </cell>
          <cell r="K7552">
            <v>350</v>
          </cell>
          <cell r="L7552" t="str">
            <v>Indian Rupees(Rs.)</v>
          </cell>
          <cell r="M7552" t="str">
            <v>No</v>
          </cell>
          <cell r="N7552" t="str">
            <v>No</v>
          </cell>
          <cell r="O7552">
            <v>1</v>
          </cell>
          <cell r="P7552">
            <v>0</v>
          </cell>
          <cell r="Q7552" t="str">
            <v>Not rated</v>
          </cell>
          <cell r="R7552">
            <v>0</v>
          </cell>
        </row>
        <row r="7553">
          <cell r="A7553">
            <v>18478967</v>
          </cell>
          <cell r="C7553" t="str">
            <v>India</v>
          </cell>
          <cell r="D7553" t="str">
            <v>New Delhi</v>
          </cell>
          <cell r="E7553" t="str">
            <v>Gupta Sweets,74/4, Aurbindo Marg, Yusuf Sarai, New Delhi</v>
          </cell>
          <cell r="F7553" t="str">
            <v>Yusuf Sarai</v>
          </cell>
          <cell r="G7553" t="str">
            <v>Yusuf Sarai, New Delhi</v>
          </cell>
          <cell r="H7553">
            <v>77.207416499999994</v>
          </cell>
          <cell r="I7553">
            <v>28.5612517</v>
          </cell>
          <cell r="J7553" t="str">
            <v>North Indian, South Indian, Mithai</v>
          </cell>
          <cell r="K7553">
            <v>300</v>
          </cell>
          <cell r="L7553" t="str">
            <v>Indian Rupees(Rs.)</v>
          </cell>
          <cell r="M7553" t="str">
            <v>No</v>
          </cell>
          <cell r="N7553" t="str">
            <v>No</v>
          </cell>
          <cell r="O7553">
            <v>1</v>
          </cell>
          <cell r="P7553">
            <v>0</v>
          </cell>
          <cell r="Q7553" t="str">
            <v>Not rated</v>
          </cell>
          <cell r="R7553">
            <v>0</v>
          </cell>
        </row>
        <row r="7554">
          <cell r="A7554">
            <v>18311920</v>
          </cell>
          <cell r="C7554" t="str">
            <v>India</v>
          </cell>
          <cell r="D7554" t="str">
            <v>New Delhi</v>
          </cell>
          <cell r="E7554" t="str">
            <v>Khub Chand,Shop 2, DDA Market, Yusuf Sarai, New Delhi</v>
          </cell>
          <cell r="F7554" t="str">
            <v>Yusuf Sarai</v>
          </cell>
          <cell r="G7554" t="str">
            <v>Yusuf Sarai, New Delhi</v>
          </cell>
          <cell r="H7554">
            <v>77.207236800000004</v>
          </cell>
          <cell r="I7554">
            <v>28.558007799999999</v>
          </cell>
          <cell r="J7554" t="str">
            <v>Raw Meats</v>
          </cell>
          <cell r="K7554">
            <v>300</v>
          </cell>
          <cell r="L7554" t="str">
            <v>Indian Rupees(Rs.)</v>
          </cell>
          <cell r="M7554" t="str">
            <v>No</v>
          </cell>
          <cell r="N7554" t="str">
            <v>No</v>
          </cell>
          <cell r="O7554">
            <v>1</v>
          </cell>
          <cell r="P7554">
            <v>0</v>
          </cell>
          <cell r="Q7554" t="str">
            <v>Not rated</v>
          </cell>
          <cell r="R7554">
            <v>1</v>
          </cell>
        </row>
        <row r="7555">
          <cell r="A7555">
            <v>18455876</v>
          </cell>
          <cell r="C7555" t="str">
            <v>India</v>
          </cell>
          <cell r="D7555" t="str">
            <v>New Delhi</v>
          </cell>
          <cell r="E7555" t="str">
            <v>OCD - Online Cake Delivery,59/2, Yusuf Sarai, New Delhi</v>
          </cell>
          <cell r="F7555" t="str">
            <v>Yusuf Sarai</v>
          </cell>
          <cell r="G7555" t="str">
            <v>Yusuf Sarai, New Delhi</v>
          </cell>
          <cell r="H7555">
            <v>77.206351600000005</v>
          </cell>
          <cell r="I7555">
            <v>28.556622999999998</v>
          </cell>
          <cell r="J7555" t="str">
            <v>Bakery, Desserts</v>
          </cell>
          <cell r="K7555">
            <v>200</v>
          </cell>
          <cell r="L7555" t="str">
            <v>Indian Rupees(Rs.)</v>
          </cell>
          <cell r="M7555" t="str">
            <v>No</v>
          </cell>
          <cell r="N7555" t="str">
            <v>No</v>
          </cell>
          <cell r="O7555">
            <v>1</v>
          </cell>
          <cell r="P7555">
            <v>0</v>
          </cell>
          <cell r="Q7555" t="str">
            <v>Not rated</v>
          </cell>
          <cell r="R7555">
            <v>1</v>
          </cell>
        </row>
        <row r="7556">
          <cell r="A7556">
            <v>18478987</v>
          </cell>
          <cell r="C7556" t="str">
            <v>India</v>
          </cell>
          <cell r="D7556" t="str">
            <v>New Delhi</v>
          </cell>
          <cell r="E7556" t="str">
            <v>Sher E Punjab,73, Gautam Nagar Road, Yusuf Sarai, New Delhi</v>
          </cell>
          <cell r="F7556" t="str">
            <v>Yusuf Sarai</v>
          </cell>
          <cell r="G7556" t="str">
            <v>Yusuf Sarai, New Delhi</v>
          </cell>
          <cell r="H7556">
            <v>77.2081467</v>
          </cell>
          <cell r="I7556">
            <v>28.560929600000001</v>
          </cell>
          <cell r="J7556" t="str">
            <v>North Indian</v>
          </cell>
          <cell r="K7556">
            <v>450</v>
          </cell>
          <cell r="L7556" t="str">
            <v>Indian Rupees(Rs.)</v>
          </cell>
          <cell r="M7556" t="str">
            <v>No</v>
          </cell>
          <cell r="N7556" t="str">
            <v>No</v>
          </cell>
          <cell r="O7556">
            <v>1</v>
          </cell>
          <cell r="P7556">
            <v>0</v>
          </cell>
          <cell r="Q7556" t="str">
            <v>Not rated</v>
          </cell>
          <cell r="R7556">
            <v>1</v>
          </cell>
        </row>
        <row r="7557">
          <cell r="A7557">
            <v>18479000</v>
          </cell>
          <cell r="C7557" t="str">
            <v>India</v>
          </cell>
          <cell r="D7557" t="str">
            <v>New Delhi</v>
          </cell>
          <cell r="E7557" t="str">
            <v>Shri Balaji,Near Gate 1, Green Park Metro Station, Yusuf Sarai Market, Yusuf Sarai, New Delhi</v>
          </cell>
          <cell r="F7557" t="str">
            <v>Yusuf Sarai</v>
          </cell>
          <cell r="G7557" t="str">
            <v>Yusuf Sarai, New Delhi</v>
          </cell>
          <cell r="H7557">
            <v>77.207383199999995</v>
          </cell>
          <cell r="I7557">
            <v>28.559824299999999</v>
          </cell>
          <cell r="J7557" t="str">
            <v>South Indian</v>
          </cell>
          <cell r="K7557">
            <v>200</v>
          </cell>
          <cell r="L7557" t="str">
            <v>Indian Rupees(Rs.)</v>
          </cell>
          <cell r="M7557" t="str">
            <v>No</v>
          </cell>
          <cell r="N7557" t="str">
            <v>No</v>
          </cell>
          <cell r="O7557">
            <v>1</v>
          </cell>
          <cell r="P7557">
            <v>0</v>
          </cell>
          <cell r="Q7557" t="str">
            <v>Not rated</v>
          </cell>
          <cell r="R7557">
            <v>0</v>
          </cell>
        </row>
        <row r="7558">
          <cell r="A7558">
            <v>18478997</v>
          </cell>
          <cell r="C7558" t="str">
            <v>India</v>
          </cell>
          <cell r="D7558" t="str">
            <v>New Delhi</v>
          </cell>
          <cell r="E7558" t="str">
            <v>Sidhi Cafe,D65/2, Gautam Nagar, New Delhi, Yusuf Sarai, New Delhi</v>
          </cell>
          <cell r="F7558" t="str">
            <v>Yusuf Sarai</v>
          </cell>
          <cell r="G7558" t="str">
            <v>Yusuf Sarai, New Delhi</v>
          </cell>
          <cell r="H7558">
            <v>77.2132249</v>
          </cell>
          <cell r="I7558">
            <v>28.5616007</v>
          </cell>
          <cell r="J7558" t="str">
            <v>Street Food, Fast Food</v>
          </cell>
          <cell r="K7558">
            <v>100</v>
          </cell>
          <cell r="L7558" t="str">
            <v>Indian Rupees(Rs.)</v>
          </cell>
          <cell r="M7558" t="str">
            <v>No</v>
          </cell>
          <cell r="N7558" t="str">
            <v>No</v>
          </cell>
          <cell r="O7558">
            <v>1</v>
          </cell>
          <cell r="P7558">
            <v>0</v>
          </cell>
          <cell r="Q7558" t="str">
            <v>Not rated</v>
          </cell>
          <cell r="R7558">
            <v>0</v>
          </cell>
        </row>
        <row r="7559">
          <cell r="A7559">
            <v>18492061</v>
          </cell>
          <cell r="C7559" t="str">
            <v>India</v>
          </cell>
          <cell r="D7559" t="str">
            <v>New Delhi</v>
          </cell>
          <cell r="E7559" t="str">
            <v>Al Hayat Bakers,Shop 14, Main Road, Zakir Nagar, New Delhi</v>
          </cell>
          <cell r="F7559" t="str">
            <v>Zakir Nagar</v>
          </cell>
          <cell r="G7559" t="str">
            <v>Zakir Nagar, New Delhi</v>
          </cell>
          <cell r="H7559">
            <v>77.278844570000004</v>
          </cell>
          <cell r="I7559">
            <v>28.567200150000001</v>
          </cell>
          <cell r="J7559" t="str">
            <v>Bakery</v>
          </cell>
          <cell r="K7559">
            <v>200</v>
          </cell>
          <cell r="L7559" t="str">
            <v>Indian Rupees(Rs.)</v>
          </cell>
          <cell r="M7559" t="str">
            <v>No</v>
          </cell>
          <cell r="N7559" t="str">
            <v>No</v>
          </cell>
          <cell r="O7559">
            <v>1</v>
          </cell>
          <cell r="P7559">
            <v>0</v>
          </cell>
          <cell r="Q7559" t="str">
            <v>Not rated</v>
          </cell>
          <cell r="R7559">
            <v>0</v>
          </cell>
        </row>
        <row r="7560">
          <cell r="A7560">
            <v>18349925</v>
          </cell>
          <cell r="C7560" t="str">
            <v>India</v>
          </cell>
          <cell r="D7560" t="str">
            <v>New Delhi</v>
          </cell>
          <cell r="E7560" t="str">
            <v>Al-Kausar's,K-65, Chinar Apartment, Jamia Nagar, Near Zakir Nagar, New Delhi</v>
          </cell>
          <cell r="F7560" t="str">
            <v>Zakir Nagar</v>
          </cell>
          <cell r="G7560" t="str">
            <v>Zakir Nagar, New Delhi</v>
          </cell>
          <cell r="H7560">
            <v>0</v>
          </cell>
          <cell r="I7560">
            <v>0</v>
          </cell>
          <cell r="J7560" t="str">
            <v>Chinese</v>
          </cell>
          <cell r="K7560">
            <v>200</v>
          </cell>
          <cell r="L7560" t="str">
            <v>Indian Rupees(Rs.)</v>
          </cell>
          <cell r="M7560" t="str">
            <v>No</v>
          </cell>
          <cell r="N7560" t="str">
            <v>No</v>
          </cell>
          <cell r="O7560">
            <v>1</v>
          </cell>
          <cell r="P7560">
            <v>0</v>
          </cell>
          <cell r="Q7560" t="str">
            <v>Not rated</v>
          </cell>
          <cell r="R7560">
            <v>0</v>
          </cell>
        </row>
        <row r="7561">
          <cell r="A7561">
            <v>18492065</v>
          </cell>
          <cell r="C7561" t="str">
            <v>India</v>
          </cell>
          <cell r="D7561" t="str">
            <v>New Delhi</v>
          </cell>
          <cell r="E7561" t="str">
            <v>Alam Biryani Center,Street 18, Zakir Nagar, New Delhi</v>
          </cell>
          <cell r="F7561" t="str">
            <v>Zakir Nagar</v>
          </cell>
          <cell r="G7561" t="str">
            <v>Zakir Nagar, New Delhi</v>
          </cell>
          <cell r="H7561">
            <v>77.279663310000004</v>
          </cell>
          <cell r="I7561">
            <v>28.56771457</v>
          </cell>
          <cell r="J7561" t="str">
            <v>Biryani</v>
          </cell>
          <cell r="K7561">
            <v>200</v>
          </cell>
          <cell r="L7561" t="str">
            <v>Indian Rupees(Rs.)</v>
          </cell>
          <cell r="M7561" t="str">
            <v>No</v>
          </cell>
          <cell r="N7561" t="str">
            <v>No</v>
          </cell>
          <cell r="O7561">
            <v>1</v>
          </cell>
          <cell r="P7561">
            <v>0</v>
          </cell>
          <cell r="Q7561" t="str">
            <v>Not rated</v>
          </cell>
          <cell r="R7561">
            <v>0</v>
          </cell>
        </row>
        <row r="7562">
          <cell r="A7562">
            <v>310480</v>
          </cell>
          <cell r="C7562" t="str">
            <v>India</v>
          </cell>
          <cell r="D7562" t="str">
            <v>New Delhi</v>
          </cell>
          <cell r="E7562" t="str">
            <v>Bismillah Hotel,Masjid Wali Gali, Zakir Nagar, New Delhi</v>
          </cell>
          <cell r="F7562" t="str">
            <v>Zakir Nagar</v>
          </cell>
          <cell r="G7562" t="str">
            <v>Zakir Nagar, New Delhi</v>
          </cell>
          <cell r="H7562">
            <v>77.284322639999999</v>
          </cell>
          <cell r="I7562">
            <v>28.565427790000001</v>
          </cell>
          <cell r="J7562" t="str">
            <v>Fast Food</v>
          </cell>
          <cell r="K7562">
            <v>150</v>
          </cell>
          <cell r="L7562" t="str">
            <v>Indian Rupees(Rs.)</v>
          </cell>
          <cell r="M7562" t="str">
            <v>No</v>
          </cell>
          <cell r="N7562" t="str">
            <v>No</v>
          </cell>
          <cell r="O7562">
            <v>1</v>
          </cell>
          <cell r="P7562">
            <v>0</v>
          </cell>
          <cell r="Q7562" t="str">
            <v>Not rated</v>
          </cell>
          <cell r="R7562">
            <v>1</v>
          </cell>
        </row>
        <row r="7563">
          <cell r="A7563">
            <v>18144471</v>
          </cell>
          <cell r="C7563" t="str">
            <v>India</v>
          </cell>
          <cell r="D7563" t="str">
            <v>New Delhi</v>
          </cell>
          <cell r="E7563" t="str">
            <v>Halal Pizza Star,88-A/4, Main Road, Zakir Nagar, New Delhi</v>
          </cell>
          <cell r="F7563" t="str">
            <v>Zakir Nagar</v>
          </cell>
          <cell r="G7563" t="str">
            <v>Zakir Nagar, New Delhi</v>
          </cell>
          <cell r="H7563">
            <v>77.281200889999994</v>
          </cell>
          <cell r="I7563">
            <v>28.567175710000001</v>
          </cell>
          <cell r="J7563" t="str">
            <v>Pizza, Fast Food</v>
          </cell>
          <cell r="K7563">
            <v>450</v>
          </cell>
          <cell r="L7563" t="str">
            <v>Indian Rupees(Rs.)</v>
          </cell>
          <cell r="M7563" t="str">
            <v>No</v>
          </cell>
          <cell r="N7563" t="str">
            <v>No</v>
          </cell>
          <cell r="O7563">
            <v>1</v>
          </cell>
          <cell r="P7563">
            <v>0</v>
          </cell>
          <cell r="Q7563" t="str">
            <v>Not rated</v>
          </cell>
          <cell r="R7563">
            <v>0</v>
          </cell>
        </row>
        <row r="7564">
          <cell r="A7564">
            <v>18466972</v>
          </cell>
          <cell r="C7564" t="str">
            <v>India</v>
          </cell>
          <cell r="D7564" t="str">
            <v>New Delhi</v>
          </cell>
          <cell r="E7564" t="str">
            <v>HTW Bakers,128, Zakir Nagar Main Road, Jogabai Extension, Zakir Nagar, New Delhi</v>
          </cell>
          <cell r="F7564" t="str">
            <v>Zakir Nagar</v>
          </cell>
          <cell r="G7564" t="str">
            <v>Zakir Nagar, New Delhi</v>
          </cell>
          <cell r="H7564">
            <v>77.27981217</v>
          </cell>
          <cell r="I7564">
            <v>28.567442490000001</v>
          </cell>
          <cell r="J7564" t="str">
            <v>Bakery, Desserts</v>
          </cell>
          <cell r="K7564">
            <v>350</v>
          </cell>
          <cell r="L7564" t="str">
            <v>Indian Rupees(Rs.)</v>
          </cell>
          <cell r="M7564" t="str">
            <v>No</v>
          </cell>
          <cell r="N7564" t="str">
            <v>No</v>
          </cell>
          <cell r="O7564">
            <v>1</v>
          </cell>
          <cell r="P7564">
            <v>0</v>
          </cell>
          <cell r="Q7564" t="str">
            <v>Not rated</v>
          </cell>
          <cell r="R7564">
            <v>0</v>
          </cell>
        </row>
        <row r="7565">
          <cell r="A7565">
            <v>18429376</v>
          </cell>
          <cell r="C7565" t="str">
            <v>India</v>
          </cell>
          <cell r="D7565" t="str">
            <v>New Delhi</v>
          </cell>
          <cell r="E7565" t="str">
            <v>Javed Bawarchi Restaurant,392, Near SBI, Main Road , Zakir Nagar</v>
          </cell>
          <cell r="F7565" t="str">
            <v>Zakir Nagar</v>
          </cell>
          <cell r="G7565" t="str">
            <v>Zakir Nagar, New Delhi</v>
          </cell>
          <cell r="H7565">
            <v>77.277897499999995</v>
          </cell>
          <cell r="I7565">
            <v>28.5665297</v>
          </cell>
          <cell r="J7565" t="str">
            <v>Mughlai</v>
          </cell>
          <cell r="K7565">
            <v>600</v>
          </cell>
          <cell r="L7565" t="str">
            <v>Indian Rupees(Rs.)</v>
          </cell>
          <cell r="M7565" t="str">
            <v>No</v>
          </cell>
          <cell r="N7565" t="str">
            <v>No</v>
          </cell>
          <cell r="O7565">
            <v>2</v>
          </cell>
          <cell r="P7565">
            <v>0</v>
          </cell>
          <cell r="Q7565" t="str">
            <v>Not rated</v>
          </cell>
          <cell r="R7565">
            <v>0</v>
          </cell>
        </row>
        <row r="7566">
          <cell r="A7566">
            <v>18354968</v>
          </cell>
          <cell r="C7566" t="str">
            <v>India</v>
          </cell>
          <cell r="D7566" t="str">
            <v>New Delhi</v>
          </cell>
          <cell r="E7566" t="str">
            <v>Let's Eat,Basement, Shop 6, 88-A, Radheed Hotel Market, Main Road, Zakir Nagar, New Delhi</v>
          </cell>
          <cell r="F7566" t="str">
            <v>Zakir Nagar</v>
          </cell>
          <cell r="G7566" t="str">
            <v>Zakir Nagar, New Delhi</v>
          </cell>
          <cell r="H7566">
            <v>77.281676309999995</v>
          </cell>
          <cell r="I7566">
            <v>28.566793789999998</v>
          </cell>
          <cell r="J7566" t="str">
            <v>Fast Food, Beverages</v>
          </cell>
          <cell r="K7566">
            <v>200</v>
          </cell>
          <cell r="L7566" t="str">
            <v>Indian Rupees(Rs.)</v>
          </cell>
          <cell r="M7566" t="str">
            <v>No</v>
          </cell>
          <cell r="N7566" t="str">
            <v>No</v>
          </cell>
          <cell r="O7566">
            <v>1</v>
          </cell>
          <cell r="P7566">
            <v>0</v>
          </cell>
          <cell r="Q7566" t="str">
            <v>Not rated</v>
          </cell>
          <cell r="R7566">
            <v>1</v>
          </cell>
        </row>
        <row r="7567">
          <cell r="A7567">
            <v>18441542</v>
          </cell>
          <cell r="C7567" t="str">
            <v>India</v>
          </cell>
          <cell r="D7567" t="str">
            <v>New Delhi</v>
          </cell>
          <cell r="E7567" t="str">
            <v>Moonis Kada,413, Shop B-41, Main Road, Batla House Near Jamia University, Zakir Nagar, New Delhi</v>
          </cell>
          <cell r="F7567" t="str">
            <v>Zakir Nagar</v>
          </cell>
          <cell r="G7567" t="str">
            <v>Zakir Nagar, New Delhi</v>
          </cell>
          <cell r="H7567">
            <v>77.285720740000002</v>
          </cell>
          <cell r="I7567">
            <v>28.56527732</v>
          </cell>
          <cell r="J7567" t="str">
            <v>Mughlai, North Indian</v>
          </cell>
          <cell r="K7567">
            <v>500</v>
          </cell>
          <cell r="L7567" t="str">
            <v>Indian Rupees(Rs.)</v>
          </cell>
          <cell r="M7567" t="str">
            <v>No</v>
          </cell>
          <cell r="N7567" t="str">
            <v>No</v>
          </cell>
          <cell r="O7567">
            <v>2</v>
          </cell>
          <cell r="P7567">
            <v>0</v>
          </cell>
          <cell r="Q7567" t="str">
            <v>Not rated</v>
          </cell>
          <cell r="R7567">
            <v>0</v>
          </cell>
        </row>
        <row r="7568">
          <cell r="A7568">
            <v>18445274</v>
          </cell>
          <cell r="C7568" t="str">
            <v>India</v>
          </cell>
          <cell r="D7568" t="str">
            <v>New Delhi</v>
          </cell>
          <cell r="E7568" t="str">
            <v>Motu N Patlu,Batla House Chowk, Near Jamia Milia Islamia, Opposite Jamia Cooperative Bank, Zakir Nagar, New Delhi</v>
          </cell>
          <cell r="F7568" t="str">
            <v>Zakir Nagar</v>
          </cell>
          <cell r="G7568" t="str">
            <v>Zakir Nagar, New Delhi</v>
          </cell>
          <cell r="H7568">
            <v>77.285065279999998</v>
          </cell>
          <cell r="I7568">
            <v>28.56624639</v>
          </cell>
          <cell r="J7568" t="str">
            <v>Lebanese, North Indian, Fast Food</v>
          </cell>
          <cell r="K7568">
            <v>250</v>
          </cell>
          <cell r="L7568" t="str">
            <v>Indian Rupees(Rs.)</v>
          </cell>
          <cell r="M7568" t="str">
            <v>No</v>
          </cell>
          <cell r="N7568" t="str">
            <v>No</v>
          </cell>
          <cell r="O7568">
            <v>1</v>
          </cell>
          <cell r="P7568">
            <v>0</v>
          </cell>
          <cell r="Q7568" t="str">
            <v>Not rated</v>
          </cell>
          <cell r="R7568">
            <v>0</v>
          </cell>
        </row>
        <row r="7569">
          <cell r="A7569">
            <v>18168147</v>
          </cell>
          <cell r="C7569" t="str">
            <v>India</v>
          </cell>
          <cell r="D7569" t="str">
            <v>New Delhi</v>
          </cell>
          <cell r="E7569" t="str">
            <v>S.K. Fast Food,161/32, Shop 3 Joga Bai, Main Road, Zakir Nagar, New Delhi</v>
          </cell>
          <cell r="F7569" t="str">
            <v>Zakir Nagar</v>
          </cell>
          <cell r="G7569" t="str">
            <v>Zakir Nagar, New Delhi</v>
          </cell>
          <cell r="H7569">
            <v>77.283826770000005</v>
          </cell>
          <cell r="I7569">
            <v>28.566188969999999</v>
          </cell>
          <cell r="J7569" t="str">
            <v>Chinese</v>
          </cell>
          <cell r="K7569">
            <v>350</v>
          </cell>
          <cell r="L7569" t="str">
            <v>Indian Rupees(Rs.)</v>
          </cell>
          <cell r="M7569" t="str">
            <v>No</v>
          </cell>
          <cell r="N7569" t="str">
            <v>No</v>
          </cell>
          <cell r="O7569">
            <v>1</v>
          </cell>
          <cell r="P7569">
            <v>0</v>
          </cell>
          <cell r="Q7569" t="str">
            <v>Not rated</v>
          </cell>
          <cell r="R7569">
            <v>0</v>
          </cell>
        </row>
        <row r="7570">
          <cell r="A7570">
            <v>18429375</v>
          </cell>
          <cell r="C7570" t="str">
            <v>India</v>
          </cell>
          <cell r="D7570" t="str">
            <v>New Delhi</v>
          </cell>
          <cell r="E7570" t="str">
            <v>Sufiyan Restaurant,57/12, Main Road, Zakir Nagar, New Delhi</v>
          </cell>
          <cell r="F7570" t="str">
            <v>Zakir Nagar</v>
          </cell>
          <cell r="G7570" t="str">
            <v>Zakir Nagar, New Delhi</v>
          </cell>
          <cell r="H7570">
            <v>77.279778980000003</v>
          </cell>
          <cell r="I7570">
            <v>28.56732117</v>
          </cell>
          <cell r="J7570" t="str">
            <v>Mughlai</v>
          </cell>
          <cell r="K7570">
            <v>250</v>
          </cell>
          <cell r="L7570" t="str">
            <v>Indian Rupees(Rs.)</v>
          </cell>
          <cell r="M7570" t="str">
            <v>No</v>
          </cell>
          <cell r="N7570" t="str">
            <v>No</v>
          </cell>
          <cell r="O7570">
            <v>1</v>
          </cell>
          <cell r="P7570">
            <v>0</v>
          </cell>
          <cell r="Q7570" t="str">
            <v>Not rated</v>
          </cell>
          <cell r="R7570">
            <v>0</v>
          </cell>
        </row>
        <row r="7571">
          <cell r="A7571">
            <v>310479</v>
          </cell>
          <cell r="C7571" t="str">
            <v>India</v>
          </cell>
          <cell r="D7571" t="str">
            <v>New Delhi</v>
          </cell>
          <cell r="E7571" t="str">
            <v>The Relax Point,92/17, Zakir Nagar, New Delhi</v>
          </cell>
          <cell r="F7571" t="str">
            <v>Zakir Nagar</v>
          </cell>
          <cell r="G7571" t="str">
            <v>Zakir Nagar, New Delhi</v>
          </cell>
          <cell r="H7571">
            <v>77.278542700000003</v>
          </cell>
          <cell r="I7571">
            <v>28.5668489</v>
          </cell>
          <cell r="J7571" t="str">
            <v>North Indian</v>
          </cell>
          <cell r="K7571">
            <v>250</v>
          </cell>
          <cell r="L7571" t="str">
            <v>Indian Rupees(Rs.)</v>
          </cell>
          <cell r="M7571" t="str">
            <v>No</v>
          </cell>
          <cell r="N7571" t="str">
            <v>No</v>
          </cell>
          <cell r="O7571">
            <v>1</v>
          </cell>
          <cell r="P7571">
            <v>0</v>
          </cell>
          <cell r="Q7571" t="str">
            <v>Not rated</v>
          </cell>
          <cell r="R7571">
            <v>1</v>
          </cell>
        </row>
        <row r="7572">
          <cell r="A7572">
            <v>18212160</v>
          </cell>
          <cell r="C7572" t="str">
            <v>India</v>
          </cell>
          <cell r="D7572" t="str">
            <v>New Delhi</v>
          </cell>
          <cell r="E7572" t="str">
            <v>Zareen's Dastarkhwan,Jamia Nagar, Zakir Nagar, New Delhi</v>
          </cell>
          <cell r="F7572" t="str">
            <v>Zakir Nagar</v>
          </cell>
          <cell r="G7572" t="str">
            <v>Zakir Nagar, New Delhi</v>
          </cell>
          <cell r="H7572">
            <v>77.285696270000003</v>
          </cell>
          <cell r="I7572">
            <v>28.56519398</v>
          </cell>
          <cell r="J7572" t="str">
            <v>Awadhi</v>
          </cell>
          <cell r="K7572">
            <v>800</v>
          </cell>
          <cell r="L7572" t="str">
            <v>Indian Rupees(Rs.)</v>
          </cell>
          <cell r="M7572" t="str">
            <v>No</v>
          </cell>
          <cell r="N7572" t="str">
            <v>No</v>
          </cell>
          <cell r="O7572">
            <v>2</v>
          </cell>
          <cell r="P7572">
            <v>0</v>
          </cell>
          <cell r="Q7572" t="str">
            <v>Not rated</v>
          </cell>
          <cell r="R7572">
            <v>1</v>
          </cell>
        </row>
        <row r="7573">
          <cell r="A7573">
            <v>310063</v>
          </cell>
          <cell r="C7573" t="str">
            <v>India</v>
          </cell>
          <cell r="D7573" t="str">
            <v>Noida</v>
          </cell>
          <cell r="E7573" t="str">
            <v>Ali Baba Caves,1st Floor, Ansal Plaza Mall, Pari Chowk, Greater Noida, Noida</v>
          </cell>
          <cell r="F7573" t="str">
            <v>Ansal Plaza Mall, Greater Noida</v>
          </cell>
          <cell r="G7573" t="str">
            <v>Ansal Plaza Mall, Greater Noida, Noida</v>
          </cell>
          <cell r="H7573">
            <v>77.528128600000002</v>
          </cell>
          <cell r="I7573">
            <v>28.458106600000001</v>
          </cell>
          <cell r="J7573" t="str">
            <v>Cafe, Chinese</v>
          </cell>
          <cell r="K7573">
            <v>500</v>
          </cell>
          <cell r="L7573" t="str">
            <v>Indian Rupees(Rs.)</v>
          </cell>
          <cell r="M7573" t="str">
            <v>No</v>
          </cell>
          <cell r="N7573" t="str">
            <v>No</v>
          </cell>
          <cell r="O7573">
            <v>2</v>
          </cell>
          <cell r="P7573">
            <v>3.1</v>
          </cell>
          <cell r="Q7573" t="str">
            <v>Average</v>
          </cell>
          <cell r="R7573">
            <v>15</v>
          </cell>
        </row>
        <row r="7574">
          <cell r="A7574">
            <v>312214</v>
          </cell>
          <cell r="C7574" t="str">
            <v>India</v>
          </cell>
          <cell r="D7574" t="str">
            <v>Noida</v>
          </cell>
          <cell r="E7574" t="str">
            <v>Cafí© Doo Ghoont,AG-13, Atrium Floor, Ansal Plaza Mall, Greater Noida, Noida</v>
          </cell>
          <cell r="F7574" t="str">
            <v>Ansal Plaza Mall, Greater Noida</v>
          </cell>
          <cell r="G7574" t="str">
            <v>Ansal Plaza Mall, Greater Noida, Noida</v>
          </cell>
          <cell r="H7574">
            <v>77.507456099999999</v>
          </cell>
          <cell r="I7574">
            <v>28.463956599999999</v>
          </cell>
          <cell r="J7574" t="str">
            <v>Cafe</v>
          </cell>
          <cell r="K7574">
            <v>600</v>
          </cell>
          <cell r="L7574" t="str">
            <v>Indian Rupees(Rs.)</v>
          </cell>
          <cell r="M7574" t="str">
            <v>No</v>
          </cell>
          <cell r="N7574" t="str">
            <v>Yes</v>
          </cell>
          <cell r="O7574">
            <v>2</v>
          </cell>
          <cell r="P7574">
            <v>3.4</v>
          </cell>
          <cell r="Q7574" t="str">
            <v>Average</v>
          </cell>
          <cell r="R7574">
            <v>50</v>
          </cell>
        </row>
        <row r="7575">
          <cell r="A7575">
            <v>309641</v>
          </cell>
          <cell r="C7575" t="str">
            <v>India</v>
          </cell>
          <cell r="D7575" t="str">
            <v>Noida</v>
          </cell>
          <cell r="E7575" t="str">
            <v>Knights Chaska,201 to 207, 2nd Floor, Ansal Plaza Mall, Greater Noida, Noida</v>
          </cell>
          <cell r="F7575" t="str">
            <v>Ansal Plaza Mall, Greater Noida</v>
          </cell>
          <cell r="G7575" t="str">
            <v>Ansal Plaza Mall, Greater Noida, Noida</v>
          </cell>
          <cell r="H7575">
            <v>77.507834299999999</v>
          </cell>
          <cell r="I7575">
            <v>28.464434300000001</v>
          </cell>
          <cell r="J7575" t="str">
            <v>North Indian, Chinese</v>
          </cell>
          <cell r="K7575">
            <v>800</v>
          </cell>
          <cell r="L7575" t="str">
            <v>Indian Rupees(Rs.)</v>
          </cell>
          <cell r="M7575" t="str">
            <v>Yes</v>
          </cell>
          <cell r="N7575" t="str">
            <v>No</v>
          </cell>
          <cell r="O7575">
            <v>2</v>
          </cell>
          <cell r="P7575">
            <v>2.9</v>
          </cell>
          <cell r="Q7575" t="str">
            <v>Average</v>
          </cell>
          <cell r="R7575">
            <v>6</v>
          </cell>
        </row>
        <row r="7576">
          <cell r="A7576">
            <v>306688</v>
          </cell>
          <cell r="C7576" t="str">
            <v>India</v>
          </cell>
          <cell r="D7576" t="str">
            <v>Noida</v>
          </cell>
          <cell r="E7576" t="str">
            <v>Thirsty Scholar Cafe,SF-256, 2nd Floor, Ansal Plaza Mall, Near Pari Chowk, Greater Noida, Noida</v>
          </cell>
          <cell r="F7576" t="str">
            <v>Ansal Plaza Mall, Greater Noida</v>
          </cell>
          <cell r="G7576" t="str">
            <v>Ansal Plaza Mall, Greater Noida, Noida</v>
          </cell>
          <cell r="H7576">
            <v>77.507701400000002</v>
          </cell>
          <cell r="I7576">
            <v>28.4642008</v>
          </cell>
          <cell r="J7576" t="str">
            <v>Cafe</v>
          </cell>
          <cell r="K7576">
            <v>450</v>
          </cell>
          <cell r="L7576" t="str">
            <v>Indian Rupees(Rs.)</v>
          </cell>
          <cell r="M7576" t="str">
            <v>No</v>
          </cell>
          <cell r="N7576" t="str">
            <v>No</v>
          </cell>
          <cell r="O7576">
            <v>1</v>
          </cell>
          <cell r="P7576">
            <v>3.2</v>
          </cell>
          <cell r="Q7576" t="str">
            <v>Average</v>
          </cell>
          <cell r="R7576">
            <v>45</v>
          </cell>
        </row>
        <row r="7577">
          <cell r="A7577">
            <v>18440427</v>
          </cell>
          <cell r="C7577" t="str">
            <v>India</v>
          </cell>
          <cell r="D7577" t="str">
            <v>Noida</v>
          </cell>
          <cell r="E7577" t="str">
            <v>Savoury Street,GF-37, 1st Floor, Ansal Plaza Mall, Greater Noida, Noida</v>
          </cell>
          <cell r="F7577" t="str">
            <v>Ansal Plaza Mall, Greater Noida</v>
          </cell>
          <cell r="G7577" t="str">
            <v>Ansal Plaza Mall, Greater Noida, Noida</v>
          </cell>
          <cell r="H7577">
            <v>77.507701400000002</v>
          </cell>
          <cell r="I7577">
            <v>28.4642008</v>
          </cell>
          <cell r="J7577" t="str">
            <v>North Indian, Continental, Italian</v>
          </cell>
          <cell r="K7577">
            <v>600</v>
          </cell>
          <cell r="L7577" t="str">
            <v>Indian Rupees(Rs.)</v>
          </cell>
          <cell r="M7577" t="str">
            <v>No</v>
          </cell>
          <cell r="N7577" t="str">
            <v>No</v>
          </cell>
          <cell r="O7577">
            <v>2</v>
          </cell>
          <cell r="P7577">
            <v>0</v>
          </cell>
          <cell r="Q7577" t="str">
            <v>Not rated</v>
          </cell>
          <cell r="R7577">
            <v>3</v>
          </cell>
        </row>
        <row r="7578">
          <cell r="A7578">
            <v>312573</v>
          </cell>
          <cell r="C7578" t="str">
            <v>India</v>
          </cell>
          <cell r="D7578" t="str">
            <v>Noida</v>
          </cell>
          <cell r="E7578" t="str">
            <v>JSB Evergreen Snack &amp; Sweets,Brahmaputra Shopping Complex, Sector 29, Noida</v>
          </cell>
          <cell r="F7578" t="str">
            <v>Brahmaputra Shopping Complex</v>
          </cell>
          <cell r="G7578" t="str">
            <v>Brahmaputra Shopping Complex, Noida</v>
          </cell>
          <cell r="H7578">
            <v>77.332577099999995</v>
          </cell>
          <cell r="I7578">
            <v>28.569898800000001</v>
          </cell>
          <cell r="J7578" t="str">
            <v>North Indian, Chinese, Fast Food, Street Food</v>
          </cell>
          <cell r="K7578">
            <v>300</v>
          </cell>
          <cell r="L7578" t="str">
            <v>Indian Rupees(Rs.)</v>
          </cell>
          <cell r="M7578" t="str">
            <v>No</v>
          </cell>
          <cell r="N7578" t="str">
            <v>No</v>
          </cell>
          <cell r="O7578">
            <v>1</v>
          </cell>
          <cell r="P7578">
            <v>3.1</v>
          </cell>
          <cell r="Q7578" t="str">
            <v>Average</v>
          </cell>
          <cell r="R7578">
            <v>47</v>
          </cell>
        </row>
        <row r="7579">
          <cell r="A7579">
            <v>7983</v>
          </cell>
          <cell r="C7579" t="str">
            <v>India</v>
          </cell>
          <cell r="D7579" t="str">
            <v>Noida</v>
          </cell>
          <cell r="E7579" t="str">
            <v>221 B Baker Street,10, Brahmaputra Shoping Complex, Sector 29, Noida</v>
          </cell>
          <cell r="F7579" t="str">
            <v>Brahmaputra Shopping Complex</v>
          </cell>
          <cell r="G7579" t="str">
            <v>Brahmaputra Shopping Complex, Noida</v>
          </cell>
          <cell r="H7579">
            <v>77.332666799999998</v>
          </cell>
          <cell r="I7579">
            <v>28.570355599999999</v>
          </cell>
          <cell r="J7579" t="str">
            <v>Bakery</v>
          </cell>
          <cell r="K7579">
            <v>200</v>
          </cell>
          <cell r="L7579" t="str">
            <v>Indian Rupees(Rs.)</v>
          </cell>
          <cell r="M7579" t="str">
            <v>No</v>
          </cell>
          <cell r="N7579" t="str">
            <v>Yes</v>
          </cell>
          <cell r="O7579">
            <v>1</v>
          </cell>
          <cell r="P7579">
            <v>3.5</v>
          </cell>
          <cell r="Q7579" t="str">
            <v>Good</v>
          </cell>
          <cell r="R7579">
            <v>94</v>
          </cell>
        </row>
        <row r="7580">
          <cell r="A7580">
            <v>302541</v>
          </cell>
          <cell r="C7580" t="str">
            <v>India</v>
          </cell>
          <cell r="D7580" t="str">
            <v>Noida</v>
          </cell>
          <cell r="E7580" t="str">
            <v>Kapoors Balle Balle,K-2, Brahmaputra Shopping Complex, Sector 29, Noida</v>
          </cell>
          <cell r="F7580" t="str">
            <v>Brahmaputra Shopping Complex</v>
          </cell>
          <cell r="G7580" t="str">
            <v>Brahmaputra Shopping Complex, Noida</v>
          </cell>
          <cell r="H7580">
            <v>77.332894400000001</v>
          </cell>
          <cell r="I7580">
            <v>28.5697361</v>
          </cell>
          <cell r="J7580" t="str">
            <v>North Indian, Chinese</v>
          </cell>
          <cell r="K7580">
            <v>400</v>
          </cell>
          <cell r="L7580" t="str">
            <v>Indian Rupees(Rs.)</v>
          </cell>
          <cell r="M7580" t="str">
            <v>No</v>
          </cell>
          <cell r="N7580" t="str">
            <v>Yes</v>
          </cell>
          <cell r="O7580">
            <v>1</v>
          </cell>
          <cell r="P7580">
            <v>3.7</v>
          </cell>
          <cell r="Q7580" t="str">
            <v>Good</v>
          </cell>
          <cell r="R7580">
            <v>331</v>
          </cell>
        </row>
        <row r="7581">
          <cell r="A7581">
            <v>7992</v>
          </cell>
          <cell r="C7581" t="str">
            <v>India</v>
          </cell>
          <cell r="D7581" t="str">
            <v>Noida</v>
          </cell>
          <cell r="E7581" t="str">
            <v>Lakshmi Coffee House,Brahmaputra Shopping Complex, Sector 29, Noida</v>
          </cell>
          <cell r="F7581" t="str">
            <v>Brahmaputra Shopping Complex</v>
          </cell>
          <cell r="G7581" t="str">
            <v>Brahmaputra Shopping Complex, Noida</v>
          </cell>
          <cell r="H7581">
            <v>77.332666799999998</v>
          </cell>
          <cell r="I7581">
            <v>28.5700866</v>
          </cell>
          <cell r="J7581" t="str">
            <v>South Indian</v>
          </cell>
          <cell r="K7581">
            <v>300</v>
          </cell>
          <cell r="L7581" t="str">
            <v>Indian Rupees(Rs.)</v>
          </cell>
          <cell r="M7581" t="str">
            <v>No</v>
          </cell>
          <cell r="N7581" t="str">
            <v>No</v>
          </cell>
          <cell r="O7581">
            <v>1</v>
          </cell>
          <cell r="P7581">
            <v>3.8</v>
          </cell>
          <cell r="Q7581" t="str">
            <v>Good</v>
          </cell>
          <cell r="R7581">
            <v>603</v>
          </cell>
        </row>
        <row r="7582">
          <cell r="A7582">
            <v>3695</v>
          </cell>
          <cell r="C7582" t="str">
            <v>India</v>
          </cell>
          <cell r="D7582" t="str">
            <v>Noida</v>
          </cell>
          <cell r="E7582" t="str">
            <v>Geoffrey's,16-A, Centre Stage Mall, Sector 18, Noida</v>
          </cell>
          <cell r="F7582" t="str">
            <v>Centre Stage Mall, Sector 18</v>
          </cell>
          <cell r="G7582" t="str">
            <v>Centre Stage Mall, Sector 18, Noida</v>
          </cell>
          <cell r="H7582">
            <v>77.323156330000003</v>
          </cell>
          <cell r="I7582">
            <v>28.568120919999998</v>
          </cell>
          <cell r="J7582" t="str">
            <v>Asian, Continental, Italian, North Indian</v>
          </cell>
          <cell r="K7582">
            <v>2600</v>
          </cell>
          <cell r="L7582" t="str">
            <v>Indian Rupees(Rs.)</v>
          </cell>
          <cell r="M7582" t="str">
            <v>Yes</v>
          </cell>
          <cell r="N7582" t="str">
            <v>No</v>
          </cell>
          <cell r="O7582">
            <v>4</v>
          </cell>
          <cell r="P7582">
            <v>3</v>
          </cell>
          <cell r="Q7582" t="str">
            <v>Average</v>
          </cell>
          <cell r="R7582">
            <v>579</v>
          </cell>
        </row>
        <row r="7583">
          <cell r="A7583">
            <v>4473</v>
          </cell>
          <cell r="C7583" t="str">
            <v>India</v>
          </cell>
          <cell r="D7583" t="str">
            <v>Noida</v>
          </cell>
          <cell r="E7583" t="str">
            <v>Haldiram's,L-1, Centre Stage Mall, Sector 18, Noida</v>
          </cell>
          <cell r="F7583" t="str">
            <v>Centre Stage Mall, Sector 18</v>
          </cell>
          <cell r="G7583" t="str">
            <v>Centre Stage Mall, Sector 18, Noida</v>
          </cell>
          <cell r="H7583">
            <v>77.323038319999995</v>
          </cell>
          <cell r="I7583">
            <v>28.5680476</v>
          </cell>
          <cell r="J7583" t="str">
            <v>North Indian, South Indian, Chinese, Street Food, Fast Food, Mithai, Desserts</v>
          </cell>
          <cell r="K7583">
            <v>600</v>
          </cell>
          <cell r="L7583" t="str">
            <v>Indian Rupees(Rs.)</v>
          </cell>
          <cell r="M7583" t="str">
            <v>No</v>
          </cell>
          <cell r="N7583" t="str">
            <v>No</v>
          </cell>
          <cell r="O7583">
            <v>2</v>
          </cell>
          <cell r="P7583">
            <v>3.5</v>
          </cell>
          <cell r="Q7583" t="str">
            <v>Good</v>
          </cell>
          <cell r="R7583">
            <v>169</v>
          </cell>
        </row>
        <row r="7584">
          <cell r="A7584">
            <v>3250</v>
          </cell>
          <cell r="C7584" t="str">
            <v>India</v>
          </cell>
          <cell r="D7584" t="str">
            <v>Noida</v>
          </cell>
          <cell r="E7584" t="str">
            <v>Maamouchee @ My Way,5th Floor, Centre Stage Mall, Sector 18, Noida</v>
          </cell>
          <cell r="F7584" t="str">
            <v>Centre Stage Mall, Sector 18</v>
          </cell>
          <cell r="G7584" t="str">
            <v>Centre Stage Mall, Sector 18, Noida</v>
          </cell>
          <cell r="H7584">
            <v>77.323095980000005</v>
          </cell>
          <cell r="I7584">
            <v>28.568226920000001</v>
          </cell>
          <cell r="J7584" t="str">
            <v>Italian, Lebanese, North Indian</v>
          </cell>
          <cell r="K7584">
            <v>1100</v>
          </cell>
          <cell r="L7584" t="str">
            <v>Indian Rupees(Rs.)</v>
          </cell>
          <cell r="M7584" t="str">
            <v>Yes</v>
          </cell>
          <cell r="N7584" t="str">
            <v>Yes</v>
          </cell>
          <cell r="O7584">
            <v>3</v>
          </cell>
          <cell r="P7584">
            <v>3.5</v>
          </cell>
          <cell r="Q7584" t="str">
            <v>Good</v>
          </cell>
          <cell r="R7584">
            <v>278</v>
          </cell>
        </row>
        <row r="7585">
          <cell r="A7585">
            <v>718</v>
          </cell>
          <cell r="C7585" t="str">
            <v>India</v>
          </cell>
          <cell r="D7585" t="str">
            <v>Noida</v>
          </cell>
          <cell r="E7585" t="str">
            <v>Americana Kitchen and Bar,Ist Floor, 1-6, Centre Stage Mall, Sector 18, Noida</v>
          </cell>
          <cell r="F7585" t="str">
            <v>Centre Stage Mall, Sector 18</v>
          </cell>
          <cell r="G7585" t="str">
            <v>Centre Stage Mall, Sector 18, Noida</v>
          </cell>
          <cell r="H7585">
            <v>77.322828099999995</v>
          </cell>
          <cell r="I7585">
            <v>28.568342940000001</v>
          </cell>
          <cell r="J7585" t="str">
            <v>American, Tex-Mex, Italian, Mexican, North Indian</v>
          </cell>
          <cell r="K7585">
            <v>2000</v>
          </cell>
          <cell r="L7585" t="str">
            <v>Indian Rupees(Rs.)</v>
          </cell>
          <cell r="M7585" t="str">
            <v>Yes</v>
          </cell>
          <cell r="N7585" t="str">
            <v>No</v>
          </cell>
          <cell r="O7585">
            <v>4</v>
          </cell>
          <cell r="P7585">
            <v>2.4</v>
          </cell>
          <cell r="Q7585" t="str">
            <v>Poor</v>
          </cell>
          <cell r="R7585">
            <v>221</v>
          </cell>
        </row>
        <row r="7586">
          <cell r="A7586">
            <v>18272361</v>
          </cell>
          <cell r="C7586" t="str">
            <v>India</v>
          </cell>
          <cell r="D7586" t="str">
            <v>Noida</v>
          </cell>
          <cell r="E7586" t="str">
            <v>Punjabi By Nature Quickie,D-424/425, 3rd Floor, DLF Mall of India, Sector 18, Noida</v>
          </cell>
          <cell r="F7586" t="str">
            <v>DLF Mall of India, Sector 18,  Noida</v>
          </cell>
          <cell r="G7586" t="str">
            <v>DLF Mall of India, Sector 18,  Noida, Noida</v>
          </cell>
          <cell r="H7586">
            <v>77.321426979999998</v>
          </cell>
          <cell r="I7586">
            <v>28.5676545</v>
          </cell>
          <cell r="J7586" t="str">
            <v>North Indian, Mughlai</v>
          </cell>
          <cell r="K7586">
            <v>1100</v>
          </cell>
          <cell r="L7586" t="str">
            <v>Indian Rupees(Rs.)</v>
          </cell>
          <cell r="M7586" t="str">
            <v>Yes</v>
          </cell>
          <cell r="N7586" t="str">
            <v>No</v>
          </cell>
          <cell r="O7586">
            <v>3</v>
          </cell>
          <cell r="P7586">
            <v>3.4</v>
          </cell>
          <cell r="Q7586" t="str">
            <v>Average</v>
          </cell>
          <cell r="R7586">
            <v>120</v>
          </cell>
        </row>
        <row r="7587">
          <cell r="A7587">
            <v>18372695</v>
          </cell>
          <cell r="C7587" t="str">
            <v>India</v>
          </cell>
          <cell r="D7587" t="str">
            <v>Noida</v>
          </cell>
          <cell r="E7587" t="str">
            <v>United Coffee House Rewind,D-428, 3rd Floor, DLF Mall of India, Sector 18, Noida</v>
          </cell>
          <cell r="F7587" t="str">
            <v>DLF Mall of India, Sector 18,  Noida</v>
          </cell>
          <cell r="G7587" t="str">
            <v>DLF Mall of India, Sector 18,  Noida, Noida</v>
          </cell>
          <cell r="H7587">
            <v>77.321449099999995</v>
          </cell>
          <cell r="I7587">
            <v>28.567592699999999</v>
          </cell>
          <cell r="J7587" t="str">
            <v>North Indian, European, Asian, Mediterranean</v>
          </cell>
          <cell r="K7587">
            <v>1500</v>
          </cell>
          <cell r="L7587" t="str">
            <v>Indian Rupees(Rs.)</v>
          </cell>
          <cell r="M7587" t="str">
            <v>Yes</v>
          </cell>
          <cell r="N7587" t="str">
            <v>No</v>
          </cell>
          <cell r="O7587">
            <v>3</v>
          </cell>
          <cell r="P7587">
            <v>3.4</v>
          </cell>
          <cell r="Q7587" t="str">
            <v>Average</v>
          </cell>
          <cell r="R7587">
            <v>215</v>
          </cell>
        </row>
        <row r="7588">
          <cell r="A7588">
            <v>18265411</v>
          </cell>
          <cell r="C7588" t="str">
            <v>India</v>
          </cell>
          <cell r="D7588" t="str">
            <v>Noida</v>
          </cell>
          <cell r="E7588" t="str">
            <v>Wow! Momo,Food Court, DLF Mall of India, FC16, Plot M-03, Sector 18, Noida</v>
          </cell>
          <cell r="F7588" t="str">
            <v>DLF Mall of India, Sector 18,  Noida</v>
          </cell>
          <cell r="G7588" t="str">
            <v>DLF Mall of India, Sector 18,  Noida, Noida</v>
          </cell>
          <cell r="H7588">
            <v>77.321090100000006</v>
          </cell>
          <cell r="I7588">
            <v>28.567379500000001</v>
          </cell>
          <cell r="J7588" t="str">
            <v>Tibetan, Chinese</v>
          </cell>
          <cell r="K7588">
            <v>350</v>
          </cell>
          <cell r="L7588" t="str">
            <v>Indian Rupees(Rs.)</v>
          </cell>
          <cell r="M7588" t="str">
            <v>No</v>
          </cell>
          <cell r="N7588" t="str">
            <v>No</v>
          </cell>
          <cell r="O7588">
            <v>1</v>
          </cell>
          <cell r="P7588">
            <v>2.7</v>
          </cell>
          <cell r="Q7588" t="str">
            <v>Average</v>
          </cell>
          <cell r="R7588">
            <v>212</v>
          </cell>
        </row>
        <row r="7589">
          <cell r="A7589">
            <v>18303706</v>
          </cell>
          <cell r="C7589" t="str">
            <v>India</v>
          </cell>
          <cell r="D7589" t="str">
            <v>Noida</v>
          </cell>
          <cell r="E7589" t="str">
            <v>Oh So Stoned!,4th Floor, DLF Mall of India, Sector 18, Noida</v>
          </cell>
          <cell r="F7589" t="str">
            <v>DLF Mall of India, Sector 18,  Noida</v>
          </cell>
          <cell r="G7589" t="str">
            <v>DLF Mall of India, Sector 18,  Noida, Noida</v>
          </cell>
          <cell r="H7589">
            <v>77.321039400000004</v>
          </cell>
          <cell r="I7589">
            <v>28.568004609999999</v>
          </cell>
          <cell r="J7589" t="str">
            <v>Desserts</v>
          </cell>
          <cell r="K7589">
            <v>250</v>
          </cell>
          <cell r="L7589" t="str">
            <v>Indian Rupees(Rs.)</v>
          </cell>
          <cell r="M7589" t="str">
            <v>No</v>
          </cell>
          <cell r="N7589" t="str">
            <v>No</v>
          </cell>
          <cell r="O7589">
            <v>1</v>
          </cell>
          <cell r="P7589">
            <v>4.5</v>
          </cell>
          <cell r="Q7589" t="str">
            <v>Excellent</v>
          </cell>
          <cell r="R7589">
            <v>324</v>
          </cell>
        </row>
        <row r="7590">
          <cell r="A7590">
            <v>18268698</v>
          </cell>
          <cell r="C7590" t="str">
            <v>India</v>
          </cell>
          <cell r="D7590" t="str">
            <v>Noida</v>
          </cell>
          <cell r="E7590" t="str">
            <v>The Big Chill Cakery,Ground Floor, DLF Mall Of India, Sector 18, Noida</v>
          </cell>
          <cell r="F7590" t="str">
            <v>DLF Mall of India, Sector 18,  Noida</v>
          </cell>
          <cell r="G7590" t="str">
            <v>DLF Mall of India, Sector 18,  Noida, Noida</v>
          </cell>
          <cell r="H7590">
            <v>77.321879940000002</v>
          </cell>
          <cell r="I7590">
            <v>28.567726929999999</v>
          </cell>
          <cell r="J7590" t="str">
            <v>Bakery, Desserts</v>
          </cell>
          <cell r="K7590">
            <v>700</v>
          </cell>
          <cell r="L7590" t="str">
            <v>Indian Rupees(Rs.)</v>
          </cell>
          <cell r="M7590" t="str">
            <v>No</v>
          </cell>
          <cell r="N7590" t="str">
            <v>No</v>
          </cell>
          <cell r="O7590">
            <v>2</v>
          </cell>
          <cell r="P7590">
            <v>4.5</v>
          </cell>
          <cell r="Q7590" t="str">
            <v>Excellent</v>
          </cell>
          <cell r="R7590">
            <v>147</v>
          </cell>
        </row>
        <row r="7591">
          <cell r="A7591">
            <v>18264244</v>
          </cell>
          <cell r="C7591" t="str">
            <v>India</v>
          </cell>
          <cell r="D7591" t="str">
            <v>Noida</v>
          </cell>
          <cell r="E7591" t="str">
            <v>Barista,B-204, Level 1, DLF Mall of India, Sector 18, Noida</v>
          </cell>
          <cell r="F7591" t="str">
            <v>DLF Mall of India, Sector 18,  Noida</v>
          </cell>
          <cell r="G7591" t="str">
            <v>DLF Mall of India, Sector 18,  Noida, Noida</v>
          </cell>
          <cell r="H7591">
            <v>77.319999999999993</v>
          </cell>
          <cell r="I7591">
            <v>28.57</v>
          </cell>
          <cell r="J7591" t="str">
            <v>Cafe</v>
          </cell>
          <cell r="K7591">
            <v>650</v>
          </cell>
          <cell r="L7591" t="str">
            <v>Indian Rupees(Rs.)</v>
          </cell>
          <cell r="M7591" t="str">
            <v>No</v>
          </cell>
          <cell r="N7591" t="str">
            <v>No</v>
          </cell>
          <cell r="O7591">
            <v>2</v>
          </cell>
          <cell r="P7591">
            <v>3.5</v>
          </cell>
          <cell r="Q7591" t="str">
            <v>Good</v>
          </cell>
          <cell r="R7591">
            <v>23</v>
          </cell>
        </row>
        <row r="7592">
          <cell r="A7592">
            <v>18277171</v>
          </cell>
          <cell r="C7592" t="str">
            <v>India</v>
          </cell>
          <cell r="D7592" t="str">
            <v>Noida</v>
          </cell>
          <cell r="E7592" t="str">
            <v>Big Wong XL,B-404, DLF Mall of India, Sector 18, Noida</v>
          </cell>
          <cell r="F7592" t="str">
            <v>DLF Mall of India, Sector 18,  Noida</v>
          </cell>
          <cell r="G7592" t="str">
            <v>DLF Mall of India, Sector 18,  Noida, Noida</v>
          </cell>
          <cell r="H7592">
            <v>77.320588119999996</v>
          </cell>
          <cell r="I7592">
            <v>28.567477820000001</v>
          </cell>
          <cell r="J7592" t="str">
            <v>Chinese, Thai, Sushi</v>
          </cell>
          <cell r="K7592">
            <v>1500</v>
          </cell>
          <cell r="L7592" t="str">
            <v>Indian Rupees(Rs.)</v>
          </cell>
          <cell r="M7592" t="str">
            <v>Yes</v>
          </cell>
          <cell r="N7592" t="str">
            <v>Yes</v>
          </cell>
          <cell r="O7592">
            <v>3</v>
          </cell>
          <cell r="P7592">
            <v>3.9</v>
          </cell>
          <cell r="Q7592" t="str">
            <v>Good</v>
          </cell>
          <cell r="R7592">
            <v>199</v>
          </cell>
        </row>
        <row r="7593">
          <cell r="A7593">
            <v>18265419</v>
          </cell>
          <cell r="C7593" t="str">
            <v>India</v>
          </cell>
          <cell r="D7593" t="str">
            <v>Noida</v>
          </cell>
          <cell r="E7593" t="str">
            <v>Carl's Jr.,F-457/C, 3rd Floor, DLF Mall of India, Sector 18, Noida</v>
          </cell>
          <cell r="F7593" t="str">
            <v>DLF Mall of India, Sector 18,  Noida</v>
          </cell>
          <cell r="G7593" t="str">
            <v>DLF Mall of India, Sector 18,  Noida, Noida</v>
          </cell>
          <cell r="H7593">
            <v>77.320926749999998</v>
          </cell>
          <cell r="I7593">
            <v>28.566684550000002</v>
          </cell>
          <cell r="J7593" t="str">
            <v>Burger, American, Fast Food</v>
          </cell>
          <cell r="K7593">
            <v>650</v>
          </cell>
          <cell r="L7593" t="str">
            <v>Indian Rupees(Rs.)</v>
          </cell>
          <cell r="M7593" t="str">
            <v>No</v>
          </cell>
          <cell r="N7593" t="str">
            <v>Yes</v>
          </cell>
          <cell r="O7593">
            <v>2</v>
          </cell>
          <cell r="P7593">
            <v>3.8</v>
          </cell>
          <cell r="Q7593" t="str">
            <v>Good</v>
          </cell>
          <cell r="R7593">
            <v>458</v>
          </cell>
        </row>
        <row r="7594">
          <cell r="A7594">
            <v>18233616</v>
          </cell>
          <cell r="C7594" t="str">
            <v>India</v>
          </cell>
          <cell r="D7594" t="str">
            <v>Noida</v>
          </cell>
          <cell r="E7594" t="str">
            <v>Chaayos,E-18, Plot M-03, Lower Ground Floor, DLF Mall of India, Sector 18, Noida</v>
          </cell>
          <cell r="F7594" t="str">
            <v>DLF Mall of India, Sector 18,  Noida</v>
          </cell>
          <cell r="G7594" t="str">
            <v>DLF Mall of India, Sector 18,  Noida, Noida</v>
          </cell>
          <cell r="H7594">
            <v>77.321059849999997</v>
          </cell>
          <cell r="I7594">
            <v>28.567440430000001</v>
          </cell>
          <cell r="J7594" t="str">
            <v>Cafe, Tea</v>
          </cell>
          <cell r="K7594">
            <v>400</v>
          </cell>
          <cell r="L7594" t="str">
            <v>Indian Rupees(Rs.)</v>
          </cell>
          <cell r="M7594" t="str">
            <v>No</v>
          </cell>
          <cell r="N7594" t="str">
            <v>No</v>
          </cell>
          <cell r="O7594">
            <v>1</v>
          </cell>
          <cell r="P7594">
            <v>3.9</v>
          </cell>
          <cell r="Q7594" t="str">
            <v>Good</v>
          </cell>
          <cell r="R7594">
            <v>124</v>
          </cell>
        </row>
        <row r="7595">
          <cell r="A7595">
            <v>18366022</v>
          </cell>
          <cell r="C7595" t="str">
            <v>India</v>
          </cell>
          <cell r="D7595" t="str">
            <v>Noida</v>
          </cell>
          <cell r="E7595" t="str">
            <v>Chi Asian Cookhouse,F-456, 3rd Floor, DLF Mall of India, Sector 18, Noida</v>
          </cell>
          <cell r="F7595" t="str">
            <v>DLF Mall of India, Sector 18,  Noida</v>
          </cell>
          <cell r="G7595" t="str">
            <v>DLF Mall of India, Sector 18,  Noida, Noida</v>
          </cell>
          <cell r="H7595">
            <v>77.320801020000005</v>
          </cell>
          <cell r="I7595">
            <v>28.567074999999999</v>
          </cell>
          <cell r="J7595" t="str">
            <v>Chinese, Thai, Asian, Japanese, Korean, Seafood</v>
          </cell>
          <cell r="K7595">
            <v>1400</v>
          </cell>
          <cell r="L7595" t="str">
            <v>Indian Rupees(Rs.)</v>
          </cell>
          <cell r="M7595" t="str">
            <v>Yes</v>
          </cell>
          <cell r="N7595" t="str">
            <v>Yes</v>
          </cell>
          <cell r="O7595">
            <v>3</v>
          </cell>
          <cell r="P7595">
            <v>3.9</v>
          </cell>
          <cell r="Q7595" t="str">
            <v>Good</v>
          </cell>
          <cell r="R7595">
            <v>173</v>
          </cell>
        </row>
        <row r="7596">
          <cell r="A7596">
            <v>18273551</v>
          </cell>
          <cell r="C7596" t="str">
            <v>India</v>
          </cell>
          <cell r="D7596" t="str">
            <v>Noida</v>
          </cell>
          <cell r="E7596" t="str">
            <v>Costa Coffee,1st Floor, DLF Mall of India, Sector 18, Noida</v>
          </cell>
          <cell r="F7596" t="str">
            <v>DLF Mall of India, Sector 18,  Noida</v>
          </cell>
          <cell r="G7596" t="str">
            <v>DLF Mall of India, Sector 18,  Noida, Noida</v>
          </cell>
          <cell r="H7596">
            <v>77.321021970000004</v>
          </cell>
          <cell r="I7596">
            <v>28.56746369</v>
          </cell>
          <cell r="J7596" t="str">
            <v>Cafe</v>
          </cell>
          <cell r="K7596">
            <v>600</v>
          </cell>
          <cell r="L7596" t="str">
            <v>Indian Rupees(Rs.)</v>
          </cell>
          <cell r="M7596" t="str">
            <v>No</v>
          </cell>
          <cell r="N7596" t="str">
            <v>No</v>
          </cell>
          <cell r="O7596">
            <v>2</v>
          </cell>
          <cell r="P7596">
            <v>3.7</v>
          </cell>
          <cell r="Q7596" t="str">
            <v>Good</v>
          </cell>
          <cell r="R7596">
            <v>64</v>
          </cell>
        </row>
        <row r="7597">
          <cell r="A7597">
            <v>18272346</v>
          </cell>
          <cell r="C7597" t="str">
            <v>India</v>
          </cell>
          <cell r="D7597" t="str">
            <v>Noida</v>
          </cell>
          <cell r="E7597" t="str">
            <v>Dunkin' Donuts,3rd Floor, DLF Mall of India, Sector 18, Noida</v>
          </cell>
          <cell r="F7597" t="str">
            <v>DLF Mall of India, Sector 18,  Noida</v>
          </cell>
          <cell r="G7597" t="str">
            <v>DLF Mall of India, Sector 18,  Noida, Noida</v>
          </cell>
          <cell r="H7597">
            <v>77.321445089999997</v>
          </cell>
          <cell r="I7597">
            <v>28.567489599999998</v>
          </cell>
          <cell r="J7597" t="str">
            <v>Burger, Desserts, Fast Food</v>
          </cell>
          <cell r="K7597">
            <v>600</v>
          </cell>
          <cell r="L7597" t="str">
            <v>Indian Rupees(Rs.)</v>
          </cell>
          <cell r="M7597" t="str">
            <v>No</v>
          </cell>
          <cell r="N7597" t="str">
            <v>No</v>
          </cell>
          <cell r="O7597">
            <v>2</v>
          </cell>
          <cell r="P7597">
            <v>3.7</v>
          </cell>
          <cell r="Q7597" t="str">
            <v>Good</v>
          </cell>
          <cell r="R7597">
            <v>86</v>
          </cell>
        </row>
        <row r="7598">
          <cell r="A7598">
            <v>18268925</v>
          </cell>
          <cell r="C7598" t="str">
            <v>India</v>
          </cell>
          <cell r="D7598" t="str">
            <v>Noida</v>
          </cell>
          <cell r="E7598" t="str">
            <v>Instapizza,Food Court, DLF Mall of India, Sector 18, Noida</v>
          </cell>
          <cell r="F7598" t="str">
            <v>DLF Mall of India, Sector 18,  Noida</v>
          </cell>
          <cell r="G7598" t="str">
            <v>DLF Mall of India, Sector 18,  Noida, Noida</v>
          </cell>
          <cell r="H7598">
            <v>77.320944179999998</v>
          </cell>
          <cell r="I7598">
            <v>28.567026420000001</v>
          </cell>
          <cell r="J7598" t="str">
            <v>Pizza, Fast Food</v>
          </cell>
          <cell r="K7598">
            <v>900</v>
          </cell>
          <cell r="L7598" t="str">
            <v>Indian Rupees(Rs.)</v>
          </cell>
          <cell r="M7598" t="str">
            <v>No</v>
          </cell>
          <cell r="N7598" t="str">
            <v>Yes</v>
          </cell>
          <cell r="O7598">
            <v>2</v>
          </cell>
          <cell r="P7598">
            <v>3.7</v>
          </cell>
          <cell r="Q7598" t="str">
            <v>Good</v>
          </cell>
          <cell r="R7598">
            <v>214</v>
          </cell>
        </row>
        <row r="7599">
          <cell r="A7599">
            <v>18272379</v>
          </cell>
          <cell r="C7599" t="str">
            <v>India</v>
          </cell>
          <cell r="D7599" t="str">
            <v>Noida</v>
          </cell>
          <cell r="E7599" t="str">
            <v>Keventers,Food Court, DLF Mall of India, Sector 18, Noida</v>
          </cell>
          <cell r="F7599" t="str">
            <v>DLF Mall of India, Sector 18,  Noida</v>
          </cell>
          <cell r="G7599" t="str">
            <v>DLF Mall of India, Sector 18,  Noida, Noida</v>
          </cell>
          <cell r="H7599">
            <v>77.320729270000001</v>
          </cell>
          <cell r="I7599">
            <v>28.567299970000001</v>
          </cell>
          <cell r="J7599" t="str">
            <v>Beverages</v>
          </cell>
          <cell r="K7599">
            <v>400</v>
          </cell>
          <cell r="L7599" t="str">
            <v>Indian Rupees(Rs.)</v>
          </cell>
          <cell r="M7599" t="str">
            <v>No</v>
          </cell>
          <cell r="N7599" t="str">
            <v>No</v>
          </cell>
          <cell r="O7599">
            <v>1</v>
          </cell>
          <cell r="P7599">
            <v>3.8</v>
          </cell>
          <cell r="Q7599" t="str">
            <v>Good</v>
          </cell>
          <cell r="R7599">
            <v>169</v>
          </cell>
        </row>
        <row r="7600">
          <cell r="A7600">
            <v>18272355</v>
          </cell>
          <cell r="C7600" t="str">
            <v>India</v>
          </cell>
          <cell r="D7600" t="str">
            <v>Noida</v>
          </cell>
          <cell r="E7600" t="str">
            <v>Pirates of Grill,C-417, 3rd Floor, DLF Mall of India, Sector 18, Noida</v>
          </cell>
          <cell r="F7600" t="str">
            <v>DLF Mall of India, Sector 18,  Noida</v>
          </cell>
          <cell r="G7600" t="str">
            <v>DLF Mall of India, Sector 18,  Noida, Noida</v>
          </cell>
          <cell r="H7600">
            <v>77.320979050000005</v>
          </cell>
          <cell r="I7600">
            <v>28.566463410000001</v>
          </cell>
          <cell r="J7600" t="str">
            <v>North Indian, Continental, Mughlai, Asian</v>
          </cell>
          <cell r="K7600">
            <v>1800</v>
          </cell>
          <cell r="L7600" t="str">
            <v>Indian Rupees(Rs.)</v>
          </cell>
          <cell r="M7600" t="str">
            <v>No</v>
          </cell>
          <cell r="N7600" t="str">
            <v>No</v>
          </cell>
          <cell r="O7600">
            <v>3</v>
          </cell>
          <cell r="P7600">
            <v>3.9</v>
          </cell>
          <cell r="Q7600" t="str">
            <v>Good</v>
          </cell>
          <cell r="R7600">
            <v>749</v>
          </cell>
        </row>
        <row r="7601">
          <cell r="A7601">
            <v>18268722</v>
          </cell>
          <cell r="C7601" t="str">
            <v>India</v>
          </cell>
          <cell r="D7601" t="str">
            <v>Noida</v>
          </cell>
          <cell r="E7601" t="str">
            <v>Pizza Hut,3rd Floor, DLF Mall of India, Sector 18, Noida</v>
          </cell>
          <cell r="F7601" t="str">
            <v>DLF Mall of India, Sector 18,  Noida</v>
          </cell>
          <cell r="G7601" t="str">
            <v>DLF Mall of India, Sector 18,  Noida, Noida</v>
          </cell>
          <cell r="H7601">
            <v>77.320579069999994</v>
          </cell>
          <cell r="I7601">
            <v>28.567370050000001</v>
          </cell>
          <cell r="J7601" t="str">
            <v>Italian, Pizza, Fast Food</v>
          </cell>
          <cell r="K7601">
            <v>1000</v>
          </cell>
          <cell r="L7601" t="str">
            <v>Indian Rupees(Rs.)</v>
          </cell>
          <cell r="M7601" t="str">
            <v>No</v>
          </cell>
          <cell r="N7601" t="str">
            <v>No</v>
          </cell>
          <cell r="O7601">
            <v>3</v>
          </cell>
          <cell r="P7601">
            <v>3.9</v>
          </cell>
          <cell r="Q7601" t="str">
            <v>Good</v>
          </cell>
          <cell r="R7601">
            <v>173</v>
          </cell>
        </row>
        <row r="7602">
          <cell r="A7602">
            <v>18273556</v>
          </cell>
          <cell r="C7602" t="str">
            <v>India</v>
          </cell>
          <cell r="D7602" t="str">
            <v>Noida</v>
          </cell>
          <cell r="E7602" t="str">
            <v>PizzaExpress,3rd Floor, DLF Mall of India, Sector 18, Noida</v>
          </cell>
          <cell r="F7602" t="str">
            <v>DLF Mall of India, Sector 18,  Noida</v>
          </cell>
          <cell r="G7602" t="str">
            <v>DLF Mall of India, Sector 18,  Noida, Noida</v>
          </cell>
          <cell r="H7602">
            <v>77.3204748</v>
          </cell>
          <cell r="I7602">
            <v>28.566485490000002</v>
          </cell>
          <cell r="J7602" t="str">
            <v>Italian, Pizza</v>
          </cell>
          <cell r="K7602">
            <v>1600</v>
          </cell>
          <cell r="L7602" t="str">
            <v>Indian Rupees(Rs.)</v>
          </cell>
          <cell r="M7602" t="str">
            <v>Yes</v>
          </cell>
          <cell r="N7602" t="str">
            <v>Yes</v>
          </cell>
          <cell r="O7602">
            <v>3</v>
          </cell>
          <cell r="P7602">
            <v>3.9</v>
          </cell>
          <cell r="Q7602" t="str">
            <v>Good</v>
          </cell>
          <cell r="R7602">
            <v>366</v>
          </cell>
        </row>
        <row r="7603">
          <cell r="A7603">
            <v>18272367</v>
          </cell>
          <cell r="C7603" t="str">
            <v>India</v>
          </cell>
          <cell r="D7603" t="str">
            <v>Noida</v>
          </cell>
          <cell r="E7603" t="str">
            <v>RollsKing,Food Court, DLF Mall Of India, Sector 18, Noida</v>
          </cell>
          <cell r="F7603" t="str">
            <v>DLF Mall of India, Sector 18,  Noida</v>
          </cell>
          <cell r="G7603" t="str">
            <v>DLF Mall of India, Sector 18,  Noida, Noida</v>
          </cell>
          <cell r="H7603">
            <v>77.320549900000003</v>
          </cell>
          <cell r="I7603">
            <v>28.566939550000001</v>
          </cell>
          <cell r="J7603" t="str">
            <v>Fast Food</v>
          </cell>
          <cell r="K7603">
            <v>400</v>
          </cell>
          <cell r="L7603" t="str">
            <v>Indian Rupees(Rs.)</v>
          </cell>
          <cell r="M7603" t="str">
            <v>No</v>
          </cell>
          <cell r="N7603" t="str">
            <v>No</v>
          </cell>
          <cell r="O7603">
            <v>1</v>
          </cell>
          <cell r="P7603">
            <v>3.9</v>
          </cell>
          <cell r="Q7603" t="str">
            <v>Good</v>
          </cell>
          <cell r="R7603">
            <v>232</v>
          </cell>
        </row>
        <row r="7604">
          <cell r="A7604">
            <v>18258775</v>
          </cell>
          <cell r="C7604" t="str">
            <v>India</v>
          </cell>
          <cell r="D7604" t="str">
            <v>Noida</v>
          </cell>
          <cell r="E7604" t="str">
            <v>Taco Bell,M-18, Food Court, 4th Floor, DLF Mall of India, Sector 18, Noida</v>
          </cell>
          <cell r="F7604" t="str">
            <v>DLF Mall of India, Sector 18,  Noida</v>
          </cell>
          <cell r="G7604" t="str">
            <v>DLF Mall of India, Sector 18,  Noida, Noida</v>
          </cell>
          <cell r="H7604">
            <v>77.320836560000004</v>
          </cell>
          <cell r="I7604">
            <v>28.567331769999999</v>
          </cell>
          <cell r="J7604" t="str">
            <v>Mexican, Fast Food</v>
          </cell>
          <cell r="K7604">
            <v>550</v>
          </cell>
          <cell r="L7604" t="str">
            <v>Indian Rupees(Rs.)</v>
          </cell>
          <cell r="M7604" t="str">
            <v>No</v>
          </cell>
          <cell r="N7604" t="str">
            <v>Yes</v>
          </cell>
          <cell r="O7604">
            <v>2</v>
          </cell>
          <cell r="P7604">
            <v>3.6</v>
          </cell>
          <cell r="Q7604" t="str">
            <v>Good</v>
          </cell>
          <cell r="R7604">
            <v>397</v>
          </cell>
        </row>
        <row r="7605">
          <cell r="A7605">
            <v>18449092</v>
          </cell>
          <cell r="C7605" t="str">
            <v>India</v>
          </cell>
          <cell r="D7605" t="str">
            <v>Noida</v>
          </cell>
          <cell r="E7605" t="str">
            <v>The Frozen Factory,2nd Floor, Near H&amp;M, DLF Mall of India, Sector 18, Noida</v>
          </cell>
          <cell r="F7605" t="str">
            <v>DLF Mall of India, Sector 18,  Noida</v>
          </cell>
          <cell r="G7605" t="str">
            <v>DLF Mall of India, Sector 18,  Noida, Noida</v>
          </cell>
          <cell r="H7605">
            <v>0</v>
          </cell>
          <cell r="I7605">
            <v>0</v>
          </cell>
          <cell r="J7605" t="str">
            <v>Ice Cream, Desserts</v>
          </cell>
          <cell r="K7605">
            <v>350</v>
          </cell>
          <cell r="L7605" t="str">
            <v>Indian Rupees(Rs.)</v>
          </cell>
          <cell r="M7605" t="str">
            <v>No</v>
          </cell>
          <cell r="N7605" t="str">
            <v>No</v>
          </cell>
          <cell r="O7605">
            <v>1</v>
          </cell>
          <cell r="P7605">
            <v>3.7</v>
          </cell>
          <cell r="Q7605" t="str">
            <v>Good</v>
          </cell>
          <cell r="R7605">
            <v>22</v>
          </cell>
        </row>
        <row r="7606">
          <cell r="A7606">
            <v>18461590</v>
          </cell>
          <cell r="C7606" t="str">
            <v>India</v>
          </cell>
          <cell r="D7606" t="str">
            <v>Noida</v>
          </cell>
          <cell r="E7606" t="str">
            <v>Theos,3rd Floor, DLF Mall of India, Sector 18, Noida</v>
          </cell>
          <cell r="F7606" t="str">
            <v>DLF Mall of India, Sector 18,  Noida</v>
          </cell>
          <cell r="G7606" t="str">
            <v>DLF Mall of India, Sector 18,  Noida, Noida</v>
          </cell>
          <cell r="H7606">
            <v>0</v>
          </cell>
          <cell r="I7606">
            <v>0</v>
          </cell>
          <cell r="J7606" t="str">
            <v>Bakery, Desserts</v>
          </cell>
          <cell r="K7606">
            <v>500</v>
          </cell>
          <cell r="L7606" t="str">
            <v>Indian Rupees(Rs.)</v>
          </cell>
          <cell r="M7606" t="str">
            <v>No</v>
          </cell>
          <cell r="N7606" t="str">
            <v>No</v>
          </cell>
          <cell r="O7606">
            <v>2</v>
          </cell>
          <cell r="P7606">
            <v>3.5</v>
          </cell>
          <cell r="Q7606" t="str">
            <v>Good</v>
          </cell>
          <cell r="R7606">
            <v>13</v>
          </cell>
        </row>
        <row r="7607">
          <cell r="A7607">
            <v>18254530</v>
          </cell>
          <cell r="C7607" t="str">
            <v>India</v>
          </cell>
          <cell r="D7607" t="str">
            <v>Noida</v>
          </cell>
          <cell r="E7607" t="str">
            <v>Wendy's,D-4208, 3rd Floor, DLF Mall of India, Sector 18, Noida</v>
          </cell>
          <cell r="F7607" t="str">
            <v>DLF Mall of India, Sector 18,  Noida</v>
          </cell>
          <cell r="G7607" t="str">
            <v>DLF Mall of India, Sector 18,  Noida, Noida</v>
          </cell>
          <cell r="H7607">
            <v>77.320801020000005</v>
          </cell>
          <cell r="I7607">
            <v>28.567074999999999</v>
          </cell>
          <cell r="J7607" t="str">
            <v>Burger, Fast Food</v>
          </cell>
          <cell r="K7607">
            <v>400</v>
          </cell>
          <cell r="L7607" t="str">
            <v>Indian Rupees(Rs.)</v>
          </cell>
          <cell r="M7607" t="str">
            <v>No</v>
          </cell>
          <cell r="N7607" t="str">
            <v>Yes</v>
          </cell>
          <cell r="O7607">
            <v>1</v>
          </cell>
          <cell r="P7607">
            <v>3.7</v>
          </cell>
          <cell r="Q7607" t="str">
            <v>Good</v>
          </cell>
          <cell r="R7607">
            <v>518</v>
          </cell>
        </row>
        <row r="7608">
          <cell r="A7608">
            <v>18336212</v>
          </cell>
          <cell r="C7608" t="str">
            <v>India</v>
          </cell>
          <cell r="D7608" t="str">
            <v>Noida</v>
          </cell>
          <cell r="E7608" t="str">
            <v>Zizo,405-406, 3rd Floor, DLF Mall Of India, Sector 18, Noida</v>
          </cell>
          <cell r="F7608" t="str">
            <v>DLF Mall of India, Sector 18,  Noida</v>
          </cell>
          <cell r="G7608" t="str">
            <v>DLF Mall of India, Sector 18,  Noida, Noida</v>
          </cell>
          <cell r="H7608">
            <v>77.320979050000005</v>
          </cell>
          <cell r="I7608">
            <v>28.566463410000001</v>
          </cell>
          <cell r="J7608" t="str">
            <v>Lebanese, Mediterranean, Middle Eastern, Arabian</v>
          </cell>
          <cell r="K7608">
            <v>1600</v>
          </cell>
          <cell r="L7608" t="str">
            <v>Indian Rupees(Rs.)</v>
          </cell>
          <cell r="M7608" t="str">
            <v>Yes</v>
          </cell>
          <cell r="N7608" t="str">
            <v>Yes</v>
          </cell>
          <cell r="O7608">
            <v>3</v>
          </cell>
          <cell r="P7608">
            <v>3.8</v>
          </cell>
          <cell r="Q7608" t="str">
            <v>Good</v>
          </cell>
          <cell r="R7608">
            <v>67</v>
          </cell>
        </row>
        <row r="7609">
          <cell r="A7609">
            <v>18268727</v>
          </cell>
          <cell r="C7609" t="str">
            <v>India</v>
          </cell>
          <cell r="D7609" t="str">
            <v>Noida</v>
          </cell>
          <cell r="E7609" t="str">
            <v>Cafe Delhi Heights,3rd Floor, DLF Mall of India, Sector 18, Noida</v>
          </cell>
          <cell r="F7609" t="str">
            <v>DLF Mall of India, Sector 18,  Noida</v>
          </cell>
          <cell r="G7609" t="str">
            <v>DLF Mall of India, Sector 18,  Noida, Noida</v>
          </cell>
          <cell r="H7609">
            <v>77.320913000000004</v>
          </cell>
          <cell r="I7609">
            <v>28.567324410000001</v>
          </cell>
          <cell r="J7609" t="str">
            <v>Continental, American, Cafe</v>
          </cell>
          <cell r="K7609">
            <v>1500</v>
          </cell>
          <cell r="L7609" t="str">
            <v>Indian Rupees(Rs.)</v>
          </cell>
          <cell r="M7609" t="str">
            <v>Yes</v>
          </cell>
          <cell r="N7609" t="str">
            <v>No</v>
          </cell>
          <cell r="O7609">
            <v>3</v>
          </cell>
          <cell r="P7609">
            <v>4.0999999999999996</v>
          </cell>
          <cell r="Q7609" t="str">
            <v>Very Good</v>
          </cell>
          <cell r="R7609">
            <v>567</v>
          </cell>
        </row>
        <row r="7610">
          <cell r="A7610">
            <v>18268712</v>
          </cell>
          <cell r="C7610" t="str">
            <v>India</v>
          </cell>
          <cell r="D7610" t="str">
            <v>Noida</v>
          </cell>
          <cell r="E7610" t="str">
            <v>Chili's Grill &amp; Bar,3rd Floor, DLF Mall Of India, Sector 18, Noida</v>
          </cell>
          <cell r="F7610" t="str">
            <v>DLF Mall of India, Sector 18,  Noida</v>
          </cell>
          <cell r="G7610" t="str">
            <v>DLF Mall of India, Sector 18,  Noida, Noida</v>
          </cell>
          <cell r="H7610">
            <v>77.320414110000002</v>
          </cell>
          <cell r="I7610">
            <v>28.56730645</v>
          </cell>
          <cell r="J7610" t="str">
            <v>Mexican, American, Italian</v>
          </cell>
          <cell r="K7610">
            <v>1500</v>
          </cell>
          <cell r="L7610" t="str">
            <v>Indian Rupees(Rs.)</v>
          </cell>
          <cell r="M7610" t="str">
            <v>Yes</v>
          </cell>
          <cell r="N7610" t="str">
            <v>Yes</v>
          </cell>
          <cell r="O7610">
            <v>3</v>
          </cell>
          <cell r="P7610">
            <v>4.0999999999999996</v>
          </cell>
          <cell r="Q7610" t="str">
            <v>Very Good</v>
          </cell>
          <cell r="R7610">
            <v>750</v>
          </cell>
        </row>
        <row r="7611">
          <cell r="A7611">
            <v>18272353</v>
          </cell>
          <cell r="C7611" t="str">
            <v>India</v>
          </cell>
          <cell r="D7611" t="str">
            <v>Noida</v>
          </cell>
          <cell r="E7611" t="str">
            <v>Made In Punjab,C 418 - 419, 3rd Floor, DLF Mall Of India, Sector 18, Noida</v>
          </cell>
          <cell r="F7611" t="str">
            <v>DLF Mall of India, Sector 18,  Noida</v>
          </cell>
          <cell r="G7611" t="str">
            <v>DLF Mall of India, Sector 18,  Noida, Noida</v>
          </cell>
          <cell r="H7611">
            <v>77.320790290000005</v>
          </cell>
          <cell r="I7611">
            <v>28.566735489999999</v>
          </cell>
          <cell r="J7611" t="str">
            <v>North Indian, Mughlai</v>
          </cell>
          <cell r="K7611">
            <v>1500</v>
          </cell>
          <cell r="L7611" t="str">
            <v>Indian Rupees(Rs.)</v>
          </cell>
          <cell r="M7611" t="str">
            <v>Yes</v>
          </cell>
          <cell r="N7611" t="str">
            <v>No</v>
          </cell>
          <cell r="O7611">
            <v>3</v>
          </cell>
          <cell r="P7611">
            <v>4.0999999999999996</v>
          </cell>
          <cell r="Q7611" t="str">
            <v>Very Good</v>
          </cell>
          <cell r="R7611">
            <v>322</v>
          </cell>
        </row>
        <row r="7612">
          <cell r="A7612">
            <v>18261140</v>
          </cell>
          <cell r="C7612" t="str">
            <v>India</v>
          </cell>
          <cell r="D7612" t="str">
            <v>Noida</v>
          </cell>
          <cell r="E7612" t="str">
            <v>Mamagoto,D-423, 3rd Floor, DLF Mall of India, Sector 18, Noida</v>
          </cell>
          <cell r="F7612" t="str">
            <v>DLF Mall of India, Sector 18,  Noida</v>
          </cell>
          <cell r="G7612" t="str">
            <v>DLF Mall of India, Sector 18,  Noida, Noida</v>
          </cell>
          <cell r="H7612">
            <v>77.3204748</v>
          </cell>
          <cell r="I7612">
            <v>28.566485490000002</v>
          </cell>
          <cell r="J7612" t="str">
            <v>Asian, Thai, Chinese</v>
          </cell>
          <cell r="K7612">
            <v>1600</v>
          </cell>
          <cell r="L7612" t="str">
            <v>Indian Rupees(Rs.)</v>
          </cell>
          <cell r="M7612" t="str">
            <v>Yes</v>
          </cell>
          <cell r="N7612" t="str">
            <v>Yes</v>
          </cell>
          <cell r="O7612">
            <v>3</v>
          </cell>
          <cell r="P7612">
            <v>4.3</v>
          </cell>
          <cell r="Q7612" t="str">
            <v>Very Good</v>
          </cell>
          <cell r="R7612">
            <v>428</v>
          </cell>
        </row>
        <row r="7613">
          <cell r="A7613">
            <v>18272357</v>
          </cell>
          <cell r="C7613" t="str">
            <v>India</v>
          </cell>
          <cell r="D7613" t="str">
            <v>Noida</v>
          </cell>
          <cell r="E7613" t="str">
            <v>Movenpick,3rd Floor, DLF Mall of India, Sector 18, Noida</v>
          </cell>
          <cell r="F7613" t="str">
            <v>DLF Mall of India, Sector 18,  Noida</v>
          </cell>
          <cell r="G7613" t="str">
            <v>DLF Mall of India, Sector 18,  Noida, Noida</v>
          </cell>
          <cell r="H7613">
            <v>77.320519050000001</v>
          </cell>
          <cell r="I7613">
            <v>28.56724019</v>
          </cell>
          <cell r="J7613" t="str">
            <v>Ice Cream, Desserts</v>
          </cell>
          <cell r="K7613">
            <v>650</v>
          </cell>
          <cell r="L7613" t="str">
            <v>Indian Rupees(Rs.)</v>
          </cell>
          <cell r="M7613" t="str">
            <v>No</v>
          </cell>
          <cell r="N7613" t="str">
            <v>Yes</v>
          </cell>
          <cell r="O7613">
            <v>2</v>
          </cell>
          <cell r="P7613">
            <v>4</v>
          </cell>
          <cell r="Q7613" t="str">
            <v>Very Good</v>
          </cell>
          <cell r="R7613">
            <v>91</v>
          </cell>
        </row>
        <row r="7614">
          <cell r="A7614">
            <v>18303688</v>
          </cell>
          <cell r="C7614" t="str">
            <v>India</v>
          </cell>
          <cell r="D7614" t="str">
            <v>Noida</v>
          </cell>
          <cell r="E7614" t="str">
            <v>Smaaash,4th Floor, DLF Mall of India, Sector 18, Noida</v>
          </cell>
          <cell r="F7614" t="str">
            <v>DLF Mall of India, Sector 18,  Noida</v>
          </cell>
          <cell r="G7614" t="str">
            <v>DLF Mall of India, Sector 18,  Noida, Noida</v>
          </cell>
          <cell r="H7614">
            <v>77.320823820000001</v>
          </cell>
          <cell r="I7614">
            <v>28.567329709999999</v>
          </cell>
          <cell r="J7614" t="str">
            <v>North Indian, Thai, Continental</v>
          </cell>
          <cell r="K7614">
            <v>1350</v>
          </cell>
          <cell r="L7614" t="str">
            <v>Indian Rupees(Rs.)</v>
          </cell>
          <cell r="M7614" t="str">
            <v>No</v>
          </cell>
          <cell r="N7614" t="str">
            <v>No</v>
          </cell>
          <cell r="O7614">
            <v>3</v>
          </cell>
          <cell r="P7614">
            <v>4</v>
          </cell>
          <cell r="Q7614" t="str">
            <v>Very Good</v>
          </cell>
          <cell r="R7614">
            <v>121</v>
          </cell>
        </row>
        <row r="7615">
          <cell r="A7615">
            <v>18268716</v>
          </cell>
          <cell r="C7615" t="str">
            <v>India</v>
          </cell>
          <cell r="D7615" t="str">
            <v>Noida</v>
          </cell>
          <cell r="E7615" t="str">
            <v>SodaBottleOpenerWala,3rd Floor, DLF Mall of India, Sector 18, Noida</v>
          </cell>
          <cell r="F7615" t="str">
            <v>DLF Mall of India, Sector 18,  Noida</v>
          </cell>
          <cell r="G7615" t="str">
            <v>DLF Mall of India, Sector 18,  Noida, Noida</v>
          </cell>
          <cell r="H7615">
            <v>77.320776879999997</v>
          </cell>
          <cell r="I7615">
            <v>28.566585910000001</v>
          </cell>
          <cell r="J7615" t="str">
            <v>Parsi, Iranian</v>
          </cell>
          <cell r="K7615">
            <v>1300</v>
          </cell>
          <cell r="L7615" t="str">
            <v>Indian Rupees(Rs.)</v>
          </cell>
          <cell r="M7615" t="str">
            <v>No</v>
          </cell>
          <cell r="N7615" t="str">
            <v>No</v>
          </cell>
          <cell r="O7615">
            <v>3</v>
          </cell>
          <cell r="P7615">
            <v>4</v>
          </cell>
          <cell r="Q7615" t="str">
            <v>Very Good</v>
          </cell>
          <cell r="R7615">
            <v>617</v>
          </cell>
        </row>
        <row r="7616">
          <cell r="A7616">
            <v>18264533</v>
          </cell>
          <cell r="C7616" t="str">
            <v>India</v>
          </cell>
          <cell r="D7616" t="str">
            <v>Noida</v>
          </cell>
          <cell r="E7616" t="str">
            <v>The Bento Cafe,Food Court, 4th Floor, DLF Mall of India, Sector 18, Noida</v>
          </cell>
          <cell r="F7616" t="str">
            <v>DLF Mall of India, Sector 18,  Noida</v>
          </cell>
          <cell r="G7616" t="str">
            <v>DLF Mall of India, Sector 18,  Noida, Noida</v>
          </cell>
          <cell r="H7616">
            <v>77.32085601</v>
          </cell>
          <cell r="I7616">
            <v>28.567300849999999</v>
          </cell>
          <cell r="J7616" t="str">
            <v>Asian, Chinese, Japanese</v>
          </cell>
          <cell r="K7616">
            <v>750</v>
          </cell>
          <cell r="L7616" t="str">
            <v>Indian Rupees(Rs.)</v>
          </cell>
          <cell r="M7616" t="str">
            <v>No</v>
          </cell>
          <cell r="N7616" t="str">
            <v>Yes</v>
          </cell>
          <cell r="O7616">
            <v>2</v>
          </cell>
          <cell r="P7616">
            <v>4.2</v>
          </cell>
          <cell r="Q7616" t="str">
            <v>Very Good</v>
          </cell>
          <cell r="R7616">
            <v>316</v>
          </cell>
        </row>
        <row r="7617">
          <cell r="A7617">
            <v>2799</v>
          </cell>
          <cell r="C7617" t="str">
            <v>India</v>
          </cell>
          <cell r="D7617" t="str">
            <v>Noida</v>
          </cell>
          <cell r="E7617" t="str">
            <v>Earthen Oven - Fortune Inn Grazia,Fortune Inn Grazia, Block-I, Plot 1A, Sector 27, Noida</v>
          </cell>
          <cell r="F7617" t="str">
            <v>Fortune Inn Grazia, Sector 27, Noida</v>
          </cell>
          <cell r="G7617" t="str">
            <v>Fortune Inn Grazia, Sector 27, Noida, Noida</v>
          </cell>
          <cell r="H7617">
            <v>77.328359300000002</v>
          </cell>
          <cell r="I7617">
            <v>28.5774799</v>
          </cell>
          <cell r="J7617" t="str">
            <v>North Indian, Mughlai</v>
          </cell>
          <cell r="K7617">
            <v>1500</v>
          </cell>
          <cell r="L7617" t="str">
            <v>Indian Rupees(Rs.)</v>
          </cell>
          <cell r="M7617" t="str">
            <v>Yes</v>
          </cell>
          <cell r="N7617" t="str">
            <v>No</v>
          </cell>
          <cell r="O7617">
            <v>3</v>
          </cell>
          <cell r="P7617">
            <v>3.4</v>
          </cell>
          <cell r="Q7617" t="str">
            <v>Average</v>
          </cell>
          <cell r="R7617">
            <v>67</v>
          </cell>
        </row>
        <row r="7618">
          <cell r="A7618">
            <v>2655</v>
          </cell>
          <cell r="C7618" t="str">
            <v>India</v>
          </cell>
          <cell r="D7618" t="str">
            <v>Noida</v>
          </cell>
          <cell r="E7618" t="str">
            <v>Fortune Deli -  Fortune Inn Grazia,Fortune Inn Grazia, Block 1, 1A, Sector 27, Noida</v>
          </cell>
          <cell r="F7618" t="str">
            <v>Fortune Inn Grazia, Sector 27, Noida</v>
          </cell>
          <cell r="G7618" t="str">
            <v>Fortune Inn Grazia, Sector 27, Noida, Noida</v>
          </cell>
          <cell r="H7618">
            <v>77.328359300000002</v>
          </cell>
          <cell r="I7618">
            <v>28.577390300000001</v>
          </cell>
          <cell r="J7618" t="str">
            <v>Chinese</v>
          </cell>
          <cell r="K7618">
            <v>2000</v>
          </cell>
          <cell r="L7618" t="str">
            <v>Indian Rupees(Rs.)</v>
          </cell>
          <cell r="M7618" t="str">
            <v>Yes</v>
          </cell>
          <cell r="N7618" t="str">
            <v>No</v>
          </cell>
          <cell r="O7618">
            <v>4</v>
          </cell>
          <cell r="P7618">
            <v>3.2</v>
          </cell>
          <cell r="Q7618" t="str">
            <v>Average</v>
          </cell>
          <cell r="R7618">
            <v>27</v>
          </cell>
        </row>
        <row r="7619">
          <cell r="A7619">
            <v>301392</v>
          </cell>
          <cell r="C7619" t="str">
            <v>India</v>
          </cell>
          <cell r="D7619" t="str">
            <v>Noida</v>
          </cell>
          <cell r="E7619" t="str">
            <v>Cafe Pipa,160, Ground Floor, Block 3, Ganga Shopping Complex, Sector 29, Noida</v>
          </cell>
          <cell r="F7619" t="str">
            <v>Ganga Shopping Complex, Sector 29</v>
          </cell>
          <cell r="G7619" t="str">
            <v>Ganga Shopping Complex, Sector 29, Noida</v>
          </cell>
          <cell r="H7619">
            <v>77.336166500000004</v>
          </cell>
          <cell r="I7619">
            <v>28.567816799999999</v>
          </cell>
          <cell r="J7619" t="str">
            <v>Cafe</v>
          </cell>
          <cell r="K7619">
            <v>350</v>
          </cell>
          <cell r="L7619" t="str">
            <v>Indian Rupees(Rs.)</v>
          </cell>
          <cell r="M7619" t="str">
            <v>No</v>
          </cell>
          <cell r="N7619" t="str">
            <v>No</v>
          </cell>
          <cell r="O7619">
            <v>1</v>
          </cell>
          <cell r="P7619">
            <v>3.4</v>
          </cell>
          <cell r="Q7619" t="str">
            <v>Average</v>
          </cell>
          <cell r="R7619">
            <v>96</v>
          </cell>
        </row>
        <row r="7620">
          <cell r="A7620">
            <v>302727</v>
          </cell>
          <cell r="C7620" t="str">
            <v>India</v>
          </cell>
          <cell r="D7620" t="str">
            <v>Noida</v>
          </cell>
          <cell r="E7620" t="str">
            <v>Cook Du Kdu,124, Block 2, Ganga Shopping Complex, Sector 29, Noida</v>
          </cell>
          <cell r="F7620" t="str">
            <v>Ganga Shopping Complex, Sector 29</v>
          </cell>
          <cell r="G7620" t="str">
            <v>Ganga Shopping Complex, Sector 29, Noida</v>
          </cell>
          <cell r="H7620">
            <v>77.335358900000003</v>
          </cell>
          <cell r="I7620">
            <v>28.568188899999999</v>
          </cell>
          <cell r="J7620" t="str">
            <v>North Indian, Chinese, Mughlai</v>
          </cell>
          <cell r="K7620">
            <v>650</v>
          </cell>
          <cell r="L7620" t="str">
            <v>Indian Rupees(Rs.)</v>
          </cell>
          <cell r="M7620" t="str">
            <v>No</v>
          </cell>
          <cell r="N7620" t="str">
            <v>Yes</v>
          </cell>
          <cell r="O7620">
            <v>2</v>
          </cell>
          <cell r="P7620">
            <v>3.1</v>
          </cell>
          <cell r="Q7620" t="str">
            <v>Average</v>
          </cell>
          <cell r="R7620">
            <v>112</v>
          </cell>
        </row>
        <row r="7621">
          <cell r="A7621">
            <v>311698</v>
          </cell>
          <cell r="C7621" t="str">
            <v>India</v>
          </cell>
          <cell r="D7621" t="str">
            <v>Noida</v>
          </cell>
          <cell r="E7621" t="str">
            <v>Green Chick Chop,56, Block I, Ganga Shopping Complex, Sector 29, Noida</v>
          </cell>
          <cell r="F7621" t="str">
            <v>Ganga Shopping Complex, Sector 29</v>
          </cell>
          <cell r="G7621" t="str">
            <v>Ganga Shopping Complex, Sector 29, Noida</v>
          </cell>
          <cell r="H7621">
            <v>77.335583200000002</v>
          </cell>
          <cell r="I7621">
            <v>28.567447999999999</v>
          </cell>
          <cell r="J7621" t="str">
            <v>Raw Meats, North Indian, Fast Food</v>
          </cell>
          <cell r="K7621">
            <v>350</v>
          </cell>
          <cell r="L7621" t="str">
            <v>Indian Rupees(Rs.)</v>
          </cell>
          <cell r="M7621" t="str">
            <v>No</v>
          </cell>
          <cell r="N7621" t="str">
            <v>Yes</v>
          </cell>
          <cell r="O7621">
            <v>1</v>
          </cell>
          <cell r="P7621">
            <v>2.6</v>
          </cell>
          <cell r="Q7621" t="str">
            <v>Average</v>
          </cell>
          <cell r="R7621">
            <v>12</v>
          </cell>
        </row>
        <row r="7622">
          <cell r="A7622">
            <v>307297</v>
          </cell>
          <cell r="C7622" t="str">
            <v>India</v>
          </cell>
          <cell r="D7622" t="str">
            <v>Noida</v>
          </cell>
          <cell r="E7622" t="str">
            <v>New Vishal's Kitchen,Shop 142, Block 3, Ganga Shopping Complex, Sector 29, Noida</v>
          </cell>
          <cell r="F7622" t="str">
            <v>Ganga Shopping Complex, Sector 29</v>
          </cell>
          <cell r="G7622" t="str">
            <v>Ganga Shopping Complex, Sector 29, Noida</v>
          </cell>
          <cell r="H7622">
            <v>77.335733500000003</v>
          </cell>
          <cell r="I7622">
            <v>28.568260599999999</v>
          </cell>
          <cell r="J7622" t="str">
            <v>North Indian, Chinese</v>
          </cell>
          <cell r="K7622">
            <v>600</v>
          </cell>
          <cell r="L7622" t="str">
            <v>Indian Rupees(Rs.)</v>
          </cell>
          <cell r="M7622" t="str">
            <v>No</v>
          </cell>
          <cell r="N7622" t="str">
            <v>No</v>
          </cell>
          <cell r="O7622">
            <v>2</v>
          </cell>
          <cell r="P7622">
            <v>2.5</v>
          </cell>
          <cell r="Q7622" t="str">
            <v>Average</v>
          </cell>
          <cell r="R7622">
            <v>24</v>
          </cell>
        </row>
        <row r="7623">
          <cell r="A7623">
            <v>3154</v>
          </cell>
          <cell r="C7623" t="str">
            <v>India</v>
          </cell>
          <cell r="D7623" t="str">
            <v>Noida</v>
          </cell>
          <cell r="E7623" t="str">
            <v>Samarkand,R-292, Ganga Shopping Complex, Sector 29, Noida</v>
          </cell>
          <cell r="F7623" t="str">
            <v>Ganga Shopping Complex, Sector 29</v>
          </cell>
          <cell r="G7623" t="str">
            <v>Ganga Shopping Complex, Sector 29, Noida</v>
          </cell>
          <cell r="H7623">
            <v>77.335358900000003</v>
          </cell>
          <cell r="I7623">
            <v>28.5677406</v>
          </cell>
          <cell r="J7623" t="str">
            <v>North Indian, Mughlai, Chinese</v>
          </cell>
          <cell r="K7623">
            <v>1500</v>
          </cell>
          <cell r="L7623" t="str">
            <v>Indian Rupees(Rs.)</v>
          </cell>
          <cell r="M7623" t="str">
            <v>Yes</v>
          </cell>
          <cell r="N7623" t="str">
            <v>Yes</v>
          </cell>
          <cell r="O7623">
            <v>3</v>
          </cell>
          <cell r="P7623">
            <v>3.3</v>
          </cell>
          <cell r="Q7623" t="str">
            <v>Average</v>
          </cell>
          <cell r="R7623">
            <v>129</v>
          </cell>
        </row>
        <row r="7624">
          <cell r="A7624">
            <v>18357543</v>
          </cell>
          <cell r="C7624" t="str">
            <v>India</v>
          </cell>
          <cell r="D7624" t="str">
            <v>Noida</v>
          </cell>
          <cell r="E7624" t="str">
            <v>Mirchievous,Ganga Shopping Complex, Sector 29, Noida</v>
          </cell>
          <cell r="F7624" t="str">
            <v>Ganga Shopping Complex, Sector 29</v>
          </cell>
          <cell r="G7624" t="str">
            <v>Ganga Shopping Complex, Sector 29, Noida</v>
          </cell>
          <cell r="H7624">
            <v>77.3351088</v>
          </cell>
          <cell r="I7624">
            <v>28.567855699999999</v>
          </cell>
          <cell r="J7624" t="str">
            <v>North Indian</v>
          </cell>
          <cell r="K7624">
            <v>650</v>
          </cell>
          <cell r="L7624" t="str">
            <v>Indian Rupees(Rs.)</v>
          </cell>
          <cell r="M7624" t="str">
            <v>No</v>
          </cell>
          <cell r="N7624" t="str">
            <v>Yes</v>
          </cell>
          <cell r="O7624">
            <v>2</v>
          </cell>
          <cell r="P7624">
            <v>3.9</v>
          </cell>
          <cell r="Q7624" t="str">
            <v>Good</v>
          </cell>
          <cell r="R7624">
            <v>44</v>
          </cell>
        </row>
        <row r="7625">
          <cell r="A7625">
            <v>3155</v>
          </cell>
          <cell r="C7625" t="str">
            <v>India</v>
          </cell>
          <cell r="D7625" t="str">
            <v>Noida</v>
          </cell>
          <cell r="E7625" t="str">
            <v>Pearls Regency,R-253, Block I, Ganga Shopping Complex, Sector 29, Noida</v>
          </cell>
          <cell r="F7625" t="str">
            <v>Ganga Shopping Complex, Sector 29</v>
          </cell>
          <cell r="G7625" t="str">
            <v>Ganga Shopping Complex, Sector 29, Noida</v>
          </cell>
          <cell r="H7625">
            <v>77.3352723</v>
          </cell>
          <cell r="I7625">
            <v>28.5674286</v>
          </cell>
          <cell r="J7625" t="str">
            <v>North Indian, Chinese, Thai</v>
          </cell>
          <cell r="K7625">
            <v>1200</v>
          </cell>
          <cell r="L7625" t="str">
            <v>Indian Rupees(Rs.)</v>
          </cell>
          <cell r="M7625" t="str">
            <v>No</v>
          </cell>
          <cell r="N7625" t="str">
            <v>No</v>
          </cell>
          <cell r="O7625">
            <v>3</v>
          </cell>
          <cell r="P7625">
            <v>3.7</v>
          </cell>
          <cell r="Q7625" t="str">
            <v>Good</v>
          </cell>
          <cell r="R7625">
            <v>330</v>
          </cell>
        </row>
        <row r="7626">
          <cell r="A7626">
            <v>18424581</v>
          </cell>
          <cell r="C7626" t="str">
            <v>India</v>
          </cell>
          <cell r="D7626" t="str">
            <v>Noida</v>
          </cell>
          <cell r="E7626" t="str">
            <v>The Feast Box,Ganga Shopping Complex, Sector 29, Noida</v>
          </cell>
          <cell r="F7626" t="str">
            <v>Ganga Shopping Complex, Sector 29</v>
          </cell>
          <cell r="G7626" t="str">
            <v>Ganga Shopping Complex, Sector 29, Noida</v>
          </cell>
          <cell r="H7626">
            <v>77.335629100000006</v>
          </cell>
          <cell r="I7626">
            <v>28.5683367</v>
          </cell>
          <cell r="J7626" t="str">
            <v>Chinese, Thai, Fast Food</v>
          </cell>
          <cell r="K7626">
            <v>600</v>
          </cell>
          <cell r="L7626" t="str">
            <v>Indian Rupees(Rs.)</v>
          </cell>
          <cell r="M7626" t="str">
            <v>No</v>
          </cell>
          <cell r="N7626" t="str">
            <v>Yes</v>
          </cell>
          <cell r="O7626">
            <v>2</v>
          </cell>
          <cell r="P7626">
            <v>0</v>
          </cell>
          <cell r="Q7626" t="str">
            <v>Not rated</v>
          </cell>
          <cell r="R7626">
            <v>3</v>
          </cell>
        </row>
        <row r="7627">
          <cell r="A7627">
            <v>18421057</v>
          </cell>
          <cell r="C7627" t="str">
            <v>India</v>
          </cell>
          <cell r="D7627" t="str">
            <v>Noida</v>
          </cell>
          <cell r="E7627" t="str">
            <v>Imperfecto,Gardens Gallaria, Sector 38, Noida</v>
          </cell>
          <cell r="F7627" t="str">
            <v>Gardens Galleria, Sector 38 Noida</v>
          </cell>
          <cell r="G7627" t="str">
            <v>Gardens Galleria, Sector 38 Noida, Noida</v>
          </cell>
          <cell r="H7627">
            <v>77.321808099999998</v>
          </cell>
          <cell r="I7627">
            <v>28.564936899999999</v>
          </cell>
          <cell r="J7627" t="str">
            <v>Mediterranean, Italian, Continental, Spanish, North Indian</v>
          </cell>
          <cell r="K7627">
            <v>1800</v>
          </cell>
          <cell r="L7627" t="str">
            <v>Indian Rupees(Rs.)</v>
          </cell>
          <cell r="M7627" t="str">
            <v>Yes</v>
          </cell>
          <cell r="N7627" t="str">
            <v>No</v>
          </cell>
          <cell r="O7627">
            <v>3</v>
          </cell>
          <cell r="P7627">
            <v>3.4</v>
          </cell>
          <cell r="Q7627" t="str">
            <v>Average</v>
          </cell>
          <cell r="R7627">
            <v>299</v>
          </cell>
        </row>
        <row r="7628">
          <cell r="A7628">
            <v>18233620</v>
          </cell>
          <cell r="C7628" t="str">
            <v>India</v>
          </cell>
          <cell r="D7628" t="str">
            <v>Noida</v>
          </cell>
          <cell r="E7628" t="str">
            <v>Chaayos,Unit FB-101, Ground Floor, Gardens Galleria, Plot A-2, Sector 38-A, Near, Sector 38, Noida</v>
          </cell>
          <cell r="F7628" t="str">
            <v>Gardens Galleria, Sector 38 Noida</v>
          </cell>
          <cell r="G7628" t="str">
            <v>Gardens Galleria, Sector 38 Noida, Noida</v>
          </cell>
          <cell r="H7628">
            <v>77.321724399999994</v>
          </cell>
          <cell r="I7628">
            <v>28.564820099999999</v>
          </cell>
          <cell r="J7628" t="str">
            <v>Cafe, Tea</v>
          </cell>
          <cell r="K7628">
            <v>400</v>
          </cell>
          <cell r="L7628" t="str">
            <v>Indian Rupees(Rs.)</v>
          </cell>
          <cell r="M7628" t="str">
            <v>No</v>
          </cell>
          <cell r="N7628" t="str">
            <v>Yes</v>
          </cell>
          <cell r="O7628">
            <v>1</v>
          </cell>
          <cell r="P7628">
            <v>3.6</v>
          </cell>
          <cell r="Q7628" t="str">
            <v>Good</v>
          </cell>
          <cell r="R7628">
            <v>46</v>
          </cell>
        </row>
        <row r="7629">
          <cell r="A7629">
            <v>300605</v>
          </cell>
          <cell r="C7629" t="str">
            <v>India</v>
          </cell>
          <cell r="D7629" t="str">
            <v>Noida</v>
          </cell>
          <cell r="E7629" t="str">
            <v>Dunkin' Donuts,SH-52, Plot A-2, Lower Ground Floor, Gardens Galleria, Sector 38, Noida</v>
          </cell>
          <cell r="F7629" t="str">
            <v>Gardens Galleria, Sector 38 Noida</v>
          </cell>
          <cell r="G7629" t="str">
            <v>Gardens Galleria, Sector 38 Noida, Noida</v>
          </cell>
          <cell r="H7629">
            <v>77.321507699999998</v>
          </cell>
          <cell r="I7629">
            <v>28.564792600000001</v>
          </cell>
          <cell r="J7629" t="str">
            <v>Burger, Desserts, Fast Food</v>
          </cell>
          <cell r="K7629">
            <v>600</v>
          </cell>
          <cell r="L7629" t="str">
            <v>Indian Rupees(Rs.)</v>
          </cell>
          <cell r="M7629" t="str">
            <v>No</v>
          </cell>
          <cell r="N7629" t="str">
            <v>Yes</v>
          </cell>
          <cell r="O7629">
            <v>2</v>
          </cell>
          <cell r="P7629">
            <v>3.7</v>
          </cell>
          <cell r="Q7629" t="str">
            <v>Good</v>
          </cell>
          <cell r="R7629">
            <v>481</v>
          </cell>
        </row>
        <row r="7630">
          <cell r="A7630">
            <v>18279442</v>
          </cell>
          <cell r="C7630" t="str">
            <v>India</v>
          </cell>
          <cell r="D7630" t="str">
            <v>Noida</v>
          </cell>
          <cell r="E7630" t="str">
            <v>The Smoke Factory,Gardens Galleria Mall, Sector 38, Noida</v>
          </cell>
          <cell r="F7630" t="str">
            <v>Gardens Galleria, Sector 38 Noida</v>
          </cell>
          <cell r="G7630" t="str">
            <v>Gardens Galleria, Sector 38 Noida, Noida</v>
          </cell>
          <cell r="H7630">
            <v>77.321853000000004</v>
          </cell>
          <cell r="I7630">
            <v>28.5649859</v>
          </cell>
          <cell r="J7630" t="str">
            <v>North Indian, Italian, Chinese</v>
          </cell>
          <cell r="K7630">
            <v>2000</v>
          </cell>
          <cell r="L7630" t="str">
            <v>Indian Rupees(Rs.)</v>
          </cell>
          <cell r="M7630" t="str">
            <v>Yes</v>
          </cell>
          <cell r="N7630" t="str">
            <v>No</v>
          </cell>
          <cell r="O7630">
            <v>4</v>
          </cell>
          <cell r="P7630">
            <v>3.8</v>
          </cell>
          <cell r="Q7630" t="str">
            <v>Good</v>
          </cell>
          <cell r="R7630">
            <v>240</v>
          </cell>
        </row>
        <row r="7631">
          <cell r="A7631">
            <v>18279455</v>
          </cell>
          <cell r="C7631" t="str">
            <v>India</v>
          </cell>
          <cell r="D7631" t="str">
            <v>Noida</v>
          </cell>
          <cell r="E7631" t="str">
            <v>Turquoise Cottage - TC Original 1997,205-206, 1st Floor, Gardens Galleria Mall, Plot A-2, Sector 38, Noida</v>
          </cell>
          <cell r="F7631" t="str">
            <v>Gardens Galleria, Sector 38 Noida</v>
          </cell>
          <cell r="G7631" t="str">
            <v>Gardens Galleria, Sector 38 Noida, Noida</v>
          </cell>
          <cell r="H7631">
            <v>77.321467400000003</v>
          </cell>
          <cell r="I7631">
            <v>28.5648242</v>
          </cell>
          <cell r="J7631" t="str">
            <v>Continental, American, Italian, Mediterranean</v>
          </cell>
          <cell r="K7631">
            <v>1900</v>
          </cell>
          <cell r="L7631" t="str">
            <v>Indian Rupees(Rs.)</v>
          </cell>
          <cell r="M7631" t="str">
            <v>Yes</v>
          </cell>
          <cell r="N7631" t="str">
            <v>No</v>
          </cell>
          <cell r="O7631">
            <v>3</v>
          </cell>
          <cell r="P7631">
            <v>3.8</v>
          </cell>
          <cell r="Q7631" t="str">
            <v>Good</v>
          </cell>
          <cell r="R7631">
            <v>240</v>
          </cell>
        </row>
        <row r="7632">
          <cell r="A7632">
            <v>18424873</v>
          </cell>
          <cell r="C7632" t="str">
            <v>India</v>
          </cell>
          <cell r="D7632" t="str">
            <v>Noida</v>
          </cell>
          <cell r="E7632" t="str">
            <v>Baskin Robbins,Ground Floor, Gardens Galleria, Sector 38, Noida</v>
          </cell>
          <cell r="F7632" t="str">
            <v>Gardens Galleria, Sector 38 Noida</v>
          </cell>
          <cell r="G7632" t="str">
            <v>Gardens Galleria, Sector 38 Noida, Noida</v>
          </cell>
          <cell r="H7632">
            <v>77.32147492</v>
          </cell>
          <cell r="I7632">
            <v>28.564921900000002</v>
          </cell>
          <cell r="J7632" t="str">
            <v>Ice Cream</v>
          </cell>
          <cell r="K7632">
            <v>300</v>
          </cell>
          <cell r="L7632" t="str">
            <v>Indian Rupees(Rs.)</v>
          </cell>
          <cell r="M7632" t="str">
            <v>No</v>
          </cell>
          <cell r="N7632" t="str">
            <v>No</v>
          </cell>
          <cell r="O7632">
            <v>1</v>
          </cell>
          <cell r="P7632">
            <v>0</v>
          </cell>
          <cell r="Q7632" t="str">
            <v>Not rated</v>
          </cell>
          <cell r="R7632">
            <v>0</v>
          </cell>
        </row>
        <row r="7633">
          <cell r="A7633">
            <v>18381672</v>
          </cell>
          <cell r="C7633" t="str">
            <v>India</v>
          </cell>
          <cell r="D7633" t="str">
            <v>Noida</v>
          </cell>
          <cell r="E7633" t="str">
            <v>Cafe Coffee Day,1st Floor, Gardens Galleria, Sector 38, Noida</v>
          </cell>
          <cell r="F7633" t="str">
            <v>Gardens Galleria, Sector 38 Noida</v>
          </cell>
          <cell r="G7633" t="str">
            <v>Gardens Galleria, Sector 38 Noida, Noida</v>
          </cell>
          <cell r="H7633">
            <v>77.321718399999995</v>
          </cell>
          <cell r="I7633">
            <v>28.5647491</v>
          </cell>
          <cell r="J7633" t="str">
            <v>Cafe</v>
          </cell>
          <cell r="K7633">
            <v>450</v>
          </cell>
          <cell r="L7633" t="str">
            <v>Indian Rupees(Rs.)</v>
          </cell>
          <cell r="M7633" t="str">
            <v>No</v>
          </cell>
          <cell r="N7633" t="str">
            <v>No</v>
          </cell>
          <cell r="O7633">
            <v>1</v>
          </cell>
          <cell r="P7633">
            <v>0</v>
          </cell>
          <cell r="Q7633" t="str">
            <v>Not rated</v>
          </cell>
          <cell r="R7633">
            <v>3</v>
          </cell>
        </row>
        <row r="7634">
          <cell r="A7634">
            <v>18382336</v>
          </cell>
          <cell r="C7634" t="str">
            <v>India</v>
          </cell>
          <cell r="D7634" t="str">
            <v>Noida</v>
          </cell>
          <cell r="E7634" t="str">
            <v>Dolce Gelato,Ground Floor, Gardens Galleria, Sector 38, Noida</v>
          </cell>
          <cell r="F7634" t="str">
            <v>Gardens Galleria, Sector 38 Noida</v>
          </cell>
          <cell r="G7634" t="str">
            <v>Gardens Galleria, Sector 38 Noida, Noida</v>
          </cell>
          <cell r="H7634">
            <v>77.321483310000005</v>
          </cell>
          <cell r="I7634">
            <v>28.564939859999999</v>
          </cell>
          <cell r="J7634" t="str">
            <v>Ice Cream, Beverages, Fast Food</v>
          </cell>
          <cell r="K7634">
            <v>300</v>
          </cell>
          <cell r="L7634" t="str">
            <v>Indian Rupees(Rs.)</v>
          </cell>
          <cell r="M7634" t="str">
            <v>No</v>
          </cell>
          <cell r="N7634" t="str">
            <v>No</v>
          </cell>
          <cell r="O7634">
            <v>1</v>
          </cell>
          <cell r="P7634">
            <v>0</v>
          </cell>
          <cell r="Q7634" t="str">
            <v>Not rated</v>
          </cell>
          <cell r="R7634">
            <v>1</v>
          </cell>
        </row>
        <row r="7635">
          <cell r="A7635">
            <v>18424874</v>
          </cell>
          <cell r="C7635" t="str">
            <v>India</v>
          </cell>
          <cell r="D7635" t="str">
            <v>Noida</v>
          </cell>
          <cell r="E7635" t="str">
            <v>Dunkin' Donuts,Ground Floor, Gardens Galleria, Sector 38, Noida</v>
          </cell>
          <cell r="F7635" t="str">
            <v>Gardens Galleria, Sector 38 Noida</v>
          </cell>
          <cell r="G7635" t="str">
            <v>Gardens Galleria, Sector 38 Noida, Noida</v>
          </cell>
          <cell r="H7635">
            <v>77.321538899999993</v>
          </cell>
          <cell r="I7635">
            <v>28.564821800000001</v>
          </cell>
          <cell r="J7635" t="str">
            <v>Burger, Desserts, Fast Food</v>
          </cell>
          <cell r="K7635">
            <v>600</v>
          </cell>
          <cell r="L7635" t="str">
            <v>Indian Rupees(Rs.)</v>
          </cell>
          <cell r="M7635" t="str">
            <v>No</v>
          </cell>
          <cell r="N7635" t="str">
            <v>No</v>
          </cell>
          <cell r="O7635">
            <v>2</v>
          </cell>
          <cell r="P7635">
            <v>0</v>
          </cell>
          <cell r="Q7635" t="str">
            <v>Not rated</v>
          </cell>
          <cell r="R7635">
            <v>1</v>
          </cell>
        </row>
        <row r="7636">
          <cell r="A7636">
            <v>18424872</v>
          </cell>
          <cell r="C7636" t="str">
            <v>India</v>
          </cell>
          <cell r="D7636" t="str">
            <v>Noida</v>
          </cell>
          <cell r="E7636" t="str">
            <v>Joost Juice Bar,Shop 160, Gardens Galleria, Sector 38, Noida</v>
          </cell>
          <cell r="F7636" t="str">
            <v>Gardens Galleria, Sector 38 Noida</v>
          </cell>
          <cell r="G7636" t="str">
            <v>Gardens Galleria, Sector 38 Noida, Noida</v>
          </cell>
          <cell r="H7636">
            <v>77.321388299999995</v>
          </cell>
          <cell r="I7636">
            <v>28.564643100000001</v>
          </cell>
          <cell r="J7636" t="str">
            <v>Beverages</v>
          </cell>
          <cell r="K7636">
            <v>300</v>
          </cell>
          <cell r="L7636" t="str">
            <v>Indian Rupees(Rs.)</v>
          </cell>
          <cell r="M7636" t="str">
            <v>No</v>
          </cell>
          <cell r="N7636" t="str">
            <v>No</v>
          </cell>
          <cell r="O7636">
            <v>1</v>
          </cell>
          <cell r="P7636">
            <v>0</v>
          </cell>
          <cell r="Q7636" t="str">
            <v>Not rated</v>
          </cell>
          <cell r="R7636">
            <v>0</v>
          </cell>
        </row>
        <row r="7637">
          <cell r="A7637">
            <v>18424880</v>
          </cell>
          <cell r="C7637" t="str">
            <v>India</v>
          </cell>
          <cell r="D7637" t="str">
            <v>Noida</v>
          </cell>
          <cell r="E7637" t="str">
            <v>KFC,Gardens Galleria Mall, Sector 38, Noida</v>
          </cell>
          <cell r="F7637" t="str">
            <v>Gardens Galleria, Sector 38 Noida</v>
          </cell>
          <cell r="G7637" t="str">
            <v>Gardens Galleria, Sector 38 Noida, Noida</v>
          </cell>
          <cell r="H7637">
            <v>77.321628599999997</v>
          </cell>
          <cell r="I7637">
            <v>28.5646509</v>
          </cell>
          <cell r="J7637" t="str">
            <v>American, Fast Food, Burger</v>
          </cell>
          <cell r="K7637">
            <v>500</v>
          </cell>
          <cell r="L7637" t="str">
            <v>Indian Rupees(Rs.)</v>
          </cell>
          <cell r="M7637" t="str">
            <v>No</v>
          </cell>
          <cell r="N7637" t="str">
            <v>Yes</v>
          </cell>
          <cell r="O7637">
            <v>2</v>
          </cell>
          <cell r="P7637">
            <v>0</v>
          </cell>
          <cell r="Q7637" t="str">
            <v>Not rated</v>
          </cell>
          <cell r="R7637">
            <v>2</v>
          </cell>
        </row>
        <row r="7638">
          <cell r="A7638">
            <v>18381675</v>
          </cell>
          <cell r="C7638" t="str">
            <v>India</v>
          </cell>
          <cell r="D7638" t="str">
            <v>Noida</v>
          </cell>
          <cell r="E7638" t="str">
            <v>Pizza Hut,1st Floor, Garden Galleria, Sector 38, Noida</v>
          </cell>
          <cell r="F7638" t="str">
            <v>Gardens Galleria, Sector 38 Noida</v>
          </cell>
          <cell r="G7638" t="str">
            <v>Gardens Galleria, Sector 38 Noida, Noida</v>
          </cell>
          <cell r="H7638">
            <v>77.321538899999993</v>
          </cell>
          <cell r="I7638">
            <v>28.564821800000001</v>
          </cell>
          <cell r="J7638" t="str">
            <v>Italian, Pizza, Fast Food</v>
          </cell>
          <cell r="K7638">
            <v>1000</v>
          </cell>
          <cell r="L7638" t="str">
            <v>Indian Rupees(Rs.)</v>
          </cell>
          <cell r="M7638" t="str">
            <v>No</v>
          </cell>
          <cell r="N7638" t="str">
            <v>No</v>
          </cell>
          <cell r="O7638">
            <v>3</v>
          </cell>
          <cell r="P7638">
            <v>0</v>
          </cell>
          <cell r="Q7638" t="str">
            <v>Not rated</v>
          </cell>
          <cell r="R7638">
            <v>0</v>
          </cell>
        </row>
        <row r="7639">
          <cell r="A7639">
            <v>18419893</v>
          </cell>
          <cell r="C7639" t="str">
            <v>India</v>
          </cell>
          <cell r="D7639" t="str">
            <v>Noida</v>
          </cell>
          <cell r="E7639" t="str">
            <v>Laat Saab,Gardens Galleria Mall, Next to The Great India Place, Sector 38, Noida</v>
          </cell>
          <cell r="F7639" t="str">
            <v>Gardens Galleria, Sector 38 Noida</v>
          </cell>
          <cell r="G7639" t="str">
            <v>Gardens Galleria, Sector 38 Noida, Noida</v>
          </cell>
          <cell r="H7639">
            <v>77.321809450000003</v>
          </cell>
          <cell r="I7639">
            <v>28.564501450000002</v>
          </cell>
          <cell r="J7639" t="str">
            <v>North Indian, Mughlai</v>
          </cell>
          <cell r="K7639">
            <v>1300</v>
          </cell>
          <cell r="L7639" t="str">
            <v>Indian Rupees(Rs.)</v>
          </cell>
          <cell r="M7639" t="str">
            <v>Yes</v>
          </cell>
          <cell r="N7639" t="str">
            <v>Yes</v>
          </cell>
          <cell r="O7639">
            <v>3</v>
          </cell>
          <cell r="P7639">
            <v>4.0999999999999996</v>
          </cell>
          <cell r="Q7639" t="str">
            <v>Very Good</v>
          </cell>
          <cell r="R7639">
            <v>111</v>
          </cell>
        </row>
        <row r="7640">
          <cell r="A7640">
            <v>18289074</v>
          </cell>
          <cell r="C7640" t="str">
            <v>India</v>
          </cell>
          <cell r="D7640" t="str">
            <v>Noida</v>
          </cell>
          <cell r="E7640" t="str">
            <v>Starbucks,Gardens Galleria, Sector 38A, Sector 38, Noida</v>
          </cell>
          <cell r="F7640" t="str">
            <v>Gardens Galleria, Sector 38 Noida</v>
          </cell>
          <cell r="G7640" t="str">
            <v>Gardens Galleria, Sector 38 Noida, Noida</v>
          </cell>
          <cell r="H7640">
            <v>77.321596999999997</v>
          </cell>
          <cell r="I7640">
            <v>28.565014000000001</v>
          </cell>
          <cell r="J7640" t="str">
            <v>Cafe</v>
          </cell>
          <cell r="K7640">
            <v>700</v>
          </cell>
          <cell r="L7640" t="str">
            <v>Indian Rupees(Rs.)</v>
          </cell>
          <cell r="M7640" t="str">
            <v>No</v>
          </cell>
          <cell r="N7640" t="str">
            <v>No</v>
          </cell>
          <cell r="O7640">
            <v>2</v>
          </cell>
          <cell r="P7640">
            <v>4</v>
          </cell>
          <cell r="Q7640" t="str">
            <v>Very Good</v>
          </cell>
          <cell r="R7640">
            <v>59</v>
          </cell>
        </row>
        <row r="7641">
          <cell r="A7641">
            <v>18291236</v>
          </cell>
          <cell r="C7641" t="str">
            <v>India</v>
          </cell>
          <cell r="D7641" t="str">
            <v>Noida</v>
          </cell>
          <cell r="E7641" t="str">
            <v>Rocket Food,Golf Course, Noida</v>
          </cell>
          <cell r="F7641" t="str">
            <v>Golf Course</v>
          </cell>
          <cell r="G7641" t="str">
            <v>Golf Course, Noida</v>
          </cell>
          <cell r="H7641">
            <v>77.345160500000006</v>
          </cell>
          <cell r="I7641">
            <v>28.5663497</v>
          </cell>
          <cell r="J7641" t="str">
            <v>North Indian</v>
          </cell>
          <cell r="K7641">
            <v>500</v>
          </cell>
          <cell r="L7641" t="str">
            <v>Indian Rupees(Rs.)</v>
          </cell>
          <cell r="M7641" t="str">
            <v>No</v>
          </cell>
          <cell r="N7641" t="str">
            <v>No</v>
          </cell>
          <cell r="O7641">
            <v>2</v>
          </cell>
          <cell r="P7641">
            <v>0</v>
          </cell>
          <cell r="Q7641" t="str">
            <v>Not rated</v>
          </cell>
          <cell r="R7641">
            <v>0</v>
          </cell>
        </row>
        <row r="7642">
          <cell r="A7642">
            <v>311614</v>
          </cell>
          <cell r="C7642" t="str">
            <v>India</v>
          </cell>
          <cell r="D7642" t="str">
            <v>Noida</v>
          </cell>
          <cell r="E7642" t="str">
            <v>Aim Cafe And Restaurant,Shop FF 5, 2nd Floor, NRI City Centre, Near Pari Chowk, Greater Noida, Noida</v>
          </cell>
          <cell r="F7642" t="str">
            <v>Greater Noida</v>
          </cell>
          <cell r="G7642" t="str">
            <v>Greater Noida, Noida</v>
          </cell>
          <cell r="H7642">
            <v>77.511121299999999</v>
          </cell>
          <cell r="I7642">
            <v>28.463279700000001</v>
          </cell>
          <cell r="J7642" t="str">
            <v>Japanese, Sushi</v>
          </cell>
          <cell r="K7642">
            <v>1200</v>
          </cell>
          <cell r="L7642" t="str">
            <v>Indian Rupees(Rs.)</v>
          </cell>
          <cell r="M7642" t="str">
            <v>Yes</v>
          </cell>
          <cell r="N7642" t="str">
            <v>No</v>
          </cell>
          <cell r="O7642">
            <v>3</v>
          </cell>
          <cell r="P7642">
            <v>3.3</v>
          </cell>
          <cell r="Q7642" t="str">
            <v>Average</v>
          </cell>
          <cell r="R7642">
            <v>19</v>
          </cell>
        </row>
        <row r="7643">
          <cell r="A7643">
            <v>18429395</v>
          </cell>
          <cell r="C7643" t="str">
            <v>India</v>
          </cell>
          <cell r="D7643" t="str">
            <v>Noida</v>
          </cell>
          <cell r="E7643" t="str">
            <v>Al-Swad,GH-18, Tradex Tower-2, Alpha 1 Commercial Belt, Greater Noida, Noida</v>
          </cell>
          <cell r="F7643" t="str">
            <v>Greater Noida</v>
          </cell>
          <cell r="G7643" t="str">
            <v>Greater Noida, Noida</v>
          </cell>
          <cell r="H7643">
            <v>77.514242100000004</v>
          </cell>
          <cell r="I7643">
            <v>28.472526800000001</v>
          </cell>
          <cell r="J7643" t="str">
            <v>North Indian, Chinese</v>
          </cell>
          <cell r="K7643">
            <v>400</v>
          </cell>
          <cell r="L7643" t="str">
            <v>Indian Rupees(Rs.)</v>
          </cell>
          <cell r="M7643" t="str">
            <v>No</v>
          </cell>
          <cell r="N7643" t="str">
            <v>Yes</v>
          </cell>
          <cell r="O7643">
            <v>1</v>
          </cell>
          <cell r="P7643">
            <v>2.5</v>
          </cell>
          <cell r="Q7643" t="str">
            <v>Average</v>
          </cell>
          <cell r="R7643">
            <v>6</v>
          </cell>
        </row>
        <row r="7644">
          <cell r="A7644">
            <v>3735</v>
          </cell>
          <cell r="C7644" t="str">
            <v>India</v>
          </cell>
          <cell r="D7644" t="str">
            <v>Noida</v>
          </cell>
          <cell r="E7644" t="str">
            <v>Anands,G-15, Krishna Apra Plaza, Commercial Belt, Near State Bank of India, Alpha 1, Greater Noida, Noida</v>
          </cell>
          <cell r="F7644" t="str">
            <v>Greater Noida</v>
          </cell>
          <cell r="G7644" t="str">
            <v>Greater Noida, Noida</v>
          </cell>
          <cell r="H7644">
            <v>77.510389399999994</v>
          </cell>
          <cell r="I7644">
            <v>28.470463899999999</v>
          </cell>
          <cell r="J7644" t="str">
            <v>Chinese, North Indian</v>
          </cell>
          <cell r="K7644">
            <v>500</v>
          </cell>
          <cell r="L7644" t="str">
            <v>Indian Rupees(Rs.)</v>
          </cell>
          <cell r="M7644" t="str">
            <v>No</v>
          </cell>
          <cell r="N7644" t="str">
            <v>Yes</v>
          </cell>
          <cell r="O7644">
            <v>2</v>
          </cell>
          <cell r="P7644">
            <v>2.6</v>
          </cell>
          <cell r="Q7644" t="str">
            <v>Average</v>
          </cell>
          <cell r="R7644">
            <v>36</v>
          </cell>
        </row>
        <row r="7645">
          <cell r="A7645">
            <v>9731</v>
          </cell>
          <cell r="C7645" t="str">
            <v>India</v>
          </cell>
          <cell r="D7645" t="str">
            <v>Noida</v>
          </cell>
          <cell r="E7645" t="str">
            <v>Bansiwala Restaurant,G 11, Harsha Mall, Alpha 1, Greater Noida, Noida</v>
          </cell>
          <cell r="F7645" t="str">
            <v>Greater Noida</v>
          </cell>
          <cell r="G7645" t="str">
            <v>Greater Noida, Noida</v>
          </cell>
          <cell r="H7645">
            <v>77.512718899999996</v>
          </cell>
          <cell r="I7645">
            <v>28.471936700000001</v>
          </cell>
          <cell r="J7645" t="str">
            <v>North Indian</v>
          </cell>
          <cell r="K7645">
            <v>200</v>
          </cell>
          <cell r="L7645" t="str">
            <v>Indian Rupees(Rs.)</v>
          </cell>
          <cell r="M7645" t="str">
            <v>No</v>
          </cell>
          <cell r="N7645" t="str">
            <v>Yes</v>
          </cell>
          <cell r="O7645">
            <v>1</v>
          </cell>
          <cell r="P7645">
            <v>2.5</v>
          </cell>
          <cell r="Q7645" t="str">
            <v>Average</v>
          </cell>
          <cell r="R7645">
            <v>4</v>
          </cell>
        </row>
        <row r="7646">
          <cell r="A7646">
            <v>302132</v>
          </cell>
          <cell r="C7646" t="str">
            <v>India</v>
          </cell>
          <cell r="D7646" t="str">
            <v>Noida</v>
          </cell>
          <cell r="E7646" t="str">
            <v>Cafe Coffee Day,Tradex Tower 2, Alpha Commercial Belt, Alpha 1, Greater Noida, Noida</v>
          </cell>
          <cell r="F7646" t="str">
            <v>Greater Noida</v>
          </cell>
          <cell r="G7646" t="str">
            <v>Greater Noida, Noida</v>
          </cell>
          <cell r="H7646">
            <v>77.514421299999995</v>
          </cell>
          <cell r="I7646">
            <v>28.472363900000001</v>
          </cell>
          <cell r="J7646" t="str">
            <v>Cafe</v>
          </cell>
          <cell r="K7646">
            <v>450</v>
          </cell>
          <cell r="L7646" t="str">
            <v>Indian Rupees(Rs.)</v>
          </cell>
          <cell r="M7646" t="str">
            <v>No</v>
          </cell>
          <cell r="N7646" t="str">
            <v>No</v>
          </cell>
          <cell r="O7646">
            <v>1</v>
          </cell>
          <cell r="P7646">
            <v>2.8</v>
          </cell>
          <cell r="Q7646" t="str">
            <v>Average</v>
          </cell>
          <cell r="R7646">
            <v>24</v>
          </cell>
        </row>
        <row r="7647">
          <cell r="A7647">
            <v>18258162</v>
          </cell>
          <cell r="C7647" t="str">
            <v>India</v>
          </cell>
          <cell r="D7647" t="str">
            <v>Noida</v>
          </cell>
          <cell r="E7647" t="str">
            <v>Food Tamasha &amp; Co.,Greater Noida, Noida</v>
          </cell>
          <cell r="F7647" t="str">
            <v>Greater Noida</v>
          </cell>
          <cell r="G7647" t="str">
            <v>Greater Noida, Noida</v>
          </cell>
          <cell r="H7647">
            <v>77.507880599999993</v>
          </cell>
          <cell r="I7647">
            <v>28.466820299999998</v>
          </cell>
          <cell r="J7647" t="str">
            <v>North Indian</v>
          </cell>
          <cell r="K7647">
            <v>600</v>
          </cell>
          <cell r="L7647" t="str">
            <v>Indian Rupees(Rs.)</v>
          </cell>
          <cell r="M7647" t="str">
            <v>No</v>
          </cell>
          <cell r="N7647" t="str">
            <v>Yes</v>
          </cell>
          <cell r="O7647">
            <v>2</v>
          </cell>
          <cell r="P7647">
            <v>3.2</v>
          </cell>
          <cell r="Q7647" t="str">
            <v>Average</v>
          </cell>
          <cell r="R7647">
            <v>24</v>
          </cell>
        </row>
        <row r="7648">
          <cell r="A7648">
            <v>302144</v>
          </cell>
          <cell r="C7648" t="str">
            <v>India</v>
          </cell>
          <cell r="D7648" t="str">
            <v>Noida</v>
          </cell>
          <cell r="E7648" t="str">
            <v>Grand Heritage Resort,R-4, Near City Park, Greater Noida, Noida Greater Noida</v>
          </cell>
          <cell r="F7648" t="str">
            <v>Greater Noida</v>
          </cell>
          <cell r="G7648" t="str">
            <v>Greater Noida, Noida</v>
          </cell>
          <cell r="H7648">
            <v>77.523779200000007</v>
          </cell>
          <cell r="I7648">
            <v>28.4764154</v>
          </cell>
          <cell r="J7648" t="str">
            <v>North Indian, Chinese</v>
          </cell>
          <cell r="K7648">
            <v>800</v>
          </cell>
          <cell r="L7648" t="str">
            <v>Indian Rupees(Rs.)</v>
          </cell>
          <cell r="M7648" t="str">
            <v>Yes</v>
          </cell>
          <cell r="N7648" t="str">
            <v>No</v>
          </cell>
          <cell r="O7648">
            <v>2</v>
          </cell>
          <cell r="P7648">
            <v>3.1</v>
          </cell>
          <cell r="Q7648" t="str">
            <v>Average</v>
          </cell>
          <cell r="R7648">
            <v>17</v>
          </cell>
        </row>
        <row r="7649">
          <cell r="A7649">
            <v>4471</v>
          </cell>
          <cell r="C7649" t="str">
            <v>India</v>
          </cell>
          <cell r="D7649" t="str">
            <v>Noida</v>
          </cell>
          <cell r="E7649" t="str">
            <v>Green Chick Chop,1 &amp; 2, Krishna Royal Plaza, Alfa Commercial Belt 1, Greater Noida, Noida</v>
          </cell>
          <cell r="F7649" t="str">
            <v>Greater Noida</v>
          </cell>
          <cell r="G7649" t="str">
            <v>Greater Noida, Noida</v>
          </cell>
          <cell r="H7649">
            <v>77.511554200000006</v>
          </cell>
          <cell r="I7649">
            <v>28.471110599999999</v>
          </cell>
          <cell r="J7649" t="str">
            <v>Raw Meats, North Indian, Fast Food</v>
          </cell>
          <cell r="K7649">
            <v>350</v>
          </cell>
          <cell r="L7649" t="str">
            <v>Indian Rupees(Rs.)</v>
          </cell>
          <cell r="M7649" t="str">
            <v>No</v>
          </cell>
          <cell r="N7649" t="str">
            <v>No</v>
          </cell>
          <cell r="O7649">
            <v>1</v>
          </cell>
          <cell r="P7649">
            <v>3.2</v>
          </cell>
          <cell r="Q7649" t="str">
            <v>Average</v>
          </cell>
          <cell r="R7649">
            <v>20</v>
          </cell>
        </row>
        <row r="7650">
          <cell r="A7650">
            <v>18253392</v>
          </cell>
          <cell r="C7650" t="str">
            <v>India</v>
          </cell>
          <cell r="D7650" t="str">
            <v>Noida</v>
          </cell>
          <cell r="E7650" t="str">
            <v>Kafe Republic,Shop 4, Ground Floor, NQI Plaza, Alpha 1 Commercial Belt, Greater Noida, Noida</v>
          </cell>
          <cell r="F7650" t="str">
            <v>Greater Noida</v>
          </cell>
          <cell r="G7650" t="str">
            <v>Greater Noida, Noida</v>
          </cell>
          <cell r="H7650">
            <v>77.513346100000007</v>
          </cell>
          <cell r="I7650">
            <v>28.4720847</v>
          </cell>
          <cell r="J7650" t="str">
            <v>Fast Food</v>
          </cell>
          <cell r="K7650">
            <v>300</v>
          </cell>
          <cell r="L7650" t="str">
            <v>Indian Rupees(Rs.)</v>
          </cell>
          <cell r="M7650" t="str">
            <v>No</v>
          </cell>
          <cell r="N7650" t="str">
            <v>Yes</v>
          </cell>
          <cell r="O7650">
            <v>1</v>
          </cell>
          <cell r="P7650">
            <v>3.1</v>
          </cell>
          <cell r="Q7650" t="str">
            <v>Average</v>
          </cell>
          <cell r="R7650">
            <v>37</v>
          </cell>
        </row>
        <row r="7651">
          <cell r="A7651">
            <v>310790</v>
          </cell>
          <cell r="C7651" t="str">
            <v>India</v>
          </cell>
          <cell r="D7651" t="str">
            <v>Noida</v>
          </cell>
          <cell r="E7651" t="str">
            <v>Kar C Lounge &amp; Restaurant,2nd Floor Terrace, C Block, NRI City, Omaxe Mall, Pari Chowk, Greater Noida, Noida</v>
          </cell>
          <cell r="F7651" t="str">
            <v>Greater Noida</v>
          </cell>
          <cell r="G7651" t="str">
            <v>Greater Noida, Noida</v>
          </cell>
          <cell r="H7651">
            <v>77.510587000000001</v>
          </cell>
          <cell r="I7651">
            <v>28.462929599999999</v>
          </cell>
          <cell r="J7651" t="str">
            <v>Cafe, North Indian, Italian, Chinese</v>
          </cell>
          <cell r="K7651">
            <v>600</v>
          </cell>
          <cell r="L7651" t="str">
            <v>Indian Rupees(Rs.)</v>
          </cell>
          <cell r="M7651" t="str">
            <v>No</v>
          </cell>
          <cell r="N7651" t="str">
            <v>No</v>
          </cell>
          <cell r="O7651">
            <v>2</v>
          </cell>
          <cell r="P7651">
            <v>2.8</v>
          </cell>
          <cell r="Q7651" t="str">
            <v>Average</v>
          </cell>
          <cell r="R7651">
            <v>16</v>
          </cell>
        </row>
        <row r="7652">
          <cell r="A7652">
            <v>8152</v>
          </cell>
          <cell r="C7652" t="str">
            <v>India</v>
          </cell>
          <cell r="D7652" t="str">
            <v>Noida</v>
          </cell>
          <cell r="E7652" t="str">
            <v>Kolkata Roll Point,MSX Tower 1, Alpha 1, Greater Noida, Noida</v>
          </cell>
          <cell r="F7652" t="str">
            <v>Greater Noida</v>
          </cell>
          <cell r="G7652" t="str">
            <v>Greater Noida, Noida</v>
          </cell>
          <cell r="H7652">
            <v>77.515406799999994</v>
          </cell>
          <cell r="I7652">
            <v>28.473263200000002</v>
          </cell>
          <cell r="J7652" t="str">
            <v>Fast Food</v>
          </cell>
          <cell r="K7652">
            <v>100</v>
          </cell>
          <cell r="L7652" t="str">
            <v>Indian Rupees(Rs.)</v>
          </cell>
          <cell r="M7652" t="str">
            <v>No</v>
          </cell>
          <cell r="N7652" t="str">
            <v>No</v>
          </cell>
          <cell r="O7652">
            <v>1</v>
          </cell>
          <cell r="P7652">
            <v>2.8</v>
          </cell>
          <cell r="Q7652" t="str">
            <v>Average</v>
          </cell>
          <cell r="R7652">
            <v>9</v>
          </cell>
        </row>
        <row r="7653">
          <cell r="A7653">
            <v>313035</v>
          </cell>
          <cell r="C7653" t="str">
            <v>India</v>
          </cell>
          <cell r="D7653" t="str">
            <v>Noida</v>
          </cell>
          <cell r="E7653" t="str">
            <v>Royal Awadh,GF-32, Bishab Parsavnath Plaza, Alpha 1, Commercial Complex, Greater Noida, Noida</v>
          </cell>
          <cell r="F7653" t="str">
            <v>Greater Noida</v>
          </cell>
          <cell r="G7653" t="str">
            <v>Greater Noida, Noida</v>
          </cell>
          <cell r="H7653">
            <v>77.514152499999994</v>
          </cell>
          <cell r="I7653">
            <v>28.4725185</v>
          </cell>
          <cell r="J7653" t="str">
            <v>North Indian, Mughlai</v>
          </cell>
          <cell r="K7653">
            <v>500</v>
          </cell>
          <cell r="L7653" t="str">
            <v>Indian Rupees(Rs.)</v>
          </cell>
          <cell r="M7653" t="str">
            <v>No</v>
          </cell>
          <cell r="N7653" t="str">
            <v>Yes</v>
          </cell>
          <cell r="O7653">
            <v>2</v>
          </cell>
          <cell r="P7653">
            <v>3</v>
          </cell>
          <cell r="Q7653" t="str">
            <v>Average</v>
          </cell>
          <cell r="R7653">
            <v>9</v>
          </cell>
        </row>
        <row r="7654">
          <cell r="A7654">
            <v>301509</v>
          </cell>
          <cell r="C7654" t="str">
            <v>India</v>
          </cell>
          <cell r="D7654" t="str">
            <v>Noida</v>
          </cell>
          <cell r="E7654" t="str">
            <v>Royal Rasoi,1st Floor, Sri Luxmi Plaza, Behind Ansal Plaza, KP 1, Greater Noida, Noida</v>
          </cell>
          <cell r="F7654" t="str">
            <v>Greater Noida</v>
          </cell>
          <cell r="G7654" t="str">
            <v>Greater Noida, Noida</v>
          </cell>
          <cell r="H7654">
            <v>77.5077462</v>
          </cell>
          <cell r="I7654">
            <v>28.466583499999999</v>
          </cell>
          <cell r="J7654" t="str">
            <v>North Indian, Mughlai</v>
          </cell>
          <cell r="K7654">
            <v>600</v>
          </cell>
          <cell r="L7654" t="str">
            <v>Indian Rupees(Rs.)</v>
          </cell>
          <cell r="M7654" t="str">
            <v>No</v>
          </cell>
          <cell r="N7654" t="str">
            <v>No</v>
          </cell>
          <cell r="O7654">
            <v>2</v>
          </cell>
          <cell r="P7654">
            <v>2.8</v>
          </cell>
          <cell r="Q7654" t="str">
            <v>Average</v>
          </cell>
          <cell r="R7654">
            <v>21</v>
          </cell>
        </row>
        <row r="7655">
          <cell r="A7655">
            <v>312275</v>
          </cell>
          <cell r="C7655" t="str">
            <v>India</v>
          </cell>
          <cell r="D7655" t="str">
            <v>Noida</v>
          </cell>
          <cell r="E7655" t="str">
            <v>Royale Bakers,Commercial Complex, Alpha 1, Greater Noida, Noida</v>
          </cell>
          <cell r="F7655" t="str">
            <v>Greater Noida</v>
          </cell>
          <cell r="G7655" t="str">
            <v>Greater Noida, Noida</v>
          </cell>
          <cell r="H7655">
            <v>77.513794099999998</v>
          </cell>
          <cell r="I7655">
            <v>28.4723057</v>
          </cell>
          <cell r="J7655" t="str">
            <v>Bakery, Fast Food, Desserts</v>
          </cell>
          <cell r="K7655">
            <v>250</v>
          </cell>
          <cell r="L7655" t="str">
            <v>Indian Rupees(Rs.)</v>
          </cell>
          <cell r="M7655" t="str">
            <v>No</v>
          </cell>
          <cell r="N7655" t="str">
            <v>Yes</v>
          </cell>
          <cell r="O7655">
            <v>1</v>
          </cell>
          <cell r="P7655">
            <v>2.8</v>
          </cell>
          <cell r="Q7655" t="str">
            <v>Average</v>
          </cell>
          <cell r="R7655">
            <v>18</v>
          </cell>
        </row>
        <row r="7656">
          <cell r="A7656">
            <v>302127</v>
          </cell>
          <cell r="C7656" t="str">
            <v>India</v>
          </cell>
          <cell r="D7656" t="str">
            <v>Noida</v>
          </cell>
          <cell r="E7656" t="str">
            <v>Sahi Darbar,MSN Tower, 1 Alpha Commercial Belt, Greater Noida, Noida</v>
          </cell>
          <cell r="F7656" t="str">
            <v>Greater Noida</v>
          </cell>
          <cell r="G7656" t="str">
            <v>Greater Noida, Noida</v>
          </cell>
          <cell r="H7656">
            <v>77.514996800000006</v>
          </cell>
          <cell r="I7656">
            <v>28.473395</v>
          </cell>
          <cell r="J7656" t="str">
            <v>North Indian, Chinese</v>
          </cell>
          <cell r="K7656">
            <v>400</v>
          </cell>
          <cell r="L7656" t="str">
            <v>Indian Rupees(Rs.)</v>
          </cell>
          <cell r="M7656" t="str">
            <v>No</v>
          </cell>
          <cell r="N7656" t="str">
            <v>Yes</v>
          </cell>
          <cell r="O7656">
            <v>1</v>
          </cell>
          <cell r="P7656">
            <v>2.6</v>
          </cell>
          <cell r="Q7656" t="str">
            <v>Average</v>
          </cell>
          <cell r="R7656">
            <v>12</v>
          </cell>
        </row>
        <row r="7657">
          <cell r="A7657">
            <v>18322604</v>
          </cell>
          <cell r="C7657" t="str">
            <v>India</v>
          </cell>
          <cell r="D7657" t="str">
            <v>Noida</v>
          </cell>
          <cell r="E7657" t="str">
            <v>Taco Street,Shop A-1 &amp; A-2, J.S. Plaza, Tugalpur Road, Near Pari Chowk, Behind Ansal Plaza, Greater Noida, Noida</v>
          </cell>
          <cell r="F7657" t="str">
            <v>Greater Noida</v>
          </cell>
          <cell r="G7657" t="str">
            <v>Greater Noida, Noida</v>
          </cell>
          <cell r="H7657">
            <v>77.508149399999994</v>
          </cell>
          <cell r="I7657">
            <v>28.465768199999999</v>
          </cell>
          <cell r="J7657" t="str">
            <v>Fast Food</v>
          </cell>
          <cell r="K7657">
            <v>500</v>
          </cell>
          <cell r="L7657" t="str">
            <v>Indian Rupees(Rs.)</v>
          </cell>
          <cell r="M7657" t="str">
            <v>No</v>
          </cell>
          <cell r="N7657" t="str">
            <v>No</v>
          </cell>
          <cell r="O7657">
            <v>2</v>
          </cell>
          <cell r="P7657">
            <v>2.9</v>
          </cell>
          <cell r="Q7657" t="str">
            <v>Average</v>
          </cell>
          <cell r="R7657">
            <v>4</v>
          </cell>
        </row>
        <row r="7658">
          <cell r="A7658">
            <v>18433889</v>
          </cell>
          <cell r="C7658" t="str">
            <v>India</v>
          </cell>
          <cell r="D7658" t="str">
            <v>Noida</v>
          </cell>
          <cell r="E7658" t="str">
            <v>The Noodle Co,39-40, Omaxe NRI City Centre, Omega 1, Greater Noida, Noida</v>
          </cell>
          <cell r="F7658" t="str">
            <v>Greater Noida</v>
          </cell>
          <cell r="G7658" t="str">
            <v>Greater Noida, Noida</v>
          </cell>
          <cell r="H7658">
            <v>77.511285400000006</v>
          </cell>
          <cell r="I7658">
            <v>28.463456300000001</v>
          </cell>
          <cell r="J7658" t="str">
            <v>Thai, Chinese</v>
          </cell>
          <cell r="K7658">
            <v>900</v>
          </cell>
          <cell r="L7658" t="str">
            <v>Indian Rupees(Rs.)</v>
          </cell>
          <cell r="M7658" t="str">
            <v>Yes</v>
          </cell>
          <cell r="N7658" t="str">
            <v>No</v>
          </cell>
          <cell r="O7658">
            <v>2</v>
          </cell>
          <cell r="P7658">
            <v>3.1</v>
          </cell>
          <cell r="Q7658" t="str">
            <v>Average</v>
          </cell>
          <cell r="R7658">
            <v>8</v>
          </cell>
        </row>
        <row r="7659">
          <cell r="A7659">
            <v>18232121</v>
          </cell>
          <cell r="C7659" t="str">
            <v>India</v>
          </cell>
          <cell r="D7659" t="str">
            <v>Noida</v>
          </cell>
          <cell r="E7659" t="str">
            <v>Veg Always,G-127, Neelkanth Plaza, Alpha 1, Greater Noida, Noida</v>
          </cell>
          <cell r="F7659" t="str">
            <v>Greater Noida</v>
          </cell>
          <cell r="G7659" t="str">
            <v>Greater Noida, Noida</v>
          </cell>
          <cell r="H7659">
            <v>77.511285400000006</v>
          </cell>
          <cell r="I7659">
            <v>28.470995899999998</v>
          </cell>
          <cell r="J7659" t="str">
            <v>North Indian, Chinese</v>
          </cell>
          <cell r="K7659">
            <v>600</v>
          </cell>
          <cell r="L7659" t="str">
            <v>Indian Rupees(Rs.)</v>
          </cell>
          <cell r="M7659" t="str">
            <v>No</v>
          </cell>
          <cell r="N7659" t="str">
            <v>Yes</v>
          </cell>
          <cell r="O7659">
            <v>2</v>
          </cell>
          <cell r="P7659">
            <v>2.7</v>
          </cell>
          <cell r="Q7659" t="str">
            <v>Average</v>
          </cell>
          <cell r="R7659">
            <v>25</v>
          </cell>
        </row>
        <row r="7660">
          <cell r="A7660">
            <v>307628</v>
          </cell>
          <cell r="C7660" t="str">
            <v>India</v>
          </cell>
          <cell r="D7660" t="str">
            <v>Noida</v>
          </cell>
          <cell r="E7660" t="str">
            <v>Yu Turn,R-2, Recreation Area, YMCA Complex, Opposite JP Golf Course, Greater Noida, Noida</v>
          </cell>
          <cell r="F7660" t="str">
            <v>Greater Noida</v>
          </cell>
          <cell r="G7660" t="str">
            <v>Greater Noida, Noida</v>
          </cell>
          <cell r="H7660">
            <v>77.518122079999998</v>
          </cell>
          <cell r="I7660">
            <v>28.471995799999998</v>
          </cell>
          <cell r="J7660" t="str">
            <v>North Indian, Chinese, Thai</v>
          </cell>
          <cell r="K7660">
            <v>1000</v>
          </cell>
          <cell r="L7660" t="str">
            <v>Indian Rupees(Rs.)</v>
          </cell>
          <cell r="M7660" t="str">
            <v>Yes</v>
          </cell>
          <cell r="N7660" t="str">
            <v>Yes</v>
          </cell>
          <cell r="O7660">
            <v>3</v>
          </cell>
          <cell r="P7660">
            <v>2.9</v>
          </cell>
          <cell r="Q7660" t="str">
            <v>Average</v>
          </cell>
          <cell r="R7660">
            <v>43</v>
          </cell>
        </row>
        <row r="7661">
          <cell r="A7661">
            <v>18281980</v>
          </cell>
          <cell r="C7661" t="str">
            <v>India</v>
          </cell>
          <cell r="D7661" t="str">
            <v>Noida</v>
          </cell>
          <cell r="E7661" t="str">
            <v>Zaika,GF-1, Omaxe NRI City Centre, Tower C, Omega 2, Near Pari Chowk, Greater Noida, Noida</v>
          </cell>
          <cell r="F7661" t="str">
            <v>Greater Noida</v>
          </cell>
          <cell r="G7661" t="str">
            <v>Greater Noida, Noida</v>
          </cell>
          <cell r="H7661">
            <v>77.510610499999999</v>
          </cell>
          <cell r="I7661">
            <v>28.463041</v>
          </cell>
          <cell r="J7661" t="str">
            <v>North Indian, Mughlai, Chinese</v>
          </cell>
          <cell r="K7661">
            <v>600</v>
          </cell>
          <cell r="L7661" t="str">
            <v>Indian Rupees(Rs.)</v>
          </cell>
          <cell r="M7661" t="str">
            <v>No</v>
          </cell>
          <cell r="N7661" t="str">
            <v>No</v>
          </cell>
          <cell r="O7661">
            <v>2</v>
          </cell>
          <cell r="P7661">
            <v>2.5</v>
          </cell>
          <cell r="Q7661" t="str">
            <v>Average</v>
          </cell>
          <cell r="R7661">
            <v>10</v>
          </cell>
        </row>
        <row r="7662">
          <cell r="A7662">
            <v>8151</v>
          </cell>
          <cell r="C7662" t="str">
            <v>India</v>
          </cell>
          <cell r="D7662" t="str">
            <v>Noida</v>
          </cell>
          <cell r="E7662" t="str">
            <v>Zaika,Tradex Tower 2, Alpha Commercial Belt, Alpha 1, Greater Noida, Noida</v>
          </cell>
          <cell r="F7662" t="str">
            <v>Greater Noida</v>
          </cell>
          <cell r="G7662" t="str">
            <v>Greater Noida, Noida</v>
          </cell>
          <cell r="H7662">
            <v>77.514510900000005</v>
          </cell>
          <cell r="I7662">
            <v>28.472462</v>
          </cell>
          <cell r="J7662" t="str">
            <v>North Indian, Mughlai</v>
          </cell>
          <cell r="K7662">
            <v>600</v>
          </cell>
          <cell r="L7662" t="str">
            <v>Indian Rupees(Rs.)</v>
          </cell>
          <cell r="M7662" t="str">
            <v>No</v>
          </cell>
          <cell r="N7662" t="str">
            <v>No</v>
          </cell>
          <cell r="O7662">
            <v>2</v>
          </cell>
          <cell r="P7662">
            <v>2.8</v>
          </cell>
          <cell r="Q7662" t="str">
            <v>Average</v>
          </cell>
          <cell r="R7662">
            <v>50</v>
          </cell>
        </row>
        <row r="7663">
          <cell r="A7663">
            <v>302139</v>
          </cell>
          <cell r="C7663" t="str">
            <v>India</v>
          </cell>
          <cell r="D7663" t="str">
            <v>Noida</v>
          </cell>
          <cell r="E7663" t="str">
            <v>Domino's Pizza,Shop 114, Ground Floor, MSX Mall, Surajpur Industrial Area, Greater Noida, Noida</v>
          </cell>
          <cell r="F7663" t="str">
            <v>Greater Noida</v>
          </cell>
          <cell r="G7663" t="str">
            <v>Greater Noida, Noida</v>
          </cell>
          <cell r="H7663">
            <v>77.527912999999998</v>
          </cell>
          <cell r="I7663">
            <v>28.458344700000001</v>
          </cell>
          <cell r="J7663" t="str">
            <v>Pizza, Fast Food</v>
          </cell>
          <cell r="K7663">
            <v>700</v>
          </cell>
          <cell r="L7663" t="str">
            <v>Indian Rupees(Rs.)</v>
          </cell>
          <cell r="M7663" t="str">
            <v>No</v>
          </cell>
          <cell r="N7663" t="str">
            <v>No</v>
          </cell>
          <cell r="O7663">
            <v>2</v>
          </cell>
          <cell r="P7663">
            <v>3.5</v>
          </cell>
          <cell r="Q7663" t="str">
            <v>Good</v>
          </cell>
          <cell r="R7663">
            <v>56</v>
          </cell>
        </row>
        <row r="7664">
          <cell r="A7664">
            <v>18377927</v>
          </cell>
          <cell r="C7664" t="str">
            <v>India</v>
          </cell>
          <cell r="D7664" t="str">
            <v>Noida</v>
          </cell>
          <cell r="E7664" t="str">
            <v>Night Food Service,Green Market, Phase II, Greater Noida, Noida</v>
          </cell>
          <cell r="F7664" t="str">
            <v>Greater Noida</v>
          </cell>
          <cell r="G7664" t="str">
            <v>Greater Noida, Noida</v>
          </cell>
          <cell r="H7664">
            <v>77.518041999999994</v>
          </cell>
          <cell r="I7664">
            <v>28.464490000000001</v>
          </cell>
          <cell r="J7664" t="str">
            <v>Fast Food, North Indian, Chinese</v>
          </cell>
          <cell r="K7664">
            <v>350</v>
          </cell>
          <cell r="L7664" t="str">
            <v>Indian Rupees(Rs.)</v>
          </cell>
          <cell r="M7664" t="str">
            <v>No</v>
          </cell>
          <cell r="N7664" t="str">
            <v>No</v>
          </cell>
          <cell r="O7664">
            <v>1</v>
          </cell>
          <cell r="P7664">
            <v>3.8</v>
          </cell>
          <cell r="Q7664" t="str">
            <v>Good</v>
          </cell>
          <cell r="R7664">
            <v>80</v>
          </cell>
        </row>
        <row r="7665">
          <cell r="A7665">
            <v>313120</v>
          </cell>
          <cell r="C7665" t="str">
            <v>India</v>
          </cell>
          <cell r="D7665" t="str">
            <v>Noida</v>
          </cell>
          <cell r="E7665" t="str">
            <v>Uncle's Patty,21/A, Krishna Apra Plaza, Commercial Belt, Alpha 1, Greater Noida, Noida</v>
          </cell>
          <cell r="F7665" t="str">
            <v>Greater Noida</v>
          </cell>
          <cell r="G7665" t="str">
            <v>Greater Noida, Noida</v>
          </cell>
          <cell r="H7665">
            <v>77.510286600000001</v>
          </cell>
          <cell r="I7665">
            <v>28.470660800000001</v>
          </cell>
          <cell r="J7665" t="str">
            <v>Fast Food</v>
          </cell>
          <cell r="K7665">
            <v>500</v>
          </cell>
          <cell r="L7665" t="str">
            <v>Indian Rupees(Rs.)</v>
          </cell>
          <cell r="M7665" t="str">
            <v>No</v>
          </cell>
          <cell r="N7665" t="str">
            <v>No</v>
          </cell>
          <cell r="O7665">
            <v>2</v>
          </cell>
          <cell r="P7665">
            <v>3.5</v>
          </cell>
          <cell r="Q7665" t="str">
            <v>Good</v>
          </cell>
          <cell r="R7665">
            <v>28</v>
          </cell>
        </row>
        <row r="7666">
          <cell r="A7666">
            <v>18361734</v>
          </cell>
          <cell r="C7666" t="str">
            <v>India</v>
          </cell>
          <cell r="D7666" t="str">
            <v>Noida</v>
          </cell>
          <cell r="E7666" t="str">
            <v>Baskin Robbins,Shop GF-26, Omaxe NRI City Center, Greater Noida, Noida</v>
          </cell>
          <cell r="F7666" t="str">
            <v>Greater Noida</v>
          </cell>
          <cell r="G7666" t="str">
            <v>Greater Noida, Noida</v>
          </cell>
          <cell r="H7666">
            <v>77.511195799999996</v>
          </cell>
          <cell r="I7666">
            <v>28.463268500000002</v>
          </cell>
          <cell r="J7666" t="str">
            <v>Ice Cream</v>
          </cell>
          <cell r="K7666">
            <v>300</v>
          </cell>
          <cell r="L7666" t="str">
            <v>Indian Rupees(Rs.)</v>
          </cell>
          <cell r="M7666" t="str">
            <v>No</v>
          </cell>
          <cell r="N7666" t="str">
            <v>Yes</v>
          </cell>
          <cell r="O7666">
            <v>1</v>
          </cell>
          <cell r="P7666">
            <v>0</v>
          </cell>
          <cell r="Q7666" t="str">
            <v>Not rated</v>
          </cell>
          <cell r="R7666">
            <v>3</v>
          </cell>
        </row>
        <row r="7667">
          <cell r="A7667">
            <v>304338</v>
          </cell>
          <cell r="C7667" t="str">
            <v>India</v>
          </cell>
          <cell r="D7667" t="str">
            <v>Noida</v>
          </cell>
          <cell r="E7667" t="str">
            <v>Evergreen Food Point,Krishna Apra Plaza, Alpha 1, Commercial Belt, Greater Noida, Noida</v>
          </cell>
          <cell r="F7667" t="str">
            <v>Greater Noida</v>
          </cell>
          <cell r="G7667" t="str">
            <v>Greater Noida, Noida</v>
          </cell>
          <cell r="H7667">
            <v>77.511195799999996</v>
          </cell>
          <cell r="I7667">
            <v>28.470897799999999</v>
          </cell>
          <cell r="J7667" t="str">
            <v>Mithai, Street Food</v>
          </cell>
          <cell r="K7667">
            <v>100</v>
          </cell>
          <cell r="L7667" t="str">
            <v>Indian Rupees(Rs.)</v>
          </cell>
          <cell r="M7667" t="str">
            <v>No</v>
          </cell>
          <cell r="N7667" t="str">
            <v>No</v>
          </cell>
          <cell r="O7667">
            <v>1</v>
          </cell>
          <cell r="P7667">
            <v>0</v>
          </cell>
          <cell r="Q7667" t="str">
            <v>Not rated</v>
          </cell>
          <cell r="R7667">
            <v>2</v>
          </cell>
        </row>
        <row r="7668">
          <cell r="A7668">
            <v>18440390</v>
          </cell>
          <cell r="C7668" t="str">
            <v>India</v>
          </cell>
          <cell r="D7668" t="str">
            <v>Noida</v>
          </cell>
          <cell r="E7668" t="str">
            <v>Food Plaza,Opposite Ansal Mall, Knowledge Park 1, Pari Chowk, Greater Noida, Noida</v>
          </cell>
          <cell r="F7668" t="str">
            <v>Greater Noida</v>
          </cell>
          <cell r="G7668" t="str">
            <v>Greater Noida, Noida</v>
          </cell>
          <cell r="H7668">
            <v>77.508507800000004</v>
          </cell>
          <cell r="I7668">
            <v>28.464724400000001</v>
          </cell>
          <cell r="J7668" t="str">
            <v>North Indian, Chinese</v>
          </cell>
          <cell r="K7668">
            <v>400</v>
          </cell>
          <cell r="L7668" t="str">
            <v>Indian Rupees(Rs.)</v>
          </cell>
          <cell r="M7668" t="str">
            <v>No</v>
          </cell>
          <cell r="N7668" t="str">
            <v>No</v>
          </cell>
          <cell r="O7668">
            <v>1</v>
          </cell>
          <cell r="P7668">
            <v>0</v>
          </cell>
          <cell r="Q7668" t="str">
            <v>Not rated</v>
          </cell>
          <cell r="R7668">
            <v>1</v>
          </cell>
        </row>
        <row r="7669">
          <cell r="A7669">
            <v>18383456</v>
          </cell>
          <cell r="C7669" t="str">
            <v>India</v>
          </cell>
          <cell r="D7669" t="str">
            <v>Noida</v>
          </cell>
          <cell r="E7669" t="str">
            <v>Giani,GF-29, Parsvnath Bibhav Plaza, Alpha 1, Greater Noida, Noida</v>
          </cell>
          <cell r="F7669" t="str">
            <v>Greater Noida</v>
          </cell>
          <cell r="G7669" t="str">
            <v>Greater Noida, Noida</v>
          </cell>
          <cell r="H7669">
            <v>77.514152499999994</v>
          </cell>
          <cell r="I7669">
            <v>28.4725185</v>
          </cell>
          <cell r="J7669" t="str">
            <v>Ice Cream, Desserts</v>
          </cell>
          <cell r="K7669">
            <v>400</v>
          </cell>
          <cell r="L7669" t="str">
            <v>Indian Rupees(Rs.)</v>
          </cell>
          <cell r="M7669" t="str">
            <v>No</v>
          </cell>
          <cell r="N7669" t="str">
            <v>Yes</v>
          </cell>
          <cell r="O7669">
            <v>1</v>
          </cell>
          <cell r="P7669">
            <v>0</v>
          </cell>
          <cell r="Q7669" t="str">
            <v>Not rated</v>
          </cell>
          <cell r="R7669">
            <v>0</v>
          </cell>
        </row>
        <row r="7670">
          <cell r="A7670">
            <v>18427237</v>
          </cell>
          <cell r="C7670" t="str">
            <v>India</v>
          </cell>
          <cell r="D7670" t="str">
            <v>Noida</v>
          </cell>
          <cell r="E7670" t="str">
            <v>Grill Inn,G-4, Tradex Tower- 2, Alpha Commercial Market, Greater Noida, Noida</v>
          </cell>
          <cell r="F7670" t="str">
            <v>Greater Noida</v>
          </cell>
          <cell r="G7670" t="str">
            <v>Greater Noida, Noida</v>
          </cell>
          <cell r="H7670">
            <v>77.514657799999995</v>
          </cell>
          <cell r="I7670">
            <v>28.472511399999998</v>
          </cell>
          <cell r="J7670" t="str">
            <v>Fast Food</v>
          </cell>
          <cell r="K7670">
            <v>300</v>
          </cell>
          <cell r="L7670" t="str">
            <v>Indian Rupees(Rs.)</v>
          </cell>
          <cell r="M7670" t="str">
            <v>No</v>
          </cell>
          <cell r="N7670" t="str">
            <v>Yes</v>
          </cell>
          <cell r="O7670">
            <v>1</v>
          </cell>
          <cell r="P7670">
            <v>0</v>
          </cell>
          <cell r="Q7670" t="str">
            <v>Not rated</v>
          </cell>
          <cell r="R7670">
            <v>3</v>
          </cell>
        </row>
        <row r="7671">
          <cell r="A7671">
            <v>18382359</v>
          </cell>
          <cell r="C7671" t="str">
            <v>India</v>
          </cell>
          <cell r="D7671" t="str">
            <v>Noida</v>
          </cell>
          <cell r="E7671" t="str">
            <v>Hunger's Hut,Shop 1, Swarn Nagri Market, Greater Noida, Noida</v>
          </cell>
          <cell r="F7671" t="str">
            <v>Greater Noida</v>
          </cell>
          <cell r="G7671" t="str">
            <v>Greater Noida, Noida</v>
          </cell>
          <cell r="H7671">
            <v>77.529671500000006</v>
          </cell>
          <cell r="I7671">
            <v>28.463427200000002</v>
          </cell>
          <cell r="J7671" t="str">
            <v>North Indian, Mughlai</v>
          </cell>
          <cell r="K7671">
            <v>350</v>
          </cell>
          <cell r="L7671" t="str">
            <v>Indian Rupees(Rs.)</v>
          </cell>
          <cell r="M7671" t="str">
            <v>No</v>
          </cell>
          <cell r="N7671" t="str">
            <v>Yes</v>
          </cell>
          <cell r="O7671">
            <v>1</v>
          </cell>
          <cell r="P7671">
            <v>0</v>
          </cell>
          <cell r="Q7671" t="str">
            <v>Not rated</v>
          </cell>
          <cell r="R7671">
            <v>3</v>
          </cell>
        </row>
        <row r="7672">
          <cell r="A7672">
            <v>18445740</v>
          </cell>
          <cell r="C7672" t="str">
            <v>India</v>
          </cell>
          <cell r="D7672" t="str">
            <v>Noida</v>
          </cell>
          <cell r="E7672" t="str">
            <v>Kanha Cake O' Pastry,Shop GF-17, Block B, Omaxe NRI City Center, Omega II, Greater Noida, Noida</v>
          </cell>
          <cell r="F7672" t="str">
            <v>Greater Noida</v>
          </cell>
          <cell r="G7672" t="str">
            <v>Greater Noida, Noida</v>
          </cell>
          <cell r="H7672">
            <v>77.511361480000005</v>
          </cell>
          <cell r="I7672">
            <v>28.463418839999999</v>
          </cell>
          <cell r="J7672" t="str">
            <v>Bakery</v>
          </cell>
          <cell r="K7672">
            <v>250</v>
          </cell>
          <cell r="L7672" t="str">
            <v>Indian Rupees(Rs.)</v>
          </cell>
          <cell r="M7672" t="str">
            <v>No</v>
          </cell>
          <cell r="N7672" t="str">
            <v>No</v>
          </cell>
          <cell r="O7672">
            <v>1</v>
          </cell>
          <cell r="P7672">
            <v>0</v>
          </cell>
          <cell r="Q7672" t="str">
            <v>Not rated</v>
          </cell>
          <cell r="R7672">
            <v>0</v>
          </cell>
        </row>
        <row r="7673">
          <cell r="A7673">
            <v>18331809</v>
          </cell>
          <cell r="C7673" t="str">
            <v>India</v>
          </cell>
          <cell r="D7673" t="str">
            <v>Noida</v>
          </cell>
          <cell r="E7673" t="str">
            <v>Serendipity Cafe,Ground Floor, Ansal Plaza Mall, Knowledge Park I, Pari Chowk, Greater Noida, Noida</v>
          </cell>
          <cell r="F7673" t="str">
            <v>Greater Noida</v>
          </cell>
          <cell r="G7673" t="str">
            <v>Greater Noida, Noida</v>
          </cell>
          <cell r="H7673">
            <v>77.507925400000005</v>
          </cell>
          <cell r="I7673">
            <v>28.464266500000001</v>
          </cell>
          <cell r="J7673" t="str">
            <v>Cafe</v>
          </cell>
          <cell r="K7673">
            <v>300</v>
          </cell>
          <cell r="L7673" t="str">
            <v>Indian Rupees(Rs.)</v>
          </cell>
          <cell r="M7673" t="str">
            <v>No</v>
          </cell>
          <cell r="N7673" t="str">
            <v>No</v>
          </cell>
          <cell r="O7673">
            <v>1</v>
          </cell>
          <cell r="P7673">
            <v>0</v>
          </cell>
          <cell r="Q7673" t="str">
            <v>Not rated</v>
          </cell>
          <cell r="R7673">
            <v>3</v>
          </cell>
        </row>
        <row r="7674">
          <cell r="A7674">
            <v>18377925</v>
          </cell>
          <cell r="C7674" t="str">
            <v>India</v>
          </cell>
          <cell r="D7674" t="str">
            <v>Noida</v>
          </cell>
          <cell r="E7674" t="str">
            <v>Spice Affair,Plot 12A, Knowledge Park 3, Greater Noida, Noida</v>
          </cell>
          <cell r="F7674" t="str">
            <v>Greater Noida</v>
          </cell>
          <cell r="G7674" t="str">
            <v>Greater Noida, Noida</v>
          </cell>
          <cell r="H7674">
            <v>77.515227600000003</v>
          </cell>
          <cell r="I7674">
            <v>28.4733363</v>
          </cell>
          <cell r="J7674" t="str">
            <v>North Indian, Chinese</v>
          </cell>
          <cell r="K7674">
            <v>500</v>
          </cell>
          <cell r="L7674" t="str">
            <v>Indian Rupees(Rs.)</v>
          </cell>
          <cell r="M7674" t="str">
            <v>No</v>
          </cell>
          <cell r="N7674" t="str">
            <v>No</v>
          </cell>
          <cell r="O7674">
            <v>2</v>
          </cell>
          <cell r="P7674">
            <v>0</v>
          </cell>
          <cell r="Q7674" t="str">
            <v>Not rated</v>
          </cell>
          <cell r="R7674">
            <v>2</v>
          </cell>
        </row>
        <row r="7675">
          <cell r="A7675">
            <v>312287</v>
          </cell>
          <cell r="C7675" t="str">
            <v>India</v>
          </cell>
          <cell r="D7675" t="str">
            <v>Noida</v>
          </cell>
          <cell r="E7675" t="str">
            <v>Tandoori Junction,G-17, Max Tower 1, Commercial Belt, Alpha 1, Greater Noida, Noida</v>
          </cell>
          <cell r="F7675" t="str">
            <v>Greater Noida</v>
          </cell>
          <cell r="G7675" t="str">
            <v>Greater Noida, Noida</v>
          </cell>
          <cell r="H7675">
            <v>77.515337900000006</v>
          </cell>
          <cell r="I7675">
            <v>28.473372099999999</v>
          </cell>
          <cell r="J7675" t="str">
            <v>North Indian</v>
          </cell>
          <cell r="K7675">
            <v>300</v>
          </cell>
          <cell r="L7675" t="str">
            <v>Indian Rupees(Rs.)</v>
          </cell>
          <cell r="M7675" t="str">
            <v>No</v>
          </cell>
          <cell r="N7675" t="str">
            <v>No</v>
          </cell>
          <cell r="O7675">
            <v>1</v>
          </cell>
          <cell r="P7675">
            <v>0</v>
          </cell>
          <cell r="Q7675" t="str">
            <v>Not rated</v>
          </cell>
          <cell r="R7675">
            <v>3</v>
          </cell>
        </row>
        <row r="7676">
          <cell r="A7676">
            <v>18441766</v>
          </cell>
          <cell r="C7676" t="str">
            <v>India</v>
          </cell>
          <cell r="D7676" t="str">
            <v>Noida</v>
          </cell>
          <cell r="E7676" t="str">
            <v>Tod-Bistro Cafe,G-10, Parshavnath Bibhav Plaza, Alpha 1, Commercial Belt, Greater Noida, Noida</v>
          </cell>
          <cell r="F7676" t="str">
            <v>Greater Noida</v>
          </cell>
          <cell r="G7676" t="str">
            <v>Greater Noida, Noida</v>
          </cell>
          <cell r="H7676">
            <v>77.513434099999998</v>
          </cell>
          <cell r="I7676">
            <v>28.472541100000001</v>
          </cell>
          <cell r="J7676" t="str">
            <v>Fast Food</v>
          </cell>
          <cell r="K7676">
            <v>300</v>
          </cell>
          <cell r="L7676" t="str">
            <v>Indian Rupees(Rs.)</v>
          </cell>
          <cell r="M7676" t="str">
            <v>No</v>
          </cell>
          <cell r="N7676" t="str">
            <v>Yes</v>
          </cell>
          <cell r="O7676">
            <v>1</v>
          </cell>
          <cell r="P7676">
            <v>0</v>
          </cell>
          <cell r="Q7676" t="str">
            <v>Not rated</v>
          </cell>
          <cell r="R7676">
            <v>1</v>
          </cell>
        </row>
        <row r="7677">
          <cell r="A7677">
            <v>18281977</v>
          </cell>
          <cell r="C7677" t="str">
            <v>India</v>
          </cell>
          <cell r="D7677" t="str">
            <v>Noida</v>
          </cell>
          <cell r="E7677" t="str">
            <v>Upper Deck,Plot 8, J S Plaza, Behind Ansal Plaza, Near Pari Chowk, Greater Noida, Noida</v>
          </cell>
          <cell r="F7677" t="str">
            <v>Greater Noida</v>
          </cell>
          <cell r="G7677" t="str">
            <v>Greater Noida, Noida</v>
          </cell>
          <cell r="H7677">
            <v>77.508207999999996</v>
          </cell>
          <cell r="I7677">
            <v>28.465816799999999</v>
          </cell>
          <cell r="J7677" t="str">
            <v>North Indian, Chinese</v>
          </cell>
          <cell r="K7677">
            <v>1000</v>
          </cell>
          <cell r="L7677" t="str">
            <v>Indian Rupees(Rs.)</v>
          </cell>
          <cell r="M7677" t="str">
            <v>Yes</v>
          </cell>
          <cell r="N7677" t="str">
            <v>No</v>
          </cell>
          <cell r="O7677">
            <v>3</v>
          </cell>
          <cell r="P7677">
            <v>0</v>
          </cell>
          <cell r="Q7677" t="str">
            <v>Not rated</v>
          </cell>
          <cell r="R7677">
            <v>3</v>
          </cell>
        </row>
        <row r="7678">
          <cell r="A7678">
            <v>18336259</v>
          </cell>
          <cell r="C7678" t="str">
            <v>India</v>
          </cell>
          <cell r="D7678" t="str">
            <v>Noida</v>
          </cell>
          <cell r="E7678" t="str">
            <v>Vadilal Ice Cream Parlour,Omaxe NRI City Mall, Pari Chowk, Greater Noida, Noida</v>
          </cell>
          <cell r="F7678" t="str">
            <v>Greater Noida</v>
          </cell>
          <cell r="G7678" t="str">
            <v>Greater Noida, Noida</v>
          </cell>
          <cell r="H7678">
            <v>77.510747800000004</v>
          </cell>
          <cell r="I7678">
            <v>28.463137199999998</v>
          </cell>
          <cell r="J7678" t="str">
            <v>Ice Cream</v>
          </cell>
          <cell r="K7678">
            <v>100</v>
          </cell>
          <cell r="L7678" t="str">
            <v>Indian Rupees(Rs.)</v>
          </cell>
          <cell r="M7678" t="str">
            <v>No</v>
          </cell>
          <cell r="N7678" t="str">
            <v>No</v>
          </cell>
          <cell r="O7678">
            <v>1</v>
          </cell>
          <cell r="P7678">
            <v>0</v>
          </cell>
          <cell r="Q7678" t="str">
            <v>Not rated</v>
          </cell>
          <cell r="R7678">
            <v>1</v>
          </cell>
        </row>
        <row r="7679">
          <cell r="A7679">
            <v>18441537</v>
          </cell>
          <cell r="C7679" t="str">
            <v>India</v>
          </cell>
          <cell r="D7679" t="str">
            <v>Noida</v>
          </cell>
          <cell r="E7679" t="str">
            <v>Wich 'N' Shake,GF-30, Parsavnath Bibhab Plaza, Commercial Belt, Alpha-1, Greater Noida, Noida</v>
          </cell>
          <cell r="F7679" t="str">
            <v>Greater Noida</v>
          </cell>
          <cell r="G7679" t="str">
            <v>Greater Noida, Noida</v>
          </cell>
          <cell r="H7679">
            <v>77.514119199999996</v>
          </cell>
          <cell r="I7679">
            <v>28.472630599999999</v>
          </cell>
          <cell r="J7679" t="str">
            <v>Beverages, Fast Food</v>
          </cell>
          <cell r="K7679">
            <v>200</v>
          </cell>
          <cell r="L7679" t="str">
            <v>Indian Rupees(Rs.)</v>
          </cell>
          <cell r="M7679" t="str">
            <v>No</v>
          </cell>
          <cell r="N7679" t="str">
            <v>No</v>
          </cell>
          <cell r="O7679">
            <v>1</v>
          </cell>
          <cell r="P7679">
            <v>0</v>
          </cell>
          <cell r="Q7679" t="str">
            <v>Not rated</v>
          </cell>
          <cell r="R7679">
            <v>2</v>
          </cell>
        </row>
        <row r="7680">
          <cell r="A7680">
            <v>18128857</v>
          </cell>
          <cell r="C7680" t="str">
            <v>India</v>
          </cell>
          <cell r="D7680" t="str">
            <v>Noida</v>
          </cell>
          <cell r="E7680" t="str">
            <v>Desi Galli,Behind Harsha Mall, Alpha 1, Commercial Belt, Greater Noida, Noida</v>
          </cell>
          <cell r="F7680" t="str">
            <v>Harsha Mall, Greater Noida</v>
          </cell>
          <cell r="G7680" t="str">
            <v>Harsha Mall, Greater Noida, Noida</v>
          </cell>
          <cell r="H7680">
            <v>77.512763699999994</v>
          </cell>
          <cell r="I7680">
            <v>28.472075499999999</v>
          </cell>
          <cell r="J7680" t="str">
            <v>North Indian, Chinese</v>
          </cell>
          <cell r="K7680">
            <v>500</v>
          </cell>
          <cell r="L7680" t="str">
            <v>Indian Rupees(Rs.)</v>
          </cell>
          <cell r="M7680" t="str">
            <v>No</v>
          </cell>
          <cell r="N7680" t="str">
            <v>Yes</v>
          </cell>
          <cell r="O7680">
            <v>2</v>
          </cell>
          <cell r="P7680">
            <v>2.9</v>
          </cell>
          <cell r="Q7680" t="str">
            <v>Average</v>
          </cell>
          <cell r="R7680">
            <v>55</v>
          </cell>
        </row>
        <row r="7681">
          <cell r="A7681">
            <v>18279435</v>
          </cell>
          <cell r="C7681" t="str">
            <v>India</v>
          </cell>
          <cell r="D7681" t="str">
            <v>Noida</v>
          </cell>
          <cell r="E7681" t="str">
            <v>Mr. Flavour,GF-7A, Harsha Mall, Near Kotak Mahindra Bank, Commercial Belt, Alpha-1, Greater Noida, Noida</v>
          </cell>
          <cell r="F7681" t="str">
            <v>Harsha Mall, Greater Noida</v>
          </cell>
          <cell r="G7681" t="str">
            <v>Harsha Mall, Greater Noida, Noida</v>
          </cell>
          <cell r="H7681">
            <v>77.513032499999994</v>
          </cell>
          <cell r="I7681">
            <v>28.472010699999998</v>
          </cell>
          <cell r="J7681" t="str">
            <v>North Indian, Chinese</v>
          </cell>
          <cell r="K7681">
            <v>500</v>
          </cell>
          <cell r="L7681" t="str">
            <v>Indian Rupees(Rs.)</v>
          </cell>
          <cell r="M7681" t="str">
            <v>No</v>
          </cell>
          <cell r="N7681" t="str">
            <v>Yes</v>
          </cell>
          <cell r="O7681">
            <v>2</v>
          </cell>
          <cell r="P7681">
            <v>2.7</v>
          </cell>
          <cell r="Q7681" t="str">
            <v>Average</v>
          </cell>
          <cell r="R7681">
            <v>10</v>
          </cell>
        </row>
        <row r="7682">
          <cell r="A7682">
            <v>18281983</v>
          </cell>
          <cell r="C7682" t="str">
            <v>India</v>
          </cell>
          <cell r="D7682" t="str">
            <v>Noida</v>
          </cell>
          <cell r="E7682" t="str">
            <v>Wah Ji Wah,GF-17, Harsha Mall, Alpha 1, Comercial Belt, Greater Noida, Noida</v>
          </cell>
          <cell r="F7682" t="str">
            <v>Harsha Mall, Greater Noida</v>
          </cell>
          <cell r="G7682" t="str">
            <v>Harsha Mall, Greater Noida, Noida</v>
          </cell>
          <cell r="H7682">
            <v>77.512539700000005</v>
          </cell>
          <cell r="I7682">
            <v>28.471920099999998</v>
          </cell>
          <cell r="J7682" t="str">
            <v>North Indian</v>
          </cell>
          <cell r="K7682">
            <v>300</v>
          </cell>
          <cell r="L7682" t="str">
            <v>Indian Rupees(Rs.)</v>
          </cell>
          <cell r="M7682" t="str">
            <v>No</v>
          </cell>
          <cell r="N7682" t="str">
            <v>No</v>
          </cell>
          <cell r="O7682">
            <v>1</v>
          </cell>
          <cell r="P7682">
            <v>3.1</v>
          </cell>
          <cell r="Q7682" t="str">
            <v>Average</v>
          </cell>
          <cell r="R7682">
            <v>16</v>
          </cell>
        </row>
        <row r="7683">
          <cell r="A7683">
            <v>301402</v>
          </cell>
          <cell r="C7683" t="str">
            <v>India</v>
          </cell>
          <cell r="D7683" t="str">
            <v>Noida</v>
          </cell>
          <cell r="E7683" t="str">
            <v>Indian Diners,Hotel Golf View, 14/1, Opposite Botanical Garden Metro Station, Sector 37, Noida</v>
          </cell>
          <cell r="F7683" t="str">
            <v>Hotel Golf View, Sector 37, Noida</v>
          </cell>
          <cell r="G7683" t="str">
            <v>Hotel Golf View, Sector 37, Noida, Noida</v>
          </cell>
          <cell r="H7683">
            <v>77.3387496</v>
          </cell>
          <cell r="I7683">
            <v>28.563790600000001</v>
          </cell>
          <cell r="J7683" t="str">
            <v>North Indian, Chinese, Continental</v>
          </cell>
          <cell r="K7683">
            <v>1300</v>
          </cell>
          <cell r="L7683" t="str">
            <v>Indian Rupees(Rs.)</v>
          </cell>
          <cell r="M7683" t="str">
            <v>Yes</v>
          </cell>
          <cell r="N7683" t="str">
            <v>No</v>
          </cell>
          <cell r="O7683">
            <v>3</v>
          </cell>
          <cell r="P7683">
            <v>3</v>
          </cell>
          <cell r="Q7683" t="str">
            <v>Average</v>
          </cell>
          <cell r="R7683">
            <v>7</v>
          </cell>
        </row>
        <row r="7684">
          <cell r="A7684">
            <v>301461</v>
          </cell>
          <cell r="C7684" t="str">
            <v>India</v>
          </cell>
          <cell r="D7684" t="str">
            <v>Noida</v>
          </cell>
          <cell r="E7684" t="str">
            <v>Airborne,Hotel Golf View, 14/1, Opposite Botanical Garden Metro Station, Sector 37, Noida</v>
          </cell>
          <cell r="F7684" t="str">
            <v>Hotel Golf View, Sector 37, Noida</v>
          </cell>
          <cell r="G7684" t="str">
            <v>Hotel Golf View, Sector 37, Noida, Noida</v>
          </cell>
          <cell r="H7684">
            <v>77.338752099999994</v>
          </cell>
          <cell r="I7684">
            <v>28.563752399999998</v>
          </cell>
          <cell r="J7684" t="str">
            <v>North Indian, Chinese, Continental, Mughlai</v>
          </cell>
          <cell r="K7684">
            <v>2000</v>
          </cell>
          <cell r="L7684" t="str">
            <v>Indian Rupees(Rs.)</v>
          </cell>
          <cell r="M7684" t="str">
            <v>Yes</v>
          </cell>
          <cell r="N7684" t="str">
            <v>No</v>
          </cell>
          <cell r="O7684">
            <v>4</v>
          </cell>
          <cell r="P7684">
            <v>0</v>
          </cell>
          <cell r="Q7684" t="str">
            <v>Not rated</v>
          </cell>
          <cell r="R7684">
            <v>0</v>
          </cell>
        </row>
        <row r="7685">
          <cell r="A7685">
            <v>301468</v>
          </cell>
          <cell r="C7685" t="str">
            <v>India</v>
          </cell>
          <cell r="D7685" t="str">
            <v>Noida</v>
          </cell>
          <cell r="E7685" t="str">
            <v>Vivino - Hotel Golf View,Hotel Golf View, 14/1, Opposite Botanical Garden Metro Station, Sector 37, Noida</v>
          </cell>
          <cell r="F7685" t="str">
            <v>Hotel Golf View, Sector 37, Noida</v>
          </cell>
          <cell r="G7685" t="str">
            <v>Hotel Golf View, Sector 37, Noida, Noida</v>
          </cell>
          <cell r="H7685">
            <v>77.338689299999999</v>
          </cell>
          <cell r="I7685">
            <v>28.5638179</v>
          </cell>
          <cell r="J7685" t="str">
            <v>Continental</v>
          </cell>
          <cell r="K7685">
            <v>1200</v>
          </cell>
          <cell r="L7685" t="str">
            <v>Indian Rupees(Rs.)</v>
          </cell>
          <cell r="M7685" t="str">
            <v>Yes</v>
          </cell>
          <cell r="N7685" t="str">
            <v>No</v>
          </cell>
          <cell r="O7685">
            <v>3</v>
          </cell>
          <cell r="P7685">
            <v>0</v>
          </cell>
          <cell r="Q7685" t="str">
            <v>Not rated</v>
          </cell>
          <cell r="R7685">
            <v>0</v>
          </cell>
        </row>
        <row r="7686">
          <cell r="A7686">
            <v>2342</v>
          </cell>
          <cell r="C7686" t="str">
            <v>India</v>
          </cell>
          <cell r="D7686" t="str">
            <v>Noida</v>
          </cell>
          <cell r="E7686" t="str">
            <v>Gravity,402, 3rd Floor, Jaipuria Plaza, Sector 26, Noida</v>
          </cell>
          <cell r="F7686" t="str">
            <v>Jaipuria Plaza, Sector 26, Noida</v>
          </cell>
          <cell r="G7686" t="str">
            <v>Jaipuria Plaza, Sector 26, Noida, Noida</v>
          </cell>
          <cell r="H7686">
            <v>77.335196100000005</v>
          </cell>
          <cell r="I7686">
            <v>28.576705499999999</v>
          </cell>
          <cell r="J7686" t="str">
            <v>Chinese, Mughlai, North Indian</v>
          </cell>
          <cell r="K7686">
            <v>1000</v>
          </cell>
          <cell r="L7686" t="str">
            <v>Indian Rupees(Rs.)</v>
          </cell>
          <cell r="M7686" t="str">
            <v>Yes</v>
          </cell>
          <cell r="N7686" t="str">
            <v>Yes</v>
          </cell>
          <cell r="O7686">
            <v>3</v>
          </cell>
          <cell r="P7686">
            <v>2.6</v>
          </cell>
          <cell r="Q7686" t="str">
            <v>Average</v>
          </cell>
          <cell r="R7686">
            <v>192</v>
          </cell>
        </row>
        <row r="7687">
          <cell r="A7687">
            <v>309088</v>
          </cell>
          <cell r="C7687" t="str">
            <v>India</v>
          </cell>
          <cell r="D7687" t="str">
            <v>Noida</v>
          </cell>
          <cell r="E7687" t="str">
            <v>Kolkata Biryani House,138, Jaipuria Plaza, Sector 26, Noida</v>
          </cell>
          <cell r="F7687" t="str">
            <v>Jaipuria Plaza, Sector 26, Noida</v>
          </cell>
          <cell r="G7687" t="str">
            <v>Jaipuria Plaza, Sector 26, Noida, Noida</v>
          </cell>
          <cell r="H7687">
            <v>77.335278900000006</v>
          </cell>
          <cell r="I7687">
            <v>28.576846499999998</v>
          </cell>
          <cell r="J7687" t="str">
            <v>North Indian, Mughlai, Biryani</v>
          </cell>
          <cell r="K7687">
            <v>500</v>
          </cell>
          <cell r="L7687" t="str">
            <v>Indian Rupees(Rs.)</v>
          </cell>
          <cell r="M7687" t="str">
            <v>No</v>
          </cell>
          <cell r="N7687" t="str">
            <v>Yes</v>
          </cell>
          <cell r="O7687">
            <v>2</v>
          </cell>
          <cell r="P7687">
            <v>2.8</v>
          </cell>
          <cell r="Q7687" t="str">
            <v>Average</v>
          </cell>
          <cell r="R7687">
            <v>109</v>
          </cell>
        </row>
        <row r="7688">
          <cell r="A7688">
            <v>18334423</v>
          </cell>
          <cell r="C7688" t="str">
            <v>India</v>
          </cell>
          <cell r="D7688" t="str">
            <v>Noida</v>
          </cell>
          <cell r="E7688" t="str">
            <v>Rotees n More,Shop 118, Jaipuria Plaza, Sector 26, Noida</v>
          </cell>
          <cell r="F7688" t="str">
            <v>Jaipuria Plaza, Sector 26, Noida</v>
          </cell>
          <cell r="G7688" t="str">
            <v>Jaipuria Plaza, Sector 26, Noida, Noida</v>
          </cell>
          <cell r="H7688">
            <v>77.334855399999995</v>
          </cell>
          <cell r="I7688">
            <v>28.576470100000002</v>
          </cell>
          <cell r="J7688" t="str">
            <v>North Indian, Chinese</v>
          </cell>
          <cell r="K7688">
            <v>350</v>
          </cell>
          <cell r="L7688" t="str">
            <v>Indian Rupees(Rs.)</v>
          </cell>
          <cell r="M7688" t="str">
            <v>No</v>
          </cell>
          <cell r="N7688" t="str">
            <v>Yes</v>
          </cell>
          <cell r="O7688">
            <v>1</v>
          </cell>
          <cell r="P7688">
            <v>3.2</v>
          </cell>
          <cell r="Q7688" t="str">
            <v>Average</v>
          </cell>
          <cell r="R7688">
            <v>49</v>
          </cell>
        </row>
        <row r="7689">
          <cell r="A7689">
            <v>439</v>
          </cell>
          <cell r="C7689" t="str">
            <v>India</v>
          </cell>
          <cell r="D7689" t="str">
            <v>Noida</v>
          </cell>
          <cell r="E7689" t="str">
            <v>Saleem's Takeaway,D 68/K1, Jaipuria Plaza, Sector 26, Noida</v>
          </cell>
          <cell r="F7689" t="str">
            <v>Jaipuria Plaza, Sector 26, Noida</v>
          </cell>
          <cell r="G7689" t="str">
            <v>Jaipuria Plaza, Sector 26, Noida, Noida</v>
          </cell>
          <cell r="H7689">
            <v>77.334785699999998</v>
          </cell>
          <cell r="I7689">
            <v>28.575916299999999</v>
          </cell>
          <cell r="J7689" t="str">
            <v>North Indian, Mughlai, Chinese</v>
          </cell>
          <cell r="K7689">
            <v>600</v>
          </cell>
          <cell r="L7689" t="str">
            <v>Indian Rupees(Rs.)</v>
          </cell>
          <cell r="M7689" t="str">
            <v>No</v>
          </cell>
          <cell r="N7689" t="str">
            <v>No</v>
          </cell>
          <cell r="O7689">
            <v>2</v>
          </cell>
          <cell r="P7689">
            <v>2.6</v>
          </cell>
          <cell r="Q7689" t="str">
            <v>Average</v>
          </cell>
          <cell r="R7689">
            <v>44</v>
          </cell>
        </row>
        <row r="7690">
          <cell r="A7690">
            <v>18431970</v>
          </cell>
          <cell r="C7690" t="str">
            <v>India</v>
          </cell>
          <cell r="D7690" t="str">
            <v>Noida</v>
          </cell>
          <cell r="E7690" t="str">
            <v>Sikandrabadi Biryani,122, Ground Floor, Jaipuria Plaza, Sector 26, Noida, Delhi NCR</v>
          </cell>
          <cell r="F7690" t="str">
            <v>Jaipuria Plaza, Sector 26, Noida</v>
          </cell>
          <cell r="G7690" t="str">
            <v>Jaipuria Plaza, Sector 26, Noida, Noida</v>
          </cell>
          <cell r="H7690">
            <v>77.334859600000001</v>
          </cell>
          <cell r="I7690">
            <v>28.576514299999999</v>
          </cell>
          <cell r="J7690" t="str">
            <v>Biryani, North Indian</v>
          </cell>
          <cell r="K7690">
            <v>400</v>
          </cell>
          <cell r="L7690" t="str">
            <v>Indian Rupees(Rs.)</v>
          </cell>
          <cell r="M7690" t="str">
            <v>No</v>
          </cell>
          <cell r="N7690" t="str">
            <v>Yes</v>
          </cell>
          <cell r="O7690">
            <v>1</v>
          </cell>
          <cell r="P7690">
            <v>3.4</v>
          </cell>
          <cell r="Q7690" t="str">
            <v>Average</v>
          </cell>
          <cell r="R7690">
            <v>29</v>
          </cell>
        </row>
        <row r="7691">
          <cell r="A7691">
            <v>307718</v>
          </cell>
          <cell r="C7691" t="str">
            <v>India</v>
          </cell>
          <cell r="D7691" t="str">
            <v>Noida</v>
          </cell>
          <cell r="E7691" t="str">
            <v>Wok N Spice,Shop 157, Jaipuria Plaza, Sector 26, Noida</v>
          </cell>
          <cell r="F7691" t="str">
            <v>Jaipuria Plaza, Sector 26, Noida</v>
          </cell>
          <cell r="G7691" t="str">
            <v>Jaipuria Plaza, Sector 26, Noida, Noida</v>
          </cell>
          <cell r="H7691">
            <v>77.334892300000007</v>
          </cell>
          <cell r="I7691">
            <v>28.5763192</v>
          </cell>
          <cell r="J7691" t="str">
            <v>Chinese, Fast Food</v>
          </cell>
          <cell r="K7691">
            <v>300</v>
          </cell>
          <cell r="L7691" t="str">
            <v>Indian Rupees(Rs.)</v>
          </cell>
          <cell r="M7691" t="str">
            <v>No</v>
          </cell>
          <cell r="N7691" t="str">
            <v>No</v>
          </cell>
          <cell r="O7691">
            <v>1</v>
          </cell>
          <cell r="P7691">
            <v>3.1</v>
          </cell>
          <cell r="Q7691" t="str">
            <v>Average</v>
          </cell>
          <cell r="R7691">
            <v>21</v>
          </cell>
        </row>
        <row r="7692">
          <cell r="A7692">
            <v>5685</v>
          </cell>
          <cell r="C7692" t="str">
            <v>India</v>
          </cell>
          <cell r="D7692" t="str">
            <v>Noida</v>
          </cell>
          <cell r="E7692" t="str">
            <v>Zaika Hindustani,107 &amp; 109, Jaipuria Plaza, Sector 26, Noida</v>
          </cell>
          <cell r="F7692" t="str">
            <v>Jaipuria Plaza, Sector 26, Noida</v>
          </cell>
          <cell r="G7692" t="str">
            <v>Jaipuria Plaza, Sector 26, Noida, Noida</v>
          </cell>
          <cell r="H7692">
            <v>77.335048</v>
          </cell>
          <cell r="I7692">
            <v>28.5765055</v>
          </cell>
          <cell r="J7692" t="str">
            <v>Mughlai, North Indian, Chinese</v>
          </cell>
          <cell r="K7692">
            <v>600</v>
          </cell>
          <cell r="L7692" t="str">
            <v>Indian Rupees(Rs.)</v>
          </cell>
          <cell r="M7692" t="str">
            <v>No</v>
          </cell>
          <cell r="N7692" t="str">
            <v>No</v>
          </cell>
          <cell r="O7692">
            <v>2</v>
          </cell>
          <cell r="P7692">
            <v>2.7</v>
          </cell>
          <cell r="Q7692" t="str">
            <v>Average</v>
          </cell>
          <cell r="R7692">
            <v>33</v>
          </cell>
        </row>
        <row r="7693">
          <cell r="A7693">
            <v>312243</v>
          </cell>
          <cell r="C7693" t="str">
            <v>India</v>
          </cell>
          <cell r="D7693" t="str">
            <v>Noida</v>
          </cell>
          <cell r="E7693" t="str">
            <v>Chanda Food,140 Jaipuria Plaza, Sector 26, Noida</v>
          </cell>
          <cell r="F7693" t="str">
            <v>Jaipuria Plaza, Sector 26, Noida</v>
          </cell>
          <cell r="G7693" t="str">
            <v>Jaipuria Plaza, Sector 26, Noida, Noida</v>
          </cell>
          <cell r="H7693">
            <v>77.334895700000004</v>
          </cell>
          <cell r="I7693">
            <v>28.5766241</v>
          </cell>
          <cell r="J7693" t="str">
            <v>Chinese</v>
          </cell>
          <cell r="K7693">
            <v>350</v>
          </cell>
          <cell r="L7693" t="str">
            <v>Indian Rupees(Rs.)</v>
          </cell>
          <cell r="M7693" t="str">
            <v>No</v>
          </cell>
          <cell r="N7693" t="str">
            <v>No</v>
          </cell>
          <cell r="O7693">
            <v>1</v>
          </cell>
          <cell r="P7693">
            <v>3.6</v>
          </cell>
          <cell r="Q7693" t="str">
            <v>Good</v>
          </cell>
          <cell r="R7693">
            <v>97</v>
          </cell>
        </row>
        <row r="7694">
          <cell r="A7694">
            <v>18428614</v>
          </cell>
          <cell r="C7694" t="str">
            <v>India</v>
          </cell>
          <cell r="D7694" t="str">
            <v>Noida</v>
          </cell>
          <cell r="E7694" t="str">
            <v>Chhote Nawab,Jaipuria Plaza, Sector 26, Noida</v>
          </cell>
          <cell r="F7694" t="str">
            <v>Jaipuria Plaza, Sector 26, Noida</v>
          </cell>
          <cell r="G7694" t="str">
            <v>Jaipuria Plaza, Sector 26, Noida, Noida</v>
          </cell>
          <cell r="H7694">
            <v>77.335431099999994</v>
          </cell>
          <cell r="I7694">
            <v>28.576286400000001</v>
          </cell>
          <cell r="J7694" t="str">
            <v>Lucknowi</v>
          </cell>
          <cell r="K7694">
            <v>250</v>
          </cell>
          <cell r="L7694" t="str">
            <v>Indian Rupees(Rs.)</v>
          </cell>
          <cell r="M7694" t="str">
            <v>No</v>
          </cell>
          <cell r="N7694" t="str">
            <v>Yes</v>
          </cell>
          <cell r="O7694">
            <v>1</v>
          </cell>
          <cell r="P7694">
            <v>3.5</v>
          </cell>
          <cell r="Q7694" t="str">
            <v>Good</v>
          </cell>
          <cell r="R7694">
            <v>24</v>
          </cell>
        </row>
        <row r="7695">
          <cell r="A7695">
            <v>18424869</v>
          </cell>
          <cell r="C7695" t="str">
            <v>India</v>
          </cell>
          <cell r="D7695" t="str">
            <v>Noida</v>
          </cell>
          <cell r="E7695" t="str">
            <v>Delish BBQ,Shop 116, Jaipuria Plaza, Sector 26, Noida</v>
          </cell>
          <cell r="F7695" t="str">
            <v>Jaipuria Plaza, Sector 26, Noida</v>
          </cell>
          <cell r="G7695" t="str">
            <v>Jaipuria Plaza, Sector 26, Noida, Noida</v>
          </cell>
          <cell r="H7695">
            <v>77.334877800000001</v>
          </cell>
          <cell r="I7695">
            <v>28.576441200000001</v>
          </cell>
          <cell r="J7695" t="str">
            <v>North Indian, Chinese, Thai</v>
          </cell>
          <cell r="K7695">
            <v>500</v>
          </cell>
          <cell r="L7695" t="str">
            <v>Indian Rupees(Rs.)</v>
          </cell>
          <cell r="M7695" t="str">
            <v>No</v>
          </cell>
          <cell r="N7695" t="str">
            <v>Yes</v>
          </cell>
          <cell r="O7695">
            <v>2</v>
          </cell>
          <cell r="P7695">
            <v>3.9</v>
          </cell>
          <cell r="Q7695" t="str">
            <v>Good</v>
          </cell>
          <cell r="R7695">
            <v>40</v>
          </cell>
        </row>
        <row r="7696">
          <cell r="A7696">
            <v>307232</v>
          </cell>
          <cell r="C7696" t="str">
            <v>India</v>
          </cell>
          <cell r="D7696" t="str">
            <v>Noida</v>
          </cell>
          <cell r="E7696" t="str">
            <v>Goli Vada Pav No. 1,120, Ground Floor, Jaipuria Plaza, Sector 26, Noida</v>
          </cell>
          <cell r="F7696" t="str">
            <v>Jaipuria Plaza, Sector 26, Noida</v>
          </cell>
          <cell r="G7696" t="str">
            <v>Jaipuria Plaza, Sector 26, Noida, Noida</v>
          </cell>
          <cell r="H7696">
            <v>77.334862700000002</v>
          </cell>
          <cell r="I7696">
            <v>28.576486200000002</v>
          </cell>
          <cell r="J7696" t="str">
            <v>Street Food</v>
          </cell>
          <cell r="K7696">
            <v>150</v>
          </cell>
          <cell r="L7696" t="str">
            <v>Indian Rupees(Rs.)</v>
          </cell>
          <cell r="M7696" t="str">
            <v>No</v>
          </cell>
          <cell r="N7696" t="str">
            <v>Yes</v>
          </cell>
          <cell r="O7696">
            <v>1</v>
          </cell>
          <cell r="P7696">
            <v>3.6</v>
          </cell>
          <cell r="Q7696" t="str">
            <v>Good</v>
          </cell>
          <cell r="R7696">
            <v>280</v>
          </cell>
        </row>
        <row r="7697">
          <cell r="A7697">
            <v>300907</v>
          </cell>
          <cell r="C7697" t="str">
            <v>India</v>
          </cell>
          <cell r="D7697" t="str">
            <v>Noida</v>
          </cell>
          <cell r="E7697" t="str">
            <v>Happy Hakka,149, Jaipuria Plaza, Sector 26, Noida</v>
          </cell>
          <cell r="F7697" t="str">
            <v>Jaipuria Plaza, Sector 26, Noida</v>
          </cell>
          <cell r="G7697" t="str">
            <v>Jaipuria Plaza, Sector 26, Noida, Noida</v>
          </cell>
          <cell r="H7697">
            <v>77.335359100000005</v>
          </cell>
          <cell r="I7697">
            <v>28.576484499999999</v>
          </cell>
          <cell r="J7697" t="str">
            <v>Chinese, Asian, Thai</v>
          </cell>
          <cell r="K7697">
            <v>650</v>
          </cell>
          <cell r="L7697" t="str">
            <v>Indian Rupees(Rs.)</v>
          </cell>
          <cell r="M7697" t="str">
            <v>No</v>
          </cell>
          <cell r="N7697" t="str">
            <v>Yes</v>
          </cell>
          <cell r="O7697">
            <v>2</v>
          </cell>
          <cell r="P7697">
            <v>3.6</v>
          </cell>
          <cell r="Q7697" t="str">
            <v>Good</v>
          </cell>
          <cell r="R7697">
            <v>582</v>
          </cell>
        </row>
        <row r="7698">
          <cell r="A7698">
            <v>18382371</v>
          </cell>
          <cell r="C7698" t="str">
            <v>India</v>
          </cell>
          <cell r="D7698" t="str">
            <v>Noida</v>
          </cell>
          <cell r="E7698" t="str">
            <v>Sadda Adda,LGF 11, Jaipuria Plaza, Sector 26, Noida</v>
          </cell>
          <cell r="F7698" t="str">
            <v>Jaipuria Plaza, Sector 26, Noida</v>
          </cell>
          <cell r="G7698" t="str">
            <v>Jaipuria Plaza, Sector 26, Noida, Noida</v>
          </cell>
          <cell r="H7698">
            <v>77.335211400000006</v>
          </cell>
          <cell r="I7698">
            <v>28.576761000000001</v>
          </cell>
          <cell r="J7698" t="str">
            <v>Cafe</v>
          </cell>
          <cell r="K7698">
            <v>300</v>
          </cell>
          <cell r="L7698" t="str">
            <v>Indian Rupees(Rs.)</v>
          </cell>
          <cell r="M7698" t="str">
            <v>No</v>
          </cell>
          <cell r="N7698" t="str">
            <v>No</v>
          </cell>
          <cell r="O7698">
            <v>1</v>
          </cell>
          <cell r="P7698">
            <v>0</v>
          </cell>
          <cell r="Q7698" t="str">
            <v>Not rated</v>
          </cell>
          <cell r="R7698">
            <v>2</v>
          </cell>
        </row>
        <row r="7699">
          <cell r="A7699">
            <v>8422</v>
          </cell>
          <cell r="C7699" t="str">
            <v>India</v>
          </cell>
          <cell r="D7699" t="str">
            <v>Noida</v>
          </cell>
          <cell r="E7699" t="str">
            <v>Baker's Studio - Jaypee Greens,Jaypee Greens Golf &amp; Spa Resort, G Block, Surajpur, Noida</v>
          </cell>
          <cell r="F7699" t="str">
            <v>Jaypee Greens Golf &amp; Spa Resort, Surajpur</v>
          </cell>
          <cell r="G7699" t="str">
            <v>Jaypee Greens Golf &amp; Spa Resort, Surajpur, Noida</v>
          </cell>
          <cell r="H7699">
            <v>77.518094599999998</v>
          </cell>
          <cell r="I7699">
            <v>28.469653099999999</v>
          </cell>
          <cell r="J7699" t="str">
            <v>Bakery</v>
          </cell>
          <cell r="K7699">
            <v>1000</v>
          </cell>
          <cell r="L7699" t="str">
            <v>Indian Rupees(Rs.)</v>
          </cell>
          <cell r="M7699" t="str">
            <v>No</v>
          </cell>
          <cell r="N7699" t="str">
            <v>No</v>
          </cell>
          <cell r="O7699">
            <v>3</v>
          </cell>
          <cell r="P7699">
            <v>3.4</v>
          </cell>
          <cell r="Q7699" t="str">
            <v>Average</v>
          </cell>
          <cell r="R7699">
            <v>29</v>
          </cell>
        </row>
        <row r="7700">
          <cell r="A7700">
            <v>8344</v>
          </cell>
          <cell r="C7700" t="str">
            <v>India</v>
          </cell>
          <cell r="D7700" t="str">
            <v>Noida</v>
          </cell>
          <cell r="E7700" t="str">
            <v>Matrix - Jaypee Greens,Jaypee Greens Golf &amp; Spa Resort, G Block, Surajpur, Noida</v>
          </cell>
          <cell r="F7700" t="str">
            <v>Jaypee Greens Golf &amp; Spa Resort, Surajpur</v>
          </cell>
          <cell r="G7700" t="str">
            <v>Jaypee Greens Golf &amp; Spa Resort, Surajpur, Noida</v>
          </cell>
          <cell r="H7700">
            <v>77.518094599999998</v>
          </cell>
          <cell r="I7700">
            <v>28.469653099999999</v>
          </cell>
          <cell r="J7700" t="str">
            <v>Finger Food</v>
          </cell>
          <cell r="K7700">
            <v>2000</v>
          </cell>
          <cell r="L7700" t="str">
            <v>Indian Rupees(Rs.)</v>
          </cell>
          <cell r="M7700" t="str">
            <v>Yes</v>
          </cell>
          <cell r="N7700" t="str">
            <v>No</v>
          </cell>
          <cell r="O7700">
            <v>4</v>
          </cell>
          <cell r="P7700">
            <v>3.2</v>
          </cell>
          <cell r="Q7700" t="str">
            <v>Average</v>
          </cell>
          <cell r="R7700">
            <v>20</v>
          </cell>
        </row>
        <row r="7701">
          <cell r="A7701">
            <v>8441</v>
          </cell>
          <cell r="C7701" t="str">
            <v>India</v>
          </cell>
          <cell r="D7701" t="str">
            <v>Noida</v>
          </cell>
          <cell r="E7701" t="str">
            <v>Tea Lounge - Jaypee Greens,Jaypee Greens Golf &amp; Spa Resort, G Block, Surajpur, Noida</v>
          </cell>
          <cell r="F7701" t="str">
            <v>Jaypee Greens Golf &amp; Spa Resort, Surajpur</v>
          </cell>
          <cell r="G7701" t="str">
            <v>Jaypee Greens Golf &amp; Spa Resort, Surajpur, Noida</v>
          </cell>
          <cell r="H7701">
            <v>77.518363399999998</v>
          </cell>
          <cell r="I7701">
            <v>28.469408699999999</v>
          </cell>
          <cell r="J7701" t="str">
            <v>Cafe</v>
          </cell>
          <cell r="K7701">
            <v>900</v>
          </cell>
          <cell r="L7701" t="str">
            <v>Indian Rupees(Rs.)</v>
          </cell>
          <cell r="M7701" t="str">
            <v>No</v>
          </cell>
          <cell r="N7701" t="str">
            <v>No</v>
          </cell>
          <cell r="O7701">
            <v>2</v>
          </cell>
          <cell r="P7701">
            <v>2.9</v>
          </cell>
          <cell r="Q7701" t="str">
            <v>Average</v>
          </cell>
          <cell r="R7701">
            <v>14</v>
          </cell>
        </row>
        <row r="7702">
          <cell r="A7702">
            <v>8351</v>
          </cell>
          <cell r="C7702" t="str">
            <v>India</v>
          </cell>
          <cell r="D7702" t="str">
            <v>Noida</v>
          </cell>
          <cell r="E7702" t="str">
            <v>Paatra - Jaypee Greens,Jaypee Greens Golf &amp; Spa Resort, G Block, Surajpur, Noida</v>
          </cell>
          <cell r="F7702" t="str">
            <v>Jaypee Greens Golf &amp; Spa Resort, Surajpur</v>
          </cell>
          <cell r="G7702" t="str">
            <v>Jaypee Greens Golf &amp; Spa Resort, Surajpur, Noida</v>
          </cell>
          <cell r="H7702">
            <v>77.518139399999995</v>
          </cell>
          <cell r="I7702">
            <v>28.469702099999999</v>
          </cell>
          <cell r="J7702" t="str">
            <v>North Indian</v>
          </cell>
          <cell r="K7702">
            <v>3500</v>
          </cell>
          <cell r="L7702" t="str">
            <v>Indian Rupees(Rs.)</v>
          </cell>
          <cell r="M7702" t="str">
            <v>Yes</v>
          </cell>
          <cell r="N7702" t="str">
            <v>No</v>
          </cell>
          <cell r="O7702">
            <v>4</v>
          </cell>
          <cell r="P7702">
            <v>3.5</v>
          </cell>
          <cell r="Q7702" t="str">
            <v>Good</v>
          </cell>
          <cell r="R7702">
            <v>79</v>
          </cell>
        </row>
        <row r="7703">
          <cell r="A7703">
            <v>4505</v>
          </cell>
          <cell r="C7703" t="str">
            <v>India</v>
          </cell>
          <cell r="D7703" t="str">
            <v>Noida</v>
          </cell>
          <cell r="E7703" t="str">
            <v>Cooks Cafe - Jaypee Greens,Jaypee Greens, Surajpur Kasna Road, Greater Noida, Noida</v>
          </cell>
          <cell r="F7703" t="str">
            <v>Jaypee Greens, Greater Noida, Noida</v>
          </cell>
          <cell r="G7703" t="str">
            <v>Jaypee Greens, Greater Noida, Noida, Noida</v>
          </cell>
          <cell r="H7703">
            <v>77.521525999999994</v>
          </cell>
          <cell r="I7703">
            <v>28.464167</v>
          </cell>
          <cell r="J7703" t="str">
            <v>Continental, North Indian</v>
          </cell>
          <cell r="K7703">
            <v>1500</v>
          </cell>
          <cell r="L7703" t="str">
            <v>Indian Rupees(Rs.)</v>
          </cell>
          <cell r="M7703" t="str">
            <v>Yes</v>
          </cell>
          <cell r="N7703" t="str">
            <v>No</v>
          </cell>
          <cell r="O7703">
            <v>3</v>
          </cell>
          <cell r="P7703">
            <v>3.3</v>
          </cell>
          <cell r="Q7703" t="str">
            <v>Average</v>
          </cell>
          <cell r="R7703">
            <v>29</v>
          </cell>
        </row>
        <row r="7704">
          <cell r="A7704">
            <v>18317498</v>
          </cell>
          <cell r="C7704" t="str">
            <v>India</v>
          </cell>
          <cell r="D7704" t="str">
            <v>Noida</v>
          </cell>
          <cell r="E7704" t="str">
            <v>The Butler &amp; The Chef - Jaypee Greens,Jaypee Greens, Surajpur Kasna Road, Greater Noida, Noida</v>
          </cell>
          <cell r="F7704" t="str">
            <v>Jaypee Greens, Greater Noida, Noida</v>
          </cell>
          <cell r="G7704" t="str">
            <v>Jaypee Greens, Greater Noida, Noida, Noida</v>
          </cell>
          <cell r="H7704">
            <v>77.521525999999994</v>
          </cell>
          <cell r="I7704">
            <v>28.464167</v>
          </cell>
          <cell r="J7704" t="str">
            <v>Finger Food</v>
          </cell>
          <cell r="K7704">
            <v>2200</v>
          </cell>
          <cell r="L7704" t="str">
            <v>Indian Rupees(Rs.)</v>
          </cell>
          <cell r="M7704" t="str">
            <v>Yes</v>
          </cell>
          <cell r="N7704" t="str">
            <v>No</v>
          </cell>
          <cell r="O7704">
            <v>4</v>
          </cell>
          <cell r="P7704">
            <v>0</v>
          </cell>
          <cell r="Q7704" t="str">
            <v>Not rated</v>
          </cell>
          <cell r="R7704">
            <v>1</v>
          </cell>
        </row>
        <row r="7705">
          <cell r="A7705">
            <v>18371434</v>
          </cell>
          <cell r="C7705" t="str">
            <v>India</v>
          </cell>
          <cell r="D7705" t="str">
            <v>Noida</v>
          </cell>
          <cell r="E7705" t="str">
            <v>Burger King,3rd Floor, Logix City Centre, Sector 32, Near Sector 34, Noida</v>
          </cell>
          <cell r="F7705" t="str">
            <v>Logix City Centre, Sector 32, Noida</v>
          </cell>
          <cell r="G7705" t="str">
            <v>Logix City Centre, Sector 32, Noida, Noida</v>
          </cell>
          <cell r="H7705">
            <v>77.353663400000002</v>
          </cell>
          <cell r="I7705">
            <v>28.574308599999998</v>
          </cell>
          <cell r="J7705" t="str">
            <v>Burger, Fast Food</v>
          </cell>
          <cell r="K7705">
            <v>500</v>
          </cell>
          <cell r="L7705" t="str">
            <v>Indian Rupees(Rs.)</v>
          </cell>
          <cell r="M7705" t="str">
            <v>No</v>
          </cell>
          <cell r="N7705" t="str">
            <v>Yes</v>
          </cell>
          <cell r="O7705">
            <v>2</v>
          </cell>
          <cell r="P7705">
            <v>3.3</v>
          </cell>
          <cell r="Q7705" t="str">
            <v>Average</v>
          </cell>
          <cell r="R7705">
            <v>14</v>
          </cell>
        </row>
        <row r="7706">
          <cell r="A7706">
            <v>18425747</v>
          </cell>
          <cell r="C7706" t="str">
            <v>India</v>
          </cell>
          <cell r="D7706" t="str">
            <v>Noida</v>
          </cell>
          <cell r="E7706" t="str">
            <v>Cafe Pitacos,Logix City Centre, Sector 32, Near Sector 34, Noida</v>
          </cell>
          <cell r="F7706" t="str">
            <v>Logix City Centre, Sector 32, Noida</v>
          </cell>
          <cell r="G7706" t="str">
            <v>Logix City Centre, Sector 32, Noida, Noida</v>
          </cell>
          <cell r="H7706">
            <v>77.353394300000005</v>
          </cell>
          <cell r="I7706">
            <v>28.5746419</v>
          </cell>
          <cell r="J7706" t="str">
            <v>Continental, Mexican, Mediterranean</v>
          </cell>
          <cell r="K7706">
            <v>600</v>
          </cell>
          <cell r="L7706" t="str">
            <v>Indian Rupees(Rs.)</v>
          </cell>
          <cell r="M7706" t="str">
            <v>No</v>
          </cell>
          <cell r="N7706" t="str">
            <v>Yes</v>
          </cell>
          <cell r="O7706">
            <v>2</v>
          </cell>
          <cell r="P7706">
            <v>3</v>
          </cell>
          <cell r="Q7706" t="str">
            <v>Average</v>
          </cell>
          <cell r="R7706">
            <v>18</v>
          </cell>
        </row>
        <row r="7707">
          <cell r="A7707">
            <v>18371402</v>
          </cell>
          <cell r="C7707" t="str">
            <v>India</v>
          </cell>
          <cell r="D7707" t="str">
            <v>Noida</v>
          </cell>
          <cell r="E7707" t="str">
            <v>Cinnabon &amp; Auntie Anne's,Atrium Cafí©, Ground Floor, Logix City Centre, Sector 32, Near Sector 31, Noida</v>
          </cell>
          <cell r="F7707" t="str">
            <v>Logix City Centre, Sector 32, Noida</v>
          </cell>
          <cell r="G7707" t="str">
            <v>Logix City Centre, Sector 32, Noida, Noida</v>
          </cell>
          <cell r="H7707">
            <v>77.353909400000006</v>
          </cell>
          <cell r="I7707">
            <v>28.574221000000001</v>
          </cell>
          <cell r="J7707" t="str">
            <v>Desserts, Beverages</v>
          </cell>
          <cell r="K7707">
            <v>500</v>
          </cell>
          <cell r="L7707" t="str">
            <v>Indian Rupees(Rs.)</v>
          </cell>
          <cell r="M7707" t="str">
            <v>No</v>
          </cell>
          <cell r="N7707" t="str">
            <v>No</v>
          </cell>
          <cell r="O7707">
            <v>2</v>
          </cell>
          <cell r="P7707">
            <v>3.1</v>
          </cell>
          <cell r="Q7707" t="str">
            <v>Average</v>
          </cell>
          <cell r="R7707">
            <v>6</v>
          </cell>
        </row>
        <row r="7708">
          <cell r="A7708">
            <v>18383509</v>
          </cell>
          <cell r="C7708" t="str">
            <v>India</v>
          </cell>
          <cell r="D7708" t="str">
            <v>Noida</v>
          </cell>
          <cell r="E7708" t="str">
            <v>Cocoberry,Food Court, 3rd Floor, Logix City Centre, Sector 32, Near Sector 34, Noida</v>
          </cell>
          <cell r="F7708" t="str">
            <v>Logix City Centre, Sector 32, Noida</v>
          </cell>
          <cell r="G7708" t="str">
            <v>Logix City Centre, Sector 32, Noida, Noida</v>
          </cell>
          <cell r="H7708">
            <v>77.353573699999998</v>
          </cell>
          <cell r="I7708">
            <v>28.574300099999999</v>
          </cell>
          <cell r="J7708" t="str">
            <v>Desserts</v>
          </cell>
          <cell r="K7708">
            <v>300</v>
          </cell>
          <cell r="L7708" t="str">
            <v>Indian Rupees(Rs.)</v>
          </cell>
          <cell r="M7708" t="str">
            <v>No</v>
          </cell>
          <cell r="N7708" t="str">
            <v>No</v>
          </cell>
          <cell r="O7708">
            <v>1</v>
          </cell>
          <cell r="P7708">
            <v>3.4</v>
          </cell>
          <cell r="Q7708" t="str">
            <v>Average</v>
          </cell>
          <cell r="R7708">
            <v>16</v>
          </cell>
        </row>
        <row r="7709">
          <cell r="A7709">
            <v>18446433</v>
          </cell>
          <cell r="C7709" t="str">
            <v>India</v>
          </cell>
          <cell r="D7709" t="str">
            <v>Noida</v>
          </cell>
          <cell r="E7709" t="str">
            <v>Hakka Haus,Level 2, Logix city Center Mall, Sector 34, Noida</v>
          </cell>
          <cell r="F7709" t="str">
            <v>Logix City Centre, Sector 32, Noida</v>
          </cell>
          <cell r="G7709" t="str">
            <v>Logix City Centre, Sector 32, Noida, Noida</v>
          </cell>
          <cell r="H7709">
            <v>0</v>
          </cell>
          <cell r="I7709">
            <v>0</v>
          </cell>
          <cell r="J7709" t="str">
            <v>Chinese, Thai</v>
          </cell>
          <cell r="K7709">
            <v>950</v>
          </cell>
          <cell r="L7709" t="str">
            <v>Indian Rupees(Rs.)</v>
          </cell>
          <cell r="M7709" t="str">
            <v>No</v>
          </cell>
          <cell r="N7709" t="str">
            <v>No</v>
          </cell>
          <cell r="O7709">
            <v>2</v>
          </cell>
          <cell r="P7709">
            <v>3.2</v>
          </cell>
          <cell r="Q7709" t="str">
            <v>Average</v>
          </cell>
          <cell r="R7709">
            <v>6</v>
          </cell>
        </row>
        <row r="7710">
          <cell r="A7710">
            <v>18349905</v>
          </cell>
          <cell r="C7710" t="str">
            <v>India</v>
          </cell>
          <cell r="D7710" t="str">
            <v>Noida</v>
          </cell>
          <cell r="E7710" t="str">
            <v>Kebab Xpress,3rd Floor, Logix City Centre, Sector 32, Near Sector 34, Noida</v>
          </cell>
          <cell r="F7710" t="str">
            <v>Logix City Centre, Sector 32, Noida</v>
          </cell>
          <cell r="G7710" t="str">
            <v>Logix City Centre, Sector 32, Noida, Noida</v>
          </cell>
          <cell r="H7710">
            <v>77.353573699999998</v>
          </cell>
          <cell r="I7710">
            <v>28.574300099999999</v>
          </cell>
          <cell r="J7710" t="str">
            <v>North Indian, Mughlai</v>
          </cell>
          <cell r="K7710">
            <v>600</v>
          </cell>
          <cell r="L7710" t="str">
            <v>Indian Rupees(Rs.)</v>
          </cell>
          <cell r="M7710" t="str">
            <v>No</v>
          </cell>
          <cell r="N7710" t="str">
            <v>No</v>
          </cell>
          <cell r="O7710">
            <v>2</v>
          </cell>
          <cell r="P7710">
            <v>2.9</v>
          </cell>
          <cell r="Q7710" t="str">
            <v>Average</v>
          </cell>
          <cell r="R7710">
            <v>7</v>
          </cell>
        </row>
        <row r="7711">
          <cell r="A7711">
            <v>18352249</v>
          </cell>
          <cell r="C7711" t="str">
            <v>India</v>
          </cell>
          <cell r="D7711" t="str">
            <v>Noida</v>
          </cell>
          <cell r="E7711" t="str">
            <v>KFC,Shop 9, Plot  BW 58, Logix City Centre, Sector 32, Near, Sector 34, Noida</v>
          </cell>
          <cell r="F7711" t="str">
            <v>Logix City Centre, Sector 32, Noida</v>
          </cell>
          <cell r="G7711" t="str">
            <v>Logix City Centre, Sector 32, Noida, Noida</v>
          </cell>
          <cell r="H7711">
            <v>77.353663400000002</v>
          </cell>
          <cell r="I7711">
            <v>28.574218900000002</v>
          </cell>
          <cell r="J7711" t="str">
            <v>American, Fast Food, Burger</v>
          </cell>
          <cell r="K7711">
            <v>500</v>
          </cell>
          <cell r="L7711" t="str">
            <v>Indian Rupees(Rs.)</v>
          </cell>
          <cell r="M7711" t="str">
            <v>No</v>
          </cell>
          <cell r="N7711" t="str">
            <v>Yes</v>
          </cell>
          <cell r="O7711">
            <v>2</v>
          </cell>
          <cell r="P7711">
            <v>2.5</v>
          </cell>
          <cell r="Q7711" t="str">
            <v>Average</v>
          </cell>
          <cell r="R7711">
            <v>15</v>
          </cell>
        </row>
        <row r="7712">
          <cell r="A7712">
            <v>18383479</v>
          </cell>
          <cell r="C7712" t="str">
            <v>India</v>
          </cell>
          <cell r="D7712" t="str">
            <v>Noida</v>
          </cell>
          <cell r="E7712" t="str">
            <v>Mad Over Donuts,Food Court, 3rd Floor, Logix City Centre, Sector 32, Near Sector 34, Noida</v>
          </cell>
          <cell r="F7712" t="str">
            <v>Logix City Centre, Sector 32, Noida</v>
          </cell>
          <cell r="G7712" t="str">
            <v>Logix City Centre, Sector 32, Noida, Noida</v>
          </cell>
          <cell r="H7712">
            <v>77.353573699999998</v>
          </cell>
          <cell r="I7712">
            <v>28.574300099999999</v>
          </cell>
          <cell r="J7712" t="str">
            <v>Desserts</v>
          </cell>
          <cell r="K7712">
            <v>450</v>
          </cell>
          <cell r="L7712" t="str">
            <v>Indian Rupees(Rs.)</v>
          </cell>
          <cell r="M7712" t="str">
            <v>No</v>
          </cell>
          <cell r="N7712" t="str">
            <v>Yes</v>
          </cell>
          <cell r="O7712">
            <v>1</v>
          </cell>
          <cell r="P7712">
            <v>3.2</v>
          </cell>
          <cell r="Q7712" t="str">
            <v>Average</v>
          </cell>
          <cell r="R7712">
            <v>13</v>
          </cell>
        </row>
        <row r="7713">
          <cell r="A7713">
            <v>18383470</v>
          </cell>
          <cell r="C7713" t="str">
            <v>India</v>
          </cell>
          <cell r="D7713" t="str">
            <v>Noida</v>
          </cell>
          <cell r="E7713" t="str">
            <v>Ni Hao,Food Court, 3rd Floor, Logix City Centre, Sector 32, Near Sector 34, Noida</v>
          </cell>
          <cell r="F7713" t="str">
            <v>Logix City Centre, Sector 32, Noida</v>
          </cell>
          <cell r="G7713" t="str">
            <v>Logix City Centre, Sector 32, Noida, Noida</v>
          </cell>
          <cell r="H7713">
            <v>77.353663400000002</v>
          </cell>
          <cell r="I7713">
            <v>28.574218900000002</v>
          </cell>
          <cell r="J7713" t="str">
            <v>Chinese</v>
          </cell>
          <cell r="K7713">
            <v>700</v>
          </cell>
          <cell r="L7713" t="str">
            <v>Indian Rupees(Rs.)</v>
          </cell>
          <cell r="M7713" t="str">
            <v>No</v>
          </cell>
          <cell r="N7713" t="str">
            <v>No</v>
          </cell>
          <cell r="O7713">
            <v>2</v>
          </cell>
          <cell r="P7713">
            <v>3</v>
          </cell>
          <cell r="Q7713" t="str">
            <v>Average</v>
          </cell>
          <cell r="R7713">
            <v>10</v>
          </cell>
        </row>
        <row r="7714">
          <cell r="A7714">
            <v>18383460</v>
          </cell>
          <cell r="C7714" t="str">
            <v>India</v>
          </cell>
          <cell r="D7714" t="str">
            <v>Noida</v>
          </cell>
          <cell r="E7714" t="str">
            <v>Pizza Hut,Food Court, 3rd Floor, Logix City Centre, Sector 32, Near Sector 34, Noida</v>
          </cell>
          <cell r="F7714" t="str">
            <v>Logix City Centre, Sector 32, Noida</v>
          </cell>
          <cell r="G7714" t="str">
            <v>Logix City Centre, Sector 32, Noida, Noida</v>
          </cell>
          <cell r="H7714">
            <v>77.353573699999998</v>
          </cell>
          <cell r="I7714">
            <v>28.574300099999999</v>
          </cell>
          <cell r="J7714" t="str">
            <v>Italian, Pizza, Fast Food</v>
          </cell>
          <cell r="K7714">
            <v>1000</v>
          </cell>
          <cell r="L7714" t="str">
            <v>Indian Rupees(Rs.)</v>
          </cell>
          <cell r="M7714" t="str">
            <v>No</v>
          </cell>
          <cell r="N7714" t="str">
            <v>No</v>
          </cell>
          <cell r="O7714">
            <v>3</v>
          </cell>
          <cell r="P7714">
            <v>2.6</v>
          </cell>
          <cell r="Q7714" t="str">
            <v>Average</v>
          </cell>
          <cell r="R7714">
            <v>7</v>
          </cell>
        </row>
        <row r="7715">
          <cell r="A7715">
            <v>18440424</v>
          </cell>
          <cell r="C7715" t="str">
            <v>India</v>
          </cell>
          <cell r="D7715" t="str">
            <v>Noida</v>
          </cell>
          <cell r="E7715" t="str">
            <v>Subway,Lower Ground Floor, Logix City Centre, Sector 32, Near Sector 34, Noida</v>
          </cell>
          <cell r="F7715" t="str">
            <v>Logix City Centre, Sector 32, Noida</v>
          </cell>
          <cell r="G7715" t="str">
            <v>Logix City Centre, Sector 32, Noida, Noida</v>
          </cell>
          <cell r="H7715">
            <v>77.353708299999994</v>
          </cell>
          <cell r="I7715">
            <v>28.574357599999999</v>
          </cell>
          <cell r="J7715" t="str">
            <v>American, Fast Food, Salad, Healthy Food</v>
          </cell>
          <cell r="K7715">
            <v>500</v>
          </cell>
          <cell r="L7715" t="str">
            <v>Indian Rupees(Rs.)</v>
          </cell>
          <cell r="M7715" t="str">
            <v>No</v>
          </cell>
          <cell r="N7715" t="str">
            <v>Yes</v>
          </cell>
          <cell r="O7715">
            <v>2</v>
          </cell>
          <cell r="P7715">
            <v>2.6</v>
          </cell>
          <cell r="Q7715" t="str">
            <v>Average</v>
          </cell>
          <cell r="R7715">
            <v>5</v>
          </cell>
        </row>
        <row r="7716">
          <cell r="A7716">
            <v>18383477</v>
          </cell>
          <cell r="C7716" t="str">
            <v>India</v>
          </cell>
          <cell r="D7716" t="str">
            <v>Noida</v>
          </cell>
          <cell r="E7716" t="str">
            <v>Time To Tea,Food Court, 3rd Floor, Logix City Centre, Sector 32, Near, Sector 34, Noida</v>
          </cell>
          <cell r="F7716" t="str">
            <v>Logix City Centre, Sector 32, Noida</v>
          </cell>
          <cell r="G7716" t="str">
            <v>Logix City Centre, Sector 32, Noida, Noida</v>
          </cell>
          <cell r="H7716">
            <v>77.353663400000002</v>
          </cell>
          <cell r="I7716">
            <v>28.574308599999998</v>
          </cell>
          <cell r="J7716" t="str">
            <v>Tea, Fast Food</v>
          </cell>
          <cell r="K7716">
            <v>350</v>
          </cell>
          <cell r="L7716" t="str">
            <v>Indian Rupees(Rs.)</v>
          </cell>
          <cell r="M7716" t="str">
            <v>No</v>
          </cell>
          <cell r="N7716" t="str">
            <v>No</v>
          </cell>
          <cell r="O7716">
            <v>1</v>
          </cell>
          <cell r="P7716">
            <v>2.8</v>
          </cell>
          <cell r="Q7716" t="str">
            <v>Average</v>
          </cell>
          <cell r="R7716">
            <v>5</v>
          </cell>
        </row>
        <row r="7717">
          <cell r="A7717">
            <v>18383466</v>
          </cell>
          <cell r="C7717" t="str">
            <v>India</v>
          </cell>
          <cell r="D7717" t="str">
            <v>Noida</v>
          </cell>
          <cell r="E7717" t="str">
            <v>Vaango!,Food Court, 3rd Floor, Logix City Centre, Sector 32, Near Sector 34, Noida</v>
          </cell>
          <cell r="F7717" t="str">
            <v>Logix City Centre, Sector 32, Noida</v>
          </cell>
          <cell r="G7717" t="str">
            <v>Logix City Centre, Sector 32, Noida, Noida</v>
          </cell>
          <cell r="H7717">
            <v>77.353663400000002</v>
          </cell>
          <cell r="I7717">
            <v>28.574218900000002</v>
          </cell>
          <cell r="J7717" t="str">
            <v>South Indian</v>
          </cell>
          <cell r="K7717">
            <v>450</v>
          </cell>
          <cell r="L7717" t="str">
            <v>Indian Rupees(Rs.)</v>
          </cell>
          <cell r="M7717" t="str">
            <v>No</v>
          </cell>
          <cell r="N7717" t="str">
            <v>No</v>
          </cell>
          <cell r="O7717">
            <v>1</v>
          </cell>
          <cell r="P7717">
            <v>2.8</v>
          </cell>
          <cell r="Q7717" t="str">
            <v>Average</v>
          </cell>
          <cell r="R7717">
            <v>6</v>
          </cell>
        </row>
        <row r="7718">
          <cell r="A7718">
            <v>18396179</v>
          </cell>
          <cell r="C7718" t="str">
            <v>India</v>
          </cell>
          <cell r="D7718" t="str">
            <v>Noida</v>
          </cell>
          <cell r="E7718" t="str">
            <v>Biryani Blues,Food Court, Logix City Centre, Sector 32, Near Sector 34, Noida</v>
          </cell>
          <cell r="F7718" t="str">
            <v>Logix City Centre, Sector 32, Noida</v>
          </cell>
          <cell r="G7718" t="str">
            <v>Logix City Centre, Sector 32, Noida, Noida</v>
          </cell>
          <cell r="H7718">
            <v>77.353663400000002</v>
          </cell>
          <cell r="I7718">
            <v>28.574308599999998</v>
          </cell>
          <cell r="J7718" t="str">
            <v>Biryani, Hyderabadi</v>
          </cell>
          <cell r="K7718">
            <v>1000</v>
          </cell>
          <cell r="L7718" t="str">
            <v>Indian Rupees(Rs.)</v>
          </cell>
          <cell r="M7718" t="str">
            <v>No</v>
          </cell>
          <cell r="N7718" t="str">
            <v>No</v>
          </cell>
          <cell r="O7718">
            <v>3</v>
          </cell>
          <cell r="P7718">
            <v>3.5</v>
          </cell>
          <cell r="Q7718" t="str">
            <v>Good</v>
          </cell>
          <cell r="R7718">
            <v>18</v>
          </cell>
        </row>
        <row r="7719">
          <cell r="A7719">
            <v>18466951</v>
          </cell>
          <cell r="C7719" t="str">
            <v>India</v>
          </cell>
          <cell r="D7719" t="str">
            <v>Noida</v>
          </cell>
          <cell r="E7719" t="str">
            <v>Jungle Jamboree,Logix City Centre, FD-03, 2nd Floor, Sector 32 Near, Sector 34, Noida</v>
          </cell>
          <cell r="F7719" t="str">
            <v>Logix City Centre, Sector 32, Noida</v>
          </cell>
          <cell r="G7719" t="str">
            <v>Logix City Centre, Sector 32, Noida, Noida</v>
          </cell>
          <cell r="H7719">
            <v>0</v>
          </cell>
          <cell r="I7719">
            <v>0</v>
          </cell>
          <cell r="J7719" t="str">
            <v>North Indian, Continental, Chinese, Italian, Thai, Mughlai</v>
          </cell>
          <cell r="K7719">
            <v>1200</v>
          </cell>
          <cell r="L7719" t="str">
            <v>Indian Rupees(Rs.)</v>
          </cell>
          <cell r="M7719" t="str">
            <v>No</v>
          </cell>
          <cell r="N7719" t="str">
            <v>No</v>
          </cell>
          <cell r="O7719">
            <v>3</v>
          </cell>
          <cell r="P7719">
            <v>3.8</v>
          </cell>
          <cell r="Q7719" t="str">
            <v>Good</v>
          </cell>
          <cell r="R7719">
            <v>46</v>
          </cell>
        </row>
        <row r="7720">
          <cell r="A7720">
            <v>18337905</v>
          </cell>
          <cell r="C7720" t="str">
            <v>India</v>
          </cell>
          <cell r="D7720" t="str">
            <v>Noida</v>
          </cell>
          <cell r="E7720" t="str">
            <v>Keventers,Shop 1, 3rd Floor, Logix City Center, Sector 32, Near, Sector 34, Noida</v>
          </cell>
          <cell r="F7720" t="str">
            <v>Logix City Centre, Sector 32, Noida</v>
          </cell>
          <cell r="G7720" t="str">
            <v>Logix City Centre, Sector 32, Noida, Noida</v>
          </cell>
          <cell r="H7720">
            <v>77.353573699999998</v>
          </cell>
          <cell r="I7720">
            <v>28.574300099999999</v>
          </cell>
          <cell r="J7720" t="str">
            <v>Beverages</v>
          </cell>
          <cell r="K7720">
            <v>400</v>
          </cell>
          <cell r="L7720" t="str">
            <v>Indian Rupees(Rs.)</v>
          </cell>
          <cell r="M7720" t="str">
            <v>No</v>
          </cell>
          <cell r="N7720" t="str">
            <v>No</v>
          </cell>
          <cell r="O7720">
            <v>1</v>
          </cell>
          <cell r="P7720">
            <v>3.5</v>
          </cell>
          <cell r="Q7720" t="str">
            <v>Good</v>
          </cell>
          <cell r="R7720">
            <v>34</v>
          </cell>
        </row>
        <row r="7721">
          <cell r="A7721">
            <v>18361221</v>
          </cell>
          <cell r="C7721" t="str">
            <v>India</v>
          </cell>
          <cell r="D7721" t="str">
            <v>Noida</v>
          </cell>
          <cell r="E7721" t="str">
            <v>Pita Pit,FC 12A, 3rd Floor, Logix City Center, Sector 32, Near Sector 34, Noida</v>
          </cell>
          <cell r="F7721" t="str">
            <v>Logix City Centre, Sector 32, Noida</v>
          </cell>
          <cell r="G7721" t="str">
            <v>Logix City Centre, Sector 32, Noida, Noida</v>
          </cell>
          <cell r="H7721">
            <v>77.353663400000002</v>
          </cell>
          <cell r="I7721">
            <v>28.574308599999998</v>
          </cell>
          <cell r="J7721" t="str">
            <v>Healthy Food, Salad</v>
          </cell>
          <cell r="K7721">
            <v>600</v>
          </cell>
          <cell r="L7721" t="str">
            <v>Indian Rupees(Rs.)</v>
          </cell>
          <cell r="M7721" t="str">
            <v>No</v>
          </cell>
          <cell r="N7721" t="str">
            <v>Yes</v>
          </cell>
          <cell r="O7721">
            <v>2</v>
          </cell>
          <cell r="P7721">
            <v>3.6</v>
          </cell>
          <cell r="Q7721" t="str">
            <v>Good</v>
          </cell>
          <cell r="R7721">
            <v>20</v>
          </cell>
        </row>
        <row r="7722">
          <cell r="A7722">
            <v>18383484</v>
          </cell>
          <cell r="C7722" t="str">
            <v>India</v>
          </cell>
          <cell r="D7722" t="str">
            <v>Noida</v>
          </cell>
          <cell r="E7722" t="str">
            <v>Baskin Robbins,Food Court, 3rd Floor, Logix City Centre, Sector 32, Near Sector 34, Noida</v>
          </cell>
          <cell r="F7722" t="str">
            <v>Logix City Centre, Sector 32, Noida</v>
          </cell>
          <cell r="G7722" t="str">
            <v>Logix City Centre, Sector 32, Noida, Noida</v>
          </cell>
          <cell r="H7722">
            <v>77.353663400000002</v>
          </cell>
          <cell r="I7722">
            <v>28.574308599999998</v>
          </cell>
          <cell r="J7722" t="str">
            <v>Ice Cream</v>
          </cell>
          <cell r="K7722">
            <v>300</v>
          </cell>
          <cell r="L7722" t="str">
            <v>Indian Rupees(Rs.)</v>
          </cell>
          <cell r="M7722" t="str">
            <v>No</v>
          </cell>
          <cell r="N7722" t="str">
            <v>No</v>
          </cell>
          <cell r="O7722">
            <v>1</v>
          </cell>
          <cell r="P7722">
            <v>0</v>
          </cell>
          <cell r="Q7722" t="str">
            <v>Not rated</v>
          </cell>
          <cell r="R7722">
            <v>1</v>
          </cell>
        </row>
        <row r="7723">
          <cell r="A7723">
            <v>18440164</v>
          </cell>
          <cell r="C7723" t="str">
            <v>India</v>
          </cell>
          <cell r="D7723" t="str">
            <v>Noida</v>
          </cell>
          <cell r="E7723" t="str">
            <v>Cha Cha Cha,2nd Floor, Logix City Centre, Sector 32, Near, Sector 34, Noida</v>
          </cell>
          <cell r="F7723" t="str">
            <v>Logix City Centre, Sector 32, Noida</v>
          </cell>
          <cell r="G7723" t="str">
            <v>Logix City Centre, Sector 32, Noida, Noida</v>
          </cell>
          <cell r="H7723">
            <v>77.353686199999999</v>
          </cell>
          <cell r="I7723">
            <v>28.574198200000001</v>
          </cell>
          <cell r="J7723" t="str">
            <v>Beverages, Fast Food</v>
          </cell>
          <cell r="K7723">
            <v>300</v>
          </cell>
          <cell r="L7723" t="str">
            <v>Indian Rupees(Rs.)</v>
          </cell>
          <cell r="M7723" t="str">
            <v>No</v>
          </cell>
          <cell r="N7723" t="str">
            <v>No</v>
          </cell>
          <cell r="O7723">
            <v>1</v>
          </cell>
          <cell r="P7723">
            <v>0</v>
          </cell>
          <cell r="Q7723" t="str">
            <v>Not rated</v>
          </cell>
          <cell r="R7723">
            <v>3</v>
          </cell>
        </row>
        <row r="7724">
          <cell r="A7724">
            <v>18382377</v>
          </cell>
          <cell r="C7724" t="str">
            <v>India</v>
          </cell>
          <cell r="D7724" t="str">
            <v>Noida</v>
          </cell>
          <cell r="E7724" t="str">
            <v>Chai Thela,Lower Ground Floor, Logix City Centre, Sector 32, Near Sector 34, Noida</v>
          </cell>
          <cell r="F7724" t="str">
            <v>Logix City Centre, Sector 32, Noida</v>
          </cell>
          <cell r="G7724" t="str">
            <v>Logix City Centre, Sector 32, Noida, Noida</v>
          </cell>
          <cell r="H7724">
            <v>77.353753100000006</v>
          </cell>
          <cell r="I7724">
            <v>28.574406700000001</v>
          </cell>
          <cell r="J7724" t="str">
            <v>Tea, Fast Food</v>
          </cell>
          <cell r="K7724">
            <v>250</v>
          </cell>
          <cell r="L7724" t="str">
            <v>Indian Rupees(Rs.)</v>
          </cell>
          <cell r="M7724" t="str">
            <v>No</v>
          </cell>
          <cell r="N7724" t="str">
            <v>No</v>
          </cell>
          <cell r="O7724">
            <v>1</v>
          </cell>
          <cell r="P7724">
            <v>0</v>
          </cell>
          <cell r="Q7724" t="str">
            <v>Not rated</v>
          </cell>
          <cell r="R7724">
            <v>1</v>
          </cell>
        </row>
        <row r="7725">
          <cell r="A7725">
            <v>18383444</v>
          </cell>
          <cell r="C7725" t="str">
            <v>India</v>
          </cell>
          <cell r="D7725" t="str">
            <v>Noida</v>
          </cell>
          <cell r="E7725" t="str">
            <v>Costa Coffee,Lower Ground Floor, Logix City Centre, Sector 32, Near Sector 34, Noida</v>
          </cell>
          <cell r="F7725" t="str">
            <v>Logix City Centre, Sector 32, Noida</v>
          </cell>
          <cell r="G7725" t="str">
            <v>Logix City Centre, Sector 32, Noida, Noida</v>
          </cell>
          <cell r="H7725">
            <v>77.353753100000006</v>
          </cell>
          <cell r="I7725">
            <v>28.574317000000001</v>
          </cell>
          <cell r="J7725" t="str">
            <v>Cafe</v>
          </cell>
          <cell r="K7725">
            <v>600</v>
          </cell>
          <cell r="L7725" t="str">
            <v>Indian Rupees(Rs.)</v>
          </cell>
          <cell r="M7725" t="str">
            <v>No</v>
          </cell>
          <cell r="N7725" t="str">
            <v>No</v>
          </cell>
          <cell r="O7725">
            <v>2</v>
          </cell>
          <cell r="P7725">
            <v>0</v>
          </cell>
          <cell r="Q7725" t="str">
            <v>Not rated</v>
          </cell>
          <cell r="R7725">
            <v>0</v>
          </cell>
        </row>
        <row r="7726">
          <cell r="A7726">
            <v>18416753</v>
          </cell>
          <cell r="C7726" t="str">
            <v>India</v>
          </cell>
          <cell r="D7726" t="str">
            <v>Noida</v>
          </cell>
          <cell r="E7726" t="str">
            <v>Dolce Gelato,2nd Floor, Logix City Center Mall, Sector 32, Near Sector 34, Noida</v>
          </cell>
          <cell r="F7726" t="str">
            <v>Logix City Centre, Sector 32, Noida</v>
          </cell>
          <cell r="G7726" t="str">
            <v>Logix City Centre, Sector 32, Noida, Noida</v>
          </cell>
          <cell r="H7726">
            <v>77.353663400000002</v>
          </cell>
          <cell r="I7726">
            <v>28.574308599999998</v>
          </cell>
          <cell r="J7726" t="str">
            <v>Ice Cream, Beverages, Fast Food</v>
          </cell>
          <cell r="K7726">
            <v>300</v>
          </cell>
          <cell r="L7726" t="str">
            <v>Indian Rupees(Rs.)</v>
          </cell>
          <cell r="M7726" t="str">
            <v>No</v>
          </cell>
          <cell r="N7726" t="str">
            <v>No</v>
          </cell>
          <cell r="O7726">
            <v>1</v>
          </cell>
          <cell r="P7726">
            <v>0</v>
          </cell>
          <cell r="Q7726" t="str">
            <v>Not rated</v>
          </cell>
          <cell r="R7726">
            <v>0</v>
          </cell>
        </row>
        <row r="7727">
          <cell r="A7727">
            <v>18441551</v>
          </cell>
          <cell r="C7727" t="str">
            <v>India</v>
          </cell>
          <cell r="D7727" t="str">
            <v>Noida</v>
          </cell>
          <cell r="E7727" t="str">
            <v>Joost Juice Bar,Lowe Ground Floor, Logix City Centre, Sector 32, Near, Sector 34, Noida</v>
          </cell>
          <cell r="F7727" t="str">
            <v>Logix City Centre, Sector 32, Noida</v>
          </cell>
          <cell r="G7727" t="str">
            <v>Logix City Centre, Sector 32, Noida, Noida</v>
          </cell>
          <cell r="H7727">
            <v>77.353708299999994</v>
          </cell>
          <cell r="I7727">
            <v>28.574357599999999</v>
          </cell>
          <cell r="J7727" t="str">
            <v>Beverages</v>
          </cell>
          <cell r="K7727">
            <v>300</v>
          </cell>
          <cell r="L7727" t="str">
            <v>Indian Rupees(Rs.)</v>
          </cell>
          <cell r="M7727" t="str">
            <v>No</v>
          </cell>
          <cell r="N7727" t="str">
            <v>No</v>
          </cell>
          <cell r="O7727">
            <v>1</v>
          </cell>
          <cell r="P7727">
            <v>0</v>
          </cell>
          <cell r="Q7727" t="str">
            <v>Not rated</v>
          </cell>
          <cell r="R7727">
            <v>1</v>
          </cell>
        </row>
        <row r="7728">
          <cell r="A7728">
            <v>18383481</v>
          </cell>
          <cell r="C7728" t="str">
            <v>India</v>
          </cell>
          <cell r="D7728" t="str">
            <v>Noida</v>
          </cell>
          <cell r="E7728" t="str">
            <v>Juice Lounge,Food Court, 3rd Floor, Logix City Centre, Sector 32, Near Sector 34, Noida</v>
          </cell>
          <cell r="F7728" t="str">
            <v>Logix City Centre, Sector 32, Noida</v>
          </cell>
          <cell r="G7728" t="str">
            <v>Logix City Centre, Sector 32, Noida, Noida</v>
          </cell>
          <cell r="H7728">
            <v>77.353677860000005</v>
          </cell>
          <cell r="I7728">
            <v>28.574196839999999</v>
          </cell>
          <cell r="J7728" t="str">
            <v>Juices, Fast Food</v>
          </cell>
          <cell r="K7728">
            <v>300</v>
          </cell>
          <cell r="L7728" t="str">
            <v>Indian Rupees(Rs.)</v>
          </cell>
          <cell r="M7728" t="str">
            <v>No</v>
          </cell>
          <cell r="N7728" t="str">
            <v>No</v>
          </cell>
          <cell r="O7728">
            <v>1</v>
          </cell>
          <cell r="P7728">
            <v>0</v>
          </cell>
          <cell r="Q7728" t="str">
            <v>Not rated</v>
          </cell>
          <cell r="R7728">
            <v>1</v>
          </cell>
        </row>
        <row r="7729">
          <cell r="A7729">
            <v>18440406</v>
          </cell>
          <cell r="C7729" t="str">
            <v>India</v>
          </cell>
          <cell r="D7729" t="str">
            <v>Noida</v>
          </cell>
          <cell r="E7729" t="str">
            <v>Kings Kulfi,Food Court, Logix City Centre, Sector 32, Near, Sector 34, Noida</v>
          </cell>
          <cell r="F7729" t="str">
            <v>Logix City Centre, Sector 32, Noida</v>
          </cell>
          <cell r="G7729" t="str">
            <v>Logix City Centre, Sector 32, Noida, Noida</v>
          </cell>
          <cell r="H7729">
            <v>77.353573699999998</v>
          </cell>
          <cell r="I7729">
            <v>28.574300099999999</v>
          </cell>
          <cell r="J7729" t="str">
            <v>Desserts, Ice Cream</v>
          </cell>
          <cell r="K7729">
            <v>300</v>
          </cell>
          <cell r="L7729" t="str">
            <v>Indian Rupees(Rs.)</v>
          </cell>
          <cell r="M7729" t="str">
            <v>No</v>
          </cell>
          <cell r="N7729" t="str">
            <v>No</v>
          </cell>
          <cell r="O7729">
            <v>1</v>
          </cell>
          <cell r="P7729">
            <v>0</v>
          </cell>
          <cell r="Q7729" t="str">
            <v>Not rated</v>
          </cell>
          <cell r="R7729">
            <v>1</v>
          </cell>
        </row>
        <row r="7730">
          <cell r="A7730">
            <v>18381647</v>
          </cell>
          <cell r="C7730" t="str">
            <v>India</v>
          </cell>
          <cell r="D7730" t="str">
            <v>Noida</v>
          </cell>
          <cell r="E7730" t="str">
            <v>Kwality Wall's Swirl's,Food Court, 3rd Floor, Logix City Centre, Sector 32, Near Sector 34, Noida</v>
          </cell>
          <cell r="F7730" t="str">
            <v>Logix City Centre, Sector 32, Noida</v>
          </cell>
          <cell r="G7730" t="str">
            <v>Logix City Centre, Sector 32, Noida, Noida</v>
          </cell>
          <cell r="H7730">
            <v>77.353573699999998</v>
          </cell>
          <cell r="I7730">
            <v>28.574300099999999</v>
          </cell>
          <cell r="J7730" t="str">
            <v>Ice Cream, Desserts</v>
          </cell>
          <cell r="K7730">
            <v>200</v>
          </cell>
          <cell r="L7730" t="str">
            <v>Indian Rupees(Rs.)</v>
          </cell>
          <cell r="M7730" t="str">
            <v>No</v>
          </cell>
          <cell r="N7730" t="str">
            <v>No</v>
          </cell>
          <cell r="O7730">
            <v>1</v>
          </cell>
          <cell r="P7730">
            <v>0</v>
          </cell>
          <cell r="Q7730" t="str">
            <v>Not rated</v>
          </cell>
          <cell r="R7730">
            <v>0</v>
          </cell>
        </row>
        <row r="7731">
          <cell r="A7731">
            <v>18440416</v>
          </cell>
          <cell r="C7731" t="str">
            <v>India</v>
          </cell>
          <cell r="D7731" t="str">
            <v>Noida</v>
          </cell>
          <cell r="E7731" t="str">
            <v>Mx Corn,Lower Ground Floor, Logix City Centre, Sector 32, Near, Sector 34, Noida</v>
          </cell>
          <cell r="F7731" t="str">
            <v>Logix City Centre, Sector 32, Noida</v>
          </cell>
          <cell r="G7731" t="str">
            <v>Logix City Centre, Sector 32, Noida, Noida</v>
          </cell>
          <cell r="H7731">
            <v>77.353753100000006</v>
          </cell>
          <cell r="I7731">
            <v>28.574406700000001</v>
          </cell>
          <cell r="J7731" t="str">
            <v>Fast Food</v>
          </cell>
          <cell r="K7731">
            <v>100</v>
          </cell>
          <cell r="L7731" t="str">
            <v>Indian Rupees(Rs.)</v>
          </cell>
          <cell r="M7731" t="str">
            <v>No</v>
          </cell>
          <cell r="N7731" t="str">
            <v>No</v>
          </cell>
          <cell r="O7731">
            <v>1</v>
          </cell>
          <cell r="P7731">
            <v>0</v>
          </cell>
          <cell r="Q7731" t="str">
            <v>Not rated</v>
          </cell>
          <cell r="R7731">
            <v>0</v>
          </cell>
        </row>
        <row r="7732">
          <cell r="A7732">
            <v>18371430</v>
          </cell>
          <cell r="C7732" t="str">
            <v>India</v>
          </cell>
          <cell r="D7732" t="str">
            <v>Noida</v>
          </cell>
          <cell r="E7732" t="str">
            <v>The Gaming Vegas,301, The Gaming Vegas, Logix City Center, Sector 32, Near Sector 34, Noida</v>
          </cell>
          <cell r="F7732" t="str">
            <v>Logix City Centre, Sector 32, Noida</v>
          </cell>
          <cell r="G7732" t="str">
            <v>Logix City Centre, Sector 32, Noida, Noida</v>
          </cell>
          <cell r="H7732">
            <v>77.353573699999998</v>
          </cell>
          <cell r="I7732">
            <v>28.574300099999999</v>
          </cell>
          <cell r="J7732" t="str">
            <v>Fast Food</v>
          </cell>
          <cell r="K7732">
            <v>400</v>
          </cell>
          <cell r="L7732" t="str">
            <v>Indian Rupees(Rs.)</v>
          </cell>
          <cell r="M7732" t="str">
            <v>No</v>
          </cell>
          <cell r="N7732" t="str">
            <v>No</v>
          </cell>
          <cell r="O7732">
            <v>1</v>
          </cell>
          <cell r="P7732">
            <v>0</v>
          </cell>
          <cell r="Q7732" t="str">
            <v>Not rated</v>
          </cell>
          <cell r="R7732">
            <v>0</v>
          </cell>
        </row>
        <row r="7733">
          <cell r="A7733">
            <v>18383490</v>
          </cell>
          <cell r="C7733" t="str">
            <v>India</v>
          </cell>
          <cell r="D7733" t="str">
            <v>Noida</v>
          </cell>
          <cell r="E7733" t="str">
            <v>Chicago Pizza,Food Court, 3rd Floor, Logix City Centre, Sector 32, Near, Sector 34, Noida</v>
          </cell>
          <cell r="F7733" t="str">
            <v>Logix City Centre, Sector 32, Noida</v>
          </cell>
          <cell r="G7733" t="str">
            <v>Logix City Centre, Sector 32, Noida, Noida</v>
          </cell>
          <cell r="H7733">
            <v>77.353573699999998</v>
          </cell>
          <cell r="I7733">
            <v>28.574300099999999</v>
          </cell>
          <cell r="J7733" t="str">
            <v>Pizza</v>
          </cell>
          <cell r="K7733">
            <v>600</v>
          </cell>
          <cell r="L7733" t="str">
            <v>Indian Rupees(Rs.)</v>
          </cell>
          <cell r="M7733" t="str">
            <v>No</v>
          </cell>
          <cell r="N7733" t="str">
            <v>Yes</v>
          </cell>
          <cell r="O7733">
            <v>2</v>
          </cell>
          <cell r="P7733">
            <v>2.2999999999999998</v>
          </cell>
          <cell r="Q7733" t="str">
            <v>Poor</v>
          </cell>
          <cell r="R7733">
            <v>8</v>
          </cell>
        </row>
        <row r="7734">
          <cell r="A7734">
            <v>18273632</v>
          </cell>
          <cell r="C7734" t="str">
            <v>India</v>
          </cell>
          <cell r="D7734" t="str">
            <v>Noida</v>
          </cell>
          <cell r="E7734" t="str">
            <v>Mr. Sub,Logix City Centre, Sector 32, Near Sector 34, Noida</v>
          </cell>
          <cell r="F7734" t="str">
            <v>Logix City Centre, Sector 32, Noida</v>
          </cell>
          <cell r="G7734" t="str">
            <v>Logix City Centre, Sector 32, Noida, Noida</v>
          </cell>
          <cell r="H7734">
            <v>77.353663400000002</v>
          </cell>
          <cell r="I7734">
            <v>28.574308599999998</v>
          </cell>
          <cell r="J7734" t="str">
            <v>Fast Food</v>
          </cell>
          <cell r="K7734">
            <v>400</v>
          </cell>
          <cell r="L7734" t="str">
            <v>Indian Rupees(Rs.)</v>
          </cell>
          <cell r="M7734" t="str">
            <v>No</v>
          </cell>
          <cell r="N7734" t="str">
            <v>Yes</v>
          </cell>
          <cell r="O7734">
            <v>1</v>
          </cell>
          <cell r="P7734">
            <v>2.2999999999999998</v>
          </cell>
          <cell r="Q7734" t="str">
            <v>Poor</v>
          </cell>
          <cell r="R7734">
            <v>27</v>
          </cell>
        </row>
        <row r="7735">
          <cell r="A7735">
            <v>18382345</v>
          </cell>
          <cell r="C7735" t="str">
            <v>India</v>
          </cell>
          <cell r="D7735" t="str">
            <v>Noida</v>
          </cell>
          <cell r="E7735" t="str">
            <v>Kwality Wall's Swirl's,C-28/29, Food Court, Tower B, Logix Cyber Park, Sector 62, Noida</v>
          </cell>
          <cell r="F7735" t="str">
            <v>Logix Cyber Park, Sector 62, Noida</v>
          </cell>
          <cell r="G7735" t="str">
            <v>Logix Cyber Park, Sector 62, Noida, Noida</v>
          </cell>
          <cell r="H7735">
            <v>77.366582500000007</v>
          </cell>
          <cell r="I7735">
            <v>28.6123732</v>
          </cell>
          <cell r="J7735" t="str">
            <v>Ice Cream, Desserts</v>
          </cell>
          <cell r="K7735">
            <v>200</v>
          </cell>
          <cell r="L7735" t="str">
            <v>Indian Rupees(Rs.)</v>
          </cell>
          <cell r="M7735" t="str">
            <v>No</v>
          </cell>
          <cell r="N7735" t="str">
            <v>No</v>
          </cell>
          <cell r="O7735">
            <v>1</v>
          </cell>
          <cell r="P7735">
            <v>0</v>
          </cell>
          <cell r="Q7735" t="str">
            <v>Not rated</v>
          </cell>
          <cell r="R7735">
            <v>0</v>
          </cell>
        </row>
        <row r="7736">
          <cell r="A7736">
            <v>18382347</v>
          </cell>
          <cell r="C7736" t="str">
            <v>India</v>
          </cell>
          <cell r="D7736" t="str">
            <v>Noida</v>
          </cell>
          <cell r="E7736" t="str">
            <v>My Corn,C-28/29, Food Court, Tower B, Logix Cyber Park, Sector 62, Noida</v>
          </cell>
          <cell r="F7736" t="str">
            <v>Logix Cyber Park, Sector 62, Noida</v>
          </cell>
          <cell r="G7736" t="str">
            <v>Logix Cyber Park, Sector 62, Noida, Noida</v>
          </cell>
          <cell r="H7736">
            <v>77.366672199999996</v>
          </cell>
          <cell r="I7736">
            <v>28.612740200000001</v>
          </cell>
          <cell r="J7736" t="str">
            <v>Fast Food</v>
          </cell>
          <cell r="K7736">
            <v>100</v>
          </cell>
          <cell r="L7736" t="str">
            <v>Indian Rupees(Rs.)</v>
          </cell>
          <cell r="M7736" t="str">
            <v>No</v>
          </cell>
          <cell r="N7736" t="str">
            <v>No</v>
          </cell>
          <cell r="O7736">
            <v>1</v>
          </cell>
          <cell r="P7736">
            <v>0</v>
          </cell>
          <cell r="Q7736" t="str">
            <v>Not rated</v>
          </cell>
          <cell r="R7736">
            <v>0</v>
          </cell>
        </row>
        <row r="7737">
          <cell r="A7737">
            <v>3226</v>
          </cell>
          <cell r="C7737" t="str">
            <v>India</v>
          </cell>
          <cell r="D7737" t="str">
            <v>Noida</v>
          </cell>
          <cell r="E7737" t="str">
            <v>Flluid - Mosaic Hotels,Mosaic Hotels, C-1, Sector 18, Noida</v>
          </cell>
          <cell r="F7737" t="str">
            <v xml:space="preserve">Mosaic Hotels, Sector 18, Noida </v>
          </cell>
          <cell r="G7737" t="str">
            <v>Mosaic Hotels, Sector 18, Noida , Noida</v>
          </cell>
          <cell r="H7737">
            <v>77.325544840000006</v>
          </cell>
          <cell r="I7737">
            <v>28.57102038</v>
          </cell>
          <cell r="J7737" t="str">
            <v>Continental, North Indian, Mexican</v>
          </cell>
          <cell r="K7737">
            <v>2200</v>
          </cell>
          <cell r="L7737" t="str">
            <v>Indian Rupees(Rs.)</v>
          </cell>
          <cell r="M7737" t="str">
            <v>Yes</v>
          </cell>
          <cell r="N7737" t="str">
            <v>No</v>
          </cell>
          <cell r="O7737">
            <v>4</v>
          </cell>
          <cell r="P7737">
            <v>3.2</v>
          </cell>
          <cell r="Q7737" t="str">
            <v>Average</v>
          </cell>
          <cell r="R7737">
            <v>135</v>
          </cell>
        </row>
        <row r="7738">
          <cell r="A7738">
            <v>4627</v>
          </cell>
          <cell r="C7738" t="str">
            <v>India</v>
          </cell>
          <cell r="D7738" t="str">
            <v>Noida</v>
          </cell>
          <cell r="E7738" t="str">
            <v>Latitude - Mosaic Hotels,Mosaic Hotels, C-1, Sector 18, Noida</v>
          </cell>
          <cell r="F7738" t="str">
            <v xml:space="preserve">Mosaic Hotels, Sector 18, Noida </v>
          </cell>
          <cell r="G7738" t="str">
            <v>Mosaic Hotels, Sector 18, Noida , Noida</v>
          </cell>
          <cell r="H7738">
            <v>77.325544840000006</v>
          </cell>
          <cell r="I7738">
            <v>28.57102038</v>
          </cell>
          <cell r="J7738" t="str">
            <v>North Indian, Chinese</v>
          </cell>
          <cell r="K7738">
            <v>1700</v>
          </cell>
          <cell r="L7738" t="str">
            <v>Indian Rupees(Rs.)</v>
          </cell>
          <cell r="M7738" t="str">
            <v>Yes</v>
          </cell>
          <cell r="N7738" t="str">
            <v>No</v>
          </cell>
          <cell r="O7738">
            <v>3</v>
          </cell>
          <cell r="P7738">
            <v>3.3</v>
          </cell>
          <cell r="Q7738" t="str">
            <v>Average</v>
          </cell>
          <cell r="R7738">
            <v>61</v>
          </cell>
        </row>
        <row r="7739">
          <cell r="A7739">
            <v>312278</v>
          </cell>
          <cell r="C7739" t="str">
            <v>India</v>
          </cell>
          <cell r="D7739" t="str">
            <v>Noida</v>
          </cell>
          <cell r="E7739" t="str">
            <v>Baker's Zone,MSX Mall, Site 4, Greater Noida, Noida</v>
          </cell>
          <cell r="F7739" t="str">
            <v>MSX Mall, Greater Noida</v>
          </cell>
          <cell r="G7739" t="str">
            <v>MSX Mall, Greater Noida, Noida</v>
          </cell>
          <cell r="H7739">
            <v>77.527883200000005</v>
          </cell>
          <cell r="I7739">
            <v>28.458075099999999</v>
          </cell>
          <cell r="J7739" t="str">
            <v>Bakery</v>
          </cell>
          <cell r="K7739">
            <v>200</v>
          </cell>
          <cell r="L7739" t="str">
            <v>Indian Rupees(Rs.)</v>
          </cell>
          <cell r="M7739" t="str">
            <v>No</v>
          </cell>
          <cell r="N7739" t="str">
            <v>Yes</v>
          </cell>
          <cell r="O7739">
            <v>1</v>
          </cell>
          <cell r="P7739">
            <v>2.9</v>
          </cell>
          <cell r="Q7739" t="str">
            <v>Average</v>
          </cell>
          <cell r="R7739">
            <v>9</v>
          </cell>
        </row>
        <row r="7740">
          <cell r="A7740">
            <v>18364351</v>
          </cell>
          <cell r="C7740" t="str">
            <v>India</v>
          </cell>
          <cell r="D7740" t="str">
            <v>Noida</v>
          </cell>
          <cell r="E7740" t="str">
            <v>Chakna,Shop 1 &amp; 2, Food Court, 3rd Floor, MSX Mall, Greater Noida, Noida</v>
          </cell>
          <cell r="F7740" t="str">
            <v>MSX Mall, Greater Noida</v>
          </cell>
          <cell r="G7740" t="str">
            <v>MSX Mall, Greater Noida, Noida</v>
          </cell>
          <cell r="H7740">
            <v>77.528307799999993</v>
          </cell>
          <cell r="I7740">
            <v>28.458033400000001</v>
          </cell>
          <cell r="J7740" t="str">
            <v>North Indian, Chinese</v>
          </cell>
          <cell r="K7740">
            <v>450</v>
          </cell>
          <cell r="L7740" t="str">
            <v>Indian Rupees(Rs.)</v>
          </cell>
          <cell r="M7740" t="str">
            <v>No</v>
          </cell>
          <cell r="N7740" t="str">
            <v>Yes</v>
          </cell>
          <cell r="O7740">
            <v>1</v>
          </cell>
          <cell r="P7740">
            <v>2.7</v>
          </cell>
          <cell r="Q7740" t="str">
            <v>Average</v>
          </cell>
          <cell r="R7740">
            <v>5</v>
          </cell>
        </row>
        <row r="7741">
          <cell r="A7741">
            <v>18373737</v>
          </cell>
          <cell r="C7741" t="str">
            <v>India</v>
          </cell>
          <cell r="D7741" t="str">
            <v>Noida</v>
          </cell>
          <cell r="E7741" t="str">
            <v>Get Set Go,2nd Floor, MSX Mall, Swarn Nagari, Greater Noida, Noida</v>
          </cell>
          <cell r="F7741" t="str">
            <v>MSX Mall, Greater Noida</v>
          </cell>
          <cell r="G7741" t="str">
            <v>MSX Mall, Greater Noida, Noida</v>
          </cell>
          <cell r="H7741">
            <v>77.528238900000005</v>
          </cell>
          <cell r="I7741">
            <v>28.458076699999999</v>
          </cell>
          <cell r="J7741" t="str">
            <v>North Indian, Chinese, Continental</v>
          </cell>
          <cell r="K7741">
            <v>800</v>
          </cell>
          <cell r="L7741" t="str">
            <v>Indian Rupees(Rs.)</v>
          </cell>
          <cell r="M7741" t="str">
            <v>No</v>
          </cell>
          <cell r="N7741" t="str">
            <v>No</v>
          </cell>
          <cell r="O7741">
            <v>2</v>
          </cell>
          <cell r="P7741">
            <v>3.1</v>
          </cell>
          <cell r="Q7741" t="str">
            <v>Average</v>
          </cell>
          <cell r="R7741">
            <v>5</v>
          </cell>
        </row>
        <row r="7742">
          <cell r="A7742">
            <v>18124366</v>
          </cell>
          <cell r="C7742" t="str">
            <v>India</v>
          </cell>
          <cell r="D7742" t="str">
            <v>Noida</v>
          </cell>
          <cell r="E7742" t="str">
            <v>Sip &amp; Snacks,MSX Mall, Greater Noida, Noida</v>
          </cell>
          <cell r="F7742" t="str">
            <v>MSX Mall, Greater Noida</v>
          </cell>
          <cell r="G7742" t="str">
            <v>MSX Mall, Greater Noida, Noida</v>
          </cell>
          <cell r="H7742">
            <v>77.528218199999998</v>
          </cell>
          <cell r="I7742">
            <v>28.4579354</v>
          </cell>
          <cell r="J7742" t="str">
            <v>Chinese, North Indian</v>
          </cell>
          <cell r="K7742">
            <v>550</v>
          </cell>
          <cell r="L7742" t="str">
            <v>Indian Rupees(Rs.)</v>
          </cell>
          <cell r="M7742" t="str">
            <v>No</v>
          </cell>
          <cell r="N7742" t="str">
            <v>Yes</v>
          </cell>
          <cell r="O7742">
            <v>2</v>
          </cell>
          <cell r="P7742">
            <v>3.2</v>
          </cell>
          <cell r="Q7742" t="str">
            <v>Average</v>
          </cell>
          <cell r="R7742">
            <v>6</v>
          </cell>
        </row>
        <row r="7743">
          <cell r="A7743">
            <v>18254400</v>
          </cell>
          <cell r="C7743" t="str">
            <v>India</v>
          </cell>
          <cell r="D7743" t="str">
            <v>Noida</v>
          </cell>
          <cell r="E7743" t="str">
            <v>The Anna,Shop 135, MSX Mall, Surajpur Site IV, Delhi NCR, Greater Noida, Noida</v>
          </cell>
          <cell r="F7743" t="str">
            <v>MSX Mall, Greater Noida</v>
          </cell>
          <cell r="G7743" t="str">
            <v>MSX Mall, Greater Noida, Noida</v>
          </cell>
          <cell r="H7743">
            <v>77.527994199999995</v>
          </cell>
          <cell r="I7743">
            <v>28.458049299999999</v>
          </cell>
          <cell r="J7743" t="str">
            <v>Chinese, South Indian, Fast Food</v>
          </cell>
          <cell r="K7743">
            <v>400</v>
          </cell>
          <cell r="L7743" t="str">
            <v>Indian Rupees(Rs.)</v>
          </cell>
          <cell r="M7743" t="str">
            <v>No</v>
          </cell>
          <cell r="N7743" t="str">
            <v>Yes</v>
          </cell>
          <cell r="O7743">
            <v>1</v>
          </cell>
          <cell r="P7743">
            <v>2.8</v>
          </cell>
          <cell r="Q7743" t="str">
            <v>Average</v>
          </cell>
          <cell r="R7743">
            <v>19</v>
          </cell>
        </row>
        <row r="7744">
          <cell r="A7744">
            <v>309545</v>
          </cell>
          <cell r="C7744" t="str">
            <v>India</v>
          </cell>
          <cell r="D7744" t="str">
            <v>Noida</v>
          </cell>
          <cell r="E7744" t="str">
            <v>Kathi Junction,Shop 132, Ground Floor, MSX Mall, Greater Noida, Noida</v>
          </cell>
          <cell r="F7744" t="str">
            <v>MSX Mall, Greater Noida</v>
          </cell>
          <cell r="G7744" t="str">
            <v>MSX Mall, Greater Noida, Noida</v>
          </cell>
          <cell r="H7744">
            <v>77.528147399999995</v>
          </cell>
          <cell r="I7744">
            <v>28.457853499999999</v>
          </cell>
          <cell r="J7744" t="str">
            <v>Fast Food</v>
          </cell>
          <cell r="K7744">
            <v>400</v>
          </cell>
          <cell r="L7744" t="str">
            <v>Indian Rupees(Rs.)</v>
          </cell>
          <cell r="M7744" t="str">
            <v>No</v>
          </cell>
          <cell r="N7744" t="str">
            <v>Yes</v>
          </cell>
          <cell r="O7744">
            <v>1</v>
          </cell>
          <cell r="P7744">
            <v>3.5</v>
          </cell>
          <cell r="Q7744" t="str">
            <v>Good</v>
          </cell>
          <cell r="R7744">
            <v>83</v>
          </cell>
        </row>
        <row r="7745">
          <cell r="A7745">
            <v>310067</v>
          </cell>
          <cell r="C7745" t="str">
            <v>India</v>
          </cell>
          <cell r="D7745" t="str">
            <v>Noida</v>
          </cell>
          <cell r="E7745" t="str">
            <v>Golden Chaat,Ground Floor, MSX Mall, Greater Noida, Noida</v>
          </cell>
          <cell r="F7745" t="str">
            <v>MSX Mall, Greater Noida</v>
          </cell>
          <cell r="G7745" t="str">
            <v>MSX Mall, Greater Noida, Noida</v>
          </cell>
          <cell r="H7745">
            <v>77.528128600000002</v>
          </cell>
          <cell r="I7745">
            <v>28.458106600000001</v>
          </cell>
          <cell r="J7745" t="str">
            <v>Fast Food</v>
          </cell>
          <cell r="K7745">
            <v>100</v>
          </cell>
          <cell r="L7745" t="str">
            <v>Indian Rupees(Rs.)</v>
          </cell>
          <cell r="M7745" t="str">
            <v>No</v>
          </cell>
          <cell r="N7745" t="str">
            <v>No</v>
          </cell>
          <cell r="O7745">
            <v>1</v>
          </cell>
          <cell r="P7745">
            <v>0</v>
          </cell>
          <cell r="Q7745" t="str">
            <v>Not rated</v>
          </cell>
          <cell r="R7745">
            <v>2</v>
          </cell>
        </row>
        <row r="7746">
          <cell r="A7746">
            <v>18430587</v>
          </cell>
          <cell r="C7746" t="str">
            <v>India</v>
          </cell>
          <cell r="D7746" t="str">
            <v>Noida</v>
          </cell>
          <cell r="E7746" t="str">
            <v>Malt n Brew,Park Ascent, Plot 126, Noida Khoda Road, Opposite IIM Lucknow Noida Campus, Sector 62, Noida</v>
          </cell>
          <cell r="F7746" t="str">
            <v>Park Ascent, Sector 62, Noida</v>
          </cell>
          <cell r="G7746" t="str">
            <v>Park Ascent, Sector 62, Noida, Noida</v>
          </cell>
          <cell r="H7746">
            <v>0</v>
          </cell>
          <cell r="I7746">
            <v>0</v>
          </cell>
          <cell r="J7746" t="str">
            <v>North Indian, Continental, Chinese</v>
          </cell>
          <cell r="K7746">
            <v>2000</v>
          </cell>
          <cell r="L7746" t="str">
            <v>Indian Rupees(Rs.)</v>
          </cell>
          <cell r="M7746" t="str">
            <v>Yes</v>
          </cell>
          <cell r="N7746" t="str">
            <v>No</v>
          </cell>
          <cell r="O7746">
            <v>4</v>
          </cell>
          <cell r="P7746">
            <v>0</v>
          </cell>
          <cell r="Q7746" t="str">
            <v>Not rated</v>
          </cell>
          <cell r="R7746">
            <v>0</v>
          </cell>
        </row>
        <row r="7747">
          <cell r="A7747">
            <v>6033</v>
          </cell>
          <cell r="C7747" t="str">
            <v>India</v>
          </cell>
          <cell r="D7747" t="str">
            <v>Noida</v>
          </cell>
          <cell r="E7747" t="str">
            <v>Cakewalk - Park Plaza,Park Plaza Hotel, C Block, Sector 55, Noida</v>
          </cell>
          <cell r="F7747" t="str">
            <v>Park Plaza Hotel, Sector 55, Noida</v>
          </cell>
          <cell r="G7747" t="str">
            <v>Park Plaza Hotel, Sector 55, Noida, Noida</v>
          </cell>
          <cell r="H7747">
            <v>77.350689599999995</v>
          </cell>
          <cell r="I7747">
            <v>28.603869700000001</v>
          </cell>
          <cell r="J7747" t="str">
            <v>Bakery</v>
          </cell>
          <cell r="K7747">
            <v>500</v>
          </cell>
          <cell r="L7747" t="str">
            <v>Indian Rupees(Rs.)</v>
          </cell>
          <cell r="M7747" t="str">
            <v>No</v>
          </cell>
          <cell r="N7747" t="str">
            <v>No</v>
          </cell>
          <cell r="O7747">
            <v>2</v>
          </cell>
          <cell r="P7747">
            <v>3.4</v>
          </cell>
          <cell r="Q7747" t="str">
            <v>Average</v>
          </cell>
          <cell r="R7747">
            <v>25</v>
          </cell>
        </row>
        <row r="7748">
          <cell r="A7748">
            <v>6036</v>
          </cell>
          <cell r="C7748" t="str">
            <v>India</v>
          </cell>
          <cell r="D7748" t="str">
            <v>Noida</v>
          </cell>
          <cell r="E7748" t="str">
            <v>New Town Lounge - Park Plaza,Park Plaza Hotel, C Block, Sector 55, Noida</v>
          </cell>
          <cell r="F7748" t="str">
            <v>Park Plaza Hotel, Sector 55, Noida</v>
          </cell>
          <cell r="G7748" t="str">
            <v>Park Plaza Hotel, Sector 55, Noida, Noida</v>
          </cell>
          <cell r="H7748">
            <v>77.350343699999996</v>
          </cell>
          <cell r="I7748">
            <v>28.6039396</v>
          </cell>
          <cell r="J7748" t="str">
            <v>Continental</v>
          </cell>
          <cell r="K7748">
            <v>2000</v>
          </cell>
          <cell r="L7748" t="str">
            <v>Indian Rupees(Rs.)</v>
          </cell>
          <cell r="M7748" t="str">
            <v>Yes</v>
          </cell>
          <cell r="N7748" t="str">
            <v>No</v>
          </cell>
          <cell r="O7748">
            <v>4</v>
          </cell>
          <cell r="P7748">
            <v>3.2</v>
          </cell>
          <cell r="Q7748" t="str">
            <v>Average</v>
          </cell>
          <cell r="R7748">
            <v>32</v>
          </cell>
        </row>
        <row r="7749">
          <cell r="A7749">
            <v>1669</v>
          </cell>
          <cell r="C7749" t="str">
            <v>India</v>
          </cell>
          <cell r="D7749" t="str">
            <v>Noida</v>
          </cell>
          <cell r="E7749" t="str">
            <v>New Town Cafe - Park Plaza,Park Plaza Hotel, C Block, Sector 55, Noida</v>
          </cell>
          <cell r="F7749" t="str">
            <v>Park Plaza Hotel, Sector 55, Noida</v>
          </cell>
          <cell r="G7749" t="str">
            <v>Park Plaza Hotel, Sector 55, Noida, Noida</v>
          </cell>
          <cell r="H7749">
            <v>77.349715599999996</v>
          </cell>
          <cell r="I7749">
            <v>28.603790700000001</v>
          </cell>
          <cell r="J7749" t="str">
            <v>Continental, Chinese, North Indian</v>
          </cell>
          <cell r="K7749">
            <v>2800</v>
          </cell>
          <cell r="L7749" t="str">
            <v>Indian Rupees(Rs.)</v>
          </cell>
          <cell r="M7749" t="str">
            <v>Yes</v>
          </cell>
          <cell r="N7749" t="str">
            <v>No</v>
          </cell>
          <cell r="O7749">
            <v>4</v>
          </cell>
          <cell r="P7749">
            <v>4.0999999999999996</v>
          </cell>
          <cell r="Q7749" t="str">
            <v>Very Good</v>
          </cell>
          <cell r="R7749">
            <v>228</v>
          </cell>
        </row>
        <row r="7750">
          <cell r="A7750">
            <v>3924</v>
          </cell>
          <cell r="C7750" t="str">
            <v>India</v>
          </cell>
          <cell r="D7750" t="str">
            <v>Noida</v>
          </cell>
          <cell r="E7750" t="str">
            <v>S-18 - Radisson Blu,Radisson Blu Hotel, L-2, Sector 18, Noida</v>
          </cell>
          <cell r="F7750" t="str">
            <v>Radisson Blu, Sector 18, Noida</v>
          </cell>
          <cell r="G7750" t="str">
            <v>Radisson Blu, Sector 18, Noida, Noida</v>
          </cell>
          <cell r="H7750">
            <v>77.322189730000005</v>
          </cell>
          <cell r="I7750">
            <v>28.568597929999999</v>
          </cell>
          <cell r="J7750" t="str">
            <v>Mediterranean, Continental, North Indian, Italian</v>
          </cell>
          <cell r="K7750">
            <v>3200</v>
          </cell>
          <cell r="L7750" t="str">
            <v>Indian Rupees(Rs.)</v>
          </cell>
          <cell r="M7750" t="str">
            <v>Yes</v>
          </cell>
          <cell r="N7750" t="str">
            <v>No</v>
          </cell>
          <cell r="O7750">
            <v>4</v>
          </cell>
          <cell r="P7750">
            <v>3.5</v>
          </cell>
          <cell r="Q7750" t="str">
            <v>Good</v>
          </cell>
          <cell r="R7750">
            <v>218</v>
          </cell>
        </row>
        <row r="7751">
          <cell r="A7751">
            <v>18383511</v>
          </cell>
          <cell r="C7751" t="str">
            <v>India</v>
          </cell>
          <cell r="D7751" t="str">
            <v>Noida</v>
          </cell>
          <cell r="E7751" t="str">
            <v>Foodicious,B 33/ K 1C, Sector 1, Noida</v>
          </cell>
          <cell r="F7751" t="str">
            <v>Sector 1</v>
          </cell>
          <cell r="G7751" t="str">
            <v>Sector 1, Noida</v>
          </cell>
          <cell r="H7751">
            <v>77.312950299999997</v>
          </cell>
          <cell r="I7751">
            <v>28.5872879</v>
          </cell>
          <cell r="J7751" t="str">
            <v>Fast Food, Street Food</v>
          </cell>
          <cell r="K7751">
            <v>300</v>
          </cell>
          <cell r="L7751" t="str">
            <v>Indian Rupees(Rs.)</v>
          </cell>
          <cell r="M7751" t="str">
            <v>No</v>
          </cell>
          <cell r="N7751" t="str">
            <v>No</v>
          </cell>
          <cell r="O7751">
            <v>1</v>
          </cell>
          <cell r="P7751">
            <v>0</v>
          </cell>
          <cell r="Q7751" t="str">
            <v>Not rated</v>
          </cell>
          <cell r="R7751">
            <v>0</v>
          </cell>
        </row>
        <row r="7752">
          <cell r="A7752">
            <v>18245267</v>
          </cell>
          <cell r="C7752" t="str">
            <v>India</v>
          </cell>
          <cell r="D7752" t="str">
            <v>Noida</v>
          </cell>
          <cell r="E7752" t="str">
            <v>Rasoi Dil Se,B-40/B-3, Near Canara Bank, Sector 1, Noida</v>
          </cell>
          <cell r="F7752" t="str">
            <v>Sector 1</v>
          </cell>
          <cell r="G7752" t="str">
            <v>Sector 1, Noida</v>
          </cell>
          <cell r="H7752">
            <v>77.314089999999993</v>
          </cell>
          <cell r="I7752">
            <v>28.589193399999999</v>
          </cell>
          <cell r="J7752" t="str">
            <v>North Indian, Chinese, Continental</v>
          </cell>
          <cell r="K7752">
            <v>400</v>
          </cell>
          <cell r="L7752" t="str">
            <v>Indian Rupees(Rs.)</v>
          </cell>
          <cell r="M7752" t="str">
            <v>No</v>
          </cell>
          <cell r="N7752" t="str">
            <v>No</v>
          </cell>
          <cell r="O7752">
            <v>1</v>
          </cell>
          <cell r="P7752">
            <v>0</v>
          </cell>
          <cell r="Q7752" t="str">
            <v>Not rated</v>
          </cell>
          <cell r="R7752">
            <v>2</v>
          </cell>
        </row>
        <row r="7753">
          <cell r="A7753">
            <v>304496</v>
          </cell>
          <cell r="C7753" t="str">
            <v>India</v>
          </cell>
          <cell r="D7753" t="str">
            <v>Noida</v>
          </cell>
          <cell r="E7753" t="str">
            <v>Chip Chap Shahi Corner,C-117, Near Kohli Dharam Kanta, Sector 10, Noida</v>
          </cell>
          <cell r="F7753" t="str">
            <v>Sector 10</v>
          </cell>
          <cell r="G7753" t="str">
            <v>Sector 10, Noida</v>
          </cell>
          <cell r="H7753">
            <v>77.325173500000005</v>
          </cell>
          <cell r="I7753">
            <v>28.594974100000002</v>
          </cell>
          <cell r="J7753" t="str">
            <v>North Indian</v>
          </cell>
          <cell r="K7753">
            <v>200</v>
          </cell>
          <cell r="L7753" t="str">
            <v>Indian Rupees(Rs.)</v>
          </cell>
          <cell r="M7753" t="str">
            <v>No</v>
          </cell>
          <cell r="N7753" t="str">
            <v>No</v>
          </cell>
          <cell r="O7753">
            <v>1</v>
          </cell>
          <cell r="P7753">
            <v>2.9</v>
          </cell>
          <cell r="Q7753" t="str">
            <v>Average</v>
          </cell>
          <cell r="R7753">
            <v>12</v>
          </cell>
        </row>
        <row r="7754">
          <cell r="A7754">
            <v>308670</v>
          </cell>
          <cell r="C7754" t="str">
            <v>India</v>
          </cell>
          <cell r="D7754" t="str">
            <v>Noida</v>
          </cell>
          <cell r="E7754" t="str">
            <v>Mother's Kitchen,D 205, Sector 10, Noida</v>
          </cell>
          <cell r="F7754" t="str">
            <v>Sector 10</v>
          </cell>
          <cell r="G7754" t="str">
            <v>Sector 10, Noida</v>
          </cell>
          <cell r="H7754">
            <v>77.333568</v>
          </cell>
          <cell r="I7754">
            <v>28.592297299999998</v>
          </cell>
          <cell r="J7754" t="str">
            <v>North Indian</v>
          </cell>
          <cell r="K7754">
            <v>100</v>
          </cell>
          <cell r="L7754" t="str">
            <v>Indian Rupees(Rs.)</v>
          </cell>
          <cell r="M7754" t="str">
            <v>No</v>
          </cell>
          <cell r="N7754" t="str">
            <v>No</v>
          </cell>
          <cell r="O7754">
            <v>1</v>
          </cell>
          <cell r="P7754">
            <v>2.9</v>
          </cell>
          <cell r="Q7754" t="str">
            <v>Average</v>
          </cell>
          <cell r="R7754">
            <v>6</v>
          </cell>
        </row>
        <row r="7755">
          <cell r="A7755">
            <v>18462632</v>
          </cell>
          <cell r="C7755" t="str">
            <v>India</v>
          </cell>
          <cell r="D7755" t="str">
            <v>Noida</v>
          </cell>
          <cell r="E7755" t="str">
            <v>Food Express,C-94, Sector 10, Noida</v>
          </cell>
          <cell r="F7755" t="str">
            <v>Sector 10</v>
          </cell>
          <cell r="G7755" t="str">
            <v>Sector 10, Noida</v>
          </cell>
          <cell r="H7755">
            <v>77.332088089999999</v>
          </cell>
          <cell r="I7755">
            <v>28.588946610000001</v>
          </cell>
          <cell r="J7755" t="str">
            <v>North Indian, Mughlai, Chinese</v>
          </cell>
          <cell r="K7755">
            <v>500</v>
          </cell>
          <cell r="L7755" t="str">
            <v>Indian Rupees(Rs.)</v>
          </cell>
          <cell r="M7755" t="str">
            <v>No</v>
          </cell>
          <cell r="N7755" t="str">
            <v>No</v>
          </cell>
          <cell r="O7755">
            <v>2</v>
          </cell>
          <cell r="P7755">
            <v>0</v>
          </cell>
          <cell r="Q7755" t="str">
            <v>Not rated</v>
          </cell>
          <cell r="R7755">
            <v>2</v>
          </cell>
        </row>
        <row r="7756">
          <cell r="A7756">
            <v>18322648</v>
          </cell>
          <cell r="C7756" t="str">
            <v>India</v>
          </cell>
          <cell r="D7756" t="str">
            <v>Noida</v>
          </cell>
          <cell r="E7756" t="str">
            <v>Lemonier,B-109, 2nd Floor, Sector 10, Noida</v>
          </cell>
          <cell r="F7756" t="str">
            <v>Sector 10</v>
          </cell>
          <cell r="G7756" t="str">
            <v>Sector 10, Noida</v>
          </cell>
          <cell r="H7756">
            <v>77.330737400000004</v>
          </cell>
          <cell r="I7756">
            <v>28.5881489</v>
          </cell>
          <cell r="J7756" t="str">
            <v>Bakery</v>
          </cell>
          <cell r="K7756">
            <v>200</v>
          </cell>
          <cell r="L7756" t="str">
            <v>Indian Rupees(Rs.)</v>
          </cell>
          <cell r="M7756" t="str">
            <v>No</v>
          </cell>
          <cell r="N7756" t="str">
            <v>No</v>
          </cell>
          <cell r="O7756">
            <v>1</v>
          </cell>
          <cell r="P7756">
            <v>0</v>
          </cell>
          <cell r="Q7756" t="str">
            <v>Not rated</v>
          </cell>
          <cell r="R7756">
            <v>0</v>
          </cell>
        </row>
        <row r="7757">
          <cell r="A7757">
            <v>18356045</v>
          </cell>
          <cell r="C7757" t="str">
            <v>India</v>
          </cell>
          <cell r="D7757" t="str">
            <v>Noida</v>
          </cell>
          <cell r="E7757" t="str">
            <v>Punjabi Zaika,B-2, Sector 10, Noida</v>
          </cell>
          <cell r="F7757" t="str">
            <v>Sector 10</v>
          </cell>
          <cell r="G7757" t="str">
            <v>Sector 10, Noida</v>
          </cell>
          <cell r="H7757">
            <v>77.330333600000003</v>
          </cell>
          <cell r="I7757">
            <v>28.587886600000001</v>
          </cell>
          <cell r="J7757" t="str">
            <v>North Indian</v>
          </cell>
          <cell r="K7757">
            <v>200</v>
          </cell>
          <cell r="L7757" t="str">
            <v>Indian Rupees(Rs.)</v>
          </cell>
          <cell r="M7757" t="str">
            <v>No</v>
          </cell>
          <cell r="N7757" t="str">
            <v>No</v>
          </cell>
          <cell r="O7757">
            <v>1</v>
          </cell>
          <cell r="P7757">
            <v>0</v>
          </cell>
          <cell r="Q7757" t="str">
            <v>Not rated</v>
          </cell>
          <cell r="R7757">
            <v>0</v>
          </cell>
        </row>
        <row r="7758">
          <cell r="A7758">
            <v>18126101</v>
          </cell>
          <cell r="C7758" t="str">
            <v>India</v>
          </cell>
          <cell r="D7758" t="str">
            <v>Noida</v>
          </cell>
          <cell r="E7758" t="str">
            <v>Robins Sweets &amp; Restaurant,C-136, Gautam Budh Nagar, Sector 10, Noida</v>
          </cell>
          <cell r="F7758" t="str">
            <v>Sector 10</v>
          </cell>
          <cell r="G7758" t="str">
            <v>Sector 10, Noida</v>
          </cell>
          <cell r="H7758">
            <v>77.332386400000004</v>
          </cell>
          <cell r="I7758">
            <v>28.591481600000002</v>
          </cell>
          <cell r="J7758" t="str">
            <v>North Indian</v>
          </cell>
          <cell r="K7758">
            <v>350</v>
          </cell>
          <cell r="L7758" t="str">
            <v>Indian Rupees(Rs.)</v>
          </cell>
          <cell r="M7758" t="str">
            <v>No</v>
          </cell>
          <cell r="N7758" t="str">
            <v>No</v>
          </cell>
          <cell r="O7758">
            <v>1</v>
          </cell>
          <cell r="P7758">
            <v>0</v>
          </cell>
          <cell r="Q7758" t="str">
            <v>Not rated</v>
          </cell>
          <cell r="R7758">
            <v>1</v>
          </cell>
        </row>
        <row r="7759">
          <cell r="A7759">
            <v>18273622</v>
          </cell>
          <cell r="C7759" t="str">
            <v>India</v>
          </cell>
          <cell r="D7759" t="str">
            <v>Noida</v>
          </cell>
          <cell r="E7759" t="str">
            <v>TBH äóñ To Be Healthy,C-225, Sector 10, Noida</v>
          </cell>
          <cell r="F7759" t="str">
            <v>Sector 10</v>
          </cell>
          <cell r="G7759" t="str">
            <v>Sector 10, Noida</v>
          </cell>
          <cell r="H7759">
            <v>77.331231000000002</v>
          </cell>
          <cell r="I7759">
            <v>28.589853999999999</v>
          </cell>
          <cell r="J7759" t="str">
            <v>Juices, Healthy Food</v>
          </cell>
          <cell r="K7759">
            <v>500</v>
          </cell>
          <cell r="L7759" t="str">
            <v>Indian Rupees(Rs.)</v>
          </cell>
          <cell r="M7759" t="str">
            <v>No</v>
          </cell>
          <cell r="N7759" t="str">
            <v>Yes</v>
          </cell>
          <cell r="O7759">
            <v>2</v>
          </cell>
          <cell r="P7759">
            <v>4</v>
          </cell>
          <cell r="Q7759" t="str">
            <v>Very Good</v>
          </cell>
          <cell r="R7759">
            <v>76</v>
          </cell>
        </row>
        <row r="7760">
          <cell r="A7760">
            <v>5742</v>
          </cell>
          <cell r="C7760" t="str">
            <v>India</v>
          </cell>
          <cell r="D7760" t="str">
            <v>Noida</v>
          </cell>
          <cell r="E7760" t="str">
            <v>Mehfill,1 &amp; 4, L Block Market, Behind Metro Hospital, Sector 11, Noida</v>
          </cell>
          <cell r="F7760" t="str">
            <v>Sector 11</v>
          </cell>
          <cell r="G7760" t="str">
            <v>Sector 11, Noida</v>
          </cell>
          <cell r="H7760">
            <v>77.335533400000003</v>
          </cell>
          <cell r="I7760">
            <v>28.597946</v>
          </cell>
          <cell r="J7760" t="str">
            <v>North Indian, Chinese, Mughlai</v>
          </cell>
          <cell r="K7760">
            <v>600</v>
          </cell>
          <cell r="L7760" t="str">
            <v>Indian Rupees(Rs.)</v>
          </cell>
          <cell r="M7760" t="str">
            <v>No</v>
          </cell>
          <cell r="N7760" t="str">
            <v>Yes</v>
          </cell>
          <cell r="O7760">
            <v>2</v>
          </cell>
          <cell r="P7760">
            <v>2.7</v>
          </cell>
          <cell r="Q7760" t="str">
            <v>Average</v>
          </cell>
          <cell r="R7760">
            <v>90</v>
          </cell>
        </row>
        <row r="7761">
          <cell r="A7761">
            <v>311186</v>
          </cell>
          <cell r="C7761" t="str">
            <v>India</v>
          </cell>
          <cell r="D7761" t="str">
            <v>Noida</v>
          </cell>
          <cell r="E7761" t="str">
            <v>Punjabi Pakwaan,Shop 39 &amp; 40, L-93-A, Sector 11, Noida</v>
          </cell>
          <cell r="F7761" t="str">
            <v>Sector 11</v>
          </cell>
          <cell r="G7761" t="str">
            <v>Sector 11, Noida</v>
          </cell>
          <cell r="H7761">
            <v>77.335715500000006</v>
          </cell>
          <cell r="I7761">
            <v>28.5977441</v>
          </cell>
          <cell r="J7761" t="str">
            <v>North Indian, Chinese</v>
          </cell>
          <cell r="K7761">
            <v>800</v>
          </cell>
          <cell r="L7761" t="str">
            <v>Indian Rupees(Rs.)</v>
          </cell>
          <cell r="M7761" t="str">
            <v>Yes</v>
          </cell>
          <cell r="N7761" t="str">
            <v>Yes</v>
          </cell>
          <cell r="O7761">
            <v>2</v>
          </cell>
          <cell r="P7761">
            <v>3.3</v>
          </cell>
          <cell r="Q7761" t="str">
            <v>Average</v>
          </cell>
          <cell r="R7761">
            <v>34</v>
          </cell>
        </row>
        <row r="7762">
          <cell r="A7762">
            <v>2331</v>
          </cell>
          <cell r="C7762" t="str">
            <v>India</v>
          </cell>
          <cell r="D7762" t="str">
            <v>Noida</v>
          </cell>
          <cell r="E7762" t="str">
            <v>Santushti,21, L Block Market, Behind Metro Hospital, Sector 11, Noida</v>
          </cell>
          <cell r="F7762" t="str">
            <v>Sector 11</v>
          </cell>
          <cell r="G7762" t="str">
            <v>Sector 11, Noida</v>
          </cell>
          <cell r="H7762">
            <v>77.335797999999997</v>
          </cell>
          <cell r="I7762">
            <v>28.597627599999999</v>
          </cell>
          <cell r="J7762" t="str">
            <v>South Indian, North Indian, Chinese</v>
          </cell>
          <cell r="K7762">
            <v>300</v>
          </cell>
          <cell r="L7762" t="str">
            <v>Indian Rupees(Rs.)</v>
          </cell>
          <cell r="M7762" t="str">
            <v>No</v>
          </cell>
          <cell r="N7762" t="str">
            <v>Yes</v>
          </cell>
          <cell r="O7762">
            <v>1</v>
          </cell>
          <cell r="P7762">
            <v>2.6</v>
          </cell>
          <cell r="Q7762" t="str">
            <v>Average</v>
          </cell>
          <cell r="R7762">
            <v>70</v>
          </cell>
        </row>
        <row r="7763">
          <cell r="A7763">
            <v>2329</v>
          </cell>
          <cell r="C7763" t="str">
            <v>India</v>
          </cell>
          <cell r="D7763" t="str">
            <v>Noida</v>
          </cell>
          <cell r="E7763" t="str">
            <v>Uncle's,S-17 &amp;18, L Block Market, Sector 11, Noida</v>
          </cell>
          <cell r="F7763" t="str">
            <v>Sector 11</v>
          </cell>
          <cell r="G7763" t="str">
            <v>Sector 11, Noida</v>
          </cell>
          <cell r="H7763">
            <v>77.335897299999999</v>
          </cell>
          <cell r="I7763">
            <v>28.5976456</v>
          </cell>
          <cell r="J7763" t="str">
            <v>North Indian, Mughlai, Chinese</v>
          </cell>
          <cell r="K7763">
            <v>600</v>
          </cell>
          <cell r="L7763" t="str">
            <v>Indian Rupees(Rs.)</v>
          </cell>
          <cell r="M7763" t="str">
            <v>No</v>
          </cell>
          <cell r="N7763" t="str">
            <v>Yes</v>
          </cell>
          <cell r="O7763">
            <v>2</v>
          </cell>
          <cell r="P7763">
            <v>3.4</v>
          </cell>
          <cell r="Q7763" t="str">
            <v>Average</v>
          </cell>
          <cell r="R7763">
            <v>190</v>
          </cell>
        </row>
        <row r="7764">
          <cell r="A7764">
            <v>18382363</v>
          </cell>
          <cell r="C7764" t="str">
            <v>India</v>
          </cell>
          <cell r="D7764" t="str">
            <v>Noida</v>
          </cell>
          <cell r="E7764" t="str">
            <v>Cafe Limelight,T 36, Shop 6, Near Power House, Sector 11, Noida</v>
          </cell>
          <cell r="F7764" t="str">
            <v>Sector 11</v>
          </cell>
          <cell r="G7764" t="str">
            <v>Sector 11, Noida</v>
          </cell>
          <cell r="H7764">
            <v>77.338766000000007</v>
          </cell>
          <cell r="I7764">
            <v>28.600378200000002</v>
          </cell>
          <cell r="J7764" t="str">
            <v>Cafe, North Indian, Italian</v>
          </cell>
          <cell r="K7764">
            <v>900</v>
          </cell>
          <cell r="L7764" t="str">
            <v>Indian Rupees(Rs.)</v>
          </cell>
          <cell r="M7764" t="str">
            <v>No</v>
          </cell>
          <cell r="N7764" t="str">
            <v>Yes</v>
          </cell>
          <cell r="O7764">
            <v>2</v>
          </cell>
          <cell r="P7764">
            <v>3.7</v>
          </cell>
          <cell r="Q7764" t="str">
            <v>Good</v>
          </cell>
          <cell r="R7764">
            <v>38</v>
          </cell>
        </row>
        <row r="7765">
          <cell r="A7765">
            <v>18456760</v>
          </cell>
          <cell r="C7765" t="str">
            <v>India</v>
          </cell>
          <cell r="D7765" t="str">
            <v>Noida</v>
          </cell>
          <cell r="E7765" t="str">
            <v>Rendezvous Adda,Shop H 17-27,  Near Sahara India LTD, Sector 11, Noida</v>
          </cell>
          <cell r="F7765" t="str">
            <v>Sector 11</v>
          </cell>
          <cell r="G7765" t="str">
            <v>Sector 11, Noida</v>
          </cell>
          <cell r="H7765">
            <v>0</v>
          </cell>
          <cell r="I7765">
            <v>0</v>
          </cell>
          <cell r="J7765" t="str">
            <v>North Indian, Bengali</v>
          </cell>
          <cell r="K7765">
            <v>400</v>
          </cell>
          <cell r="L7765" t="str">
            <v>Indian Rupees(Rs.)</v>
          </cell>
          <cell r="M7765" t="str">
            <v>No</v>
          </cell>
          <cell r="N7765" t="str">
            <v>No</v>
          </cell>
          <cell r="O7765">
            <v>1</v>
          </cell>
          <cell r="P7765">
            <v>0</v>
          </cell>
          <cell r="Q7765" t="str">
            <v>Not rated</v>
          </cell>
          <cell r="R7765">
            <v>0</v>
          </cell>
        </row>
        <row r="7766">
          <cell r="A7766">
            <v>18435292</v>
          </cell>
          <cell r="C7766" t="str">
            <v>India</v>
          </cell>
          <cell r="D7766" t="str">
            <v>Noida</v>
          </cell>
          <cell r="E7766" t="str">
            <v>Wow Noodle,L Block Market, Behind Metro Hospital, Sector 11, Noida</v>
          </cell>
          <cell r="F7766" t="str">
            <v>Sector 11</v>
          </cell>
          <cell r="G7766" t="str">
            <v>Sector 11, Noida</v>
          </cell>
          <cell r="H7766">
            <v>77.335507000000007</v>
          </cell>
          <cell r="I7766">
            <v>28.597827299999999</v>
          </cell>
          <cell r="J7766" t="str">
            <v>Chinese</v>
          </cell>
          <cell r="K7766">
            <v>550</v>
          </cell>
          <cell r="L7766" t="str">
            <v>Indian Rupees(Rs.)</v>
          </cell>
          <cell r="M7766" t="str">
            <v>No</v>
          </cell>
          <cell r="N7766" t="str">
            <v>Yes</v>
          </cell>
          <cell r="O7766">
            <v>2</v>
          </cell>
          <cell r="P7766">
            <v>0</v>
          </cell>
          <cell r="Q7766" t="str">
            <v>Not rated</v>
          </cell>
          <cell r="R7766">
            <v>0</v>
          </cell>
        </row>
        <row r="7767">
          <cell r="A7767">
            <v>18435286</v>
          </cell>
          <cell r="C7767" t="str">
            <v>India</v>
          </cell>
          <cell r="D7767" t="str">
            <v>Noida</v>
          </cell>
          <cell r="E7767" t="str">
            <v>Wraps Cafe,L Block Market, Behind Metro Hospital, Sector 11, Noida</v>
          </cell>
          <cell r="F7767" t="str">
            <v>Sector 11</v>
          </cell>
          <cell r="G7767" t="str">
            <v>Sector 11, Noida</v>
          </cell>
          <cell r="H7767">
            <v>77.335623799999993</v>
          </cell>
          <cell r="I7767">
            <v>28.597659199999999</v>
          </cell>
          <cell r="J7767" t="str">
            <v>Fast Food, North Indian</v>
          </cell>
          <cell r="K7767">
            <v>400</v>
          </cell>
          <cell r="L7767" t="str">
            <v>Indian Rupees(Rs.)</v>
          </cell>
          <cell r="M7767" t="str">
            <v>No</v>
          </cell>
          <cell r="N7767" t="str">
            <v>Yes</v>
          </cell>
          <cell r="O7767">
            <v>1</v>
          </cell>
          <cell r="P7767">
            <v>0</v>
          </cell>
          <cell r="Q7767" t="str">
            <v>Not rated</v>
          </cell>
          <cell r="R7767">
            <v>2</v>
          </cell>
        </row>
        <row r="7768">
          <cell r="A7768">
            <v>18243997</v>
          </cell>
          <cell r="C7768" t="str">
            <v>India</v>
          </cell>
          <cell r="D7768" t="str">
            <v>Noida</v>
          </cell>
          <cell r="E7768" t="str">
            <v>Alley's Urbane Cafe,Main Road, Opposite Pathways Noida, Near PNB, Sector 104, Near Sector 110, Noida</v>
          </cell>
          <cell r="F7768" t="str">
            <v>Sector 110</v>
          </cell>
          <cell r="G7768" t="str">
            <v>Sector 110, Noida</v>
          </cell>
          <cell r="H7768">
            <v>77.365435660000003</v>
          </cell>
          <cell r="I7768">
            <v>28.539134799999999</v>
          </cell>
          <cell r="J7768" t="str">
            <v>Cafe, Italian, Chinese</v>
          </cell>
          <cell r="K7768">
            <v>400</v>
          </cell>
          <cell r="L7768" t="str">
            <v>Indian Rupees(Rs.)</v>
          </cell>
          <cell r="M7768" t="str">
            <v>No</v>
          </cell>
          <cell r="N7768" t="str">
            <v>No</v>
          </cell>
          <cell r="O7768">
            <v>1</v>
          </cell>
          <cell r="P7768">
            <v>3.2</v>
          </cell>
          <cell r="Q7768" t="str">
            <v>Average</v>
          </cell>
          <cell r="R7768">
            <v>33</v>
          </cell>
        </row>
        <row r="7769">
          <cell r="A7769">
            <v>18268352</v>
          </cell>
          <cell r="C7769" t="str">
            <v>India</v>
          </cell>
          <cell r="D7769" t="str">
            <v>Noida</v>
          </cell>
          <cell r="E7769" t="str">
            <v>Backstreet Kitchen,12-A, Near Community Centre, Sector 104, Near, Sector 110, Noida</v>
          </cell>
          <cell r="F7769" t="str">
            <v>Sector 110</v>
          </cell>
          <cell r="G7769" t="str">
            <v>Sector 110, Noida</v>
          </cell>
          <cell r="H7769">
            <v>77.365202980000007</v>
          </cell>
          <cell r="I7769">
            <v>28.539209320000001</v>
          </cell>
          <cell r="J7769" t="str">
            <v>North Indian, Mughlai, Chinese</v>
          </cell>
          <cell r="K7769">
            <v>500</v>
          </cell>
          <cell r="L7769" t="str">
            <v>Indian Rupees(Rs.)</v>
          </cell>
          <cell r="M7769" t="str">
            <v>No</v>
          </cell>
          <cell r="N7769" t="str">
            <v>Yes</v>
          </cell>
          <cell r="O7769">
            <v>2</v>
          </cell>
          <cell r="P7769">
            <v>3.4</v>
          </cell>
          <cell r="Q7769" t="str">
            <v>Average</v>
          </cell>
          <cell r="R7769">
            <v>33</v>
          </cell>
        </row>
        <row r="7770">
          <cell r="A7770">
            <v>18463699</v>
          </cell>
          <cell r="C7770" t="str">
            <v>India</v>
          </cell>
          <cell r="D7770" t="str">
            <v>Noida</v>
          </cell>
          <cell r="E7770" t="str">
            <v>Berco's,104, Hazipur, Sector 104, Near Sector 110, Noida</v>
          </cell>
          <cell r="F7770" t="str">
            <v>Sector 110</v>
          </cell>
          <cell r="G7770" t="str">
            <v>Sector 110, Noida</v>
          </cell>
          <cell r="H7770">
            <v>77.365561</v>
          </cell>
          <cell r="I7770">
            <v>28.538929</v>
          </cell>
          <cell r="J7770" t="str">
            <v>Chinese, Thai</v>
          </cell>
          <cell r="K7770">
            <v>1100</v>
          </cell>
          <cell r="L7770" t="str">
            <v>Indian Rupees(Rs.)</v>
          </cell>
          <cell r="M7770" t="str">
            <v>Yes</v>
          </cell>
          <cell r="N7770" t="str">
            <v>No</v>
          </cell>
          <cell r="O7770">
            <v>3</v>
          </cell>
          <cell r="P7770">
            <v>3.1</v>
          </cell>
          <cell r="Q7770" t="str">
            <v>Average</v>
          </cell>
          <cell r="R7770">
            <v>9</v>
          </cell>
        </row>
        <row r="7771">
          <cell r="A7771">
            <v>18376508</v>
          </cell>
          <cell r="C7771" t="str">
            <v>India</v>
          </cell>
          <cell r="D7771" t="str">
            <v>Noida</v>
          </cell>
          <cell r="E7771" t="str">
            <v>Breaktym,Near Lotus Boulevrd, Gate 4, Sector 100, Near Sector 110, Noida</v>
          </cell>
          <cell r="F7771" t="str">
            <v>Sector 110</v>
          </cell>
          <cell r="G7771" t="str">
            <v>Sector 110, Noida</v>
          </cell>
          <cell r="H7771">
            <v>77.369517000000002</v>
          </cell>
          <cell r="I7771">
            <v>28.545627</v>
          </cell>
          <cell r="J7771" t="str">
            <v>North Indian, Mughlai</v>
          </cell>
          <cell r="K7771">
            <v>400</v>
          </cell>
          <cell r="L7771" t="str">
            <v>Indian Rupees(Rs.)</v>
          </cell>
          <cell r="M7771" t="str">
            <v>No</v>
          </cell>
          <cell r="N7771" t="str">
            <v>Yes</v>
          </cell>
          <cell r="O7771">
            <v>1</v>
          </cell>
          <cell r="P7771">
            <v>2.6</v>
          </cell>
          <cell r="Q7771" t="str">
            <v>Average</v>
          </cell>
          <cell r="R7771">
            <v>11</v>
          </cell>
        </row>
        <row r="7772">
          <cell r="A7772">
            <v>18146402</v>
          </cell>
          <cell r="C7772" t="str">
            <v>India</v>
          </cell>
          <cell r="D7772" t="str">
            <v>Noida</v>
          </cell>
          <cell r="E7772" t="str">
            <v>Chawla's 2,A-2/17, Main Market, Opposite Kendriya Vihar, Sector 110, Noida</v>
          </cell>
          <cell r="F7772" t="str">
            <v>Sector 110</v>
          </cell>
          <cell r="G7772" t="str">
            <v>Sector 110, Noida</v>
          </cell>
          <cell r="H7772">
            <v>77.387152779999994</v>
          </cell>
          <cell r="I7772">
            <v>28.533044440000001</v>
          </cell>
          <cell r="J7772" t="str">
            <v>North Indian, Mughlai, Chinese</v>
          </cell>
          <cell r="K7772">
            <v>1400</v>
          </cell>
          <cell r="L7772" t="str">
            <v>Indian Rupees(Rs.)</v>
          </cell>
          <cell r="M7772" t="str">
            <v>No</v>
          </cell>
          <cell r="N7772" t="str">
            <v>Yes</v>
          </cell>
          <cell r="O7772">
            <v>3</v>
          </cell>
          <cell r="P7772">
            <v>2.5</v>
          </cell>
          <cell r="Q7772" t="str">
            <v>Average</v>
          </cell>
          <cell r="R7772">
            <v>12</v>
          </cell>
        </row>
        <row r="7773">
          <cell r="A7773">
            <v>18216904</v>
          </cell>
          <cell r="C7773" t="str">
            <v>India</v>
          </cell>
          <cell r="D7773" t="str">
            <v>Noida</v>
          </cell>
          <cell r="E7773" t="str">
            <v>Chicken Kraft,Shop 39-A, Behind HDFC Bank, Sector 110, Noida</v>
          </cell>
          <cell r="F7773" t="str">
            <v>Sector 110</v>
          </cell>
          <cell r="G7773" t="str">
            <v>Sector 110, Noida</v>
          </cell>
          <cell r="H7773">
            <v>77.386285810000004</v>
          </cell>
          <cell r="I7773">
            <v>28.532685709999999</v>
          </cell>
          <cell r="J7773" t="str">
            <v>North Indian, Chinese</v>
          </cell>
          <cell r="K7773">
            <v>400</v>
          </cell>
          <cell r="L7773" t="str">
            <v>Indian Rupees(Rs.)</v>
          </cell>
          <cell r="M7773" t="str">
            <v>No</v>
          </cell>
          <cell r="N7773" t="str">
            <v>No</v>
          </cell>
          <cell r="O7773">
            <v>1</v>
          </cell>
          <cell r="P7773">
            <v>2.9</v>
          </cell>
          <cell r="Q7773" t="str">
            <v>Average</v>
          </cell>
          <cell r="R7773">
            <v>4</v>
          </cell>
        </row>
        <row r="7774">
          <cell r="A7774">
            <v>5634</v>
          </cell>
          <cell r="C7774" t="str">
            <v>India</v>
          </cell>
          <cell r="D7774" t="str">
            <v>Noida</v>
          </cell>
          <cell r="E7774" t="str">
            <v>Chinese By Nature,GDA Market, Near HDFC Bank</v>
          </cell>
          <cell r="F7774" t="str">
            <v>Sector 110</v>
          </cell>
          <cell r="G7774" t="str">
            <v>Sector 110, Noida</v>
          </cell>
          <cell r="H7774">
            <v>77.387462630000002</v>
          </cell>
          <cell r="I7774">
            <v>28.53393492</v>
          </cell>
          <cell r="J7774" t="str">
            <v>Chinese</v>
          </cell>
          <cell r="K7774">
            <v>400</v>
          </cell>
          <cell r="L7774" t="str">
            <v>Indian Rupees(Rs.)</v>
          </cell>
          <cell r="M7774" t="str">
            <v>No</v>
          </cell>
          <cell r="N7774" t="str">
            <v>No</v>
          </cell>
          <cell r="O7774">
            <v>1</v>
          </cell>
          <cell r="P7774">
            <v>2.9</v>
          </cell>
          <cell r="Q7774" t="str">
            <v>Average</v>
          </cell>
          <cell r="R7774">
            <v>19</v>
          </cell>
        </row>
        <row r="7775">
          <cell r="A7775">
            <v>4541</v>
          </cell>
          <cell r="C7775" t="str">
            <v>India</v>
          </cell>
          <cell r="D7775" t="str">
            <v>Noida</v>
          </cell>
          <cell r="E7775" t="str">
            <v>DV's Chinese Kitchen,Near ICICI Bank, GB Nagar, Sector 110, Noida</v>
          </cell>
          <cell r="F7775" t="str">
            <v>Sector 110</v>
          </cell>
          <cell r="G7775" t="str">
            <v>Sector 110, Noida</v>
          </cell>
          <cell r="H7775">
            <v>77.387437820000002</v>
          </cell>
          <cell r="I7775">
            <v>28.533835060000001</v>
          </cell>
          <cell r="J7775" t="str">
            <v>Chinese</v>
          </cell>
          <cell r="K7775">
            <v>300</v>
          </cell>
          <cell r="L7775" t="str">
            <v>Indian Rupees(Rs.)</v>
          </cell>
          <cell r="M7775" t="str">
            <v>No</v>
          </cell>
          <cell r="N7775" t="str">
            <v>No</v>
          </cell>
          <cell r="O7775">
            <v>1</v>
          </cell>
          <cell r="P7775">
            <v>2.8</v>
          </cell>
          <cell r="Q7775" t="str">
            <v>Average</v>
          </cell>
          <cell r="R7775">
            <v>10</v>
          </cell>
        </row>
        <row r="7776">
          <cell r="A7776">
            <v>8226</v>
          </cell>
          <cell r="C7776" t="str">
            <v>India</v>
          </cell>
          <cell r="D7776" t="str">
            <v>Noida</v>
          </cell>
          <cell r="E7776" t="str">
            <v>Evergreen Sweets,A-2/27, Opposite Kendriya Vihar, Sector 110, Noida</v>
          </cell>
          <cell r="F7776" t="str">
            <v>Sector 110</v>
          </cell>
          <cell r="G7776" t="str">
            <v>Sector 110, Noida</v>
          </cell>
          <cell r="H7776">
            <v>77.387305720000001</v>
          </cell>
          <cell r="I7776">
            <v>28.533340800000001</v>
          </cell>
          <cell r="J7776" t="str">
            <v>Mithai, Street Food</v>
          </cell>
          <cell r="K7776">
            <v>200</v>
          </cell>
          <cell r="L7776" t="str">
            <v>Indian Rupees(Rs.)</v>
          </cell>
          <cell r="M7776" t="str">
            <v>No</v>
          </cell>
          <cell r="N7776" t="str">
            <v>No</v>
          </cell>
          <cell r="O7776">
            <v>1</v>
          </cell>
          <cell r="P7776">
            <v>2.6</v>
          </cell>
          <cell r="Q7776" t="str">
            <v>Average</v>
          </cell>
          <cell r="R7776">
            <v>16</v>
          </cell>
        </row>
        <row r="7777">
          <cell r="A7777">
            <v>18254527</v>
          </cell>
          <cell r="C7777" t="str">
            <v>India</v>
          </cell>
          <cell r="D7777" t="str">
            <v>Noida</v>
          </cell>
          <cell r="E7777" t="str">
            <v>Green Chick Chop,Shop 32, Block A-2</v>
          </cell>
          <cell r="F7777" t="str">
            <v>Sector 110</v>
          </cell>
          <cell r="G7777" t="str">
            <v>Sector 110, Noida</v>
          </cell>
          <cell r="H7777">
            <v>77.387397919999998</v>
          </cell>
          <cell r="I7777">
            <v>28.533509290000001</v>
          </cell>
          <cell r="J7777" t="str">
            <v>Raw Meats, Fast Food, North Indian</v>
          </cell>
          <cell r="K7777">
            <v>350</v>
          </cell>
          <cell r="L7777" t="str">
            <v>Indian Rupees(Rs.)</v>
          </cell>
          <cell r="M7777" t="str">
            <v>No</v>
          </cell>
          <cell r="N7777" t="str">
            <v>No</v>
          </cell>
          <cell r="O7777">
            <v>1</v>
          </cell>
          <cell r="P7777">
            <v>2.9</v>
          </cell>
          <cell r="Q7777" t="str">
            <v>Average</v>
          </cell>
          <cell r="R7777">
            <v>7</v>
          </cell>
        </row>
        <row r="7778">
          <cell r="A7778">
            <v>18409725</v>
          </cell>
          <cell r="C7778" t="str">
            <v>India</v>
          </cell>
          <cell r="D7778" t="str">
            <v>Noida</v>
          </cell>
          <cell r="E7778" t="str">
            <v>Hyderabad Delights,Shop 12, Opposite Yatharth Hospital, Gejha Road, Sector 110, Noida</v>
          </cell>
          <cell r="F7778" t="str">
            <v>Sector 110</v>
          </cell>
          <cell r="G7778" t="str">
            <v>Sector 110, Noida</v>
          </cell>
          <cell r="H7778">
            <v>77.385148220000005</v>
          </cell>
          <cell r="I7778">
            <v>28.532801769999999</v>
          </cell>
          <cell r="J7778" t="str">
            <v>North Indian, Mughlai, Hyderabadi</v>
          </cell>
          <cell r="K7778">
            <v>400</v>
          </cell>
          <cell r="L7778" t="str">
            <v>Indian Rupees(Rs.)</v>
          </cell>
          <cell r="M7778" t="str">
            <v>No</v>
          </cell>
          <cell r="N7778" t="str">
            <v>No</v>
          </cell>
          <cell r="O7778">
            <v>1</v>
          </cell>
          <cell r="P7778">
            <v>3.3</v>
          </cell>
          <cell r="Q7778" t="str">
            <v>Average</v>
          </cell>
          <cell r="R7778">
            <v>13</v>
          </cell>
        </row>
        <row r="7779">
          <cell r="A7779">
            <v>310208</v>
          </cell>
          <cell r="C7779" t="str">
            <v>India</v>
          </cell>
          <cell r="D7779" t="str">
            <v>Noida</v>
          </cell>
          <cell r="E7779" t="str">
            <v>Kabab And Tadka,Opposite Pathways School, Main Road, Sector 104, Near Sector 110, Noida</v>
          </cell>
          <cell r="F7779" t="str">
            <v>Sector 110</v>
          </cell>
          <cell r="G7779" t="str">
            <v>Sector 110, Noida</v>
          </cell>
          <cell r="H7779">
            <v>77.365180850000002</v>
          </cell>
          <cell r="I7779">
            <v>28.5390865</v>
          </cell>
          <cell r="J7779" t="str">
            <v>North Indian</v>
          </cell>
          <cell r="K7779">
            <v>600</v>
          </cell>
          <cell r="L7779" t="str">
            <v>Indian Rupees(Rs.)</v>
          </cell>
          <cell r="M7779" t="str">
            <v>No</v>
          </cell>
          <cell r="N7779" t="str">
            <v>Yes</v>
          </cell>
          <cell r="O7779">
            <v>2</v>
          </cell>
          <cell r="P7779">
            <v>2.5</v>
          </cell>
          <cell r="Q7779" t="str">
            <v>Average</v>
          </cell>
          <cell r="R7779">
            <v>36</v>
          </cell>
        </row>
        <row r="7780">
          <cell r="A7780">
            <v>8228</v>
          </cell>
          <cell r="C7780" t="str">
            <v>India</v>
          </cell>
          <cell r="D7780" t="str">
            <v>Noida</v>
          </cell>
          <cell r="E7780" t="str">
            <v>Kanha Bhog,A-2/33, Sector 110, Noida</v>
          </cell>
          <cell r="F7780" t="str">
            <v>Sector 110</v>
          </cell>
          <cell r="G7780" t="str">
            <v>Sector 110, Noida</v>
          </cell>
          <cell r="H7780">
            <v>77.387458940000002</v>
          </cell>
          <cell r="I7780">
            <v>28.53358145</v>
          </cell>
          <cell r="J7780" t="str">
            <v>Mithai, Street Food</v>
          </cell>
          <cell r="K7780">
            <v>150</v>
          </cell>
          <cell r="L7780" t="str">
            <v>Indian Rupees(Rs.)</v>
          </cell>
          <cell r="M7780" t="str">
            <v>No</v>
          </cell>
          <cell r="N7780" t="str">
            <v>No</v>
          </cell>
          <cell r="O7780">
            <v>1</v>
          </cell>
          <cell r="P7780">
            <v>2.6</v>
          </cell>
          <cell r="Q7780" t="str">
            <v>Average</v>
          </cell>
          <cell r="R7780">
            <v>26</v>
          </cell>
        </row>
        <row r="7781">
          <cell r="A7781">
            <v>8236</v>
          </cell>
          <cell r="C7781" t="str">
            <v>India</v>
          </cell>
          <cell r="D7781" t="str">
            <v>Noida</v>
          </cell>
          <cell r="E7781" t="str">
            <v>Mezbaan Jaika Restaurant,25, Opposite Kendriya Vihar, Sector 110, Noida</v>
          </cell>
          <cell r="F7781" t="str">
            <v>Sector 110</v>
          </cell>
          <cell r="G7781" t="str">
            <v>Sector 110, Noida</v>
          </cell>
          <cell r="H7781">
            <v>77.387169599999993</v>
          </cell>
          <cell r="I7781">
            <v>28.53330811</v>
          </cell>
          <cell r="J7781" t="str">
            <v>Biryani, North Indian, Fast Food</v>
          </cell>
          <cell r="K7781">
            <v>500</v>
          </cell>
          <cell r="L7781" t="str">
            <v>Indian Rupees(Rs.)</v>
          </cell>
          <cell r="M7781" t="str">
            <v>No</v>
          </cell>
          <cell r="N7781" t="str">
            <v>No</v>
          </cell>
          <cell r="O7781">
            <v>2</v>
          </cell>
          <cell r="P7781">
            <v>2.7</v>
          </cell>
          <cell r="Q7781" t="str">
            <v>Average</v>
          </cell>
          <cell r="R7781">
            <v>18</v>
          </cell>
        </row>
        <row r="7782">
          <cell r="A7782">
            <v>18415343</v>
          </cell>
          <cell r="C7782" t="str">
            <v>India</v>
          </cell>
          <cell r="D7782" t="str">
            <v>Noida</v>
          </cell>
          <cell r="E7782" t="str">
            <v>Pind Balluchi,K Shri Plaza, Main Road Hazipur Village, Opposite Pathways School, Sector 104, Near Sector 110, Noida</v>
          </cell>
          <cell r="F7782" t="str">
            <v>Sector 110</v>
          </cell>
          <cell r="G7782" t="str">
            <v>Sector 110, Noida</v>
          </cell>
          <cell r="H7782">
            <v>77.36554932</v>
          </cell>
          <cell r="I7782">
            <v>28.539497669999999</v>
          </cell>
          <cell r="J7782" t="str">
            <v>Biryani, North Indian, Mughlai</v>
          </cell>
          <cell r="K7782">
            <v>1000</v>
          </cell>
          <cell r="L7782" t="str">
            <v>Indian Rupees(Rs.)</v>
          </cell>
          <cell r="M7782" t="str">
            <v>No</v>
          </cell>
          <cell r="N7782" t="str">
            <v>Yes</v>
          </cell>
          <cell r="O7782">
            <v>3</v>
          </cell>
          <cell r="P7782">
            <v>2.6</v>
          </cell>
          <cell r="Q7782" t="str">
            <v>Average</v>
          </cell>
          <cell r="R7782">
            <v>26</v>
          </cell>
        </row>
        <row r="7783">
          <cell r="A7783">
            <v>18133476</v>
          </cell>
          <cell r="C7783" t="str">
            <v>India</v>
          </cell>
          <cell r="D7783" t="str">
            <v>Noida</v>
          </cell>
          <cell r="E7783" t="str">
            <v>Red Capsicum,B-7, Sector 110, Noida</v>
          </cell>
          <cell r="F7783" t="str">
            <v>Sector 110</v>
          </cell>
          <cell r="G7783" t="str">
            <v>Sector 110, Noida</v>
          </cell>
          <cell r="H7783">
            <v>77.386751000000004</v>
          </cell>
          <cell r="I7783">
            <v>28.533163999999999</v>
          </cell>
          <cell r="J7783" t="str">
            <v>North Indian</v>
          </cell>
          <cell r="K7783">
            <v>500</v>
          </cell>
          <cell r="L7783" t="str">
            <v>Indian Rupees(Rs.)</v>
          </cell>
          <cell r="M7783" t="str">
            <v>No</v>
          </cell>
          <cell r="N7783" t="str">
            <v>Yes</v>
          </cell>
          <cell r="O7783">
            <v>2</v>
          </cell>
          <cell r="P7783">
            <v>2.6</v>
          </cell>
          <cell r="Q7783" t="str">
            <v>Average</v>
          </cell>
          <cell r="R7783">
            <v>25</v>
          </cell>
        </row>
        <row r="7784">
          <cell r="A7784">
            <v>18381224</v>
          </cell>
          <cell r="C7784" t="str">
            <v>India</v>
          </cell>
          <cell r="D7784" t="str">
            <v>Noida</v>
          </cell>
          <cell r="E7784" t="str">
            <v>Singh Foods,Opposite Pathway School, Sector 110, Noida</v>
          </cell>
          <cell r="F7784" t="str">
            <v>Sector 110</v>
          </cell>
          <cell r="G7784" t="str">
            <v>Sector 110, Noida</v>
          </cell>
          <cell r="H7784">
            <v>77.365337420000003</v>
          </cell>
          <cell r="I7784">
            <v>28.539224050000001</v>
          </cell>
          <cell r="J7784" t="str">
            <v>North Indian, Mughlai</v>
          </cell>
          <cell r="K7784">
            <v>700</v>
          </cell>
          <cell r="L7784" t="str">
            <v>Indian Rupees(Rs.)</v>
          </cell>
          <cell r="M7784" t="str">
            <v>No</v>
          </cell>
          <cell r="N7784" t="str">
            <v>Yes</v>
          </cell>
          <cell r="O7784">
            <v>2</v>
          </cell>
          <cell r="P7784">
            <v>3.2</v>
          </cell>
          <cell r="Q7784" t="str">
            <v>Average</v>
          </cell>
          <cell r="R7784">
            <v>7</v>
          </cell>
        </row>
        <row r="7785">
          <cell r="A7785">
            <v>18440751</v>
          </cell>
          <cell r="C7785" t="str">
            <v>India</v>
          </cell>
          <cell r="D7785" t="str">
            <v>Noida</v>
          </cell>
          <cell r="E7785" t="str">
            <v>Sparrows At Home Bakery &amp; Cafe,First Floor, KM-01, Sector 104, Sector 110, Noida</v>
          </cell>
          <cell r="F7785" t="str">
            <v>Sector 110</v>
          </cell>
          <cell r="G7785" t="str">
            <v>Sector 110, Noida</v>
          </cell>
          <cell r="H7785">
            <v>77.368263299999995</v>
          </cell>
          <cell r="I7785">
            <v>28.54079875</v>
          </cell>
          <cell r="J7785" t="str">
            <v>Cafe, Bakery</v>
          </cell>
          <cell r="K7785">
            <v>500</v>
          </cell>
          <cell r="L7785" t="str">
            <v>Indian Rupees(Rs.)</v>
          </cell>
          <cell r="M7785" t="str">
            <v>No</v>
          </cell>
          <cell r="N7785" t="str">
            <v>No</v>
          </cell>
          <cell r="O7785">
            <v>2</v>
          </cell>
          <cell r="P7785">
            <v>3.3</v>
          </cell>
          <cell r="Q7785" t="str">
            <v>Average</v>
          </cell>
          <cell r="R7785">
            <v>13</v>
          </cell>
        </row>
        <row r="7786">
          <cell r="A7786">
            <v>306560</v>
          </cell>
          <cell r="C7786" t="str">
            <v>India</v>
          </cell>
          <cell r="D7786" t="str">
            <v>Noida</v>
          </cell>
          <cell r="E7786" t="str">
            <v>The New Koyla Kitchen,162-A, Sector 110, Noida</v>
          </cell>
          <cell r="F7786" t="str">
            <v>Sector 110</v>
          </cell>
          <cell r="G7786" t="str">
            <v>Sector 110, Noida</v>
          </cell>
          <cell r="H7786">
            <v>77.386761230000005</v>
          </cell>
          <cell r="I7786">
            <v>28.534220919999999</v>
          </cell>
          <cell r="J7786" t="str">
            <v>North Indian, Chinese</v>
          </cell>
          <cell r="K7786">
            <v>600</v>
          </cell>
          <cell r="L7786" t="str">
            <v>Indian Rupees(Rs.)</v>
          </cell>
          <cell r="M7786" t="str">
            <v>No</v>
          </cell>
          <cell r="N7786" t="str">
            <v>Yes</v>
          </cell>
          <cell r="O7786">
            <v>2</v>
          </cell>
          <cell r="P7786">
            <v>2.7</v>
          </cell>
          <cell r="Q7786" t="str">
            <v>Average</v>
          </cell>
          <cell r="R7786">
            <v>36</v>
          </cell>
        </row>
        <row r="7787">
          <cell r="A7787">
            <v>18371428</v>
          </cell>
          <cell r="C7787" t="str">
            <v>India</v>
          </cell>
          <cell r="D7787" t="str">
            <v>Noida</v>
          </cell>
          <cell r="E7787" t="str">
            <v>Theyö_Ÿö«ó,A2/11, First Floor, Sector 110 Main Market, Sector 110, Noida</v>
          </cell>
          <cell r="F7787" t="str">
            <v>Sector 110</v>
          </cell>
          <cell r="G7787" t="str">
            <v>Sector 110, Noida</v>
          </cell>
          <cell r="H7787">
            <v>77.38501411</v>
          </cell>
          <cell r="I7787">
            <v>28.528404559999998</v>
          </cell>
          <cell r="J7787" t="str">
            <v>North Indian, Mughlai, Chinese</v>
          </cell>
          <cell r="K7787">
            <v>800</v>
          </cell>
          <cell r="L7787" t="str">
            <v>Indian Rupees(Rs.)</v>
          </cell>
          <cell r="M7787" t="str">
            <v>No</v>
          </cell>
          <cell r="N7787" t="str">
            <v>Yes</v>
          </cell>
          <cell r="O7787">
            <v>2</v>
          </cell>
          <cell r="P7787">
            <v>3.4</v>
          </cell>
          <cell r="Q7787" t="str">
            <v>Average</v>
          </cell>
          <cell r="R7787">
            <v>13</v>
          </cell>
        </row>
        <row r="7788">
          <cell r="A7788">
            <v>18372251</v>
          </cell>
          <cell r="C7788" t="str">
            <v>India</v>
          </cell>
          <cell r="D7788" t="str">
            <v>Noida</v>
          </cell>
          <cell r="E7788" t="str">
            <v>Your Spicy Kitchen,Shop 10, Vivek Vihar, Sector-82, Near, Sector 110, Noida</v>
          </cell>
          <cell r="F7788" t="str">
            <v>Sector 110</v>
          </cell>
          <cell r="G7788" t="str">
            <v>Sector 110, Noida</v>
          </cell>
          <cell r="H7788">
            <v>0</v>
          </cell>
          <cell r="I7788">
            <v>0</v>
          </cell>
          <cell r="J7788" t="str">
            <v>Mughlai, Continental, Chinese</v>
          </cell>
          <cell r="K7788">
            <v>800</v>
          </cell>
          <cell r="L7788" t="str">
            <v>Indian Rupees(Rs.)</v>
          </cell>
          <cell r="M7788" t="str">
            <v>Yes</v>
          </cell>
          <cell r="N7788" t="str">
            <v>No</v>
          </cell>
          <cell r="O7788">
            <v>2</v>
          </cell>
          <cell r="P7788">
            <v>3.1</v>
          </cell>
          <cell r="Q7788" t="str">
            <v>Average</v>
          </cell>
          <cell r="R7788">
            <v>8</v>
          </cell>
        </row>
        <row r="7789">
          <cell r="A7789">
            <v>312369</v>
          </cell>
          <cell r="C7789" t="str">
            <v>India</v>
          </cell>
          <cell r="D7789" t="str">
            <v>Noida</v>
          </cell>
          <cell r="E7789" t="str">
            <v>Yumm Biryani,Shop 18, Ashirwad Complex, Sector 104, Near Sector 110</v>
          </cell>
          <cell r="F7789" t="str">
            <v>Sector 110</v>
          </cell>
          <cell r="G7789" t="str">
            <v>Sector 110, Noida</v>
          </cell>
          <cell r="H7789">
            <v>77.366097159999995</v>
          </cell>
          <cell r="I7789">
            <v>28.53932095</v>
          </cell>
          <cell r="J7789" t="str">
            <v>Biryani, Mughlai</v>
          </cell>
          <cell r="K7789">
            <v>550</v>
          </cell>
          <cell r="L7789" t="str">
            <v>Indian Rupees(Rs.)</v>
          </cell>
          <cell r="M7789" t="str">
            <v>No</v>
          </cell>
          <cell r="N7789" t="str">
            <v>Yes</v>
          </cell>
          <cell r="O7789">
            <v>2</v>
          </cell>
          <cell r="P7789">
            <v>3.2</v>
          </cell>
          <cell r="Q7789" t="str">
            <v>Average</v>
          </cell>
          <cell r="R7789">
            <v>27</v>
          </cell>
        </row>
        <row r="7790">
          <cell r="A7790">
            <v>307014</v>
          </cell>
          <cell r="C7790" t="str">
            <v>India</v>
          </cell>
          <cell r="D7790" t="str">
            <v>Noida</v>
          </cell>
          <cell r="E7790" t="str">
            <v>Aureo Dine &amp; Bake House,Shop 9, Block A-3, Sector 110, Noida</v>
          </cell>
          <cell r="F7790" t="str">
            <v>Sector 110</v>
          </cell>
          <cell r="G7790" t="str">
            <v>Sector 110, Noida</v>
          </cell>
          <cell r="H7790">
            <v>77.387557849999993</v>
          </cell>
          <cell r="I7790">
            <v>28.534040950000001</v>
          </cell>
          <cell r="J7790" t="str">
            <v>North Indian, Chinese, Continental</v>
          </cell>
          <cell r="K7790">
            <v>1000</v>
          </cell>
          <cell r="L7790" t="str">
            <v>Indian Rupees(Rs.)</v>
          </cell>
          <cell r="M7790" t="str">
            <v>Yes</v>
          </cell>
          <cell r="N7790" t="str">
            <v>Yes</v>
          </cell>
          <cell r="O7790">
            <v>3</v>
          </cell>
          <cell r="P7790">
            <v>3.5</v>
          </cell>
          <cell r="Q7790" t="str">
            <v>Good</v>
          </cell>
          <cell r="R7790">
            <v>367</v>
          </cell>
        </row>
        <row r="7791">
          <cell r="A7791">
            <v>18332064</v>
          </cell>
          <cell r="C7791" t="str">
            <v>India</v>
          </cell>
          <cell r="D7791" t="str">
            <v>Noida</v>
          </cell>
          <cell r="E7791" t="str">
            <v>Being Truckers,Opposite Lotus Panache, Sector 110, Noida</v>
          </cell>
          <cell r="F7791" t="str">
            <v>Sector 110</v>
          </cell>
          <cell r="G7791" t="str">
            <v>Sector 110, Noida</v>
          </cell>
          <cell r="H7791">
            <v>77.378255949999996</v>
          </cell>
          <cell r="I7791">
            <v>28.53174637</v>
          </cell>
          <cell r="J7791" t="str">
            <v>Fast Food</v>
          </cell>
          <cell r="K7791">
            <v>550</v>
          </cell>
          <cell r="L7791" t="str">
            <v>Indian Rupees(Rs.)</v>
          </cell>
          <cell r="M7791" t="str">
            <v>No</v>
          </cell>
          <cell r="N7791" t="str">
            <v>Yes</v>
          </cell>
          <cell r="O7791">
            <v>2</v>
          </cell>
          <cell r="P7791">
            <v>3.8</v>
          </cell>
          <cell r="Q7791" t="str">
            <v>Good</v>
          </cell>
          <cell r="R7791">
            <v>99</v>
          </cell>
        </row>
        <row r="7792">
          <cell r="A7792">
            <v>18216939</v>
          </cell>
          <cell r="C7792" t="str">
            <v>India</v>
          </cell>
          <cell r="D7792" t="str">
            <v>Noida</v>
          </cell>
          <cell r="E7792" t="str">
            <v>China Leaf,Shop 17, Ashirwad Complex, Sector 104, Near, Sector 110, Noida</v>
          </cell>
          <cell r="F7792" t="str">
            <v>Sector 110</v>
          </cell>
          <cell r="G7792" t="str">
            <v>Sector 110, Noida</v>
          </cell>
          <cell r="H7792">
            <v>77.366272839999993</v>
          </cell>
          <cell r="I7792">
            <v>28.539288840000001</v>
          </cell>
          <cell r="J7792" t="str">
            <v>Chinese, Thai</v>
          </cell>
          <cell r="K7792">
            <v>650</v>
          </cell>
          <cell r="L7792" t="str">
            <v>Indian Rupees(Rs.)</v>
          </cell>
          <cell r="M7792" t="str">
            <v>No</v>
          </cell>
          <cell r="N7792" t="str">
            <v>Yes</v>
          </cell>
          <cell r="O7792">
            <v>2</v>
          </cell>
          <cell r="P7792">
            <v>3.7</v>
          </cell>
          <cell r="Q7792" t="str">
            <v>Good</v>
          </cell>
          <cell r="R7792">
            <v>115</v>
          </cell>
        </row>
        <row r="7793">
          <cell r="A7793">
            <v>18378014</v>
          </cell>
          <cell r="C7793" t="str">
            <v>India</v>
          </cell>
          <cell r="D7793" t="str">
            <v>Noida</v>
          </cell>
          <cell r="E7793" t="str">
            <v>Mera Vala Dabba,Shop 31, Ashirwaad Complex, Opposite Pathways School, Sector 104, Near Sector 110, Noida</v>
          </cell>
          <cell r="F7793" t="str">
            <v>Sector 110</v>
          </cell>
          <cell r="G7793" t="str">
            <v>Sector 110, Noida</v>
          </cell>
          <cell r="H7793">
            <v>77.366061000000002</v>
          </cell>
          <cell r="I7793">
            <v>28.539276999999998</v>
          </cell>
          <cell r="J7793" t="str">
            <v>North Indian</v>
          </cell>
          <cell r="K7793">
            <v>400</v>
          </cell>
          <cell r="L7793" t="str">
            <v>Indian Rupees(Rs.)</v>
          </cell>
          <cell r="M7793" t="str">
            <v>No</v>
          </cell>
          <cell r="N7793" t="str">
            <v>Yes</v>
          </cell>
          <cell r="O7793">
            <v>1</v>
          </cell>
          <cell r="P7793">
            <v>3.6</v>
          </cell>
          <cell r="Q7793" t="str">
            <v>Good</v>
          </cell>
          <cell r="R7793">
            <v>18</v>
          </cell>
        </row>
        <row r="7794">
          <cell r="A7794">
            <v>18157400</v>
          </cell>
          <cell r="C7794" t="str">
            <v>India</v>
          </cell>
          <cell r="D7794" t="str">
            <v>Noida</v>
          </cell>
          <cell r="E7794" t="str">
            <v>Moti Mahal Delux- Legendary Culinary,12-A, Ashirwad Shopping Complex, Sector 104, Near Sector 110, Noida</v>
          </cell>
          <cell r="F7794" t="str">
            <v>Sector 110</v>
          </cell>
          <cell r="G7794" t="str">
            <v>Sector 110, Noida</v>
          </cell>
          <cell r="H7794">
            <v>77.366192380000001</v>
          </cell>
          <cell r="I7794">
            <v>28.539418730000001</v>
          </cell>
          <cell r="J7794" t="str">
            <v>North Indian, Mughlai</v>
          </cell>
          <cell r="K7794">
            <v>900</v>
          </cell>
          <cell r="L7794" t="str">
            <v>Indian Rupees(Rs.)</v>
          </cell>
          <cell r="M7794" t="str">
            <v>No</v>
          </cell>
          <cell r="N7794" t="str">
            <v>Yes</v>
          </cell>
          <cell r="O7794">
            <v>2</v>
          </cell>
          <cell r="P7794">
            <v>3.6</v>
          </cell>
          <cell r="Q7794" t="str">
            <v>Good</v>
          </cell>
          <cell r="R7794">
            <v>72</v>
          </cell>
        </row>
        <row r="7795">
          <cell r="A7795">
            <v>18057810</v>
          </cell>
          <cell r="C7795" t="str">
            <v>India</v>
          </cell>
          <cell r="D7795" t="str">
            <v>Noida</v>
          </cell>
          <cell r="E7795" t="str">
            <v>Noshh,Shop 31, Ashirwaad Complex, Opposite Pathways School, Sector 104 , Noida</v>
          </cell>
          <cell r="F7795" t="str">
            <v>Sector 110</v>
          </cell>
          <cell r="G7795" t="str">
            <v>Sector 110, Noida</v>
          </cell>
          <cell r="H7795">
            <v>77.366212489999995</v>
          </cell>
          <cell r="I7795">
            <v>28.539211680000001</v>
          </cell>
          <cell r="J7795" t="str">
            <v>North Indian</v>
          </cell>
          <cell r="K7795">
            <v>850</v>
          </cell>
          <cell r="L7795" t="str">
            <v>Indian Rupees(Rs.)</v>
          </cell>
          <cell r="M7795" t="str">
            <v>No</v>
          </cell>
          <cell r="N7795" t="str">
            <v>Yes</v>
          </cell>
          <cell r="O7795">
            <v>2</v>
          </cell>
          <cell r="P7795">
            <v>3.6</v>
          </cell>
          <cell r="Q7795" t="str">
            <v>Good</v>
          </cell>
          <cell r="R7795">
            <v>56</v>
          </cell>
        </row>
        <row r="7796">
          <cell r="A7796">
            <v>18252385</v>
          </cell>
          <cell r="C7796" t="str">
            <v>India</v>
          </cell>
          <cell r="D7796" t="str">
            <v>Noida</v>
          </cell>
          <cell r="E7796" t="str">
            <v>Tadqa Tandoor Express,Ground Floor, Main Road, Yadhuvanshi Tower, Opposite Pathways School, Sector 104, Near Sector 110, Noida</v>
          </cell>
          <cell r="F7796" t="str">
            <v>Sector 110</v>
          </cell>
          <cell r="G7796" t="str">
            <v>Sector 110, Noida</v>
          </cell>
          <cell r="H7796">
            <v>77.365408169999995</v>
          </cell>
          <cell r="I7796">
            <v>28.539057039999999</v>
          </cell>
          <cell r="J7796" t="str">
            <v>North Indian, Mughlai</v>
          </cell>
          <cell r="K7796">
            <v>750</v>
          </cell>
          <cell r="L7796" t="str">
            <v>Indian Rupees(Rs.)</v>
          </cell>
          <cell r="M7796" t="str">
            <v>No</v>
          </cell>
          <cell r="N7796" t="str">
            <v>Yes</v>
          </cell>
          <cell r="O7796">
            <v>2</v>
          </cell>
          <cell r="P7796">
            <v>3.6</v>
          </cell>
          <cell r="Q7796" t="str">
            <v>Good</v>
          </cell>
          <cell r="R7796">
            <v>108</v>
          </cell>
        </row>
        <row r="7797">
          <cell r="A7797">
            <v>18421504</v>
          </cell>
          <cell r="C7797" t="str">
            <v>India</v>
          </cell>
          <cell r="D7797" t="str">
            <v>Noida</v>
          </cell>
          <cell r="E7797" t="str">
            <v>The Kebab Company,Shop 17, Phool Singh Complex, Opposite Pathway School, Sector 104, Near Sector 110, Noida</v>
          </cell>
          <cell r="F7797" t="str">
            <v>Sector 110</v>
          </cell>
          <cell r="G7797" t="str">
            <v>Sector 110, Noida</v>
          </cell>
          <cell r="H7797">
            <v>77.366005630000004</v>
          </cell>
          <cell r="I7797">
            <v>28.539259980000001</v>
          </cell>
          <cell r="J7797" t="str">
            <v>Fast Food, North Indian</v>
          </cell>
          <cell r="K7797">
            <v>400</v>
          </cell>
          <cell r="L7797" t="str">
            <v>Indian Rupees(Rs.)</v>
          </cell>
          <cell r="M7797" t="str">
            <v>No</v>
          </cell>
          <cell r="N7797" t="str">
            <v>Yes</v>
          </cell>
          <cell r="O7797">
            <v>1</v>
          </cell>
          <cell r="P7797">
            <v>3.5</v>
          </cell>
          <cell r="Q7797" t="str">
            <v>Good</v>
          </cell>
          <cell r="R7797">
            <v>21</v>
          </cell>
        </row>
        <row r="7798">
          <cell r="A7798">
            <v>18310503</v>
          </cell>
          <cell r="C7798" t="str">
            <v>India</v>
          </cell>
          <cell r="D7798" t="str">
            <v>Noida</v>
          </cell>
          <cell r="E7798" t="str">
            <v>Affamato,Shop 6, Sunshine Helios, Sector 78, Near, Sector 110, Noida</v>
          </cell>
          <cell r="F7798" t="str">
            <v>Sector 110</v>
          </cell>
          <cell r="G7798" t="str">
            <v>Sector 110, Noida</v>
          </cell>
          <cell r="H7798">
            <v>0</v>
          </cell>
          <cell r="I7798">
            <v>0</v>
          </cell>
          <cell r="J7798" t="str">
            <v>Italian, Pizza</v>
          </cell>
          <cell r="K7798">
            <v>400</v>
          </cell>
          <cell r="L7798" t="str">
            <v>Indian Rupees(Rs.)</v>
          </cell>
          <cell r="M7798" t="str">
            <v>No</v>
          </cell>
          <cell r="N7798" t="str">
            <v>No</v>
          </cell>
          <cell r="O7798">
            <v>1</v>
          </cell>
          <cell r="P7798">
            <v>0</v>
          </cell>
          <cell r="Q7798" t="str">
            <v>Not rated</v>
          </cell>
          <cell r="R7798">
            <v>0</v>
          </cell>
        </row>
        <row r="7799">
          <cell r="A7799">
            <v>18424173</v>
          </cell>
          <cell r="C7799" t="str">
            <v>India</v>
          </cell>
          <cell r="D7799" t="str">
            <v>Noida</v>
          </cell>
          <cell r="E7799" t="str">
            <v>Ahmed's,Main Market, Near ICICI Bank, Sector 110, Noida</v>
          </cell>
          <cell r="F7799" t="str">
            <v>Sector 110</v>
          </cell>
          <cell r="G7799" t="str">
            <v>Sector 110, Noida</v>
          </cell>
          <cell r="H7799">
            <v>77.387546110000002</v>
          </cell>
          <cell r="I7799">
            <v>28.5337414</v>
          </cell>
          <cell r="J7799" t="str">
            <v>Mughlai</v>
          </cell>
          <cell r="K7799">
            <v>200</v>
          </cell>
          <cell r="L7799" t="str">
            <v>Indian Rupees(Rs.)</v>
          </cell>
          <cell r="M7799" t="str">
            <v>No</v>
          </cell>
          <cell r="N7799" t="str">
            <v>No</v>
          </cell>
          <cell r="O7799">
            <v>1</v>
          </cell>
          <cell r="P7799">
            <v>0</v>
          </cell>
          <cell r="Q7799" t="str">
            <v>Not rated</v>
          </cell>
          <cell r="R7799">
            <v>0</v>
          </cell>
        </row>
        <row r="7800">
          <cell r="A7800">
            <v>18233621</v>
          </cell>
          <cell r="C7800" t="str">
            <v>India</v>
          </cell>
          <cell r="D7800" t="str">
            <v>Noida</v>
          </cell>
          <cell r="E7800" t="str">
            <v>Caffí© La Poya,7, Ashirwad Complex, Sector 104, Near Sector 110, Noida</v>
          </cell>
          <cell r="F7800" t="str">
            <v>Sector 110</v>
          </cell>
          <cell r="G7800" t="str">
            <v>Sector 110, Noida</v>
          </cell>
          <cell r="H7800">
            <v>77.366021050000001</v>
          </cell>
          <cell r="I7800">
            <v>28.539318000000002</v>
          </cell>
          <cell r="J7800" t="str">
            <v>Cafe, Continental, Fast Food, Italian</v>
          </cell>
          <cell r="K7800">
            <v>600</v>
          </cell>
          <cell r="L7800" t="str">
            <v>Indian Rupees(Rs.)</v>
          </cell>
          <cell r="M7800" t="str">
            <v>No</v>
          </cell>
          <cell r="N7800" t="str">
            <v>No</v>
          </cell>
          <cell r="O7800">
            <v>2</v>
          </cell>
          <cell r="P7800">
            <v>0</v>
          </cell>
          <cell r="Q7800" t="str">
            <v>Not rated</v>
          </cell>
          <cell r="R7800">
            <v>0</v>
          </cell>
        </row>
        <row r="7801">
          <cell r="A7801">
            <v>18432230</v>
          </cell>
          <cell r="C7801" t="str">
            <v>India</v>
          </cell>
          <cell r="D7801" t="str">
            <v>Noida</v>
          </cell>
          <cell r="E7801" t="str">
            <v>Chaskaa Restaurant,Sector 108, Near Sector 110, Noida</v>
          </cell>
          <cell r="F7801" t="str">
            <v>Sector 110</v>
          </cell>
          <cell r="G7801" t="str">
            <v>Sector 110, Noida</v>
          </cell>
          <cell r="H7801">
            <v>0</v>
          </cell>
          <cell r="I7801">
            <v>0</v>
          </cell>
          <cell r="J7801" t="str">
            <v>North Indian, Mughlai, Chinese</v>
          </cell>
          <cell r="K7801">
            <v>400</v>
          </cell>
          <cell r="L7801" t="str">
            <v>Indian Rupees(Rs.)</v>
          </cell>
          <cell r="M7801" t="str">
            <v>No</v>
          </cell>
          <cell r="N7801" t="str">
            <v>No</v>
          </cell>
          <cell r="O7801">
            <v>1</v>
          </cell>
          <cell r="P7801">
            <v>0</v>
          </cell>
          <cell r="Q7801" t="str">
            <v>Not rated</v>
          </cell>
          <cell r="R7801">
            <v>1</v>
          </cell>
        </row>
        <row r="7802">
          <cell r="A7802">
            <v>18409212</v>
          </cell>
          <cell r="C7802" t="str">
            <v>India</v>
          </cell>
          <cell r="D7802" t="str">
            <v>Noida</v>
          </cell>
          <cell r="E7802" t="str">
            <v>Chawla's 2,C-3/18, Main Market, Sector 104, Near Sector 110, Noida</v>
          </cell>
          <cell r="F7802" t="str">
            <v>Sector 110</v>
          </cell>
          <cell r="G7802" t="str">
            <v>Sector 110, Noida</v>
          </cell>
          <cell r="H7802">
            <v>77.365997250000007</v>
          </cell>
          <cell r="I7802">
            <v>28.539545390000001</v>
          </cell>
          <cell r="J7802" t="str">
            <v>North Indian, Mughlai, Chinese, Fast Food</v>
          </cell>
          <cell r="K7802">
            <v>700</v>
          </cell>
          <cell r="L7802" t="str">
            <v>Indian Rupees(Rs.)</v>
          </cell>
          <cell r="M7802" t="str">
            <v>No</v>
          </cell>
          <cell r="N7802" t="str">
            <v>No</v>
          </cell>
          <cell r="O7802">
            <v>2</v>
          </cell>
          <cell r="P7802">
            <v>0</v>
          </cell>
          <cell r="Q7802" t="str">
            <v>Not rated</v>
          </cell>
          <cell r="R7802">
            <v>1</v>
          </cell>
        </row>
        <row r="7803">
          <cell r="A7803">
            <v>18219528</v>
          </cell>
          <cell r="C7803" t="str">
            <v>India</v>
          </cell>
          <cell r="D7803" t="str">
            <v>Noida</v>
          </cell>
          <cell r="E7803" t="str">
            <v>Chination,Sector 110, Noida</v>
          </cell>
          <cell r="F7803" t="str">
            <v>Sector 110</v>
          </cell>
          <cell r="G7803" t="str">
            <v>Sector 110, Noida</v>
          </cell>
          <cell r="H7803">
            <v>77.386985199999998</v>
          </cell>
          <cell r="I7803">
            <v>28.533098970000001</v>
          </cell>
          <cell r="J7803" t="str">
            <v>Chinese</v>
          </cell>
          <cell r="K7803">
            <v>700</v>
          </cell>
          <cell r="L7803" t="str">
            <v>Indian Rupees(Rs.)</v>
          </cell>
          <cell r="M7803" t="str">
            <v>No</v>
          </cell>
          <cell r="N7803" t="str">
            <v>No</v>
          </cell>
          <cell r="O7803">
            <v>2</v>
          </cell>
          <cell r="P7803">
            <v>0</v>
          </cell>
          <cell r="Q7803" t="str">
            <v>Not rated</v>
          </cell>
          <cell r="R7803">
            <v>3</v>
          </cell>
        </row>
        <row r="7804">
          <cell r="A7804">
            <v>18380150</v>
          </cell>
          <cell r="C7804" t="str">
            <v>India</v>
          </cell>
          <cell r="D7804" t="str">
            <v>Noida</v>
          </cell>
          <cell r="E7804" t="str">
            <v>Essen Foods,Shop 20, Ashirwad Complex, Opposite Pathway_x000D_School, Sector 104, Near Sector 110, Noida</v>
          </cell>
          <cell r="F7804" t="str">
            <v>Sector 110</v>
          </cell>
          <cell r="G7804" t="str">
            <v>Sector 110, Noida</v>
          </cell>
          <cell r="H7804">
            <v>77.366323140000006</v>
          </cell>
          <cell r="I7804">
            <v>28.539278540000002</v>
          </cell>
          <cell r="J7804" t="str">
            <v>North Indian, Chinese, Mughlai</v>
          </cell>
          <cell r="K7804">
            <v>500</v>
          </cell>
          <cell r="L7804" t="str">
            <v>Indian Rupees(Rs.)</v>
          </cell>
          <cell r="M7804" t="str">
            <v>No</v>
          </cell>
          <cell r="N7804" t="str">
            <v>No</v>
          </cell>
          <cell r="O7804">
            <v>2</v>
          </cell>
          <cell r="P7804">
            <v>0</v>
          </cell>
          <cell r="Q7804" t="str">
            <v>Not rated</v>
          </cell>
          <cell r="R7804">
            <v>0</v>
          </cell>
        </row>
        <row r="7805">
          <cell r="A7805">
            <v>18355013</v>
          </cell>
          <cell r="C7805" t="str">
            <v>India</v>
          </cell>
          <cell r="D7805" t="str">
            <v>Noida</v>
          </cell>
          <cell r="E7805" t="str">
            <v>Haochi,Shop 1 &amp; 2, Lower Ground Floor, Hyde Park, Commercial Complex, Sector 78, Near Sector 110, Noida</v>
          </cell>
          <cell r="F7805" t="str">
            <v>Sector 110</v>
          </cell>
          <cell r="G7805" t="str">
            <v>Sector 110, Noida</v>
          </cell>
          <cell r="H7805">
            <v>0</v>
          </cell>
          <cell r="I7805">
            <v>0</v>
          </cell>
          <cell r="J7805" t="str">
            <v>Chinese</v>
          </cell>
          <cell r="K7805">
            <v>600</v>
          </cell>
          <cell r="L7805" t="str">
            <v>Indian Rupees(Rs.)</v>
          </cell>
          <cell r="M7805" t="str">
            <v>No</v>
          </cell>
          <cell r="N7805" t="str">
            <v>No</v>
          </cell>
          <cell r="O7805">
            <v>2</v>
          </cell>
          <cell r="P7805">
            <v>0</v>
          </cell>
          <cell r="Q7805" t="str">
            <v>Not rated</v>
          </cell>
          <cell r="R7805">
            <v>1</v>
          </cell>
        </row>
        <row r="7806">
          <cell r="A7806">
            <v>18348609</v>
          </cell>
          <cell r="C7806" t="str">
            <v>India</v>
          </cell>
          <cell r="D7806" t="str">
            <v>Noida</v>
          </cell>
          <cell r="E7806" t="str">
            <v>Lassilo,D 51, Sector 105, Near Sector 110, Noida</v>
          </cell>
          <cell r="F7806" t="str">
            <v>Sector 110</v>
          </cell>
          <cell r="G7806" t="str">
            <v>Sector 110, Noida</v>
          </cell>
          <cell r="H7806">
            <v>0</v>
          </cell>
          <cell r="I7806">
            <v>0</v>
          </cell>
          <cell r="J7806" t="str">
            <v>Fast Food</v>
          </cell>
          <cell r="K7806">
            <v>200</v>
          </cell>
          <cell r="L7806" t="str">
            <v>Indian Rupees(Rs.)</v>
          </cell>
          <cell r="M7806" t="str">
            <v>No</v>
          </cell>
          <cell r="N7806" t="str">
            <v>No</v>
          </cell>
          <cell r="O7806">
            <v>1</v>
          </cell>
          <cell r="P7806">
            <v>0</v>
          </cell>
          <cell r="Q7806" t="str">
            <v>Not rated</v>
          </cell>
          <cell r="R7806">
            <v>0</v>
          </cell>
        </row>
        <row r="7807">
          <cell r="A7807">
            <v>18424175</v>
          </cell>
          <cell r="C7807" t="str">
            <v>India</v>
          </cell>
          <cell r="D7807" t="str">
            <v>Noida</v>
          </cell>
          <cell r="E7807" t="str">
            <v>Mittal Bikaneri Sweets,A 2/22, Main Market, Sector 110, Noida</v>
          </cell>
          <cell r="F7807" t="str">
            <v>Sector 110</v>
          </cell>
          <cell r="G7807" t="str">
            <v>Sector 110, Noida</v>
          </cell>
          <cell r="H7807">
            <v>77.387115960000003</v>
          </cell>
          <cell r="I7807">
            <v>28.533194120000001</v>
          </cell>
          <cell r="J7807" t="str">
            <v>Mithai, Street Food</v>
          </cell>
          <cell r="K7807">
            <v>100</v>
          </cell>
          <cell r="L7807" t="str">
            <v>Indian Rupees(Rs.)</v>
          </cell>
          <cell r="M7807" t="str">
            <v>No</v>
          </cell>
          <cell r="N7807" t="str">
            <v>No</v>
          </cell>
          <cell r="O7807">
            <v>1</v>
          </cell>
          <cell r="P7807">
            <v>0</v>
          </cell>
          <cell r="Q7807" t="str">
            <v>Not rated</v>
          </cell>
          <cell r="R7807">
            <v>0</v>
          </cell>
        </row>
        <row r="7808">
          <cell r="A7808">
            <v>313415</v>
          </cell>
          <cell r="C7808" t="str">
            <v>India</v>
          </cell>
          <cell r="D7808" t="str">
            <v>Noida</v>
          </cell>
          <cell r="E7808" t="str">
            <v>Royale Bakers,Opposite Pathway School, Sector 104, Near Sector 110, Noida</v>
          </cell>
          <cell r="F7808" t="str">
            <v>Sector 110</v>
          </cell>
          <cell r="G7808" t="str">
            <v>Sector 110, Noida</v>
          </cell>
          <cell r="H7808">
            <v>77.386751000000004</v>
          </cell>
          <cell r="I7808">
            <v>28.533163999999999</v>
          </cell>
          <cell r="J7808" t="str">
            <v>Bakery, Fast Food, Desserts</v>
          </cell>
          <cell r="K7808">
            <v>350</v>
          </cell>
          <cell r="L7808" t="str">
            <v>Indian Rupees(Rs.)</v>
          </cell>
          <cell r="M7808" t="str">
            <v>No</v>
          </cell>
          <cell r="N7808" t="str">
            <v>Yes</v>
          </cell>
          <cell r="O7808">
            <v>1</v>
          </cell>
          <cell r="P7808">
            <v>0</v>
          </cell>
          <cell r="Q7808" t="str">
            <v>Not rated</v>
          </cell>
          <cell r="R7808">
            <v>0</v>
          </cell>
        </row>
        <row r="7809">
          <cell r="A7809">
            <v>18460286</v>
          </cell>
          <cell r="C7809" t="str">
            <v>India</v>
          </cell>
          <cell r="D7809" t="str">
            <v>Noida</v>
          </cell>
          <cell r="E7809" t="str">
            <v>RV's Family Restaurant,Near Salarpur Police Chowki, Main Dadri Road, Salarpur Bhangel, Sector 107, Near Sector 110, Noida</v>
          </cell>
          <cell r="F7809" t="str">
            <v>Sector 110</v>
          </cell>
          <cell r="G7809" t="str">
            <v>Sector 110, Noida</v>
          </cell>
          <cell r="H7809">
            <v>0</v>
          </cell>
          <cell r="I7809">
            <v>0</v>
          </cell>
          <cell r="J7809" t="str">
            <v>North Indian, South Indian, Italian, Chinese</v>
          </cell>
          <cell r="K7809">
            <v>500</v>
          </cell>
          <cell r="L7809" t="str">
            <v>Indian Rupees(Rs.)</v>
          </cell>
          <cell r="M7809" t="str">
            <v>No</v>
          </cell>
          <cell r="N7809" t="str">
            <v>No</v>
          </cell>
          <cell r="O7809">
            <v>2</v>
          </cell>
          <cell r="P7809">
            <v>0</v>
          </cell>
          <cell r="Q7809" t="str">
            <v>Not rated</v>
          </cell>
          <cell r="R7809">
            <v>0</v>
          </cell>
        </row>
        <row r="7810">
          <cell r="A7810">
            <v>310762</v>
          </cell>
          <cell r="C7810" t="str">
            <v>India</v>
          </cell>
          <cell r="D7810" t="str">
            <v>Noida</v>
          </cell>
          <cell r="E7810" t="str">
            <v>The Cake Shop,Shop A-79, Opposite Kotak Mahindra Bank, Sector 110, Noida</v>
          </cell>
          <cell r="F7810" t="str">
            <v>Sector 110</v>
          </cell>
          <cell r="G7810" t="str">
            <v>Sector 110, Noida</v>
          </cell>
          <cell r="H7810">
            <v>77.387169929999999</v>
          </cell>
          <cell r="I7810">
            <v>28.533958479999999</v>
          </cell>
          <cell r="J7810" t="str">
            <v>Bakery</v>
          </cell>
          <cell r="K7810">
            <v>250</v>
          </cell>
          <cell r="L7810" t="str">
            <v>Indian Rupees(Rs.)</v>
          </cell>
          <cell r="M7810" t="str">
            <v>No</v>
          </cell>
          <cell r="N7810" t="str">
            <v>No</v>
          </cell>
          <cell r="O7810">
            <v>1</v>
          </cell>
          <cell r="P7810">
            <v>0</v>
          </cell>
          <cell r="Q7810" t="str">
            <v>Not rated</v>
          </cell>
          <cell r="R7810">
            <v>2</v>
          </cell>
        </row>
        <row r="7811">
          <cell r="A7811">
            <v>18208893</v>
          </cell>
          <cell r="C7811" t="str">
            <v>India</v>
          </cell>
          <cell r="D7811" t="str">
            <v>Noida</v>
          </cell>
          <cell r="E7811" t="str">
            <v>Top Food,Plot K, Near Watertank, NSEZ, Phase 2,  Near Sector 110, Noida</v>
          </cell>
          <cell r="F7811" t="str">
            <v>Sector 110</v>
          </cell>
          <cell r="G7811" t="str">
            <v>Sector 110, Noida</v>
          </cell>
          <cell r="H7811">
            <v>0</v>
          </cell>
          <cell r="I7811">
            <v>0</v>
          </cell>
          <cell r="J7811" t="str">
            <v>North Indian, Chinese</v>
          </cell>
          <cell r="K7811">
            <v>300</v>
          </cell>
          <cell r="L7811" t="str">
            <v>Indian Rupees(Rs.)</v>
          </cell>
          <cell r="M7811" t="str">
            <v>No</v>
          </cell>
          <cell r="N7811" t="str">
            <v>No</v>
          </cell>
          <cell r="O7811">
            <v>1</v>
          </cell>
          <cell r="P7811">
            <v>0</v>
          </cell>
          <cell r="Q7811" t="str">
            <v>Not rated</v>
          </cell>
          <cell r="R7811">
            <v>3</v>
          </cell>
        </row>
        <row r="7812">
          <cell r="A7812">
            <v>18478981</v>
          </cell>
          <cell r="C7812" t="str">
            <v>India</v>
          </cell>
          <cell r="D7812" t="str">
            <v>Noida</v>
          </cell>
          <cell r="E7812" t="str">
            <v>Uncle's Corner,Shop F5, ATS One Hamlet, Sector 104, Sector 110, Noida</v>
          </cell>
          <cell r="F7812" t="str">
            <v>Sector 110</v>
          </cell>
          <cell r="G7812" t="str">
            <v>Sector 110, Noida</v>
          </cell>
          <cell r="H7812">
            <v>0</v>
          </cell>
          <cell r="I7812">
            <v>0</v>
          </cell>
          <cell r="J7812" t="str">
            <v>Fast Food</v>
          </cell>
          <cell r="K7812">
            <v>400</v>
          </cell>
          <cell r="L7812" t="str">
            <v>Indian Rupees(Rs.)</v>
          </cell>
          <cell r="M7812" t="str">
            <v>No</v>
          </cell>
          <cell r="N7812" t="str">
            <v>No</v>
          </cell>
          <cell r="O7812">
            <v>1</v>
          </cell>
          <cell r="P7812">
            <v>0</v>
          </cell>
          <cell r="Q7812" t="str">
            <v>Not rated</v>
          </cell>
          <cell r="R7812">
            <v>1</v>
          </cell>
        </row>
        <row r="7813">
          <cell r="A7813">
            <v>18410832</v>
          </cell>
          <cell r="C7813" t="str">
            <v>India</v>
          </cell>
          <cell r="D7813" t="str">
            <v>Noida</v>
          </cell>
          <cell r="E7813" t="str">
            <v>Urban Express,Shop 9, Near Yatharth Wellness Hospital, Gejha Road, Sector 110, Noida</v>
          </cell>
          <cell r="F7813" t="str">
            <v>Sector 110</v>
          </cell>
          <cell r="G7813" t="str">
            <v>Sector 110, Noida</v>
          </cell>
          <cell r="H7813">
            <v>77.387029949999999</v>
          </cell>
          <cell r="I7813">
            <v>28.533008479999999</v>
          </cell>
          <cell r="J7813" t="str">
            <v>North Indian</v>
          </cell>
          <cell r="K7813">
            <v>400</v>
          </cell>
          <cell r="L7813" t="str">
            <v>Indian Rupees(Rs.)</v>
          </cell>
          <cell r="M7813" t="str">
            <v>No</v>
          </cell>
          <cell r="N7813" t="str">
            <v>No</v>
          </cell>
          <cell r="O7813">
            <v>1</v>
          </cell>
          <cell r="P7813">
            <v>0</v>
          </cell>
          <cell r="Q7813" t="str">
            <v>Not rated</v>
          </cell>
          <cell r="R7813">
            <v>0</v>
          </cell>
        </row>
        <row r="7814">
          <cell r="A7814">
            <v>18303715</v>
          </cell>
          <cell r="C7814" t="str">
            <v>India</v>
          </cell>
          <cell r="D7814" t="str">
            <v>Noida</v>
          </cell>
          <cell r="E7814" t="str">
            <v>Viddya Chinese Fast Food,ATS Lotus Apartment, GB Nagar Sector 110, Sector 110, Noida</v>
          </cell>
          <cell r="F7814" t="str">
            <v>Sector 110</v>
          </cell>
          <cell r="G7814" t="str">
            <v>Sector 110, Noida</v>
          </cell>
          <cell r="H7814">
            <v>77.377905920000003</v>
          </cell>
          <cell r="I7814">
            <v>28.531977309999998</v>
          </cell>
          <cell r="J7814" t="str">
            <v>Chinese, Fast Food</v>
          </cell>
          <cell r="K7814">
            <v>300</v>
          </cell>
          <cell r="L7814" t="str">
            <v>Indian Rupees(Rs.)</v>
          </cell>
          <cell r="M7814" t="str">
            <v>No</v>
          </cell>
          <cell r="N7814" t="str">
            <v>No</v>
          </cell>
          <cell r="O7814">
            <v>1</v>
          </cell>
          <cell r="P7814">
            <v>0</v>
          </cell>
          <cell r="Q7814" t="str">
            <v>Not rated</v>
          </cell>
          <cell r="R7814">
            <v>0</v>
          </cell>
        </row>
        <row r="7815">
          <cell r="A7815">
            <v>4480</v>
          </cell>
          <cell r="C7815" t="str">
            <v>India</v>
          </cell>
          <cell r="D7815" t="str">
            <v>Noida</v>
          </cell>
          <cell r="E7815" t="str">
            <v>Domino's Pizza,10, Block A-3, Sector 110, Noida</v>
          </cell>
          <cell r="F7815" t="str">
            <v>Sector 110</v>
          </cell>
          <cell r="G7815" t="str">
            <v>Sector 110, Noida</v>
          </cell>
          <cell r="H7815">
            <v>77.387581319999995</v>
          </cell>
          <cell r="I7815">
            <v>28.53420826</v>
          </cell>
          <cell r="J7815" t="str">
            <v>Pizza, Fast Food</v>
          </cell>
          <cell r="K7815">
            <v>700</v>
          </cell>
          <cell r="L7815" t="str">
            <v>Indian Rupees(Rs.)</v>
          </cell>
          <cell r="M7815" t="str">
            <v>No</v>
          </cell>
          <cell r="N7815" t="str">
            <v>No</v>
          </cell>
          <cell r="O7815">
            <v>2</v>
          </cell>
          <cell r="P7815">
            <v>2.1</v>
          </cell>
          <cell r="Q7815" t="str">
            <v>Poor</v>
          </cell>
          <cell r="R7815">
            <v>84</v>
          </cell>
        </row>
        <row r="7816">
          <cell r="A7816">
            <v>3764</v>
          </cell>
          <cell r="C7816" t="str">
            <v>India</v>
          </cell>
          <cell r="D7816" t="str">
            <v>Noida</v>
          </cell>
          <cell r="E7816" t="str">
            <v>Kamboj's,Shop 1, Near Rama Banquet Hall</v>
          </cell>
          <cell r="F7816" t="str">
            <v>Sector 110</v>
          </cell>
          <cell r="G7816" t="str">
            <v>Sector 110, Noida</v>
          </cell>
          <cell r="H7816">
            <v>77.386387069999998</v>
          </cell>
          <cell r="I7816">
            <v>28.532101610000002</v>
          </cell>
          <cell r="J7816" t="str">
            <v>North Indian, Mughlai, Chinese</v>
          </cell>
          <cell r="K7816">
            <v>800</v>
          </cell>
          <cell r="L7816" t="str">
            <v>Indian Rupees(Rs.)</v>
          </cell>
          <cell r="M7816" t="str">
            <v>Yes</v>
          </cell>
          <cell r="N7816" t="str">
            <v>Yes</v>
          </cell>
          <cell r="O7816">
            <v>2</v>
          </cell>
          <cell r="P7816">
            <v>2.4</v>
          </cell>
          <cell r="Q7816" t="str">
            <v>Poor</v>
          </cell>
          <cell r="R7816">
            <v>76</v>
          </cell>
        </row>
        <row r="7817">
          <cell r="A7817">
            <v>304636</v>
          </cell>
          <cell r="C7817" t="str">
            <v>India</v>
          </cell>
          <cell r="D7817" t="str">
            <v>Noida</v>
          </cell>
          <cell r="E7817" t="str">
            <v>Pizza Hut Delivery,Shop A-4, Block A-3, Main Market, Sector 110, Noida</v>
          </cell>
          <cell r="F7817" t="str">
            <v>Sector 110</v>
          </cell>
          <cell r="G7817" t="str">
            <v>Sector 110, Noida</v>
          </cell>
          <cell r="H7817">
            <v>77.387365740000007</v>
          </cell>
          <cell r="I7817">
            <v>28.533975269999999</v>
          </cell>
          <cell r="J7817" t="str">
            <v>Italian, Pizza</v>
          </cell>
          <cell r="K7817">
            <v>800</v>
          </cell>
          <cell r="L7817" t="str">
            <v>Indian Rupees(Rs.)</v>
          </cell>
          <cell r="M7817" t="str">
            <v>No</v>
          </cell>
          <cell r="N7817" t="str">
            <v>Yes</v>
          </cell>
          <cell r="O7817">
            <v>2</v>
          </cell>
          <cell r="P7817">
            <v>2.2999999999999998</v>
          </cell>
          <cell r="Q7817" t="str">
            <v>Poor</v>
          </cell>
          <cell r="R7817">
            <v>94</v>
          </cell>
        </row>
        <row r="7818">
          <cell r="A7818">
            <v>307340</v>
          </cell>
          <cell r="C7818" t="str">
            <v>India</v>
          </cell>
          <cell r="D7818" t="str">
            <v>Noida</v>
          </cell>
          <cell r="E7818" t="str">
            <v>Subway,Plot 7, Block A3, Shramik Kunj, Sector 110, Noida</v>
          </cell>
          <cell r="F7818" t="str">
            <v>Sector 110</v>
          </cell>
          <cell r="G7818" t="str">
            <v>Sector 110, Noida</v>
          </cell>
          <cell r="H7818">
            <v>77.387396249999995</v>
          </cell>
          <cell r="I7818">
            <v>28.534091029999999</v>
          </cell>
          <cell r="J7818" t="str">
            <v>American, Fast Food, Salad, Healthy Food</v>
          </cell>
          <cell r="K7818">
            <v>500</v>
          </cell>
          <cell r="L7818" t="str">
            <v>Indian Rupees(Rs.)</v>
          </cell>
          <cell r="M7818" t="str">
            <v>No</v>
          </cell>
          <cell r="N7818" t="str">
            <v>No</v>
          </cell>
          <cell r="O7818">
            <v>2</v>
          </cell>
          <cell r="P7818">
            <v>2.4</v>
          </cell>
          <cell r="Q7818" t="str">
            <v>Poor</v>
          </cell>
          <cell r="R7818">
            <v>51</v>
          </cell>
        </row>
        <row r="7819">
          <cell r="A7819">
            <v>8237</v>
          </cell>
          <cell r="C7819" t="str">
            <v>India</v>
          </cell>
          <cell r="D7819" t="str">
            <v>Noida</v>
          </cell>
          <cell r="E7819" t="str">
            <v>The Cake Expert's,11, Block A-2, Sector 110, Noida</v>
          </cell>
          <cell r="F7819" t="str">
            <v>Sector 110</v>
          </cell>
          <cell r="G7819" t="str">
            <v>Sector 110, Noida</v>
          </cell>
          <cell r="H7819">
            <v>77.386912780000003</v>
          </cell>
          <cell r="I7819">
            <v>28.53309132</v>
          </cell>
          <cell r="J7819" t="str">
            <v>Bakery, Desserts, Fast Food</v>
          </cell>
          <cell r="K7819">
            <v>250</v>
          </cell>
          <cell r="L7819" t="str">
            <v>Indian Rupees(Rs.)</v>
          </cell>
          <cell r="M7819" t="str">
            <v>No</v>
          </cell>
          <cell r="N7819" t="str">
            <v>Yes</v>
          </cell>
          <cell r="O7819">
            <v>1</v>
          </cell>
          <cell r="P7819">
            <v>2.4</v>
          </cell>
          <cell r="Q7819" t="str">
            <v>Poor</v>
          </cell>
          <cell r="R7819">
            <v>63</v>
          </cell>
        </row>
        <row r="7820">
          <cell r="A7820">
            <v>18268724</v>
          </cell>
          <cell r="C7820" t="str">
            <v>India</v>
          </cell>
          <cell r="D7820" t="str">
            <v>Noida</v>
          </cell>
          <cell r="E7820" t="str">
            <v>The Saffron Boutique,26 &amp; 27 Ashirwaad Complex, Sector 104, Near, Sector 110, Noida</v>
          </cell>
          <cell r="F7820" t="str">
            <v>Sector 110</v>
          </cell>
          <cell r="G7820" t="str">
            <v>Sector 110, Noida</v>
          </cell>
          <cell r="H7820">
            <v>77.366642990000003</v>
          </cell>
          <cell r="I7820">
            <v>28.53934598</v>
          </cell>
          <cell r="J7820" t="str">
            <v>North Indian, Chinese</v>
          </cell>
          <cell r="K7820">
            <v>800</v>
          </cell>
          <cell r="L7820" t="str">
            <v>Indian Rupees(Rs.)</v>
          </cell>
          <cell r="M7820" t="str">
            <v>Yes</v>
          </cell>
          <cell r="N7820" t="str">
            <v>No</v>
          </cell>
          <cell r="O7820">
            <v>2</v>
          </cell>
          <cell r="P7820">
            <v>4</v>
          </cell>
          <cell r="Q7820" t="str">
            <v>Very Good</v>
          </cell>
          <cell r="R7820">
            <v>175</v>
          </cell>
        </row>
        <row r="7821">
          <cell r="A7821">
            <v>312463</v>
          </cell>
          <cell r="C7821" t="str">
            <v>India</v>
          </cell>
          <cell r="D7821" t="str">
            <v>Noida</v>
          </cell>
          <cell r="E7821" t="str">
            <v>Aggarwal Kachori Wale,Shop 26, X Block, Near Metro Hospital, Sector 12, Noida</v>
          </cell>
          <cell r="F7821" t="str">
            <v>Sector 12</v>
          </cell>
          <cell r="G7821" t="str">
            <v>Sector 12, Noida</v>
          </cell>
          <cell r="H7821">
            <v>77.337963700000003</v>
          </cell>
          <cell r="I7821">
            <v>28.597161</v>
          </cell>
          <cell r="J7821" t="str">
            <v>North Indian</v>
          </cell>
          <cell r="K7821">
            <v>100</v>
          </cell>
          <cell r="L7821" t="str">
            <v>Indian Rupees(Rs.)</v>
          </cell>
          <cell r="M7821" t="str">
            <v>No</v>
          </cell>
          <cell r="N7821" t="str">
            <v>No</v>
          </cell>
          <cell r="O7821">
            <v>1</v>
          </cell>
          <cell r="P7821">
            <v>3</v>
          </cell>
          <cell r="Q7821" t="str">
            <v>Average</v>
          </cell>
          <cell r="R7821">
            <v>9</v>
          </cell>
        </row>
        <row r="7822">
          <cell r="A7822">
            <v>309318</v>
          </cell>
          <cell r="C7822" t="str">
            <v>India</v>
          </cell>
          <cell r="D7822" t="str">
            <v>Noida</v>
          </cell>
          <cell r="E7822" t="str">
            <v>Bakes &amp; Cakes,Royal Paradise Hotel, Shop 3 &amp; 4, Y 349C, Near Sabzi Mandi, Sector 12, Noida</v>
          </cell>
          <cell r="F7822" t="str">
            <v>Sector 12</v>
          </cell>
          <cell r="G7822" t="str">
            <v>Sector 12, Noida</v>
          </cell>
          <cell r="H7822">
            <v>77.344064299999999</v>
          </cell>
          <cell r="I7822">
            <v>28.596893600000001</v>
          </cell>
          <cell r="J7822" t="str">
            <v>Bakery</v>
          </cell>
          <cell r="K7822">
            <v>250</v>
          </cell>
          <cell r="L7822" t="str">
            <v>Indian Rupees(Rs.)</v>
          </cell>
          <cell r="M7822" t="str">
            <v>No</v>
          </cell>
          <cell r="N7822" t="str">
            <v>Yes</v>
          </cell>
          <cell r="O7822">
            <v>1</v>
          </cell>
          <cell r="P7822">
            <v>3</v>
          </cell>
          <cell r="Q7822" t="str">
            <v>Average</v>
          </cell>
          <cell r="R7822">
            <v>5</v>
          </cell>
        </row>
        <row r="7823">
          <cell r="A7823">
            <v>302518</v>
          </cell>
          <cell r="C7823" t="str">
            <v>India</v>
          </cell>
          <cell r="D7823" t="str">
            <v>Noida</v>
          </cell>
          <cell r="E7823" t="str">
            <v>Burger's Kitchen,Behind Metro Hospital, X Block Market, Sector 12, Noida</v>
          </cell>
          <cell r="F7823" t="str">
            <v>Sector 12</v>
          </cell>
          <cell r="G7823" t="str">
            <v>Sector 12, Noida</v>
          </cell>
          <cell r="H7823">
            <v>77.338231500000006</v>
          </cell>
          <cell r="I7823">
            <v>28.597157800000002</v>
          </cell>
          <cell r="J7823" t="str">
            <v>Fast Food</v>
          </cell>
          <cell r="K7823">
            <v>350</v>
          </cell>
          <cell r="L7823" t="str">
            <v>Indian Rupees(Rs.)</v>
          </cell>
          <cell r="M7823" t="str">
            <v>No</v>
          </cell>
          <cell r="N7823" t="str">
            <v>No</v>
          </cell>
          <cell r="O7823">
            <v>1</v>
          </cell>
          <cell r="P7823">
            <v>2.8</v>
          </cell>
          <cell r="Q7823" t="str">
            <v>Average</v>
          </cell>
          <cell r="R7823">
            <v>31</v>
          </cell>
        </row>
        <row r="7824">
          <cell r="A7824">
            <v>8072</v>
          </cell>
          <cell r="C7824" t="str">
            <v>India</v>
          </cell>
          <cell r="D7824" t="str">
            <v>Noida</v>
          </cell>
          <cell r="E7824" t="str">
            <v>Jhatpat Khana,Y-372, Near City Hospital, Sector 12, Noida</v>
          </cell>
          <cell r="F7824" t="str">
            <v>Sector 12</v>
          </cell>
          <cell r="G7824" t="str">
            <v>Sector 12, Noida</v>
          </cell>
          <cell r="H7824">
            <v>77.343537699999999</v>
          </cell>
          <cell r="I7824">
            <v>28.596352</v>
          </cell>
          <cell r="J7824" t="str">
            <v>North Indian</v>
          </cell>
          <cell r="K7824">
            <v>400</v>
          </cell>
          <cell r="L7824" t="str">
            <v>Indian Rupees(Rs.)</v>
          </cell>
          <cell r="M7824" t="str">
            <v>No</v>
          </cell>
          <cell r="N7824" t="str">
            <v>No</v>
          </cell>
          <cell r="O7824">
            <v>1</v>
          </cell>
          <cell r="P7824">
            <v>3</v>
          </cell>
          <cell r="Q7824" t="str">
            <v>Average</v>
          </cell>
          <cell r="R7824">
            <v>7</v>
          </cell>
        </row>
        <row r="7825">
          <cell r="A7825">
            <v>5755</v>
          </cell>
          <cell r="C7825" t="str">
            <v>India</v>
          </cell>
          <cell r="D7825" t="str">
            <v>Noida</v>
          </cell>
          <cell r="E7825" t="str">
            <v>Mahi Rasoi,5, Block X-1A, Above Axis Bank, Sector 12, Noida</v>
          </cell>
          <cell r="F7825" t="str">
            <v>Sector 12</v>
          </cell>
          <cell r="G7825" t="str">
            <v>Sector 12, Noida</v>
          </cell>
          <cell r="H7825">
            <v>77.338003900000004</v>
          </cell>
          <cell r="I7825">
            <v>28.597251100000001</v>
          </cell>
          <cell r="J7825" t="str">
            <v>North Indian</v>
          </cell>
          <cell r="K7825">
            <v>500</v>
          </cell>
          <cell r="L7825" t="str">
            <v>Indian Rupees(Rs.)</v>
          </cell>
          <cell r="M7825" t="str">
            <v>No</v>
          </cell>
          <cell r="N7825" t="str">
            <v>Yes</v>
          </cell>
          <cell r="O7825">
            <v>2</v>
          </cell>
          <cell r="P7825">
            <v>2.6</v>
          </cell>
          <cell r="Q7825" t="str">
            <v>Average</v>
          </cell>
          <cell r="R7825">
            <v>34</v>
          </cell>
        </row>
        <row r="7826">
          <cell r="A7826">
            <v>18486840</v>
          </cell>
          <cell r="C7826" t="str">
            <v>India</v>
          </cell>
          <cell r="D7826" t="str">
            <v>Noida</v>
          </cell>
          <cell r="E7826" t="str">
            <v>Night Safari Cafe,N-199, First Floor, Sector 12, Noida</v>
          </cell>
          <cell r="F7826" t="str">
            <v>Sector 12</v>
          </cell>
          <cell r="G7826" t="str">
            <v>Sector 12, Noida</v>
          </cell>
          <cell r="H7826">
            <v>77.338722399999995</v>
          </cell>
          <cell r="I7826">
            <v>28.592327399999999</v>
          </cell>
          <cell r="J7826" t="str">
            <v>Fast Food</v>
          </cell>
          <cell r="K7826">
            <v>300</v>
          </cell>
          <cell r="L7826" t="str">
            <v>Indian Rupees(Rs.)</v>
          </cell>
          <cell r="M7826" t="str">
            <v>No</v>
          </cell>
          <cell r="N7826" t="str">
            <v>No</v>
          </cell>
          <cell r="O7826">
            <v>1</v>
          </cell>
          <cell r="P7826">
            <v>3</v>
          </cell>
          <cell r="Q7826" t="str">
            <v>Average</v>
          </cell>
          <cell r="R7826">
            <v>4</v>
          </cell>
        </row>
        <row r="7827">
          <cell r="A7827">
            <v>8074</v>
          </cell>
          <cell r="C7827" t="str">
            <v>India</v>
          </cell>
          <cell r="D7827" t="str">
            <v>Noida</v>
          </cell>
          <cell r="E7827" t="str">
            <v>Saheb's Restaurant,3, I-25, Sector 12, Noida</v>
          </cell>
          <cell r="F7827" t="str">
            <v>Sector 12</v>
          </cell>
          <cell r="G7827" t="str">
            <v>Sector 12, Noida</v>
          </cell>
          <cell r="H7827">
            <v>77.337810899999994</v>
          </cell>
          <cell r="I7827">
            <v>28.596914600000002</v>
          </cell>
          <cell r="J7827" t="str">
            <v>North Indian, Chinese, Mughlai, Fast Food</v>
          </cell>
          <cell r="K7827">
            <v>550</v>
          </cell>
          <cell r="L7827" t="str">
            <v>Indian Rupees(Rs.)</v>
          </cell>
          <cell r="M7827" t="str">
            <v>No</v>
          </cell>
          <cell r="N7827" t="str">
            <v>No</v>
          </cell>
          <cell r="O7827">
            <v>2</v>
          </cell>
          <cell r="P7827">
            <v>2.7</v>
          </cell>
          <cell r="Q7827" t="str">
            <v>Average</v>
          </cell>
          <cell r="R7827">
            <v>26</v>
          </cell>
        </row>
        <row r="7828">
          <cell r="A7828">
            <v>307888</v>
          </cell>
          <cell r="C7828" t="str">
            <v>India</v>
          </cell>
          <cell r="D7828" t="str">
            <v>Noida</v>
          </cell>
          <cell r="E7828" t="str">
            <v>Scrummy Bites,Shop 6, N Block, Sector 12, Noida</v>
          </cell>
          <cell r="F7828" t="str">
            <v>Sector 12</v>
          </cell>
          <cell r="G7828" t="str">
            <v>Sector 12, Noida</v>
          </cell>
          <cell r="H7828">
            <v>77.337239100000005</v>
          </cell>
          <cell r="I7828">
            <v>28.593143300000001</v>
          </cell>
          <cell r="J7828" t="str">
            <v>North Indian, Chinese</v>
          </cell>
          <cell r="K7828">
            <v>350</v>
          </cell>
          <cell r="L7828" t="str">
            <v>Indian Rupees(Rs.)</v>
          </cell>
          <cell r="M7828" t="str">
            <v>No</v>
          </cell>
          <cell r="N7828" t="str">
            <v>Yes</v>
          </cell>
          <cell r="O7828">
            <v>1</v>
          </cell>
          <cell r="P7828">
            <v>3.1</v>
          </cell>
          <cell r="Q7828" t="str">
            <v>Average</v>
          </cell>
          <cell r="R7828">
            <v>30</v>
          </cell>
        </row>
        <row r="7829">
          <cell r="A7829">
            <v>834</v>
          </cell>
          <cell r="C7829" t="str">
            <v>India</v>
          </cell>
          <cell r="D7829" t="str">
            <v>Noida</v>
          </cell>
          <cell r="E7829" t="str">
            <v>Berco's,O-1, Sector 12, Noida</v>
          </cell>
          <cell r="F7829" t="str">
            <v>Sector 12</v>
          </cell>
          <cell r="G7829" t="str">
            <v>Sector 12, Noida</v>
          </cell>
          <cell r="H7829">
            <v>77.338895300000004</v>
          </cell>
          <cell r="I7829">
            <v>28.5939838</v>
          </cell>
          <cell r="J7829" t="str">
            <v>Chinese, Thai</v>
          </cell>
          <cell r="K7829">
            <v>1100</v>
          </cell>
          <cell r="L7829" t="str">
            <v>Indian Rupees(Rs.)</v>
          </cell>
          <cell r="M7829" t="str">
            <v>No</v>
          </cell>
          <cell r="N7829" t="str">
            <v>Yes</v>
          </cell>
          <cell r="O7829">
            <v>3</v>
          </cell>
          <cell r="P7829">
            <v>3.7</v>
          </cell>
          <cell r="Q7829" t="str">
            <v>Good</v>
          </cell>
          <cell r="R7829">
            <v>1182</v>
          </cell>
        </row>
        <row r="7830">
          <cell r="A7830">
            <v>18382337</v>
          </cell>
          <cell r="C7830" t="str">
            <v>India</v>
          </cell>
          <cell r="D7830" t="str">
            <v>Noida</v>
          </cell>
          <cell r="E7830" t="str">
            <v>Cream Bell Scoopers,Shop 3, I 25, Near Metro Hospital, Sector 12, Noida</v>
          </cell>
          <cell r="F7830" t="str">
            <v>Sector 12</v>
          </cell>
          <cell r="G7830" t="str">
            <v>Sector 12, Noida</v>
          </cell>
          <cell r="H7830">
            <v>77.337744499999999</v>
          </cell>
          <cell r="I7830">
            <v>28.596946800000001</v>
          </cell>
          <cell r="J7830" t="str">
            <v>Ice Cream</v>
          </cell>
          <cell r="K7830">
            <v>200</v>
          </cell>
          <cell r="L7830" t="str">
            <v>Indian Rupees(Rs.)</v>
          </cell>
          <cell r="M7830" t="str">
            <v>No</v>
          </cell>
          <cell r="N7830" t="str">
            <v>No</v>
          </cell>
          <cell r="O7830">
            <v>1</v>
          </cell>
          <cell r="P7830">
            <v>0</v>
          </cell>
          <cell r="Q7830" t="str">
            <v>Not rated</v>
          </cell>
          <cell r="R7830">
            <v>2</v>
          </cell>
        </row>
        <row r="7831">
          <cell r="A7831">
            <v>18433542</v>
          </cell>
          <cell r="C7831" t="str">
            <v>India</v>
          </cell>
          <cell r="D7831" t="str">
            <v>Noida</v>
          </cell>
          <cell r="E7831" t="str">
            <v>Mayur Kitchen,Shop 100, Sabzi Mandi, Sector 12, Noida</v>
          </cell>
          <cell r="F7831" t="str">
            <v>Sector 12</v>
          </cell>
          <cell r="G7831" t="str">
            <v>Sector 12, Noida</v>
          </cell>
          <cell r="H7831">
            <v>77.343901599999995</v>
          </cell>
          <cell r="I7831">
            <v>28.597298200000001</v>
          </cell>
          <cell r="J7831" t="str">
            <v>North Indian, Mughlai</v>
          </cell>
          <cell r="K7831">
            <v>500</v>
          </cell>
          <cell r="L7831" t="str">
            <v>Indian Rupees(Rs.)</v>
          </cell>
          <cell r="M7831" t="str">
            <v>No</v>
          </cell>
          <cell r="N7831" t="str">
            <v>No</v>
          </cell>
          <cell r="O7831">
            <v>2</v>
          </cell>
          <cell r="P7831">
            <v>0</v>
          </cell>
          <cell r="Q7831" t="str">
            <v>Not rated</v>
          </cell>
          <cell r="R7831">
            <v>0</v>
          </cell>
        </row>
        <row r="7832">
          <cell r="A7832">
            <v>18382335</v>
          </cell>
          <cell r="C7832" t="str">
            <v>India</v>
          </cell>
          <cell r="D7832" t="str">
            <v>Noida</v>
          </cell>
          <cell r="E7832" t="str">
            <v>Raghav Ki Rasoi,Z 148, Main Road, Sector 12, Noida</v>
          </cell>
          <cell r="F7832" t="str">
            <v>Sector 12</v>
          </cell>
          <cell r="G7832" t="str">
            <v>Sector 12, Noida</v>
          </cell>
          <cell r="H7832">
            <v>77.344114700000006</v>
          </cell>
          <cell r="I7832">
            <v>28.598208199999998</v>
          </cell>
          <cell r="J7832" t="str">
            <v>North Indian, Chinese</v>
          </cell>
          <cell r="K7832">
            <v>350</v>
          </cell>
          <cell r="L7832" t="str">
            <v>Indian Rupees(Rs.)</v>
          </cell>
          <cell r="M7832" t="str">
            <v>No</v>
          </cell>
          <cell r="N7832" t="str">
            <v>Yes</v>
          </cell>
          <cell r="O7832">
            <v>1</v>
          </cell>
          <cell r="P7832">
            <v>0</v>
          </cell>
          <cell r="Q7832" t="str">
            <v>Not rated</v>
          </cell>
          <cell r="R7832">
            <v>0</v>
          </cell>
        </row>
        <row r="7833">
          <cell r="A7833">
            <v>18264985</v>
          </cell>
          <cell r="C7833" t="str">
            <v>India</v>
          </cell>
          <cell r="D7833" t="str">
            <v>Noida</v>
          </cell>
          <cell r="E7833" t="str">
            <v>Red Chilli,H-Block Market, Near Shiv Mandir, Sector 12, Noida</v>
          </cell>
          <cell r="F7833" t="str">
            <v>Sector 12</v>
          </cell>
          <cell r="G7833" t="str">
            <v>Sector 12, Noida</v>
          </cell>
          <cell r="H7833">
            <v>77.334395700000002</v>
          </cell>
          <cell r="I7833">
            <v>28.594026599999999</v>
          </cell>
          <cell r="J7833" t="str">
            <v>North Indian, Chinese, Mughlai</v>
          </cell>
          <cell r="K7833">
            <v>500</v>
          </cell>
          <cell r="L7833" t="str">
            <v>Indian Rupees(Rs.)</v>
          </cell>
          <cell r="M7833" t="str">
            <v>No</v>
          </cell>
          <cell r="N7833" t="str">
            <v>No</v>
          </cell>
          <cell r="O7833">
            <v>2</v>
          </cell>
          <cell r="P7833">
            <v>0</v>
          </cell>
          <cell r="Q7833" t="str">
            <v>Not rated</v>
          </cell>
          <cell r="R7833">
            <v>1</v>
          </cell>
        </row>
        <row r="7834">
          <cell r="A7834">
            <v>18265692</v>
          </cell>
          <cell r="C7834" t="str">
            <v>India</v>
          </cell>
          <cell r="D7834" t="str">
            <v>Noida</v>
          </cell>
          <cell r="E7834" t="str">
            <v>Riyaz Biryani Corner,29, Block X, 1A, Sector 12 Market, Sector 12, Noida</v>
          </cell>
          <cell r="F7834" t="str">
            <v>Sector 12</v>
          </cell>
          <cell r="G7834" t="str">
            <v>Sector 12, Noida</v>
          </cell>
          <cell r="H7834">
            <v>77.3381282</v>
          </cell>
          <cell r="I7834">
            <v>28.5973644</v>
          </cell>
          <cell r="J7834" t="str">
            <v>Biryani</v>
          </cell>
          <cell r="K7834">
            <v>200</v>
          </cell>
          <cell r="L7834" t="str">
            <v>Indian Rupees(Rs.)</v>
          </cell>
          <cell r="M7834" t="str">
            <v>No</v>
          </cell>
          <cell r="N7834" t="str">
            <v>No</v>
          </cell>
          <cell r="O7834">
            <v>1</v>
          </cell>
          <cell r="P7834">
            <v>0</v>
          </cell>
          <cell r="Q7834" t="str">
            <v>Not rated</v>
          </cell>
          <cell r="R7834">
            <v>1</v>
          </cell>
        </row>
        <row r="7835">
          <cell r="A7835">
            <v>304937</v>
          </cell>
          <cell r="C7835" t="str">
            <v>India</v>
          </cell>
          <cell r="D7835" t="str">
            <v>Noida</v>
          </cell>
          <cell r="E7835" t="str">
            <v>Standard Sweets &amp; Confectioners,Shop P 38/7, Sector 12, Noida</v>
          </cell>
          <cell r="F7835" t="str">
            <v>Sector 12</v>
          </cell>
          <cell r="G7835" t="str">
            <v>Sector 12, Noida</v>
          </cell>
          <cell r="H7835">
            <v>77.3395869</v>
          </cell>
          <cell r="I7835">
            <v>28.594847600000001</v>
          </cell>
          <cell r="J7835" t="str">
            <v>Mithai, Street Food</v>
          </cell>
          <cell r="K7835">
            <v>150</v>
          </cell>
          <cell r="L7835" t="str">
            <v>Indian Rupees(Rs.)</v>
          </cell>
          <cell r="M7835" t="str">
            <v>No</v>
          </cell>
          <cell r="N7835" t="str">
            <v>No</v>
          </cell>
          <cell r="O7835">
            <v>1</v>
          </cell>
          <cell r="P7835">
            <v>0</v>
          </cell>
          <cell r="Q7835" t="str">
            <v>Not rated</v>
          </cell>
          <cell r="R7835">
            <v>3</v>
          </cell>
        </row>
        <row r="7836">
          <cell r="A7836">
            <v>18489849</v>
          </cell>
          <cell r="C7836" t="str">
            <v>India</v>
          </cell>
          <cell r="D7836" t="str">
            <v>Noida</v>
          </cell>
          <cell r="E7836" t="str">
            <v>Standard Sweets,Shop 6,7, Y-349, Sector 12, Noida</v>
          </cell>
          <cell r="F7836" t="str">
            <v>Sector 12</v>
          </cell>
          <cell r="G7836" t="str">
            <v>Sector 12, Noida</v>
          </cell>
          <cell r="H7836">
            <v>77.344125199999993</v>
          </cell>
          <cell r="I7836">
            <v>28.596949800000001</v>
          </cell>
          <cell r="J7836" t="str">
            <v>Mithai, Street Food</v>
          </cell>
          <cell r="K7836">
            <v>150</v>
          </cell>
          <cell r="L7836" t="str">
            <v>Indian Rupees(Rs.)</v>
          </cell>
          <cell r="M7836" t="str">
            <v>No</v>
          </cell>
          <cell r="N7836" t="str">
            <v>No</v>
          </cell>
          <cell r="O7836">
            <v>1</v>
          </cell>
          <cell r="P7836">
            <v>0</v>
          </cell>
          <cell r="Q7836" t="str">
            <v>Not rated</v>
          </cell>
          <cell r="R7836">
            <v>1</v>
          </cell>
        </row>
        <row r="7837">
          <cell r="A7837">
            <v>18485826</v>
          </cell>
          <cell r="C7837" t="str">
            <v>India</v>
          </cell>
          <cell r="D7837" t="str">
            <v>Noida</v>
          </cell>
          <cell r="E7837" t="str">
            <v>Sushma Homemade Tiffin,Z Block, Sector 12, Noida</v>
          </cell>
          <cell r="F7837" t="str">
            <v>Sector 12</v>
          </cell>
          <cell r="G7837" t="str">
            <v>Sector 12, Noida</v>
          </cell>
          <cell r="H7837">
            <v>0</v>
          </cell>
          <cell r="I7837">
            <v>0</v>
          </cell>
          <cell r="J7837" t="str">
            <v>North Indian, South Indian</v>
          </cell>
          <cell r="K7837">
            <v>200</v>
          </cell>
          <cell r="L7837" t="str">
            <v>Indian Rupees(Rs.)</v>
          </cell>
          <cell r="M7837" t="str">
            <v>No</v>
          </cell>
          <cell r="N7837" t="str">
            <v>No</v>
          </cell>
          <cell r="O7837">
            <v>1</v>
          </cell>
          <cell r="P7837">
            <v>0</v>
          </cell>
          <cell r="Q7837" t="str">
            <v>Not rated</v>
          </cell>
          <cell r="R7837">
            <v>0</v>
          </cell>
        </row>
        <row r="7838">
          <cell r="A7838">
            <v>18489806</v>
          </cell>
          <cell r="C7838" t="str">
            <v>India</v>
          </cell>
          <cell r="D7838" t="str">
            <v>Noida</v>
          </cell>
          <cell r="E7838" t="str">
            <v>The Tasty Corner,C-block, Shop 31, Sector 12, Noida</v>
          </cell>
          <cell r="F7838" t="str">
            <v>Sector 12</v>
          </cell>
          <cell r="G7838" t="str">
            <v>Sector 12, Noida</v>
          </cell>
          <cell r="H7838">
            <v>77.335532099999995</v>
          </cell>
          <cell r="I7838">
            <v>28.591934200000001</v>
          </cell>
          <cell r="J7838" t="str">
            <v>North Indian, Chinese</v>
          </cell>
          <cell r="K7838">
            <v>300</v>
          </cell>
          <cell r="L7838" t="str">
            <v>Indian Rupees(Rs.)</v>
          </cell>
          <cell r="M7838" t="str">
            <v>No</v>
          </cell>
          <cell r="N7838" t="str">
            <v>No</v>
          </cell>
          <cell r="O7838">
            <v>1</v>
          </cell>
          <cell r="P7838">
            <v>0</v>
          </cell>
          <cell r="Q7838" t="str">
            <v>Not rated</v>
          </cell>
          <cell r="R7838">
            <v>0</v>
          </cell>
        </row>
        <row r="7839">
          <cell r="A7839">
            <v>18381674</v>
          </cell>
          <cell r="C7839" t="str">
            <v>India</v>
          </cell>
          <cell r="D7839" t="str">
            <v>Noida</v>
          </cell>
          <cell r="E7839" t="str">
            <v>The Zaika King,Shop X-1 A, 17, Behind Metro Hospital, Sector 12, Noida</v>
          </cell>
          <cell r="F7839" t="str">
            <v>Sector 12</v>
          </cell>
          <cell r="G7839" t="str">
            <v>Sector 12, Noida</v>
          </cell>
          <cell r="H7839">
            <v>77.338294000000005</v>
          </cell>
          <cell r="I7839">
            <v>28.597161</v>
          </cell>
          <cell r="J7839" t="str">
            <v>North Indian, Mughlai</v>
          </cell>
          <cell r="K7839">
            <v>600</v>
          </cell>
          <cell r="L7839" t="str">
            <v>Indian Rupees(Rs.)</v>
          </cell>
          <cell r="M7839" t="str">
            <v>No</v>
          </cell>
          <cell r="N7839" t="str">
            <v>No</v>
          </cell>
          <cell r="O7839">
            <v>2</v>
          </cell>
          <cell r="P7839">
            <v>0</v>
          </cell>
          <cell r="Q7839" t="str">
            <v>Not rated</v>
          </cell>
          <cell r="R7839">
            <v>3</v>
          </cell>
        </row>
        <row r="7840">
          <cell r="A7840">
            <v>18441772</v>
          </cell>
          <cell r="C7840" t="str">
            <v>India</v>
          </cell>
          <cell r="D7840" t="str">
            <v>Noida</v>
          </cell>
          <cell r="E7840" t="str">
            <v>Tiffinhunt,N-198, Sector 12, Noida</v>
          </cell>
          <cell r="F7840" t="str">
            <v>Sector 12</v>
          </cell>
          <cell r="G7840" t="str">
            <v>Sector 12, Noida</v>
          </cell>
          <cell r="H7840">
            <v>77.338690099999994</v>
          </cell>
          <cell r="I7840">
            <v>28.5923266</v>
          </cell>
          <cell r="J7840" t="str">
            <v>North Indian</v>
          </cell>
          <cell r="K7840">
            <v>200</v>
          </cell>
          <cell r="L7840" t="str">
            <v>Indian Rupees(Rs.)</v>
          </cell>
          <cell r="M7840" t="str">
            <v>No</v>
          </cell>
          <cell r="N7840" t="str">
            <v>Yes</v>
          </cell>
          <cell r="O7840">
            <v>1</v>
          </cell>
          <cell r="P7840">
            <v>0</v>
          </cell>
          <cell r="Q7840" t="str">
            <v>Not rated</v>
          </cell>
          <cell r="R7840">
            <v>1</v>
          </cell>
        </row>
        <row r="7841">
          <cell r="A7841">
            <v>18390891</v>
          </cell>
          <cell r="C7841" t="str">
            <v>India</v>
          </cell>
          <cell r="D7841" t="str">
            <v>Noida</v>
          </cell>
          <cell r="E7841" t="str">
            <v>Top Burger,Shop 3N4, Block Y, Sector 12, Noida</v>
          </cell>
          <cell r="F7841" t="str">
            <v>Sector 12</v>
          </cell>
          <cell r="G7841" t="str">
            <v>Sector 12, Noida</v>
          </cell>
          <cell r="H7841">
            <v>77.344091399999996</v>
          </cell>
          <cell r="I7841">
            <v>28.596924900000001</v>
          </cell>
          <cell r="J7841" t="str">
            <v>Fast Food</v>
          </cell>
          <cell r="K7841">
            <v>200</v>
          </cell>
          <cell r="L7841" t="str">
            <v>Indian Rupees(Rs.)</v>
          </cell>
          <cell r="M7841" t="str">
            <v>No</v>
          </cell>
          <cell r="N7841" t="str">
            <v>No</v>
          </cell>
          <cell r="O7841">
            <v>1</v>
          </cell>
          <cell r="P7841">
            <v>0</v>
          </cell>
          <cell r="Q7841" t="str">
            <v>Not rated</v>
          </cell>
          <cell r="R7841">
            <v>1</v>
          </cell>
        </row>
        <row r="7842">
          <cell r="A7842">
            <v>8061</v>
          </cell>
          <cell r="C7842" t="str">
            <v>India</v>
          </cell>
          <cell r="D7842" t="str">
            <v>Noida</v>
          </cell>
          <cell r="E7842" t="str">
            <v>Aggarwal Sweet Shop,8, Royal Paradise Shopping Complex, Y 349C, Near Sabzi Mandi, Sector 12, Noida</v>
          </cell>
          <cell r="F7842" t="str">
            <v>Sector 12</v>
          </cell>
          <cell r="G7842" t="str">
            <v>Sector 12, Noida</v>
          </cell>
          <cell r="H7842">
            <v>77.344178499999998</v>
          </cell>
          <cell r="I7842">
            <v>28.597059399999999</v>
          </cell>
          <cell r="J7842" t="str">
            <v>Mithai, Street Food</v>
          </cell>
          <cell r="K7842">
            <v>150</v>
          </cell>
          <cell r="L7842" t="str">
            <v>Indian Rupees(Rs.)</v>
          </cell>
          <cell r="M7842" t="str">
            <v>No</v>
          </cell>
          <cell r="N7842" t="str">
            <v>Yes</v>
          </cell>
          <cell r="O7842">
            <v>1</v>
          </cell>
          <cell r="P7842">
            <v>2.2999999999999998</v>
          </cell>
          <cell r="Q7842" t="str">
            <v>Poor</v>
          </cell>
          <cell r="R7842">
            <v>15</v>
          </cell>
        </row>
        <row r="7843">
          <cell r="A7843">
            <v>308623</v>
          </cell>
          <cell r="C7843" t="str">
            <v>India</v>
          </cell>
          <cell r="D7843" t="str">
            <v>Noida</v>
          </cell>
          <cell r="E7843" t="str">
            <v>Hungry - I,KO-12, Ground Floor, Near Amity University, Sector 126, Near Sector 125, Noida</v>
          </cell>
          <cell r="F7843" t="str">
            <v>Sector 125</v>
          </cell>
          <cell r="G7843" t="str">
            <v>Sector 125, Noida</v>
          </cell>
          <cell r="H7843">
            <v>77.332071999999997</v>
          </cell>
          <cell r="I7843">
            <v>28.549346499999999</v>
          </cell>
          <cell r="J7843" t="str">
            <v>Cafe, Italian, Continental, Chinese</v>
          </cell>
          <cell r="K7843">
            <v>450</v>
          </cell>
          <cell r="L7843" t="str">
            <v>Indian Rupees(Rs.)</v>
          </cell>
          <cell r="M7843" t="str">
            <v>No</v>
          </cell>
          <cell r="N7843" t="str">
            <v>Yes</v>
          </cell>
          <cell r="O7843">
            <v>1</v>
          </cell>
          <cell r="P7843">
            <v>2.6</v>
          </cell>
          <cell r="Q7843" t="str">
            <v>Average</v>
          </cell>
          <cell r="R7843">
            <v>26</v>
          </cell>
        </row>
        <row r="7844">
          <cell r="A7844">
            <v>311013</v>
          </cell>
          <cell r="C7844" t="str">
            <v>India</v>
          </cell>
          <cell r="D7844" t="str">
            <v>Noida</v>
          </cell>
          <cell r="E7844" t="str">
            <v>Oh Buoy,Plot E-94, Near HCL Office, Sector 125, Noida</v>
          </cell>
          <cell r="F7844" t="str">
            <v>Sector 125</v>
          </cell>
          <cell r="G7844" t="str">
            <v>Sector 125, Noida</v>
          </cell>
          <cell r="H7844">
            <v>77.332352700000001</v>
          </cell>
          <cell r="I7844">
            <v>28.548672100000001</v>
          </cell>
          <cell r="J7844" t="str">
            <v>Mexican, Italian, Fast Food</v>
          </cell>
          <cell r="K7844">
            <v>550</v>
          </cell>
          <cell r="L7844" t="str">
            <v>Indian Rupees(Rs.)</v>
          </cell>
          <cell r="M7844" t="str">
            <v>No</v>
          </cell>
          <cell r="N7844" t="str">
            <v>No</v>
          </cell>
          <cell r="O7844">
            <v>2</v>
          </cell>
          <cell r="P7844">
            <v>3.4</v>
          </cell>
          <cell r="Q7844" t="str">
            <v>Average</v>
          </cell>
          <cell r="R7844">
            <v>55</v>
          </cell>
        </row>
        <row r="7845">
          <cell r="A7845">
            <v>18368015</v>
          </cell>
          <cell r="C7845" t="str">
            <v>India</v>
          </cell>
          <cell r="D7845" t="str">
            <v>Noida</v>
          </cell>
          <cell r="E7845" t="str">
            <v>Caffeinated,Near Amity University, Sector 125, Noida</v>
          </cell>
          <cell r="F7845" t="str">
            <v>Sector 125</v>
          </cell>
          <cell r="G7845" t="str">
            <v>Sector 125, Noida</v>
          </cell>
          <cell r="H7845">
            <v>77.332344899999995</v>
          </cell>
          <cell r="I7845">
            <v>28.549394299999999</v>
          </cell>
          <cell r="J7845" t="str">
            <v>Beverages</v>
          </cell>
          <cell r="K7845">
            <v>200</v>
          </cell>
          <cell r="L7845" t="str">
            <v>Indian Rupees(Rs.)</v>
          </cell>
          <cell r="M7845" t="str">
            <v>No</v>
          </cell>
          <cell r="N7845" t="str">
            <v>No</v>
          </cell>
          <cell r="O7845">
            <v>1</v>
          </cell>
          <cell r="P7845">
            <v>3.9</v>
          </cell>
          <cell r="Q7845" t="str">
            <v>Good</v>
          </cell>
          <cell r="R7845">
            <v>64</v>
          </cell>
        </row>
        <row r="7846">
          <cell r="A7846">
            <v>18273942</v>
          </cell>
          <cell r="C7846" t="str">
            <v>India</v>
          </cell>
          <cell r="D7846" t="str">
            <v>Noida</v>
          </cell>
          <cell r="E7846" t="str">
            <v>Sam and Scrooge,F-7, Gopalji Mart, Near Jaypee Hospital, Sector 128, Near Sector 125, Noida</v>
          </cell>
          <cell r="F7846" t="str">
            <v>Sector 125</v>
          </cell>
          <cell r="G7846" t="str">
            <v>Sector 125, Noida</v>
          </cell>
          <cell r="H7846">
            <v>77.371426799999995</v>
          </cell>
          <cell r="I7846">
            <v>28.516344</v>
          </cell>
          <cell r="J7846" t="str">
            <v>Continental, Mexican, American, Fast Food, Italian, Chinese</v>
          </cell>
          <cell r="K7846">
            <v>550</v>
          </cell>
          <cell r="L7846" t="str">
            <v>Indian Rupees(Rs.)</v>
          </cell>
          <cell r="M7846" t="str">
            <v>No</v>
          </cell>
          <cell r="N7846" t="str">
            <v>Yes</v>
          </cell>
          <cell r="O7846">
            <v>2</v>
          </cell>
          <cell r="P7846">
            <v>3.9</v>
          </cell>
          <cell r="Q7846" t="str">
            <v>Good</v>
          </cell>
          <cell r="R7846">
            <v>132</v>
          </cell>
        </row>
        <row r="7847">
          <cell r="A7847">
            <v>18034079</v>
          </cell>
          <cell r="C7847" t="str">
            <v>India</v>
          </cell>
          <cell r="D7847" t="str">
            <v>Noida</v>
          </cell>
          <cell r="E7847" t="str">
            <v>Tpot,A-14, Eco Towers, Sector 125, Noida</v>
          </cell>
          <cell r="F7847" t="str">
            <v>Sector 125</v>
          </cell>
          <cell r="G7847" t="str">
            <v>Sector 125, Noida</v>
          </cell>
          <cell r="H7847">
            <v>77.330602799999994</v>
          </cell>
          <cell r="I7847">
            <v>28.544516699999999</v>
          </cell>
          <cell r="J7847" t="str">
            <v>Cafe</v>
          </cell>
          <cell r="K7847">
            <v>400</v>
          </cell>
          <cell r="L7847" t="str">
            <v>Indian Rupees(Rs.)</v>
          </cell>
          <cell r="M7847" t="str">
            <v>No</v>
          </cell>
          <cell r="N7847" t="str">
            <v>Yes</v>
          </cell>
          <cell r="O7847">
            <v>1</v>
          </cell>
          <cell r="P7847">
            <v>3.6</v>
          </cell>
          <cell r="Q7847" t="str">
            <v>Good</v>
          </cell>
          <cell r="R7847">
            <v>20</v>
          </cell>
        </row>
        <row r="7848">
          <cell r="A7848">
            <v>18440413</v>
          </cell>
          <cell r="C7848" t="str">
            <v>India</v>
          </cell>
          <cell r="D7848" t="str">
            <v>Noida</v>
          </cell>
          <cell r="E7848" t="str">
            <v>Hunger's Hub,Opposite HCL, Near Amity University, Sector 125, Noida</v>
          </cell>
          <cell r="F7848" t="str">
            <v>Sector 125</v>
          </cell>
          <cell r="G7848" t="str">
            <v>Sector 125, Noida</v>
          </cell>
          <cell r="H7848">
            <v>77.331711100000007</v>
          </cell>
          <cell r="I7848">
            <v>28.5488666</v>
          </cell>
          <cell r="J7848" t="str">
            <v>Chinese, Fast Food</v>
          </cell>
          <cell r="K7848">
            <v>200</v>
          </cell>
          <cell r="L7848" t="str">
            <v>Indian Rupees(Rs.)</v>
          </cell>
          <cell r="M7848" t="str">
            <v>No</v>
          </cell>
          <cell r="N7848" t="str">
            <v>No</v>
          </cell>
          <cell r="O7848">
            <v>1</v>
          </cell>
          <cell r="P7848">
            <v>0</v>
          </cell>
          <cell r="Q7848" t="str">
            <v>Not rated</v>
          </cell>
          <cell r="R7848">
            <v>0</v>
          </cell>
        </row>
        <row r="7849">
          <cell r="A7849">
            <v>18427230</v>
          </cell>
          <cell r="C7849" t="str">
            <v>India</v>
          </cell>
          <cell r="D7849" t="str">
            <v>Noida</v>
          </cell>
          <cell r="E7849" t="str">
            <v>Modi's Baker's Zone,Plot 3 A, Sector 126, Nea, Sector 125, Noida</v>
          </cell>
          <cell r="F7849" t="str">
            <v>Sector 125</v>
          </cell>
          <cell r="G7849" t="str">
            <v>Sector 125, Noida</v>
          </cell>
          <cell r="H7849">
            <v>77.329703499999994</v>
          </cell>
          <cell r="I7849">
            <v>28.5472559</v>
          </cell>
          <cell r="J7849" t="str">
            <v>Bakery, Fast Food, Chinese</v>
          </cell>
          <cell r="K7849">
            <v>400</v>
          </cell>
          <cell r="L7849" t="str">
            <v>Indian Rupees(Rs.)</v>
          </cell>
          <cell r="M7849" t="str">
            <v>No</v>
          </cell>
          <cell r="N7849" t="str">
            <v>No</v>
          </cell>
          <cell r="O7849">
            <v>1</v>
          </cell>
          <cell r="P7849">
            <v>0</v>
          </cell>
          <cell r="Q7849" t="str">
            <v>Not rated</v>
          </cell>
          <cell r="R7849">
            <v>0</v>
          </cell>
        </row>
        <row r="7850">
          <cell r="A7850">
            <v>18440415</v>
          </cell>
          <cell r="C7850" t="str">
            <v>India</v>
          </cell>
          <cell r="D7850" t="str">
            <v>Noida</v>
          </cell>
          <cell r="E7850" t="str">
            <v>The Flip On Wheel,Near Amity University, Sector 125, Noida</v>
          </cell>
          <cell r="F7850" t="str">
            <v>Sector 125</v>
          </cell>
          <cell r="G7850" t="str">
            <v>Sector 125, Noida</v>
          </cell>
          <cell r="H7850">
            <v>77.332301599999994</v>
          </cell>
          <cell r="I7850">
            <v>28.549413300000001</v>
          </cell>
          <cell r="J7850" t="str">
            <v>North Indian, Fast Food</v>
          </cell>
          <cell r="K7850">
            <v>400</v>
          </cell>
          <cell r="L7850" t="str">
            <v>Indian Rupees(Rs.)</v>
          </cell>
          <cell r="M7850" t="str">
            <v>No</v>
          </cell>
          <cell r="N7850" t="str">
            <v>No</v>
          </cell>
          <cell r="O7850">
            <v>1</v>
          </cell>
          <cell r="P7850">
            <v>0</v>
          </cell>
          <cell r="Q7850" t="str">
            <v>Not rated</v>
          </cell>
          <cell r="R7850">
            <v>1</v>
          </cell>
        </row>
        <row r="7851">
          <cell r="A7851">
            <v>18446387</v>
          </cell>
          <cell r="C7851" t="str">
            <v>India</v>
          </cell>
          <cell r="D7851" t="str">
            <v>Noida</v>
          </cell>
          <cell r="E7851" t="str">
            <v>Big Biryani,Opposite HCL, Sector 127, Noida</v>
          </cell>
          <cell r="F7851" t="str">
            <v>Sector 127</v>
          </cell>
          <cell r="G7851" t="str">
            <v>Sector 127, Noida</v>
          </cell>
          <cell r="H7851">
            <v>77.332394699999995</v>
          </cell>
          <cell r="I7851">
            <v>28.5493919</v>
          </cell>
          <cell r="J7851" t="str">
            <v>Biryani, Mughlai</v>
          </cell>
          <cell r="K7851">
            <v>300</v>
          </cell>
          <cell r="L7851" t="str">
            <v>Indian Rupees(Rs.)</v>
          </cell>
          <cell r="M7851" t="str">
            <v>No</v>
          </cell>
          <cell r="N7851" t="str">
            <v>No</v>
          </cell>
          <cell r="O7851">
            <v>1</v>
          </cell>
          <cell r="P7851">
            <v>0</v>
          </cell>
          <cell r="Q7851" t="str">
            <v>Not rated</v>
          </cell>
          <cell r="R7851">
            <v>1</v>
          </cell>
        </row>
        <row r="7852">
          <cell r="A7852">
            <v>18340903</v>
          </cell>
          <cell r="C7852" t="str">
            <v>India</v>
          </cell>
          <cell r="D7852" t="str">
            <v>Noida</v>
          </cell>
          <cell r="E7852" t="str">
            <v>Aroma,Shop 2, Paras Tierea, Sector 137, Near Sector 132, Noida</v>
          </cell>
          <cell r="F7852" t="str">
            <v>Sector 132</v>
          </cell>
          <cell r="G7852" t="str">
            <v>Sector 132, Noida</v>
          </cell>
          <cell r="H7852">
            <v>77.413312599999998</v>
          </cell>
          <cell r="I7852">
            <v>28.5074459</v>
          </cell>
          <cell r="J7852" t="str">
            <v>South Indian, North Indian, Street Food</v>
          </cell>
          <cell r="K7852">
            <v>300</v>
          </cell>
          <cell r="L7852" t="str">
            <v>Indian Rupees(Rs.)</v>
          </cell>
          <cell r="M7852" t="str">
            <v>No</v>
          </cell>
          <cell r="N7852" t="str">
            <v>No</v>
          </cell>
          <cell r="O7852">
            <v>1</v>
          </cell>
          <cell r="P7852">
            <v>3</v>
          </cell>
          <cell r="Q7852" t="str">
            <v>Average</v>
          </cell>
          <cell r="R7852">
            <v>4</v>
          </cell>
        </row>
        <row r="7853">
          <cell r="A7853">
            <v>18275760</v>
          </cell>
          <cell r="C7853" t="str">
            <v>India</v>
          </cell>
          <cell r="D7853" t="str">
            <v>Noida</v>
          </cell>
          <cell r="E7853" t="str">
            <v>Bawarchi,Sector 134, Near Sector 132, Noida</v>
          </cell>
          <cell r="F7853" t="str">
            <v>Sector 132</v>
          </cell>
          <cell r="G7853" t="str">
            <v>Sector 132, Noida</v>
          </cell>
          <cell r="H7853">
            <v>0</v>
          </cell>
          <cell r="I7853">
            <v>0</v>
          </cell>
          <cell r="J7853" t="str">
            <v>North Indian, Mughlai, Fast Food</v>
          </cell>
          <cell r="K7853">
            <v>450</v>
          </cell>
          <cell r="L7853" t="str">
            <v>Indian Rupees(Rs.)</v>
          </cell>
          <cell r="M7853" t="str">
            <v>No</v>
          </cell>
          <cell r="N7853" t="str">
            <v>No</v>
          </cell>
          <cell r="O7853">
            <v>1</v>
          </cell>
          <cell r="P7853">
            <v>2.9</v>
          </cell>
          <cell r="Q7853" t="str">
            <v>Average</v>
          </cell>
          <cell r="R7853">
            <v>5</v>
          </cell>
        </row>
        <row r="7854">
          <cell r="A7854">
            <v>18357548</v>
          </cell>
          <cell r="C7854" t="str">
            <v>India</v>
          </cell>
          <cell r="D7854" t="str">
            <v>Noida</v>
          </cell>
          <cell r="E7854" t="str">
            <v>Book Food Kitchen,Shop 4, Exotica Fresco, Sector 137, Near Sector 132, Noida</v>
          </cell>
          <cell r="F7854" t="str">
            <v>Sector 132</v>
          </cell>
          <cell r="G7854" t="str">
            <v>Sector 132, Noida</v>
          </cell>
          <cell r="H7854">
            <v>77.406126110000002</v>
          </cell>
          <cell r="I7854">
            <v>28.513176699999999</v>
          </cell>
          <cell r="J7854" t="str">
            <v>North Indian, Chinese</v>
          </cell>
          <cell r="K7854">
            <v>400</v>
          </cell>
          <cell r="L7854" t="str">
            <v>Indian Rupees(Rs.)</v>
          </cell>
          <cell r="M7854" t="str">
            <v>No</v>
          </cell>
          <cell r="N7854" t="str">
            <v>Yes</v>
          </cell>
          <cell r="O7854">
            <v>1</v>
          </cell>
          <cell r="P7854">
            <v>3.1</v>
          </cell>
          <cell r="Q7854" t="str">
            <v>Average</v>
          </cell>
          <cell r="R7854">
            <v>19</v>
          </cell>
        </row>
        <row r="7855">
          <cell r="A7855">
            <v>18381249</v>
          </cell>
          <cell r="C7855" t="str">
            <v>India</v>
          </cell>
          <cell r="D7855" t="str">
            <v>Noida</v>
          </cell>
          <cell r="E7855" t="str">
            <v>Breaktym,Opposite Gulshan Vivante Entry Gate, Sector 137, Near Sector 132, Noida</v>
          </cell>
          <cell r="F7855" t="str">
            <v>Sector 132</v>
          </cell>
          <cell r="G7855" t="str">
            <v>Sector 132, Noida</v>
          </cell>
          <cell r="H7855">
            <v>77.407634999999999</v>
          </cell>
          <cell r="I7855">
            <v>28.508599</v>
          </cell>
          <cell r="J7855" t="str">
            <v>North Indian, Mughlai</v>
          </cell>
          <cell r="K7855">
            <v>400</v>
          </cell>
          <cell r="L7855" t="str">
            <v>Indian Rupees(Rs.)</v>
          </cell>
          <cell r="M7855" t="str">
            <v>No</v>
          </cell>
          <cell r="N7855" t="str">
            <v>Yes</v>
          </cell>
          <cell r="O7855">
            <v>1</v>
          </cell>
          <cell r="P7855">
            <v>2.5</v>
          </cell>
          <cell r="Q7855" t="str">
            <v>Average</v>
          </cell>
          <cell r="R7855">
            <v>6</v>
          </cell>
        </row>
        <row r="7856">
          <cell r="A7856">
            <v>18307266</v>
          </cell>
          <cell r="C7856" t="str">
            <v>India</v>
          </cell>
          <cell r="D7856" t="str">
            <v>Noida</v>
          </cell>
          <cell r="E7856" t="str">
            <v>Chaska By Taste,Village Shadra Bansal Market, Near Pass Taira, Sector 132, Noida</v>
          </cell>
          <cell r="F7856" t="str">
            <v>Sector 132</v>
          </cell>
          <cell r="G7856" t="str">
            <v>Sector 132, Noida</v>
          </cell>
          <cell r="H7856">
            <v>77.413222899999994</v>
          </cell>
          <cell r="I7856">
            <v>28.507078700000001</v>
          </cell>
          <cell r="J7856" t="str">
            <v>North Indian, Chinese</v>
          </cell>
          <cell r="K7856">
            <v>600</v>
          </cell>
          <cell r="L7856" t="str">
            <v>Indian Rupees(Rs.)</v>
          </cell>
          <cell r="M7856" t="str">
            <v>No</v>
          </cell>
          <cell r="N7856" t="str">
            <v>No</v>
          </cell>
          <cell r="O7856">
            <v>2</v>
          </cell>
          <cell r="P7856">
            <v>2.9</v>
          </cell>
          <cell r="Q7856" t="str">
            <v>Average</v>
          </cell>
          <cell r="R7856">
            <v>4</v>
          </cell>
        </row>
        <row r="7857">
          <cell r="A7857">
            <v>18112492</v>
          </cell>
          <cell r="C7857" t="str">
            <v>India</v>
          </cell>
          <cell r="D7857" t="str">
            <v>Noida</v>
          </cell>
          <cell r="E7857" t="str">
            <v>Domino's Pizza,Express Trade Towers 2, B-36, Sector 132, Noida</v>
          </cell>
          <cell r="F7857" t="str">
            <v>Sector 132</v>
          </cell>
          <cell r="G7857" t="str">
            <v>Sector 132, Noida</v>
          </cell>
          <cell r="H7857">
            <v>77.377632000000006</v>
          </cell>
          <cell r="I7857">
            <v>28.514190500000002</v>
          </cell>
          <cell r="J7857" t="str">
            <v>Pizza, Fast Food</v>
          </cell>
          <cell r="K7857">
            <v>700</v>
          </cell>
          <cell r="L7857" t="str">
            <v>Indian Rupees(Rs.)</v>
          </cell>
          <cell r="M7857" t="str">
            <v>No</v>
          </cell>
          <cell r="N7857" t="str">
            <v>No</v>
          </cell>
          <cell r="O7857">
            <v>2</v>
          </cell>
          <cell r="P7857">
            <v>2.5</v>
          </cell>
          <cell r="Q7857" t="str">
            <v>Average</v>
          </cell>
          <cell r="R7857">
            <v>27</v>
          </cell>
        </row>
        <row r="7858">
          <cell r="A7858">
            <v>18445768</v>
          </cell>
          <cell r="C7858" t="str">
            <v>India</v>
          </cell>
          <cell r="D7858" t="str">
            <v>Noida</v>
          </cell>
          <cell r="E7858" t="str">
            <v>Grill King,Shop 2, Pavilion Arcade, Jaypee Wish Town. Sector 128, Near, Sector 132, Noida</v>
          </cell>
          <cell r="F7858" t="str">
            <v>Sector 132</v>
          </cell>
          <cell r="G7858" t="str">
            <v>Sector 132, Noida</v>
          </cell>
          <cell r="H7858">
            <v>0</v>
          </cell>
          <cell r="I7858">
            <v>0</v>
          </cell>
          <cell r="J7858" t="str">
            <v>North Indian, Chinese</v>
          </cell>
          <cell r="K7858">
            <v>400</v>
          </cell>
          <cell r="L7858" t="str">
            <v>Indian Rupees(Rs.)</v>
          </cell>
          <cell r="M7858" t="str">
            <v>No</v>
          </cell>
          <cell r="N7858" t="str">
            <v>No</v>
          </cell>
          <cell r="O7858">
            <v>1</v>
          </cell>
          <cell r="P7858">
            <v>3</v>
          </cell>
          <cell r="Q7858" t="str">
            <v>Average</v>
          </cell>
          <cell r="R7858">
            <v>4</v>
          </cell>
        </row>
        <row r="7859">
          <cell r="A7859">
            <v>18393840</v>
          </cell>
          <cell r="C7859" t="str">
            <v>India</v>
          </cell>
          <cell r="D7859" t="str">
            <v>Noida</v>
          </cell>
          <cell r="E7859" t="str">
            <v>Moti Mahal Deluxe Advant,Advant Towers, Sector 142, Near Sector 132, Noida</v>
          </cell>
          <cell r="F7859" t="str">
            <v>Sector 132</v>
          </cell>
          <cell r="G7859" t="str">
            <v>Sector 132, Noida</v>
          </cell>
          <cell r="H7859">
            <v>77.410218700000001</v>
          </cell>
          <cell r="I7859">
            <v>28.5007418</v>
          </cell>
          <cell r="J7859" t="str">
            <v>North Indian, Mughlai</v>
          </cell>
          <cell r="K7859">
            <v>1400</v>
          </cell>
          <cell r="L7859" t="str">
            <v>Indian Rupees(Rs.)</v>
          </cell>
          <cell r="M7859" t="str">
            <v>No</v>
          </cell>
          <cell r="N7859" t="str">
            <v>No</v>
          </cell>
          <cell r="O7859">
            <v>3</v>
          </cell>
          <cell r="P7859">
            <v>2.8</v>
          </cell>
          <cell r="Q7859" t="str">
            <v>Average</v>
          </cell>
          <cell r="R7859">
            <v>7</v>
          </cell>
        </row>
        <row r="7860">
          <cell r="A7860">
            <v>18276998</v>
          </cell>
          <cell r="C7860" t="str">
            <v>India</v>
          </cell>
          <cell r="D7860" t="str">
            <v>Noida</v>
          </cell>
          <cell r="E7860" t="str">
            <v>Rolling Beans,Near Genpact &amp; Unitech Infospace, Sector 135, Near Sector 132, Noida</v>
          </cell>
          <cell r="F7860" t="str">
            <v>Sector 132</v>
          </cell>
          <cell r="G7860" t="str">
            <v>Sector 132, Noida</v>
          </cell>
          <cell r="H7860">
            <v>77.402751899999998</v>
          </cell>
          <cell r="I7860">
            <v>28.500304100000001</v>
          </cell>
          <cell r="J7860" t="str">
            <v>North Indian</v>
          </cell>
          <cell r="K7860">
            <v>200</v>
          </cell>
          <cell r="L7860" t="str">
            <v>Indian Rupees(Rs.)</v>
          </cell>
          <cell r="M7860" t="str">
            <v>No</v>
          </cell>
          <cell r="N7860" t="str">
            <v>Yes</v>
          </cell>
          <cell r="O7860">
            <v>1</v>
          </cell>
          <cell r="P7860">
            <v>2.8</v>
          </cell>
          <cell r="Q7860" t="str">
            <v>Average</v>
          </cell>
          <cell r="R7860">
            <v>9</v>
          </cell>
        </row>
        <row r="7861">
          <cell r="A7861">
            <v>300988</v>
          </cell>
          <cell r="C7861" t="str">
            <v>India</v>
          </cell>
          <cell r="D7861" t="str">
            <v>Noida</v>
          </cell>
          <cell r="E7861" t="str">
            <v>RollsKing,Opposite MetLife Building, Sector 135, Near Sector 132, Noida</v>
          </cell>
          <cell r="F7861" t="str">
            <v>Sector 132</v>
          </cell>
          <cell r="G7861" t="str">
            <v>Sector 132, Noida</v>
          </cell>
          <cell r="H7861">
            <v>77.401790000000005</v>
          </cell>
          <cell r="I7861">
            <v>28.501157800000001</v>
          </cell>
          <cell r="J7861" t="str">
            <v>Fast Food</v>
          </cell>
          <cell r="K7861">
            <v>400</v>
          </cell>
          <cell r="L7861" t="str">
            <v>Indian Rupees(Rs.)</v>
          </cell>
          <cell r="M7861" t="str">
            <v>No</v>
          </cell>
          <cell r="N7861" t="str">
            <v>No</v>
          </cell>
          <cell r="O7861">
            <v>1</v>
          </cell>
          <cell r="P7861">
            <v>3.2</v>
          </cell>
          <cell r="Q7861" t="str">
            <v>Average</v>
          </cell>
          <cell r="R7861">
            <v>19</v>
          </cell>
        </row>
        <row r="7862">
          <cell r="A7862">
            <v>18292443</v>
          </cell>
          <cell r="C7862" t="str">
            <v>India</v>
          </cell>
          <cell r="D7862" t="str">
            <v>Noida</v>
          </cell>
          <cell r="E7862" t="str">
            <v>SnacksWale.com,Shop 16, Ground Floor, Paras Tiera, Sector 137, Near Sector 132, Noida</v>
          </cell>
          <cell r="F7862" t="str">
            <v>Sector 132</v>
          </cell>
          <cell r="G7862" t="str">
            <v>Sector 132, Noida</v>
          </cell>
          <cell r="H7862">
            <v>77.413222899999994</v>
          </cell>
          <cell r="I7862">
            <v>28.5075273</v>
          </cell>
          <cell r="J7862" t="str">
            <v>North Indian, Fast Food</v>
          </cell>
          <cell r="K7862">
            <v>400</v>
          </cell>
          <cell r="L7862" t="str">
            <v>Indian Rupees(Rs.)</v>
          </cell>
          <cell r="M7862" t="str">
            <v>No</v>
          </cell>
          <cell r="N7862" t="str">
            <v>No</v>
          </cell>
          <cell r="O7862">
            <v>1</v>
          </cell>
          <cell r="P7862">
            <v>2.8</v>
          </cell>
          <cell r="Q7862" t="str">
            <v>Average</v>
          </cell>
          <cell r="R7862">
            <v>8</v>
          </cell>
        </row>
        <row r="7863">
          <cell r="A7863">
            <v>18204456</v>
          </cell>
          <cell r="C7863" t="str">
            <v>India</v>
          </cell>
          <cell r="D7863" t="str">
            <v>Noida</v>
          </cell>
          <cell r="E7863" t="str">
            <v>Subway,Ground Floor, Tower 2, Plot 7, Advant IT Park, Expressway, Sector 142, Near, Sector 132, Noida</v>
          </cell>
          <cell r="F7863" t="str">
            <v>Sector 132</v>
          </cell>
          <cell r="G7863" t="str">
            <v>Sector 132, Noida</v>
          </cell>
          <cell r="H7863">
            <v>77.4097048</v>
          </cell>
          <cell r="I7863">
            <v>28.501163600000002</v>
          </cell>
          <cell r="J7863" t="str">
            <v>American, Fast Food, Salad, Healthy Food</v>
          </cell>
          <cell r="K7863">
            <v>500</v>
          </cell>
          <cell r="L7863" t="str">
            <v>Indian Rupees(Rs.)</v>
          </cell>
          <cell r="M7863" t="str">
            <v>No</v>
          </cell>
          <cell r="N7863" t="str">
            <v>Yes</v>
          </cell>
          <cell r="O7863">
            <v>2</v>
          </cell>
          <cell r="P7863">
            <v>2.6</v>
          </cell>
          <cell r="Q7863" t="str">
            <v>Average</v>
          </cell>
          <cell r="R7863">
            <v>13</v>
          </cell>
        </row>
        <row r="7864">
          <cell r="A7864">
            <v>18138418</v>
          </cell>
          <cell r="C7864" t="str">
            <v>India</v>
          </cell>
          <cell r="D7864" t="str">
            <v>Noida</v>
          </cell>
          <cell r="E7864" t="str">
            <v>Super Cake Shop,Near Jaypee Hospital, Sector 132, Noida</v>
          </cell>
          <cell r="F7864" t="str">
            <v>Sector 132</v>
          </cell>
          <cell r="G7864" t="str">
            <v>Sector 132, Noida</v>
          </cell>
          <cell r="H7864">
            <v>77.371346299999999</v>
          </cell>
          <cell r="I7864">
            <v>28.5164185</v>
          </cell>
          <cell r="J7864" t="str">
            <v>Bakery, Desserts</v>
          </cell>
          <cell r="K7864">
            <v>300</v>
          </cell>
          <cell r="L7864" t="str">
            <v>Indian Rupees(Rs.)</v>
          </cell>
          <cell r="M7864" t="str">
            <v>No</v>
          </cell>
          <cell r="N7864" t="str">
            <v>No</v>
          </cell>
          <cell r="O7864">
            <v>1</v>
          </cell>
          <cell r="P7864">
            <v>2.9</v>
          </cell>
          <cell r="Q7864" t="str">
            <v>Average</v>
          </cell>
          <cell r="R7864">
            <v>6</v>
          </cell>
        </row>
        <row r="7865">
          <cell r="A7865">
            <v>18441561</v>
          </cell>
          <cell r="C7865" t="str">
            <v>India</v>
          </cell>
          <cell r="D7865" t="str">
            <v>Noida</v>
          </cell>
          <cell r="E7865" t="str">
            <v>Aureo Dine &amp; Bake House,Ground Floor, Amenity Block, Unitech Infospace, Sector 135, Near Sector 132, Noida</v>
          </cell>
          <cell r="F7865" t="str">
            <v>Sector 132</v>
          </cell>
          <cell r="G7865" t="str">
            <v>Sector 132, Noida</v>
          </cell>
          <cell r="H7865">
            <v>77.404641999999996</v>
          </cell>
          <cell r="I7865">
            <v>28.499541600000001</v>
          </cell>
          <cell r="J7865" t="str">
            <v>Bakery, Fast Food</v>
          </cell>
          <cell r="K7865">
            <v>300</v>
          </cell>
          <cell r="L7865" t="str">
            <v>Indian Rupees(Rs.)</v>
          </cell>
          <cell r="M7865" t="str">
            <v>No</v>
          </cell>
          <cell r="N7865" t="str">
            <v>No</v>
          </cell>
          <cell r="O7865">
            <v>1</v>
          </cell>
          <cell r="P7865">
            <v>0</v>
          </cell>
          <cell r="Q7865" t="str">
            <v>Not rated</v>
          </cell>
          <cell r="R7865">
            <v>3</v>
          </cell>
        </row>
        <row r="7866">
          <cell r="A7866">
            <v>18245275</v>
          </cell>
          <cell r="C7866" t="str">
            <v>India</v>
          </cell>
          <cell r="D7866" t="str">
            <v>Noida</v>
          </cell>
          <cell r="E7866" t="str">
            <v>B Bawarchi Restaurant,Shop 2-3, Opposite Jaypee Cosmos, Near Adobe, Sector 134, Near Sector 132, Noida</v>
          </cell>
          <cell r="F7866" t="str">
            <v>Sector 132</v>
          </cell>
          <cell r="G7866" t="str">
            <v>Sector 132, Noida</v>
          </cell>
          <cell r="H7866">
            <v>77.379993499999998</v>
          </cell>
          <cell r="I7866">
            <v>28.517731900000001</v>
          </cell>
          <cell r="J7866" t="str">
            <v>North Indian, Mughlai, Chinese</v>
          </cell>
          <cell r="K7866">
            <v>600</v>
          </cell>
          <cell r="L7866" t="str">
            <v>Indian Rupees(Rs.)</v>
          </cell>
          <cell r="M7866" t="str">
            <v>No</v>
          </cell>
          <cell r="N7866" t="str">
            <v>No</v>
          </cell>
          <cell r="O7866">
            <v>2</v>
          </cell>
          <cell r="P7866">
            <v>0</v>
          </cell>
          <cell r="Q7866" t="str">
            <v>Not rated</v>
          </cell>
          <cell r="R7866">
            <v>2</v>
          </cell>
        </row>
        <row r="7867">
          <cell r="A7867">
            <v>18469933</v>
          </cell>
          <cell r="C7867" t="str">
            <v>India</v>
          </cell>
          <cell r="D7867" t="str">
            <v>Noida</v>
          </cell>
          <cell r="E7867" t="str">
            <v>Brajwasi,Shop 4, Chauhan Market, Behind Advant Navis Business Park, Sector 141, Near Sector 132, Noida</v>
          </cell>
          <cell r="F7867" t="str">
            <v>Sector 132</v>
          </cell>
          <cell r="G7867" t="str">
            <v>Sector 132, Noida</v>
          </cell>
          <cell r="H7867">
            <v>0</v>
          </cell>
          <cell r="I7867">
            <v>0</v>
          </cell>
          <cell r="J7867" t="str">
            <v>North Indian</v>
          </cell>
          <cell r="K7867">
            <v>500</v>
          </cell>
          <cell r="L7867" t="str">
            <v>Indian Rupees(Rs.)</v>
          </cell>
          <cell r="M7867" t="str">
            <v>No</v>
          </cell>
          <cell r="N7867" t="str">
            <v>No</v>
          </cell>
          <cell r="O7867">
            <v>2</v>
          </cell>
          <cell r="P7867">
            <v>0</v>
          </cell>
          <cell r="Q7867" t="str">
            <v>Not rated</v>
          </cell>
          <cell r="R7867">
            <v>0</v>
          </cell>
        </row>
        <row r="7868">
          <cell r="A7868">
            <v>18358190</v>
          </cell>
          <cell r="C7868" t="str">
            <v>India</v>
          </cell>
          <cell r="D7868" t="str">
            <v>Noida</v>
          </cell>
          <cell r="E7868" t="str">
            <v>Cafe Coffee Day,Unitech Infospace, Sector 135, Near Sector 132, Noida</v>
          </cell>
          <cell r="F7868" t="str">
            <v>Sector 132</v>
          </cell>
          <cell r="G7868" t="str">
            <v>Sector 132, Noida</v>
          </cell>
          <cell r="H7868">
            <v>77.4038963</v>
          </cell>
          <cell r="I7868">
            <v>28.499566300000001</v>
          </cell>
          <cell r="J7868" t="str">
            <v>Cafe</v>
          </cell>
          <cell r="K7868">
            <v>450</v>
          </cell>
          <cell r="L7868" t="str">
            <v>Indian Rupees(Rs.)</v>
          </cell>
          <cell r="M7868" t="str">
            <v>No</v>
          </cell>
          <cell r="N7868" t="str">
            <v>No</v>
          </cell>
          <cell r="O7868">
            <v>1</v>
          </cell>
          <cell r="P7868">
            <v>0</v>
          </cell>
          <cell r="Q7868" t="str">
            <v>Not rated</v>
          </cell>
          <cell r="R7868">
            <v>3</v>
          </cell>
        </row>
        <row r="7869">
          <cell r="A7869">
            <v>18441663</v>
          </cell>
          <cell r="C7869" t="str">
            <v>India</v>
          </cell>
          <cell r="D7869" t="str">
            <v>Noida</v>
          </cell>
          <cell r="E7869" t="str">
            <v>Cafe Coffee Day,B-36, Block A, Express Trade Tower 2, Noida-Greater Noida Expressway, Sector 132, Noida</v>
          </cell>
          <cell r="F7869" t="str">
            <v>Sector 132</v>
          </cell>
          <cell r="G7869" t="str">
            <v>Sector 132, Noida</v>
          </cell>
          <cell r="H7869">
            <v>77.377800100000002</v>
          </cell>
          <cell r="I7869">
            <v>28.513708099999999</v>
          </cell>
          <cell r="J7869" t="str">
            <v>Cafe</v>
          </cell>
          <cell r="K7869">
            <v>450</v>
          </cell>
          <cell r="L7869" t="str">
            <v>Indian Rupees(Rs.)</v>
          </cell>
          <cell r="M7869" t="str">
            <v>No</v>
          </cell>
          <cell r="N7869" t="str">
            <v>No</v>
          </cell>
          <cell r="O7869">
            <v>1</v>
          </cell>
          <cell r="P7869">
            <v>0</v>
          </cell>
          <cell r="Q7869" t="str">
            <v>Not rated</v>
          </cell>
          <cell r="R7869">
            <v>0</v>
          </cell>
        </row>
        <row r="7870">
          <cell r="A7870">
            <v>18489823</v>
          </cell>
          <cell r="C7870" t="str">
            <v>India</v>
          </cell>
          <cell r="D7870" t="str">
            <v>Noida</v>
          </cell>
          <cell r="E7870" t="str">
            <v>Cafe Lounge,Eco Suites By Hyphen, GH 03, Adjacent Supertech Ecociti, Sector 137, Near Sector 132, Noida</v>
          </cell>
          <cell r="F7870" t="str">
            <v>Sector 132</v>
          </cell>
          <cell r="G7870" t="str">
            <v>Sector 132, Noida</v>
          </cell>
          <cell r="H7870">
            <v>0</v>
          </cell>
          <cell r="I7870">
            <v>0</v>
          </cell>
          <cell r="J7870" t="str">
            <v>Cafe, Bakery, Fast Food</v>
          </cell>
          <cell r="K7870">
            <v>350</v>
          </cell>
          <cell r="L7870" t="str">
            <v>Indian Rupees(Rs.)</v>
          </cell>
          <cell r="M7870" t="str">
            <v>No</v>
          </cell>
          <cell r="N7870" t="str">
            <v>No</v>
          </cell>
          <cell r="O7870">
            <v>1</v>
          </cell>
          <cell r="P7870">
            <v>0</v>
          </cell>
          <cell r="Q7870" t="str">
            <v>Not rated</v>
          </cell>
          <cell r="R7870">
            <v>0</v>
          </cell>
        </row>
        <row r="7871">
          <cell r="A7871">
            <v>18489827</v>
          </cell>
          <cell r="C7871" t="str">
            <v>India</v>
          </cell>
          <cell r="D7871" t="str">
            <v>Noida</v>
          </cell>
          <cell r="E7871" t="str">
            <v>Cafe Treat,Eco Suites By Hyphen, GH 03, Adjacent Supertech Ecociti, Sector 137, Near Sector 132, Noida</v>
          </cell>
          <cell r="F7871" t="str">
            <v>Sector 132</v>
          </cell>
          <cell r="G7871" t="str">
            <v>Sector 132, Noida</v>
          </cell>
          <cell r="H7871">
            <v>0</v>
          </cell>
          <cell r="I7871">
            <v>0</v>
          </cell>
          <cell r="J7871" t="str">
            <v>North Indian, Italian, Continental</v>
          </cell>
          <cell r="K7871">
            <v>450</v>
          </cell>
          <cell r="L7871" t="str">
            <v>Indian Rupees(Rs.)</v>
          </cell>
          <cell r="M7871" t="str">
            <v>No</v>
          </cell>
          <cell r="N7871" t="str">
            <v>No</v>
          </cell>
          <cell r="O7871">
            <v>1</v>
          </cell>
          <cell r="P7871">
            <v>0</v>
          </cell>
          <cell r="Q7871" t="str">
            <v>Not rated</v>
          </cell>
          <cell r="R7871">
            <v>0</v>
          </cell>
        </row>
        <row r="7872">
          <cell r="A7872">
            <v>18371413</v>
          </cell>
          <cell r="C7872" t="str">
            <v>India</v>
          </cell>
          <cell r="D7872" t="str">
            <v>Noida</v>
          </cell>
          <cell r="E7872" t="str">
            <v>Casa Bake,Shop 11, UG, Supertech Ecociti, Sector 137, Near, Sector 132, Noida</v>
          </cell>
          <cell r="F7872" t="str">
            <v>Sector 132</v>
          </cell>
          <cell r="G7872" t="str">
            <v>Sector 132, Noida</v>
          </cell>
          <cell r="H7872">
            <v>0</v>
          </cell>
          <cell r="I7872">
            <v>0</v>
          </cell>
          <cell r="J7872" t="str">
            <v>Bakery</v>
          </cell>
          <cell r="K7872">
            <v>700</v>
          </cell>
          <cell r="L7872" t="str">
            <v>Indian Rupees(Rs.)</v>
          </cell>
          <cell r="M7872" t="str">
            <v>No</v>
          </cell>
          <cell r="N7872" t="str">
            <v>No</v>
          </cell>
          <cell r="O7872">
            <v>2</v>
          </cell>
          <cell r="P7872">
            <v>0</v>
          </cell>
          <cell r="Q7872" t="str">
            <v>Not rated</v>
          </cell>
          <cell r="R7872">
            <v>2</v>
          </cell>
        </row>
        <row r="7873">
          <cell r="A7873">
            <v>18441563</v>
          </cell>
          <cell r="C7873" t="str">
            <v>India</v>
          </cell>
          <cell r="D7873" t="str">
            <v>Noida</v>
          </cell>
          <cell r="E7873" t="str">
            <v>China Town,Near Metlife, Sector 135, Near Sector 132, Noida</v>
          </cell>
          <cell r="F7873" t="str">
            <v>Sector 132</v>
          </cell>
          <cell r="G7873" t="str">
            <v>Sector 132, Noida</v>
          </cell>
          <cell r="H7873">
            <v>77.402723100000003</v>
          </cell>
          <cell r="I7873">
            <v>28.500374999999998</v>
          </cell>
          <cell r="J7873" t="str">
            <v>Chinese</v>
          </cell>
          <cell r="K7873">
            <v>300</v>
          </cell>
          <cell r="L7873" t="str">
            <v>Indian Rupees(Rs.)</v>
          </cell>
          <cell r="M7873" t="str">
            <v>No</v>
          </cell>
          <cell r="N7873" t="str">
            <v>No</v>
          </cell>
          <cell r="O7873">
            <v>1</v>
          </cell>
          <cell r="P7873">
            <v>0</v>
          </cell>
          <cell r="Q7873" t="str">
            <v>Not rated</v>
          </cell>
          <cell r="R7873">
            <v>0</v>
          </cell>
        </row>
        <row r="7874">
          <cell r="A7874">
            <v>18358662</v>
          </cell>
          <cell r="C7874" t="str">
            <v>India</v>
          </cell>
          <cell r="D7874" t="str">
            <v>Noida</v>
          </cell>
          <cell r="E7874" t="str">
            <v>Costa Coffee,Jaypee Hospital, Wish Town, Gautam Buddha Nagar, Sector 128, Near Sector 132, Noida</v>
          </cell>
          <cell r="F7874" t="str">
            <v>Sector 132</v>
          </cell>
          <cell r="G7874" t="str">
            <v>Sector 132, Noida</v>
          </cell>
          <cell r="H7874">
            <v>77.3681524</v>
          </cell>
          <cell r="I7874">
            <v>28.525588500000001</v>
          </cell>
          <cell r="J7874" t="str">
            <v>Cafe</v>
          </cell>
          <cell r="K7874">
            <v>600</v>
          </cell>
          <cell r="L7874" t="str">
            <v>Indian Rupees(Rs.)</v>
          </cell>
          <cell r="M7874" t="str">
            <v>No</v>
          </cell>
          <cell r="N7874" t="str">
            <v>No</v>
          </cell>
          <cell r="O7874">
            <v>2</v>
          </cell>
          <cell r="P7874">
            <v>0</v>
          </cell>
          <cell r="Q7874" t="str">
            <v>Not rated</v>
          </cell>
          <cell r="R7874">
            <v>0</v>
          </cell>
        </row>
        <row r="7875">
          <cell r="A7875">
            <v>18277008</v>
          </cell>
          <cell r="C7875" t="str">
            <v>India</v>
          </cell>
          <cell r="D7875" t="str">
            <v>Noida</v>
          </cell>
          <cell r="E7875" t="str">
            <v>Delhi Foods,F-3, 1st Floor, G Mart, Near Jaypee Hospital, Sector 128, Near Sector 132, Noida</v>
          </cell>
          <cell r="F7875" t="str">
            <v>Sector 132</v>
          </cell>
          <cell r="G7875" t="str">
            <v>Sector 132, Noida</v>
          </cell>
          <cell r="H7875">
            <v>77.371516499999998</v>
          </cell>
          <cell r="I7875">
            <v>28.5164422</v>
          </cell>
          <cell r="J7875" t="str">
            <v>North Indian</v>
          </cell>
          <cell r="K7875">
            <v>200</v>
          </cell>
          <cell r="L7875" t="str">
            <v>Indian Rupees(Rs.)</v>
          </cell>
          <cell r="M7875" t="str">
            <v>No</v>
          </cell>
          <cell r="N7875" t="str">
            <v>No</v>
          </cell>
          <cell r="O7875">
            <v>1</v>
          </cell>
          <cell r="P7875">
            <v>0</v>
          </cell>
          <cell r="Q7875" t="str">
            <v>Not rated</v>
          </cell>
          <cell r="R7875">
            <v>0</v>
          </cell>
        </row>
        <row r="7876">
          <cell r="A7876">
            <v>18399250</v>
          </cell>
          <cell r="C7876" t="str">
            <v>India</v>
          </cell>
          <cell r="D7876" t="str">
            <v>Noida</v>
          </cell>
          <cell r="E7876" t="str">
            <v>Deli Chic,Shop 11, Lower Ground Floor, Paramount Florence Plaza, Sector 137, Near Sector 132, Noida</v>
          </cell>
          <cell r="F7876" t="str">
            <v>Sector 132</v>
          </cell>
          <cell r="G7876" t="str">
            <v>Sector 132, Noida</v>
          </cell>
          <cell r="H7876">
            <v>0</v>
          </cell>
          <cell r="I7876">
            <v>0</v>
          </cell>
          <cell r="J7876" t="str">
            <v>North Indian, Chinese</v>
          </cell>
          <cell r="K7876">
            <v>400</v>
          </cell>
          <cell r="L7876" t="str">
            <v>Indian Rupees(Rs.)</v>
          </cell>
          <cell r="M7876" t="str">
            <v>No</v>
          </cell>
          <cell r="N7876" t="str">
            <v>No</v>
          </cell>
          <cell r="O7876">
            <v>1</v>
          </cell>
          <cell r="P7876">
            <v>0</v>
          </cell>
          <cell r="Q7876" t="str">
            <v>Not rated</v>
          </cell>
          <cell r="R7876">
            <v>2</v>
          </cell>
        </row>
        <row r="7877">
          <cell r="A7877">
            <v>18449300</v>
          </cell>
          <cell r="C7877" t="str">
            <v>India</v>
          </cell>
          <cell r="D7877" t="str">
            <v>Noida</v>
          </cell>
          <cell r="E7877" t="str">
            <v>Delicacies,Paramount Floraville, Sector 137, Near, Sector 132, Noida</v>
          </cell>
          <cell r="F7877" t="str">
            <v>Sector 132</v>
          </cell>
          <cell r="G7877" t="str">
            <v>Sector 132, Noida</v>
          </cell>
          <cell r="H7877">
            <v>77.407783030000004</v>
          </cell>
          <cell r="I7877">
            <v>28.50763882</v>
          </cell>
          <cell r="J7877" t="str">
            <v>Bakery</v>
          </cell>
          <cell r="K7877">
            <v>500</v>
          </cell>
          <cell r="L7877" t="str">
            <v>Indian Rupees(Rs.)</v>
          </cell>
          <cell r="M7877" t="str">
            <v>No</v>
          </cell>
          <cell r="N7877" t="str">
            <v>No</v>
          </cell>
          <cell r="O7877">
            <v>2</v>
          </cell>
          <cell r="P7877">
            <v>0</v>
          </cell>
          <cell r="Q7877" t="str">
            <v>Not rated</v>
          </cell>
          <cell r="R7877">
            <v>1</v>
          </cell>
        </row>
        <row r="7878">
          <cell r="A7878">
            <v>18454471</v>
          </cell>
          <cell r="C7878" t="str">
            <v>India</v>
          </cell>
          <cell r="D7878" t="str">
            <v>Noida</v>
          </cell>
          <cell r="E7878" t="str">
            <v>Kanha Ji Sweets &amp; Restaurant,Shop 17, Chauhan Market, Sector 141, Near Sector 132, Noida</v>
          </cell>
          <cell r="F7878" t="str">
            <v>Sector 132</v>
          </cell>
          <cell r="G7878" t="str">
            <v>Sector 132, Noida</v>
          </cell>
          <cell r="H7878">
            <v>77.413852000000006</v>
          </cell>
          <cell r="I7878">
            <v>28.505174</v>
          </cell>
          <cell r="J7878" t="str">
            <v>Mithai, North Indian, Street Food</v>
          </cell>
          <cell r="K7878">
            <v>200</v>
          </cell>
          <cell r="L7878" t="str">
            <v>Indian Rupees(Rs.)</v>
          </cell>
          <cell r="M7878" t="str">
            <v>No</v>
          </cell>
          <cell r="N7878" t="str">
            <v>No</v>
          </cell>
          <cell r="O7878">
            <v>1</v>
          </cell>
          <cell r="P7878">
            <v>0</v>
          </cell>
          <cell r="Q7878" t="str">
            <v>Not rated</v>
          </cell>
          <cell r="R7878">
            <v>1</v>
          </cell>
        </row>
        <row r="7879">
          <cell r="A7879">
            <v>18273973</v>
          </cell>
          <cell r="C7879" t="str">
            <v>India</v>
          </cell>
          <cell r="D7879" t="str">
            <v>Noida</v>
          </cell>
          <cell r="E7879" t="str">
            <v>Little China,Near Metlife, Sector 135, Near Sector 132, Noida</v>
          </cell>
          <cell r="F7879" t="str">
            <v>Sector 132</v>
          </cell>
          <cell r="G7879" t="str">
            <v>Sector 132, Noida</v>
          </cell>
          <cell r="H7879">
            <v>77.4028201</v>
          </cell>
          <cell r="I7879">
            <v>28.4996449</v>
          </cell>
          <cell r="J7879" t="str">
            <v>Chinese</v>
          </cell>
          <cell r="K7879">
            <v>250</v>
          </cell>
          <cell r="L7879" t="str">
            <v>Indian Rupees(Rs.)</v>
          </cell>
          <cell r="M7879" t="str">
            <v>No</v>
          </cell>
          <cell r="N7879" t="str">
            <v>No</v>
          </cell>
          <cell r="O7879">
            <v>1</v>
          </cell>
          <cell r="P7879">
            <v>0</v>
          </cell>
          <cell r="Q7879" t="str">
            <v>Not rated</v>
          </cell>
          <cell r="R7879">
            <v>1</v>
          </cell>
        </row>
        <row r="7880">
          <cell r="A7880">
            <v>18375406</v>
          </cell>
          <cell r="C7880" t="str">
            <v>India</v>
          </cell>
          <cell r="D7880" t="str">
            <v>Noida</v>
          </cell>
          <cell r="E7880" t="str">
            <v>Lola's Cafe,Paras Tiera, Sector 137, Near Sector 132, Noida</v>
          </cell>
          <cell r="F7880" t="str">
            <v>Sector 132</v>
          </cell>
          <cell r="G7880" t="str">
            <v>Sector 132, Noida</v>
          </cell>
          <cell r="H7880">
            <v>77.413286099999993</v>
          </cell>
          <cell r="I7880">
            <v>28.507413100000001</v>
          </cell>
          <cell r="J7880" t="str">
            <v>Cafe, Fast Food</v>
          </cell>
          <cell r="K7880">
            <v>350</v>
          </cell>
          <cell r="L7880" t="str">
            <v>Indian Rupees(Rs.)</v>
          </cell>
          <cell r="M7880" t="str">
            <v>No</v>
          </cell>
          <cell r="N7880" t="str">
            <v>No</v>
          </cell>
          <cell r="O7880">
            <v>1</v>
          </cell>
          <cell r="P7880">
            <v>0</v>
          </cell>
          <cell r="Q7880" t="str">
            <v>Not rated</v>
          </cell>
          <cell r="R7880">
            <v>1</v>
          </cell>
        </row>
        <row r="7881">
          <cell r="A7881">
            <v>18384109</v>
          </cell>
          <cell r="C7881" t="str">
            <v>India</v>
          </cell>
          <cell r="D7881" t="str">
            <v>Noida</v>
          </cell>
          <cell r="E7881" t="str">
            <v>Madras Coffee House,Ground Floor, Amenity Block, Unitech Infospace, Sector 135, Near Sector 132, Noida</v>
          </cell>
          <cell r="F7881" t="str">
            <v>Sector 132</v>
          </cell>
          <cell r="G7881" t="str">
            <v>Sector 132, Noida</v>
          </cell>
          <cell r="H7881">
            <v>77.404354799999993</v>
          </cell>
          <cell r="I7881">
            <v>28.4990685</v>
          </cell>
          <cell r="J7881" t="str">
            <v>Beverages</v>
          </cell>
          <cell r="K7881">
            <v>100</v>
          </cell>
          <cell r="L7881" t="str">
            <v>Indian Rupees(Rs.)</v>
          </cell>
          <cell r="M7881" t="str">
            <v>No</v>
          </cell>
          <cell r="N7881" t="str">
            <v>No</v>
          </cell>
          <cell r="O7881">
            <v>1</v>
          </cell>
          <cell r="P7881">
            <v>0</v>
          </cell>
          <cell r="Q7881" t="str">
            <v>Not rated</v>
          </cell>
          <cell r="R7881">
            <v>1</v>
          </cell>
        </row>
        <row r="7882">
          <cell r="A7882">
            <v>18441569</v>
          </cell>
          <cell r="C7882" t="str">
            <v>India</v>
          </cell>
          <cell r="D7882" t="str">
            <v>Noida</v>
          </cell>
          <cell r="E7882" t="str">
            <v>Moju Juice Bar,Near Metlife, Sector 135, Near Sector 132, Noida</v>
          </cell>
          <cell r="F7882" t="str">
            <v>Sector 132</v>
          </cell>
          <cell r="G7882" t="str">
            <v>Sector 132, Noida</v>
          </cell>
          <cell r="H7882">
            <v>77.402673899999996</v>
          </cell>
          <cell r="I7882">
            <v>28.500281999999999</v>
          </cell>
          <cell r="J7882" t="str">
            <v>Beverages</v>
          </cell>
          <cell r="K7882">
            <v>200</v>
          </cell>
          <cell r="L7882" t="str">
            <v>Indian Rupees(Rs.)</v>
          </cell>
          <cell r="M7882" t="str">
            <v>No</v>
          </cell>
          <cell r="N7882" t="str">
            <v>No</v>
          </cell>
          <cell r="O7882">
            <v>1</v>
          </cell>
          <cell r="P7882">
            <v>0</v>
          </cell>
          <cell r="Q7882" t="str">
            <v>Not rated</v>
          </cell>
          <cell r="R7882">
            <v>0</v>
          </cell>
        </row>
        <row r="7883">
          <cell r="A7883">
            <v>18254543</v>
          </cell>
          <cell r="C7883" t="str">
            <v>India</v>
          </cell>
          <cell r="D7883" t="str">
            <v>Noida</v>
          </cell>
          <cell r="E7883" t="str">
            <v>Peniel Restaurant,Near Jaypee Hospital, Sector 132, Noida</v>
          </cell>
          <cell r="F7883" t="str">
            <v>Sector 132</v>
          </cell>
          <cell r="G7883" t="str">
            <v>Sector 132, Noida</v>
          </cell>
          <cell r="H7883">
            <v>77.371292299999993</v>
          </cell>
          <cell r="I7883">
            <v>28.5164659</v>
          </cell>
          <cell r="J7883" t="str">
            <v>South Indian</v>
          </cell>
          <cell r="K7883">
            <v>200</v>
          </cell>
          <cell r="L7883" t="str">
            <v>Indian Rupees(Rs.)</v>
          </cell>
          <cell r="M7883" t="str">
            <v>No</v>
          </cell>
          <cell r="N7883" t="str">
            <v>No</v>
          </cell>
          <cell r="O7883">
            <v>1</v>
          </cell>
          <cell r="P7883">
            <v>0</v>
          </cell>
          <cell r="Q7883" t="str">
            <v>Not rated</v>
          </cell>
          <cell r="R7883">
            <v>3</v>
          </cell>
        </row>
        <row r="7884">
          <cell r="A7884">
            <v>18393815</v>
          </cell>
          <cell r="C7884" t="str">
            <v>India</v>
          </cell>
          <cell r="D7884" t="str">
            <v>Noida</v>
          </cell>
          <cell r="E7884" t="str">
            <v>Pizza Key,Near Sri Ram School, Sector 135, Near Sector 132, Noida</v>
          </cell>
          <cell r="F7884" t="str">
            <v>Sector 132</v>
          </cell>
          <cell r="G7884" t="str">
            <v>Sector 132, Noida</v>
          </cell>
          <cell r="H7884">
            <v>77.373477399999999</v>
          </cell>
          <cell r="I7884">
            <v>28.516193699999999</v>
          </cell>
          <cell r="J7884" t="str">
            <v>Pizza, Fast Food</v>
          </cell>
          <cell r="K7884">
            <v>700</v>
          </cell>
          <cell r="L7884" t="str">
            <v>Indian Rupees(Rs.)</v>
          </cell>
          <cell r="M7884" t="str">
            <v>No</v>
          </cell>
          <cell r="N7884" t="str">
            <v>No</v>
          </cell>
          <cell r="O7884">
            <v>2</v>
          </cell>
          <cell r="P7884">
            <v>0</v>
          </cell>
          <cell r="Q7884" t="str">
            <v>Not rated</v>
          </cell>
          <cell r="R7884">
            <v>3</v>
          </cell>
        </row>
        <row r="7885">
          <cell r="A7885">
            <v>18458636</v>
          </cell>
          <cell r="C7885" t="str">
            <v>India</v>
          </cell>
          <cell r="D7885" t="str">
            <v>Noida</v>
          </cell>
          <cell r="E7885" t="str">
            <v>Sandoz,Shop 3, Upper Ground Floor, Supertech Mart, Sector 137, Near, Sector 132, Noida</v>
          </cell>
          <cell r="F7885" t="str">
            <v>Sector 132</v>
          </cell>
          <cell r="G7885" t="str">
            <v>Sector 132, Noida</v>
          </cell>
          <cell r="H7885">
            <v>0</v>
          </cell>
          <cell r="I7885">
            <v>0</v>
          </cell>
          <cell r="J7885" t="str">
            <v>North Indian, Chinese</v>
          </cell>
          <cell r="K7885">
            <v>500</v>
          </cell>
          <cell r="L7885" t="str">
            <v>Indian Rupees(Rs.)</v>
          </cell>
          <cell r="M7885" t="str">
            <v>No</v>
          </cell>
          <cell r="N7885" t="str">
            <v>No</v>
          </cell>
          <cell r="O7885">
            <v>2</v>
          </cell>
          <cell r="P7885">
            <v>0</v>
          </cell>
          <cell r="Q7885" t="str">
            <v>Not rated</v>
          </cell>
          <cell r="R7885">
            <v>1</v>
          </cell>
        </row>
        <row r="7886">
          <cell r="A7886">
            <v>18481281</v>
          </cell>
          <cell r="C7886" t="str">
            <v>India</v>
          </cell>
          <cell r="D7886" t="str">
            <v>Noida</v>
          </cell>
          <cell r="E7886" t="str">
            <v>Subway,Plot 20/21, Unit 3, Amenity Block, Sector 135, Near Sector 132, Noida</v>
          </cell>
          <cell r="F7886" t="str">
            <v>Sector 132</v>
          </cell>
          <cell r="G7886" t="str">
            <v>Sector 132, Noida</v>
          </cell>
          <cell r="H7886">
            <v>0</v>
          </cell>
          <cell r="I7886">
            <v>0</v>
          </cell>
          <cell r="J7886" t="str">
            <v>American, Fast Food, Salad, Healthy Food</v>
          </cell>
          <cell r="K7886">
            <v>500</v>
          </cell>
          <cell r="L7886" t="str">
            <v>Indian Rupees(Rs.)</v>
          </cell>
          <cell r="M7886" t="str">
            <v>No</v>
          </cell>
          <cell r="N7886" t="str">
            <v>No</v>
          </cell>
          <cell r="O7886">
            <v>2</v>
          </cell>
          <cell r="P7886">
            <v>0</v>
          </cell>
          <cell r="Q7886" t="str">
            <v>Not rated</v>
          </cell>
          <cell r="R7886">
            <v>0</v>
          </cell>
        </row>
        <row r="7887">
          <cell r="A7887">
            <v>18474432</v>
          </cell>
          <cell r="C7887" t="str">
            <v>India</v>
          </cell>
          <cell r="D7887" t="str">
            <v>Noida</v>
          </cell>
          <cell r="E7887" t="str">
            <v>Tandoori Mystery,B-4, Urbtech Matrix Tower, Sector 132, Noida</v>
          </cell>
          <cell r="F7887" t="str">
            <v>Sector 132</v>
          </cell>
          <cell r="G7887" t="str">
            <v>Sector 132, Noida</v>
          </cell>
          <cell r="H7887">
            <v>77.373131920000006</v>
          </cell>
          <cell r="I7887">
            <v>28.515244389999999</v>
          </cell>
          <cell r="J7887" t="str">
            <v>North Indian</v>
          </cell>
          <cell r="K7887">
            <v>400</v>
          </cell>
          <cell r="L7887" t="str">
            <v>Indian Rupees(Rs.)</v>
          </cell>
          <cell r="M7887" t="str">
            <v>No</v>
          </cell>
          <cell r="N7887" t="str">
            <v>No</v>
          </cell>
          <cell r="O7887">
            <v>1</v>
          </cell>
          <cell r="P7887">
            <v>0</v>
          </cell>
          <cell r="Q7887" t="str">
            <v>Not rated</v>
          </cell>
          <cell r="R7887">
            <v>3</v>
          </cell>
        </row>
        <row r="7888">
          <cell r="A7888">
            <v>18441559</v>
          </cell>
          <cell r="C7888" t="str">
            <v>India</v>
          </cell>
          <cell r="D7888" t="str">
            <v>Noida</v>
          </cell>
          <cell r="E7888" t="str">
            <v>Taste of Punjab,Chauhan Market, Sector 137, Near Sector 132, Noida</v>
          </cell>
          <cell r="F7888" t="str">
            <v>Sector 132</v>
          </cell>
          <cell r="G7888" t="str">
            <v>Sector 132, Noida</v>
          </cell>
          <cell r="H7888">
            <v>77.4141288</v>
          </cell>
          <cell r="I7888">
            <v>28.504671500000001</v>
          </cell>
          <cell r="J7888" t="str">
            <v>North Indian</v>
          </cell>
          <cell r="K7888">
            <v>300</v>
          </cell>
          <cell r="L7888" t="str">
            <v>Indian Rupees(Rs.)</v>
          </cell>
          <cell r="M7888" t="str">
            <v>No</v>
          </cell>
          <cell r="N7888" t="str">
            <v>No</v>
          </cell>
          <cell r="O7888">
            <v>1</v>
          </cell>
          <cell r="P7888">
            <v>0</v>
          </cell>
          <cell r="Q7888" t="str">
            <v>Not rated</v>
          </cell>
          <cell r="R7888">
            <v>0</v>
          </cell>
        </row>
        <row r="7889">
          <cell r="A7889">
            <v>18441665</v>
          </cell>
          <cell r="C7889" t="str">
            <v>India</v>
          </cell>
          <cell r="D7889" t="str">
            <v>Noida</v>
          </cell>
          <cell r="E7889" t="str">
            <v>Tea Nation,Express Trade Towers 2, B-36, Sector 132, Noida</v>
          </cell>
          <cell r="F7889" t="str">
            <v>Sector 132</v>
          </cell>
          <cell r="G7889" t="str">
            <v>Sector 132, Noida</v>
          </cell>
          <cell r="H7889">
            <v>77.3777963</v>
          </cell>
          <cell r="I7889">
            <v>28.513978000000002</v>
          </cell>
          <cell r="J7889" t="str">
            <v>Fast Food, Beverages</v>
          </cell>
          <cell r="K7889">
            <v>200</v>
          </cell>
          <cell r="L7889" t="str">
            <v>Indian Rupees(Rs.)</v>
          </cell>
          <cell r="M7889" t="str">
            <v>No</v>
          </cell>
          <cell r="N7889" t="str">
            <v>No</v>
          </cell>
          <cell r="O7889">
            <v>1</v>
          </cell>
          <cell r="P7889">
            <v>0</v>
          </cell>
          <cell r="Q7889" t="str">
            <v>Not rated</v>
          </cell>
          <cell r="R7889">
            <v>1</v>
          </cell>
        </row>
        <row r="7890">
          <cell r="A7890">
            <v>18466397</v>
          </cell>
          <cell r="C7890" t="str">
            <v>India</v>
          </cell>
          <cell r="D7890" t="str">
            <v>Noida</v>
          </cell>
          <cell r="E7890" t="str">
            <v>The Corporate Kitchen,Sector 132, Noida</v>
          </cell>
          <cell r="F7890" t="str">
            <v>Sector 132</v>
          </cell>
          <cell r="G7890" t="str">
            <v>Sector 132, Noida</v>
          </cell>
          <cell r="H7890">
            <v>0</v>
          </cell>
          <cell r="I7890">
            <v>0</v>
          </cell>
          <cell r="J7890" t="str">
            <v>North Indian, Chinese</v>
          </cell>
          <cell r="K7890">
            <v>300</v>
          </cell>
          <cell r="L7890" t="str">
            <v>Indian Rupees(Rs.)</v>
          </cell>
          <cell r="M7890" t="str">
            <v>No</v>
          </cell>
          <cell r="N7890" t="str">
            <v>No</v>
          </cell>
          <cell r="O7890">
            <v>1</v>
          </cell>
          <cell r="P7890">
            <v>0</v>
          </cell>
          <cell r="Q7890" t="str">
            <v>Not rated</v>
          </cell>
          <cell r="R7890">
            <v>0</v>
          </cell>
        </row>
        <row r="7891">
          <cell r="A7891">
            <v>18441557</v>
          </cell>
          <cell r="C7891" t="str">
            <v>India</v>
          </cell>
          <cell r="D7891" t="str">
            <v>Noida</v>
          </cell>
          <cell r="E7891" t="str">
            <v>The Royal Kitchen,Shop 4, Paras Tierea Commercial Complex, Sector 137, Near Sector 132, Noida</v>
          </cell>
          <cell r="F7891" t="str">
            <v>Sector 132</v>
          </cell>
          <cell r="G7891" t="str">
            <v>Sector 132, Noida</v>
          </cell>
          <cell r="H7891">
            <v>77.413355999999993</v>
          </cell>
          <cell r="I7891">
            <v>28.5078125</v>
          </cell>
          <cell r="J7891" t="str">
            <v>North Indian, Chinese</v>
          </cell>
          <cell r="K7891">
            <v>400</v>
          </cell>
          <cell r="L7891" t="str">
            <v>Indian Rupees(Rs.)</v>
          </cell>
          <cell r="M7891" t="str">
            <v>No</v>
          </cell>
          <cell r="N7891" t="str">
            <v>No</v>
          </cell>
          <cell r="O7891">
            <v>1</v>
          </cell>
          <cell r="P7891">
            <v>0</v>
          </cell>
          <cell r="Q7891" t="str">
            <v>Not rated</v>
          </cell>
          <cell r="R7891">
            <v>0</v>
          </cell>
        </row>
        <row r="7892">
          <cell r="A7892">
            <v>18441671</v>
          </cell>
          <cell r="C7892" t="str">
            <v>India</v>
          </cell>
          <cell r="D7892" t="str">
            <v>Noida</v>
          </cell>
          <cell r="E7892" t="str">
            <v>Tpot,Ground Floor, Urbtech Matrix Towers, Opposite Jaypee  Hospital, Sector 132, Noida</v>
          </cell>
          <cell r="F7892" t="str">
            <v>Sector 132</v>
          </cell>
          <cell r="G7892" t="str">
            <v>Sector 132, Noida</v>
          </cell>
          <cell r="H7892">
            <v>77.373254599999996</v>
          </cell>
          <cell r="I7892">
            <v>28.5152596</v>
          </cell>
          <cell r="J7892" t="str">
            <v>Fast Food, Beverages</v>
          </cell>
          <cell r="K7892">
            <v>500</v>
          </cell>
          <cell r="L7892" t="str">
            <v>Indian Rupees(Rs.)</v>
          </cell>
          <cell r="M7892" t="str">
            <v>No</v>
          </cell>
          <cell r="N7892" t="str">
            <v>No</v>
          </cell>
          <cell r="O7892">
            <v>2</v>
          </cell>
          <cell r="P7892">
            <v>0</v>
          </cell>
          <cell r="Q7892" t="str">
            <v>Not rated</v>
          </cell>
          <cell r="R7892">
            <v>1</v>
          </cell>
        </row>
        <row r="7893">
          <cell r="A7893">
            <v>18416310</v>
          </cell>
          <cell r="C7893" t="str">
            <v>India</v>
          </cell>
          <cell r="D7893" t="str">
            <v>Noida</v>
          </cell>
          <cell r="E7893" t="str">
            <v>Wild Chef House,Urbtech Matrix, Opposite JP Hospital, Sector 132, Noida</v>
          </cell>
          <cell r="F7893" t="str">
            <v>Sector 132</v>
          </cell>
          <cell r="G7893" t="str">
            <v>Sector 132, Noida</v>
          </cell>
          <cell r="H7893">
            <v>77.373086400000005</v>
          </cell>
          <cell r="I7893">
            <v>28.5151994</v>
          </cell>
          <cell r="J7893" t="str">
            <v>Continental, Chinese, North Indian, Indian</v>
          </cell>
          <cell r="K7893">
            <v>500</v>
          </cell>
          <cell r="L7893" t="str">
            <v>Indian Rupees(Rs.)</v>
          </cell>
          <cell r="M7893" t="str">
            <v>No</v>
          </cell>
          <cell r="N7893" t="str">
            <v>Yes</v>
          </cell>
          <cell r="O7893">
            <v>2</v>
          </cell>
          <cell r="P7893">
            <v>0</v>
          </cell>
          <cell r="Q7893" t="str">
            <v>Not rated</v>
          </cell>
          <cell r="R7893">
            <v>3</v>
          </cell>
        </row>
        <row r="7894">
          <cell r="A7894">
            <v>18372688</v>
          </cell>
          <cell r="C7894" t="str">
            <v>India</v>
          </cell>
          <cell r="D7894" t="str">
            <v>Noida</v>
          </cell>
          <cell r="E7894" t="str">
            <v>DIOS The Neighbourhood Bistro,B-36, Block A, Express Trade Tower 2, Noida-Greater Noida Expressway, Sector 132, Noida</v>
          </cell>
          <cell r="F7894" t="str">
            <v>Sector 132</v>
          </cell>
          <cell r="G7894" t="str">
            <v>Sector 132, Noida</v>
          </cell>
          <cell r="H7894">
            <v>77.377885599999999</v>
          </cell>
          <cell r="I7894">
            <v>28.513811499999999</v>
          </cell>
          <cell r="J7894" t="str">
            <v>Continental, Fast Food, Italian</v>
          </cell>
          <cell r="K7894">
            <v>1300</v>
          </cell>
          <cell r="L7894" t="str">
            <v>Indian Rupees(Rs.)</v>
          </cell>
          <cell r="M7894" t="str">
            <v>Yes</v>
          </cell>
          <cell r="N7894" t="str">
            <v>No</v>
          </cell>
          <cell r="O7894">
            <v>3</v>
          </cell>
          <cell r="P7894">
            <v>4.2</v>
          </cell>
          <cell r="Q7894" t="str">
            <v>Very Good</v>
          </cell>
          <cell r="R7894">
            <v>108</v>
          </cell>
        </row>
        <row r="7895">
          <cell r="A7895">
            <v>18146472</v>
          </cell>
          <cell r="C7895" t="str">
            <v>India</v>
          </cell>
          <cell r="D7895" t="str">
            <v>Noida</v>
          </cell>
          <cell r="E7895" t="str">
            <v>Cake n Flower,Shop 4, CDR Complex, Sector 15, Noida</v>
          </cell>
          <cell r="F7895" t="str">
            <v>Sector 15</v>
          </cell>
          <cell r="G7895" t="str">
            <v>Sector 15, Noida</v>
          </cell>
          <cell r="H7895">
            <v>77.314538499999998</v>
          </cell>
          <cell r="I7895">
            <v>28.581194199999999</v>
          </cell>
          <cell r="J7895" t="str">
            <v>Bakery</v>
          </cell>
          <cell r="K7895">
            <v>150</v>
          </cell>
          <cell r="L7895" t="str">
            <v>Indian Rupees(Rs.)</v>
          </cell>
          <cell r="M7895" t="str">
            <v>No</v>
          </cell>
          <cell r="N7895" t="str">
            <v>No</v>
          </cell>
          <cell r="O7895">
            <v>1</v>
          </cell>
          <cell r="P7895">
            <v>2.9</v>
          </cell>
          <cell r="Q7895" t="str">
            <v>Average</v>
          </cell>
          <cell r="R7895">
            <v>7</v>
          </cell>
        </row>
        <row r="7896">
          <cell r="A7896">
            <v>3145</v>
          </cell>
          <cell r="C7896" t="str">
            <v>India</v>
          </cell>
          <cell r="D7896" t="str">
            <v>Noida</v>
          </cell>
          <cell r="E7896" t="str">
            <v>Dilli 6,The Residency Hotel, Priya Gold Building, Naya Bans, Sector 15, Noida</v>
          </cell>
          <cell r="F7896" t="str">
            <v>Sector 15</v>
          </cell>
          <cell r="G7896" t="str">
            <v>Sector 15, Noida</v>
          </cell>
          <cell r="H7896">
            <v>77.313857600000006</v>
          </cell>
          <cell r="I7896">
            <v>28.581895100000001</v>
          </cell>
          <cell r="J7896" t="str">
            <v>North Indian, Chinese</v>
          </cell>
          <cell r="K7896">
            <v>500</v>
          </cell>
          <cell r="L7896" t="str">
            <v>Indian Rupees(Rs.)</v>
          </cell>
          <cell r="M7896" t="str">
            <v>No</v>
          </cell>
          <cell r="N7896" t="str">
            <v>Yes</v>
          </cell>
          <cell r="O7896">
            <v>2</v>
          </cell>
          <cell r="P7896">
            <v>2.8</v>
          </cell>
          <cell r="Q7896" t="str">
            <v>Average</v>
          </cell>
          <cell r="R7896">
            <v>84</v>
          </cell>
        </row>
        <row r="7897">
          <cell r="A7897">
            <v>312175</v>
          </cell>
          <cell r="C7897" t="str">
            <v>India</v>
          </cell>
          <cell r="D7897" t="str">
            <v>Noida</v>
          </cell>
          <cell r="E7897" t="str">
            <v>Food Bell,Shersingh Market, Naga Bans, Sector 15, Noida</v>
          </cell>
          <cell r="F7897" t="str">
            <v>Sector 15</v>
          </cell>
          <cell r="G7897" t="str">
            <v>Sector 15, Noida</v>
          </cell>
          <cell r="H7897">
            <v>77.314101399999998</v>
          </cell>
          <cell r="I7897">
            <v>28.581442599999999</v>
          </cell>
          <cell r="J7897" t="str">
            <v>North Indian, South Indian</v>
          </cell>
          <cell r="K7897">
            <v>400</v>
          </cell>
          <cell r="L7897" t="str">
            <v>Indian Rupees(Rs.)</v>
          </cell>
          <cell r="M7897" t="str">
            <v>No</v>
          </cell>
          <cell r="N7897" t="str">
            <v>No</v>
          </cell>
          <cell r="O7897">
            <v>1</v>
          </cell>
          <cell r="P7897">
            <v>2.8</v>
          </cell>
          <cell r="Q7897" t="str">
            <v>Average</v>
          </cell>
          <cell r="R7897">
            <v>6</v>
          </cell>
        </row>
        <row r="7898">
          <cell r="A7898">
            <v>3143</v>
          </cell>
          <cell r="C7898" t="str">
            <v>India</v>
          </cell>
          <cell r="D7898" t="str">
            <v>Noida</v>
          </cell>
          <cell r="E7898" t="str">
            <v>Kalpana Hotel,Opposite Priya Gold Biscuits Factory, Naya Bans, Sector 15, Noida</v>
          </cell>
          <cell r="F7898" t="str">
            <v>Sector 15</v>
          </cell>
          <cell r="G7898" t="str">
            <v>Sector 15, Noida</v>
          </cell>
          <cell r="H7898">
            <v>77.313999999999993</v>
          </cell>
          <cell r="I7898">
            <v>28.581770800000001</v>
          </cell>
          <cell r="J7898" t="str">
            <v>North Indian</v>
          </cell>
          <cell r="K7898">
            <v>200</v>
          </cell>
          <cell r="L7898" t="str">
            <v>Indian Rupees(Rs.)</v>
          </cell>
          <cell r="M7898" t="str">
            <v>No</v>
          </cell>
          <cell r="N7898" t="str">
            <v>No</v>
          </cell>
          <cell r="O7898">
            <v>1</v>
          </cell>
          <cell r="P7898">
            <v>2.9</v>
          </cell>
          <cell r="Q7898" t="str">
            <v>Average</v>
          </cell>
          <cell r="R7898">
            <v>4</v>
          </cell>
        </row>
        <row r="7899">
          <cell r="A7899">
            <v>4518</v>
          </cell>
          <cell r="C7899" t="str">
            <v>India</v>
          </cell>
          <cell r="D7899" t="str">
            <v>Noida</v>
          </cell>
          <cell r="E7899" t="str">
            <v>Sagar Dhaba,Sher Singh Market, Naya Bans, Sector 15, Noida</v>
          </cell>
          <cell r="F7899" t="str">
            <v>Sector 15</v>
          </cell>
          <cell r="G7899" t="str">
            <v>Sector 15, Noida</v>
          </cell>
          <cell r="H7899">
            <v>77.314127900000003</v>
          </cell>
          <cell r="I7899">
            <v>28.581530399999998</v>
          </cell>
          <cell r="J7899" t="str">
            <v>North Indian</v>
          </cell>
          <cell r="K7899">
            <v>350</v>
          </cell>
          <cell r="L7899" t="str">
            <v>Indian Rupees(Rs.)</v>
          </cell>
          <cell r="M7899" t="str">
            <v>No</v>
          </cell>
          <cell r="N7899" t="str">
            <v>No</v>
          </cell>
          <cell r="O7899">
            <v>1</v>
          </cell>
          <cell r="P7899">
            <v>3.1</v>
          </cell>
          <cell r="Q7899" t="str">
            <v>Average</v>
          </cell>
          <cell r="R7899">
            <v>27</v>
          </cell>
        </row>
        <row r="7900">
          <cell r="A7900">
            <v>304510</v>
          </cell>
          <cell r="C7900" t="str">
            <v>India</v>
          </cell>
          <cell r="D7900" t="str">
            <v>Noida</v>
          </cell>
          <cell r="E7900" t="str">
            <v>Shree Balaji Shudh Vaishno Hotel,Naya Bans, Sector 15, Noida</v>
          </cell>
          <cell r="F7900" t="str">
            <v>Sector 15</v>
          </cell>
          <cell r="G7900" t="str">
            <v>Sector 15, Noida</v>
          </cell>
          <cell r="H7900">
            <v>77.314269199999998</v>
          </cell>
          <cell r="I7900">
            <v>28.580272300000001</v>
          </cell>
          <cell r="J7900" t="str">
            <v>North Indian</v>
          </cell>
          <cell r="K7900">
            <v>150</v>
          </cell>
          <cell r="L7900" t="str">
            <v>Indian Rupees(Rs.)</v>
          </cell>
          <cell r="M7900" t="str">
            <v>No</v>
          </cell>
          <cell r="N7900" t="str">
            <v>No</v>
          </cell>
          <cell r="O7900">
            <v>1</v>
          </cell>
          <cell r="P7900">
            <v>2.9</v>
          </cell>
          <cell r="Q7900" t="str">
            <v>Average</v>
          </cell>
          <cell r="R7900">
            <v>5</v>
          </cell>
        </row>
        <row r="7901">
          <cell r="A7901">
            <v>310875</v>
          </cell>
          <cell r="C7901" t="str">
            <v>India</v>
          </cell>
          <cell r="D7901" t="str">
            <v>Noida</v>
          </cell>
          <cell r="E7901" t="str">
            <v>Shree Rathnam,R1, 2 &amp; 4, Gulmohar Shopping Complex, Sector 15 C, Sector 15, Noida</v>
          </cell>
          <cell r="F7901" t="str">
            <v>Sector 15</v>
          </cell>
          <cell r="G7901" t="str">
            <v>Sector 15, Noida</v>
          </cell>
          <cell r="H7901">
            <v>77.311945199999997</v>
          </cell>
          <cell r="I7901">
            <v>28.583284599999999</v>
          </cell>
          <cell r="J7901" t="str">
            <v>South Indian, North Indian, Chinese</v>
          </cell>
          <cell r="K7901">
            <v>800</v>
          </cell>
          <cell r="L7901" t="str">
            <v>Indian Rupees(Rs.)</v>
          </cell>
          <cell r="M7901" t="str">
            <v>Yes</v>
          </cell>
          <cell r="N7901" t="str">
            <v>Yes</v>
          </cell>
          <cell r="O7901">
            <v>2</v>
          </cell>
          <cell r="P7901">
            <v>3.3</v>
          </cell>
          <cell r="Q7901" t="str">
            <v>Average</v>
          </cell>
          <cell r="R7901">
            <v>57</v>
          </cell>
        </row>
        <row r="7902">
          <cell r="A7902">
            <v>309317</v>
          </cell>
          <cell r="C7902" t="str">
            <v>India</v>
          </cell>
          <cell r="D7902" t="str">
            <v>Noida</v>
          </cell>
          <cell r="E7902" t="str">
            <v>Simran's Cake Studio,D Block, Sector 15, Noida</v>
          </cell>
          <cell r="F7902" t="str">
            <v>Sector 15</v>
          </cell>
          <cell r="G7902" t="str">
            <v>Sector 15, Noida</v>
          </cell>
          <cell r="H7902">
            <v>77.310422399999993</v>
          </cell>
          <cell r="I7902">
            <v>28.582079400000001</v>
          </cell>
          <cell r="J7902" t="str">
            <v>Bakery</v>
          </cell>
          <cell r="K7902">
            <v>250</v>
          </cell>
          <cell r="L7902" t="str">
            <v>Indian Rupees(Rs.)</v>
          </cell>
          <cell r="M7902" t="str">
            <v>No</v>
          </cell>
          <cell r="N7902" t="str">
            <v>No</v>
          </cell>
          <cell r="O7902">
            <v>1</v>
          </cell>
          <cell r="P7902">
            <v>3.4</v>
          </cell>
          <cell r="Q7902" t="str">
            <v>Average</v>
          </cell>
          <cell r="R7902">
            <v>23</v>
          </cell>
        </row>
        <row r="7903">
          <cell r="A7903">
            <v>311085</v>
          </cell>
          <cell r="C7903" t="str">
            <v>India</v>
          </cell>
          <cell r="D7903" t="str">
            <v>Noida</v>
          </cell>
          <cell r="E7903" t="str">
            <v>Sweet Cake,Shop 320, Nayabar, Sector 15, Noida</v>
          </cell>
          <cell r="F7903" t="str">
            <v>Sector 15</v>
          </cell>
          <cell r="G7903" t="str">
            <v>Sector 15, Noida</v>
          </cell>
          <cell r="H7903">
            <v>77.312788299999994</v>
          </cell>
          <cell r="I7903">
            <v>28.582687199999999</v>
          </cell>
          <cell r="J7903" t="str">
            <v>Bakery</v>
          </cell>
          <cell r="K7903">
            <v>300</v>
          </cell>
          <cell r="L7903" t="str">
            <v>Indian Rupees(Rs.)</v>
          </cell>
          <cell r="M7903" t="str">
            <v>No</v>
          </cell>
          <cell r="N7903" t="str">
            <v>No</v>
          </cell>
          <cell r="O7903">
            <v>1</v>
          </cell>
          <cell r="P7903">
            <v>3</v>
          </cell>
          <cell r="Q7903" t="str">
            <v>Average</v>
          </cell>
          <cell r="R7903">
            <v>10</v>
          </cell>
        </row>
        <row r="7904">
          <cell r="A7904">
            <v>300914</v>
          </cell>
          <cell r="C7904" t="str">
            <v>India</v>
          </cell>
          <cell r="D7904" t="str">
            <v>Noida</v>
          </cell>
          <cell r="E7904" t="str">
            <v>The Cake Xpress,CDR Complex, Sector 15, Noida</v>
          </cell>
          <cell r="F7904" t="str">
            <v>Sector 15</v>
          </cell>
          <cell r="G7904" t="str">
            <v>Sector 15, Noida</v>
          </cell>
          <cell r="H7904">
            <v>77.314457899999994</v>
          </cell>
          <cell r="I7904">
            <v>28.581221500000002</v>
          </cell>
          <cell r="J7904" t="str">
            <v>Bakery, Desserts</v>
          </cell>
          <cell r="K7904">
            <v>250</v>
          </cell>
          <cell r="L7904" t="str">
            <v>Indian Rupees(Rs.)</v>
          </cell>
          <cell r="M7904" t="str">
            <v>No</v>
          </cell>
          <cell r="N7904" t="str">
            <v>Yes</v>
          </cell>
          <cell r="O7904">
            <v>1</v>
          </cell>
          <cell r="P7904">
            <v>3</v>
          </cell>
          <cell r="Q7904" t="str">
            <v>Average</v>
          </cell>
          <cell r="R7904">
            <v>43</v>
          </cell>
        </row>
        <row r="7905">
          <cell r="A7905">
            <v>8115</v>
          </cell>
          <cell r="C7905" t="str">
            <v>India</v>
          </cell>
          <cell r="D7905" t="str">
            <v>Noida</v>
          </cell>
          <cell r="E7905" t="str">
            <v>The Chef,5, Block 331 A, Gulmohar Market, Sector 15-A Market, Sector 15, Noida</v>
          </cell>
          <cell r="F7905" t="str">
            <v>Sector 15</v>
          </cell>
          <cell r="G7905" t="str">
            <v>Sector 15, Noida</v>
          </cell>
          <cell r="H7905">
            <v>77.310934000000003</v>
          </cell>
          <cell r="I7905">
            <v>28.5773817</v>
          </cell>
          <cell r="J7905" t="str">
            <v>North Indian, Mughlai, Chinese, Fast Food</v>
          </cell>
          <cell r="K7905">
            <v>500</v>
          </cell>
          <cell r="L7905" t="str">
            <v>Indian Rupees(Rs.)</v>
          </cell>
          <cell r="M7905" t="str">
            <v>No</v>
          </cell>
          <cell r="N7905" t="str">
            <v>No</v>
          </cell>
          <cell r="O7905">
            <v>2</v>
          </cell>
          <cell r="P7905">
            <v>2.7</v>
          </cell>
          <cell r="Q7905" t="str">
            <v>Average</v>
          </cell>
          <cell r="R7905">
            <v>8</v>
          </cell>
        </row>
        <row r="7906">
          <cell r="A7906">
            <v>18455665</v>
          </cell>
          <cell r="C7906" t="str">
            <v>India</v>
          </cell>
          <cell r="D7906" t="str">
            <v>Noida</v>
          </cell>
          <cell r="E7906" t="str">
            <v>The Flying Pan,201, Sector 15, Noida</v>
          </cell>
          <cell r="F7906" t="str">
            <v>Sector 15</v>
          </cell>
          <cell r="G7906" t="str">
            <v>Sector 15, Noida</v>
          </cell>
          <cell r="H7906">
            <v>77.313744900000003</v>
          </cell>
          <cell r="I7906">
            <v>28.581800430000001</v>
          </cell>
          <cell r="J7906" t="str">
            <v>North Indian, Fast Food</v>
          </cell>
          <cell r="K7906">
            <v>400</v>
          </cell>
          <cell r="L7906" t="str">
            <v>Indian Rupees(Rs.)</v>
          </cell>
          <cell r="M7906" t="str">
            <v>No</v>
          </cell>
          <cell r="N7906" t="str">
            <v>No</v>
          </cell>
          <cell r="O7906">
            <v>1</v>
          </cell>
          <cell r="P7906">
            <v>3.2</v>
          </cell>
          <cell r="Q7906" t="str">
            <v>Average</v>
          </cell>
          <cell r="R7906">
            <v>12</v>
          </cell>
        </row>
        <row r="7907">
          <cell r="A7907">
            <v>18146390</v>
          </cell>
          <cell r="C7907" t="str">
            <v>India</v>
          </cell>
          <cell r="D7907" t="str">
            <v>Noida</v>
          </cell>
          <cell r="E7907" t="str">
            <v>Wrapster,Near Astha Medicos, B Block Market, Sector 15, Noida</v>
          </cell>
          <cell r="F7907" t="str">
            <v>Sector 15</v>
          </cell>
          <cell r="G7907" t="str">
            <v>Sector 15, Noida</v>
          </cell>
          <cell r="H7907">
            <v>77.310050799999999</v>
          </cell>
          <cell r="I7907">
            <v>28.582114499999999</v>
          </cell>
          <cell r="J7907" t="str">
            <v>Fast Food</v>
          </cell>
          <cell r="K7907">
            <v>200</v>
          </cell>
          <cell r="L7907" t="str">
            <v>Indian Rupees(Rs.)</v>
          </cell>
          <cell r="M7907" t="str">
            <v>No</v>
          </cell>
          <cell r="N7907" t="str">
            <v>No</v>
          </cell>
          <cell r="O7907">
            <v>1</v>
          </cell>
          <cell r="P7907">
            <v>3.2</v>
          </cell>
          <cell r="Q7907" t="str">
            <v>Average</v>
          </cell>
          <cell r="R7907">
            <v>48</v>
          </cell>
        </row>
        <row r="7908">
          <cell r="A7908">
            <v>18435298</v>
          </cell>
          <cell r="C7908" t="str">
            <v>India</v>
          </cell>
          <cell r="D7908" t="str">
            <v>Noida</v>
          </cell>
          <cell r="E7908" t="str">
            <v>Getafix Petit,Sports &amp; Cultural Club, Sector 15, Noida</v>
          </cell>
          <cell r="F7908" t="str">
            <v>Sector 15</v>
          </cell>
          <cell r="G7908" t="str">
            <v>Sector 15, Noida</v>
          </cell>
          <cell r="H7908">
            <v>77.307569599999994</v>
          </cell>
          <cell r="I7908">
            <v>28.578480599999999</v>
          </cell>
          <cell r="J7908" t="str">
            <v>Healthy Food, Juices</v>
          </cell>
          <cell r="K7908">
            <v>700</v>
          </cell>
          <cell r="L7908" t="str">
            <v>Indian Rupees(Rs.)</v>
          </cell>
          <cell r="M7908" t="str">
            <v>No</v>
          </cell>
          <cell r="N7908" t="str">
            <v>Yes</v>
          </cell>
          <cell r="O7908">
            <v>2</v>
          </cell>
          <cell r="P7908">
            <v>3.5</v>
          </cell>
          <cell r="Q7908" t="str">
            <v>Good</v>
          </cell>
          <cell r="R7908">
            <v>14</v>
          </cell>
        </row>
        <row r="7909">
          <cell r="A7909">
            <v>301415</v>
          </cell>
          <cell r="C7909" t="str">
            <v>India</v>
          </cell>
          <cell r="D7909" t="str">
            <v>Noida</v>
          </cell>
          <cell r="E7909" t="str">
            <v>Lawn Bistro,12, Rajnigandha Market, Sector 15-A, Near Sector 15, Noida</v>
          </cell>
          <cell r="F7909" t="str">
            <v>Sector 15</v>
          </cell>
          <cell r="G7909" t="str">
            <v>Sector 15, Noida</v>
          </cell>
          <cell r="H7909">
            <v>77.308422300000004</v>
          </cell>
          <cell r="I7909">
            <v>28.578968199999998</v>
          </cell>
          <cell r="J7909" t="str">
            <v>North Indian, Chinese, Thai, Continental</v>
          </cell>
          <cell r="K7909">
            <v>1500</v>
          </cell>
          <cell r="L7909" t="str">
            <v>Indian Rupees(Rs.)</v>
          </cell>
          <cell r="M7909" t="str">
            <v>Yes</v>
          </cell>
          <cell r="N7909" t="str">
            <v>Yes</v>
          </cell>
          <cell r="O7909">
            <v>3</v>
          </cell>
          <cell r="P7909">
            <v>3.6</v>
          </cell>
          <cell r="Q7909" t="str">
            <v>Good</v>
          </cell>
          <cell r="R7909">
            <v>328</v>
          </cell>
        </row>
        <row r="7910">
          <cell r="A7910">
            <v>18407293</v>
          </cell>
          <cell r="C7910" t="str">
            <v>India</v>
          </cell>
          <cell r="D7910" t="str">
            <v>Noida</v>
          </cell>
          <cell r="E7910" t="str">
            <v>Cake N Gifts,CDR Complex, Sector 15, Noida</v>
          </cell>
          <cell r="F7910" t="str">
            <v>Sector 15</v>
          </cell>
          <cell r="G7910" t="str">
            <v>Sector 15, Noida</v>
          </cell>
          <cell r="H7910">
            <v>0</v>
          </cell>
          <cell r="I7910">
            <v>0</v>
          </cell>
          <cell r="J7910" t="str">
            <v>Bakery</v>
          </cell>
          <cell r="K7910">
            <v>300</v>
          </cell>
          <cell r="L7910" t="str">
            <v>Indian Rupees(Rs.)</v>
          </cell>
          <cell r="M7910" t="str">
            <v>No</v>
          </cell>
          <cell r="N7910" t="str">
            <v>No</v>
          </cell>
          <cell r="O7910">
            <v>1</v>
          </cell>
          <cell r="P7910">
            <v>0</v>
          </cell>
          <cell r="Q7910" t="str">
            <v>Not rated</v>
          </cell>
          <cell r="R7910">
            <v>0</v>
          </cell>
        </row>
        <row r="7911">
          <cell r="A7911">
            <v>18432201</v>
          </cell>
          <cell r="C7911" t="str">
            <v>India</v>
          </cell>
          <cell r="D7911" t="str">
            <v>Noida</v>
          </cell>
          <cell r="E7911" t="str">
            <v>Cheese Pizza,B Block Market, Sector 15, Noida</v>
          </cell>
          <cell r="F7911" t="str">
            <v>Sector 15</v>
          </cell>
          <cell r="G7911" t="str">
            <v>Sector 15, Noida</v>
          </cell>
          <cell r="H7911">
            <v>77.310140599999997</v>
          </cell>
          <cell r="I7911">
            <v>28.582212599999998</v>
          </cell>
          <cell r="J7911" t="str">
            <v>Pizza</v>
          </cell>
          <cell r="K7911">
            <v>250</v>
          </cell>
          <cell r="L7911" t="str">
            <v>Indian Rupees(Rs.)</v>
          </cell>
          <cell r="M7911" t="str">
            <v>No</v>
          </cell>
          <cell r="N7911" t="str">
            <v>No</v>
          </cell>
          <cell r="O7911">
            <v>1</v>
          </cell>
          <cell r="P7911">
            <v>0</v>
          </cell>
          <cell r="Q7911" t="str">
            <v>Not rated</v>
          </cell>
          <cell r="R7911">
            <v>0</v>
          </cell>
        </row>
        <row r="7912">
          <cell r="A7912">
            <v>304493</v>
          </cell>
          <cell r="C7912" t="str">
            <v>India</v>
          </cell>
          <cell r="D7912" t="str">
            <v>Noida</v>
          </cell>
          <cell r="E7912" t="str">
            <v>Divya Hotal,Naya Bans, Sector 15, Noida</v>
          </cell>
          <cell r="F7912" t="str">
            <v>Sector 15</v>
          </cell>
          <cell r="G7912" t="str">
            <v>Sector 15, Noida</v>
          </cell>
          <cell r="H7912">
            <v>77.314679799999993</v>
          </cell>
          <cell r="I7912">
            <v>28.580626200000001</v>
          </cell>
          <cell r="J7912" t="str">
            <v>North Indian</v>
          </cell>
          <cell r="K7912">
            <v>150</v>
          </cell>
          <cell r="L7912" t="str">
            <v>Indian Rupees(Rs.)</v>
          </cell>
          <cell r="M7912" t="str">
            <v>No</v>
          </cell>
          <cell r="N7912" t="str">
            <v>No</v>
          </cell>
          <cell r="O7912">
            <v>1</v>
          </cell>
          <cell r="P7912">
            <v>0</v>
          </cell>
          <cell r="Q7912" t="str">
            <v>Not rated</v>
          </cell>
          <cell r="R7912">
            <v>2</v>
          </cell>
        </row>
        <row r="7913">
          <cell r="A7913">
            <v>18438456</v>
          </cell>
          <cell r="C7913" t="str">
            <v>India</v>
          </cell>
          <cell r="D7913" t="str">
            <v>Noida</v>
          </cell>
          <cell r="E7913" t="str">
            <v>Green Valley Chinese Food,Alka Cinema, Near Sai Mandir, Sector 15, Noida</v>
          </cell>
          <cell r="F7913" t="str">
            <v>Sector 15</v>
          </cell>
          <cell r="G7913" t="str">
            <v>Sector 15, Noida</v>
          </cell>
          <cell r="H7913">
            <v>77.312978999999999</v>
          </cell>
          <cell r="I7913">
            <v>28.582059999999998</v>
          </cell>
          <cell r="J7913" t="str">
            <v>Chinese</v>
          </cell>
          <cell r="K7913">
            <v>200</v>
          </cell>
          <cell r="L7913" t="str">
            <v>Indian Rupees(Rs.)</v>
          </cell>
          <cell r="M7913" t="str">
            <v>No</v>
          </cell>
          <cell r="N7913" t="str">
            <v>No</v>
          </cell>
          <cell r="O7913">
            <v>1</v>
          </cell>
          <cell r="P7913">
            <v>0</v>
          </cell>
          <cell r="Q7913" t="str">
            <v>Not rated</v>
          </cell>
          <cell r="R7913">
            <v>0</v>
          </cell>
        </row>
        <row r="7914">
          <cell r="A7914">
            <v>18367439</v>
          </cell>
          <cell r="C7914" t="str">
            <v>India</v>
          </cell>
          <cell r="D7914" t="str">
            <v>Noida</v>
          </cell>
          <cell r="E7914" t="str">
            <v>Hooting Owl Cafe,97, B Block Market, Sector 15, Noida</v>
          </cell>
          <cell r="F7914" t="str">
            <v>Sector 15</v>
          </cell>
          <cell r="G7914" t="str">
            <v>Sector 15, Noida</v>
          </cell>
          <cell r="H7914">
            <v>77.310140599999997</v>
          </cell>
          <cell r="I7914">
            <v>28.582122999999999</v>
          </cell>
          <cell r="J7914" t="str">
            <v>Fast Food, Beverages</v>
          </cell>
          <cell r="K7914">
            <v>300</v>
          </cell>
          <cell r="L7914" t="str">
            <v>Indian Rupees(Rs.)</v>
          </cell>
          <cell r="M7914" t="str">
            <v>No</v>
          </cell>
          <cell r="N7914" t="str">
            <v>No</v>
          </cell>
          <cell r="O7914">
            <v>1</v>
          </cell>
          <cell r="P7914">
            <v>0</v>
          </cell>
          <cell r="Q7914" t="str">
            <v>Not rated</v>
          </cell>
          <cell r="R7914">
            <v>2</v>
          </cell>
        </row>
        <row r="7915">
          <cell r="A7915">
            <v>18466616</v>
          </cell>
          <cell r="C7915" t="str">
            <v>India</v>
          </cell>
          <cell r="D7915" t="str">
            <v>Noida</v>
          </cell>
          <cell r="E7915" t="str">
            <v>Jaak Foods,Below MK Residency, Nayabans, Opposite  Sai Mandir, Sector 15, Noida</v>
          </cell>
          <cell r="F7915" t="str">
            <v>Sector 15</v>
          </cell>
          <cell r="G7915" t="str">
            <v>Sector 15, Noida</v>
          </cell>
          <cell r="H7915">
            <v>77.312395980000005</v>
          </cell>
          <cell r="I7915">
            <v>28.58226269</v>
          </cell>
          <cell r="J7915" t="str">
            <v>North Indian, Chinese</v>
          </cell>
          <cell r="K7915">
            <v>400</v>
          </cell>
          <cell r="L7915" t="str">
            <v>Indian Rupees(Rs.)</v>
          </cell>
          <cell r="M7915" t="str">
            <v>No</v>
          </cell>
          <cell r="N7915" t="str">
            <v>No</v>
          </cell>
          <cell r="O7915">
            <v>1</v>
          </cell>
          <cell r="P7915">
            <v>0</v>
          </cell>
          <cell r="Q7915" t="str">
            <v>Not rated</v>
          </cell>
          <cell r="R7915">
            <v>1</v>
          </cell>
        </row>
        <row r="7916">
          <cell r="A7916">
            <v>18382368</v>
          </cell>
          <cell r="C7916" t="str">
            <v>India</v>
          </cell>
          <cell r="D7916" t="str">
            <v>Noida</v>
          </cell>
          <cell r="E7916" t="str">
            <v>Kaka Restaurant,S.R. Complex, Naya Bans, Sector 15, Noida</v>
          </cell>
          <cell r="F7916" t="str">
            <v>Sector 15</v>
          </cell>
          <cell r="G7916" t="str">
            <v>Sector 15, Noida</v>
          </cell>
          <cell r="H7916">
            <v>77.314747299999993</v>
          </cell>
          <cell r="I7916">
            <v>28.580700400000001</v>
          </cell>
          <cell r="J7916" t="str">
            <v>Mughlai, North Indian</v>
          </cell>
          <cell r="K7916">
            <v>450</v>
          </cell>
          <cell r="L7916" t="str">
            <v>Indian Rupees(Rs.)</v>
          </cell>
          <cell r="M7916" t="str">
            <v>No</v>
          </cell>
          <cell r="N7916" t="str">
            <v>No</v>
          </cell>
          <cell r="O7916">
            <v>1</v>
          </cell>
          <cell r="P7916">
            <v>0</v>
          </cell>
          <cell r="Q7916" t="str">
            <v>Not rated</v>
          </cell>
          <cell r="R7916">
            <v>1</v>
          </cell>
        </row>
        <row r="7917">
          <cell r="A7917">
            <v>18465093</v>
          </cell>
          <cell r="C7917" t="str">
            <v>India</v>
          </cell>
          <cell r="D7917" t="str">
            <v>Noida</v>
          </cell>
          <cell r="E7917" t="str">
            <v>KC Bakers,Shop 7, Gali 1, Sector 15, Noida</v>
          </cell>
          <cell r="F7917" t="str">
            <v>Sector 15</v>
          </cell>
          <cell r="G7917" t="str">
            <v>Sector 15, Noida</v>
          </cell>
          <cell r="H7917">
            <v>0</v>
          </cell>
          <cell r="I7917">
            <v>0</v>
          </cell>
          <cell r="J7917" t="str">
            <v>Bakery</v>
          </cell>
          <cell r="K7917">
            <v>350</v>
          </cell>
          <cell r="L7917" t="str">
            <v>Indian Rupees(Rs.)</v>
          </cell>
          <cell r="M7917" t="str">
            <v>No</v>
          </cell>
          <cell r="N7917" t="str">
            <v>No</v>
          </cell>
          <cell r="O7917">
            <v>1</v>
          </cell>
          <cell r="P7917">
            <v>0</v>
          </cell>
          <cell r="Q7917" t="str">
            <v>Not rated</v>
          </cell>
          <cell r="R7917">
            <v>1</v>
          </cell>
        </row>
        <row r="7918">
          <cell r="A7918">
            <v>18345109</v>
          </cell>
          <cell r="C7918" t="str">
            <v>India</v>
          </cell>
          <cell r="D7918" t="str">
            <v>Noida</v>
          </cell>
          <cell r="E7918" t="str">
            <v>KC Bakery,Gail 1, Naya Bans, Sector 15, Noida</v>
          </cell>
          <cell r="F7918" t="str">
            <v>Sector 15</v>
          </cell>
          <cell r="G7918" t="str">
            <v>Sector 15, Noida</v>
          </cell>
          <cell r="H7918">
            <v>77.312743499999996</v>
          </cell>
          <cell r="I7918">
            <v>28.582727800000001</v>
          </cell>
          <cell r="J7918" t="str">
            <v>Bakery</v>
          </cell>
          <cell r="K7918">
            <v>250</v>
          </cell>
          <cell r="L7918" t="str">
            <v>Indian Rupees(Rs.)</v>
          </cell>
          <cell r="M7918" t="str">
            <v>No</v>
          </cell>
          <cell r="N7918" t="str">
            <v>No</v>
          </cell>
          <cell r="O7918">
            <v>1</v>
          </cell>
          <cell r="P7918">
            <v>0</v>
          </cell>
          <cell r="Q7918" t="str">
            <v>Not rated</v>
          </cell>
          <cell r="R7918">
            <v>1</v>
          </cell>
        </row>
        <row r="7919">
          <cell r="A7919">
            <v>18432027</v>
          </cell>
          <cell r="C7919" t="str">
            <v>India</v>
          </cell>
          <cell r="D7919" t="str">
            <v>Noida</v>
          </cell>
          <cell r="E7919" t="str">
            <v>Rajan Foods Corner,B-97, Shop 4, Sector 15, Noida</v>
          </cell>
          <cell r="F7919" t="str">
            <v>Sector 15</v>
          </cell>
          <cell r="G7919" t="str">
            <v>Sector 15, Noida</v>
          </cell>
          <cell r="H7919">
            <v>77.3102284</v>
          </cell>
          <cell r="I7919">
            <v>28.5822693</v>
          </cell>
          <cell r="J7919" t="str">
            <v>North Indian</v>
          </cell>
          <cell r="K7919">
            <v>300</v>
          </cell>
          <cell r="L7919" t="str">
            <v>Indian Rupees(Rs.)</v>
          </cell>
          <cell r="M7919" t="str">
            <v>No</v>
          </cell>
          <cell r="N7919" t="str">
            <v>No</v>
          </cell>
          <cell r="O7919">
            <v>1</v>
          </cell>
          <cell r="P7919">
            <v>0</v>
          </cell>
          <cell r="Q7919" t="str">
            <v>Not rated</v>
          </cell>
          <cell r="R7919">
            <v>1</v>
          </cell>
        </row>
        <row r="7920">
          <cell r="A7920">
            <v>18258742</v>
          </cell>
          <cell r="C7920" t="str">
            <v>India</v>
          </cell>
          <cell r="D7920" t="str">
            <v>Noida</v>
          </cell>
          <cell r="E7920" t="str">
            <v>Sagar Dhaba,Yadav Complex, Nayabans, Sector 15, Noida</v>
          </cell>
          <cell r="F7920" t="str">
            <v>Sector 15</v>
          </cell>
          <cell r="G7920" t="str">
            <v>Sector 15, Noida</v>
          </cell>
          <cell r="H7920">
            <v>77.314358999999996</v>
          </cell>
          <cell r="I7920">
            <v>28.5801911</v>
          </cell>
          <cell r="J7920" t="str">
            <v>North Indian</v>
          </cell>
          <cell r="K7920">
            <v>350</v>
          </cell>
          <cell r="L7920" t="str">
            <v>Indian Rupees(Rs.)</v>
          </cell>
          <cell r="M7920" t="str">
            <v>No</v>
          </cell>
          <cell r="N7920" t="str">
            <v>No</v>
          </cell>
          <cell r="O7920">
            <v>1</v>
          </cell>
          <cell r="P7920">
            <v>0</v>
          </cell>
          <cell r="Q7920" t="str">
            <v>Not rated</v>
          </cell>
          <cell r="R7920">
            <v>2</v>
          </cell>
        </row>
        <row r="7921">
          <cell r="A7921">
            <v>18254314</v>
          </cell>
          <cell r="C7921" t="str">
            <v>India</v>
          </cell>
          <cell r="D7921" t="str">
            <v>Noida</v>
          </cell>
          <cell r="E7921" t="str">
            <v>Sarfira,B Block Market, Sector 15, Noida</v>
          </cell>
          <cell r="F7921" t="str">
            <v>Sector 15</v>
          </cell>
          <cell r="G7921" t="str">
            <v>Sector 15, Noida</v>
          </cell>
          <cell r="H7921">
            <v>0</v>
          </cell>
          <cell r="I7921">
            <v>0</v>
          </cell>
          <cell r="J7921" t="str">
            <v>Fast Food</v>
          </cell>
          <cell r="K7921">
            <v>200</v>
          </cell>
          <cell r="L7921" t="str">
            <v>Indian Rupees(Rs.)</v>
          </cell>
          <cell r="M7921" t="str">
            <v>No</v>
          </cell>
          <cell r="N7921" t="str">
            <v>No</v>
          </cell>
          <cell r="O7921">
            <v>1</v>
          </cell>
          <cell r="P7921">
            <v>0</v>
          </cell>
          <cell r="Q7921" t="str">
            <v>Not rated</v>
          </cell>
          <cell r="R7921">
            <v>1</v>
          </cell>
        </row>
        <row r="7922">
          <cell r="A7922">
            <v>18258756</v>
          </cell>
          <cell r="C7922" t="str">
            <v>India</v>
          </cell>
          <cell r="D7922" t="str">
            <v>Noida</v>
          </cell>
          <cell r="E7922" t="str">
            <v>Shama Chicken Corner,Sangam Guest House, Nayabans, Sector 15, Noida</v>
          </cell>
          <cell r="F7922" t="str">
            <v>Sector 15</v>
          </cell>
          <cell r="G7922" t="str">
            <v>Sector 15, Noida</v>
          </cell>
          <cell r="H7922">
            <v>77.313999999999993</v>
          </cell>
          <cell r="I7922">
            <v>28.581681199999998</v>
          </cell>
          <cell r="J7922" t="str">
            <v>Mughlai</v>
          </cell>
          <cell r="K7922">
            <v>300</v>
          </cell>
          <cell r="L7922" t="str">
            <v>Indian Rupees(Rs.)</v>
          </cell>
          <cell r="M7922" t="str">
            <v>No</v>
          </cell>
          <cell r="N7922" t="str">
            <v>No</v>
          </cell>
          <cell r="O7922">
            <v>1</v>
          </cell>
          <cell r="P7922">
            <v>0</v>
          </cell>
          <cell r="Q7922" t="str">
            <v>Not rated</v>
          </cell>
          <cell r="R7922">
            <v>2</v>
          </cell>
        </row>
        <row r="7923">
          <cell r="A7923">
            <v>18382366</v>
          </cell>
          <cell r="C7923" t="str">
            <v>India</v>
          </cell>
          <cell r="D7923" t="str">
            <v>Noida</v>
          </cell>
          <cell r="E7923" t="str">
            <v>Yummy Kitchen,Bhagmal Complex, Naya Bans, Sector 15, Noida</v>
          </cell>
          <cell r="F7923" t="str">
            <v>Sector 15</v>
          </cell>
          <cell r="G7923" t="str">
            <v>Sector 15, Noida</v>
          </cell>
          <cell r="H7923">
            <v>77.314541800000001</v>
          </cell>
          <cell r="I7923">
            <v>28.580530400000001</v>
          </cell>
          <cell r="J7923" t="str">
            <v>North Indian, Mughlai</v>
          </cell>
          <cell r="K7923">
            <v>450</v>
          </cell>
          <cell r="L7923" t="str">
            <v>Indian Rupees(Rs.)</v>
          </cell>
          <cell r="M7923" t="str">
            <v>No</v>
          </cell>
          <cell r="N7923" t="str">
            <v>No</v>
          </cell>
          <cell r="O7923">
            <v>1</v>
          </cell>
          <cell r="P7923">
            <v>0</v>
          </cell>
          <cell r="Q7923" t="str">
            <v>Not rated</v>
          </cell>
          <cell r="R7923">
            <v>1</v>
          </cell>
        </row>
        <row r="7924">
          <cell r="A7924">
            <v>4882</v>
          </cell>
          <cell r="C7924" t="str">
            <v>India</v>
          </cell>
          <cell r="D7924" t="str">
            <v>Noida</v>
          </cell>
          <cell r="E7924" t="str">
            <v>Barista,A 5, Ground Floor, Atrium, Sector 16, Noida</v>
          </cell>
          <cell r="F7924" t="str">
            <v>Sector 16</v>
          </cell>
          <cell r="G7924" t="str">
            <v>Sector 16, Noida</v>
          </cell>
          <cell r="H7924">
            <v>77.315609699999996</v>
          </cell>
          <cell r="I7924">
            <v>28.579317199999998</v>
          </cell>
          <cell r="J7924" t="str">
            <v>Cafe</v>
          </cell>
          <cell r="K7924">
            <v>650</v>
          </cell>
          <cell r="L7924" t="str">
            <v>Indian Rupees(Rs.)</v>
          </cell>
          <cell r="M7924" t="str">
            <v>No</v>
          </cell>
          <cell r="N7924" t="str">
            <v>No</v>
          </cell>
          <cell r="O7924">
            <v>2</v>
          </cell>
          <cell r="P7924">
            <v>2.9</v>
          </cell>
          <cell r="Q7924" t="str">
            <v>Average</v>
          </cell>
          <cell r="R7924">
            <v>22</v>
          </cell>
        </row>
        <row r="7925">
          <cell r="A7925">
            <v>309535</v>
          </cell>
          <cell r="C7925" t="str">
            <v>India</v>
          </cell>
          <cell r="D7925" t="str">
            <v>Noida</v>
          </cell>
          <cell r="E7925" t="str">
            <v>Divine Curries,FC 23, Film City Noida, Sector 16 A, Near, Sector 16, Noida</v>
          </cell>
          <cell r="F7925" t="str">
            <v>Sector 16</v>
          </cell>
          <cell r="G7925" t="str">
            <v>Sector 16, Noida</v>
          </cell>
          <cell r="H7925">
            <v>77.317589999999996</v>
          </cell>
          <cell r="I7925">
            <v>28.570724599999998</v>
          </cell>
          <cell r="J7925" t="str">
            <v>North Indian, Chinese, South Indian</v>
          </cell>
          <cell r="K7925">
            <v>700</v>
          </cell>
          <cell r="L7925" t="str">
            <v>Indian Rupees(Rs.)</v>
          </cell>
          <cell r="M7925" t="str">
            <v>No</v>
          </cell>
          <cell r="N7925" t="str">
            <v>Yes</v>
          </cell>
          <cell r="O7925">
            <v>2</v>
          </cell>
          <cell r="P7925">
            <v>3</v>
          </cell>
          <cell r="Q7925" t="str">
            <v>Average</v>
          </cell>
          <cell r="R7925">
            <v>31</v>
          </cell>
        </row>
        <row r="7926">
          <cell r="A7926">
            <v>18415359</v>
          </cell>
          <cell r="C7926" t="str">
            <v>India</v>
          </cell>
          <cell r="D7926" t="str">
            <v>Noida</v>
          </cell>
          <cell r="E7926" t="str">
            <v>Moon Bite,Near Sector 16, Noida</v>
          </cell>
          <cell r="F7926" t="str">
            <v>Sector 16</v>
          </cell>
          <cell r="G7926" t="str">
            <v>Sector 16, Noida</v>
          </cell>
          <cell r="H7926">
            <v>77.314850000000007</v>
          </cell>
          <cell r="I7926">
            <v>28.577722000000001</v>
          </cell>
          <cell r="J7926" t="str">
            <v>North Indian, Chinese</v>
          </cell>
          <cell r="K7926">
            <v>300</v>
          </cell>
          <cell r="L7926" t="str">
            <v>Indian Rupees(Rs.)</v>
          </cell>
          <cell r="M7926" t="str">
            <v>No</v>
          </cell>
          <cell r="N7926" t="str">
            <v>Yes</v>
          </cell>
          <cell r="O7926">
            <v>1</v>
          </cell>
          <cell r="P7926">
            <v>3.3</v>
          </cell>
          <cell r="Q7926" t="str">
            <v>Average</v>
          </cell>
          <cell r="R7926">
            <v>13</v>
          </cell>
        </row>
        <row r="7927">
          <cell r="A7927">
            <v>308451</v>
          </cell>
          <cell r="C7927" t="str">
            <v>India</v>
          </cell>
          <cell r="D7927" t="str">
            <v>Noida</v>
          </cell>
          <cell r="E7927" t="str">
            <v>Subway,Ground Floor, Savoy Suites, Near Metro Station, Sector 16, Noida</v>
          </cell>
          <cell r="F7927" t="str">
            <v>Sector 16</v>
          </cell>
          <cell r="G7927" t="str">
            <v>Sector 16, Noida</v>
          </cell>
          <cell r="H7927">
            <v>77.315581780000002</v>
          </cell>
          <cell r="I7927">
            <v>28.581293760000001</v>
          </cell>
          <cell r="J7927" t="str">
            <v>American, Fast Food, Salad, Healthy Food</v>
          </cell>
          <cell r="K7927">
            <v>500</v>
          </cell>
          <cell r="L7927" t="str">
            <v>Indian Rupees(Rs.)</v>
          </cell>
          <cell r="M7927" t="str">
            <v>No</v>
          </cell>
          <cell r="N7927" t="str">
            <v>No</v>
          </cell>
          <cell r="O7927">
            <v>2</v>
          </cell>
          <cell r="P7927">
            <v>3.4</v>
          </cell>
          <cell r="Q7927" t="str">
            <v>Average</v>
          </cell>
          <cell r="R7927">
            <v>55</v>
          </cell>
        </row>
        <row r="7928">
          <cell r="A7928">
            <v>18156287</v>
          </cell>
          <cell r="C7928" t="str">
            <v>India</v>
          </cell>
          <cell r="D7928" t="str">
            <v>Noida</v>
          </cell>
          <cell r="E7928" t="str">
            <v>Hurry's Paratha,Road 1-B, Lt. Vijayant Thapar Marg, Near Sector 16 Metro Station, Sector 16, Noida</v>
          </cell>
          <cell r="F7928" t="str">
            <v>Sector 16</v>
          </cell>
          <cell r="G7928" t="str">
            <v>Sector 16, Noida</v>
          </cell>
          <cell r="H7928">
            <v>77.316990799999999</v>
          </cell>
          <cell r="I7928">
            <v>28.579223200000001</v>
          </cell>
          <cell r="J7928" t="str">
            <v>North Indian</v>
          </cell>
          <cell r="K7928">
            <v>200</v>
          </cell>
          <cell r="L7928" t="str">
            <v>Indian Rupees(Rs.)</v>
          </cell>
          <cell r="M7928" t="str">
            <v>No</v>
          </cell>
          <cell r="N7928" t="str">
            <v>Yes</v>
          </cell>
          <cell r="O7928">
            <v>1</v>
          </cell>
          <cell r="P7928">
            <v>3.5</v>
          </cell>
          <cell r="Q7928" t="str">
            <v>Good</v>
          </cell>
          <cell r="R7928">
            <v>45</v>
          </cell>
        </row>
        <row r="7929">
          <cell r="A7929">
            <v>399</v>
          </cell>
          <cell r="C7929" t="str">
            <v>India</v>
          </cell>
          <cell r="D7929" t="str">
            <v>Noida</v>
          </cell>
          <cell r="E7929" t="str">
            <v>McDonald's,A-79A, Savoy Suite, Sector 16, Noida</v>
          </cell>
          <cell r="F7929" t="str">
            <v>Sector 16</v>
          </cell>
          <cell r="G7929" t="str">
            <v>Sector 16, Noida</v>
          </cell>
          <cell r="H7929">
            <v>77.315705199999996</v>
          </cell>
          <cell r="I7929">
            <v>28.5801391</v>
          </cell>
          <cell r="J7929" t="str">
            <v>Fast Food, Burger</v>
          </cell>
          <cell r="K7929">
            <v>500</v>
          </cell>
          <cell r="L7929" t="str">
            <v>Indian Rupees(Rs.)</v>
          </cell>
          <cell r="M7929" t="str">
            <v>No</v>
          </cell>
          <cell r="N7929" t="str">
            <v>Yes</v>
          </cell>
          <cell r="O7929">
            <v>2</v>
          </cell>
          <cell r="P7929">
            <v>3.7</v>
          </cell>
          <cell r="Q7929" t="str">
            <v>Good</v>
          </cell>
          <cell r="R7929">
            <v>135</v>
          </cell>
        </row>
        <row r="7930">
          <cell r="A7930">
            <v>18161600</v>
          </cell>
          <cell r="C7930" t="str">
            <v>India</v>
          </cell>
          <cell r="D7930" t="str">
            <v>Noida</v>
          </cell>
          <cell r="E7930" t="str">
            <v>Cafe Coffee Day,IT Towers, Plot 24, Sector 16-A, Near Sector 16, Sector 16, Noida</v>
          </cell>
          <cell r="F7930" t="str">
            <v>Sector 16</v>
          </cell>
          <cell r="G7930" t="str">
            <v>Sector 16, Noida</v>
          </cell>
          <cell r="H7930">
            <v>0</v>
          </cell>
          <cell r="I7930">
            <v>0</v>
          </cell>
          <cell r="J7930" t="str">
            <v>Cafe</v>
          </cell>
          <cell r="K7930">
            <v>450</v>
          </cell>
          <cell r="L7930" t="str">
            <v>Indian Rupees(Rs.)</v>
          </cell>
          <cell r="M7930" t="str">
            <v>No</v>
          </cell>
          <cell r="N7930" t="str">
            <v>No</v>
          </cell>
          <cell r="O7930">
            <v>1</v>
          </cell>
          <cell r="P7930">
            <v>0</v>
          </cell>
          <cell r="Q7930" t="str">
            <v>Not rated</v>
          </cell>
          <cell r="R7930">
            <v>2</v>
          </cell>
        </row>
        <row r="7931">
          <cell r="A7931">
            <v>18249084</v>
          </cell>
          <cell r="C7931" t="str">
            <v>India</v>
          </cell>
          <cell r="D7931" t="str">
            <v>Noida</v>
          </cell>
          <cell r="E7931" t="str">
            <v>Dunkin' Donuts,Corporate Office, Jubilant Life Sciences Limited, Plot 1A, Sector 16, Noida</v>
          </cell>
          <cell r="F7931" t="str">
            <v>Sector 16</v>
          </cell>
          <cell r="G7931" t="str">
            <v>Sector 16, Noida</v>
          </cell>
          <cell r="H7931">
            <v>0</v>
          </cell>
          <cell r="I7931">
            <v>0</v>
          </cell>
          <cell r="J7931" t="str">
            <v>Burger, Desserts, Fast Food</v>
          </cell>
          <cell r="K7931">
            <v>600</v>
          </cell>
          <cell r="L7931" t="str">
            <v>Indian Rupees(Rs.)</v>
          </cell>
          <cell r="M7931" t="str">
            <v>No</v>
          </cell>
          <cell r="N7931" t="str">
            <v>No</v>
          </cell>
          <cell r="O7931">
            <v>2</v>
          </cell>
          <cell r="P7931">
            <v>0</v>
          </cell>
          <cell r="Q7931" t="str">
            <v>Not rated</v>
          </cell>
          <cell r="R7931">
            <v>2</v>
          </cell>
        </row>
        <row r="7932">
          <cell r="A7932">
            <v>18432020</v>
          </cell>
          <cell r="C7932" t="str">
            <v>India</v>
          </cell>
          <cell r="D7932" t="str">
            <v>Noida</v>
          </cell>
          <cell r="E7932" t="str">
            <v>Green Chilli Fast Food,Near Night Stay Hotel, Sector 16, Noida</v>
          </cell>
          <cell r="F7932" t="str">
            <v>Sector 16</v>
          </cell>
          <cell r="G7932" t="str">
            <v>Sector 16, Noida</v>
          </cell>
          <cell r="H7932">
            <v>77.313817</v>
          </cell>
          <cell r="I7932">
            <v>28.578861199999999</v>
          </cell>
          <cell r="J7932" t="str">
            <v>Chinese</v>
          </cell>
          <cell r="K7932">
            <v>300</v>
          </cell>
          <cell r="L7932" t="str">
            <v>Indian Rupees(Rs.)</v>
          </cell>
          <cell r="M7932" t="str">
            <v>No</v>
          </cell>
          <cell r="N7932" t="str">
            <v>No</v>
          </cell>
          <cell r="O7932">
            <v>1</v>
          </cell>
          <cell r="P7932">
            <v>0</v>
          </cell>
          <cell r="Q7932" t="str">
            <v>Not rated</v>
          </cell>
          <cell r="R7932">
            <v>0</v>
          </cell>
        </row>
        <row r="7933">
          <cell r="A7933">
            <v>18432013</v>
          </cell>
          <cell r="C7933" t="str">
            <v>India</v>
          </cell>
          <cell r="D7933" t="str">
            <v>Noida</v>
          </cell>
          <cell r="E7933" t="str">
            <v>Street Food Corner,Opposite Gate 2, Sector 16 Metro Station, Sector 16, Noida</v>
          </cell>
          <cell r="F7933" t="str">
            <v>Sector 16</v>
          </cell>
          <cell r="G7933" t="str">
            <v>Sector 16, Noida</v>
          </cell>
          <cell r="H7933">
            <v>77.317656999999997</v>
          </cell>
          <cell r="I7933">
            <v>28.577660600000002</v>
          </cell>
          <cell r="J7933" t="str">
            <v>Chinese</v>
          </cell>
          <cell r="K7933">
            <v>250</v>
          </cell>
          <cell r="L7933" t="str">
            <v>Indian Rupees(Rs.)</v>
          </cell>
          <cell r="M7933" t="str">
            <v>No</v>
          </cell>
          <cell r="N7933" t="str">
            <v>No</v>
          </cell>
          <cell r="O7933">
            <v>1</v>
          </cell>
          <cell r="P7933">
            <v>0</v>
          </cell>
          <cell r="Q7933" t="str">
            <v>Not rated</v>
          </cell>
          <cell r="R7933">
            <v>0</v>
          </cell>
        </row>
        <row r="7934">
          <cell r="A7934">
            <v>303371</v>
          </cell>
          <cell r="C7934" t="str">
            <v>India</v>
          </cell>
          <cell r="D7934" t="str">
            <v>Noida</v>
          </cell>
          <cell r="E7934" t="str">
            <v>Barbeque Nation,A-79-A, Ground Floor, Hotel Savoy Suites, Sector 16, Noida</v>
          </cell>
          <cell r="F7934" t="str">
            <v>Sector 16</v>
          </cell>
          <cell r="G7934" t="str">
            <v>Sector 16, Noida</v>
          </cell>
          <cell r="H7934">
            <v>77.315321600000004</v>
          </cell>
          <cell r="I7934">
            <v>28.580118899999999</v>
          </cell>
          <cell r="J7934" t="str">
            <v>North Indian, Chinese, Mediterranean</v>
          </cell>
          <cell r="K7934">
            <v>1600</v>
          </cell>
          <cell r="L7934" t="str">
            <v>Indian Rupees(Rs.)</v>
          </cell>
          <cell r="M7934" t="str">
            <v>No</v>
          </cell>
          <cell r="N7934" t="str">
            <v>No</v>
          </cell>
          <cell r="O7934">
            <v>3</v>
          </cell>
          <cell r="P7934">
            <v>4.3</v>
          </cell>
          <cell r="Q7934" t="str">
            <v>Very Good</v>
          </cell>
          <cell r="R7934">
            <v>1670</v>
          </cell>
        </row>
        <row r="7935">
          <cell r="A7935">
            <v>302558</v>
          </cell>
          <cell r="C7935" t="str">
            <v>India</v>
          </cell>
          <cell r="D7935" t="str">
            <v>Noida</v>
          </cell>
          <cell r="E7935" t="str">
            <v>Aggarwal,B-1/3, Near Sector 18 Metro Station, Sector 18, Noida</v>
          </cell>
          <cell r="F7935" t="str">
            <v>Sector 18</v>
          </cell>
          <cell r="G7935" t="str">
            <v>Sector 18, Noida</v>
          </cell>
          <cell r="H7935">
            <v>77.325931080000004</v>
          </cell>
          <cell r="I7935">
            <v>28.570811330000002</v>
          </cell>
          <cell r="J7935" t="str">
            <v>South Indian, Chinese, Street Food, Mithai</v>
          </cell>
          <cell r="K7935">
            <v>400</v>
          </cell>
          <cell r="L7935" t="str">
            <v>Indian Rupees(Rs.)</v>
          </cell>
          <cell r="M7935" t="str">
            <v>No</v>
          </cell>
          <cell r="N7935" t="str">
            <v>Yes</v>
          </cell>
          <cell r="O7935">
            <v>1</v>
          </cell>
          <cell r="P7935">
            <v>3.3</v>
          </cell>
          <cell r="Q7935" t="str">
            <v>Average</v>
          </cell>
          <cell r="R7935">
            <v>61</v>
          </cell>
        </row>
        <row r="7936">
          <cell r="A7936">
            <v>1698</v>
          </cell>
          <cell r="C7936" t="str">
            <v>India</v>
          </cell>
          <cell r="D7936" t="str">
            <v>Noida</v>
          </cell>
          <cell r="E7936" t="str">
            <v>Anchor Bar &amp; Kitchen,C-26/27, Sector 18, Noida</v>
          </cell>
          <cell r="F7936" t="str">
            <v>Sector 18</v>
          </cell>
          <cell r="G7936" t="str">
            <v>Sector 18, Noida</v>
          </cell>
          <cell r="H7936">
            <v>77.325048629999998</v>
          </cell>
          <cell r="I7936">
            <v>28.570640839999999</v>
          </cell>
          <cell r="J7936" t="str">
            <v>North Indian, Chinese</v>
          </cell>
          <cell r="K7936">
            <v>1300</v>
          </cell>
          <cell r="L7936" t="str">
            <v>Indian Rupees(Rs.)</v>
          </cell>
          <cell r="M7936" t="str">
            <v>Yes</v>
          </cell>
          <cell r="N7936" t="str">
            <v>No</v>
          </cell>
          <cell r="O7936">
            <v>3</v>
          </cell>
          <cell r="P7936">
            <v>2.5</v>
          </cell>
          <cell r="Q7936" t="str">
            <v>Average</v>
          </cell>
          <cell r="R7936">
            <v>106</v>
          </cell>
        </row>
        <row r="7937">
          <cell r="A7937">
            <v>9252</v>
          </cell>
          <cell r="C7937" t="str">
            <v>India</v>
          </cell>
          <cell r="D7937" t="str">
            <v>Noida</v>
          </cell>
          <cell r="E7937" t="str">
            <v>Basil Tree,G-43 &amp; 44, Main Market, Near Radisson Hotel, Sector 18, Noida</v>
          </cell>
          <cell r="F7937" t="str">
            <v>Sector 18</v>
          </cell>
          <cell r="G7937" t="str">
            <v>Sector 18, Noida</v>
          </cell>
          <cell r="H7937">
            <v>77.323106039999999</v>
          </cell>
          <cell r="I7937">
            <v>28.56861001</v>
          </cell>
          <cell r="J7937" t="str">
            <v>Italian, North Indian, Chinese</v>
          </cell>
          <cell r="K7937">
            <v>1200</v>
          </cell>
          <cell r="L7937" t="str">
            <v>Indian Rupees(Rs.)</v>
          </cell>
          <cell r="M7937" t="str">
            <v>Yes</v>
          </cell>
          <cell r="N7937" t="str">
            <v>Yes</v>
          </cell>
          <cell r="O7937">
            <v>3</v>
          </cell>
          <cell r="P7937">
            <v>3.4</v>
          </cell>
          <cell r="Q7937" t="str">
            <v>Average</v>
          </cell>
          <cell r="R7937">
            <v>431</v>
          </cell>
        </row>
        <row r="7938">
          <cell r="A7938">
            <v>1323</v>
          </cell>
          <cell r="C7938" t="str">
            <v>India</v>
          </cell>
          <cell r="D7938" t="str">
            <v>Noida</v>
          </cell>
          <cell r="E7938" t="str">
            <v>Bon Bon Pastry Shop,F-1, Sector 18, Noida</v>
          </cell>
          <cell r="F7938" t="str">
            <v>Sector 18</v>
          </cell>
          <cell r="G7938" t="str">
            <v>Sector 18, Noida</v>
          </cell>
          <cell r="H7938">
            <v>77.324188980000002</v>
          </cell>
          <cell r="I7938">
            <v>28.571583069999999</v>
          </cell>
          <cell r="J7938" t="str">
            <v>Bakery, Desserts, Fast Food</v>
          </cell>
          <cell r="K7938">
            <v>150</v>
          </cell>
          <cell r="L7938" t="str">
            <v>Indian Rupees(Rs.)</v>
          </cell>
          <cell r="M7938" t="str">
            <v>No</v>
          </cell>
          <cell r="N7938" t="str">
            <v>No</v>
          </cell>
          <cell r="O7938">
            <v>1</v>
          </cell>
          <cell r="P7938">
            <v>3.1</v>
          </cell>
          <cell r="Q7938" t="str">
            <v>Average</v>
          </cell>
          <cell r="R7938">
            <v>213</v>
          </cell>
        </row>
        <row r="7939">
          <cell r="A7939">
            <v>1735</v>
          </cell>
          <cell r="C7939" t="str">
            <v>India</v>
          </cell>
          <cell r="D7939" t="str">
            <v>Noida</v>
          </cell>
          <cell r="E7939" t="str">
            <v>BSGulati's Punjabi Swad,G-8/3, Savitri Market, Sector 18, Noida</v>
          </cell>
          <cell r="F7939" t="str">
            <v>Sector 18</v>
          </cell>
          <cell r="G7939" t="str">
            <v>Sector 18, Noida</v>
          </cell>
          <cell r="H7939">
            <v>77.326110790000001</v>
          </cell>
          <cell r="I7939">
            <v>28.57044385</v>
          </cell>
          <cell r="J7939" t="str">
            <v>North Indian, Mughlai</v>
          </cell>
          <cell r="K7939">
            <v>700</v>
          </cell>
          <cell r="L7939" t="str">
            <v>Indian Rupees(Rs.)</v>
          </cell>
          <cell r="M7939" t="str">
            <v>No</v>
          </cell>
          <cell r="N7939" t="str">
            <v>Yes</v>
          </cell>
          <cell r="O7939">
            <v>2</v>
          </cell>
          <cell r="P7939">
            <v>2.5</v>
          </cell>
          <cell r="Q7939" t="str">
            <v>Average</v>
          </cell>
          <cell r="R7939">
            <v>357</v>
          </cell>
        </row>
        <row r="7940">
          <cell r="A7940">
            <v>5677</v>
          </cell>
          <cell r="C7940" t="str">
            <v>India</v>
          </cell>
          <cell r="D7940" t="str">
            <v>Noida</v>
          </cell>
          <cell r="E7940" t="str">
            <v>Cafe-18,G-27, Savitri Market, Sector 18, Noida</v>
          </cell>
          <cell r="F7940" t="str">
            <v>Sector 18</v>
          </cell>
          <cell r="G7940" t="str">
            <v>Sector 18, Noida</v>
          </cell>
          <cell r="H7940">
            <v>77.326601969999999</v>
          </cell>
          <cell r="I7940">
            <v>28.569888519999999</v>
          </cell>
          <cell r="J7940" t="str">
            <v>Fast Food</v>
          </cell>
          <cell r="K7940">
            <v>250</v>
          </cell>
          <cell r="L7940" t="str">
            <v>Indian Rupees(Rs.)</v>
          </cell>
          <cell r="M7940" t="str">
            <v>No</v>
          </cell>
          <cell r="N7940" t="str">
            <v>No</v>
          </cell>
          <cell r="O7940">
            <v>1</v>
          </cell>
          <cell r="P7940">
            <v>2.5</v>
          </cell>
          <cell r="Q7940" t="str">
            <v>Average</v>
          </cell>
          <cell r="R7940">
            <v>103</v>
          </cell>
        </row>
        <row r="7941">
          <cell r="A7941">
            <v>300953</v>
          </cell>
          <cell r="C7941" t="str">
            <v>India</v>
          </cell>
          <cell r="D7941" t="str">
            <v>Noida</v>
          </cell>
          <cell r="E7941" t="str">
            <v>Chandni Chowk Ke Mashhoor Paranthe,G-24B, Savitri Market, Sector 18, Noida</v>
          </cell>
          <cell r="F7941" t="str">
            <v>Sector 18</v>
          </cell>
          <cell r="G7941" t="str">
            <v>Sector 18, Noida</v>
          </cell>
          <cell r="H7941">
            <v>77.326608669999999</v>
          </cell>
          <cell r="I7941">
            <v>28.56997273</v>
          </cell>
          <cell r="J7941" t="str">
            <v>North Indian</v>
          </cell>
          <cell r="K7941">
            <v>100</v>
          </cell>
          <cell r="L7941" t="str">
            <v>Indian Rupees(Rs.)</v>
          </cell>
          <cell r="M7941" t="str">
            <v>No</v>
          </cell>
          <cell r="N7941" t="str">
            <v>No</v>
          </cell>
          <cell r="O7941">
            <v>1</v>
          </cell>
          <cell r="P7941">
            <v>2.8</v>
          </cell>
          <cell r="Q7941" t="str">
            <v>Average</v>
          </cell>
          <cell r="R7941">
            <v>30</v>
          </cell>
        </row>
        <row r="7942">
          <cell r="A7942">
            <v>4721</v>
          </cell>
          <cell r="C7942" t="str">
            <v>India</v>
          </cell>
          <cell r="D7942" t="str">
            <v>Noida</v>
          </cell>
          <cell r="E7942" t="str">
            <v>Cheenos,P-11, 2nd &amp; 3rd Floor, Above Sony Centre, Sector 18, Noida</v>
          </cell>
          <cell r="F7942" t="str">
            <v>Sector 18</v>
          </cell>
          <cell r="G7942" t="str">
            <v>Sector 18, Noida</v>
          </cell>
          <cell r="H7942">
            <v>77.324544380000006</v>
          </cell>
          <cell r="I7942">
            <v>28.568573489999999</v>
          </cell>
          <cell r="J7942" t="str">
            <v>American, Italian</v>
          </cell>
          <cell r="K7942">
            <v>1500</v>
          </cell>
          <cell r="L7942" t="str">
            <v>Indian Rupees(Rs.)</v>
          </cell>
          <cell r="M7942" t="str">
            <v>Yes</v>
          </cell>
          <cell r="N7942" t="str">
            <v>No</v>
          </cell>
          <cell r="O7942">
            <v>3</v>
          </cell>
          <cell r="P7942">
            <v>2.6</v>
          </cell>
          <cell r="Q7942" t="str">
            <v>Average</v>
          </cell>
          <cell r="R7942">
            <v>521</v>
          </cell>
        </row>
        <row r="7943">
          <cell r="A7943">
            <v>18261722</v>
          </cell>
          <cell r="C7943" t="str">
            <v>India</v>
          </cell>
          <cell r="D7943" t="str">
            <v>Noida</v>
          </cell>
          <cell r="E7943" t="str">
            <v>Gola Sizzlers,K-4, 1st Floor, Ocean Heights, Sector 18, Noida</v>
          </cell>
          <cell r="F7943" t="str">
            <v>Sector 18</v>
          </cell>
          <cell r="G7943" t="str">
            <v>Sector 18, Noida</v>
          </cell>
          <cell r="H7943">
            <v>77.323529500000006</v>
          </cell>
          <cell r="I7943">
            <v>28.571133159999999</v>
          </cell>
          <cell r="J7943" t="str">
            <v>Chinese, North Indian, Mughlai, Continental</v>
          </cell>
          <cell r="K7943">
            <v>1600</v>
          </cell>
          <cell r="L7943" t="str">
            <v>Indian Rupees(Rs.)</v>
          </cell>
          <cell r="M7943" t="str">
            <v>Yes</v>
          </cell>
          <cell r="N7943" t="str">
            <v>No</v>
          </cell>
          <cell r="O7943">
            <v>3</v>
          </cell>
          <cell r="P7943">
            <v>3.3</v>
          </cell>
          <cell r="Q7943" t="str">
            <v>Average</v>
          </cell>
          <cell r="R7943">
            <v>198</v>
          </cell>
        </row>
        <row r="7944">
          <cell r="A7944">
            <v>18346730</v>
          </cell>
          <cell r="C7944" t="str">
            <v>India</v>
          </cell>
          <cell r="D7944" t="str">
            <v>Noida</v>
          </cell>
          <cell r="E7944" t="str">
            <v>Hira Sweets,B-13, Sector 18, Noida</v>
          </cell>
          <cell r="F7944" t="str">
            <v>Sector 18</v>
          </cell>
          <cell r="G7944" t="str">
            <v>Sector 18, Noida</v>
          </cell>
          <cell r="H7944">
            <v>77.324801530000002</v>
          </cell>
          <cell r="I7944">
            <v>28.570248629999998</v>
          </cell>
          <cell r="J7944" t="str">
            <v>Mithai, North Indian, South Indian, Street Food, Chinese</v>
          </cell>
          <cell r="K7944">
            <v>600</v>
          </cell>
          <cell r="L7944" t="str">
            <v>Indian Rupees(Rs.)</v>
          </cell>
          <cell r="M7944" t="str">
            <v>No</v>
          </cell>
          <cell r="N7944" t="str">
            <v>No</v>
          </cell>
          <cell r="O7944">
            <v>2</v>
          </cell>
          <cell r="P7944">
            <v>3.3</v>
          </cell>
          <cell r="Q7944" t="str">
            <v>Average</v>
          </cell>
          <cell r="R7944">
            <v>36</v>
          </cell>
        </row>
        <row r="7945">
          <cell r="A7945">
            <v>461</v>
          </cell>
          <cell r="C7945" t="str">
            <v>India</v>
          </cell>
          <cell r="D7945" t="str">
            <v>Noida</v>
          </cell>
          <cell r="E7945" t="str">
            <v>Karim's,G-40, Mughal Palace, Sector 18, Noida</v>
          </cell>
          <cell r="F7945" t="str">
            <v>Sector 18</v>
          </cell>
          <cell r="G7945" t="str">
            <v>Sector 18, Noida</v>
          </cell>
          <cell r="H7945">
            <v>77.323657569999995</v>
          </cell>
          <cell r="I7945">
            <v>28.56926546</v>
          </cell>
          <cell r="J7945" t="str">
            <v>Mughlai, North Indian</v>
          </cell>
          <cell r="K7945">
            <v>1200</v>
          </cell>
          <cell r="L7945" t="str">
            <v>Indian Rupees(Rs.)</v>
          </cell>
          <cell r="M7945" t="str">
            <v>Yes</v>
          </cell>
          <cell r="N7945" t="str">
            <v>No</v>
          </cell>
          <cell r="O7945">
            <v>3</v>
          </cell>
          <cell r="P7945">
            <v>3.3</v>
          </cell>
          <cell r="Q7945" t="str">
            <v>Average</v>
          </cell>
          <cell r="R7945">
            <v>446</v>
          </cell>
        </row>
        <row r="7946">
          <cell r="A7946">
            <v>937</v>
          </cell>
          <cell r="C7946" t="str">
            <v>India</v>
          </cell>
          <cell r="D7946" t="str">
            <v>Noida</v>
          </cell>
          <cell r="E7946" t="str">
            <v>KFC,P-21, Near Vodafone Store, Sector 18 Market, Sector 18, Noida</v>
          </cell>
          <cell r="F7946" t="str">
            <v>Sector 18</v>
          </cell>
          <cell r="G7946" t="str">
            <v>Sector 18, Noida</v>
          </cell>
          <cell r="H7946">
            <v>77.324964140000006</v>
          </cell>
          <cell r="I7946">
            <v>28.568765769999999</v>
          </cell>
          <cell r="J7946" t="str">
            <v>American, Fast Food, Burger</v>
          </cell>
          <cell r="K7946">
            <v>500</v>
          </cell>
          <cell r="L7946" t="str">
            <v>Indian Rupees(Rs.)</v>
          </cell>
          <cell r="M7946" t="str">
            <v>No</v>
          </cell>
          <cell r="N7946" t="str">
            <v>Yes</v>
          </cell>
          <cell r="O7946">
            <v>2</v>
          </cell>
          <cell r="P7946">
            <v>2.7</v>
          </cell>
          <cell r="Q7946" t="str">
            <v>Average</v>
          </cell>
          <cell r="R7946">
            <v>608</v>
          </cell>
        </row>
        <row r="7947">
          <cell r="A7947">
            <v>307720</v>
          </cell>
          <cell r="C7947" t="str">
            <v>India</v>
          </cell>
          <cell r="D7947" t="str">
            <v>Noida</v>
          </cell>
          <cell r="E7947" t="str">
            <v>Khan's Kathi Rolls,G-24-26, Savitri Market, Sector 18, Noida</v>
          </cell>
          <cell r="F7947" t="str">
            <v>Sector 18</v>
          </cell>
          <cell r="G7947" t="str">
            <v>Sector 18, Noida</v>
          </cell>
          <cell r="H7947">
            <v>77.326691490000002</v>
          </cell>
          <cell r="I7947">
            <v>28.569923849999999</v>
          </cell>
          <cell r="J7947" t="str">
            <v>North Indian, Street Food</v>
          </cell>
          <cell r="K7947">
            <v>400</v>
          </cell>
          <cell r="L7947" t="str">
            <v>Indian Rupees(Rs.)</v>
          </cell>
          <cell r="M7947" t="str">
            <v>No</v>
          </cell>
          <cell r="N7947" t="str">
            <v>No</v>
          </cell>
          <cell r="O7947">
            <v>1</v>
          </cell>
          <cell r="P7947">
            <v>3.2</v>
          </cell>
          <cell r="Q7947" t="str">
            <v>Average</v>
          </cell>
          <cell r="R7947">
            <v>76</v>
          </cell>
        </row>
        <row r="7948">
          <cell r="A7948">
            <v>591</v>
          </cell>
          <cell r="C7948" t="str">
            <v>India</v>
          </cell>
          <cell r="D7948" t="str">
            <v>Noida</v>
          </cell>
          <cell r="E7948" t="str">
            <v>Nathu's Sweets,G-63, Mansarover Shopping Complex, Sector 18, Noida</v>
          </cell>
          <cell r="F7948" t="str">
            <v>Sector 18</v>
          </cell>
          <cell r="G7948" t="str">
            <v>Sector 18, Noida</v>
          </cell>
          <cell r="H7948">
            <v>77.324283199999996</v>
          </cell>
          <cell r="I7948">
            <v>28.568899160000001</v>
          </cell>
          <cell r="J7948" t="str">
            <v>North Indian, South Indian, Chinese, Street Food, Fast Food, Mithai, Desserts</v>
          </cell>
          <cell r="K7948">
            <v>600</v>
          </cell>
          <cell r="L7948" t="str">
            <v>Indian Rupees(Rs.)</v>
          </cell>
          <cell r="M7948" t="str">
            <v>No</v>
          </cell>
          <cell r="N7948" t="str">
            <v>Yes</v>
          </cell>
          <cell r="O7948">
            <v>2</v>
          </cell>
          <cell r="P7948">
            <v>2.5</v>
          </cell>
          <cell r="Q7948" t="str">
            <v>Average</v>
          </cell>
          <cell r="R7948">
            <v>211</v>
          </cell>
        </row>
        <row r="7949">
          <cell r="A7949">
            <v>18371433</v>
          </cell>
          <cell r="C7949" t="str">
            <v>India</v>
          </cell>
          <cell r="D7949" t="str">
            <v>Noida</v>
          </cell>
          <cell r="E7949" t="str">
            <v>Nawabi Mughlai Zaika,Sector 18, Noida</v>
          </cell>
          <cell r="F7949" t="str">
            <v>Sector 18</v>
          </cell>
          <cell r="G7949" t="str">
            <v>Sector 18, Noida</v>
          </cell>
          <cell r="H7949">
            <v>77.325203999999999</v>
          </cell>
          <cell r="I7949">
            <v>28.570989999999998</v>
          </cell>
          <cell r="J7949" t="str">
            <v>North Indian, Mughlai</v>
          </cell>
          <cell r="K7949">
            <v>600</v>
          </cell>
          <cell r="L7949" t="str">
            <v>Indian Rupees(Rs.)</v>
          </cell>
          <cell r="M7949" t="str">
            <v>No</v>
          </cell>
          <cell r="N7949" t="str">
            <v>Yes</v>
          </cell>
          <cell r="O7949">
            <v>2</v>
          </cell>
          <cell r="P7949">
            <v>3.3</v>
          </cell>
          <cell r="Q7949" t="str">
            <v>Average</v>
          </cell>
          <cell r="R7949">
            <v>19</v>
          </cell>
        </row>
        <row r="7950">
          <cell r="A7950">
            <v>18287364</v>
          </cell>
          <cell r="C7950" t="str">
            <v>India</v>
          </cell>
          <cell r="D7950" t="str">
            <v>Noida</v>
          </cell>
          <cell r="E7950" t="str">
            <v>Nite Bites,Sector 18, Noida</v>
          </cell>
          <cell r="F7950" t="str">
            <v>Sector 18</v>
          </cell>
          <cell r="G7950" t="str">
            <v>Sector 18, Noida</v>
          </cell>
          <cell r="H7950">
            <v>77.332892999999999</v>
          </cell>
          <cell r="I7950">
            <v>28.597823999999999</v>
          </cell>
          <cell r="J7950" t="str">
            <v>North Indian, Chinese, Continental</v>
          </cell>
          <cell r="K7950">
            <v>650</v>
          </cell>
          <cell r="L7950" t="str">
            <v>Indian Rupees(Rs.)</v>
          </cell>
          <cell r="M7950" t="str">
            <v>No</v>
          </cell>
          <cell r="N7950" t="str">
            <v>Yes</v>
          </cell>
          <cell r="O7950">
            <v>2</v>
          </cell>
          <cell r="P7950">
            <v>3.4</v>
          </cell>
          <cell r="Q7950" t="str">
            <v>Average</v>
          </cell>
          <cell r="R7950">
            <v>68</v>
          </cell>
        </row>
        <row r="7951">
          <cell r="A7951">
            <v>7913</v>
          </cell>
          <cell r="C7951" t="str">
            <v>India</v>
          </cell>
          <cell r="D7951" t="str">
            <v>Noida</v>
          </cell>
          <cell r="E7951" t="str">
            <v>Nizam's Kathi Kabab,C-18, Sector 18, Noida</v>
          </cell>
          <cell r="F7951" t="str">
            <v>Sector 18</v>
          </cell>
          <cell r="G7951" t="str">
            <v>Sector 18, Noida</v>
          </cell>
          <cell r="H7951">
            <v>77.324586620000005</v>
          </cell>
          <cell r="I7951">
            <v>28.57071651</v>
          </cell>
          <cell r="J7951" t="str">
            <v>North Indian, Fast Food</v>
          </cell>
          <cell r="K7951">
            <v>900</v>
          </cell>
          <cell r="L7951" t="str">
            <v>Indian Rupees(Rs.)</v>
          </cell>
          <cell r="M7951" t="str">
            <v>No</v>
          </cell>
          <cell r="N7951" t="str">
            <v>Yes</v>
          </cell>
          <cell r="O7951">
            <v>2</v>
          </cell>
          <cell r="P7951">
            <v>3</v>
          </cell>
          <cell r="Q7951" t="str">
            <v>Average</v>
          </cell>
          <cell r="R7951">
            <v>139</v>
          </cell>
        </row>
        <row r="7952">
          <cell r="A7952">
            <v>18180086</v>
          </cell>
          <cell r="C7952" t="str">
            <v>India</v>
          </cell>
          <cell r="D7952" t="str">
            <v>Noida</v>
          </cell>
          <cell r="E7952" t="str">
            <v>NSD Resto Bar &amp; Kitchen,D-2C, Basement Level, Sector 18 Market, Sector 18, Noida</v>
          </cell>
          <cell r="F7952" t="str">
            <v>Sector 18</v>
          </cell>
          <cell r="G7952" t="str">
            <v>Sector 18, Noida</v>
          </cell>
          <cell r="H7952">
            <v>77.324062420000004</v>
          </cell>
          <cell r="I7952">
            <v>28.571519070000001</v>
          </cell>
          <cell r="J7952" t="str">
            <v>North Indian, Chinese, Continental</v>
          </cell>
          <cell r="K7952">
            <v>1000</v>
          </cell>
          <cell r="L7952" t="str">
            <v>Indian Rupees(Rs.)</v>
          </cell>
          <cell r="M7952" t="str">
            <v>Yes</v>
          </cell>
          <cell r="N7952" t="str">
            <v>No</v>
          </cell>
          <cell r="O7952">
            <v>3</v>
          </cell>
          <cell r="P7952">
            <v>2.6</v>
          </cell>
          <cell r="Q7952" t="str">
            <v>Average</v>
          </cell>
          <cell r="R7952">
            <v>19</v>
          </cell>
        </row>
        <row r="7953">
          <cell r="A7953">
            <v>5678</v>
          </cell>
          <cell r="C7953" t="str">
            <v>India</v>
          </cell>
          <cell r="D7953" t="str">
            <v>Noida</v>
          </cell>
          <cell r="E7953" t="str">
            <v>PS Wah Bhai Wah,B-1/6, Ground Floor, Near Metro Station, Sector 18, Noida</v>
          </cell>
          <cell r="F7953" t="str">
            <v>Sector 18</v>
          </cell>
          <cell r="G7953" t="str">
            <v>Sector 18, Noida</v>
          </cell>
          <cell r="H7953">
            <v>77.325701080000002</v>
          </cell>
          <cell r="I7953">
            <v>28.57088023</v>
          </cell>
          <cell r="J7953" t="str">
            <v>North Indian, Chinese</v>
          </cell>
          <cell r="K7953">
            <v>700</v>
          </cell>
          <cell r="L7953" t="str">
            <v>Indian Rupees(Rs.)</v>
          </cell>
          <cell r="M7953" t="str">
            <v>No</v>
          </cell>
          <cell r="N7953" t="str">
            <v>Yes</v>
          </cell>
          <cell r="O7953">
            <v>2</v>
          </cell>
          <cell r="P7953">
            <v>2.6</v>
          </cell>
          <cell r="Q7953" t="str">
            <v>Average</v>
          </cell>
          <cell r="R7953">
            <v>89</v>
          </cell>
        </row>
        <row r="7954">
          <cell r="A7954">
            <v>427</v>
          </cell>
          <cell r="C7954" t="str">
            <v>India</v>
          </cell>
          <cell r="D7954" t="str">
            <v>Noida</v>
          </cell>
          <cell r="E7954" t="str">
            <v>Sagar Ratna,49-50, Ansal Fortune Arcade, Sector 18, Noida</v>
          </cell>
          <cell r="F7954" t="str">
            <v>Sector 18</v>
          </cell>
          <cell r="G7954" t="str">
            <v>Sector 18, Noida</v>
          </cell>
          <cell r="H7954">
            <v>77.322213869999999</v>
          </cell>
          <cell r="I7954">
            <v>28.572127500000001</v>
          </cell>
          <cell r="J7954" t="str">
            <v>South Indian, North Indian, Chinese</v>
          </cell>
          <cell r="K7954">
            <v>600</v>
          </cell>
          <cell r="L7954" t="str">
            <v>Indian Rupees(Rs.)</v>
          </cell>
          <cell r="M7954" t="str">
            <v>No</v>
          </cell>
          <cell r="N7954" t="str">
            <v>Yes</v>
          </cell>
          <cell r="O7954">
            <v>2</v>
          </cell>
          <cell r="P7954">
            <v>3.2</v>
          </cell>
          <cell r="Q7954" t="str">
            <v>Average</v>
          </cell>
          <cell r="R7954">
            <v>277</v>
          </cell>
        </row>
        <row r="7955">
          <cell r="A7955">
            <v>18292482</v>
          </cell>
          <cell r="C7955" t="str">
            <v>India</v>
          </cell>
          <cell r="D7955" t="str">
            <v>Noida</v>
          </cell>
          <cell r="E7955" t="str">
            <v>Sbarro,G-23, Sector 18, Noida</v>
          </cell>
          <cell r="F7955" t="str">
            <v>Sector 18</v>
          </cell>
          <cell r="G7955" t="str">
            <v>Sector 18, Noida</v>
          </cell>
          <cell r="H7955">
            <v>77.324311699999996</v>
          </cell>
          <cell r="I7955">
            <v>28.570158240000001</v>
          </cell>
          <cell r="J7955" t="str">
            <v>Pizza, Italian</v>
          </cell>
          <cell r="K7955">
            <v>600</v>
          </cell>
          <cell r="L7955" t="str">
            <v>Indian Rupees(Rs.)</v>
          </cell>
          <cell r="M7955" t="str">
            <v>No</v>
          </cell>
          <cell r="N7955" t="str">
            <v>Yes</v>
          </cell>
          <cell r="O7955">
            <v>2</v>
          </cell>
          <cell r="P7955">
            <v>3.3</v>
          </cell>
          <cell r="Q7955" t="str">
            <v>Average</v>
          </cell>
          <cell r="R7955">
            <v>97</v>
          </cell>
        </row>
        <row r="7956">
          <cell r="A7956">
            <v>18446481</v>
          </cell>
          <cell r="C7956" t="str">
            <v>India</v>
          </cell>
          <cell r="D7956" t="str">
            <v>Noida</v>
          </cell>
          <cell r="E7956" t="str">
            <v>Swag &amp; Swad,Near Sector 18, Noida</v>
          </cell>
          <cell r="F7956" t="str">
            <v>Sector 18</v>
          </cell>
          <cell r="G7956" t="str">
            <v>Sector 18, Noida</v>
          </cell>
          <cell r="H7956">
            <v>77.322001</v>
          </cell>
          <cell r="I7956">
            <v>28.570049000000001</v>
          </cell>
          <cell r="J7956" t="str">
            <v>North Indian, Chinese, Mughlai</v>
          </cell>
          <cell r="K7956">
            <v>600</v>
          </cell>
          <cell r="L7956" t="str">
            <v>Indian Rupees(Rs.)</v>
          </cell>
          <cell r="M7956" t="str">
            <v>No</v>
          </cell>
          <cell r="N7956" t="str">
            <v>Yes</v>
          </cell>
          <cell r="O7956">
            <v>2</v>
          </cell>
          <cell r="P7956">
            <v>3.4</v>
          </cell>
          <cell r="Q7956" t="str">
            <v>Average</v>
          </cell>
          <cell r="R7956">
            <v>19</v>
          </cell>
        </row>
        <row r="7957">
          <cell r="A7957">
            <v>310694</v>
          </cell>
          <cell r="C7957" t="str">
            <v>India</v>
          </cell>
          <cell r="D7957" t="str">
            <v>Noida</v>
          </cell>
          <cell r="E7957" t="str">
            <v>The Fizz,N-7, Opposite Axis Bank, Sector 18, Noida</v>
          </cell>
          <cell r="F7957" t="str">
            <v>Sector 18</v>
          </cell>
          <cell r="G7957" t="str">
            <v>Sector 18, Noida</v>
          </cell>
          <cell r="H7957">
            <v>77.323135550000003</v>
          </cell>
          <cell r="I7957">
            <v>28.572259710000001</v>
          </cell>
          <cell r="J7957" t="str">
            <v>North Indian, Mughlai, Chinese</v>
          </cell>
          <cell r="K7957">
            <v>1400</v>
          </cell>
          <cell r="L7957" t="str">
            <v>Indian Rupees(Rs.)</v>
          </cell>
          <cell r="M7957" t="str">
            <v>Yes</v>
          </cell>
          <cell r="N7957" t="str">
            <v>Yes</v>
          </cell>
          <cell r="O7957">
            <v>3</v>
          </cell>
          <cell r="P7957">
            <v>3.2</v>
          </cell>
          <cell r="Q7957" t="str">
            <v>Average</v>
          </cell>
          <cell r="R7957">
            <v>80</v>
          </cell>
        </row>
        <row r="7958">
          <cell r="A7958">
            <v>18252573</v>
          </cell>
          <cell r="C7958" t="str">
            <v>India</v>
          </cell>
          <cell r="D7958" t="str">
            <v>Noida</v>
          </cell>
          <cell r="E7958" t="str">
            <v>The Kitchen,Shop G-25, Savitri Market, Captain Vijyant Thapar Marg, Pocket A, Sector 18, Noida</v>
          </cell>
          <cell r="F7958" t="str">
            <v>Sector 18</v>
          </cell>
          <cell r="G7958" t="str">
            <v>Sector 18, Noida</v>
          </cell>
          <cell r="H7958">
            <v>77.326486299999999</v>
          </cell>
          <cell r="I7958">
            <v>28.570034270000001</v>
          </cell>
          <cell r="J7958" t="str">
            <v>North Indian, Mughlai</v>
          </cell>
          <cell r="K7958">
            <v>350</v>
          </cell>
          <cell r="L7958" t="str">
            <v>Indian Rupees(Rs.)</v>
          </cell>
          <cell r="M7958" t="str">
            <v>No</v>
          </cell>
          <cell r="N7958" t="str">
            <v>Yes</v>
          </cell>
          <cell r="O7958">
            <v>1</v>
          </cell>
          <cell r="P7958">
            <v>3.2</v>
          </cell>
          <cell r="Q7958" t="str">
            <v>Average</v>
          </cell>
          <cell r="R7958">
            <v>47</v>
          </cell>
        </row>
        <row r="7959">
          <cell r="A7959">
            <v>303269</v>
          </cell>
          <cell r="C7959" t="str">
            <v>India</v>
          </cell>
          <cell r="D7959" t="str">
            <v>Noida</v>
          </cell>
          <cell r="E7959" t="str">
            <v>Twenty Four Seven,1-2, D Block, Sector 18, Noida</v>
          </cell>
          <cell r="F7959" t="str">
            <v>Sector 18</v>
          </cell>
          <cell r="G7959" t="str">
            <v>Sector 18, Noida</v>
          </cell>
          <cell r="H7959">
            <v>77.324665080000003</v>
          </cell>
          <cell r="I7959">
            <v>28.57117762</v>
          </cell>
          <cell r="J7959" t="str">
            <v>Fast Food, North Indian</v>
          </cell>
          <cell r="K7959">
            <v>300</v>
          </cell>
          <cell r="L7959" t="str">
            <v>Indian Rupees(Rs.)</v>
          </cell>
          <cell r="M7959" t="str">
            <v>No</v>
          </cell>
          <cell r="N7959" t="str">
            <v>No</v>
          </cell>
          <cell r="O7959">
            <v>1</v>
          </cell>
          <cell r="P7959">
            <v>3.4</v>
          </cell>
          <cell r="Q7959" t="str">
            <v>Average</v>
          </cell>
          <cell r="R7959">
            <v>45</v>
          </cell>
        </row>
        <row r="7960">
          <cell r="A7960">
            <v>5854</v>
          </cell>
          <cell r="C7960" t="str">
            <v>India</v>
          </cell>
          <cell r="D7960" t="str">
            <v>Noida</v>
          </cell>
          <cell r="E7960" t="str">
            <v>Vinny's Restro Bar,B-10, Sector 18, Noida</v>
          </cell>
          <cell r="F7960" t="str">
            <v>Sector 18</v>
          </cell>
          <cell r="G7960" t="str">
            <v>Sector 18, Noida</v>
          </cell>
          <cell r="H7960">
            <v>77.325124410000001</v>
          </cell>
          <cell r="I7960">
            <v>28.570736539999999</v>
          </cell>
          <cell r="J7960" t="str">
            <v>North Indian, Chinese</v>
          </cell>
          <cell r="K7960">
            <v>1300</v>
          </cell>
          <cell r="L7960" t="str">
            <v>Indian Rupees(Rs.)</v>
          </cell>
          <cell r="M7960" t="str">
            <v>Yes</v>
          </cell>
          <cell r="N7960" t="str">
            <v>No</v>
          </cell>
          <cell r="O7960">
            <v>3</v>
          </cell>
          <cell r="P7960">
            <v>3.2</v>
          </cell>
          <cell r="Q7960" t="str">
            <v>Average</v>
          </cell>
          <cell r="R7960">
            <v>37</v>
          </cell>
        </row>
        <row r="7961">
          <cell r="A7961">
            <v>18349895</v>
          </cell>
          <cell r="C7961" t="str">
            <v>India</v>
          </cell>
          <cell r="D7961" t="str">
            <v>Noida</v>
          </cell>
          <cell r="E7961" t="str">
            <v>Walk In The Woods,P-18, Sector 18, Noida</v>
          </cell>
          <cell r="F7961" t="str">
            <v>Sector 18</v>
          </cell>
          <cell r="G7961" t="str">
            <v>Sector 18, Noida</v>
          </cell>
          <cell r="H7961">
            <v>77.324447000000006</v>
          </cell>
          <cell r="I7961">
            <v>28.569182000000001</v>
          </cell>
          <cell r="J7961" t="str">
            <v>North Indian, Mughlai, Chinese</v>
          </cell>
          <cell r="K7961">
            <v>1400</v>
          </cell>
          <cell r="L7961" t="str">
            <v>Indian Rupees(Rs.)</v>
          </cell>
          <cell r="M7961" t="str">
            <v>Yes</v>
          </cell>
          <cell r="N7961" t="str">
            <v>Yes</v>
          </cell>
          <cell r="O7961">
            <v>3</v>
          </cell>
          <cell r="P7961">
            <v>3</v>
          </cell>
          <cell r="Q7961" t="str">
            <v>Average</v>
          </cell>
          <cell r="R7961">
            <v>203</v>
          </cell>
        </row>
        <row r="7962">
          <cell r="A7962">
            <v>4160</v>
          </cell>
          <cell r="C7962" t="str">
            <v>India</v>
          </cell>
          <cell r="D7962" t="str">
            <v>Noida</v>
          </cell>
          <cell r="E7962" t="str">
            <v>Xiian,G-45, Sector 18 Market, Sector 18, Noida</v>
          </cell>
          <cell r="F7962" t="str">
            <v>Sector 18</v>
          </cell>
          <cell r="G7962" t="str">
            <v>Sector 18, Noida</v>
          </cell>
          <cell r="H7962">
            <v>77.323380299999997</v>
          </cell>
          <cell r="I7962">
            <v>28.568801700000002</v>
          </cell>
          <cell r="J7962" t="str">
            <v>Italian, Continental, North Indian, Chinese</v>
          </cell>
          <cell r="K7962">
            <v>1400</v>
          </cell>
          <cell r="L7962" t="str">
            <v>Indian Rupees(Rs.)</v>
          </cell>
          <cell r="M7962" t="str">
            <v>Yes</v>
          </cell>
          <cell r="N7962" t="str">
            <v>Yes</v>
          </cell>
          <cell r="O7962">
            <v>3</v>
          </cell>
          <cell r="P7962">
            <v>3.4</v>
          </cell>
          <cell r="Q7962" t="str">
            <v>Average</v>
          </cell>
          <cell r="R7962">
            <v>286</v>
          </cell>
        </row>
        <row r="7963">
          <cell r="A7963">
            <v>301514</v>
          </cell>
          <cell r="C7963" t="str">
            <v>India</v>
          </cell>
          <cell r="D7963" t="str">
            <v>Noida</v>
          </cell>
          <cell r="E7963" t="str">
            <v>Zest Bar and Lounge,K-24, Near HSBC Bank, Sector 18, Noida</v>
          </cell>
          <cell r="F7963" t="str">
            <v>Sector 18</v>
          </cell>
          <cell r="G7963" t="str">
            <v>Sector 18, Noida</v>
          </cell>
          <cell r="H7963">
            <v>77.322959190000006</v>
          </cell>
          <cell r="I7963">
            <v>28.572063020000002</v>
          </cell>
          <cell r="J7963" t="str">
            <v>Finger Food, North Indian, Chinese</v>
          </cell>
          <cell r="K7963">
            <v>1000</v>
          </cell>
          <cell r="L7963" t="str">
            <v>Indian Rupees(Rs.)</v>
          </cell>
          <cell r="M7963" t="str">
            <v>Yes</v>
          </cell>
          <cell r="N7963" t="str">
            <v>No</v>
          </cell>
          <cell r="O7963">
            <v>3</v>
          </cell>
          <cell r="P7963">
            <v>3.4</v>
          </cell>
          <cell r="Q7963" t="str">
            <v>Average</v>
          </cell>
          <cell r="R7963">
            <v>223</v>
          </cell>
        </row>
        <row r="7964">
          <cell r="A7964">
            <v>310417</v>
          </cell>
          <cell r="C7964" t="str">
            <v>India</v>
          </cell>
          <cell r="D7964" t="str">
            <v>Noida</v>
          </cell>
          <cell r="E7964" t="str">
            <v>Angels in my Kitchen,C-19, Sector 18, Noida</v>
          </cell>
          <cell r="F7964" t="str">
            <v>Sector 18</v>
          </cell>
          <cell r="G7964" t="str">
            <v>Sector 18, Noida</v>
          </cell>
          <cell r="H7964">
            <v>77.324301640000002</v>
          </cell>
          <cell r="I7964">
            <v>28.57046888</v>
          </cell>
          <cell r="J7964" t="str">
            <v>Bakery, Desserts, Fast Food</v>
          </cell>
          <cell r="K7964">
            <v>350</v>
          </cell>
          <cell r="L7964" t="str">
            <v>Indian Rupees(Rs.)</v>
          </cell>
          <cell r="M7964" t="str">
            <v>No</v>
          </cell>
          <cell r="N7964" t="str">
            <v>Yes</v>
          </cell>
          <cell r="O7964">
            <v>1</v>
          </cell>
          <cell r="P7964">
            <v>3.9</v>
          </cell>
          <cell r="Q7964" t="str">
            <v>Good</v>
          </cell>
          <cell r="R7964">
            <v>205</v>
          </cell>
        </row>
        <row r="7965">
          <cell r="A7965">
            <v>1701</v>
          </cell>
          <cell r="C7965" t="str">
            <v>India</v>
          </cell>
          <cell r="D7965" t="str">
            <v>Noida</v>
          </cell>
          <cell r="E7965" t="str">
            <v>Baby Dragon Bar &amp; Restaurant,G-34, Sector 18, Noida</v>
          </cell>
          <cell r="F7965" t="str">
            <v>Sector 18</v>
          </cell>
          <cell r="G7965" t="str">
            <v>Sector 18, Noida</v>
          </cell>
          <cell r="H7965">
            <v>77.323713999999995</v>
          </cell>
          <cell r="I7965">
            <v>28.569561</v>
          </cell>
          <cell r="J7965" t="str">
            <v>North Indian, Continental, Thai, Chinese</v>
          </cell>
          <cell r="K7965">
            <v>1350</v>
          </cell>
          <cell r="L7965" t="str">
            <v>Indian Rupees(Rs.)</v>
          </cell>
          <cell r="M7965" t="str">
            <v>Yes</v>
          </cell>
          <cell r="N7965" t="str">
            <v>Yes</v>
          </cell>
          <cell r="O7965">
            <v>3</v>
          </cell>
          <cell r="P7965">
            <v>3.5</v>
          </cell>
          <cell r="Q7965" t="str">
            <v>Good</v>
          </cell>
          <cell r="R7965">
            <v>326</v>
          </cell>
        </row>
        <row r="7966">
          <cell r="A7966">
            <v>18208904</v>
          </cell>
          <cell r="C7966" t="str">
            <v>India</v>
          </cell>
          <cell r="D7966" t="str">
            <v>Noida</v>
          </cell>
          <cell r="E7966" t="str">
            <v>Baker Street,5, Ground Floor, Ansal Fortune Arcade, Sector 18, Noida</v>
          </cell>
          <cell r="F7966" t="str">
            <v>Sector 18</v>
          </cell>
          <cell r="G7966" t="str">
            <v>Sector 18, Noida</v>
          </cell>
          <cell r="H7966">
            <v>77.322136760000006</v>
          </cell>
          <cell r="I7966">
            <v>28.57302026</v>
          </cell>
          <cell r="J7966" t="str">
            <v>Bakery, Beverages, Fast Food</v>
          </cell>
          <cell r="K7966">
            <v>300</v>
          </cell>
          <cell r="L7966" t="str">
            <v>Indian Rupees(Rs.)</v>
          </cell>
          <cell r="M7966" t="str">
            <v>No</v>
          </cell>
          <cell r="N7966" t="str">
            <v>Yes</v>
          </cell>
          <cell r="O7966">
            <v>1</v>
          </cell>
          <cell r="P7966">
            <v>3.6</v>
          </cell>
          <cell r="Q7966" t="str">
            <v>Good</v>
          </cell>
          <cell r="R7966">
            <v>40</v>
          </cell>
        </row>
        <row r="7967">
          <cell r="A7967">
            <v>3306</v>
          </cell>
          <cell r="C7967" t="str">
            <v>India</v>
          </cell>
          <cell r="D7967" t="str">
            <v>Noida</v>
          </cell>
          <cell r="E7967" t="str">
            <v>Bamboo Shoots,F-2/3, Sector 18, Noida</v>
          </cell>
          <cell r="F7967" t="str">
            <v>Sector 18</v>
          </cell>
          <cell r="G7967" t="str">
            <v>Sector 18, Noida</v>
          </cell>
          <cell r="H7967">
            <v>77.32396636</v>
          </cell>
          <cell r="I7967">
            <v>28.571539489999999</v>
          </cell>
          <cell r="J7967" t="str">
            <v>Chinese, Seafood, Asian</v>
          </cell>
          <cell r="K7967">
            <v>1600</v>
          </cell>
          <cell r="L7967" t="str">
            <v>Indian Rupees(Rs.)</v>
          </cell>
          <cell r="M7967" t="str">
            <v>Yes</v>
          </cell>
          <cell r="N7967" t="str">
            <v>Yes</v>
          </cell>
          <cell r="O7967">
            <v>3</v>
          </cell>
          <cell r="P7967">
            <v>3.9</v>
          </cell>
          <cell r="Q7967" t="str">
            <v>Good</v>
          </cell>
          <cell r="R7967">
            <v>515</v>
          </cell>
        </row>
        <row r="7968">
          <cell r="A7968">
            <v>301005</v>
          </cell>
          <cell r="C7968" t="str">
            <v>India</v>
          </cell>
          <cell r="D7968" t="str">
            <v>Noida</v>
          </cell>
          <cell r="E7968" t="str">
            <v>Bikanervala Bliss,Silver Tower, Near Metro Station, Sector 18, Noida</v>
          </cell>
          <cell r="F7968" t="str">
            <v>Sector 18</v>
          </cell>
          <cell r="G7968" t="str">
            <v>Sector 18, Noida</v>
          </cell>
          <cell r="H7968">
            <v>77.324660379999997</v>
          </cell>
          <cell r="I7968">
            <v>28.571963790000002</v>
          </cell>
          <cell r="J7968" t="str">
            <v>North Indian, Fast Food, Chinese</v>
          </cell>
          <cell r="K7968">
            <v>1200</v>
          </cell>
          <cell r="L7968" t="str">
            <v>Indian Rupees(Rs.)</v>
          </cell>
          <cell r="M7968" t="str">
            <v>No</v>
          </cell>
          <cell r="N7968" t="str">
            <v>No</v>
          </cell>
          <cell r="O7968">
            <v>3</v>
          </cell>
          <cell r="P7968">
            <v>3.6</v>
          </cell>
          <cell r="Q7968" t="str">
            <v>Good</v>
          </cell>
          <cell r="R7968">
            <v>235</v>
          </cell>
        </row>
        <row r="7969">
          <cell r="A7969">
            <v>307566</v>
          </cell>
          <cell r="C7969" t="str">
            <v>India</v>
          </cell>
          <cell r="D7969" t="str">
            <v>Noida</v>
          </cell>
          <cell r="E7969" t="str">
            <v>Bikanervala,1st Floor, Silver Tower, Near Metro Station, Sector 18, Noida</v>
          </cell>
          <cell r="F7969" t="str">
            <v>Sector 18</v>
          </cell>
          <cell r="G7969" t="str">
            <v>Sector 18, Noida</v>
          </cell>
          <cell r="H7969">
            <v>77.324629200000004</v>
          </cell>
          <cell r="I7969">
            <v>28.572157829999998</v>
          </cell>
          <cell r="J7969" t="str">
            <v>North Indian, South Indian, Fast Food, Street Food, Chinese, Beverages, Desserts, Mithai</v>
          </cell>
          <cell r="K7969">
            <v>550</v>
          </cell>
          <cell r="L7969" t="str">
            <v>Indian Rupees(Rs.)</v>
          </cell>
          <cell r="M7969" t="str">
            <v>No</v>
          </cell>
          <cell r="N7969" t="str">
            <v>Yes</v>
          </cell>
          <cell r="O7969">
            <v>2</v>
          </cell>
          <cell r="P7969">
            <v>3.7</v>
          </cell>
          <cell r="Q7969" t="str">
            <v>Good</v>
          </cell>
          <cell r="R7969">
            <v>331</v>
          </cell>
        </row>
        <row r="7970">
          <cell r="A7970">
            <v>18216913</v>
          </cell>
          <cell r="C7970" t="str">
            <v>India</v>
          </cell>
          <cell r="D7970" t="str">
            <v>Noida</v>
          </cell>
          <cell r="E7970" t="str">
            <v>Bikkgane Biryani,G-24, Gautam Buddha Nagar, Sector 18, Noida</v>
          </cell>
          <cell r="F7970" t="str">
            <v>Sector 18</v>
          </cell>
          <cell r="G7970" t="str">
            <v>Sector 18, Noida</v>
          </cell>
          <cell r="H7970">
            <v>77.324431390000001</v>
          </cell>
          <cell r="I7970">
            <v>28.570139690000001</v>
          </cell>
          <cell r="J7970" t="str">
            <v>Biryani, North Indian, Hyderabadi</v>
          </cell>
          <cell r="K7970">
            <v>800</v>
          </cell>
          <cell r="L7970" t="str">
            <v>Indian Rupees(Rs.)</v>
          </cell>
          <cell r="M7970" t="str">
            <v>Yes</v>
          </cell>
          <cell r="N7970" t="str">
            <v>Yes</v>
          </cell>
          <cell r="O7970">
            <v>2</v>
          </cell>
          <cell r="P7970">
            <v>3.8</v>
          </cell>
          <cell r="Q7970" t="str">
            <v>Good</v>
          </cell>
          <cell r="R7970">
            <v>612</v>
          </cell>
        </row>
        <row r="7971">
          <cell r="A7971">
            <v>310399</v>
          </cell>
          <cell r="C7971" t="str">
            <v>India</v>
          </cell>
          <cell r="D7971" t="str">
            <v>Noida</v>
          </cell>
          <cell r="E7971" t="str">
            <v>Burbee's Cafe,G-56, 2nd Floor, Sector 18, Noida</v>
          </cell>
          <cell r="F7971" t="str">
            <v>Sector 18</v>
          </cell>
          <cell r="G7971" t="str">
            <v>Sector 18, Noida</v>
          </cell>
          <cell r="H7971">
            <v>77.324561810000006</v>
          </cell>
          <cell r="I7971">
            <v>28.569352030000001</v>
          </cell>
          <cell r="J7971" t="str">
            <v>American, Italian, Chinese, North Indian, Cafe</v>
          </cell>
          <cell r="K7971">
            <v>900</v>
          </cell>
          <cell r="L7971" t="str">
            <v>Indian Rupees(Rs.)</v>
          </cell>
          <cell r="M7971" t="str">
            <v>Yes</v>
          </cell>
          <cell r="N7971" t="str">
            <v>Yes</v>
          </cell>
          <cell r="O7971">
            <v>2</v>
          </cell>
          <cell r="P7971">
            <v>3.7</v>
          </cell>
          <cell r="Q7971" t="str">
            <v>Good</v>
          </cell>
          <cell r="R7971">
            <v>833</v>
          </cell>
        </row>
        <row r="7972">
          <cell r="A7972">
            <v>594</v>
          </cell>
          <cell r="C7972" t="str">
            <v>India</v>
          </cell>
          <cell r="D7972" t="str">
            <v>Noida</v>
          </cell>
          <cell r="E7972" t="str">
            <v>Cafe Coffee Day,G-54, Sector 18, Noida</v>
          </cell>
          <cell r="F7972" t="str">
            <v>Sector 18</v>
          </cell>
          <cell r="G7972" t="str">
            <v>Sector 18, Noida</v>
          </cell>
          <cell r="H7972">
            <v>77.32398044</v>
          </cell>
          <cell r="I7972">
            <v>28.56966474</v>
          </cell>
          <cell r="J7972" t="str">
            <v>Cafe</v>
          </cell>
          <cell r="K7972">
            <v>450</v>
          </cell>
          <cell r="L7972" t="str">
            <v>Indian Rupees(Rs.)</v>
          </cell>
          <cell r="M7972" t="str">
            <v>No</v>
          </cell>
          <cell r="N7972" t="str">
            <v>Yes</v>
          </cell>
          <cell r="O7972">
            <v>1</v>
          </cell>
          <cell r="P7972">
            <v>3.6</v>
          </cell>
          <cell r="Q7972" t="str">
            <v>Good</v>
          </cell>
          <cell r="R7972">
            <v>125</v>
          </cell>
        </row>
        <row r="7973">
          <cell r="A7973">
            <v>3796</v>
          </cell>
          <cell r="C7973" t="str">
            <v>India</v>
          </cell>
          <cell r="D7973" t="str">
            <v>Noida</v>
          </cell>
          <cell r="E7973" t="str">
            <v>Deez Biryani &amp; Kebabs,P-10, 1st Floor, Sector 18, Noida</v>
          </cell>
          <cell r="F7973" t="str">
            <v>Sector 18</v>
          </cell>
          <cell r="G7973" t="str">
            <v>Sector 18, Noida</v>
          </cell>
          <cell r="H7973">
            <v>77.324594669999996</v>
          </cell>
          <cell r="I7973">
            <v>28.568399469999999</v>
          </cell>
          <cell r="J7973" t="str">
            <v>Biryani, North Indian, Mughlai</v>
          </cell>
          <cell r="K7973">
            <v>650</v>
          </cell>
          <cell r="L7973" t="str">
            <v>Indian Rupees(Rs.)</v>
          </cell>
          <cell r="M7973" t="str">
            <v>No</v>
          </cell>
          <cell r="N7973" t="str">
            <v>Yes</v>
          </cell>
          <cell r="O7973">
            <v>2</v>
          </cell>
          <cell r="P7973">
            <v>3.5</v>
          </cell>
          <cell r="Q7973" t="str">
            <v>Good</v>
          </cell>
          <cell r="R7973">
            <v>430</v>
          </cell>
        </row>
        <row r="7974">
          <cell r="A7974">
            <v>490</v>
          </cell>
          <cell r="C7974" t="str">
            <v>India</v>
          </cell>
          <cell r="D7974" t="str">
            <v>Noida</v>
          </cell>
          <cell r="E7974" t="str">
            <v>Desi Vibes,G-50, 1st Floor, Sector 18, Noida</v>
          </cell>
          <cell r="F7974" t="str">
            <v>Sector 18</v>
          </cell>
          <cell r="G7974" t="str">
            <v>Sector 18, Noida</v>
          </cell>
          <cell r="H7974">
            <v>77.324256379999994</v>
          </cell>
          <cell r="I7974">
            <v>28.569491599999999</v>
          </cell>
          <cell r="J7974" t="str">
            <v>North Indian, Mughlai</v>
          </cell>
          <cell r="K7974">
            <v>1400</v>
          </cell>
          <cell r="L7974" t="str">
            <v>Indian Rupees(Rs.)</v>
          </cell>
          <cell r="M7974" t="str">
            <v>No</v>
          </cell>
          <cell r="N7974" t="str">
            <v>Yes</v>
          </cell>
          <cell r="O7974">
            <v>3</v>
          </cell>
          <cell r="P7974">
            <v>3.8</v>
          </cell>
          <cell r="Q7974" t="str">
            <v>Good</v>
          </cell>
          <cell r="R7974">
            <v>2019</v>
          </cell>
        </row>
        <row r="7975">
          <cell r="A7975">
            <v>18336495</v>
          </cell>
          <cell r="C7975" t="str">
            <v>India</v>
          </cell>
          <cell r="D7975" t="str">
            <v>Noida</v>
          </cell>
          <cell r="E7975" t="str">
            <v>Dhaba at Atta,G-56, 1st Floor, Sector 18, Noida</v>
          </cell>
          <cell r="F7975" t="str">
            <v>Sector 18</v>
          </cell>
          <cell r="G7975" t="str">
            <v>Sector 18, Noida</v>
          </cell>
          <cell r="H7975">
            <v>77.324114140000006</v>
          </cell>
          <cell r="I7975">
            <v>28.56914544</v>
          </cell>
          <cell r="J7975" t="str">
            <v>North Indian, Mughlai</v>
          </cell>
          <cell r="K7975">
            <v>1000</v>
          </cell>
          <cell r="L7975" t="str">
            <v>Indian Rupees(Rs.)</v>
          </cell>
          <cell r="M7975" t="str">
            <v>No</v>
          </cell>
          <cell r="N7975" t="str">
            <v>Yes</v>
          </cell>
          <cell r="O7975">
            <v>3</v>
          </cell>
          <cell r="P7975">
            <v>3.8</v>
          </cell>
          <cell r="Q7975" t="str">
            <v>Good</v>
          </cell>
          <cell r="R7975">
            <v>477</v>
          </cell>
        </row>
        <row r="7976">
          <cell r="A7976">
            <v>18228862</v>
          </cell>
          <cell r="C7976" t="str">
            <v>India</v>
          </cell>
          <cell r="D7976" t="str">
            <v>Noida</v>
          </cell>
          <cell r="E7976" t="str">
            <v>DND,28B, Ground Floor, Pearls Plaza, Sector 18, Noida</v>
          </cell>
          <cell r="F7976" t="str">
            <v>Sector 18</v>
          </cell>
          <cell r="G7976" t="str">
            <v>Sector 18, Noida</v>
          </cell>
          <cell r="H7976">
            <v>77.322242709999998</v>
          </cell>
          <cell r="I7976">
            <v>28.572347449999999</v>
          </cell>
          <cell r="J7976" t="str">
            <v>North Indian, Fast Food</v>
          </cell>
          <cell r="K7976">
            <v>350</v>
          </cell>
          <cell r="L7976" t="str">
            <v>Indian Rupees(Rs.)</v>
          </cell>
          <cell r="M7976" t="str">
            <v>No</v>
          </cell>
          <cell r="N7976" t="str">
            <v>Yes</v>
          </cell>
          <cell r="O7976">
            <v>1</v>
          </cell>
          <cell r="P7976">
            <v>3.5</v>
          </cell>
          <cell r="Q7976" t="str">
            <v>Good</v>
          </cell>
          <cell r="R7976">
            <v>196</v>
          </cell>
        </row>
        <row r="7977">
          <cell r="A7977">
            <v>384</v>
          </cell>
          <cell r="C7977" t="str">
            <v>India</v>
          </cell>
          <cell r="D7977" t="str">
            <v>Noida</v>
          </cell>
          <cell r="E7977" t="str">
            <v>Domino's Pizza,C-2/22, Sector 18, Noida</v>
          </cell>
          <cell r="F7977" t="str">
            <v>Sector 18</v>
          </cell>
          <cell r="G7977" t="str">
            <v>Sector 18, Noida</v>
          </cell>
          <cell r="H7977">
            <v>77.324887700000005</v>
          </cell>
          <cell r="I7977">
            <v>28.570282200000001</v>
          </cell>
          <cell r="J7977" t="str">
            <v>Pizza, Fast Food</v>
          </cell>
          <cell r="K7977">
            <v>700</v>
          </cell>
          <cell r="L7977" t="str">
            <v>Indian Rupees(Rs.)</v>
          </cell>
          <cell r="M7977" t="str">
            <v>No</v>
          </cell>
          <cell r="N7977" t="str">
            <v>No</v>
          </cell>
          <cell r="O7977">
            <v>2</v>
          </cell>
          <cell r="P7977">
            <v>3.6</v>
          </cell>
          <cell r="Q7977" t="str">
            <v>Good</v>
          </cell>
          <cell r="R7977">
            <v>547</v>
          </cell>
        </row>
        <row r="7978">
          <cell r="A7978">
            <v>7945</v>
          </cell>
          <cell r="C7978" t="str">
            <v>India</v>
          </cell>
          <cell r="D7978" t="str">
            <v>Noida</v>
          </cell>
          <cell r="E7978" t="str">
            <v>Donald's Pastry Shop,J-55, Sector 18, Noida</v>
          </cell>
          <cell r="F7978" t="str">
            <v>Sector 18</v>
          </cell>
          <cell r="G7978" t="str">
            <v>Sector 18, Noida</v>
          </cell>
          <cell r="H7978">
            <v>77.324134670000007</v>
          </cell>
          <cell r="I7978">
            <v>28.56784854</v>
          </cell>
          <cell r="J7978" t="str">
            <v>Bakery</v>
          </cell>
          <cell r="K7978">
            <v>300</v>
          </cell>
          <cell r="L7978" t="str">
            <v>Indian Rupees(Rs.)</v>
          </cell>
          <cell r="M7978" t="str">
            <v>No</v>
          </cell>
          <cell r="N7978" t="str">
            <v>Yes</v>
          </cell>
          <cell r="O7978">
            <v>1</v>
          </cell>
          <cell r="P7978">
            <v>3.8</v>
          </cell>
          <cell r="Q7978" t="str">
            <v>Good</v>
          </cell>
          <cell r="R7978">
            <v>402</v>
          </cell>
        </row>
        <row r="7979">
          <cell r="A7979">
            <v>2985</v>
          </cell>
          <cell r="C7979" t="str">
            <v>India</v>
          </cell>
          <cell r="D7979" t="str">
            <v>Noida</v>
          </cell>
          <cell r="E7979" t="str">
            <v>Doosri Mehfil,D-2C, Sector 18, Noida</v>
          </cell>
          <cell r="F7979" t="str">
            <v>Sector 18</v>
          </cell>
          <cell r="G7979" t="str">
            <v>Sector 18, Noida</v>
          </cell>
          <cell r="H7979">
            <v>77.324292249999999</v>
          </cell>
          <cell r="I7979">
            <v>28.571715869999998</v>
          </cell>
          <cell r="J7979" t="str">
            <v>North Indian, Chinese, Mughlai</v>
          </cell>
          <cell r="K7979">
            <v>950</v>
          </cell>
          <cell r="L7979" t="str">
            <v>Indian Rupees(Rs.)</v>
          </cell>
          <cell r="M7979" t="str">
            <v>Yes</v>
          </cell>
          <cell r="N7979" t="str">
            <v>Yes</v>
          </cell>
          <cell r="O7979">
            <v>2</v>
          </cell>
          <cell r="P7979">
            <v>3.8</v>
          </cell>
          <cell r="Q7979" t="str">
            <v>Good</v>
          </cell>
          <cell r="R7979">
            <v>285</v>
          </cell>
        </row>
        <row r="7980">
          <cell r="A7980">
            <v>18228855</v>
          </cell>
          <cell r="C7980" t="str">
            <v>India</v>
          </cell>
          <cell r="D7980" t="str">
            <v>Noida</v>
          </cell>
          <cell r="E7980" t="str">
            <v>Fit Bites,B-5, Ground Floor, Wave Silver Tower, Sector 18, Noida</v>
          </cell>
          <cell r="F7980" t="str">
            <v>Sector 18</v>
          </cell>
          <cell r="G7980" t="str">
            <v>Sector 18, Noida</v>
          </cell>
          <cell r="H7980">
            <v>77.325141169999995</v>
          </cell>
          <cell r="I7980">
            <v>28.571013610000001</v>
          </cell>
          <cell r="J7980" t="str">
            <v>Healthy Food</v>
          </cell>
          <cell r="K7980">
            <v>800</v>
          </cell>
          <cell r="L7980" t="str">
            <v>Indian Rupees(Rs.)</v>
          </cell>
          <cell r="M7980" t="str">
            <v>No</v>
          </cell>
          <cell r="N7980" t="str">
            <v>Yes</v>
          </cell>
          <cell r="O7980">
            <v>2</v>
          </cell>
          <cell r="P7980">
            <v>3.8</v>
          </cell>
          <cell r="Q7980" t="str">
            <v>Good</v>
          </cell>
          <cell r="R7980">
            <v>154</v>
          </cell>
        </row>
        <row r="7981">
          <cell r="A7981">
            <v>18289257</v>
          </cell>
          <cell r="C7981" t="str">
            <v>India</v>
          </cell>
          <cell r="D7981" t="str">
            <v>Noida</v>
          </cell>
          <cell r="E7981" t="str">
            <v>Hungry Minister,Sector 18 ,Noida</v>
          </cell>
          <cell r="F7981" t="str">
            <v>Sector 18</v>
          </cell>
          <cell r="G7981" t="str">
            <v>Sector 18, Noida</v>
          </cell>
          <cell r="H7981">
            <v>77.327376999999998</v>
          </cell>
          <cell r="I7981">
            <v>28.570034</v>
          </cell>
          <cell r="J7981" t="str">
            <v>Continental, Mexican, Fast Food, Chinese</v>
          </cell>
          <cell r="K7981">
            <v>400</v>
          </cell>
          <cell r="L7981" t="str">
            <v>Indian Rupees(Rs.)</v>
          </cell>
          <cell r="M7981" t="str">
            <v>No</v>
          </cell>
          <cell r="N7981" t="str">
            <v>Yes</v>
          </cell>
          <cell r="O7981">
            <v>1</v>
          </cell>
          <cell r="P7981">
            <v>3.5</v>
          </cell>
          <cell r="Q7981" t="str">
            <v>Good</v>
          </cell>
          <cell r="R7981">
            <v>147</v>
          </cell>
        </row>
        <row r="7982">
          <cell r="A7982">
            <v>18380141</v>
          </cell>
          <cell r="C7982" t="str">
            <v>India</v>
          </cell>
          <cell r="D7982" t="str">
            <v>Noida</v>
          </cell>
          <cell r="E7982" t="str">
            <v>Hurry's Paratha,J-44, Sector 18, Noida</v>
          </cell>
          <cell r="F7982" t="str">
            <v>Sector 18</v>
          </cell>
          <cell r="G7982" t="str">
            <v>Sector 18, Noida</v>
          </cell>
          <cell r="H7982">
            <v>77.322687000000002</v>
          </cell>
          <cell r="I7982">
            <v>28.570159</v>
          </cell>
          <cell r="J7982" t="str">
            <v>Pizza, North Indian</v>
          </cell>
          <cell r="K7982">
            <v>200</v>
          </cell>
          <cell r="L7982" t="str">
            <v>Indian Rupees(Rs.)</v>
          </cell>
          <cell r="M7982" t="str">
            <v>No</v>
          </cell>
          <cell r="N7982" t="str">
            <v>Yes</v>
          </cell>
          <cell r="O7982">
            <v>1</v>
          </cell>
          <cell r="P7982">
            <v>3.5</v>
          </cell>
          <cell r="Q7982" t="str">
            <v>Good</v>
          </cell>
          <cell r="R7982">
            <v>47</v>
          </cell>
        </row>
        <row r="7983">
          <cell r="A7983">
            <v>18272377</v>
          </cell>
          <cell r="C7983" t="str">
            <v>India</v>
          </cell>
          <cell r="D7983" t="str">
            <v>Noida</v>
          </cell>
          <cell r="E7983" t="str">
            <v>Imly,Food Court, DLF Mall Of India, Sector 18, Noida</v>
          </cell>
          <cell r="F7983" t="str">
            <v>Sector 18</v>
          </cell>
          <cell r="G7983" t="str">
            <v>Sector 18, Noida</v>
          </cell>
          <cell r="H7983">
            <v>77.320717540000004</v>
          </cell>
          <cell r="I7983">
            <v>28.567287310000001</v>
          </cell>
          <cell r="J7983" t="str">
            <v>Street Food, Continental, South Indian, North Indian, Chinese</v>
          </cell>
          <cell r="K7983">
            <v>600</v>
          </cell>
          <cell r="L7983" t="str">
            <v>Indian Rupees(Rs.)</v>
          </cell>
          <cell r="M7983" t="str">
            <v>No</v>
          </cell>
          <cell r="N7983" t="str">
            <v>No</v>
          </cell>
          <cell r="O7983">
            <v>2</v>
          </cell>
          <cell r="P7983">
            <v>3.9</v>
          </cell>
          <cell r="Q7983" t="str">
            <v>Good</v>
          </cell>
          <cell r="R7983">
            <v>204</v>
          </cell>
        </row>
        <row r="7984">
          <cell r="A7984">
            <v>18473005</v>
          </cell>
          <cell r="C7984" t="str">
            <v>India</v>
          </cell>
          <cell r="D7984" t="str">
            <v>Noida</v>
          </cell>
          <cell r="E7984" t="str">
            <v>Jambox,Shop 5-A, Ground Floor, Wave Silver Tower, Sector 18, Noida</v>
          </cell>
          <cell r="F7984" t="str">
            <v>Sector 18</v>
          </cell>
          <cell r="G7984" t="str">
            <v>Sector 18, Noida</v>
          </cell>
          <cell r="H7984">
            <v>77.325051999999999</v>
          </cell>
          <cell r="I7984">
            <v>28.571387999999999</v>
          </cell>
          <cell r="J7984" t="str">
            <v>Fast Food, Beverages</v>
          </cell>
          <cell r="K7984">
            <v>500</v>
          </cell>
          <cell r="L7984" t="str">
            <v>Indian Rupees(Rs.)</v>
          </cell>
          <cell r="M7984" t="str">
            <v>No</v>
          </cell>
          <cell r="N7984" t="str">
            <v>Yes</v>
          </cell>
          <cell r="O7984">
            <v>2</v>
          </cell>
          <cell r="P7984">
            <v>3.6</v>
          </cell>
          <cell r="Q7984" t="str">
            <v>Good</v>
          </cell>
          <cell r="R7984">
            <v>30</v>
          </cell>
        </row>
        <row r="7985">
          <cell r="A7985">
            <v>300180</v>
          </cell>
          <cell r="C7985" t="str">
            <v>India</v>
          </cell>
          <cell r="D7985" t="str">
            <v>Noida</v>
          </cell>
          <cell r="E7985" t="str">
            <v>LIT Ultrabar,B-1, 9/10, Near Sector 18 Metro Station, Sector 18, Noida</v>
          </cell>
          <cell r="F7985" t="str">
            <v>Sector 18</v>
          </cell>
          <cell r="G7985" t="str">
            <v>Sector 18, Noida</v>
          </cell>
          <cell r="H7985">
            <v>77.325418440000007</v>
          </cell>
          <cell r="I7985">
            <v>28.570961489999998</v>
          </cell>
          <cell r="J7985" t="str">
            <v>Continental, American, North Indian, Chinese</v>
          </cell>
          <cell r="K7985">
            <v>1550</v>
          </cell>
          <cell r="L7985" t="str">
            <v>Indian Rupees(Rs.)</v>
          </cell>
          <cell r="M7985" t="str">
            <v>Yes</v>
          </cell>
          <cell r="N7985" t="str">
            <v>No</v>
          </cell>
          <cell r="O7985">
            <v>3</v>
          </cell>
          <cell r="P7985">
            <v>3.6</v>
          </cell>
          <cell r="Q7985" t="str">
            <v>Good</v>
          </cell>
          <cell r="R7985">
            <v>425</v>
          </cell>
        </row>
        <row r="7986">
          <cell r="A7986">
            <v>7784</v>
          </cell>
          <cell r="C7986" t="str">
            <v>India</v>
          </cell>
          <cell r="D7986" t="str">
            <v>Noida</v>
          </cell>
          <cell r="E7986" t="str">
            <v>Mainland China,Ground Floor, Plot K-1, Dharam Palace, Sector 18, Noida</v>
          </cell>
          <cell r="F7986" t="str">
            <v>Sector 18</v>
          </cell>
          <cell r="G7986" t="str">
            <v>Sector 18, Noida</v>
          </cell>
          <cell r="H7986">
            <v>77.322245390000006</v>
          </cell>
          <cell r="I7986">
            <v>28.571817450000001</v>
          </cell>
          <cell r="J7986" t="str">
            <v>Chinese</v>
          </cell>
          <cell r="K7986">
            <v>1800</v>
          </cell>
          <cell r="L7986" t="str">
            <v>Indian Rupees(Rs.)</v>
          </cell>
          <cell r="M7986" t="str">
            <v>Yes</v>
          </cell>
          <cell r="N7986" t="str">
            <v>Yes</v>
          </cell>
          <cell r="O7986">
            <v>3</v>
          </cell>
          <cell r="P7986">
            <v>3.7</v>
          </cell>
          <cell r="Q7986" t="str">
            <v>Good</v>
          </cell>
          <cell r="R7986">
            <v>743</v>
          </cell>
        </row>
        <row r="7987">
          <cell r="A7987">
            <v>396</v>
          </cell>
          <cell r="C7987" t="str">
            <v>India</v>
          </cell>
          <cell r="D7987" t="str">
            <v>Noida</v>
          </cell>
          <cell r="E7987" t="str">
            <v>McDonald's,P-16, Atta Market, Sector 18, Noida</v>
          </cell>
          <cell r="F7987" t="str">
            <v>Sector 18</v>
          </cell>
          <cell r="G7987" t="str">
            <v>Sector 18, Noida</v>
          </cell>
          <cell r="H7987">
            <v>77.324327789999998</v>
          </cell>
          <cell r="I7987">
            <v>28.569208629999999</v>
          </cell>
          <cell r="J7987" t="str">
            <v>Fast Food</v>
          </cell>
          <cell r="K7987">
            <v>500</v>
          </cell>
          <cell r="L7987" t="str">
            <v>Indian Rupees(Rs.)</v>
          </cell>
          <cell r="M7987" t="str">
            <v>No</v>
          </cell>
          <cell r="N7987" t="str">
            <v>Yes</v>
          </cell>
          <cell r="O7987">
            <v>2</v>
          </cell>
          <cell r="P7987">
            <v>3.9</v>
          </cell>
          <cell r="Q7987" t="str">
            <v>Good</v>
          </cell>
          <cell r="R7987">
            <v>403</v>
          </cell>
        </row>
        <row r="7988">
          <cell r="A7988">
            <v>18014141</v>
          </cell>
          <cell r="C7988" t="str">
            <v>India</v>
          </cell>
          <cell r="D7988" t="str">
            <v>Noida</v>
          </cell>
          <cell r="E7988" t="str">
            <v>Metro Dhaba,B-1/35, Sector 18, Noida</v>
          </cell>
          <cell r="F7988" t="str">
            <v>Sector 18</v>
          </cell>
          <cell r="G7988" t="str">
            <v>Sector 18, Noida</v>
          </cell>
          <cell r="H7988">
            <v>77.325791600000002</v>
          </cell>
          <cell r="I7988">
            <v>28.570363759999999</v>
          </cell>
          <cell r="J7988" t="str">
            <v>North Indian, Fast Food, Chinese, Biryani, Mughlai</v>
          </cell>
          <cell r="K7988">
            <v>500</v>
          </cell>
          <cell r="L7988" t="str">
            <v>Indian Rupees(Rs.)</v>
          </cell>
          <cell r="M7988" t="str">
            <v>No</v>
          </cell>
          <cell r="N7988" t="str">
            <v>Yes</v>
          </cell>
          <cell r="O7988">
            <v>2</v>
          </cell>
          <cell r="P7988">
            <v>3.8</v>
          </cell>
          <cell r="Q7988" t="str">
            <v>Good</v>
          </cell>
          <cell r="R7988">
            <v>418</v>
          </cell>
        </row>
        <row r="7989">
          <cell r="A7989">
            <v>1702</v>
          </cell>
          <cell r="C7989" t="str">
            <v>India</v>
          </cell>
          <cell r="D7989" t="str">
            <v>Noida</v>
          </cell>
          <cell r="E7989" t="str">
            <v>Nazeer Foods,C-9, Behind Shipra Hotel, Sector 18, Noida</v>
          </cell>
          <cell r="F7989" t="str">
            <v>Sector 18</v>
          </cell>
          <cell r="G7989" t="str">
            <v>Sector 18, Noida</v>
          </cell>
          <cell r="H7989">
            <v>77.3248411</v>
          </cell>
          <cell r="I7989">
            <v>28.571169080000001</v>
          </cell>
          <cell r="J7989" t="str">
            <v>Mughlai, North Indian</v>
          </cell>
          <cell r="K7989">
            <v>600</v>
          </cell>
          <cell r="L7989" t="str">
            <v>Indian Rupees(Rs.)</v>
          </cell>
          <cell r="M7989" t="str">
            <v>No</v>
          </cell>
          <cell r="N7989" t="str">
            <v>Yes</v>
          </cell>
          <cell r="O7989">
            <v>2</v>
          </cell>
          <cell r="P7989">
            <v>3.6</v>
          </cell>
          <cell r="Q7989" t="str">
            <v>Good</v>
          </cell>
          <cell r="R7989">
            <v>703</v>
          </cell>
        </row>
        <row r="7990">
          <cell r="A7990">
            <v>18198836</v>
          </cell>
          <cell r="C7990" t="str">
            <v>India</v>
          </cell>
          <cell r="D7990" t="str">
            <v>Noida</v>
          </cell>
          <cell r="E7990" t="str">
            <v>Our Story Bistro &amp; Tea Room,G-38, 1st Floor, Sector 18, Noida</v>
          </cell>
          <cell r="F7990" t="str">
            <v>Sector 18</v>
          </cell>
          <cell r="G7990" t="str">
            <v>Sector 18, Noida</v>
          </cell>
          <cell r="H7990">
            <v>77.323615329999996</v>
          </cell>
          <cell r="I7990">
            <v>28.569142970000001</v>
          </cell>
          <cell r="J7990" t="str">
            <v>Cafe, Italian, Continental, Desserts</v>
          </cell>
          <cell r="K7990">
            <v>1000</v>
          </cell>
          <cell r="L7990" t="str">
            <v>Indian Rupees(Rs.)</v>
          </cell>
          <cell r="M7990" t="str">
            <v>Yes</v>
          </cell>
          <cell r="N7990" t="str">
            <v>No</v>
          </cell>
          <cell r="O7990">
            <v>3</v>
          </cell>
          <cell r="P7990">
            <v>3.9</v>
          </cell>
          <cell r="Q7990" t="str">
            <v>Good</v>
          </cell>
          <cell r="R7990">
            <v>320</v>
          </cell>
        </row>
        <row r="7991">
          <cell r="A7991">
            <v>309111</v>
          </cell>
          <cell r="C7991" t="str">
            <v>India</v>
          </cell>
          <cell r="D7991" t="str">
            <v>Noida</v>
          </cell>
          <cell r="E7991" t="str">
            <v>Paddy's Cafe,J-3, 1st Floor, Sector 18, Noida</v>
          </cell>
          <cell r="F7991" t="str">
            <v>Sector 18</v>
          </cell>
          <cell r="G7991" t="str">
            <v>Sector 18, Noida</v>
          </cell>
          <cell r="H7991">
            <v>77.324656360000006</v>
          </cell>
          <cell r="I7991">
            <v>28.568222500000001</v>
          </cell>
          <cell r="J7991" t="str">
            <v>Cafe</v>
          </cell>
          <cell r="K7991">
            <v>800</v>
          </cell>
          <cell r="L7991" t="str">
            <v>Indian Rupees(Rs.)</v>
          </cell>
          <cell r="M7991" t="str">
            <v>Yes</v>
          </cell>
          <cell r="N7991" t="str">
            <v>Yes</v>
          </cell>
          <cell r="O7991">
            <v>2</v>
          </cell>
          <cell r="P7991">
            <v>3.7</v>
          </cell>
          <cell r="Q7991" t="str">
            <v>Good</v>
          </cell>
          <cell r="R7991">
            <v>302</v>
          </cell>
        </row>
        <row r="7992">
          <cell r="A7992">
            <v>309098</v>
          </cell>
          <cell r="C7992" t="str">
            <v>India</v>
          </cell>
          <cell r="D7992" t="str">
            <v>Noida</v>
          </cell>
          <cell r="E7992" t="str">
            <v>Popular Cakery,BK-1, Near Sector 18, Metro Station, Sector 18, Noida</v>
          </cell>
          <cell r="F7992" t="str">
            <v>Sector 18</v>
          </cell>
          <cell r="G7992" t="str">
            <v>Sector 18, Noida</v>
          </cell>
          <cell r="H7992">
            <v>77.324997670000002</v>
          </cell>
          <cell r="I7992">
            <v>28.569787519999998</v>
          </cell>
          <cell r="J7992" t="str">
            <v>Bakery, Desserts, Fast Food</v>
          </cell>
          <cell r="K7992">
            <v>500</v>
          </cell>
          <cell r="L7992" t="str">
            <v>Indian Rupees(Rs.)</v>
          </cell>
          <cell r="M7992" t="str">
            <v>No</v>
          </cell>
          <cell r="N7992" t="str">
            <v>Yes</v>
          </cell>
          <cell r="O7992">
            <v>2</v>
          </cell>
          <cell r="P7992">
            <v>3.9</v>
          </cell>
          <cell r="Q7992" t="str">
            <v>Good</v>
          </cell>
          <cell r="R7992">
            <v>250</v>
          </cell>
        </row>
        <row r="7993">
          <cell r="A7993">
            <v>166</v>
          </cell>
          <cell r="C7993" t="str">
            <v>India</v>
          </cell>
          <cell r="D7993" t="str">
            <v>Noida</v>
          </cell>
          <cell r="E7993" t="str">
            <v>Punjabi By Nature,P-19, Sector 18, Noida</v>
          </cell>
          <cell r="F7993" t="str">
            <v>Sector 18</v>
          </cell>
          <cell r="G7993" t="str">
            <v>Sector 18, Noida</v>
          </cell>
          <cell r="H7993">
            <v>77.324842439999998</v>
          </cell>
          <cell r="I7993">
            <v>28.569006049999999</v>
          </cell>
          <cell r="J7993" t="str">
            <v>North Indian, Mughlai</v>
          </cell>
          <cell r="K7993">
            <v>2000</v>
          </cell>
          <cell r="L7993" t="str">
            <v>Indian Rupees(Rs.)</v>
          </cell>
          <cell r="M7993" t="str">
            <v>Yes</v>
          </cell>
          <cell r="N7993" t="str">
            <v>Yes</v>
          </cell>
          <cell r="O7993">
            <v>4</v>
          </cell>
          <cell r="P7993">
            <v>3.7</v>
          </cell>
          <cell r="Q7993" t="str">
            <v>Good</v>
          </cell>
          <cell r="R7993">
            <v>770</v>
          </cell>
        </row>
        <row r="7994">
          <cell r="A7994">
            <v>18434638</v>
          </cell>
          <cell r="C7994" t="str">
            <v>India</v>
          </cell>
          <cell r="D7994" t="str">
            <v>Noida</v>
          </cell>
          <cell r="E7994" t="str">
            <v>Sadda Adda,D-3, Opposite Karnataka Bank, GB Nagar, Sector 18, Noida</v>
          </cell>
          <cell r="F7994" t="str">
            <v>Sector 18</v>
          </cell>
          <cell r="G7994" t="str">
            <v>Sector 18, Noida</v>
          </cell>
          <cell r="H7994">
            <v>77.323878100000002</v>
          </cell>
          <cell r="I7994">
            <v>28.570653029999999</v>
          </cell>
          <cell r="J7994" t="str">
            <v>Fast Food, Chinese, North Indian</v>
          </cell>
          <cell r="K7994">
            <v>300</v>
          </cell>
          <cell r="L7994" t="str">
            <v>Indian Rupees(Rs.)</v>
          </cell>
          <cell r="M7994" t="str">
            <v>No</v>
          </cell>
          <cell r="N7994" t="str">
            <v>No</v>
          </cell>
          <cell r="O7994">
            <v>1</v>
          </cell>
          <cell r="P7994">
            <v>3.5</v>
          </cell>
          <cell r="Q7994" t="str">
            <v>Good</v>
          </cell>
          <cell r="R7994">
            <v>22</v>
          </cell>
        </row>
        <row r="7995">
          <cell r="A7995">
            <v>1070</v>
          </cell>
          <cell r="C7995" t="str">
            <v>India</v>
          </cell>
          <cell r="D7995" t="str">
            <v>Noida</v>
          </cell>
          <cell r="E7995" t="str">
            <v>Subway,B-14, K.J Enterprises, Sector 18, Noida</v>
          </cell>
          <cell r="F7995" t="str">
            <v>Sector 18</v>
          </cell>
          <cell r="G7995" t="str">
            <v>Sector 18, Noida</v>
          </cell>
          <cell r="H7995">
            <v>77.32487295</v>
          </cell>
          <cell r="I7995">
            <v>28.570088160000001</v>
          </cell>
          <cell r="J7995" t="str">
            <v>American, Fast Food, Salad, Healthy Food</v>
          </cell>
          <cell r="K7995">
            <v>500</v>
          </cell>
          <cell r="L7995" t="str">
            <v>Indian Rupees(Rs.)</v>
          </cell>
          <cell r="M7995" t="str">
            <v>No</v>
          </cell>
          <cell r="N7995" t="str">
            <v>Yes</v>
          </cell>
          <cell r="O7995">
            <v>2</v>
          </cell>
          <cell r="P7995">
            <v>3.8</v>
          </cell>
          <cell r="Q7995" t="str">
            <v>Good</v>
          </cell>
          <cell r="R7995">
            <v>268</v>
          </cell>
        </row>
        <row r="7996">
          <cell r="A7996">
            <v>450</v>
          </cell>
          <cell r="C7996" t="str">
            <v>India</v>
          </cell>
          <cell r="D7996" t="str">
            <v>Noida</v>
          </cell>
          <cell r="E7996" t="str">
            <v>Swagath,J-57, Near Centrestage Mall, Sector 18, Noida</v>
          </cell>
          <cell r="F7996" t="str">
            <v>Sector 18</v>
          </cell>
          <cell r="G7996" t="str">
            <v>Sector 18, Noida</v>
          </cell>
          <cell r="H7996">
            <v>77.323735360000001</v>
          </cell>
          <cell r="I7996">
            <v>28.568424499999999</v>
          </cell>
          <cell r="J7996" t="str">
            <v>North Indian, Chinese, South Indian, Seafood, Chettinad</v>
          </cell>
          <cell r="K7996">
            <v>1500</v>
          </cell>
          <cell r="L7996" t="str">
            <v>Indian Rupees(Rs.)</v>
          </cell>
          <cell r="M7996" t="str">
            <v>Yes</v>
          </cell>
          <cell r="N7996" t="str">
            <v>No</v>
          </cell>
          <cell r="O7996">
            <v>3</v>
          </cell>
          <cell r="P7996">
            <v>3.6</v>
          </cell>
          <cell r="Q7996" t="str">
            <v>Good</v>
          </cell>
          <cell r="R7996">
            <v>415</v>
          </cell>
        </row>
        <row r="7997">
          <cell r="A7997">
            <v>18175334</v>
          </cell>
          <cell r="C7997" t="str">
            <v>India</v>
          </cell>
          <cell r="D7997" t="str">
            <v>Noida</v>
          </cell>
          <cell r="E7997" t="str">
            <v>TFK - The Flaming Kick,1st Floor, Ansal Fortune Arcade, Sector 18, Noida</v>
          </cell>
          <cell r="F7997" t="str">
            <v>Sector 18</v>
          </cell>
          <cell r="G7997" t="str">
            <v>Sector 18, Noida</v>
          </cell>
          <cell r="H7997">
            <v>77.322368769999997</v>
          </cell>
          <cell r="I7997">
            <v>28.569549609999999</v>
          </cell>
          <cell r="J7997" t="str">
            <v>North Indian, Asian, Continental</v>
          </cell>
          <cell r="K7997">
            <v>2350</v>
          </cell>
          <cell r="L7997" t="str">
            <v>Indian Rupees(Rs.)</v>
          </cell>
          <cell r="M7997" t="str">
            <v>Yes</v>
          </cell>
          <cell r="N7997" t="str">
            <v>Yes</v>
          </cell>
          <cell r="O7997">
            <v>4</v>
          </cell>
          <cell r="P7997">
            <v>3.5</v>
          </cell>
          <cell r="Q7997" t="str">
            <v>Good</v>
          </cell>
          <cell r="R7997">
            <v>214</v>
          </cell>
        </row>
        <row r="7998">
          <cell r="A7998">
            <v>4248</v>
          </cell>
          <cell r="C7998" t="str">
            <v>India</v>
          </cell>
          <cell r="D7998" t="str">
            <v>Noida</v>
          </cell>
          <cell r="E7998" t="str">
            <v>The Great Kabab Factory,Ansal's Fortune Arcade, Sector 18, Noida</v>
          </cell>
          <cell r="F7998" t="str">
            <v>Sector 18</v>
          </cell>
          <cell r="G7998" t="str">
            <v>Sector 18, Noida</v>
          </cell>
          <cell r="H7998">
            <v>77.321810200000002</v>
          </cell>
          <cell r="I7998">
            <v>28.572104240000002</v>
          </cell>
          <cell r="J7998" t="str">
            <v>North Indian, Mughlai</v>
          </cell>
          <cell r="K7998">
            <v>2200</v>
          </cell>
          <cell r="L7998" t="str">
            <v>Indian Rupees(Rs.)</v>
          </cell>
          <cell r="M7998" t="str">
            <v>Yes</v>
          </cell>
          <cell r="N7998" t="str">
            <v>No</v>
          </cell>
          <cell r="O7998">
            <v>4</v>
          </cell>
          <cell r="P7998">
            <v>3.5</v>
          </cell>
          <cell r="Q7998" t="str">
            <v>Good</v>
          </cell>
          <cell r="R7998">
            <v>540</v>
          </cell>
        </row>
        <row r="7999">
          <cell r="A7999">
            <v>18237334</v>
          </cell>
          <cell r="C7999" t="str">
            <v>India</v>
          </cell>
          <cell r="D7999" t="str">
            <v>Noida</v>
          </cell>
          <cell r="E7999" t="str">
            <v>The Patiala Kkitchen,K-1 Block, Dharam Palace, Sector 18, Noida</v>
          </cell>
          <cell r="F7999" t="str">
            <v>Sector 18</v>
          </cell>
          <cell r="G7999" t="str">
            <v>Sector 18, Noida</v>
          </cell>
          <cell r="H7999">
            <v>77.322162910000003</v>
          </cell>
          <cell r="I7999">
            <v>28.571998539999999</v>
          </cell>
          <cell r="J7999" t="str">
            <v>North Indian</v>
          </cell>
          <cell r="K7999">
            <v>1600</v>
          </cell>
          <cell r="L7999" t="str">
            <v>Indian Rupees(Rs.)</v>
          </cell>
          <cell r="M7999" t="str">
            <v>Yes</v>
          </cell>
          <cell r="N7999" t="str">
            <v>Yes</v>
          </cell>
          <cell r="O7999">
            <v>3</v>
          </cell>
          <cell r="P7999">
            <v>3.6</v>
          </cell>
          <cell r="Q7999" t="str">
            <v>Good</v>
          </cell>
          <cell r="R7999">
            <v>332</v>
          </cell>
        </row>
        <row r="8000">
          <cell r="A8000">
            <v>300952</v>
          </cell>
          <cell r="C8000" t="str">
            <v>India</v>
          </cell>
          <cell r="D8000" t="str">
            <v>Noida</v>
          </cell>
          <cell r="E8000" t="str">
            <v>The Tandoori Village,J-57, 1st Floor, Sector 18, Noida</v>
          </cell>
          <cell r="F8000" t="str">
            <v>Sector 18</v>
          </cell>
          <cell r="G8000" t="str">
            <v>Sector 18, Noida</v>
          </cell>
          <cell r="H8000">
            <v>77.323765870000003</v>
          </cell>
          <cell r="I8000">
            <v>28.568374739999999</v>
          </cell>
          <cell r="J8000" t="str">
            <v>North Indian, Mughlai, Italian, Chinese</v>
          </cell>
          <cell r="K8000">
            <v>1500</v>
          </cell>
          <cell r="L8000" t="str">
            <v>Indian Rupees(Rs.)</v>
          </cell>
          <cell r="M8000" t="str">
            <v>Yes</v>
          </cell>
          <cell r="N8000" t="str">
            <v>No</v>
          </cell>
          <cell r="O8000">
            <v>3</v>
          </cell>
          <cell r="P8000">
            <v>3.5</v>
          </cell>
          <cell r="Q8000" t="str">
            <v>Good</v>
          </cell>
          <cell r="R8000">
            <v>247</v>
          </cell>
        </row>
        <row r="8001">
          <cell r="A8001">
            <v>311649</v>
          </cell>
          <cell r="C8001" t="str">
            <v>India</v>
          </cell>
          <cell r="D8001" t="str">
            <v>Noida</v>
          </cell>
          <cell r="E8001" t="str">
            <v>The Yellow Chilli,2nd Floor, Dharam Palace, K Block, Near Movie Time Cinema, Sector 18, Noida</v>
          </cell>
          <cell r="F8001" t="str">
            <v>Sector 18</v>
          </cell>
          <cell r="G8001" t="str">
            <v>Sector 18, Noida</v>
          </cell>
          <cell r="H8001">
            <v>77.322391229999994</v>
          </cell>
          <cell r="I8001">
            <v>28.571490319999999</v>
          </cell>
          <cell r="J8001" t="str">
            <v>North Indian, Mughlai</v>
          </cell>
          <cell r="K8001">
            <v>1600</v>
          </cell>
          <cell r="L8001" t="str">
            <v>Indian Rupees(Rs.)</v>
          </cell>
          <cell r="M8001" t="str">
            <v>Yes</v>
          </cell>
          <cell r="N8001" t="str">
            <v>Yes</v>
          </cell>
          <cell r="O8001">
            <v>3</v>
          </cell>
          <cell r="P8001">
            <v>3.7</v>
          </cell>
          <cell r="Q8001" t="str">
            <v>Good</v>
          </cell>
          <cell r="R8001">
            <v>222</v>
          </cell>
        </row>
        <row r="8002">
          <cell r="A8002">
            <v>2336</v>
          </cell>
          <cell r="C8002" t="str">
            <v>India</v>
          </cell>
          <cell r="D8002" t="str">
            <v>Noida</v>
          </cell>
          <cell r="E8002" t="str">
            <v>Top Breads,K-4, Ground Floor, Sector 18, Noida</v>
          </cell>
          <cell r="F8002" t="str">
            <v>Sector 18</v>
          </cell>
          <cell r="G8002" t="str">
            <v>Sector 18, Noida</v>
          </cell>
          <cell r="H8002">
            <v>77.323395719999994</v>
          </cell>
          <cell r="I8002">
            <v>28.57070886</v>
          </cell>
          <cell r="J8002" t="str">
            <v>Bakery, Fast Food</v>
          </cell>
          <cell r="K8002">
            <v>200</v>
          </cell>
          <cell r="L8002" t="str">
            <v>Indian Rupees(Rs.)</v>
          </cell>
          <cell r="M8002" t="str">
            <v>No</v>
          </cell>
          <cell r="N8002" t="str">
            <v>Yes</v>
          </cell>
          <cell r="O8002">
            <v>1</v>
          </cell>
          <cell r="P8002">
            <v>3.5</v>
          </cell>
          <cell r="Q8002" t="str">
            <v>Good</v>
          </cell>
          <cell r="R8002">
            <v>420</v>
          </cell>
        </row>
        <row r="8003">
          <cell r="A8003">
            <v>18273566</v>
          </cell>
          <cell r="C8003" t="str">
            <v>India</v>
          </cell>
          <cell r="D8003" t="str">
            <v>Noida</v>
          </cell>
          <cell r="E8003" t="str">
            <v>Wat-a-Burger!,Shop 4, JOP Plaza, Near Lenskart, Sector 18, Noida</v>
          </cell>
          <cell r="F8003" t="str">
            <v>Sector 18</v>
          </cell>
          <cell r="G8003" t="str">
            <v>Sector 18, Noida</v>
          </cell>
          <cell r="H8003">
            <v>77.325143519999997</v>
          </cell>
          <cell r="I8003">
            <v>28.56950956</v>
          </cell>
          <cell r="J8003" t="str">
            <v>Fast Food</v>
          </cell>
          <cell r="K8003">
            <v>350</v>
          </cell>
          <cell r="L8003" t="str">
            <v>Indian Rupees(Rs.)</v>
          </cell>
          <cell r="M8003" t="str">
            <v>No</v>
          </cell>
          <cell r="N8003" t="str">
            <v>Yes</v>
          </cell>
          <cell r="O8003">
            <v>1</v>
          </cell>
          <cell r="P8003">
            <v>3.6</v>
          </cell>
          <cell r="Q8003" t="str">
            <v>Good</v>
          </cell>
          <cell r="R8003">
            <v>324</v>
          </cell>
        </row>
        <row r="8004">
          <cell r="A8004">
            <v>311338</v>
          </cell>
          <cell r="C8004" t="str">
            <v>India</v>
          </cell>
          <cell r="D8004" t="str">
            <v>Noida</v>
          </cell>
          <cell r="E8004" t="str">
            <v>Chawla's 2,G-28, Savitri Market, Sector 18, Noida</v>
          </cell>
          <cell r="F8004" t="str">
            <v>Sector 18</v>
          </cell>
          <cell r="G8004" t="str">
            <v>Sector 18, Noida</v>
          </cell>
          <cell r="H8004">
            <v>77.326525520000004</v>
          </cell>
          <cell r="I8004">
            <v>28.569849059999999</v>
          </cell>
          <cell r="J8004" t="str">
            <v>North Indian, Mughlai, Chinese, Fast Food</v>
          </cell>
          <cell r="K8004">
            <v>700</v>
          </cell>
          <cell r="L8004" t="str">
            <v>Indian Rupees(Rs.)</v>
          </cell>
          <cell r="M8004" t="str">
            <v>No</v>
          </cell>
          <cell r="N8004" t="str">
            <v>Yes</v>
          </cell>
          <cell r="O8004">
            <v>2</v>
          </cell>
          <cell r="P8004">
            <v>2.2000000000000002</v>
          </cell>
          <cell r="Q8004" t="str">
            <v>Poor</v>
          </cell>
          <cell r="R8004">
            <v>81</v>
          </cell>
        </row>
        <row r="8005">
          <cell r="A8005">
            <v>310609</v>
          </cell>
          <cell r="C8005" t="str">
            <v>India</v>
          </cell>
          <cell r="D8005" t="str">
            <v>Noida</v>
          </cell>
          <cell r="E8005" t="str">
            <v>Himalaya,Near JS Arcade, Atta Market, Sector 18, Noida</v>
          </cell>
          <cell r="F8005" t="str">
            <v>Sector 18</v>
          </cell>
          <cell r="G8005" t="str">
            <v>Sector 18, Noida</v>
          </cell>
          <cell r="H8005">
            <v>77.32435126</v>
          </cell>
          <cell r="I8005">
            <v>28.572428129999999</v>
          </cell>
          <cell r="J8005" t="str">
            <v>North Indian</v>
          </cell>
          <cell r="K8005">
            <v>450</v>
          </cell>
          <cell r="L8005" t="str">
            <v>Indian Rupees(Rs.)</v>
          </cell>
          <cell r="M8005" t="str">
            <v>No</v>
          </cell>
          <cell r="N8005" t="str">
            <v>Yes</v>
          </cell>
          <cell r="O8005">
            <v>1</v>
          </cell>
          <cell r="P8005">
            <v>2.2999999999999998</v>
          </cell>
          <cell r="Q8005" t="str">
            <v>Poor</v>
          </cell>
          <cell r="R8005">
            <v>31</v>
          </cell>
        </row>
        <row r="8006">
          <cell r="A8006">
            <v>307555</v>
          </cell>
          <cell r="C8006" t="str">
            <v>India</v>
          </cell>
          <cell r="D8006" t="str">
            <v>Noida</v>
          </cell>
          <cell r="E8006" t="str">
            <v>Public Cafe,G-28A, Savitri Market, Near Metro Station, Sector 18, Noida</v>
          </cell>
          <cell r="F8006" t="str">
            <v>Sector 18</v>
          </cell>
          <cell r="G8006" t="str">
            <v>Sector 18, Noida</v>
          </cell>
          <cell r="H8006">
            <v>77.326181199999994</v>
          </cell>
          <cell r="I8006">
            <v>28.569934159999999</v>
          </cell>
          <cell r="J8006" t="str">
            <v>Fast Food, Beverages</v>
          </cell>
          <cell r="K8006">
            <v>450</v>
          </cell>
          <cell r="L8006" t="str">
            <v>Indian Rupees(Rs.)</v>
          </cell>
          <cell r="M8006" t="str">
            <v>No</v>
          </cell>
          <cell r="N8006" t="str">
            <v>Yes</v>
          </cell>
          <cell r="O8006">
            <v>1</v>
          </cell>
          <cell r="P8006">
            <v>2.1</v>
          </cell>
          <cell r="Q8006" t="str">
            <v>Poor</v>
          </cell>
          <cell r="R8006">
            <v>74</v>
          </cell>
        </row>
        <row r="8007">
          <cell r="A8007">
            <v>4717</v>
          </cell>
          <cell r="C8007" t="str">
            <v>India</v>
          </cell>
          <cell r="D8007" t="str">
            <v>Noida</v>
          </cell>
          <cell r="E8007" t="str">
            <v>RPM - Zanzi Bar,B-110, Gautam Budh Nagar, Sector 18, Noida</v>
          </cell>
          <cell r="F8007" t="str">
            <v>Sector 18</v>
          </cell>
          <cell r="G8007" t="str">
            <v>Sector 18, Noida</v>
          </cell>
          <cell r="H8007">
            <v>77.325298750000002</v>
          </cell>
          <cell r="I8007">
            <v>28.570668810000001</v>
          </cell>
          <cell r="J8007" t="str">
            <v>Chinese, North Indian</v>
          </cell>
          <cell r="K8007">
            <v>2000</v>
          </cell>
          <cell r="L8007" t="str">
            <v>Indian Rupees(Rs.)</v>
          </cell>
          <cell r="M8007" t="str">
            <v>Yes</v>
          </cell>
          <cell r="N8007" t="str">
            <v>No</v>
          </cell>
          <cell r="O8007">
            <v>4</v>
          </cell>
          <cell r="P8007">
            <v>2.4</v>
          </cell>
          <cell r="Q8007" t="str">
            <v>Poor</v>
          </cell>
          <cell r="R8007">
            <v>103</v>
          </cell>
        </row>
        <row r="8008">
          <cell r="A8008">
            <v>7956</v>
          </cell>
          <cell r="C8008" t="str">
            <v>India</v>
          </cell>
          <cell r="D8008" t="str">
            <v>Noida</v>
          </cell>
          <cell r="E8008" t="str">
            <v>Mad Over Donuts,J-52,Ground Floor,  Main Market, Sector 18, Noida</v>
          </cell>
          <cell r="F8008" t="str">
            <v>Sector 18</v>
          </cell>
          <cell r="G8008" t="str">
            <v>Sector 18, Noida</v>
          </cell>
          <cell r="H8008">
            <v>77.324237600000004</v>
          </cell>
          <cell r="I8008">
            <v>28.568278159999998</v>
          </cell>
          <cell r="J8008" t="str">
            <v>Desserts</v>
          </cell>
          <cell r="K8008">
            <v>450</v>
          </cell>
          <cell r="L8008" t="str">
            <v>Indian Rupees(Rs.)</v>
          </cell>
          <cell r="M8008" t="str">
            <v>No</v>
          </cell>
          <cell r="N8008" t="str">
            <v>Yes</v>
          </cell>
          <cell r="O8008">
            <v>1</v>
          </cell>
          <cell r="P8008">
            <v>4.2</v>
          </cell>
          <cell r="Q8008" t="str">
            <v>Very Good</v>
          </cell>
          <cell r="R8008">
            <v>235</v>
          </cell>
        </row>
        <row r="8009">
          <cell r="A8009">
            <v>304612</v>
          </cell>
          <cell r="C8009" t="str">
            <v>India</v>
          </cell>
          <cell r="D8009" t="str">
            <v>Noida</v>
          </cell>
          <cell r="E8009" t="str">
            <v>RollsKing,J-3, Near GIP Footover Bridge, Sector 18, Noida</v>
          </cell>
          <cell r="F8009" t="str">
            <v>Sector 18</v>
          </cell>
          <cell r="G8009" t="str">
            <v>Sector 18, Noida</v>
          </cell>
          <cell r="H8009">
            <v>77.324803549999999</v>
          </cell>
          <cell r="I8009">
            <v>28.56812416</v>
          </cell>
          <cell r="J8009" t="str">
            <v>Fast Food</v>
          </cell>
          <cell r="K8009">
            <v>300</v>
          </cell>
          <cell r="L8009" t="str">
            <v>Indian Rupees(Rs.)</v>
          </cell>
          <cell r="M8009" t="str">
            <v>No</v>
          </cell>
          <cell r="N8009" t="str">
            <v>No</v>
          </cell>
          <cell r="O8009">
            <v>1</v>
          </cell>
          <cell r="P8009">
            <v>4</v>
          </cell>
          <cell r="Q8009" t="str">
            <v>Very Good</v>
          </cell>
          <cell r="R8009">
            <v>1055</v>
          </cell>
        </row>
        <row r="8010">
          <cell r="A8010">
            <v>304691</v>
          </cell>
          <cell r="C8010" t="str">
            <v>India</v>
          </cell>
          <cell r="D8010" t="str">
            <v>Noida</v>
          </cell>
          <cell r="E8010" t="str">
            <v>Lumbini Food Point,Near Sharma Clinic, C Block, Sector 19, Noida</v>
          </cell>
          <cell r="F8010" t="str">
            <v>Sector 19</v>
          </cell>
          <cell r="G8010" t="str">
            <v>Sector 19, Noida</v>
          </cell>
          <cell r="H8010">
            <v>77.328359300000002</v>
          </cell>
          <cell r="I8010">
            <v>28.581603900000001</v>
          </cell>
          <cell r="J8010" t="str">
            <v>Chinese</v>
          </cell>
          <cell r="K8010">
            <v>350</v>
          </cell>
          <cell r="L8010" t="str">
            <v>Indian Rupees(Rs.)</v>
          </cell>
          <cell r="M8010" t="str">
            <v>No</v>
          </cell>
          <cell r="N8010" t="str">
            <v>No</v>
          </cell>
          <cell r="O8010">
            <v>1</v>
          </cell>
          <cell r="P8010">
            <v>2.8</v>
          </cell>
          <cell r="Q8010" t="str">
            <v>Average</v>
          </cell>
          <cell r="R8010">
            <v>18</v>
          </cell>
        </row>
        <row r="8011">
          <cell r="A8011">
            <v>309519</v>
          </cell>
          <cell r="C8011" t="str">
            <v>India</v>
          </cell>
          <cell r="D8011" t="str">
            <v>Noida</v>
          </cell>
          <cell r="E8011" t="str">
            <v>Owlcity,Sector 19, Noida</v>
          </cell>
          <cell r="F8011" t="str">
            <v>Sector 19</v>
          </cell>
          <cell r="G8011" t="str">
            <v>Sector 19, Noida</v>
          </cell>
          <cell r="H8011">
            <v>77.328028000000003</v>
          </cell>
          <cell r="I8011">
            <v>28.577974999999999</v>
          </cell>
          <cell r="J8011" t="str">
            <v>Fast Food</v>
          </cell>
          <cell r="K8011">
            <v>400</v>
          </cell>
          <cell r="L8011" t="str">
            <v>Indian Rupees(Rs.)</v>
          </cell>
          <cell r="M8011" t="str">
            <v>No</v>
          </cell>
          <cell r="N8011" t="str">
            <v>Yes</v>
          </cell>
          <cell r="O8011">
            <v>1</v>
          </cell>
          <cell r="P8011">
            <v>3.6</v>
          </cell>
          <cell r="Q8011" t="str">
            <v>Good</v>
          </cell>
          <cell r="R8011">
            <v>165</v>
          </cell>
        </row>
        <row r="8012">
          <cell r="A8012">
            <v>18450369</v>
          </cell>
          <cell r="C8012" t="str">
            <v>India</v>
          </cell>
          <cell r="D8012" t="str">
            <v>Noida</v>
          </cell>
          <cell r="E8012" t="str">
            <v>Night Munchers,Sector 19, Noida</v>
          </cell>
          <cell r="F8012" t="str">
            <v>Sector 19</v>
          </cell>
          <cell r="G8012" t="str">
            <v>Sector 19, Noida</v>
          </cell>
          <cell r="H8012">
            <v>0</v>
          </cell>
          <cell r="I8012">
            <v>0</v>
          </cell>
          <cell r="J8012" t="str">
            <v>North Indian</v>
          </cell>
          <cell r="K8012">
            <v>500</v>
          </cell>
          <cell r="L8012" t="str">
            <v>Indian Rupees(Rs.)</v>
          </cell>
          <cell r="M8012" t="str">
            <v>No</v>
          </cell>
          <cell r="N8012" t="str">
            <v>No</v>
          </cell>
          <cell r="O8012">
            <v>2</v>
          </cell>
          <cell r="P8012">
            <v>0</v>
          </cell>
          <cell r="Q8012" t="str">
            <v>Not rated</v>
          </cell>
          <cell r="R8012">
            <v>1</v>
          </cell>
        </row>
        <row r="8013">
          <cell r="A8013">
            <v>18409730</v>
          </cell>
          <cell r="C8013" t="str">
            <v>India</v>
          </cell>
          <cell r="D8013" t="str">
            <v>Noida</v>
          </cell>
          <cell r="E8013" t="str">
            <v>Night Munchies,C-31, Sector 19, Noida</v>
          </cell>
          <cell r="F8013" t="str">
            <v>Sector 19</v>
          </cell>
          <cell r="G8013" t="str">
            <v>Sector 19, Noida</v>
          </cell>
          <cell r="H8013">
            <v>77.3291124</v>
          </cell>
          <cell r="I8013">
            <v>28.580788600000002</v>
          </cell>
          <cell r="J8013" t="str">
            <v>North Indian, Chinese, South Indian</v>
          </cell>
          <cell r="K8013">
            <v>500</v>
          </cell>
          <cell r="L8013" t="str">
            <v>Indian Rupees(Rs.)</v>
          </cell>
          <cell r="M8013" t="str">
            <v>No</v>
          </cell>
          <cell r="N8013" t="str">
            <v>No</v>
          </cell>
          <cell r="O8013">
            <v>2</v>
          </cell>
          <cell r="P8013">
            <v>0</v>
          </cell>
          <cell r="Q8013" t="str">
            <v>Not rated</v>
          </cell>
          <cell r="R8013">
            <v>0</v>
          </cell>
        </row>
        <row r="8014">
          <cell r="A8014">
            <v>18427226</v>
          </cell>
          <cell r="C8014" t="str">
            <v>India</v>
          </cell>
          <cell r="D8014" t="str">
            <v>Noida</v>
          </cell>
          <cell r="E8014" t="str">
            <v>Anand Food Factory,C-68, Sector-2, Noida</v>
          </cell>
          <cell r="F8014" t="str">
            <v>Sector 2</v>
          </cell>
          <cell r="G8014" t="str">
            <v>Sector 2, Noida</v>
          </cell>
          <cell r="H8014">
            <v>77.314390900000006</v>
          </cell>
          <cell r="I8014">
            <v>28.5837833</v>
          </cell>
          <cell r="J8014" t="str">
            <v>North Indian, Chinese</v>
          </cell>
          <cell r="K8014">
            <v>300</v>
          </cell>
          <cell r="L8014" t="str">
            <v>Indian Rupees(Rs.)</v>
          </cell>
          <cell r="M8014" t="str">
            <v>No</v>
          </cell>
          <cell r="N8014" t="str">
            <v>No</v>
          </cell>
          <cell r="O8014">
            <v>1</v>
          </cell>
          <cell r="P8014">
            <v>2.9</v>
          </cell>
          <cell r="Q8014" t="str">
            <v>Average</v>
          </cell>
          <cell r="R8014">
            <v>4</v>
          </cell>
        </row>
        <row r="8015">
          <cell r="A8015">
            <v>387</v>
          </cell>
          <cell r="C8015" t="str">
            <v>India</v>
          </cell>
          <cell r="D8015" t="str">
            <v>Noida</v>
          </cell>
          <cell r="E8015" t="str">
            <v>Nirula's,C-135, Near Sector 15 Metro Station, Sector 2, Noida</v>
          </cell>
          <cell r="F8015" t="str">
            <v>Sector 2</v>
          </cell>
          <cell r="G8015" t="str">
            <v>Sector 2, Noida</v>
          </cell>
          <cell r="H8015">
            <v>77.313512700000004</v>
          </cell>
          <cell r="I8015">
            <v>28.5822486</v>
          </cell>
          <cell r="J8015" t="str">
            <v>Fast Food, North Indian, Chinese, Desserts, Ice Cream</v>
          </cell>
          <cell r="K8015">
            <v>1100</v>
          </cell>
          <cell r="L8015" t="str">
            <v>Indian Rupees(Rs.)</v>
          </cell>
          <cell r="M8015" t="str">
            <v>Yes</v>
          </cell>
          <cell r="N8015" t="str">
            <v>Yes</v>
          </cell>
          <cell r="O8015">
            <v>3</v>
          </cell>
          <cell r="P8015">
            <v>2.5</v>
          </cell>
          <cell r="Q8015" t="str">
            <v>Average</v>
          </cell>
          <cell r="R8015">
            <v>221</v>
          </cell>
        </row>
        <row r="8016">
          <cell r="A8016">
            <v>301420</v>
          </cell>
          <cell r="C8016" t="str">
            <v>India</v>
          </cell>
          <cell r="D8016" t="str">
            <v>Noida</v>
          </cell>
          <cell r="E8016" t="str">
            <v>Snacks India,A-78, Sector 2, Noida</v>
          </cell>
          <cell r="F8016" t="str">
            <v>Sector 2</v>
          </cell>
          <cell r="G8016" t="str">
            <v>Sector 2, Noida</v>
          </cell>
          <cell r="H8016">
            <v>77.311681100000001</v>
          </cell>
          <cell r="I8016">
            <v>28.584996799999999</v>
          </cell>
          <cell r="J8016" t="str">
            <v>North Indian, Chinese, South Indian</v>
          </cell>
          <cell r="K8016">
            <v>500</v>
          </cell>
          <cell r="L8016" t="str">
            <v>Indian Rupees(Rs.)</v>
          </cell>
          <cell r="M8016" t="str">
            <v>No</v>
          </cell>
          <cell r="N8016" t="str">
            <v>Yes</v>
          </cell>
          <cell r="O8016">
            <v>2</v>
          </cell>
          <cell r="P8016">
            <v>3.6</v>
          </cell>
          <cell r="Q8016" t="str">
            <v>Good</v>
          </cell>
          <cell r="R8016">
            <v>103</v>
          </cell>
        </row>
        <row r="8017">
          <cell r="A8017">
            <v>18383442</v>
          </cell>
          <cell r="C8017" t="str">
            <v>India</v>
          </cell>
          <cell r="D8017" t="str">
            <v>Noida</v>
          </cell>
          <cell r="E8017" t="str">
            <v>Ahaar Udyan,C-135, Sector 2, Noida</v>
          </cell>
          <cell r="F8017" t="str">
            <v>Sector 2</v>
          </cell>
          <cell r="G8017" t="str">
            <v>Sector 2, Noida</v>
          </cell>
          <cell r="H8017">
            <v>77.313461500000003</v>
          </cell>
          <cell r="I8017">
            <v>28.5833336</v>
          </cell>
          <cell r="J8017" t="str">
            <v>North Indian, Chinese</v>
          </cell>
          <cell r="K8017">
            <v>400</v>
          </cell>
          <cell r="L8017" t="str">
            <v>Indian Rupees(Rs.)</v>
          </cell>
          <cell r="M8017" t="str">
            <v>No</v>
          </cell>
          <cell r="N8017" t="str">
            <v>No</v>
          </cell>
          <cell r="O8017">
            <v>1</v>
          </cell>
          <cell r="P8017">
            <v>0</v>
          </cell>
          <cell r="Q8017" t="str">
            <v>Not rated</v>
          </cell>
          <cell r="R8017">
            <v>0</v>
          </cell>
        </row>
        <row r="8018">
          <cell r="A8018">
            <v>18424675</v>
          </cell>
          <cell r="C8018" t="str">
            <v>India</v>
          </cell>
          <cell r="D8018" t="str">
            <v>Noida</v>
          </cell>
          <cell r="E8018" t="str">
            <v>Choco Bee,B 3, Sector 2, Noida</v>
          </cell>
          <cell r="F8018" t="str">
            <v>Sector 2</v>
          </cell>
          <cell r="G8018" t="str">
            <v>Sector 2, Noida</v>
          </cell>
          <cell r="H8018">
            <v>77.312386200000006</v>
          </cell>
          <cell r="I8018">
            <v>28.585055199999999</v>
          </cell>
          <cell r="J8018" t="str">
            <v>Bakery, Desserts</v>
          </cell>
          <cell r="K8018">
            <v>500</v>
          </cell>
          <cell r="L8018" t="str">
            <v>Indian Rupees(Rs.)</v>
          </cell>
          <cell r="M8018" t="str">
            <v>No</v>
          </cell>
          <cell r="N8018" t="str">
            <v>No</v>
          </cell>
          <cell r="O8018">
            <v>2</v>
          </cell>
          <cell r="P8018">
            <v>0</v>
          </cell>
          <cell r="Q8018" t="str">
            <v>Not rated</v>
          </cell>
          <cell r="R8018">
            <v>3</v>
          </cell>
        </row>
        <row r="8019">
          <cell r="A8019">
            <v>18425782</v>
          </cell>
          <cell r="C8019" t="str">
            <v>India</v>
          </cell>
          <cell r="D8019" t="str">
            <v>Noida</v>
          </cell>
          <cell r="E8019" t="str">
            <v>Crazy Noodles,Sector 2, Noida</v>
          </cell>
          <cell r="F8019" t="str">
            <v>Sector 2</v>
          </cell>
          <cell r="G8019" t="str">
            <v>Sector 2, Noida</v>
          </cell>
          <cell r="H8019">
            <v>77.312897899999996</v>
          </cell>
          <cell r="I8019">
            <v>28.585352100000001</v>
          </cell>
          <cell r="J8019" t="str">
            <v>Chinese, Thai</v>
          </cell>
          <cell r="K8019">
            <v>1100</v>
          </cell>
          <cell r="L8019" t="str">
            <v>Indian Rupees(Rs.)</v>
          </cell>
          <cell r="M8019" t="str">
            <v>No</v>
          </cell>
          <cell r="N8019" t="str">
            <v>Yes</v>
          </cell>
          <cell r="O8019">
            <v>3</v>
          </cell>
          <cell r="P8019">
            <v>0</v>
          </cell>
          <cell r="Q8019" t="str">
            <v>Not rated</v>
          </cell>
          <cell r="R8019">
            <v>2</v>
          </cell>
        </row>
        <row r="8020">
          <cell r="A8020">
            <v>18457257</v>
          </cell>
          <cell r="C8020" t="str">
            <v>India</v>
          </cell>
          <cell r="D8020" t="str">
            <v>Noida</v>
          </cell>
          <cell r="E8020" t="str">
            <v>Dakshin Platter,B Block, Sector 2, Noida</v>
          </cell>
          <cell r="F8020" t="str">
            <v>Sector 2</v>
          </cell>
          <cell r="G8020" t="str">
            <v>Sector 2, Noida</v>
          </cell>
          <cell r="H8020">
            <v>77.315407690000001</v>
          </cell>
          <cell r="I8020">
            <v>28.58503529</v>
          </cell>
          <cell r="J8020" t="str">
            <v>South Indian</v>
          </cell>
          <cell r="K8020">
            <v>300</v>
          </cell>
          <cell r="L8020" t="str">
            <v>Indian Rupees(Rs.)</v>
          </cell>
          <cell r="M8020" t="str">
            <v>No</v>
          </cell>
          <cell r="N8020" t="str">
            <v>No</v>
          </cell>
          <cell r="O8020">
            <v>1</v>
          </cell>
          <cell r="P8020">
            <v>0</v>
          </cell>
          <cell r="Q8020" t="str">
            <v>Not rated</v>
          </cell>
          <cell r="R8020">
            <v>0</v>
          </cell>
        </row>
        <row r="8021">
          <cell r="A8021">
            <v>18382382</v>
          </cell>
          <cell r="C8021" t="str">
            <v>India</v>
          </cell>
          <cell r="D8021" t="str">
            <v>Noida</v>
          </cell>
          <cell r="E8021" t="str">
            <v>Kathi Junction,B Block Road, Sector 2, Noida</v>
          </cell>
          <cell r="F8021" t="str">
            <v>Sector 2</v>
          </cell>
          <cell r="G8021" t="str">
            <v>Sector 2, Noida</v>
          </cell>
          <cell r="H8021">
            <v>77.313993400000001</v>
          </cell>
          <cell r="I8021">
            <v>28.5855201</v>
          </cell>
          <cell r="J8021" t="str">
            <v>Fast Food</v>
          </cell>
          <cell r="K8021">
            <v>200</v>
          </cell>
          <cell r="L8021" t="str">
            <v>Indian Rupees(Rs.)</v>
          </cell>
          <cell r="M8021" t="str">
            <v>No</v>
          </cell>
          <cell r="N8021" t="str">
            <v>No</v>
          </cell>
          <cell r="O8021">
            <v>1</v>
          </cell>
          <cell r="P8021">
            <v>0</v>
          </cell>
          <cell r="Q8021" t="str">
            <v>Not rated</v>
          </cell>
          <cell r="R8021">
            <v>2</v>
          </cell>
        </row>
        <row r="8022">
          <cell r="A8022">
            <v>18441711</v>
          </cell>
          <cell r="C8022" t="str">
            <v>India</v>
          </cell>
          <cell r="D8022" t="str">
            <v>Noida</v>
          </cell>
          <cell r="E8022" t="str">
            <v>Sonu Parantha Corner,B-64, Sector -2, Noida</v>
          </cell>
          <cell r="F8022" t="str">
            <v>Sector 2</v>
          </cell>
          <cell r="G8022" t="str">
            <v>Sector 2, Noida</v>
          </cell>
          <cell r="H8022">
            <v>77.314116499999997</v>
          </cell>
          <cell r="I8022">
            <v>28.585532000000001</v>
          </cell>
          <cell r="J8022" t="str">
            <v>North Indian</v>
          </cell>
          <cell r="K8022">
            <v>200</v>
          </cell>
          <cell r="L8022" t="str">
            <v>Indian Rupees(Rs.)</v>
          </cell>
          <cell r="M8022" t="str">
            <v>No</v>
          </cell>
          <cell r="N8022" t="str">
            <v>No</v>
          </cell>
          <cell r="O8022">
            <v>1</v>
          </cell>
          <cell r="P8022">
            <v>0</v>
          </cell>
          <cell r="Q8022" t="str">
            <v>Not rated</v>
          </cell>
          <cell r="R8022">
            <v>0</v>
          </cell>
        </row>
        <row r="8023">
          <cell r="A8023">
            <v>308770</v>
          </cell>
          <cell r="C8023" t="str">
            <v>India</v>
          </cell>
          <cell r="D8023" t="str">
            <v>Noida</v>
          </cell>
          <cell r="E8023" t="str">
            <v>Olive Kitchen,82/2, F Block Market, Near INP School, Sector 20, Noida</v>
          </cell>
          <cell r="F8023" t="str">
            <v>Sector 20</v>
          </cell>
          <cell r="G8023" t="str">
            <v>Sector 20, Noida</v>
          </cell>
          <cell r="H8023">
            <v>77.333205199999995</v>
          </cell>
          <cell r="I8023">
            <v>28.583854599999999</v>
          </cell>
          <cell r="J8023" t="str">
            <v>North Indian, Chinese</v>
          </cell>
          <cell r="K8023">
            <v>500</v>
          </cell>
          <cell r="L8023" t="str">
            <v>Indian Rupees(Rs.)</v>
          </cell>
          <cell r="M8023" t="str">
            <v>No</v>
          </cell>
          <cell r="N8023" t="str">
            <v>Yes</v>
          </cell>
          <cell r="O8023">
            <v>2</v>
          </cell>
          <cell r="P8023">
            <v>2.6</v>
          </cell>
          <cell r="Q8023" t="str">
            <v>Average</v>
          </cell>
          <cell r="R8023">
            <v>17</v>
          </cell>
        </row>
        <row r="8024">
          <cell r="A8024">
            <v>18472688</v>
          </cell>
          <cell r="C8024" t="str">
            <v>India</v>
          </cell>
          <cell r="D8024" t="str">
            <v>Noida</v>
          </cell>
          <cell r="E8024" t="str">
            <v>R Cafe,Near Indian National Public School, Sector 20, Noida</v>
          </cell>
          <cell r="F8024" t="str">
            <v>Sector 20</v>
          </cell>
          <cell r="G8024" t="str">
            <v>Sector 20, Noida</v>
          </cell>
          <cell r="H8024">
            <v>0</v>
          </cell>
          <cell r="I8024">
            <v>0</v>
          </cell>
          <cell r="J8024" t="str">
            <v>South Indian</v>
          </cell>
          <cell r="K8024">
            <v>400</v>
          </cell>
          <cell r="L8024" t="str">
            <v>Indian Rupees(Rs.)</v>
          </cell>
          <cell r="M8024" t="str">
            <v>No</v>
          </cell>
          <cell r="N8024" t="str">
            <v>No</v>
          </cell>
          <cell r="O8024">
            <v>1</v>
          </cell>
          <cell r="P8024">
            <v>3</v>
          </cell>
          <cell r="Q8024" t="str">
            <v>Average</v>
          </cell>
          <cell r="R8024">
            <v>5</v>
          </cell>
        </row>
        <row r="8025">
          <cell r="A8025">
            <v>18156065</v>
          </cell>
          <cell r="C8025" t="str">
            <v>India</v>
          </cell>
          <cell r="D8025" t="str">
            <v>Noida</v>
          </cell>
          <cell r="E8025" t="str">
            <v>Eating Point,D-24, Sector 20, Noida</v>
          </cell>
          <cell r="F8025" t="str">
            <v>Sector 20</v>
          </cell>
          <cell r="G8025" t="str">
            <v>Sector 20, Noida</v>
          </cell>
          <cell r="H8025">
            <v>77.3328463</v>
          </cell>
          <cell r="I8025">
            <v>28.582565599999999</v>
          </cell>
          <cell r="J8025" t="str">
            <v>North Indian</v>
          </cell>
          <cell r="K8025">
            <v>300</v>
          </cell>
          <cell r="L8025" t="str">
            <v>Indian Rupees(Rs.)</v>
          </cell>
          <cell r="M8025" t="str">
            <v>No</v>
          </cell>
          <cell r="N8025" t="str">
            <v>No</v>
          </cell>
          <cell r="O8025">
            <v>1</v>
          </cell>
          <cell r="P8025">
            <v>0</v>
          </cell>
          <cell r="Q8025" t="str">
            <v>Not rated</v>
          </cell>
          <cell r="R8025">
            <v>3</v>
          </cell>
        </row>
        <row r="8026">
          <cell r="A8026">
            <v>308951</v>
          </cell>
          <cell r="C8026" t="str">
            <v>India</v>
          </cell>
          <cell r="D8026" t="str">
            <v>Noida</v>
          </cell>
          <cell r="E8026" t="str">
            <v>New Gee Pee,Shop 1, F Block Market, Jal Vayu Vihar, Sector 21, Noida</v>
          </cell>
          <cell r="F8026" t="str">
            <v>Sector 21</v>
          </cell>
          <cell r="G8026" t="str">
            <v>Sector 21, Noida</v>
          </cell>
          <cell r="H8026">
            <v>77.336098699999994</v>
          </cell>
          <cell r="I8026">
            <v>28.588035699999999</v>
          </cell>
          <cell r="J8026" t="str">
            <v>Fast Food, Chinese</v>
          </cell>
          <cell r="K8026">
            <v>300</v>
          </cell>
          <cell r="L8026" t="str">
            <v>Indian Rupees(Rs.)</v>
          </cell>
          <cell r="M8026" t="str">
            <v>No</v>
          </cell>
          <cell r="N8026" t="str">
            <v>No</v>
          </cell>
          <cell r="O8026">
            <v>1</v>
          </cell>
          <cell r="P8026">
            <v>3.3</v>
          </cell>
          <cell r="Q8026" t="str">
            <v>Average</v>
          </cell>
          <cell r="R8026">
            <v>27</v>
          </cell>
        </row>
        <row r="8027">
          <cell r="A8027">
            <v>308563</v>
          </cell>
          <cell r="C8027" t="str">
            <v>India</v>
          </cell>
          <cell r="D8027" t="str">
            <v>Noida</v>
          </cell>
          <cell r="E8027" t="str">
            <v>Uncle's JVCC Restaurant,Jalvayu Vihar Community Centre, Sector 21, Noida</v>
          </cell>
          <cell r="F8027" t="str">
            <v>Sector 21</v>
          </cell>
          <cell r="G8027" t="str">
            <v>Sector 21, Noida</v>
          </cell>
          <cell r="H8027">
            <v>77.337160299999994</v>
          </cell>
          <cell r="I8027">
            <v>28.5847607</v>
          </cell>
          <cell r="J8027" t="str">
            <v>North Indian, Chinese</v>
          </cell>
          <cell r="K8027">
            <v>600</v>
          </cell>
          <cell r="L8027" t="str">
            <v>Indian Rupees(Rs.)</v>
          </cell>
          <cell r="M8027" t="str">
            <v>No</v>
          </cell>
          <cell r="N8027" t="str">
            <v>Yes</v>
          </cell>
          <cell r="O8027">
            <v>2</v>
          </cell>
          <cell r="P8027">
            <v>3</v>
          </cell>
          <cell r="Q8027" t="str">
            <v>Average</v>
          </cell>
          <cell r="R8027">
            <v>26</v>
          </cell>
        </row>
        <row r="8028">
          <cell r="A8028">
            <v>18409182</v>
          </cell>
          <cell r="C8028" t="str">
            <v>India</v>
          </cell>
          <cell r="D8028" t="str">
            <v>Noida</v>
          </cell>
          <cell r="E8028" t="str">
            <v>Twenty Four Seven,Dolly Motors, Indian Oil Petrol Pump, Near 12-22 Market, Near Noida Stadium, Plot 4, Sector 21 A, Sector 21, Noida</v>
          </cell>
          <cell r="F8028" t="str">
            <v>Sector 21</v>
          </cell>
          <cell r="G8028" t="str">
            <v>Sector 21, Noida</v>
          </cell>
          <cell r="H8028">
            <v>77.338664499999993</v>
          </cell>
          <cell r="I8028">
            <v>28.592184100000001</v>
          </cell>
          <cell r="J8028" t="str">
            <v>Fast Food</v>
          </cell>
          <cell r="K8028">
            <v>250</v>
          </cell>
          <cell r="L8028" t="str">
            <v>Indian Rupees(Rs.)</v>
          </cell>
          <cell r="M8028" t="str">
            <v>No</v>
          </cell>
          <cell r="N8028" t="str">
            <v>No</v>
          </cell>
          <cell r="O8028">
            <v>1</v>
          </cell>
          <cell r="P8028">
            <v>0</v>
          </cell>
          <cell r="Q8028" t="str">
            <v>Not rated</v>
          </cell>
          <cell r="R8028">
            <v>1</v>
          </cell>
        </row>
        <row r="8029">
          <cell r="A8029">
            <v>8065</v>
          </cell>
          <cell r="C8029" t="str">
            <v>India</v>
          </cell>
          <cell r="D8029" t="str">
            <v>Noida</v>
          </cell>
          <cell r="E8029" t="str">
            <v>Hari Om Restaurant,Main Road, I Block Market, Sector 22, Noida</v>
          </cell>
          <cell r="F8029" t="str">
            <v>Sector 22</v>
          </cell>
          <cell r="G8029" t="str">
            <v>Sector 22, Noida</v>
          </cell>
          <cell r="H8029">
            <v>77.344665500000005</v>
          </cell>
          <cell r="I8029">
            <v>28.5990702</v>
          </cell>
          <cell r="J8029" t="str">
            <v>North Indian</v>
          </cell>
          <cell r="K8029">
            <v>250</v>
          </cell>
          <cell r="L8029" t="str">
            <v>Indian Rupees(Rs.)</v>
          </cell>
          <cell r="M8029" t="str">
            <v>No</v>
          </cell>
          <cell r="N8029" t="str">
            <v>No</v>
          </cell>
          <cell r="O8029">
            <v>1</v>
          </cell>
          <cell r="P8029">
            <v>3</v>
          </cell>
          <cell r="Q8029" t="str">
            <v>Average</v>
          </cell>
          <cell r="R8029">
            <v>10</v>
          </cell>
        </row>
        <row r="8030">
          <cell r="A8030">
            <v>18216929</v>
          </cell>
          <cell r="C8030" t="str">
            <v>India</v>
          </cell>
          <cell r="D8030" t="str">
            <v>Noida</v>
          </cell>
          <cell r="E8030" t="str">
            <v>Jain Restaurant,Jiyaram Complex, Near Central Bank, Sector 22, Noida</v>
          </cell>
          <cell r="F8030" t="str">
            <v>Sector 22</v>
          </cell>
          <cell r="G8030" t="str">
            <v>Sector 22, Noida</v>
          </cell>
          <cell r="H8030">
            <v>77.342574900000002</v>
          </cell>
          <cell r="I8030">
            <v>28.5950171</v>
          </cell>
          <cell r="J8030" t="str">
            <v>North Indian, Chinese, South Indian</v>
          </cell>
          <cell r="K8030">
            <v>500</v>
          </cell>
          <cell r="L8030" t="str">
            <v>Indian Rupees(Rs.)</v>
          </cell>
          <cell r="M8030" t="str">
            <v>No</v>
          </cell>
          <cell r="N8030" t="str">
            <v>Yes</v>
          </cell>
          <cell r="O8030">
            <v>2</v>
          </cell>
          <cell r="P8030">
            <v>3</v>
          </cell>
          <cell r="Q8030" t="str">
            <v>Average</v>
          </cell>
          <cell r="R8030">
            <v>7</v>
          </cell>
        </row>
        <row r="8031">
          <cell r="A8031">
            <v>18224208</v>
          </cell>
          <cell r="C8031" t="str">
            <v>India</v>
          </cell>
          <cell r="D8031" t="str">
            <v>Noida</v>
          </cell>
          <cell r="E8031" t="str">
            <v>Lajawab Family Restaurant,Shop 10, Pandit Market, Opposite A- Block, Sector 22, Noida</v>
          </cell>
          <cell r="F8031" t="str">
            <v>Sector 22</v>
          </cell>
          <cell r="G8031" t="str">
            <v>Sector 22, Noida</v>
          </cell>
          <cell r="H8031">
            <v>77.342537500000006</v>
          </cell>
          <cell r="I8031">
            <v>28.594059099999999</v>
          </cell>
          <cell r="J8031" t="str">
            <v>North Indian, Chinese</v>
          </cell>
          <cell r="K8031">
            <v>450</v>
          </cell>
          <cell r="L8031" t="str">
            <v>Indian Rupees(Rs.)</v>
          </cell>
          <cell r="M8031" t="str">
            <v>No</v>
          </cell>
          <cell r="N8031" t="str">
            <v>Yes</v>
          </cell>
          <cell r="O8031">
            <v>1</v>
          </cell>
          <cell r="P8031">
            <v>2.5</v>
          </cell>
          <cell r="Q8031" t="str">
            <v>Average</v>
          </cell>
          <cell r="R8031">
            <v>17</v>
          </cell>
        </row>
        <row r="8032">
          <cell r="A8032">
            <v>18441760</v>
          </cell>
          <cell r="C8032" t="str">
            <v>India</v>
          </cell>
          <cell r="D8032" t="str">
            <v>Noida</v>
          </cell>
          <cell r="E8032" t="str">
            <v>Alam Muradabadi &amp; Hyderabadi Biryani,Near Wine Shop, Main Road, Sector 22, Noida</v>
          </cell>
          <cell r="F8032" t="str">
            <v>Sector 22</v>
          </cell>
          <cell r="G8032" t="str">
            <v>Sector 22, Noida</v>
          </cell>
          <cell r="H8032">
            <v>77.343134899999995</v>
          </cell>
          <cell r="I8032">
            <v>28.595428900000002</v>
          </cell>
          <cell r="J8032" t="str">
            <v>Mughlai, Biryani</v>
          </cell>
          <cell r="K8032">
            <v>500</v>
          </cell>
          <cell r="L8032" t="str">
            <v>Indian Rupees(Rs.)</v>
          </cell>
          <cell r="M8032" t="str">
            <v>No</v>
          </cell>
          <cell r="N8032" t="str">
            <v>No</v>
          </cell>
          <cell r="O8032">
            <v>2</v>
          </cell>
          <cell r="P8032">
            <v>0</v>
          </cell>
          <cell r="Q8032" t="str">
            <v>Not rated</v>
          </cell>
          <cell r="R8032">
            <v>0</v>
          </cell>
        </row>
        <row r="8033">
          <cell r="A8033">
            <v>18492041</v>
          </cell>
          <cell r="C8033" t="str">
            <v>India</v>
          </cell>
          <cell r="D8033" t="str">
            <v>Noida</v>
          </cell>
          <cell r="E8033" t="str">
            <v>Bala Ji Raja Dhaba,Opposite Sector 12 Sabji Mandi, Sector 22, Noida</v>
          </cell>
          <cell r="F8033" t="str">
            <v>Sector 22</v>
          </cell>
          <cell r="G8033" t="str">
            <v>Sector 22, Noida</v>
          </cell>
          <cell r="H8033">
            <v>77.344634600000006</v>
          </cell>
          <cell r="I8033">
            <v>28.597325900000001</v>
          </cell>
          <cell r="J8033" t="str">
            <v>North Indian</v>
          </cell>
          <cell r="K8033">
            <v>200</v>
          </cell>
          <cell r="L8033" t="str">
            <v>Indian Rupees(Rs.)</v>
          </cell>
          <cell r="M8033" t="str">
            <v>No</v>
          </cell>
          <cell r="N8033" t="str">
            <v>No</v>
          </cell>
          <cell r="O8033">
            <v>1</v>
          </cell>
          <cell r="P8033">
            <v>0</v>
          </cell>
          <cell r="Q8033" t="str">
            <v>Not rated</v>
          </cell>
          <cell r="R8033">
            <v>0</v>
          </cell>
        </row>
        <row r="8034">
          <cell r="A8034">
            <v>18393406</v>
          </cell>
          <cell r="C8034" t="str">
            <v>India</v>
          </cell>
          <cell r="D8034" t="str">
            <v>Noida</v>
          </cell>
          <cell r="E8034" t="str">
            <v>Brijwasi Dhaba,Sadarpur Colony, Sabzi Mandi, Sector 22, Noida</v>
          </cell>
          <cell r="F8034" t="str">
            <v>Sector 22</v>
          </cell>
          <cell r="G8034" t="str">
            <v>Sector 22, Noida</v>
          </cell>
          <cell r="H8034">
            <v>77.344562400000001</v>
          </cell>
          <cell r="I8034">
            <v>28.597277999999999</v>
          </cell>
          <cell r="J8034" t="str">
            <v>North Indian</v>
          </cell>
          <cell r="K8034">
            <v>200</v>
          </cell>
          <cell r="L8034" t="str">
            <v>Indian Rupees(Rs.)</v>
          </cell>
          <cell r="M8034" t="str">
            <v>No</v>
          </cell>
          <cell r="N8034" t="str">
            <v>No</v>
          </cell>
          <cell r="O8034">
            <v>1</v>
          </cell>
          <cell r="P8034">
            <v>0</v>
          </cell>
          <cell r="Q8034" t="str">
            <v>Not rated</v>
          </cell>
          <cell r="R8034">
            <v>0</v>
          </cell>
        </row>
        <row r="8035">
          <cell r="A8035">
            <v>18381676</v>
          </cell>
          <cell r="C8035" t="str">
            <v>India</v>
          </cell>
          <cell r="D8035" t="str">
            <v>Noida</v>
          </cell>
          <cell r="E8035" t="str">
            <v>Prerna Family Restaurant,Main Road, I Block Market, Near Bank of India, Sector 22, Noida</v>
          </cell>
          <cell r="F8035" t="str">
            <v>Sector 22</v>
          </cell>
          <cell r="G8035" t="str">
            <v>Sector 22, Noida</v>
          </cell>
          <cell r="H8035">
            <v>77.3449071</v>
          </cell>
          <cell r="I8035">
            <v>28.599086400000001</v>
          </cell>
          <cell r="J8035" t="str">
            <v>North Indian, Chinese</v>
          </cell>
          <cell r="K8035">
            <v>450</v>
          </cell>
          <cell r="L8035" t="str">
            <v>Indian Rupees(Rs.)</v>
          </cell>
          <cell r="M8035" t="str">
            <v>No</v>
          </cell>
          <cell r="N8035" t="str">
            <v>No</v>
          </cell>
          <cell r="O8035">
            <v>1</v>
          </cell>
          <cell r="P8035">
            <v>0</v>
          </cell>
          <cell r="Q8035" t="str">
            <v>Not rated</v>
          </cell>
          <cell r="R8035">
            <v>0</v>
          </cell>
        </row>
        <row r="8036">
          <cell r="A8036">
            <v>18430895</v>
          </cell>
          <cell r="C8036" t="str">
            <v>India</v>
          </cell>
          <cell r="D8036" t="str">
            <v>Noida</v>
          </cell>
          <cell r="E8036" t="str">
            <v>Rana Dhaba,G 39/A, Near Axis Bank ATM, Sector 22, Noida</v>
          </cell>
          <cell r="F8036" t="str">
            <v>Sector 22</v>
          </cell>
          <cell r="G8036" t="str">
            <v>Sector 22, Noida</v>
          </cell>
          <cell r="H8036">
            <v>77.349941999999999</v>
          </cell>
          <cell r="I8036">
            <v>28.5979022</v>
          </cell>
          <cell r="J8036" t="str">
            <v>North Indian</v>
          </cell>
          <cell r="K8036">
            <v>500</v>
          </cell>
          <cell r="L8036" t="str">
            <v>Indian Rupees(Rs.)</v>
          </cell>
          <cell r="M8036" t="str">
            <v>No</v>
          </cell>
          <cell r="N8036" t="str">
            <v>No</v>
          </cell>
          <cell r="O8036">
            <v>2</v>
          </cell>
          <cell r="P8036">
            <v>0</v>
          </cell>
          <cell r="Q8036" t="str">
            <v>Not rated</v>
          </cell>
          <cell r="R8036">
            <v>0</v>
          </cell>
        </row>
        <row r="8037">
          <cell r="A8037">
            <v>18433898</v>
          </cell>
          <cell r="C8037" t="str">
            <v>India</v>
          </cell>
          <cell r="D8037" t="str">
            <v>Noida</v>
          </cell>
          <cell r="E8037" t="str">
            <v>The Food Factory,Shop 617, Chaudhary Complex, Sector 22, Noida</v>
          </cell>
          <cell r="F8037" t="str">
            <v>Sector 22</v>
          </cell>
          <cell r="G8037" t="str">
            <v>Sector 22, Noida</v>
          </cell>
          <cell r="H8037">
            <v>77.346933100000001</v>
          </cell>
          <cell r="I8037">
            <v>28.591680700000001</v>
          </cell>
          <cell r="J8037" t="str">
            <v>North Indian</v>
          </cell>
          <cell r="K8037">
            <v>150</v>
          </cell>
          <cell r="L8037" t="str">
            <v>Indian Rupees(Rs.)</v>
          </cell>
          <cell r="M8037" t="str">
            <v>No</v>
          </cell>
          <cell r="N8037" t="str">
            <v>No</v>
          </cell>
          <cell r="O8037">
            <v>1</v>
          </cell>
          <cell r="P8037">
            <v>0</v>
          </cell>
          <cell r="Q8037" t="str">
            <v>Not rated</v>
          </cell>
          <cell r="R8037">
            <v>1</v>
          </cell>
        </row>
        <row r="8038">
          <cell r="A8038">
            <v>5239</v>
          </cell>
          <cell r="C8038" t="str">
            <v>India</v>
          </cell>
          <cell r="D8038" t="str">
            <v>Noida</v>
          </cell>
          <cell r="E8038" t="str">
            <v>221 B Baker Street,21, Jalvayu Vihar Market, Sector 25, Noida</v>
          </cell>
          <cell r="F8038" t="str">
            <v>Sector 25</v>
          </cell>
          <cell r="G8038" t="str">
            <v>Sector 25, Noida</v>
          </cell>
          <cell r="H8038">
            <v>77.337946400000007</v>
          </cell>
          <cell r="I8038">
            <v>28.584376200000001</v>
          </cell>
          <cell r="J8038" t="str">
            <v>Bakery</v>
          </cell>
          <cell r="K8038">
            <v>350</v>
          </cell>
          <cell r="L8038" t="str">
            <v>Indian Rupees(Rs.)</v>
          </cell>
          <cell r="M8038" t="str">
            <v>No</v>
          </cell>
          <cell r="N8038" t="str">
            <v>Yes</v>
          </cell>
          <cell r="O8038">
            <v>1</v>
          </cell>
          <cell r="P8038">
            <v>3.4</v>
          </cell>
          <cell r="Q8038" t="str">
            <v>Average</v>
          </cell>
          <cell r="R8038">
            <v>102</v>
          </cell>
        </row>
        <row r="8039">
          <cell r="A8039">
            <v>18312466</v>
          </cell>
          <cell r="C8039" t="str">
            <v>India</v>
          </cell>
          <cell r="D8039" t="str">
            <v>Noida</v>
          </cell>
          <cell r="E8039" t="str">
            <v>Hunger's Hub,Shop 1, Jalvayu Vihar, Shopping Complex, Sector 25, Noida</v>
          </cell>
          <cell r="F8039" t="str">
            <v>Sector 25</v>
          </cell>
          <cell r="G8039" t="str">
            <v>Sector 25, Noida</v>
          </cell>
          <cell r="H8039">
            <v>77.337865300000004</v>
          </cell>
          <cell r="I8039">
            <v>28.5845728</v>
          </cell>
          <cell r="J8039" t="str">
            <v>North Indian, Chinese, Mughlai</v>
          </cell>
          <cell r="K8039">
            <v>550</v>
          </cell>
          <cell r="L8039" t="str">
            <v>Indian Rupees(Rs.)</v>
          </cell>
          <cell r="M8039" t="str">
            <v>No</v>
          </cell>
          <cell r="N8039" t="str">
            <v>Yes</v>
          </cell>
          <cell r="O8039">
            <v>2</v>
          </cell>
          <cell r="P8039">
            <v>3.1</v>
          </cell>
          <cell r="Q8039" t="str">
            <v>Average</v>
          </cell>
          <cell r="R8039">
            <v>16</v>
          </cell>
        </row>
        <row r="8040">
          <cell r="A8040">
            <v>8022</v>
          </cell>
          <cell r="C8040" t="str">
            <v>India</v>
          </cell>
          <cell r="D8040" t="str">
            <v>Noida</v>
          </cell>
          <cell r="E8040" t="str">
            <v>Lajwaab Restaurant,22, Opposite Bal Bharti School, Jalvayu Vihar Shopping Complex, Sector 25, Noida</v>
          </cell>
          <cell r="F8040" t="str">
            <v>Sector 25</v>
          </cell>
          <cell r="G8040" t="str">
            <v>Sector 25, Noida</v>
          </cell>
          <cell r="H8040">
            <v>77.338176599999997</v>
          </cell>
          <cell r="I8040">
            <v>28.584321500000001</v>
          </cell>
          <cell r="J8040" t="str">
            <v>North Indian, Chinese</v>
          </cell>
          <cell r="K8040">
            <v>500</v>
          </cell>
          <cell r="L8040" t="str">
            <v>Indian Rupees(Rs.)</v>
          </cell>
          <cell r="M8040" t="str">
            <v>No</v>
          </cell>
          <cell r="N8040" t="str">
            <v>No</v>
          </cell>
          <cell r="O8040">
            <v>2</v>
          </cell>
          <cell r="P8040">
            <v>2.6</v>
          </cell>
          <cell r="Q8040" t="str">
            <v>Average</v>
          </cell>
          <cell r="R8040">
            <v>59</v>
          </cell>
        </row>
        <row r="8041">
          <cell r="A8041">
            <v>8017</v>
          </cell>
          <cell r="C8041" t="str">
            <v>India</v>
          </cell>
          <cell r="D8041" t="str">
            <v>Noida</v>
          </cell>
          <cell r="E8041" t="str">
            <v>Republic of Chicken,17, Jalvayu Vihar Shopping Complex, Sector 25, Noida</v>
          </cell>
          <cell r="F8041" t="str">
            <v>Sector 25</v>
          </cell>
          <cell r="G8041" t="str">
            <v>Sector 25, Noida</v>
          </cell>
          <cell r="H8041">
            <v>77.338269100000005</v>
          </cell>
          <cell r="I8041">
            <v>28.584424299999998</v>
          </cell>
          <cell r="J8041" t="str">
            <v>Raw Meats, Fast Food</v>
          </cell>
          <cell r="K8041">
            <v>400</v>
          </cell>
          <cell r="L8041" t="str">
            <v>Indian Rupees(Rs.)</v>
          </cell>
          <cell r="M8041" t="str">
            <v>No</v>
          </cell>
          <cell r="N8041" t="str">
            <v>No</v>
          </cell>
          <cell r="O8041">
            <v>1</v>
          </cell>
          <cell r="P8041">
            <v>3</v>
          </cell>
          <cell r="Q8041" t="str">
            <v>Average</v>
          </cell>
          <cell r="R8041">
            <v>37</v>
          </cell>
        </row>
        <row r="8042">
          <cell r="A8042">
            <v>18020006</v>
          </cell>
          <cell r="C8042" t="str">
            <v>India</v>
          </cell>
          <cell r="D8042" t="str">
            <v>Noida</v>
          </cell>
          <cell r="E8042" t="str">
            <v>Gauranga Sweets,15, Jal Vayu Vihar Shopping Complex, Sector 25, Noida</v>
          </cell>
          <cell r="F8042" t="str">
            <v>Sector 25</v>
          </cell>
          <cell r="G8042" t="str">
            <v>Sector 25, Noida</v>
          </cell>
          <cell r="H8042">
            <v>77.338131899999993</v>
          </cell>
          <cell r="I8042">
            <v>28.584322700000001</v>
          </cell>
          <cell r="J8042" t="str">
            <v>Mithai</v>
          </cell>
          <cell r="K8042">
            <v>500</v>
          </cell>
          <cell r="L8042" t="str">
            <v>Indian Rupees(Rs.)</v>
          </cell>
          <cell r="M8042" t="str">
            <v>No</v>
          </cell>
          <cell r="N8042" t="str">
            <v>No</v>
          </cell>
          <cell r="O8042">
            <v>2</v>
          </cell>
          <cell r="P8042">
            <v>0</v>
          </cell>
          <cell r="Q8042" t="str">
            <v>Not rated</v>
          </cell>
          <cell r="R8042">
            <v>2</v>
          </cell>
        </row>
        <row r="8043">
          <cell r="A8043">
            <v>18252394</v>
          </cell>
          <cell r="C8043" t="str">
            <v>India</v>
          </cell>
          <cell r="D8043" t="str">
            <v>Noida</v>
          </cell>
          <cell r="E8043" t="str">
            <v>Green Valley Chinese Food,Market 5, Opposite Bal Bharti Public School, Sector 25, Noida</v>
          </cell>
          <cell r="F8043" t="str">
            <v>Sector 25</v>
          </cell>
          <cell r="G8043" t="str">
            <v>Sector 25, Noida</v>
          </cell>
          <cell r="H8043">
            <v>77.337706900000001</v>
          </cell>
          <cell r="I8043">
            <v>28.5846506</v>
          </cell>
          <cell r="J8043" t="str">
            <v>Chinese</v>
          </cell>
          <cell r="K8043">
            <v>350</v>
          </cell>
          <cell r="L8043" t="str">
            <v>Indian Rupees(Rs.)</v>
          </cell>
          <cell r="M8043" t="str">
            <v>No</v>
          </cell>
          <cell r="N8043" t="str">
            <v>No</v>
          </cell>
          <cell r="O8043">
            <v>1</v>
          </cell>
          <cell r="P8043">
            <v>0</v>
          </cell>
          <cell r="Q8043" t="str">
            <v>Not rated</v>
          </cell>
          <cell r="R8043">
            <v>0</v>
          </cell>
        </row>
        <row r="8044">
          <cell r="A8044">
            <v>311375</v>
          </cell>
          <cell r="C8044" t="str">
            <v>India</v>
          </cell>
          <cell r="D8044" t="str">
            <v>Noida</v>
          </cell>
          <cell r="E8044" t="str">
            <v>Super Cake Shop,Jaipuria Plaza, Sector 26, Noida</v>
          </cell>
          <cell r="F8044" t="str">
            <v>Sector 26</v>
          </cell>
          <cell r="G8044" t="str">
            <v>Sector 26, Noida</v>
          </cell>
          <cell r="H8044">
            <v>77.335282699999993</v>
          </cell>
          <cell r="I8044">
            <v>28.576784100000001</v>
          </cell>
          <cell r="J8044" t="str">
            <v>Bakery, Desserts</v>
          </cell>
          <cell r="K8044">
            <v>300</v>
          </cell>
          <cell r="L8044" t="str">
            <v>Indian Rupees(Rs.)</v>
          </cell>
          <cell r="M8044" t="str">
            <v>No</v>
          </cell>
          <cell r="N8044" t="str">
            <v>Yes</v>
          </cell>
          <cell r="O8044">
            <v>1</v>
          </cell>
          <cell r="P8044">
            <v>2.5</v>
          </cell>
          <cell r="Q8044" t="str">
            <v>Average</v>
          </cell>
          <cell r="R8044">
            <v>4</v>
          </cell>
        </row>
        <row r="8045">
          <cell r="A8045">
            <v>18463959</v>
          </cell>
          <cell r="C8045" t="str">
            <v>India</v>
          </cell>
          <cell r="D8045" t="str">
            <v>Noida</v>
          </cell>
          <cell r="E8045" t="str">
            <v>Dev Food,B-128, Near MMI School, Sector 26, Noida</v>
          </cell>
          <cell r="F8045" t="str">
            <v>Sector 26</v>
          </cell>
          <cell r="G8045" t="str">
            <v>Sector 26, Noida</v>
          </cell>
          <cell r="H8045">
            <v>0</v>
          </cell>
          <cell r="I8045">
            <v>0</v>
          </cell>
          <cell r="J8045" t="str">
            <v>North Indian, South Indian, Chinese</v>
          </cell>
          <cell r="K8045">
            <v>300</v>
          </cell>
          <cell r="L8045" t="str">
            <v>Indian Rupees(Rs.)</v>
          </cell>
          <cell r="M8045" t="str">
            <v>No</v>
          </cell>
          <cell r="N8045" t="str">
            <v>No</v>
          </cell>
          <cell r="O8045">
            <v>1</v>
          </cell>
          <cell r="P8045">
            <v>0</v>
          </cell>
          <cell r="Q8045" t="str">
            <v>Not rated</v>
          </cell>
          <cell r="R8045">
            <v>0</v>
          </cell>
        </row>
        <row r="8046">
          <cell r="A8046">
            <v>18345461</v>
          </cell>
          <cell r="C8046" t="str">
            <v>India</v>
          </cell>
          <cell r="D8046" t="str">
            <v>Noida</v>
          </cell>
          <cell r="E8046" t="str">
            <v>Wakhra Swaad,Shop 129, Jaipuria Plaza, Sector 26, Noida</v>
          </cell>
          <cell r="F8046" t="str">
            <v>Sector 26</v>
          </cell>
          <cell r="G8046" t="str">
            <v>Sector 26, Noida</v>
          </cell>
          <cell r="H8046">
            <v>77.335297699999998</v>
          </cell>
          <cell r="I8046">
            <v>28.576827600000001</v>
          </cell>
          <cell r="J8046" t="str">
            <v>North Indian, Fast Food</v>
          </cell>
          <cell r="K8046">
            <v>500</v>
          </cell>
          <cell r="L8046" t="str">
            <v>Indian Rupees(Rs.)</v>
          </cell>
          <cell r="M8046" t="str">
            <v>No</v>
          </cell>
          <cell r="N8046" t="str">
            <v>Yes</v>
          </cell>
          <cell r="O8046">
            <v>2</v>
          </cell>
          <cell r="P8046">
            <v>4.0999999999999996</v>
          </cell>
          <cell r="Q8046" t="str">
            <v>Very Good</v>
          </cell>
          <cell r="R8046">
            <v>112</v>
          </cell>
        </row>
        <row r="8047">
          <cell r="A8047">
            <v>311688</v>
          </cell>
          <cell r="C8047" t="str">
            <v>India</v>
          </cell>
          <cell r="D8047" t="str">
            <v>Noida</v>
          </cell>
          <cell r="E8047" t="str">
            <v>27 Grills,Shop 27, D Block Market, Sector 27, Noida</v>
          </cell>
          <cell r="F8047" t="str">
            <v>Sector 27</v>
          </cell>
          <cell r="G8047" t="str">
            <v>Sector 27, Noida</v>
          </cell>
          <cell r="H8047">
            <v>77.328388320000002</v>
          </cell>
          <cell r="I8047">
            <v>28.57445006</v>
          </cell>
          <cell r="J8047" t="str">
            <v>North Indian, Chinese, Mughlai</v>
          </cell>
          <cell r="K8047">
            <v>600</v>
          </cell>
          <cell r="L8047" t="str">
            <v>Indian Rupees(Rs.)</v>
          </cell>
          <cell r="M8047" t="str">
            <v>No</v>
          </cell>
          <cell r="N8047" t="str">
            <v>Yes</v>
          </cell>
          <cell r="O8047">
            <v>2</v>
          </cell>
          <cell r="P8047">
            <v>3.3</v>
          </cell>
          <cell r="Q8047" t="str">
            <v>Average</v>
          </cell>
          <cell r="R8047">
            <v>159</v>
          </cell>
        </row>
        <row r="8048">
          <cell r="A8048">
            <v>18265723</v>
          </cell>
          <cell r="C8048" t="str">
            <v>India</v>
          </cell>
          <cell r="D8048" t="str">
            <v>Noida</v>
          </cell>
          <cell r="E8048" t="str">
            <v>China Hot Pot,D Block Market, Sector 27, Noida</v>
          </cell>
          <cell r="F8048" t="str">
            <v>Sector 27</v>
          </cell>
          <cell r="G8048" t="str">
            <v>Sector 27, Noida</v>
          </cell>
          <cell r="H8048">
            <v>77.328278350000005</v>
          </cell>
          <cell r="I8048">
            <v>28.574568719999998</v>
          </cell>
          <cell r="J8048" t="str">
            <v>Chinese</v>
          </cell>
          <cell r="K8048">
            <v>400</v>
          </cell>
          <cell r="L8048" t="str">
            <v>Indian Rupees(Rs.)</v>
          </cell>
          <cell r="M8048" t="str">
            <v>No</v>
          </cell>
          <cell r="N8048" t="str">
            <v>No</v>
          </cell>
          <cell r="O8048">
            <v>1</v>
          </cell>
          <cell r="P8048">
            <v>3</v>
          </cell>
          <cell r="Q8048" t="str">
            <v>Average</v>
          </cell>
          <cell r="R8048">
            <v>6</v>
          </cell>
        </row>
        <row r="8049">
          <cell r="A8049">
            <v>7986</v>
          </cell>
          <cell r="C8049" t="str">
            <v>India</v>
          </cell>
          <cell r="D8049" t="str">
            <v>Noida</v>
          </cell>
          <cell r="E8049" t="str">
            <v>Himalaya Momos &amp; Roll,Lakhi Ram Market, Near Sabji Mandi, Sector 27, Noida</v>
          </cell>
          <cell r="F8049" t="str">
            <v>Sector 27</v>
          </cell>
          <cell r="G8049" t="str">
            <v>Sector 27, Noida</v>
          </cell>
          <cell r="H8049">
            <v>77.324320999999998</v>
          </cell>
          <cell r="I8049">
            <v>28.573512300000001</v>
          </cell>
          <cell r="J8049" t="str">
            <v>Chinese, Fast Food</v>
          </cell>
          <cell r="K8049">
            <v>200</v>
          </cell>
          <cell r="L8049" t="str">
            <v>Indian Rupees(Rs.)</v>
          </cell>
          <cell r="M8049" t="str">
            <v>No</v>
          </cell>
          <cell r="N8049" t="str">
            <v>No</v>
          </cell>
          <cell r="O8049">
            <v>1</v>
          </cell>
          <cell r="P8049">
            <v>2.7</v>
          </cell>
          <cell r="Q8049" t="str">
            <v>Average</v>
          </cell>
          <cell r="R8049">
            <v>15</v>
          </cell>
        </row>
        <row r="8050">
          <cell r="A8050">
            <v>18244520</v>
          </cell>
          <cell r="C8050" t="str">
            <v>India</v>
          </cell>
          <cell r="D8050" t="str">
            <v>Noida</v>
          </cell>
          <cell r="E8050" t="str">
            <v>Hungry House Pizzas &amp; More,Shop 28, D Block Market, Sector 27, Noida</v>
          </cell>
          <cell r="F8050" t="str">
            <v>Sector 27</v>
          </cell>
          <cell r="G8050" t="str">
            <v>Sector 27, Noida</v>
          </cell>
          <cell r="H8050">
            <v>77.328377919999994</v>
          </cell>
          <cell r="I8050">
            <v>28.574443290000001</v>
          </cell>
          <cell r="J8050" t="str">
            <v>Pizza, Fast Food</v>
          </cell>
          <cell r="K8050">
            <v>600</v>
          </cell>
          <cell r="L8050" t="str">
            <v>Indian Rupees(Rs.)</v>
          </cell>
          <cell r="M8050" t="str">
            <v>No</v>
          </cell>
          <cell r="N8050" t="str">
            <v>Yes</v>
          </cell>
          <cell r="O8050">
            <v>2</v>
          </cell>
          <cell r="P8050">
            <v>3.4</v>
          </cell>
          <cell r="Q8050" t="str">
            <v>Average</v>
          </cell>
          <cell r="R8050">
            <v>79</v>
          </cell>
        </row>
        <row r="8051">
          <cell r="A8051">
            <v>5760</v>
          </cell>
          <cell r="C8051" t="str">
            <v>India</v>
          </cell>
          <cell r="D8051" t="str">
            <v>Noida</v>
          </cell>
          <cell r="E8051" t="str">
            <v>Khana Khajana Da Dhaba,20 &amp; 21, Atta Subzi Mandi, Maa Shakumbhari Market, Sector 27, Noida</v>
          </cell>
          <cell r="F8051" t="str">
            <v>Sector 27</v>
          </cell>
          <cell r="G8051" t="str">
            <v>Sector 27, Noida</v>
          </cell>
          <cell r="H8051">
            <v>77.324581699999996</v>
          </cell>
          <cell r="I8051">
            <v>28.573916000000001</v>
          </cell>
          <cell r="J8051" t="str">
            <v>North Indian</v>
          </cell>
          <cell r="K8051">
            <v>450</v>
          </cell>
          <cell r="L8051" t="str">
            <v>Indian Rupees(Rs.)</v>
          </cell>
          <cell r="M8051" t="str">
            <v>No</v>
          </cell>
          <cell r="N8051" t="str">
            <v>No</v>
          </cell>
          <cell r="O8051">
            <v>1</v>
          </cell>
          <cell r="P8051">
            <v>2.9</v>
          </cell>
          <cell r="Q8051" t="str">
            <v>Average</v>
          </cell>
          <cell r="R8051">
            <v>5</v>
          </cell>
        </row>
        <row r="8052">
          <cell r="A8052">
            <v>18265705</v>
          </cell>
          <cell r="C8052" t="str">
            <v>India</v>
          </cell>
          <cell r="D8052" t="str">
            <v>Noida</v>
          </cell>
          <cell r="E8052" t="str">
            <v>M.P. Chole Tikki Wala,Block D, Sector 27, Noida</v>
          </cell>
          <cell r="F8052" t="str">
            <v>Sector 27</v>
          </cell>
          <cell r="G8052" t="str">
            <v>Sector 27, Noida</v>
          </cell>
          <cell r="H8052">
            <v>77.328283709999994</v>
          </cell>
          <cell r="I8052">
            <v>28.574570779999998</v>
          </cell>
          <cell r="J8052" t="str">
            <v>Street Food</v>
          </cell>
          <cell r="K8052">
            <v>150</v>
          </cell>
          <cell r="L8052" t="str">
            <v>Indian Rupees(Rs.)</v>
          </cell>
          <cell r="M8052" t="str">
            <v>No</v>
          </cell>
          <cell r="N8052" t="str">
            <v>No</v>
          </cell>
          <cell r="O8052">
            <v>1</v>
          </cell>
          <cell r="P8052">
            <v>3</v>
          </cell>
          <cell r="Q8052" t="str">
            <v>Average</v>
          </cell>
          <cell r="R8052">
            <v>10</v>
          </cell>
        </row>
        <row r="8053">
          <cell r="A8053">
            <v>5761</v>
          </cell>
          <cell r="C8053" t="str">
            <v>India</v>
          </cell>
          <cell r="D8053" t="str">
            <v>Noida</v>
          </cell>
          <cell r="E8053" t="str">
            <v>Maa Vaishno Shudh Bhojnalaya,27, Subzi Mandi Market, Sector 27, Noida</v>
          </cell>
          <cell r="F8053" t="str">
            <v>Sector 27</v>
          </cell>
          <cell r="G8053" t="str">
            <v>Sector 27, Noida</v>
          </cell>
          <cell r="H8053">
            <v>77.324500400000005</v>
          </cell>
          <cell r="I8053">
            <v>28.5737086</v>
          </cell>
          <cell r="J8053" t="str">
            <v>North Indian</v>
          </cell>
          <cell r="K8053">
            <v>250</v>
          </cell>
          <cell r="L8053" t="str">
            <v>Indian Rupees(Rs.)</v>
          </cell>
          <cell r="M8053" t="str">
            <v>No</v>
          </cell>
          <cell r="N8053" t="str">
            <v>No</v>
          </cell>
          <cell r="O8053">
            <v>1</v>
          </cell>
          <cell r="P8053">
            <v>3.1</v>
          </cell>
          <cell r="Q8053" t="str">
            <v>Average</v>
          </cell>
          <cell r="R8053">
            <v>8</v>
          </cell>
        </row>
        <row r="8054">
          <cell r="A8054">
            <v>18255160</v>
          </cell>
          <cell r="C8054" t="str">
            <v>India</v>
          </cell>
          <cell r="D8054" t="str">
            <v>Noida</v>
          </cell>
          <cell r="E8054" t="str">
            <v>More Than Cafí©,Shop 26, Sector 27, Noida</v>
          </cell>
          <cell r="F8054" t="str">
            <v>Sector 27</v>
          </cell>
          <cell r="G8054" t="str">
            <v>Sector 27, Noida</v>
          </cell>
          <cell r="H8054">
            <v>77.328264599999997</v>
          </cell>
          <cell r="I8054">
            <v>28.574380860000002</v>
          </cell>
          <cell r="J8054" t="str">
            <v>Fast Food</v>
          </cell>
          <cell r="K8054">
            <v>400</v>
          </cell>
          <cell r="L8054" t="str">
            <v>Indian Rupees(Rs.)</v>
          </cell>
          <cell r="M8054" t="str">
            <v>No</v>
          </cell>
          <cell r="N8054" t="str">
            <v>No</v>
          </cell>
          <cell r="O8054">
            <v>1</v>
          </cell>
          <cell r="P8054">
            <v>3</v>
          </cell>
          <cell r="Q8054" t="str">
            <v>Average</v>
          </cell>
          <cell r="R8054">
            <v>5</v>
          </cell>
        </row>
        <row r="8055">
          <cell r="A8055">
            <v>18265709</v>
          </cell>
          <cell r="C8055" t="str">
            <v>India</v>
          </cell>
          <cell r="D8055" t="str">
            <v>Noida</v>
          </cell>
          <cell r="E8055" t="str">
            <v>Public Cafe,Shop 29, D Block Market, Sector 27, Noida</v>
          </cell>
          <cell r="F8055" t="str">
            <v>Sector 27</v>
          </cell>
          <cell r="G8055" t="str">
            <v>Sector 27, Noida</v>
          </cell>
          <cell r="H8055">
            <v>77.328419830000001</v>
          </cell>
          <cell r="I8055">
            <v>28.574399410000002</v>
          </cell>
          <cell r="J8055" t="str">
            <v>Fast Food, Beverages</v>
          </cell>
          <cell r="K8055">
            <v>450</v>
          </cell>
          <cell r="L8055" t="str">
            <v>Indian Rupees(Rs.)</v>
          </cell>
          <cell r="M8055" t="str">
            <v>No</v>
          </cell>
          <cell r="N8055" t="str">
            <v>Yes</v>
          </cell>
          <cell r="O8055">
            <v>1</v>
          </cell>
          <cell r="P8055">
            <v>2.6</v>
          </cell>
          <cell r="Q8055" t="str">
            <v>Average</v>
          </cell>
          <cell r="R8055">
            <v>13</v>
          </cell>
        </row>
        <row r="8056">
          <cell r="A8056">
            <v>18236270</v>
          </cell>
          <cell r="C8056" t="str">
            <v>India</v>
          </cell>
          <cell r="D8056" t="str">
            <v>Noida</v>
          </cell>
          <cell r="E8056" t="str">
            <v>Sadda Taste,Sector 27, Noida</v>
          </cell>
          <cell r="F8056" t="str">
            <v>Sector 27</v>
          </cell>
          <cell r="G8056" t="str">
            <v>Sector 27, Noida</v>
          </cell>
          <cell r="H8056">
            <v>77.328036280000006</v>
          </cell>
          <cell r="I8056">
            <v>28.571879289999998</v>
          </cell>
          <cell r="J8056" t="str">
            <v>North Indian, Fast Food, Chinese</v>
          </cell>
          <cell r="K8056">
            <v>450</v>
          </cell>
          <cell r="L8056" t="str">
            <v>Indian Rupees(Rs.)</v>
          </cell>
          <cell r="M8056" t="str">
            <v>No</v>
          </cell>
          <cell r="N8056" t="str">
            <v>No</v>
          </cell>
          <cell r="O8056">
            <v>1</v>
          </cell>
          <cell r="P8056">
            <v>3.1</v>
          </cell>
          <cell r="Q8056" t="str">
            <v>Average</v>
          </cell>
          <cell r="R8056">
            <v>12</v>
          </cell>
        </row>
        <row r="8057">
          <cell r="A8057">
            <v>5757</v>
          </cell>
          <cell r="C8057" t="str">
            <v>India</v>
          </cell>
          <cell r="D8057" t="str">
            <v>Noida</v>
          </cell>
          <cell r="E8057" t="str">
            <v>Sati Restaurant,Likhi Ram Market, Atta, Near Subzi Mandi, Sector 27, Noida</v>
          </cell>
          <cell r="F8057" t="str">
            <v>Sector 27</v>
          </cell>
          <cell r="G8057" t="str">
            <v>Sector 27, Noida</v>
          </cell>
          <cell r="H8057">
            <v>77.324365799999995</v>
          </cell>
          <cell r="I8057">
            <v>28.573471699999999</v>
          </cell>
          <cell r="J8057" t="str">
            <v>North Indian</v>
          </cell>
          <cell r="K8057">
            <v>200</v>
          </cell>
          <cell r="L8057" t="str">
            <v>Indian Rupees(Rs.)</v>
          </cell>
          <cell r="M8057" t="str">
            <v>No</v>
          </cell>
          <cell r="N8057" t="str">
            <v>No</v>
          </cell>
          <cell r="O8057">
            <v>1</v>
          </cell>
          <cell r="P8057">
            <v>3.2</v>
          </cell>
          <cell r="Q8057" t="str">
            <v>Average</v>
          </cell>
          <cell r="R8057">
            <v>12</v>
          </cell>
        </row>
        <row r="8058">
          <cell r="A8058">
            <v>312237</v>
          </cell>
          <cell r="C8058" t="str">
            <v>India</v>
          </cell>
          <cell r="D8058" t="str">
            <v>Noida</v>
          </cell>
          <cell r="E8058" t="str">
            <v>Super Cake Shop,E-285, Near Atta Market, Sector 27, Noida</v>
          </cell>
          <cell r="F8058" t="str">
            <v>Sector 27</v>
          </cell>
          <cell r="G8058" t="str">
            <v>Sector 27, Noida</v>
          </cell>
          <cell r="H8058">
            <v>77.324519570000007</v>
          </cell>
          <cell r="I8058">
            <v>28.573468980000001</v>
          </cell>
          <cell r="J8058" t="str">
            <v>Bakery</v>
          </cell>
          <cell r="K8058">
            <v>300</v>
          </cell>
          <cell r="L8058" t="str">
            <v>Indian Rupees(Rs.)</v>
          </cell>
          <cell r="M8058" t="str">
            <v>No</v>
          </cell>
          <cell r="N8058" t="str">
            <v>Yes</v>
          </cell>
          <cell r="O8058">
            <v>1</v>
          </cell>
          <cell r="P8058">
            <v>2.8</v>
          </cell>
          <cell r="Q8058" t="str">
            <v>Average</v>
          </cell>
          <cell r="R8058">
            <v>8</v>
          </cell>
        </row>
        <row r="8059">
          <cell r="A8059">
            <v>5700</v>
          </cell>
          <cell r="C8059" t="str">
            <v>India</v>
          </cell>
          <cell r="D8059" t="str">
            <v>Noida</v>
          </cell>
          <cell r="E8059" t="str">
            <v>Uncle's Punjabi Rasoi,11 &amp; 12, Shakumbari Sabzi Market, Behind SABMALL, Atta Peer, Sector 27, Noida</v>
          </cell>
          <cell r="F8059" t="str">
            <v>Sector 27</v>
          </cell>
          <cell r="G8059" t="str">
            <v>Sector 27, Noida</v>
          </cell>
          <cell r="H8059">
            <v>77.324590200000003</v>
          </cell>
          <cell r="I8059">
            <v>28.5737171</v>
          </cell>
          <cell r="J8059" t="str">
            <v>North Indian</v>
          </cell>
          <cell r="K8059">
            <v>400</v>
          </cell>
          <cell r="L8059" t="str">
            <v>Indian Rupees(Rs.)</v>
          </cell>
          <cell r="M8059" t="str">
            <v>No</v>
          </cell>
          <cell r="N8059" t="str">
            <v>No</v>
          </cell>
          <cell r="O8059">
            <v>1</v>
          </cell>
          <cell r="P8059">
            <v>2.9</v>
          </cell>
          <cell r="Q8059" t="str">
            <v>Average</v>
          </cell>
          <cell r="R8059">
            <v>7</v>
          </cell>
        </row>
        <row r="8060">
          <cell r="A8060">
            <v>302575</v>
          </cell>
          <cell r="C8060" t="str">
            <v>India</v>
          </cell>
          <cell r="D8060" t="str">
            <v>Noida</v>
          </cell>
          <cell r="E8060" t="str">
            <v>Yours Deliciously,45, 2nd Floor, Sab Mall, Sector 27, Noida</v>
          </cell>
          <cell r="F8060" t="str">
            <v>Sector 27</v>
          </cell>
          <cell r="G8060" t="str">
            <v>Sector 27, Noida</v>
          </cell>
          <cell r="H8060">
            <v>77.323513300000002</v>
          </cell>
          <cell r="I8060">
            <v>28.573794599999999</v>
          </cell>
          <cell r="J8060" t="str">
            <v>Street Food, Beverages</v>
          </cell>
          <cell r="K8060">
            <v>350</v>
          </cell>
          <cell r="L8060" t="str">
            <v>Indian Rupees(Rs.)</v>
          </cell>
          <cell r="M8060" t="str">
            <v>No</v>
          </cell>
          <cell r="N8060" t="str">
            <v>No</v>
          </cell>
          <cell r="O8060">
            <v>1</v>
          </cell>
          <cell r="P8060">
            <v>2.9</v>
          </cell>
          <cell r="Q8060" t="str">
            <v>Average</v>
          </cell>
          <cell r="R8060">
            <v>4</v>
          </cell>
        </row>
        <row r="8061">
          <cell r="A8061">
            <v>18463961</v>
          </cell>
          <cell r="C8061" t="str">
            <v>India</v>
          </cell>
          <cell r="D8061" t="str">
            <v>Noida</v>
          </cell>
          <cell r="E8061" t="str">
            <v>Captain Curry,D 9A/13,D Block Market, Sector 27, Noida</v>
          </cell>
          <cell r="F8061" t="str">
            <v>Sector 27</v>
          </cell>
          <cell r="G8061" t="str">
            <v>Sector 27, Noida</v>
          </cell>
          <cell r="H8061">
            <v>0</v>
          </cell>
          <cell r="I8061">
            <v>0</v>
          </cell>
          <cell r="J8061" t="str">
            <v>North Indian, Chinese</v>
          </cell>
          <cell r="K8061">
            <v>400</v>
          </cell>
          <cell r="L8061" t="str">
            <v>Indian Rupees(Rs.)</v>
          </cell>
          <cell r="M8061" t="str">
            <v>No</v>
          </cell>
          <cell r="N8061" t="str">
            <v>Yes</v>
          </cell>
          <cell r="O8061">
            <v>1</v>
          </cell>
          <cell r="P8061">
            <v>3.6</v>
          </cell>
          <cell r="Q8061" t="str">
            <v>Good</v>
          </cell>
          <cell r="R8061">
            <v>19</v>
          </cell>
        </row>
        <row r="8062">
          <cell r="A8062">
            <v>18336506</v>
          </cell>
          <cell r="C8062" t="str">
            <v>India</v>
          </cell>
          <cell r="D8062" t="str">
            <v>Noida</v>
          </cell>
          <cell r="E8062" t="str">
            <v>Oh My Scoop!,Shop 24, Block D-9A Market, Sector 27, Noida</v>
          </cell>
          <cell r="F8062" t="str">
            <v>Sector 27</v>
          </cell>
          <cell r="G8062" t="str">
            <v>Sector 27, Noida</v>
          </cell>
          <cell r="H8062">
            <v>77.328316900000004</v>
          </cell>
          <cell r="I8062">
            <v>28.574537209999999</v>
          </cell>
          <cell r="J8062" t="str">
            <v>Ice Cream, Beverages</v>
          </cell>
          <cell r="K8062">
            <v>200</v>
          </cell>
          <cell r="L8062" t="str">
            <v>Indian Rupees(Rs.)</v>
          </cell>
          <cell r="M8062" t="str">
            <v>No</v>
          </cell>
          <cell r="N8062" t="str">
            <v>No</v>
          </cell>
          <cell r="O8062">
            <v>1</v>
          </cell>
          <cell r="P8062">
            <v>3.5</v>
          </cell>
          <cell r="Q8062" t="str">
            <v>Good</v>
          </cell>
          <cell r="R8062">
            <v>23</v>
          </cell>
        </row>
        <row r="8063">
          <cell r="A8063">
            <v>5744</v>
          </cell>
          <cell r="C8063" t="str">
            <v>India</v>
          </cell>
          <cell r="D8063" t="str">
            <v>Noida</v>
          </cell>
          <cell r="E8063" t="str">
            <v>Reena Restaurant,Dharam Market, Behind Sab Mall, Atta Market, Sector 27, Noida</v>
          </cell>
          <cell r="F8063" t="str">
            <v>Sector 27</v>
          </cell>
          <cell r="G8063" t="str">
            <v>Sector 27, Noida</v>
          </cell>
          <cell r="H8063">
            <v>77.324210899999997</v>
          </cell>
          <cell r="I8063">
            <v>28.573624599999999</v>
          </cell>
          <cell r="J8063" t="str">
            <v>Chinese, South Indian, North Indian</v>
          </cell>
          <cell r="K8063">
            <v>400</v>
          </cell>
          <cell r="L8063" t="str">
            <v>Indian Rupees(Rs.)</v>
          </cell>
          <cell r="M8063" t="str">
            <v>No</v>
          </cell>
          <cell r="N8063" t="str">
            <v>No</v>
          </cell>
          <cell r="O8063">
            <v>1</v>
          </cell>
          <cell r="P8063">
            <v>3.5</v>
          </cell>
          <cell r="Q8063" t="str">
            <v>Good</v>
          </cell>
          <cell r="R8063">
            <v>57</v>
          </cell>
        </row>
        <row r="8064">
          <cell r="A8064">
            <v>18408051</v>
          </cell>
          <cell r="C8064" t="str">
            <v>India</v>
          </cell>
          <cell r="D8064" t="str">
            <v>Noida</v>
          </cell>
          <cell r="E8064" t="str">
            <v>Delight Food,Shop 26, D Block Market, Sector 27, Noida</v>
          </cell>
          <cell r="F8064" t="str">
            <v>Sector 27</v>
          </cell>
          <cell r="G8064" t="str">
            <v>Sector 27, Noida</v>
          </cell>
          <cell r="H8064">
            <v>0</v>
          </cell>
          <cell r="I8064">
            <v>0</v>
          </cell>
          <cell r="J8064" t="str">
            <v>Italian, Chinese</v>
          </cell>
          <cell r="K8064">
            <v>300</v>
          </cell>
          <cell r="L8064" t="str">
            <v>Indian Rupees(Rs.)</v>
          </cell>
          <cell r="M8064" t="str">
            <v>No</v>
          </cell>
          <cell r="N8064" t="str">
            <v>No</v>
          </cell>
          <cell r="O8064">
            <v>1</v>
          </cell>
          <cell r="P8064">
            <v>0</v>
          </cell>
          <cell r="Q8064" t="str">
            <v>Not rated</v>
          </cell>
          <cell r="R8064">
            <v>2</v>
          </cell>
        </row>
        <row r="8065">
          <cell r="A8065">
            <v>18377587</v>
          </cell>
          <cell r="C8065" t="str">
            <v>India</v>
          </cell>
          <cell r="D8065" t="str">
            <v>Noida</v>
          </cell>
          <cell r="E8065" t="str">
            <v>Hungro,Indra Market, Sector 27, Noida</v>
          </cell>
          <cell r="F8065" t="str">
            <v>Sector 27</v>
          </cell>
          <cell r="G8065" t="str">
            <v>Sector 27, Noida</v>
          </cell>
          <cell r="H8065">
            <v>0</v>
          </cell>
          <cell r="I8065">
            <v>0</v>
          </cell>
          <cell r="J8065" t="str">
            <v>North Indian, South Indian</v>
          </cell>
          <cell r="K8065">
            <v>150</v>
          </cell>
          <cell r="L8065" t="str">
            <v>Indian Rupees(Rs.)</v>
          </cell>
          <cell r="M8065" t="str">
            <v>No</v>
          </cell>
          <cell r="N8065" t="str">
            <v>No</v>
          </cell>
          <cell r="O8065">
            <v>1</v>
          </cell>
          <cell r="P8065">
            <v>0</v>
          </cell>
          <cell r="Q8065" t="str">
            <v>Not rated</v>
          </cell>
          <cell r="R8065">
            <v>1</v>
          </cell>
        </row>
        <row r="8066">
          <cell r="A8066">
            <v>307719</v>
          </cell>
          <cell r="C8066" t="str">
            <v>India</v>
          </cell>
          <cell r="D8066" t="str">
            <v>Noida</v>
          </cell>
          <cell r="E8066" t="str">
            <v>Shiparma Shri,Behind Sub Mall, Shakumbhari Market, Sabji Mandi, Sector 27, Noida</v>
          </cell>
          <cell r="F8066" t="str">
            <v>Sector 27</v>
          </cell>
          <cell r="G8066" t="str">
            <v>Sector 27, Noida</v>
          </cell>
          <cell r="H8066">
            <v>77.324586109999998</v>
          </cell>
          <cell r="I8066">
            <v>28.573866670000001</v>
          </cell>
          <cell r="J8066" t="str">
            <v>North Indian</v>
          </cell>
          <cell r="K8066">
            <v>100</v>
          </cell>
          <cell r="L8066" t="str">
            <v>Indian Rupees(Rs.)</v>
          </cell>
          <cell r="M8066" t="str">
            <v>No</v>
          </cell>
          <cell r="N8066" t="str">
            <v>No</v>
          </cell>
          <cell r="O8066">
            <v>1</v>
          </cell>
          <cell r="P8066">
            <v>0</v>
          </cell>
          <cell r="Q8066" t="str">
            <v>Not rated</v>
          </cell>
          <cell r="R8066">
            <v>1</v>
          </cell>
        </row>
        <row r="8067">
          <cell r="A8067">
            <v>7982</v>
          </cell>
          <cell r="C8067" t="str">
            <v>India</v>
          </cell>
          <cell r="D8067" t="str">
            <v>Noida</v>
          </cell>
          <cell r="E8067" t="str">
            <v>Shri Adarsh Kulfi,Ground Floor, Sab Mall, Sector 27, Noida</v>
          </cell>
          <cell r="F8067" t="str">
            <v>Sector 27</v>
          </cell>
          <cell r="G8067" t="str">
            <v>Sector 27, Noida</v>
          </cell>
          <cell r="H8067">
            <v>77.323603000000006</v>
          </cell>
          <cell r="I8067">
            <v>28.573803099999999</v>
          </cell>
          <cell r="J8067" t="str">
            <v>Desserts</v>
          </cell>
          <cell r="K8067">
            <v>150</v>
          </cell>
          <cell r="L8067" t="str">
            <v>Indian Rupees(Rs.)</v>
          </cell>
          <cell r="M8067" t="str">
            <v>No</v>
          </cell>
          <cell r="N8067" t="str">
            <v>No</v>
          </cell>
          <cell r="O8067">
            <v>1</v>
          </cell>
          <cell r="P8067">
            <v>0</v>
          </cell>
          <cell r="Q8067" t="str">
            <v>Not rated</v>
          </cell>
          <cell r="R8067">
            <v>1</v>
          </cell>
        </row>
        <row r="8068">
          <cell r="A8068">
            <v>311419</v>
          </cell>
          <cell r="C8068" t="str">
            <v>India</v>
          </cell>
          <cell r="D8068" t="str">
            <v>Noida</v>
          </cell>
          <cell r="E8068" t="str">
            <v>Simla Bakery,Atta Market, Sector 27, Noida</v>
          </cell>
          <cell r="F8068" t="str">
            <v>Sector 27</v>
          </cell>
          <cell r="G8068" t="str">
            <v>Sector 27, Noida</v>
          </cell>
          <cell r="H8068">
            <v>77.324584279999996</v>
          </cell>
          <cell r="I8068">
            <v>28.57350873</v>
          </cell>
          <cell r="J8068" t="str">
            <v>Bakery</v>
          </cell>
          <cell r="K8068">
            <v>150</v>
          </cell>
          <cell r="L8068" t="str">
            <v>Indian Rupees(Rs.)</v>
          </cell>
          <cell r="M8068" t="str">
            <v>No</v>
          </cell>
          <cell r="N8068" t="str">
            <v>Yes</v>
          </cell>
          <cell r="O8068">
            <v>1</v>
          </cell>
          <cell r="P8068">
            <v>0</v>
          </cell>
          <cell r="Q8068" t="str">
            <v>Not rated</v>
          </cell>
          <cell r="R8068">
            <v>1</v>
          </cell>
        </row>
        <row r="8069">
          <cell r="A8069">
            <v>18383448</v>
          </cell>
          <cell r="C8069" t="str">
            <v>India</v>
          </cell>
          <cell r="D8069" t="str">
            <v>Noida</v>
          </cell>
          <cell r="E8069" t="str">
            <v>Swad E Punjab,E 20-21, Sabji Mandi Market, Behind Sub Mall, Sector 27, Noida</v>
          </cell>
          <cell r="F8069" t="str">
            <v>Sector 27</v>
          </cell>
          <cell r="G8069" t="str">
            <v>Sector 27, Noida</v>
          </cell>
          <cell r="H8069">
            <v>77.324558460000006</v>
          </cell>
          <cell r="I8069">
            <v>28.573943620000001</v>
          </cell>
          <cell r="J8069" t="str">
            <v>North Indian</v>
          </cell>
          <cell r="K8069">
            <v>300</v>
          </cell>
          <cell r="L8069" t="str">
            <v>Indian Rupees(Rs.)</v>
          </cell>
          <cell r="M8069" t="str">
            <v>No</v>
          </cell>
          <cell r="N8069" t="str">
            <v>No</v>
          </cell>
          <cell r="O8069">
            <v>1</v>
          </cell>
          <cell r="P8069">
            <v>0</v>
          </cell>
          <cell r="Q8069" t="str">
            <v>Not rated</v>
          </cell>
          <cell r="R8069">
            <v>0</v>
          </cell>
        </row>
        <row r="8070">
          <cell r="A8070">
            <v>18432192</v>
          </cell>
          <cell r="C8070" t="str">
            <v>India</v>
          </cell>
          <cell r="D8070" t="str">
            <v>Noida</v>
          </cell>
          <cell r="E8070" t="str">
            <v>Vishnu Ki Rasoi,D Block Market, Sector 27, Noida</v>
          </cell>
          <cell r="F8070" t="str">
            <v>Sector 27</v>
          </cell>
          <cell r="G8070" t="str">
            <v>Sector 27, Noida</v>
          </cell>
          <cell r="H8070">
            <v>77.328269599999999</v>
          </cell>
          <cell r="I8070">
            <v>28.574602500000001</v>
          </cell>
          <cell r="J8070" t="str">
            <v>North Indian</v>
          </cell>
          <cell r="K8070">
            <v>250</v>
          </cell>
          <cell r="L8070" t="str">
            <v>Indian Rupees(Rs.)</v>
          </cell>
          <cell r="M8070" t="str">
            <v>No</v>
          </cell>
          <cell r="N8070" t="str">
            <v>No</v>
          </cell>
          <cell r="O8070">
            <v>1</v>
          </cell>
          <cell r="P8070">
            <v>0</v>
          </cell>
          <cell r="Q8070" t="str">
            <v>Not rated</v>
          </cell>
          <cell r="R8070">
            <v>0</v>
          </cell>
        </row>
        <row r="8071">
          <cell r="A8071">
            <v>395</v>
          </cell>
          <cell r="C8071" t="str">
            <v>India</v>
          </cell>
          <cell r="D8071" t="str">
            <v>Noida</v>
          </cell>
          <cell r="E8071" t="str">
            <v>Pizza Hut Delivery,5-10 &amp; 12, Parsvanath Plaza, G Block, Sector 27, Noida</v>
          </cell>
          <cell r="F8071" t="str">
            <v>Sector 27</v>
          </cell>
          <cell r="G8071" t="str">
            <v>Sector 27, Noida</v>
          </cell>
          <cell r="H8071">
            <v>77.328325000000007</v>
          </cell>
          <cell r="I8071">
            <v>28.577548199999999</v>
          </cell>
          <cell r="J8071" t="str">
            <v>Italian, Pizza, Fast Food</v>
          </cell>
          <cell r="K8071">
            <v>800</v>
          </cell>
          <cell r="L8071" t="str">
            <v>Indian Rupees(Rs.)</v>
          </cell>
          <cell r="M8071" t="str">
            <v>No</v>
          </cell>
          <cell r="N8071" t="str">
            <v>Yes</v>
          </cell>
          <cell r="O8071">
            <v>2</v>
          </cell>
          <cell r="P8071">
            <v>2.2999999999999998</v>
          </cell>
          <cell r="Q8071" t="str">
            <v>Poor</v>
          </cell>
          <cell r="R8071">
            <v>62</v>
          </cell>
        </row>
        <row r="8072">
          <cell r="A8072">
            <v>307724</v>
          </cell>
          <cell r="C8072" t="str">
            <v>India</v>
          </cell>
          <cell r="D8072" t="str">
            <v>Noida</v>
          </cell>
          <cell r="E8072" t="str">
            <v>Wah Ji Wah,Shop 1, D Block Market, Sector 27, Noida</v>
          </cell>
          <cell r="F8072" t="str">
            <v>Sector 27</v>
          </cell>
          <cell r="G8072" t="str">
            <v>Sector 27, Noida</v>
          </cell>
          <cell r="H8072">
            <v>77.328097630000002</v>
          </cell>
          <cell r="I8072">
            <v>28.574339049999999</v>
          </cell>
          <cell r="J8072" t="str">
            <v>North Indian</v>
          </cell>
          <cell r="K8072">
            <v>500</v>
          </cell>
          <cell r="L8072" t="str">
            <v>Indian Rupees(Rs.)</v>
          </cell>
          <cell r="M8072" t="str">
            <v>No</v>
          </cell>
          <cell r="N8072" t="str">
            <v>Yes</v>
          </cell>
          <cell r="O8072">
            <v>2</v>
          </cell>
          <cell r="P8072">
            <v>2</v>
          </cell>
          <cell r="Q8072" t="str">
            <v>Poor</v>
          </cell>
          <cell r="R8072">
            <v>74</v>
          </cell>
        </row>
        <row r="8073">
          <cell r="A8073">
            <v>1460</v>
          </cell>
          <cell r="C8073" t="str">
            <v>India</v>
          </cell>
          <cell r="D8073" t="str">
            <v>Noida</v>
          </cell>
          <cell r="E8073" t="str">
            <v>Chawla's Chic Inn,2, Alaknanda Market, Sector 28, Noida</v>
          </cell>
          <cell r="F8073" t="str">
            <v>Sector 28</v>
          </cell>
          <cell r="G8073" t="str">
            <v>Sector 28, Noida</v>
          </cell>
          <cell r="H8073">
            <v>77.333157299999996</v>
          </cell>
          <cell r="I8073">
            <v>28.571101599999999</v>
          </cell>
          <cell r="J8073" t="str">
            <v>North Indian, Mughlai</v>
          </cell>
          <cell r="K8073">
            <v>600</v>
          </cell>
          <cell r="L8073" t="str">
            <v>Indian Rupees(Rs.)</v>
          </cell>
          <cell r="M8073" t="str">
            <v>No</v>
          </cell>
          <cell r="N8073" t="str">
            <v>Yes</v>
          </cell>
          <cell r="O8073">
            <v>2</v>
          </cell>
          <cell r="P8073">
            <v>2.8</v>
          </cell>
          <cell r="Q8073" t="str">
            <v>Average</v>
          </cell>
          <cell r="R8073">
            <v>58</v>
          </cell>
        </row>
        <row r="8074">
          <cell r="A8074">
            <v>7991</v>
          </cell>
          <cell r="C8074" t="str">
            <v>India</v>
          </cell>
          <cell r="D8074" t="str">
            <v>Noida</v>
          </cell>
          <cell r="E8074" t="str">
            <v>Grill Point,Alaknanda Shopping Complex, Sector 28, Noida</v>
          </cell>
          <cell r="F8074" t="str">
            <v>Sector 28</v>
          </cell>
          <cell r="G8074" t="str">
            <v>Sector 28, Noida</v>
          </cell>
          <cell r="H8074">
            <v>77.333062100000006</v>
          </cell>
          <cell r="I8074">
            <v>28.571496199999999</v>
          </cell>
          <cell r="J8074" t="str">
            <v>Fast Food</v>
          </cell>
          <cell r="K8074">
            <v>200</v>
          </cell>
          <cell r="L8074" t="str">
            <v>Indian Rupees(Rs.)</v>
          </cell>
          <cell r="M8074" t="str">
            <v>No</v>
          </cell>
          <cell r="N8074" t="str">
            <v>No</v>
          </cell>
          <cell r="O8074">
            <v>1</v>
          </cell>
          <cell r="P8074">
            <v>3.2</v>
          </cell>
          <cell r="Q8074" t="str">
            <v>Average</v>
          </cell>
          <cell r="R8074">
            <v>20</v>
          </cell>
        </row>
        <row r="8075">
          <cell r="A8075">
            <v>7979</v>
          </cell>
          <cell r="C8075" t="str">
            <v>India</v>
          </cell>
          <cell r="D8075" t="str">
            <v>Noida</v>
          </cell>
          <cell r="E8075" t="str">
            <v>Hari Sweets,14, Alaknanda Shopping Complex, Sector 28, Noida</v>
          </cell>
          <cell r="F8075" t="str">
            <v>Sector 28</v>
          </cell>
          <cell r="G8075" t="str">
            <v>Sector 28, Noida</v>
          </cell>
          <cell r="H8075">
            <v>77.333096299999994</v>
          </cell>
          <cell r="I8075">
            <v>28.571464200000001</v>
          </cell>
          <cell r="J8075" t="str">
            <v>Mithai</v>
          </cell>
          <cell r="K8075">
            <v>100</v>
          </cell>
          <cell r="L8075" t="str">
            <v>Indian Rupees(Rs.)</v>
          </cell>
          <cell r="M8075" t="str">
            <v>No</v>
          </cell>
          <cell r="N8075" t="str">
            <v>No</v>
          </cell>
          <cell r="O8075">
            <v>1</v>
          </cell>
          <cell r="P8075">
            <v>3.1</v>
          </cell>
          <cell r="Q8075" t="str">
            <v>Average</v>
          </cell>
          <cell r="R8075">
            <v>14</v>
          </cell>
        </row>
        <row r="8076">
          <cell r="A8076">
            <v>18323760</v>
          </cell>
          <cell r="C8076" t="str">
            <v>India</v>
          </cell>
          <cell r="D8076" t="str">
            <v>Noida</v>
          </cell>
          <cell r="E8076" t="str">
            <v>Sultanate of Spice,Shop 5, Alaknanda Shopping Complex, Sector 28, Noida</v>
          </cell>
          <cell r="F8076" t="str">
            <v>Sector 28</v>
          </cell>
          <cell r="G8076" t="str">
            <v>Sector 28, Noida</v>
          </cell>
          <cell r="H8076">
            <v>77.333158999999995</v>
          </cell>
          <cell r="I8076">
            <v>28.571046299999999</v>
          </cell>
          <cell r="J8076" t="str">
            <v>North Indian, Mughlai</v>
          </cell>
          <cell r="K8076">
            <v>500</v>
          </cell>
          <cell r="L8076" t="str">
            <v>Indian Rupees(Rs.)</v>
          </cell>
          <cell r="M8076" t="str">
            <v>No</v>
          </cell>
          <cell r="N8076" t="str">
            <v>Yes</v>
          </cell>
          <cell r="O8076">
            <v>2</v>
          </cell>
          <cell r="P8076">
            <v>2.9</v>
          </cell>
          <cell r="Q8076" t="str">
            <v>Average</v>
          </cell>
          <cell r="R8076">
            <v>43</v>
          </cell>
        </row>
        <row r="8077">
          <cell r="A8077">
            <v>307491</v>
          </cell>
          <cell r="C8077" t="str">
            <v>India</v>
          </cell>
          <cell r="D8077" t="str">
            <v>Noida</v>
          </cell>
          <cell r="E8077" t="str">
            <v>Yamu's Panchayat,4, Alaknanda Shopping Complex, Sector 28, Noida</v>
          </cell>
          <cell r="F8077" t="str">
            <v>Sector 28</v>
          </cell>
          <cell r="G8077" t="str">
            <v>Sector 28, Noida</v>
          </cell>
          <cell r="H8077">
            <v>77.333158400000002</v>
          </cell>
          <cell r="I8077">
            <v>28.571066099999999</v>
          </cell>
          <cell r="J8077" t="str">
            <v>Street Food</v>
          </cell>
          <cell r="K8077">
            <v>100</v>
          </cell>
          <cell r="L8077" t="str">
            <v>Indian Rupees(Rs.)</v>
          </cell>
          <cell r="M8077" t="str">
            <v>No</v>
          </cell>
          <cell r="N8077" t="str">
            <v>No</v>
          </cell>
          <cell r="O8077">
            <v>1</v>
          </cell>
          <cell r="P8077">
            <v>3.2</v>
          </cell>
          <cell r="Q8077" t="str">
            <v>Average</v>
          </cell>
          <cell r="R8077">
            <v>15</v>
          </cell>
        </row>
        <row r="8078">
          <cell r="A8078">
            <v>2334</v>
          </cell>
          <cell r="C8078" t="str">
            <v>India</v>
          </cell>
          <cell r="D8078" t="str">
            <v>Noida</v>
          </cell>
          <cell r="E8078" t="str">
            <v>Debon,D-1, Alaknanda Shopping Complex, Sector 28, Noida</v>
          </cell>
          <cell r="F8078" t="str">
            <v>Sector 28</v>
          </cell>
          <cell r="G8078" t="str">
            <v>Sector 28, Noida</v>
          </cell>
          <cell r="H8078">
            <v>77.333243400000001</v>
          </cell>
          <cell r="I8078">
            <v>28.571128699999999</v>
          </cell>
          <cell r="J8078" t="str">
            <v>Raw Meats, North Indian, Fast Food</v>
          </cell>
          <cell r="K8078">
            <v>400</v>
          </cell>
          <cell r="L8078" t="str">
            <v>Indian Rupees(Rs.)</v>
          </cell>
          <cell r="M8078" t="str">
            <v>No</v>
          </cell>
          <cell r="N8078" t="str">
            <v>No</v>
          </cell>
          <cell r="O8078">
            <v>1</v>
          </cell>
          <cell r="P8078">
            <v>3.5</v>
          </cell>
          <cell r="Q8078" t="str">
            <v>Good</v>
          </cell>
          <cell r="R8078">
            <v>85</v>
          </cell>
        </row>
        <row r="8079">
          <cell r="A8079">
            <v>3153</v>
          </cell>
          <cell r="C8079" t="str">
            <v>India</v>
          </cell>
          <cell r="D8079" t="str">
            <v>Noida</v>
          </cell>
          <cell r="E8079" t="str">
            <v>Hot &amp; Sour,Near Ganga Shopping Complex, Sector 29, Noida</v>
          </cell>
          <cell r="F8079" t="str">
            <v>Sector 29</v>
          </cell>
          <cell r="G8079" t="str">
            <v>Sector 29, Noida</v>
          </cell>
          <cell r="H8079">
            <v>77.335089699999997</v>
          </cell>
          <cell r="I8079">
            <v>28.567087600000001</v>
          </cell>
          <cell r="J8079" t="str">
            <v>Chinese</v>
          </cell>
          <cell r="K8079">
            <v>300</v>
          </cell>
          <cell r="L8079" t="str">
            <v>Indian Rupees(Rs.)</v>
          </cell>
          <cell r="M8079" t="str">
            <v>No</v>
          </cell>
          <cell r="N8079" t="str">
            <v>No</v>
          </cell>
          <cell r="O8079">
            <v>1</v>
          </cell>
          <cell r="P8079">
            <v>3.2</v>
          </cell>
          <cell r="Q8079" t="str">
            <v>Average</v>
          </cell>
          <cell r="R8079">
            <v>46</v>
          </cell>
        </row>
        <row r="8080">
          <cell r="A8080">
            <v>18361198</v>
          </cell>
          <cell r="C8080" t="str">
            <v>India</v>
          </cell>
          <cell r="D8080" t="str">
            <v>Noida</v>
          </cell>
          <cell r="E8080" t="str">
            <v>Open Kitchen,Shop 54, Block 1, Ganga Shopping Complex, Sector 29, Noida</v>
          </cell>
          <cell r="F8080" t="str">
            <v>Sector 29</v>
          </cell>
          <cell r="G8080" t="str">
            <v>Sector 29, Noida</v>
          </cell>
          <cell r="H8080">
            <v>77.335358900000003</v>
          </cell>
          <cell r="I8080">
            <v>28.567292299999998</v>
          </cell>
          <cell r="J8080" t="str">
            <v>North Indian, Mughlai</v>
          </cell>
          <cell r="K8080">
            <v>600</v>
          </cell>
          <cell r="L8080" t="str">
            <v>Indian Rupees(Rs.)</v>
          </cell>
          <cell r="M8080" t="str">
            <v>No</v>
          </cell>
          <cell r="N8080" t="str">
            <v>Yes</v>
          </cell>
          <cell r="O8080">
            <v>2</v>
          </cell>
          <cell r="P8080">
            <v>3</v>
          </cell>
          <cell r="Q8080" t="str">
            <v>Average</v>
          </cell>
          <cell r="R8080">
            <v>12</v>
          </cell>
        </row>
        <row r="8081">
          <cell r="A8081">
            <v>309215</v>
          </cell>
          <cell r="C8081" t="str">
            <v>India</v>
          </cell>
          <cell r="D8081" t="str">
            <v>Noida</v>
          </cell>
          <cell r="E8081" t="str">
            <v>Truffle Muffle,Sector 29, Noida</v>
          </cell>
          <cell r="F8081" t="str">
            <v>Sector 29</v>
          </cell>
          <cell r="G8081" t="str">
            <v>Sector 29, Noida</v>
          </cell>
          <cell r="H8081">
            <v>77.335269199999999</v>
          </cell>
          <cell r="I8081">
            <v>28.567373499999999</v>
          </cell>
          <cell r="J8081" t="str">
            <v>Bakery, Desserts</v>
          </cell>
          <cell r="K8081">
            <v>300</v>
          </cell>
          <cell r="L8081" t="str">
            <v>Indian Rupees(Rs.)</v>
          </cell>
          <cell r="M8081" t="str">
            <v>No</v>
          </cell>
          <cell r="N8081" t="str">
            <v>No</v>
          </cell>
          <cell r="O8081">
            <v>1</v>
          </cell>
          <cell r="P8081">
            <v>3.4</v>
          </cell>
          <cell r="Q8081" t="str">
            <v>Average</v>
          </cell>
          <cell r="R8081">
            <v>37</v>
          </cell>
        </row>
        <row r="8082">
          <cell r="A8082">
            <v>18219552</v>
          </cell>
          <cell r="C8082" t="str">
            <v>India</v>
          </cell>
          <cell r="D8082" t="str">
            <v>Noida</v>
          </cell>
          <cell r="E8082" t="str">
            <v>Go! Biryani,Sector 29, Noida</v>
          </cell>
          <cell r="F8082" t="str">
            <v>Sector 29</v>
          </cell>
          <cell r="G8082" t="str">
            <v>Sector 29, Noida</v>
          </cell>
          <cell r="H8082">
            <v>77.335358900000003</v>
          </cell>
          <cell r="I8082">
            <v>28.568457899999999</v>
          </cell>
          <cell r="J8082" t="str">
            <v>Biryani</v>
          </cell>
          <cell r="K8082">
            <v>500</v>
          </cell>
          <cell r="L8082" t="str">
            <v>Indian Rupees(Rs.)</v>
          </cell>
          <cell r="M8082" t="str">
            <v>No</v>
          </cell>
          <cell r="N8082" t="str">
            <v>Yes</v>
          </cell>
          <cell r="O8082">
            <v>2</v>
          </cell>
          <cell r="P8082">
            <v>3.5</v>
          </cell>
          <cell r="Q8082" t="str">
            <v>Good</v>
          </cell>
          <cell r="R8082">
            <v>144</v>
          </cell>
        </row>
        <row r="8083">
          <cell r="A8083">
            <v>18478962</v>
          </cell>
          <cell r="C8083" t="str">
            <v>India</v>
          </cell>
          <cell r="D8083" t="str">
            <v>Noida</v>
          </cell>
          <cell r="E8083" t="str">
            <v>Tastee Chauka,Shop 31, Block IV, Ganga Shopping Complex, Sector 29, Noida</v>
          </cell>
          <cell r="F8083" t="str">
            <v>Sector 29</v>
          </cell>
          <cell r="G8083" t="str">
            <v>Sector 29, Noida</v>
          </cell>
          <cell r="H8083">
            <v>77.335572619999994</v>
          </cell>
          <cell r="I8083">
            <v>28.568598519999998</v>
          </cell>
          <cell r="J8083" t="str">
            <v>North Indian</v>
          </cell>
          <cell r="K8083">
            <v>350</v>
          </cell>
          <cell r="L8083" t="str">
            <v>Indian Rupees(Rs.)</v>
          </cell>
          <cell r="M8083" t="str">
            <v>No</v>
          </cell>
          <cell r="N8083" t="str">
            <v>No</v>
          </cell>
          <cell r="O8083">
            <v>1</v>
          </cell>
          <cell r="P8083">
            <v>3.7</v>
          </cell>
          <cell r="Q8083" t="str">
            <v>Good</v>
          </cell>
          <cell r="R8083">
            <v>31</v>
          </cell>
        </row>
        <row r="8084">
          <cell r="A8084">
            <v>18472682</v>
          </cell>
          <cell r="C8084" t="str">
            <v>India</v>
          </cell>
          <cell r="D8084" t="str">
            <v>Noida</v>
          </cell>
          <cell r="E8084" t="str">
            <v>Maharba Chicken Point,Brahmputra Market, Near Juice Corner, Sector 29, Noida</v>
          </cell>
          <cell r="F8084" t="str">
            <v>Sector 29</v>
          </cell>
          <cell r="G8084" t="str">
            <v>Sector 29, Noida</v>
          </cell>
          <cell r="H8084">
            <v>77.332751000000002</v>
          </cell>
          <cell r="I8084">
            <v>28.569734</v>
          </cell>
          <cell r="J8084" t="str">
            <v>North Indian, Mughlai</v>
          </cell>
          <cell r="K8084">
            <v>300</v>
          </cell>
          <cell r="L8084" t="str">
            <v>Indian Rupees(Rs.)</v>
          </cell>
          <cell r="M8084" t="str">
            <v>No</v>
          </cell>
          <cell r="N8084" t="str">
            <v>No</v>
          </cell>
          <cell r="O8084">
            <v>1</v>
          </cell>
          <cell r="P8084">
            <v>0</v>
          </cell>
          <cell r="Q8084" t="str">
            <v>Not rated</v>
          </cell>
          <cell r="R8084">
            <v>0</v>
          </cell>
        </row>
        <row r="8085">
          <cell r="A8085">
            <v>18396192</v>
          </cell>
          <cell r="C8085" t="str">
            <v>India</v>
          </cell>
          <cell r="D8085" t="str">
            <v>Noida</v>
          </cell>
          <cell r="E8085" t="str">
            <v>Sweet Spells,1264, 3rd Floor, Sector 29, Noida</v>
          </cell>
          <cell r="F8085" t="str">
            <v>Sector 29</v>
          </cell>
          <cell r="G8085" t="str">
            <v>Sector 29, Noida</v>
          </cell>
          <cell r="H8085">
            <v>77.335269199999999</v>
          </cell>
          <cell r="I8085">
            <v>28.567283799999998</v>
          </cell>
          <cell r="J8085" t="str">
            <v>Bakery</v>
          </cell>
          <cell r="K8085">
            <v>200</v>
          </cell>
          <cell r="L8085" t="str">
            <v>Indian Rupees(Rs.)</v>
          </cell>
          <cell r="M8085" t="str">
            <v>No</v>
          </cell>
          <cell r="N8085" t="str">
            <v>No</v>
          </cell>
          <cell r="O8085">
            <v>1</v>
          </cell>
          <cell r="P8085">
            <v>0</v>
          </cell>
          <cell r="Q8085" t="str">
            <v>Not rated</v>
          </cell>
          <cell r="R8085">
            <v>0</v>
          </cell>
        </row>
        <row r="8086">
          <cell r="A8086">
            <v>18138415</v>
          </cell>
          <cell r="C8086" t="str">
            <v>India</v>
          </cell>
          <cell r="D8086" t="str">
            <v>Noida</v>
          </cell>
          <cell r="E8086" t="str">
            <v>Foodie,E-19, E Block Market, Sector 3, Noida</v>
          </cell>
          <cell r="F8086" t="str">
            <v>Sector 3</v>
          </cell>
          <cell r="G8086" t="str">
            <v>Sector 3, Noida</v>
          </cell>
          <cell r="H8086">
            <v>77.319038000000006</v>
          </cell>
          <cell r="I8086">
            <v>28.581855099999999</v>
          </cell>
          <cell r="J8086" t="str">
            <v>North Indian, Chinese, Fast Food</v>
          </cell>
          <cell r="K8086">
            <v>500</v>
          </cell>
          <cell r="L8086" t="str">
            <v>Indian Rupees(Rs.)</v>
          </cell>
          <cell r="M8086" t="str">
            <v>No</v>
          </cell>
          <cell r="N8086" t="str">
            <v>Yes</v>
          </cell>
          <cell r="O8086">
            <v>2</v>
          </cell>
          <cell r="P8086">
            <v>2.8</v>
          </cell>
          <cell r="Q8086" t="str">
            <v>Average</v>
          </cell>
          <cell r="R8086">
            <v>8</v>
          </cell>
        </row>
        <row r="8087">
          <cell r="A8087">
            <v>18429379</v>
          </cell>
          <cell r="C8087" t="str">
            <v>India</v>
          </cell>
          <cell r="D8087" t="str">
            <v>Noida</v>
          </cell>
          <cell r="E8087" t="str">
            <v>Lapaalap,Shop 18, E- Block Market, Sector 3, Noida</v>
          </cell>
          <cell r="F8087" t="str">
            <v>Sector 3</v>
          </cell>
          <cell r="G8087" t="str">
            <v>Sector 3, Noida</v>
          </cell>
          <cell r="H8087">
            <v>77.318756699999994</v>
          </cell>
          <cell r="I8087">
            <v>28.582130899999999</v>
          </cell>
          <cell r="J8087" t="str">
            <v>North Indian</v>
          </cell>
          <cell r="K8087">
            <v>200</v>
          </cell>
          <cell r="L8087" t="str">
            <v>Indian Rupees(Rs.)</v>
          </cell>
          <cell r="M8087" t="str">
            <v>No</v>
          </cell>
          <cell r="N8087" t="str">
            <v>No</v>
          </cell>
          <cell r="O8087">
            <v>1</v>
          </cell>
          <cell r="P8087">
            <v>3</v>
          </cell>
          <cell r="Q8087" t="str">
            <v>Average</v>
          </cell>
          <cell r="R8087">
            <v>5</v>
          </cell>
        </row>
        <row r="8088">
          <cell r="A8088">
            <v>3443</v>
          </cell>
          <cell r="C8088" t="str">
            <v>India</v>
          </cell>
          <cell r="D8088" t="str">
            <v>Noida</v>
          </cell>
          <cell r="E8088" t="str">
            <v>Fresh Food Factory,E-1, Sector 3, Noida</v>
          </cell>
          <cell r="F8088" t="str">
            <v>Sector 3</v>
          </cell>
          <cell r="G8088" t="str">
            <v>Sector 3, Noida</v>
          </cell>
          <cell r="H8088">
            <v>77.317319299999994</v>
          </cell>
          <cell r="I8088">
            <v>28.5810955</v>
          </cell>
          <cell r="J8088" t="str">
            <v>North Indian, Chinese</v>
          </cell>
          <cell r="K8088">
            <v>300</v>
          </cell>
          <cell r="L8088" t="str">
            <v>Indian Rupees(Rs.)</v>
          </cell>
          <cell r="M8088" t="str">
            <v>No</v>
          </cell>
          <cell r="N8088" t="str">
            <v>No</v>
          </cell>
          <cell r="O8088">
            <v>1</v>
          </cell>
          <cell r="P8088">
            <v>3.9</v>
          </cell>
          <cell r="Q8088" t="str">
            <v>Good</v>
          </cell>
          <cell r="R8088">
            <v>140</v>
          </cell>
        </row>
        <row r="8089">
          <cell r="A8089">
            <v>18466412</v>
          </cell>
          <cell r="C8089" t="str">
            <v>India</v>
          </cell>
          <cell r="D8089" t="str">
            <v>Noida</v>
          </cell>
          <cell r="E8089" t="str">
            <v>Bollycric,D-15, Sector 3, Noida</v>
          </cell>
          <cell r="F8089" t="str">
            <v>Sector 3</v>
          </cell>
          <cell r="G8089" t="str">
            <v>Sector 3, Noida</v>
          </cell>
          <cell r="H8089">
            <v>0</v>
          </cell>
          <cell r="I8089">
            <v>0</v>
          </cell>
          <cell r="J8089" t="str">
            <v>North Indian, South Indian, Chinese</v>
          </cell>
          <cell r="K8089">
            <v>300</v>
          </cell>
          <cell r="L8089" t="str">
            <v>Indian Rupees(Rs.)</v>
          </cell>
          <cell r="M8089" t="str">
            <v>No</v>
          </cell>
          <cell r="N8089" t="str">
            <v>No</v>
          </cell>
          <cell r="O8089">
            <v>1</v>
          </cell>
          <cell r="P8089">
            <v>0</v>
          </cell>
          <cell r="Q8089" t="str">
            <v>Not rated</v>
          </cell>
          <cell r="R8089">
            <v>3</v>
          </cell>
        </row>
        <row r="8090">
          <cell r="A8090">
            <v>18180048</v>
          </cell>
          <cell r="C8090" t="str">
            <v>India</v>
          </cell>
          <cell r="D8090" t="str">
            <v>Noida</v>
          </cell>
          <cell r="E8090" t="str">
            <v>The Kitchen Factory,A-26, Sector 3, Noida</v>
          </cell>
          <cell r="F8090" t="str">
            <v>Sector 3</v>
          </cell>
          <cell r="G8090" t="str">
            <v>Sector 3, Noida</v>
          </cell>
          <cell r="H8090">
            <v>77.3173563</v>
          </cell>
          <cell r="I8090">
            <v>28.581013200000001</v>
          </cell>
          <cell r="J8090" t="str">
            <v>North Indian, Chinese</v>
          </cell>
          <cell r="K8090">
            <v>300</v>
          </cell>
          <cell r="L8090" t="str">
            <v>Indian Rupees(Rs.)</v>
          </cell>
          <cell r="M8090" t="str">
            <v>No</v>
          </cell>
          <cell r="N8090" t="str">
            <v>No</v>
          </cell>
          <cell r="O8090">
            <v>1</v>
          </cell>
          <cell r="P8090">
            <v>0</v>
          </cell>
          <cell r="Q8090" t="str">
            <v>Not rated</v>
          </cell>
          <cell r="R8090">
            <v>3</v>
          </cell>
        </row>
        <row r="8091">
          <cell r="A8091">
            <v>302535</v>
          </cell>
          <cell r="C8091" t="str">
            <v>India</v>
          </cell>
          <cell r="D8091" t="str">
            <v>Noida</v>
          </cell>
          <cell r="E8091" t="str">
            <v>Caffí© La Poya,10, Kirtimaan Plaza Behind Mother Diary, Sector 30, Noida</v>
          </cell>
          <cell r="F8091" t="str">
            <v>Sector 30</v>
          </cell>
          <cell r="G8091" t="str">
            <v>Sector 30, Noida</v>
          </cell>
          <cell r="H8091">
            <v>77.3409391</v>
          </cell>
          <cell r="I8091">
            <v>28.5722363</v>
          </cell>
          <cell r="J8091" t="str">
            <v>Cafe, Continental, Fast Food, Italian</v>
          </cell>
          <cell r="K8091">
            <v>600</v>
          </cell>
          <cell r="L8091" t="str">
            <v>Indian Rupees(Rs.)</v>
          </cell>
          <cell r="M8091" t="str">
            <v>No</v>
          </cell>
          <cell r="N8091" t="str">
            <v>Yes</v>
          </cell>
          <cell r="O8091">
            <v>2</v>
          </cell>
          <cell r="P8091">
            <v>3.7</v>
          </cell>
          <cell r="Q8091" t="str">
            <v>Good</v>
          </cell>
          <cell r="R8091">
            <v>164</v>
          </cell>
        </row>
        <row r="8092">
          <cell r="A8092">
            <v>18311928</v>
          </cell>
          <cell r="C8092" t="str">
            <v>India</v>
          </cell>
          <cell r="D8092" t="str">
            <v>Noida</v>
          </cell>
          <cell r="E8092" t="str">
            <v>Elixir Health Cafí©,10, 1st Floor, Kirtimaan Plaza, Sector 30, Noida</v>
          </cell>
          <cell r="F8092" t="str">
            <v>Sector 30</v>
          </cell>
          <cell r="G8092" t="str">
            <v>Sector 30, Noida</v>
          </cell>
          <cell r="H8092">
            <v>77.340832599999999</v>
          </cell>
          <cell r="I8092">
            <v>28.572471100000001</v>
          </cell>
          <cell r="J8092" t="str">
            <v>Cafe, Healthy Food, Continental, Italian, Asian</v>
          </cell>
          <cell r="K8092">
            <v>800</v>
          </cell>
          <cell r="L8092" t="str">
            <v>Indian Rupees(Rs.)</v>
          </cell>
          <cell r="M8092" t="str">
            <v>Yes</v>
          </cell>
          <cell r="N8092" t="str">
            <v>Yes</v>
          </cell>
          <cell r="O8092">
            <v>2</v>
          </cell>
          <cell r="P8092">
            <v>3.7</v>
          </cell>
          <cell r="Q8092" t="str">
            <v>Good</v>
          </cell>
          <cell r="R8092">
            <v>131</v>
          </cell>
        </row>
        <row r="8093">
          <cell r="A8093">
            <v>18446503</v>
          </cell>
          <cell r="C8093" t="str">
            <v>India</v>
          </cell>
          <cell r="D8093" t="str">
            <v>Noida</v>
          </cell>
          <cell r="E8093" t="str">
            <v>Radhey Foodz,Shop 11, Main Sharma Market, Near New Shiv Mandir, G.B.Nagar, Sector 31, Noida</v>
          </cell>
          <cell r="F8093" t="str">
            <v>Sector 31</v>
          </cell>
          <cell r="G8093" t="str">
            <v>Sector 31, Noida</v>
          </cell>
          <cell r="H8093">
            <v>77.346491</v>
          </cell>
          <cell r="I8093">
            <v>28.576754000000001</v>
          </cell>
          <cell r="J8093" t="str">
            <v>North Indian</v>
          </cell>
          <cell r="K8093">
            <v>200</v>
          </cell>
          <cell r="L8093" t="str">
            <v>Indian Rupees(Rs.)</v>
          </cell>
          <cell r="M8093" t="str">
            <v>No</v>
          </cell>
          <cell r="N8093" t="str">
            <v>No</v>
          </cell>
          <cell r="O8093">
            <v>1</v>
          </cell>
          <cell r="P8093">
            <v>3</v>
          </cell>
          <cell r="Q8093" t="str">
            <v>Average</v>
          </cell>
          <cell r="R8093">
            <v>4</v>
          </cell>
        </row>
        <row r="8094">
          <cell r="A8094">
            <v>18157374</v>
          </cell>
          <cell r="C8094" t="str">
            <v>India</v>
          </cell>
          <cell r="D8094" t="str">
            <v>Noida</v>
          </cell>
          <cell r="E8094" t="str">
            <v>The Kitchen,G-25, Savitri Market, Sector 31, Noida</v>
          </cell>
          <cell r="F8094" t="str">
            <v>Sector 31</v>
          </cell>
          <cell r="G8094" t="str">
            <v>Sector 31, Noida</v>
          </cell>
          <cell r="H8094">
            <v>77.339441699999995</v>
          </cell>
          <cell r="I8094">
            <v>28.579198600000002</v>
          </cell>
          <cell r="J8094" t="str">
            <v>North Indian</v>
          </cell>
          <cell r="K8094">
            <v>600</v>
          </cell>
          <cell r="L8094" t="str">
            <v>Indian Rupees(Rs.)</v>
          </cell>
          <cell r="M8094" t="str">
            <v>No</v>
          </cell>
          <cell r="N8094" t="str">
            <v>No</v>
          </cell>
          <cell r="O8094">
            <v>2</v>
          </cell>
          <cell r="P8094">
            <v>2.7</v>
          </cell>
          <cell r="Q8094" t="str">
            <v>Average</v>
          </cell>
          <cell r="R8094">
            <v>20</v>
          </cell>
        </row>
        <row r="8095">
          <cell r="A8095">
            <v>309059</v>
          </cell>
          <cell r="C8095" t="str">
            <v>India</v>
          </cell>
          <cell r="D8095" t="str">
            <v>Noida</v>
          </cell>
          <cell r="E8095" t="str">
            <v>Uncle's Treat,B-5/9, Sector 31, Noida</v>
          </cell>
          <cell r="F8095" t="str">
            <v>Sector 31</v>
          </cell>
          <cell r="G8095" t="str">
            <v>Sector 31, Noida</v>
          </cell>
          <cell r="H8095">
            <v>77.343035860000001</v>
          </cell>
          <cell r="I8095">
            <v>28.579322600000001</v>
          </cell>
          <cell r="J8095" t="str">
            <v>Chinese</v>
          </cell>
          <cell r="K8095">
            <v>400</v>
          </cell>
          <cell r="L8095" t="str">
            <v>Indian Rupees(Rs.)</v>
          </cell>
          <cell r="M8095" t="str">
            <v>No</v>
          </cell>
          <cell r="N8095" t="str">
            <v>No</v>
          </cell>
          <cell r="O8095">
            <v>1</v>
          </cell>
          <cell r="P8095">
            <v>3.1</v>
          </cell>
          <cell r="Q8095" t="str">
            <v>Average</v>
          </cell>
          <cell r="R8095">
            <v>5</v>
          </cell>
        </row>
        <row r="8096">
          <cell r="A8096">
            <v>18291234</v>
          </cell>
          <cell r="C8096" t="str">
            <v>India</v>
          </cell>
          <cell r="D8096" t="str">
            <v>Noida</v>
          </cell>
          <cell r="E8096" t="str">
            <v>Wow! Momo,3rd Floor, Food Court, Logix City Center, Sector 32, Near, Sector 31, Noida</v>
          </cell>
          <cell r="F8096" t="str">
            <v>Sector 31</v>
          </cell>
          <cell r="G8096" t="str">
            <v>Sector 31, Noida</v>
          </cell>
          <cell r="H8096">
            <v>77.353663400000002</v>
          </cell>
          <cell r="I8096">
            <v>28.574308599999998</v>
          </cell>
          <cell r="J8096" t="str">
            <v>Chinese</v>
          </cell>
          <cell r="K8096">
            <v>350</v>
          </cell>
          <cell r="L8096" t="str">
            <v>Indian Rupees(Rs.)</v>
          </cell>
          <cell r="M8096" t="str">
            <v>No</v>
          </cell>
          <cell r="N8096" t="str">
            <v>No</v>
          </cell>
          <cell r="O8096">
            <v>1</v>
          </cell>
          <cell r="P8096">
            <v>2.6</v>
          </cell>
          <cell r="Q8096" t="str">
            <v>Average</v>
          </cell>
          <cell r="R8096">
            <v>32</v>
          </cell>
        </row>
        <row r="8097">
          <cell r="A8097">
            <v>18458315</v>
          </cell>
          <cell r="C8097" t="str">
            <v>India</v>
          </cell>
          <cell r="D8097" t="str">
            <v>Noida</v>
          </cell>
          <cell r="E8097" t="str">
            <v>KD's Hunger Point,Shop 1A, Hansraj Complex, Sector 31, Noida</v>
          </cell>
          <cell r="F8097" t="str">
            <v>Sector 31</v>
          </cell>
          <cell r="G8097" t="str">
            <v>Sector 31, Noida</v>
          </cell>
          <cell r="H8097">
            <v>0</v>
          </cell>
          <cell r="I8097">
            <v>0</v>
          </cell>
          <cell r="J8097" t="str">
            <v>North Indian, Chinese</v>
          </cell>
          <cell r="K8097">
            <v>200</v>
          </cell>
          <cell r="L8097" t="str">
            <v>Indian Rupees(Rs.)</v>
          </cell>
          <cell r="M8097" t="str">
            <v>No</v>
          </cell>
          <cell r="N8097" t="str">
            <v>No</v>
          </cell>
          <cell r="O8097">
            <v>1</v>
          </cell>
          <cell r="P8097">
            <v>3.7</v>
          </cell>
          <cell r="Q8097" t="str">
            <v>Good</v>
          </cell>
          <cell r="R8097">
            <v>49</v>
          </cell>
        </row>
        <row r="8098">
          <cell r="A8098">
            <v>18457856</v>
          </cell>
          <cell r="C8098" t="str">
            <v>India</v>
          </cell>
          <cell r="D8098" t="str">
            <v>Noida</v>
          </cell>
          <cell r="E8098" t="str">
            <v>Food Town,Shop 12, A Block, Sector 31, Noida</v>
          </cell>
          <cell r="F8098" t="str">
            <v>Sector 31</v>
          </cell>
          <cell r="G8098" t="str">
            <v>Sector 31, Noida</v>
          </cell>
          <cell r="H8098">
            <v>0</v>
          </cell>
          <cell r="I8098">
            <v>0</v>
          </cell>
          <cell r="J8098" t="str">
            <v>Chinese, North Indian, South Indian</v>
          </cell>
          <cell r="K8098">
            <v>250</v>
          </cell>
          <cell r="L8098" t="str">
            <v>Indian Rupees(Rs.)</v>
          </cell>
          <cell r="M8098" t="str">
            <v>No</v>
          </cell>
          <cell r="N8098" t="str">
            <v>No</v>
          </cell>
          <cell r="O8098">
            <v>1</v>
          </cell>
          <cell r="P8098">
            <v>0</v>
          </cell>
          <cell r="Q8098" t="str">
            <v>Not rated</v>
          </cell>
          <cell r="R8098">
            <v>0</v>
          </cell>
        </row>
        <row r="8099">
          <cell r="A8099">
            <v>18323684</v>
          </cell>
          <cell r="C8099" t="str">
            <v>India</v>
          </cell>
          <cell r="D8099" t="str">
            <v>Noida</v>
          </cell>
          <cell r="E8099" t="str">
            <v>The Big Chefs,C-7/2, Near Shiv Mandir, Sector 31, Noida</v>
          </cell>
          <cell r="F8099" t="str">
            <v>Sector 31</v>
          </cell>
          <cell r="G8099" t="str">
            <v>Sector 31, Noida</v>
          </cell>
          <cell r="H8099">
            <v>77.346934200000007</v>
          </cell>
          <cell r="I8099">
            <v>28.577350200000001</v>
          </cell>
          <cell r="J8099" t="str">
            <v>North Indian, Chinese</v>
          </cell>
          <cell r="K8099">
            <v>500</v>
          </cell>
          <cell r="L8099" t="str">
            <v>Indian Rupees(Rs.)</v>
          </cell>
          <cell r="M8099" t="str">
            <v>No</v>
          </cell>
          <cell r="N8099" t="str">
            <v>No</v>
          </cell>
          <cell r="O8099">
            <v>2</v>
          </cell>
          <cell r="P8099">
            <v>0</v>
          </cell>
          <cell r="Q8099" t="str">
            <v>Not rated</v>
          </cell>
          <cell r="R8099">
            <v>1</v>
          </cell>
        </row>
        <row r="8100">
          <cell r="A8100">
            <v>18244230</v>
          </cell>
          <cell r="C8100" t="str">
            <v>India</v>
          </cell>
          <cell r="D8100" t="str">
            <v>Noida</v>
          </cell>
          <cell r="E8100" t="str">
            <v>The Big Scoop,B 103, Near B Block Park, Sector 31, Noida</v>
          </cell>
          <cell r="F8100" t="str">
            <v>Sector 31</v>
          </cell>
          <cell r="G8100" t="str">
            <v>Sector 31, Noida</v>
          </cell>
          <cell r="H8100">
            <v>77.347651999999997</v>
          </cell>
          <cell r="I8100">
            <v>28.5744592</v>
          </cell>
          <cell r="J8100" t="str">
            <v>Ice Cream</v>
          </cell>
          <cell r="K8100">
            <v>250</v>
          </cell>
          <cell r="L8100" t="str">
            <v>Indian Rupees(Rs.)</v>
          </cell>
          <cell r="M8100" t="str">
            <v>No</v>
          </cell>
          <cell r="N8100" t="str">
            <v>No</v>
          </cell>
          <cell r="O8100">
            <v>1</v>
          </cell>
          <cell r="P8100">
            <v>0</v>
          </cell>
          <cell r="Q8100" t="str">
            <v>Not rated</v>
          </cell>
          <cell r="R8100">
            <v>0</v>
          </cell>
        </row>
        <row r="8101">
          <cell r="A8101">
            <v>18204467</v>
          </cell>
          <cell r="C8101" t="str">
            <v>India</v>
          </cell>
          <cell r="D8101" t="str">
            <v>Noida</v>
          </cell>
          <cell r="E8101" t="str">
            <v>Govinda's Restaurant,A-5, Opposite NTPC Office, Sector 33, Noida</v>
          </cell>
          <cell r="F8101" t="str">
            <v>Sector 33</v>
          </cell>
          <cell r="G8101" t="str">
            <v>Sector 33, Noida</v>
          </cell>
          <cell r="H8101">
            <v>77.3499908</v>
          </cell>
          <cell r="I8101">
            <v>28.586619599999999</v>
          </cell>
          <cell r="J8101" t="str">
            <v>North Indian, South Indian</v>
          </cell>
          <cell r="K8101">
            <v>300</v>
          </cell>
          <cell r="L8101" t="str">
            <v>Indian Rupees(Rs.)</v>
          </cell>
          <cell r="M8101" t="str">
            <v>No</v>
          </cell>
          <cell r="N8101" t="str">
            <v>No</v>
          </cell>
          <cell r="O8101">
            <v>1</v>
          </cell>
          <cell r="P8101">
            <v>3</v>
          </cell>
          <cell r="Q8101" t="str">
            <v>Average</v>
          </cell>
          <cell r="R8101">
            <v>8</v>
          </cell>
        </row>
        <row r="8102">
          <cell r="A8102">
            <v>18306542</v>
          </cell>
          <cell r="C8102" t="str">
            <v>India</v>
          </cell>
          <cell r="D8102" t="str">
            <v>Noida</v>
          </cell>
          <cell r="E8102" t="str">
            <v>Not Just Dilli,Food Court, Logix City Centre, Sector 32, Near Sector 33, Noida</v>
          </cell>
          <cell r="F8102" t="str">
            <v>Sector 33</v>
          </cell>
          <cell r="G8102" t="str">
            <v>Sector 33, Noida</v>
          </cell>
          <cell r="H8102">
            <v>77.353663400000002</v>
          </cell>
          <cell r="I8102">
            <v>28.574308599999998</v>
          </cell>
          <cell r="J8102" t="str">
            <v>Street Food</v>
          </cell>
          <cell r="K8102">
            <v>450</v>
          </cell>
          <cell r="L8102" t="str">
            <v>Indian Rupees(Rs.)</v>
          </cell>
          <cell r="M8102" t="str">
            <v>No</v>
          </cell>
          <cell r="N8102" t="str">
            <v>No</v>
          </cell>
          <cell r="O8102">
            <v>1</v>
          </cell>
          <cell r="P8102">
            <v>3.2</v>
          </cell>
          <cell r="Q8102" t="str">
            <v>Average</v>
          </cell>
          <cell r="R8102">
            <v>15</v>
          </cell>
        </row>
        <row r="8103">
          <cell r="A8103">
            <v>18337925</v>
          </cell>
          <cell r="C8103" t="str">
            <v>India</v>
          </cell>
          <cell r="D8103" t="str">
            <v>Noida</v>
          </cell>
          <cell r="E8103" t="str">
            <v>RollsKing,12B , 3rd Floor, Logix City Centre, Sector 32, Near Sector 33, Noida</v>
          </cell>
          <cell r="F8103" t="str">
            <v>Sector 33</v>
          </cell>
          <cell r="G8103" t="str">
            <v>Sector 33, Noida</v>
          </cell>
          <cell r="H8103">
            <v>77.353663400000002</v>
          </cell>
          <cell r="I8103">
            <v>28.574308599999998</v>
          </cell>
          <cell r="J8103" t="str">
            <v>Fast Food</v>
          </cell>
          <cell r="K8103">
            <v>400</v>
          </cell>
          <cell r="L8103" t="str">
            <v>Indian Rupees(Rs.)</v>
          </cell>
          <cell r="M8103" t="str">
            <v>No</v>
          </cell>
          <cell r="N8103" t="str">
            <v>No</v>
          </cell>
          <cell r="O8103">
            <v>1</v>
          </cell>
          <cell r="P8103">
            <v>3.4</v>
          </cell>
          <cell r="Q8103" t="str">
            <v>Average</v>
          </cell>
          <cell r="R8103">
            <v>22</v>
          </cell>
        </row>
        <row r="8104">
          <cell r="A8104">
            <v>18433854</v>
          </cell>
          <cell r="C8104" t="str">
            <v>India</v>
          </cell>
          <cell r="D8104" t="str">
            <v>Noida</v>
          </cell>
          <cell r="E8104" t="str">
            <v>Bunz &amp; Dogz,Inside Unitech Infospace, Sector 33, Noida</v>
          </cell>
          <cell r="F8104" t="str">
            <v>Sector 33</v>
          </cell>
          <cell r="G8104" t="str">
            <v>Sector 33, Noida</v>
          </cell>
          <cell r="H8104">
            <v>77.354154879999996</v>
          </cell>
          <cell r="I8104">
            <v>28.587913390000001</v>
          </cell>
          <cell r="J8104" t="str">
            <v>American</v>
          </cell>
          <cell r="K8104">
            <v>300</v>
          </cell>
          <cell r="L8104" t="str">
            <v>Indian Rupees(Rs.)</v>
          </cell>
          <cell r="M8104" t="str">
            <v>No</v>
          </cell>
          <cell r="N8104" t="str">
            <v>No</v>
          </cell>
          <cell r="O8104">
            <v>1</v>
          </cell>
          <cell r="P8104">
            <v>0</v>
          </cell>
          <cell r="Q8104" t="str">
            <v>Not rated</v>
          </cell>
          <cell r="R8104">
            <v>1</v>
          </cell>
        </row>
        <row r="8105">
          <cell r="A8105">
            <v>313151</v>
          </cell>
          <cell r="C8105" t="str">
            <v>India</v>
          </cell>
          <cell r="D8105" t="str">
            <v>Noida</v>
          </cell>
          <cell r="E8105" t="str">
            <v>Radha Rani Bakery,A-5, Iskcon Temple, Opposite NTPC, Sector 33, Noida</v>
          </cell>
          <cell r="F8105" t="str">
            <v>Sector 33</v>
          </cell>
          <cell r="G8105" t="str">
            <v>Sector 33, Noida</v>
          </cell>
          <cell r="H8105">
            <v>77.350233900000006</v>
          </cell>
          <cell r="I8105">
            <v>28.586507900000001</v>
          </cell>
          <cell r="J8105" t="str">
            <v>Bakery, Desserts</v>
          </cell>
          <cell r="K8105">
            <v>300</v>
          </cell>
          <cell r="L8105" t="str">
            <v>Indian Rupees(Rs.)</v>
          </cell>
          <cell r="M8105" t="str">
            <v>No</v>
          </cell>
          <cell r="N8105" t="str">
            <v>No</v>
          </cell>
          <cell r="O8105">
            <v>1</v>
          </cell>
          <cell r="P8105">
            <v>0</v>
          </cell>
          <cell r="Q8105" t="str">
            <v>Not rated</v>
          </cell>
          <cell r="R8105">
            <v>2</v>
          </cell>
        </row>
        <row r="8106">
          <cell r="A8106">
            <v>9735</v>
          </cell>
          <cell r="C8106" t="str">
            <v>India</v>
          </cell>
          <cell r="D8106" t="str">
            <v>Noida</v>
          </cell>
          <cell r="E8106" t="str">
            <v>Chauhan Vatika,24, B-12, Sector 34, Noida</v>
          </cell>
          <cell r="F8106" t="str">
            <v>Sector 34</v>
          </cell>
          <cell r="G8106" t="str">
            <v>Sector 34, Noida</v>
          </cell>
          <cell r="H8106">
            <v>77.361109999999996</v>
          </cell>
          <cell r="I8106">
            <v>28.581824399999999</v>
          </cell>
          <cell r="J8106" t="str">
            <v>North Indian, Mughlai, Chinese</v>
          </cell>
          <cell r="K8106">
            <v>500</v>
          </cell>
          <cell r="L8106" t="str">
            <v>Indian Rupees(Rs.)</v>
          </cell>
          <cell r="M8106" t="str">
            <v>No</v>
          </cell>
          <cell r="N8106" t="str">
            <v>No</v>
          </cell>
          <cell r="O8106">
            <v>2</v>
          </cell>
          <cell r="P8106">
            <v>2.8</v>
          </cell>
          <cell r="Q8106" t="str">
            <v>Average</v>
          </cell>
          <cell r="R8106">
            <v>28</v>
          </cell>
        </row>
        <row r="8107">
          <cell r="A8107">
            <v>18440192</v>
          </cell>
          <cell r="C8107" t="str">
            <v>India</v>
          </cell>
          <cell r="D8107" t="str">
            <v>Noida</v>
          </cell>
          <cell r="E8107" t="str">
            <v>Frozen Stone,Food Court, Logix City Centre, Sector 32, Near Sector 34, Noida</v>
          </cell>
          <cell r="F8107" t="str">
            <v>Sector 34</v>
          </cell>
          <cell r="G8107" t="str">
            <v>Sector 34, Noida</v>
          </cell>
          <cell r="H8107">
            <v>77.353663400000002</v>
          </cell>
          <cell r="I8107">
            <v>28.574308599999998</v>
          </cell>
          <cell r="J8107" t="str">
            <v>Fast Food, Beverages</v>
          </cell>
          <cell r="K8107">
            <v>300</v>
          </cell>
          <cell r="L8107" t="str">
            <v>Indian Rupees(Rs.)</v>
          </cell>
          <cell r="M8107" t="str">
            <v>No</v>
          </cell>
          <cell r="N8107" t="str">
            <v>No</v>
          </cell>
          <cell r="O8107">
            <v>1</v>
          </cell>
          <cell r="P8107">
            <v>3.1</v>
          </cell>
          <cell r="Q8107" t="str">
            <v>Average</v>
          </cell>
          <cell r="R8107">
            <v>4</v>
          </cell>
        </row>
        <row r="8108">
          <cell r="A8108">
            <v>302501</v>
          </cell>
          <cell r="C8108" t="str">
            <v>India</v>
          </cell>
          <cell r="D8108" t="str">
            <v>Noida</v>
          </cell>
          <cell r="E8108" t="str">
            <v>Kavita's Restaurant,C Block Market, Nilgiri Shopping Complex, Sector 34, Noida</v>
          </cell>
          <cell r="F8108" t="str">
            <v>Sector 34</v>
          </cell>
          <cell r="G8108" t="str">
            <v>Sector 34, Noida</v>
          </cell>
          <cell r="H8108">
            <v>77.363682900000001</v>
          </cell>
          <cell r="I8108">
            <v>28.583542399999999</v>
          </cell>
          <cell r="J8108" t="str">
            <v>North Indian, Mughlai, Chinese</v>
          </cell>
          <cell r="K8108">
            <v>550</v>
          </cell>
          <cell r="L8108" t="str">
            <v>Indian Rupees(Rs.)</v>
          </cell>
          <cell r="M8108" t="str">
            <v>No</v>
          </cell>
          <cell r="N8108" t="str">
            <v>Yes</v>
          </cell>
          <cell r="O8108">
            <v>2</v>
          </cell>
          <cell r="P8108">
            <v>2.6</v>
          </cell>
          <cell r="Q8108" t="str">
            <v>Average</v>
          </cell>
          <cell r="R8108">
            <v>37</v>
          </cell>
        </row>
        <row r="8109">
          <cell r="A8109">
            <v>303025</v>
          </cell>
          <cell r="C8109" t="str">
            <v>India</v>
          </cell>
          <cell r="D8109" t="str">
            <v>Noida</v>
          </cell>
          <cell r="E8109" t="str">
            <v>Mudrika Food Factory,16-A, Block B-8-A, Amaltash Market, Sector 34, Noida</v>
          </cell>
          <cell r="F8109" t="str">
            <v>Sector 34</v>
          </cell>
          <cell r="G8109" t="str">
            <v>Sector 34, Noida</v>
          </cell>
          <cell r="H8109">
            <v>77.357341899999994</v>
          </cell>
          <cell r="I8109">
            <v>28.583890100000001</v>
          </cell>
          <cell r="J8109" t="str">
            <v>North Indian, Mughlai, Chinese</v>
          </cell>
          <cell r="K8109">
            <v>550</v>
          </cell>
          <cell r="L8109" t="str">
            <v>Indian Rupees(Rs.)</v>
          </cell>
          <cell r="M8109" t="str">
            <v>No</v>
          </cell>
          <cell r="N8109" t="str">
            <v>No</v>
          </cell>
          <cell r="O8109">
            <v>2</v>
          </cell>
          <cell r="P8109">
            <v>2.5</v>
          </cell>
          <cell r="Q8109" t="str">
            <v>Average</v>
          </cell>
          <cell r="R8109">
            <v>20</v>
          </cell>
        </row>
        <row r="8110">
          <cell r="A8110">
            <v>18424204</v>
          </cell>
          <cell r="C8110" t="str">
            <v>India</v>
          </cell>
          <cell r="D8110" t="str">
            <v>Noida</v>
          </cell>
          <cell r="E8110" t="str">
            <v>Pind Balluchi,Shop 215, 2nd Floor, Logix City Centre Mall, Sector 34, Noida</v>
          </cell>
          <cell r="F8110" t="str">
            <v>Sector 34</v>
          </cell>
          <cell r="G8110" t="str">
            <v>Sector 34, Noida</v>
          </cell>
          <cell r="H8110">
            <v>77.353663400000002</v>
          </cell>
          <cell r="I8110">
            <v>28.574308599999998</v>
          </cell>
          <cell r="J8110" t="str">
            <v>North Indian, Chinese, Mughlai</v>
          </cell>
          <cell r="K8110">
            <v>900</v>
          </cell>
          <cell r="L8110" t="str">
            <v>Indian Rupees(Rs.)</v>
          </cell>
          <cell r="M8110" t="str">
            <v>Yes</v>
          </cell>
          <cell r="N8110" t="str">
            <v>No</v>
          </cell>
          <cell r="O8110">
            <v>2</v>
          </cell>
          <cell r="P8110">
            <v>2.9</v>
          </cell>
          <cell r="Q8110" t="str">
            <v>Average</v>
          </cell>
          <cell r="R8110">
            <v>7</v>
          </cell>
        </row>
        <row r="8111">
          <cell r="A8111">
            <v>18393700</v>
          </cell>
          <cell r="C8111" t="str">
            <v>India</v>
          </cell>
          <cell r="D8111" t="str">
            <v>Noida</v>
          </cell>
          <cell r="E8111" t="str">
            <v>Zaffran- Ikshita's Kitchen,B-1/300, Aravalli Apartment, Sector 34, Noida</v>
          </cell>
          <cell r="F8111" t="str">
            <v>Sector 34</v>
          </cell>
          <cell r="G8111" t="str">
            <v>Sector 34, Noida</v>
          </cell>
          <cell r="H8111">
            <v>77.357790499999993</v>
          </cell>
          <cell r="I8111">
            <v>28.584022099999999</v>
          </cell>
          <cell r="J8111" t="str">
            <v>Kashmiri</v>
          </cell>
          <cell r="K8111">
            <v>300</v>
          </cell>
          <cell r="L8111" t="str">
            <v>Indian Rupees(Rs.)</v>
          </cell>
          <cell r="M8111" t="str">
            <v>No</v>
          </cell>
          <cell r="N8111" t="str">
            <v>No</v>
          </cell>
          <cell r="O8111">
            <v>1</v>
          </cell>
          <cell r="P8111">
            <v>3</v>
          </cell>
          <cell r="Q8111" t="str">
            <v>Average</v>
          </cell>
          <cell r="R8111">
            <v>5</v>
          </cell>
        </row>
        <row r="8112">
          <cell r="A8112">
            <v>18430590</v>
          </cell>
          <cell r="C8112" t="str">
            <v>India</v>
          </cell>
          <cell r="D8112" t="str">
            <v>Noida</v>
          </cell>
          <cell r="E8112" t="str">
            <v>Chaayos,Ground Floor, Logix City Centre Mall, Near Noida City Center Metro, Sector 34, Noida</v>
          </cell>
          <cell r="F8112" t="str">
            <v>Sector 34</v>
          </cell>
          <cell r="G8112" t="str">
            <v>Sector 34, Noida</v>
          </cell>
          <cell r="H8112">
            <v>77.353663400000002</v>
          </cell>
          <cell r="I8112">
            <v>28.574308599999998</v>
          </cell>
          <cell r="J8112" t="str">
            <v>Cafe, Tea</v>
          </cell>
          <cell r="K8112">
            <v>400</v>
          </cell>
          <cell r="L8112" t="str">
            <v>Indian Rupees(Rs.)</v>
          </cell>
          <cell r="M8112" t="str">
            <v>No</v>
          </cell>
          <cell r="N8112" t="str">
            <v>Yes</v>
          </cell>
          <cell r="O8112">
            <v>1</v>
          </cell>
          <cell r="P8112">
            <v>3.6</v>
          </cell>
          <cell r="Q8112" t="str">
            <v>Good</v>
          </cell>
          <cell r="R8112">
            <v>18</v>
          </cell>
        </row>
        <row r="8113">
          <cell r="A8113">
            <v>18439524</v>
          </cell>
          <cell r="C8113" t="str">
            <v>India</v>
          </cell>
          <cell r="D8113" t="str">
            <v>Noida</v>
          </cell>
          <cell r="E8113" t="str">
            <v>Punjabi Tadka,B Block Market, Behind Mother Dairy, Sector 34, Noida</v>
          </cell>
          <cell r="F8113" t="str">
            <v>Sector 34</v>
          </cell>
          <cell r="G8113" t="str">
            <v>Sector 34, Noida</v>
          </cell>
          <cell r="H8113">
            <v>77.360355999999996</v>
          </cell>
          <cell r="I8113">
            <v>28.583684000000002</v>
          </cell>
          <cell r="J8113" t="str">
            <v>North Indian, Mughlai</v>
          </cell>
          <cell r="K8113">
            <v>450</v>
          </cell>
          <cell r="L8113" t="str">
            <v>Indian Rupees(Rs.)</v>
          </cell>
          <cell r="M8113" t="str">
            <v>No</v>
          </cell>
          <cell r="N8113" t="str">
            <v>Yes</v>
          </cell>
          <cell r="O8113">
            <v>1</v>
          </cell>
          <cell r="P8113">
            <v>3.7</v>
          </cell>
          <cell r="Q8113" t="str">
            <v>Good</v>
          </cell>
          <cell r="R8113">
            <v>70</v>
          </cell>
        </row>
        <row r="8114">
          <cell r="A8114">
            <v>18417576</v>
          </cell>
          <cell r="C8114" t="str">
            <v>India</v>
          </cell>
          <cell r="D8114" t="str">
            <v>Noida</v>
          </cell>
          <cell r="E8114" t="str">
            <v>Cafe Krisa,B8A/24, Amaltash Shopping Complex, Sector 34, Noida,</v>
          </cell>
          <cell r="F8114" t="str">
            <v>Sector 34</v>
          </cell>
          <cell r="G8114" t="str">
            <v>Sector 34, Noida</v>
          </cell>
          <cell r="H8114">
            <v>77.357431599999998</v>
          </cell>
          <cell r="I8114">
            <v>28.5839882</v>
          </cell>
          <cell r="J8114" t="str">
            <v>Bakery, Desserts</v>
          </cell>
          <cell r="K8114">
            <v>300</v>
          </cell>
          <cell r="L8114" t="str">
            <v>Indian Rupees(Rs.)</v>
          </cell>
          <cell r="M8114" t="str">
            <v>No</v>
          </cell>
          <cell r="N8114" t="str">
            <v>No</v>
          </cell>
          <cell r="O8114">
            <v>1</v>
          </cell>
          <cell r="P8114">
            <v>0</v>
          </cell>
          <cell r="Q8114" t="str">
            <v>Not rated</v>
          </cell>
          <cell r="R8114">
            <v>0</v>
          </cell>
        </row>
        <row r="8115">
          <cell r="A8115">
            <v>18440395</v>
          </cell>
          <cell r="C8115" t="str">
            <v>India</v>
          </cell>
          <cell r="D8115" t="str">
            <v>Noida</v>
          </cell>
          <cell r="E8115" t="str">
            <v>Chill Grill,Food Court, Logix City Centre, Sector 32, Near, Sector 34, Noida</v>
          </cell>
          <cell r="F8115" t="str">
            <v>Sector 34</v>
          </cell>
          <cell r="G8115" t="str">
            <v>Sector 34, Noida</v>
          </cell>
          <cell r="H8115">
            <v>77.353663400000002</v>
          </cell>
          <cell r="I8115">
            <v>28.574308599999998</v>
          </cell>
          <cell r="J8115" t="str">
            <v>Fast Food</v>
          </cell>
          <cell r="K8115">
            <v>500</v>
          </cell>
          <cell r="L8115" t="str">
            <v>Indian Rupees(Rs.)</v>
          </cell>
          <cell r="M8115" t="str">
            <v>No</v>
          </cell>
          <cell r="N8115" t="str">
            <v>No</v>
          </cell>
          <cell r="O8115">
            <v>2</v>
          </cell>
          <cell r="P8115">
            <v>0</v>
          </cell>
          <cell r="Q8115" t="str">
            <v>Not rated</v>
          </cell>
          <cell r="R8115">
            <v>0</v>
          </cell>
        </row>
        <row r="8116">
          <cell r="A8116">
            <v>18423885</v>
          </cell>
          <cell r="C8116" t="str">
            <v>India</v>
          </cell>
          <cell r="D8116" t="str">
            <v>Noida</v>
          </cell>
          <cell r="E8116" t="str">
            <v>Dolce Gelato,BW-58, Near Noida City Center Metro, Wave City Center, Sector 32, Near Sector 34, Noida</v>
          </cell>
          <cell r="F8116" t="str">
            <v>Sector 34</v>
          </cell>
          <cell r="G8116" t="str">
            <v>Sector 34, Noida</v>
          </cell>
          <cell r="H8116">
            <v>77.353663400000002</v>
          </cell>
          <cell r="I8116">
            <v>28.574308599999998</v>
          </cell>
          <cell r="J8116" t="str">
            <v>Ice Cream, Beverages, Fast Food</v>
          </cell>
          <cell r="K8116">
            <v>300</v>
          </cell>
          <cell r="L8116" t="str">
            <v>Indian Rupees(Rs.)</v>
          </cell>
          <cell r="M8116" t="str">
            <v>No</v>
          </cell>
          <cell r="N8116" t="str">
            <v>No</v>
          </cell>
          <cell r="O8116">
            <v>1</v>
          </cell>
          <cell r="P8116">
            <v>0</v>
          </cell>
          <cell r="Q8116" t="str">
            <v>Not rated</v>
          </cell>
          <cell r="R8116">
            <v>0</v>
          </cell>
        </row>
        <row r="8117">
          <cell r="A8117">
            <v>18421515</v>
          </cell>
          <cell r="C8117" t="str">
            <v>India</v>
          </cell>
          <cell r="D8117" t="str">
            <v>Noida</v>
          </cell>
          <cell r="E8117" t="str">
            <v>Maa Ka Khaana,273, B-14, Himgiri Apartment, Sector 34, Noida</v>
          </cell>
          <cell r="F8117" t="str">
            <v>Sector 34</v>
          </cell>
          <cell r="G8117" t="str">
            <v>Sector 34, Noida</v>
          </cell>
          <cell r="H8117">
            <v>77.361468900000006</v>
          </cell>
          <cell r="I8117">
            <v>28.582037499999998</v>
          </cell>
          <cell r="J8117" t="str">
            <v>North Indian</v>
          </cell>
          <cell r="K8117">
            <v>200</v>
          </cell>
          <cell r="L8117" t="str">
            <v>Indian Rupees(Rs.)</v>
          </cell>
          <cell r="M8117" t="str">
            <v>No</v>
          </cell>
          <cell r="N8117" t="str">
            <v>No</v>
          </cell>
          <cell r="O8117">
            <v>1</v>
          </cell>
          <cell r="P8117">
            <v>0</v>
          </cell>
          <cell r="Q8117" t="str">
            <v>Not rated</v>
          </cell>
          <cell r="R8117">
            <v>0</v>
          </cell>
        </row>
        <row r="8118">
          <cell r="A8118">
            <v>18440171</v>
          </cell>
          <cell r="C8118" t="str">
            <v>India</v>
          </cell>
          <cell r="D8118" t="str">
            <v>Noida</v>
          </cell>
          <cell r="E8118" t="str">
            <v>The Beer Cafe,2nd Floor, Logix City Centre, Sector 32, Near, Sector 34, Noida</v>
          </cell>
          <cell r="F8118" t="str">
            <v>Sector 34</v>
          </cell>
          <cell r="G8118" t="str">
            <v>Sector 34, Noida</v>
          </cell>
          <cell r="H8118">
            <v>77.353663400000002</v>
          </cell>
          <cell r="I8118">
            <v>28.574308599999998</v>
          </cell>
          <cell r="J8118" t="str">
            <v>North Indian</v>
          </cell>
          <cell r="K8118">
            <v>1250</v>
          </cell>
          <cell r="L8118" t="str">
            <v>Indian Rupees(Rs.)</v>
          </cell>
          <cell r="M8118" t="str">
            <v>No</v>
          </cell>
          <cell r="N8118" t="str">
            <v>No</v>
          </cell>
          <cell r="O8118">
            <v>3</v>
          </cell>
          <cell r="P8118">
            <v>0</v>
          </cell>
          <cell r="Q8118" t="str">
            <v>Not rated</v>
          </cell>
          <cell r="R8118">
            <v>3</v>
          </cell>
        </row>
        <row r="8119">
          <cell r="A8119">
            <v>18359322</v>
          </cell>
          <cell r="C8119" t="str">
            <v>India</v>
          </cell>
          <cell r="D8119" t="str">
            <v>Noida</v>
          </cell>
          <cell r="E8119" t="str">
            <v>Heaven's Point,341, Near Mother Diary, Arun Vihar, Sector 37, Noida</v>
          </cell>
          <cell r="F8119" t="str">
            <v>Sector 37</v>
          </cell>
          <cell r="G8119" t="str">
            <v>Sector 37, Noida</v>
          </cell>
          <cell r="H8119">
            <v>77.342537500000006</v>
          </cell>
          <cell r="I8119">
            <v>28.569135200000002</v>
          </cell>
          <cell r="J8119" t="str">
            <v>Fast Food</v>
          </cell>
          <cell r="K8119">
            <v>100</v>
          </cell>
          <cell r="L8119" t="str">
            <v>Indian Rupees(Rs.)</v>
          </cell>
          <cell r="M8119" t="str">
            <v>No</v>
          </cell>
          <cell r="N8119" t="str">
            <v>No</v>
          </cell>
          <cell r="O8119">
            <v>1</v>
          </cell>
          <cell r="P8119">
            <v>3</v>
          </cell>
          <cell r="Q8119" t="str">
            <v>Average</v>
          </cell>
          <cell r="R8119">
            <v>6</v>
          </cell>
        </row>
        <row r="8120">
          <cell r="A8120">
            <v>457</v>
          </cell>
          <cell r="C8120" t="str">
            <v>India</v>
          </cell>
          <cell r="D8120" t="str">
            <v>Noida</v>
          </cell>
          <cell r="E8120" t="str">
            <v>Kamboj's,AVCC Club, Sector 37, Noida</v>
          </cell>
          <cell r="F8120" t="str">
            <v>Sector 37</v>
          </cell>
          <cell r="G8120" t="str">
            <v>Sector 37, Noida</v>
          </cell>
          <cell r="H8120">
            <v>77.340277499999999</v>
          </cell>
          <cell r="I8120">
            <v>28.566140699999998</v>
          </cell>
          <cell r="J8120" t="str">
            <v>North Indian, Mughlai, Chinese</v>
          </cell>
          <cell r="K8120">
            <v>800</v>
          </cell>
          <cell r="L8120" t="str">
            <v>Indian Rupees(Rs.)</v>
          </cell>
          <cell r="M8120" t="str">
            <v>Yes</v>
          </cell>
          <cell r="N8120" t="str">
            <v>Yes</v>
          </cell>
          <cell r="O8120">
            <v>2</v>
          </cell>
          <cell r="P8120">
            <v>2.8</v>
          </cell>
          <cell r="Q8120" t="str">
            <v>Average</v>
          </cell>
          <cell r="R8120">
            <v>239</v>
          </cell>
        </row>
        <row r="8121">
          <cell r="A8121">
            <v>18398459</v>
          </cell>
          <cell r="C8121" t="str">
            <v>India</v>
          </cell>
          <cell r="D8121" t="str">
            <v>Noida</v>
          </cell>
          <cell r="E8121" t="str">
            <v>Mexican Pizza,Shop 2, Godavari Shopping Complex, Sector 37, Noida</v>
          </cell>
          <cell r="F8121" t="str">
            <v>Sector 37</v>
          </cell>
          <cell r="G8121" t="str">
            <v>Sector 37, Noida</v>
          </cell>
          <cell r="H8121">
            <v>77.340428799999998</v>
          </cell>
          <cell r="I8121">
            <v>28.565394600000001</v>
          </cell>
          <cell r="J8121" t="str">
            <v>Pizza, Fast Food</v>
          </cell>
          <cell r="K8121">
            <v>500</v>
          </cell>
          <cell r="L8121" t="str">
            <v>Indian Rupees(Rs.)</v>
          </cell>
          <cell r="M8121" t="str">
            <v>No</v>
          </cell>
          <cell r="N8121" t="str">
            <v>No</v>
          </cell>
          <cell r="O8121">
            <v>2</v>
          </cell>
          <cell r="P8121">
            <v>3.4</v>
          </cell>
          <cell r="Q8121" t="str">
            <v>Average</v>
          </cell>
          <cell r="R8121">
            <v>15</v>
          </cell>
        </row>
        <row r="8122">
          <cell r="A8122">
            <v>18255715</v>
          </cell>
          <cell r="C8122" t="str">
            <v>India</v>
          </cell>
          <cell r="D8122" t="str">
            <v>Noida</v>
          </cell>
          <cell r="E8122" t="str">
            <v>Shahenshah,Shop 2, Mukhiya Market, Near MITR Hospital, Sector 37, Noida</v>
          </cell>
          <cell r="F8122" t="str">
            <v>Sector 37</v>
          </cell>
          <cell r="G8122" t="str">
            <v>Sector 37, Noida</v>
          </cell>
          <cell r="H8122">
            <v>77.337683600000005</v>
          </cell>
          <cell r="I8122">
            <v>28.564406300000002</v>
          </cell>
          <cell r="J8122" t="str">
            <v>North Indian, Mughlai, Chinese</v>
          </cell>
          <cell r="K8122">
            <v>500</v>
          </cell>
          <cell r="L8122" t="str">
            <v>Indian Rupees(Rs.)</v>
          </cell>
          <cell r="M8122" t="str">
            <v>No</v>
          </cell>
          <cell r="N8122" t="str">
            <v>Yes</v>
          </cell>
          <cell r="O8122">
            <v>2</v>
          </cell>
          <cell r="P8122">
            <v>2.9</v>
          </cell>
          <cell r="Q8122" t="str">
            <v>Average</v>
          </cell>
          <cell r="R8122">
            <v>7</v>
          </cell>
        </row>
        <row r="8123">
          <cell r="A8123">
            <v>18427249</v>
          </cell>
          <cell r="C8123" t="str">
            <v>India</v>
          </cell>
          <cell r="D8123" t="str">
            <v>Noida</v>
          </cell>
          <cell r="E8123" t="str">
            <v>Snack Chat,5, Sharma Market, Sector 37, Noida</v>
          </cell>
          <cell r="F8123" t="str">
            <v>Sector 37</v>
          </cell>
          <cell r="G8123" t="str">
            <v>Sector 37, Noida</v>
          </cell>
          <cell r="H8123">
            <v>77.340514600000006</v>
          </cell>
          <cell r="I8123">
            <v>28.566075600000001</v>
          </cell>
          <cell r="J8123" t="str">
            <v>Fast Food, Italian</v>
          </cell>
          <cell r="K8123">
            <v>500</v>
          </cell>
          <cell r="L8123" t="str">
            <v>Indian Rupees(Rs.)</v>
          </cell>
          <cell r="M8123" t="str">
            <v>No</v>
          </cell>
          <cell r="N8123" t="str">
            <v>No</v>
          </cell>
          <cell r="O8123">
            <v>2</v>
          </cell>
          <cell r="P8123">
            <v>3.4</v>
          </cell>
          <cell r="Q8123" t="str">
            <v>Average</v>
          </cell>
          <cell r="R8123">
            <v>23</v>
          </cell>
        </row>
        <row r="8124">
          <cell r="A8124">
            <v>18391164</v>
          </cell>
          <cell r="C8124" t="str">
            <v>India</v>
          </cell>
          <cell r="D8124" t="str">
            <v>Noida</v>
          </cell>
          <cell r="E8124" t="str">
            <v>The Amazing Buger's,Shop 21, Godavari Complex, Sector 37, Noida</v>
          </cell>
          <cell r="F8124" t="str">
            <v>Sector 37</v>
          </cell>
          <cell r="G8124" t="str">
            <v>Sector 37, Noida</v>
          </cell>
          <cell r="H8124">
            <v>77.3397535</v>
          </cell>
          <cell r="I8124">
            <v>28.565168499999999</v>
          </cell>
          <cell r="J8124" t="str">
            <v>Fast Food, Burger</v>
          </cell>
          <cell r="K8124">
            <v>400</v>
          </cell>
          <cell r="L8124" t="str">
            <v>Indian Rupees(Rs.)</v>
          </cell>
          <cell r="M8124" t="str">
            <v>No</v>
          </cell>
          <cell r="N8124" t="str">
            <v>No</v>
          </cell>
          <cell r="O8124">
            <v>1</v>
          </cell>
          <cell r="P8124">
            <v>2.9</v>
          </cell>
          <cell r="Q8124" t="str">
            <v>Average</v>
          </cell>
          <cell r="R8124">
            <v>8</v>
          </cell>
        </row>
        <row r="8125">
          <cell r="A8125">
            <v>18472655</v>
          </cell>
          <cell r="C8125" t="str">
            <v>India</v>
          </cell>
          <cell r="D8125" t="str">
            <v>Noida</v>
          </cell>
          <cell r="E8125" t="str">
            <v>The Black Box,Shop 1, Godavari Complex Market, Sector 37, Noida</v>
          </cell>
          <cell r="F8125" t="str">
            <v>Sector 37</v>
          </cell>
          <cell r="G8125" t="str">
            <v>Sector 37, Noida</v>
          </cell>
          <cell r="H8125">
            <v>77.340434999999999</v>
          </cell>
          <cell r="I8125">
            <v>28.565446000000001</v>
          </cell>
          <cell r="J8125" t="str">
            <v>North Indian, Continental</v>
          </cell>
          <cell r="K8125">
            <v>400</v>
          </cell>
          <cell r="L8125" t="str">
            <v>Indian Rupees(Rs.)</v>
          </cell>
          <cell r="M8125" t="str">
            <v>No</v>
          </cell>
          <cell r="N8125" t="str">
            <v>Yes</v>
          </cell>
          <cell r="O8125">
            <v>1</v>
          </cell>
          <cell r="P8125">
            <v>3.1</v>
          </cell>
          <cell r="Q8125" t="str">
            <v>Average</v>
          </cell>
          <cell r="R8125">
            <v>6</v>
          </cell>
        </row>
        <row r="8126">
          <cell r="A8126">
            <v>18279437</v>
          </cell>
          <cell r="C8126" t="str">
            <v>India</v>
          </cell>
          <cell r="D8126" t="str">
            <v>Noida</v>
          </cell>
          <cell r="E8126" t="str">
            <v>Al Bake,Shop 5, Godavari Complex, Sector 37, Noida</v>
          </cell>
          <cell r="F8126" t="str">
            <v>Sector 37</v>
          </cell>
          <cell r="G8126" t="str">
            <v>Sector 37, Noida</v>
          </cell>
          <cell r="H8126">
            <v>77.340358699999996</v>
          </cell>
          <cell r="I8126">
            <v>28.565417199999999</v>
          </cell>
          <cell r="J8126" t="str">
            <v>Fast Food, Chinese</v>
          </cell>
          <cell r="K8126">
            <v>450</v>
          </cell>
          <cell r="L8126" t="str">
            <v>Indian Rupees(Rs.)</v>
          </cell>
          <cell r="M8126" t="str">
            <v>No</v>
          </cell>
          <cell r="N8126" t="str">
            <v>Yes</v>
          </cell>
          <cell r="O8126">
            <v>1</v>
          </cell>
          <cell r="P8126">
            <v>3.7</v>
          </cell>
          <cell r="Q8126" t="str">
            <v>Good</v>
          </cell>
          <cell r="R8126">
            <v>72</v>
          </cell>
        </row>
        <row r="8127">
          <cell r="A8127">
            <v>18204489</v>
          </cell>
          <cell r="C8127" t="str">
            <v>India</v>
          </cell>
          <cell r="D8127" t="str">
            <v>Noida</v>
          </cell>
          <cell r="E8127" t="str">
            <v>Asian Fun,Shop 14, Godavari Shopping Complex, Sector 37, Noida</v>
          </cell>
          <cell r="F8127" t="str">
            <v>Sector 37</v>
          </cell>
          <cell r="G8127" t="str">
            <v>Sector 37, Noida</v>
          </cell>
          <cell r="H8127">
            <v>77.340024999999997</v>
          </cell>
          <cell r="I8127">
            <v>28.565491000000002</v>
          </cell>
          <cell r="J8127" t="str">
            <v>Chinese</v>
          </cell>
          <cell r="K8127">
            <v>700</v>
          </cell>
          <cell r="L8127" t="str">
            <v>Indian Rupees(Rs.)</v>
          </cell>
          <cell r="M8127" t="str">
            <v>No</v>
          </cell>
          <cell r="N8127" t="str">
            <v>Yes</v>
          </cell>
          <cell r="O8127">
            <v>2</v>
          </cell>
          <cell r="P8127">
            <v>3.8</v>
          </cell>
          <cell r="Q8127" t="str">
            <v>Good</v>
          </cell>
          <cell r="R8127">
            <v>113</v>
          </cell>
        </row>
        <row r="8128">
          <cell r="A8128">
            <v>18275704</v>
          </cell>
          <cell r="C8128" t="str">
            <v>India</v>
          </cell>
          <cell r="D8128" t="str">
            <v>Noida</v>
          </cell>
          <cell r="E8128" t="str">
            <v>Burnout,Location Varies, Sector 37, Noida</v>
          </cell>
          <cell r="F8128" t="str">
            <v>Sector 37</v>
          </cell>
          <cell r="G8128" t="str">
            <v>Sector 37, Noida</v>
          </cell>
          <cell r="H8128">
            <v>77.375656890000002</v>
          </cell>
          <cell r="I8128">
            <v>28.529983730000001</v>
          </cell>
          <cell r="J8128" t="str">
            <v>Continental, Mexican, Italian</v>
          </cell>
          <cell r="K8128">
            <v>450</v>
          </cell>
          <cell r="L8128" t="str">
            <v>Indian Rupees(Rs.)</v>
          </cell>
          <cell r="M8128" t="str">
            <v>No</v>
          </cell>
          <cell r="N8128" t="str">
            <v>Yes</v>
          </cell>
          <cell r="O8128">
            <v>1</v>
          </cell>
          <cell r="P8128">
            <v>3.6</v>
          </cell>
          <cell r="Q8128" t="str">
            <v>Good</v>
          </cell>
          <cell r="R8128">
            <v>111</v>
          </cell>
        </row>
        <row r="8129">
          <cell r="A8129">
            <v>18332077</v>
          </cell>
          <cell r="C8129" t="str">
            <v>India</v>
          </cell>
          <cell r="D8129" t="str">
            <v>Noida</v>
          </cell>
          <cell r="E8129" t="str">
            <v>Cafe Fusion,Shop 10, Sharma Market, Sector 37, Noida</v>
          </cell>
          <cell r="F8129" t="str">
            <v>Sector 37</v>
          </cell>
          <cell r="G8129" t="str">
            <v>Sector 37, Noida</v>
          </cell>
          <cell r="H8129">
            <v>77.340835440000006</v>
          </cell>
          <cell r="I8129">
            <v>28.56619633</v>
          </cell>
          <cell r="J8129" t="str">
            <v>Cafe, Fast Food</v>
          </cell>
          <cell r="K8129">
            <v>350</v>
          </cell>
          <cell r="L8129" t="str">
            <v>Indian Rupees(Rs.)</v>
          </cell>
          <cell r="M8129" t="str">
            <v>No</v>
          </cell>
          <cell r="N8129" t="str">
            <v>Yes</v>
          </cell>
          <cell r="O8129">
            <v>1</v>
          </cell>
          <cell r="P8129">
            <v>3.7</v>
          </cell>
          <cell r="Q8129" t="str">
            <v>Good</v>
          </cell>
          <cell r="R8129">
            <v>68</v>
          </cell>
        </row>
        <row r="8130">
          <cell r="A8130">
            <v>18458632</v>
          </cell>
          <cell r="C8130" t="str">
            <v>India</v>
          </cell>
          <cell r="D8130" t="str">
            <v>Noida</v>
          </cell>
          <cell r="E8130" t="str">
            <v>Fit Bites,Shop 1, Sharma Market, Arun Vihar, Sector 37, Noida</v>
          </cell>
          <cell r="F8130" t="str">
            <v>Sector 37</v>
          </cell>
          <cell r="G8130" t="str">
            <v>Sector 37, Noida</v>
          </cell>
          <cell r="H8130">
            <v>77.340721000000002</v>
          </cell>
          <cell r="I8130">
            <v>28.566296999999999</v>
          </cell>
          <cell r="J8130" t="str">
            <v>Healthy Food</v>
          </cell>
          <cell r="K8130">
            <v>800</v>
          </cell>
          <cell r="L8130" t="str">
            <v>Indian Rupees(Rs.)</v>
          </cell>
          <cell r="M8130" t="str">
            <v>Yes</v>
          </cell>
          <cell r="N8130" t="str">
            <v>Yes</v>
          </cell>
          <cell r="O8130">
            <v>2</v>
          </cell>
          <cell r="P8130">
            <v>3.7</v>
          </cell>
          <cell r="Q8130" t="str">
            <v>Good</v>
          </cell>
          <cell r="R8130">
            <v>26</v>
          </cell>
        </row>
        <row r="8131">
          <cell r="A8131">
            <v>18391158</v>
          </cell>
          <cell r="C8131" t="str">
            <v>India</v>
          </cell>
          <cell r="D8131" t="str">
            <v>Noida</v>
          </cell>
          <cell r="E8131" t="str">
            <v>Go Krazy,Shop 7, Godavari Complex, Sector 37, Noida</v>
          </cell>
          <cell r="F8131" t="str">
            <v>Sector 37</v>
          </cell>
          <cell r="G8131" t="str">
            <v>Sector 37, Noida</v>
          </cell>
          <cell r="H8131">
            <v>77.340353699999994</v>
          </cell>
          <cell r="I8131">
            <v>28.565436999999999</v>
          </cell>
          <cell r="J8131" t="str">
            <v>Italian, Fast Food</v>
          </cell>
          <cell r="K8131">
            <v>400</v>
          </cell>
          <cell r="L8131" t="str">
            <v>Indian Rupees(Rs.)</v>
          </cell>
          <cell r="M8131" t="str">
            <v>No</v>
          </cell>
          <cell r="N8131" t="str">
            <v>No</v>
          </cell>
          <cell r="O8131">
            <v>1</v>
          </cell>
          <cell r="P8131">
            <v>3.5</v>
          </cell>
          <cell r="Q8131" t="str">
            <v>Good</v>
          </cell>
          <cell r="R8131">
            <v>27</v>
          </cell>
        </row>
        <row r="8132">
          <cell r="A8132">
            <v>18303845</v>
          </cell>
          <cell r="C8132" t="str">
            <v>India</v>
          </cell>
          <cell r="D8132" t="str">
            <v>Noida</v>
          </cell>
          <cell r="E8132" t="str">
            <v>Green Restaurant,Shop 2, Sharma Market, Sector 37, Noida</v>
          </cell>
          <cell r="F8132" t="str">
            <v>Sector 37</v>
          </cell>
          <cell r="G8132" t="str">
            <v>Sector 37, Noida</v>
          </cell>
          <cell r="H8132">
            <v>77.340832599999999</v>
          </cell>
          <cell r="I8132">
            <v>28.566194800000002</v>
          </cell>
          <cell r="J8132" t="str">
            <v>North Indian, Chinese, Mughlai</v>
          </cell>
          <cell r="K8132">
            <v>400</v>
          </cell>
          <cell r="L8132" t="str">
            <v>Indian Rupees(Rs.)</v>
          </cell>
          <cell r="M8132" t="str">
            <v>No</v>
          </cell>
          <cell r="N8132" t="str">
            <v>Yes</v>
          </cell>
          <cell r="O8132">
            <v>1</v>
          </cell>
          <cell r="P8132">
            <v>3.6</v>
          </cell>
          <cell r="Q8132" t="str">
            <v>Good</v>
          </cell>
          <cell r="R8132">
            <v>47</v>
          </cell>
        </row>
        <row r="8133">
          <cell r="A8133">
            <v>18352262</v>
          </cell>
          <cell r="C8133" t="str">
            <v>India</v>
          </cell>
          <cell r="D8133" t="str">
            <v>Noida</v>
          </cell>
          <cell r="E8133" t="str">
            <v>Hunger Strike,Shop 3, Godavari Shopping Complex, Sector 37, Noida</v>
          </cell>
          <cell r="F8133" t="str">
            <v>Sector 37</v>
          </cell>
          <cell r="G8133" t="str">
            <v>Sector 37, Noida</v>
          </cell>
          <cell r="H8133">
            <v>77.340428799999998</v>
          </cell>
          <cell r="I8133">
            <v>28.565394600000001</v>
          </cell>
          <cell r="J8133" t="str">
            <v>Fast Food, North Indian</v>
          </cell>
          <cell r="K8133">
            <v>400</v>
          </cell>
          <cell r="L8133" t="str">
            <v>Indian Rupees(Rs.)</v>
          </cell>
          <cell r="M8133" t="str">
            <v>No</v>
          </cell>
          <cell r="N8133" t="str">
            <v>Yes</v>
          </cell>
          <cell r="O8133">
            <v>1</v>
          </cell>
          <cell r="P8133">
            <v>3.7</v>
          </cell>
          <cell r="Q8133" t="str">
            <v>Good</v>
          </cell>
          <cell r="R8133">
            <v>92</v>
          </cell>
        </row>
        <row r="8134">
          <cell r="A8134">
            <v>18427229</v>
          </cell>
          <cell r="C8134" t="str">
            <v>India</v>
          </cell>
          <cell r="D8134" t="str">
            <v>Noida</v>
          </cell>
          <cell r="E8134" t="str">
            <v>The Munchkart Cafe,Shop 38, Godavari Shopping Complex, Arun Vihar, Sector 37, Noida</v>
          </cell>
          <cell r="F8134" t="str">
            <v>Sector 37</v>
          </cell>
          <cell r="G8134" t="str">
            <v>Sector 37, Noida</v>
          </cell>
          <cell r="H8134">
            <v>77.340181990000005</v>
          </cell>
          <cell r="I8134">
            <v>28.56528114</v>
          </cell>
          <cell r="J8134" t="str">
            <v>Fast Food, Chinese</v>
          </cell>
          <cell r="K8134">
            <v>350</v>
          </cell>
          <cell r="L8134" t="str">
            <v>Indian Rupees(Rs.)</v>
          </cell>
          <cell r="M8134" t="str">
            <v>No</v>
          </cell>
          <cell r="N8134" t="str">
            <v>Yes</v>
          </cell>
          <cell r="O8134">
            <v>1</v>
          </cell>
          <cell r="P8134">
            <v>3.8</v>
          </cell>
          <cell r="Q8134" t="str">
            <v>Good</v>
          </cell>
          <cell r="R8134">
            <v>34</v>
          </cell>
        </row>
        <row r="8135">
          <cell r="A8135">
            <v>18345747</v>
          </cell>
          <cell r="C8135" t="str">
            <v>India</v>
          </cell>
          <cell r="D8135" t="str">
            <v>Noida</v>
          </cell>
          <cell r="E8135" t="str">
            <v>Thee Pot,Shop 17, Godavari Market, Sector 37, Noida</v>
          </cell>
          <cell r="F8135" t="str">
            <v>Sector 37</v>
          </cell>
          <cell r="G8135" t="str">
            <v>Sector 37, Noida</v>
          </cell>
          <cell r="H8135">
            <v>77.339935299999993</v>
          </cell>
          <cell r="I8135">
            <v>28.565392899999999</v>
          </cell>
          <cell r="J8135" t="str">
            <v>Cafe, Fast Food</v>
          </cell>
          <cell r="K8135">
            <v>400</v>
          </cell>
          <cell r="L8135" t="str">
            <v>Indian Rupees(Rs.)</v>
          </cell>
          <cell r="M8135" t="str">
            <v>No</v>
          </cell>
          <cell r="N8135" t="str">
            <v>Yes</v>
          </cell>
          <cell r="O8135">
            <v>1</v>
          </cell>
          <cell r="P8135">
            <v>3.7</v>
          </cell>
          <cell r="Q8135" t="str">
            <v>Good</v>
          </cell>
          <cell r="R8135">
            <v>80</v>
          </cell>
        </row>
        <row r="8136">
          <cell r="A8136">
            <v>18368024</v>
          </cell>
          <cell r="C8136" t="str">
            <v>India</v>
          </cell>
          <cell r="D8136" t="str">
            <v>Noida</v>
          </cell>
          <cell r="E8136" t="str">
            <v>Waffles and Crepes,Shop 27, Godavri Market, Sector 37, Noida</v>
          </cell>
          <cell r="F8136" t="str">
            <v>Sector 37</v>
          </cell>
          <cell r="G8136" t="str">
            <v>Sector 37, Noida</v>
          </cell>
          <cell r="H8136">
            <v>77.340069900000003</v>
          </cell>
          <cell r="I8136">
            <v>28.5655401</v>
          </cell>
          <cell r="J8136" t="str">
            <v>Desserts, Beverages</v>
          </cell>
          <cell r="K8136">
            <v>250</v>
          </cell>
          <cell r="L8136" t="str">
            <v>Indian Rupees(Rs.)</v>
          </cell>
          <cell r="M8136" t="str">
            <v>No</v>
          </cell>
          <cell r="N8136" t="str">
            <v>No</v>
          </cell>
          <cell r="O8136">
            <v>1</v>
          </cell>
          <cell r="P8136">
            <v>3.9</v>
          </cell>
          <cell r="Q8136" t="str">
            <v>Good</v>
          </cell>
          <cell r="R8136">
            <v>66</v>
          </cell>
        </row>
        <row r="8137">
          <cell r="A8137">
            <v>18472419</v>
          </cell>
          <cell r="C8137" t="str">
            <v>India</v>
          </cell>
          <cell r="D8137" t="str">
            <v>Noida</v>
          </cell>
          <cell r="E8137" t="str">
            <v>Biryani Vice,Shop 2, Godavari Shopping Complex, Sector 37, Noida</v>
          </cell>
          <cell r="F8137" t="str">
            <v>Sector 37</v>
          </cell>
          <cell r="G8137" t="str">
            <v>Sector 37, Noida</v>
          </cell>
          <cell r="H8137">
            <v>0</v>
          </cell>
          <cell r="I8137">
            <v>0</v>
          </cell>
          <cell r="J8137" t="str">
            <v>North Indian, Biryani</v>
          </cell>
          <cell r="K8137">
            <v>500</v>
          </cell>
          <cell r="L8137" t="str">
            <v>Indian Rupees(Rs.)</v>
          </cell>
          <cell r="M8137" t="str">
            <v>No</v>
          </cell>
          <cell r="N8137" t="str">
            <v>No</v>
          </cell>
          <cell r="O8137">
            <v>2</v>
          </cell>
          <cell r="P8137">
            <v>0</v>
          </cell>
          <cell r="Q8137" t="str">
            <v>Not rated</v>
          </cell>
          <cell r="R8137">
            <v>0</v>
          </cell>
        </row>
        <row r="8138">
          <cell r="A8138">
            <v>18284048</v>
          </cell>
          <cell r="C8138" t="str">
            <v>India</v>
          </cell>
          <cell r="D8138" t="str">
            <v>Noida</v>
          </cell>
          <cell r="E8138" t="str">
            <v>Chinese Chilly Sizzler,Near Golf Course Metro Station Gate 1, Sector 36, Near, Sector 37, Noida</v>
          </cell>
          <cell r="F8138" t="str">
            <v>Sector 37</v>
          </cell>
          <cell r="G8138" t="str">
            <v>Sector 37, Noida</v>
          </cell>
          <cell r="H8138">
            <v>77.345728500000007</v>
          </cell>
          <cell r="I8138">
            <v>28.5699307</v>
          </cell>
          <cell r="J8138" t="str">
            <v>Chinese</v>
          </cell>
          <cell r="K8138">
            <v>350</v>
          </cell>
          <cell r="L8138" t="str">
            <v>Indian Rupees(Rs.)</v>
          </cell>
          <cell r="M8138" t="str">
            <v>No</v>
          </cell>
          <cell r="N8138" t="str">
            <v>No</v>
          </cell>
          <cell r="O8138">
            <v>1</v>
          </cell>
          <cell r="P8138">
            <v>0</v>
          </cell>
          <cell r="Q8138" t="str">
            <v>Not rated</v>
          </cell>
          <cell r="R8138">
            <v>2</v>
          </cell>
        </row>
        <row r="8139">
          <cell r="A8139">
            <v>18438321</v>
          </cell>
          <cell r="C8139" t="str">
            <v>India</v>
          </cell>
          <cell r="D8139" t="str">
            <v>Noida</v>
          </cell>
          <cell r="E8139" t="str">
            <v>Moonlight Cafe,Near Godavri Complex, Sector 37, Noida</v>
          </cell>
          <cell r="F8139" t="str">
            <v>Sector 37</v>
          </cell>
          <cell r="G8139" t="str">
            <v>Sector 37, Noida</v>
          </cell>
          <cell r="H8139">
            <v>77.340164479999999</v>
          </cell>
          <cell r="I8139">
            <v>28.56573444</v>
          </cell>
          <cell r="J8139" t="str">
            <v>Continental, Fast Food, Italian</v>
          </cell>
          <cell r="K8139">
            <v>400</v>
          </cell>
          <cell r="L8139" t="str">
            <v>Indian Rupees(Rs.)</v>
          </cell>
          <cell r="M8139" t="str">
            <v>No</v>
          </cell>
          <cell r="N8139" t="str">
            <v>No</v>
          </cell>
          <cell r="O8139">
            <v>1</v>
          </cell>
          <cell r="P8139">
            <v>0</v>
          </cell>
          <cell r="Q8139" t="str">
            <v>Not rated</v>
          </cell>
          <cell r="R8139">
            <v>3</v>
          </cell>
        </row>
        <row r="8140">
          <cell r="A8140">
            <v>18319512</v>
          </cell>
          <cell r="C8140" t="str">
            <v>India</v>
          </cell>
          <cell r="D8140" t="str">
            <v>Noida</v>
          </cell>
          <cell r="E8140" t="str">
            <v>Sugar Ruffles,Sector 36, Near Sector 37, Noida</v>
          </cell>
          <cell r="F8140" t="str">
            <v>Sector 37</v>
          </cell>
          <cell r="G8140" t="str">
            <v>Sector 37, Noida</v>
          </cell>
          <cell r="H8140">
            <v>77.340473700000004</v>
          </cell>
          <cell r="I8140">
            <v>28.568671500000001</v>
          </cell>
          <cell r="J8140" t="str">
            <v>Bakery</v>
          </cell>
          <cell r="K8140">
            <v>500</v>
          </cell>
          <cell r="L8140" t="str">
            <v>Indian Rupees(Rs.)</v>
          </cell>
          <cell r="M8140" t="str">
            <v>No</v>
          </cell>
          <cell r="N8140" t="str">
            <v>No</v>
          </cell>
          <cell r="O8140">
            <v>2</v>
          </cell>
          <cell r="P8140">
            <v>0</v>
          </cell>
          <cell r="Q8140" t="str">
            <v>Not rated</v>
          </cell>
          <cell r="R8140">
            <v>0</v>
          </cell>
        </row>
        <row r="8141">
          <cell r="A8141">
            <v>309278</v>
          </cell>
          <cell r="C8141" t="str">
            <v>India</v>
          </cell>
          <cell r="D8141" t="str">
            <v>Noida</v>
          </cell>
          <cell r="E8141" t="str">
            <v>Bistro 37,Shop 11, Godawari Complex, Sector 37, Noida</v>
          </cell>
          <cell r="F8141" t="str">
            <v>Sector 37</v>
          </cell>
          <cell r="G8141" t="str">
            <v>Sector 37, Noida</v>
          </cell>
          <cell r="H8141">
            <v>77.339740899999995</v>
          </cell>
          <cell r="I8141">
            <v>28.5652948</v>
          </cell>
          <cell r="J8141" t="str">
            <v>Fast Food, Chinese</v>
          </cell>
          <cell r="K8141">
            <v>400</v>
          </cell>
          <cell r="L8141" t="str">
            <v>Indian Rupees(Rs.)</v>
          </cell>
          <cell r="M8141" t="str">
            <v>No</v>
          </cell>
          <cell r="N8141" t="str">
            <v>No</v>
          </cell>
          <cell r="O8141">
            <v>1</v>
          </cell>
          <cell r="P8141">
            <v>4.3</v>
          </cell>
          <cell r="Q8141" t="str">
            <v>Very Good</v>
          </cell>
          <cell r="R8141">
            <v>1005</v>
          </cell>
        </row>
        <row r="8142">
          <cell r="A8142">
            <v>18419879</v>
          </cell>
          <cell r="C8142" t="str">
            <v>India</v>
          </cell>
          <cell r="D8142" t="str">
            <v>Noida</v>
          </cell>
          <cell r="E8142" t="str">
            <v>Desi Swag,Shop 22, Godavari Shopping Complex, Sector 37, Noida</v>
          </cell>
          <cell r="F8142" t="str">
            <v>Sector 37</v>
          </cell>
          <cell r="G8142" t="str">
            <v>Sector 37, Noida</v>
          </cell>
          <cell r="H8142">
            <v>77.340024999999997</v>
          </cell>
          <cell r="I8142">
            <v>28.565311699999999</v>
          </cell>
          <cell r="J8142" t="str">
            <v>North Indian, Mughlai</v>
          </cell>
          <cell r="K8142">
            <v>500</v>
          </cell>
          <cell r="L8142" t="str">
            <v>Indian Rupees(Rs.)</v>
          </cell>
          <cell r="M8142" t="str">
            <v>No</v>
          </cell>
          <cell r="N8142" t="str">
            <v>Yes</v>
          </cell>
          <cell r="O8142">
            <v>2</v>
          </cell>
          <cell r="P8142">
            <v>4.3</v>
          </cell>
          <cell r="Q8142" t="str">
            <v>Very Good</v>
          </cell>
          <cell r="R8142">
            <v>96</v>
          </cell>
        </row>
        <row r="8143">
          <cell r="A8143">
            <v>9836</v>
          </cell>
          <cell r="C8143" t="str">
            <v>India</v>
          </cell>
          <cell r="D8143" t="str">
            <v>Noida</v>
          </cell>
          <cell r="E8143" t="str">
            <v>Teasta,16, Godawari Complex, Sector 37, Noida</v>
          </cell>
          <cell r="F8143" t="str">
            <v>Sector 37</v>
          </cell>
          <cell r="G8143" t="str">
            <v>Sector 37, Noida</v>
          </cell>
          <cell r="H8143">
            <v>77.340024999999997</v>
          </cell>
          <cell r="I8143">
            <v>28.565491000000002</v>
          </cell>
          <cell r="J8143" t="str">
            <v>Fast Food, Beverages</v>
          </cell>
          <cell r="K8143">
            <v>200</v>
          </cell>
          <cell r="L8143" t="str">
            <v>Indian Rupees(Rs.)</v>
          </cell>
          <cell r="M8143" t="str">
            <v>No</v>
          </cell>
          <cell r="N8143" t="str">
            <v>No</v>
          </cell>
          <cell r="O8143">
            <v>1</v>
          </cell>
          <cell r="P8143">
            <v>4.0999999999999996</v>
          </cell>
          <cell r="Q8143" t="str">
            <v>Very Good</v>
          </cell>
          <cell r="R8143">
            <v>632</v>
          </cell>
        </row>
        <row r="8144">
          <cell r="A8144">
            <v>307407</v>
          </cell>
          <cell r="C8144" t="str">
            <v>India</v>
          </cell>
          <cell r="D8144" t="str">
            <v>Noida</v>
          </cell>
          <cell r="E8144" t="str">
            <v>Appu Ghar Express,Building 105, Plot A-2, GIP Campus, Sector 38-A, Sector 38, Noida</v>
          </cell>
          <cell r="F8144" t="str">
            <v>Sector 38</v>
          </cell>
          <cell r="G8144" t="str">
            <v>Sector 38, Noida</v>
          </cell>
          <cell r="H8144">
            <v>77.323736999999994</v>
          </cell>
          <cell r="I8144">
            <v>28.5641453</v>
          </cell>
          <cell r="J8144" t="str">
            <v>Fast Food, Chinese</v>
          </cell>
          <cell r="K8144">
            <v>400</v>
          </cell>
          <cell r="L8144" t="str">
            <v>Indian Rupees(Rs.)</v>
          </cell>
          <cell r="M8144" t="str">
            <v>No</v>
          </cell>
          <cell r="N8144" t="str">
            <v>No</v>
          </cell>
          <cell r="O8144">
            <v>1</v>
          </cell>
          <cell r="P8144">
            <v>2.8</v>
          </cell>
          <cell r="Q8144" t="str">
            <v>Average</v>
          </cell>
          <cell r="R8144">
            <v>63</v>
          </cell>
        </row>
        <row r="8145">
          <cell r="A8145">
            <v>305317</v>
          </cell>
          <cell r="C8145" t="str">
            <v>India</v>
          </cell>
          <cell r="D8145" t="str">
            <v>Noida</v>
          </cell>
          <cell r="E8145" t="str">
            <v>Barista,Botanical Garden Metro Station, Ground Floor, Sector 38, Noida</v>
          </cell>
          <cell r="F8145" t="str">
            <v>Sector 38</v>
          </cell>
          <cell r="G8145" t="str">
            <v>Sector 38, Noida</v>
          </cell>
          <cell r="H8145">
            <v>77.334632999999997</v>
          </cell>
          <cell r="I8145">
            <v>28.5640131</v>
          </cell>
          <cell r="J8145" t="str">
            <v>Cafe</v>
          </cell>
          <cell r="K8145">
            <v>650</v>
          </cell>
          <cell r="L8145" t="str">
            <v>Indian Rupees(Rs.)</v>
          </cell>
          <cell r="M8145" t="str">
            <v>No</v>
          </cell>
          <cell r="N8145" t="str">
            <v>No</v>
          </cell>
          <cell r="O8145">
            <v>2</v>
          </cell>
          <cell r="P8145">
            <v>3</v>
          </cell>
          <cell r="Q8145" t="str">
            <v>Average</v>
          </cell>
          <cell r="R8145">
            <v>26</v>
          </cell>
        </row>
        <row r="8146">
          <cell r="A8146">
            <v>18430593</v>
          </cell>
          <cell r="C8146" t="str">
            <v>India</v>
          </cell>
          <cell r="D8146" t="str">
            <v>Noida</v>
          </cell>
          <cell r="E8146" t="str">
            <v>Burger King,Shop  B, Ground Floor, Botanical Garden Metro Station, Sector 38, Noida</v>
          </cell>
          <cell r="F8146" t="str">
            <v>Sector 38</v>
          </cell>
          <cell r="G8146" t="str">
            <v>Sector 38, Noida</v>
          </cell>
          <cell r="H8146">
            <v>77.334632999999997</v>
          </cell>
          <cell r="I8146">
            <v>28.5640131</v>
          </cell>
          <cell r="J8146" t="str">
            <v>Burger, Fast Food</v>
          </cell>
          <cell r="K8146">
            <v>500</v>
          </cell>
          <cell r="L8146" t="str">
            <v>Indian Rupees(Rs.)</v>
          </cell>
          <cell r="M8146" t="str">
            <v>No</v>
          </cell>
          <cell r="N8146" t="str">
            <v>Yes</v>
          </cell>
          <cell r="O8146">
            <v>2</v>
          </cell>
          <cell r="P8146">
            <v>3.2</v>
          </cell>
          <cell r="Q8146" t="str">
            <v>Average</v>
          </cell>
          <cell r="R8146">
            <v>13</v>
          </cell>
        </row>
        <row r="8147">
          <cell r="A8147">
            <v>18349929</v>
          </cell>
          <cell r="C8147" t="str">
            <v>India</v>
          </cell>
          <cell r="D8147" t="str">
            <v>Noida</v>
          </cell>
          <cell r="E8147" t="str">
            <v>Keventers,SH-161,ŒæGardenŒæGalleria, Sector 38, Noida</v>
          </cell>
          <cell r="F8147" t="str">
            <v>Sector 38</v>
          </cell>
          <cell r="G8147" t="str">
            <v>Sector 38, Noida</v>
          </cell>
          <cell r="H8147">
            <v>77.322165100000007</v>
          </cell>
          <cell r="I8147">
            <v>28.5643934</v>
          </cell>
          <cell r="J8147" t="str">
            <v>Beverages</v>
          </cell>
          <cell r="K8147">
            <v>400</v>
          </cell>
          <cell r="L8147" t="str">
            <v>Indian Rupees(Rs.)</v>
          </cell>
          <cell r="M8147" t="str">
            <v>No</v>
          </cell>
          <cell r="N8147" t="str">
            <v>No</v>
          </cell>
          <cell r="O8147">
            <v>1</v>
          </cell>
          <cell r="P8147">
            <v>3.1</v>
          </cell>
          <cell r="Q8147" t="str">
            <v>Average</v>
          </cell>
          <cell r="R8147">
            <v>7</v>
          </cell>
        </row>
        <row r="8148">
          <cell r="A8148">
            <v>18408048</v>
          </cell>
          <cell r="C8148" t="str">
            <v>India</v>
          </cell>
          <cell r="D8148" t="str">
            <v>Noida</v>
          </cell>
          <cell r="E8148" t="str">
            <v>Kenny Rogers Roasters,Ground Floor, FB 104, Garden Galleria Mall, Sector 38, Noida</v>
          </cell>
          <cell r="F8148" t="str">
            <v>Sector 38</v>
          </cell>
          <cell r="G8148" t="str">
            <v>Sector 38, Noida</v>
          </cell>
          <cell r="H8148">
            <v>77.322040299999998</v>
          </cell>
          <cell r="I8148">
            <v>28.564594799999998</v>
          </cell>
          <cell r="J8148" t="str">
            <v>American</v>
          </cell>
          <cell r="K8148">
            <v>1300</v>
          </cell>
          <cell r="L8148" t="str">
            <v>Indian Rupees(Rs.)</v>
          </cell>
          <cell r="M8148" t="str">
            <v>Yes</v>
          </cell>
          <cell r="N8148" t="str">
            <v>No</v>
          </cell>
          <cell r="O8148">
            <v>3</v>
          </cell>
          <cell r="P8148">
            <v>3.7</v>
          </cell>
          <cell r="Q8148" t="str">
            <v>Good</v>
          </cell>
          <cell r="R8148">
            <v>53</v>
          </cell>
        </row>
        <row r="8149">
          <cell r="A8149">
            <v>305222</v>
          </cell>
          <cell r="C8149" t="str">
            <v>India</v>
          </cell>
          <cell r="D8149" t="str">
            <v>Noida</v>
          </cell>
          <cell r="E8149" t="str">
            <v>McDonald's,Intersection of Worlds of Wonder and Great India Place Mall, Sector 38, Noida</v>
          </cell>
          <cell r="F8149" t="str">
            <v>Sector 38</v>
          </cell>
          <cell r="G8149" t="str">
            <v>Sector 38, Noida</v>
          </cell>
          <cell r="H8149">
            <v>77.325416899999993</v>
          </cell>
          <cell r="I8149">
            <v>28.566438399999999</v>
          </cell>
          <cell r="J8149" t="str">
            <v>Fast Food, Burger</v>
          </cell>
          <cell r="K8149">
            <v>500</v>
          </cell>
          <cell r="L8149" t="str">
            <v>Indian Rupees(Rs.)</v>
          </cell>
          <cell r="M8149" t="str">
            <v>No</v>
          </cell>
          <cell r="N8149" t="str">
            <v>No</v>
          </cell>
          <cell r="O8149">
            <v>2</v>
          </cell>
          <cell r="P8149">
            <v>3.5</v>
          </cell>
          <cell r="Q8149" t="str">
            <v>Good</v>
          </cell>
          <cell r="R8149">
            <v>53</v>
          </cell>
        </row>
        <row r="8150">
          <cell r="A8150">
            <v>18356801</v>
          </cell>
          <cell r="C8150" t="str">
            <v>India</v>
          </cell>
          <cell r="D8150" t="str">
            <v>Noida</v>
          </cell>
          <cell r="E8150" t="str">
            <v>Baskin Robbins,Attrium Ground Floor, Garden Galleria Mall, Sector 38, Noida</v>
          </cell>
          <cell r="F8150" t="str">
            <v>Sector 38</v>
          </cell>
          <cell r="G8150" t="str">
            <v>Sector 38, Noida</v>
          </cell>
          <cell r="H8150">
            <v>77.321628599999997</v>
          </cell>
          <cell r="I8150">
            <v>28.564830300000001</v>
          </cell>
          <cell r="J8150" t="str">
            <v>Ice Cream</v>
          </cell>
          <cell r="K8150">
            <v>300</v>
          </cell>
          <cell r="L8150" t="str">
            <v>Indian Rupees(Rs.)</v>
          </cell>
          <cell r="M8150" t="str">
            <v>No</v>
          </cell>
          <cell r="N8150" t="str">
            <v>Yes</v>
          </cell>
          <cell r="O8150">
            <v>1</v>
          </cell>
          <cell r="P8150">
            <v>0</v>
          </cell>
          <cell r="Q8150" t="str">
            <v>Not rated</v>
          </cell>
          <cell r="R8150">
            <v>2</v>
          </cell>
        </row>
        <row r="8151">
          <cell r="A8151">
            <v>18432198</v>
          </cell>
          <cell r="C8151" t="str">
            <v>India</v>
          </cell>
          <cell r="D8151" t="str">
            <v>Noida</v>
          </cell>
          <cell r="E8151" t="str">
            <v>Cafe Buddy's,Botinical Garden Metro Station, Sector 38, Noida</v>
          </cell>
          <cell r="F8151" t="str">
            <v>Sector 38</v>
          </cell>
          <cell r="G8151" t="str">
            <v>Sector 38, Noida</v>
          </cell>
          <cell r="H8151">
            <v>77.334910199999996</v>
          </cell>
          <cell r="I8151">
            <v>28.564380799999999</v>
          </cell>
          <cell r="J8151" t="str">
            <v>Fast Food</v>
          </cell>
          <cell r="K8151">
            <v>100</v>
          </cell>
          <cell r="L8151" t="str">
            <v>Indian Rupees(Rs.)</v>
          </cell>
          <cell r="M8151" t="str">
            <v>No</v>
          </cell>
          <cell r="N8151" t="str">
            <v>No</v>
          </cell>
          <cell r="O8151">
            <v>1</v>
          </cell>
          <cell r="P8151">
            <v>0</v>
          </cell>
          <cell r="Q8151" t="str">
            <v>Not rated</v>
          </cell>
          <cell r="R8151">
            <v>1</v>
          </cell>
        </row>
        <row r="8152">
          <cell r="A8152">
            <v>18432025</v>
          </cell>
          <cell r="C8152" t="str">
            <v>India</v>
          </cell>
          <cell r="D8152" t="str">
            <v>Noida</v>
          </cell>
          <cell r="E8152" t="str">
            <v>Fusionn Rolls,Global Metro Complex, Botanical Garden Metro Station, Sector 38, Noida</v>
          </cell>
          <cell r="F8152" t="str">
            <v>Sector 38</v>
          </cell>
          <cell r="G8152" t="str">
            <v>Sector 38, Noida</v>
          </cell>
          <cell r="H8152">
            <v>0</v>
          </cell>
          <cell r="I8152">
            <v>0</v>
          </cell>
          <cell r="J8152" t="str">
            <v>Chinese</v>
          </cell>
          <cell r="K8152">
            <v>250</v>
          </cell>
          <cell r="L8152" t="str">
            <v>Indian Rupees(Rs.)</v>
          </cell>
          <cell r="M8152" t="str">
            <v>No</v>
          </cell>
          <cell r="N8152" t="str">
            <v>No</v>
          </cell>
          <cell r="O8152">
            <v>1</v>
          </cell>
          <cell r="P8152">
            <v>0</v>
          </cell>
          <cell r="Q8152" t="str">
            <v>Not rated</v>
          </cell>
          <cell r="R8152">
            <v>0</v>
          </cell>
        </row>
        <row r="8153">
          <cell r="A8153">
            <v>18265399</v>
          </cell>
          <cell r="C8153" t="str">
            <v>India</v>
          </cell>
          <cell r="D8153" t="str">
            <v>Noida</v>
          </cell>
          <cell r="E8153" t="str">
            <v>Kwality Walls - Happiness Station,Third Floor, Food Court, Sector 38, Noida</v>
          </cell>
          <cell r="F8153" t="str">
            <v>Sector 38</v>
          </cell>
          <cell r="G8153" t="str">
            <v>Sector 38, Noida</v>
          </cell>
          <cell r="H8153">
            <v>77.326362599999996</v>
          </cell>
          <cell r="I8153">
            <v>28.567720600000001</v>
          </cell>
          <cell r="J8153" t="str">
            <v>Ice Cream</v>
          </cell>
          <cell r="K8153">
            <v>300</v>
          </cell>
          <cell r="L8153" t="str">
            <v>Indian Rupees(Rs.)</v>
          </cell>
          <cell r="M8153" t="str">
            <v>No</v>
          </cell>
          <cell r="N8153" t="str">
            <v>No</v>
          </cell>
          <cell r="O8153">
            <v>1</v>
          </cell>
          <cell r="P8153">
            <v>0</v>
          </cell>
          <cell r="Q8153" t="str">
            <v>Not rated</v>
          </cell>
          <cell r="R8153">
            <v>0</v>
          </cell>
        </row>
        <row r="8154">
          <cell r="A8154">
            <v>18432194</v>
          </cell>
          <cell r="C8154" t="str">
            <v>India</v>
          </cell>
          <cell r="D8154" t="str">
            <v>Noida</v>
          </cell>
          <cell r="E8154" t="str">
            <v>Shakti Food &amp; Restaurant,Babu Ram Market, Main Dadri Road, Opposite Great India Place Mall, Sector 38, Noida</v>
          </cell>
          <cell r="F8154" t="str">
            <v>Sector 38</v>
          </cell>
          <cell r="G8154" t="str">
            <v>Sector 38, Noida</v>
          </cell>
          <cell r="H8154">
            <v>77.328198900000004</v>
          </cell>
          <cell r="I8154">
            <v>28.5693451</v>
          </cell>
          <cell r="J8154" t="str">
            <v>North Indian</v>
          </cell>
          <cell r="K8154">
            <v>300</v>
          </cell>
          <cell r="L8154" t="str">
            <v>Indian Rupees(Rs.)</v>
          </cell>
          <cell r="M8154" t="str">
            <v>No</v>
          </cell>
          <cell r="N8154" t="str">
            <v>No</v>
          </cell>
          <cell r="O8154">
            <v>1</v>
          </cell>
          <cell r="P8154">
            <v>0</v>
          </cell>
          <cell r="Q8154" t="str">
            <v>Not rated</v>
          </cell>
          <cell r="R8154">
            <v>0</v>
          </cell>
        </row>
        <row r="8155">
          <cell r="A8155">
            <v>8385</v>
          </cell>
          <cell r="C8155" t="str">
            <v>India</v>
          </cell>
          <cell r="D8155" t="str">
            <v>Noida</v>
          </cell>
          <cell r="E8155" t="str">
            <v>Domino's Pizza,Ground Floor, Botanical Garden, Metro Station, Sector 38, Noida</v>
          </cell>
          <cell r="F8155" t="str">
            <v>Sector 38</v>
          </cell>
          <cell r="G8155" t="str">
            <v>Sector 38, Noida</v>
          </cell>
          <cell r="H8155">
            <v>77.334210999999996</v>
          </cell>
          <cell r="I8155">
            <v>28.564222000000001</v>
          </cell>
          <cell r="J8155" t="str">
            <v>Pizza, Fast Food</v>
          </cell>
          <cell r="K8155">
            <v>700</v>
          </cell>
          <cell r="L8155" t="str">
            <v>Indian Rupees(Rs.)</v>
          </cell>
          <cell r="M8155" t="str">
            <v>No</v>
          </cell>
          <cell r="N8155" t="str">
            <v>No</v>
          </cell>
          <cell r="O8155">
            <v>2</v>
          </cell>
          <cell r="P8155">
            <v>2.4</v>
          </cell>
          <cell r="Q8155" t="str">
            <v>Poor</v>
          </cell>
          <cell r="R8155">
            <v>70</v>
          </cell>
        </row>
        <row r="8156">
          <cell r="A8156">
            <v>309799</v>
          </cell>
          <cell r="C8156" t="str">
            <v>India</v>
          </cell>
          <cell r="D8156" t="str">
            <v>Noida</v>
          </cell>
          <cell r="E8156" t="str">
            <v>Mr. Brown,Botanical Garden Metro Station, Sector 38, Noida</v>
          </cell>
          <cell r="F8156" t="str">
            <v>Sector 38</v>
          </cell>
          <cell r="G8156" t="str">
            <v>Sector 38, Noida</v>
          </cell>
          <cell r="H8156">
            <v>77.334176189999994</v>
          </cell>
          <cell r="I8156">
            <v>28.564375070000001</v>
          </cell>
          <cell r="J8156" t="str">
            <v>Bakery, Desserts, Fast Food</v>
          </cell>
          <cell r="K8156">
            <v>500</v>
          </cell>
          <cell r="L8156" t="str">
            <v>Indian Rupees(Rs.)</v>
          </cell>
          <cell r="M8156" t="str">
            <v>No</v>
          </cell>
          <cell r="N8156" t="str">
            <v>Yes</v>
          </cell>
          <cell r="O8156">
            <v>2</v>
          </cell>
          <cell r="P8156">
            <v>4</v>
          </cell>
          <cell r="Q8156" t="str">
            <v>Very Good</v>
          </cell>
          <cell r="R8156">
            <v>183</v>
          </cell>
        </row>
        <row r="8157">
          <cell r="A8157">
            <v>6800</v>
          </cell>
          <cell r="C8157" t="str">
            <v>India</v>
          </cell>
          <cell r="D8157" t="str">
            <v>Noida</v>
          </cell>
          <cell r="E8157" t="str">
            <v>Chef's Bar-Be-Que,C 102 A, 13/14, Near Sector 39, Noida</v>
          </cell>
          <cell r="F8157" t="str">
            <v>Sector 39</v>
          </cell>
          <cell r="G8157" t="str">
            <v>Sector 39, Noida</v>
          </cell>
          <cell r="H8157">
            <v>77.349805399999994</v>
          </cell>
          <cell r="I8157">
            <v>28.567220200000001</v>
          </cell>
          <cell r="J8157" t="str">
            <v>North Indian, Mughlai, Chinese</v>
          </cell>
          <cell r="K8157">
            <v>650</v>
          </cell>
          <cell r="L8157" t="str">
            <v>Indian Rupees(Rs.)</v>
          </cell>
          <cell r="M8157" t="str">
            <v>No</v>
          </cell>
          <cell r="N8157" t="str">
            <v>Yes</v>
          </cell>
          <cell r="O8157">
            <v>2</v>
          </cell>
          <cell r="P8157">
            <v>3.4</v>
          </cell>
          <cell r="Q8157" t="str">
            <v>Average</v>
          </cell>
          <cell r="R8157">
            <v>69</v>
          </cell>
        </row>
        <row r="8158">
          <cell r="A8158">
            <v>18449659</v>
          </cell>
          <cell r="C8158" t="str">
            <v>India</v>
          </cell>
          <cell r="D8158" t="str">
            <v>Noida</v>
          </cell>
          <cell r="E8158" t="str">
            <v>Sen's Sational Xpress Kitchen,Shop 2, C Block Market, Sector 39, Noida</v>
          </cell>
          <cell r="F8158" t="str">
            <v>Sector 39</v>
          </cell>
          <cell r="G8158" t="str">
            <v>Sector 39, Noida</v>
          </cell>
          <cell r="H8158">
            <v>0</v>
          </cell>
          <cell r="I8158">
            <v>0</v>
          </cell>
          <cell r="J8158" t="str">
            <v>North Indian, Mughlai</v>
          </cell>
          <cell r="K8158">
            <v>600</v>
          </cell>
          <cell r="L8158" t="str">
            <v>Indian Rupees(Rs.)</v>
          </cell>
          <cell r="M8158" t="str">
            <v>No</v>
          </cell>
          <cell r="N8158" t="str">
            <v>Yes</v>
          </cell>
          <cell r="O8158">
            <v>2</v>
          </cell>
          <cell r="P8158">
            <v>3</v>
          </cell>
          <cell r="Q8158" t="str">
            <v>Average</v>
          </cell>
          <cell r="R8158">
            <v>7</v>
          </cell>
        </row>
        <row r="8159">
          <cell r="A8159">
            <v>18438249</v>
          </cell>
          <cell r="C8159" t="str">
            <v>India</v>
          </cell>
          <cell r="D8159" t="str">
            <v>Noida</v>
          </cell>
          <cell r="E8159" t="str">
            <v>Shanghai Dreams,C Block Market, Sector 39, Noida</v>
          </cell>
          <cell r="F8159" t="str">
            <v>Sector 39</v>
          </cell>
          <cell r="G8159" t="str">
            <v>Sector 39, Noida</v>
          </cell>
          <cell r="H8159">
            <v>77.349908940000006</v>
          </cell>
          <cell r="I8159">
            <v>28.566999450000001</v>
          </cell>
          <cell r="J8159" t="str">
            <v>Chinese</v>
          </cell>
          <cell r="K8159">
            <v>400</v>
          </cell>
          <cell r="L8159" t="str">
            <v>Indian Rupees(Rs.)</v>
          </cell>
          <cell r="M8159" t="str">
            <v>No</v>
          </cell>
          <cell r="N8159" t="str">
            <v>No</v>
          </cell>
          <cell r="O8159">
            <v>1</v>
          </cell>
          <cell r="P8159">
            <v>3</v>
          </cell>
          <cell r="Q8159" t="str">
            <v>Average</v>
          </cell>
          <cell r="R8159">
            <v>4</v>
          </cell>
        </row>
        <row r="8160">
          <cell r="A8160">
            <v>18489509</v>
          </cell>
          <cell r="C8160" t="str">
            <v>India</v>
          </cell>
          <cell r="D8160" t="str">
            <v>Noida</v>
          </cell>
          <cell r="E8160" t="str">
            <v>InnerChef,B-46, Sector 4, Noida</v>
          </cell>
          <cell r="F8160" t="str">
            <v>Sector 4</v>
          </cell>
          <cell r="G8160" t="str">
            <v>Sector 4, Noida</v>
          </cell>
          <cell r="H8160">
            <v>0</v>
          </cell>
          <cell r="I8160">
            <v>28</v>
          </cell>
          <cell r="J8160" t="str">
            <v>North Indian, South Indian, Italian, Continental, Mediterranean, Lebanese, Desserts</v>
          </cell>
          <cell r="K8160">
            <v>500</v>
          </cell>
          <cell r="L8160" t="str">
            <v>Indian Rupees(Rs.)</v>
          </cell>
          <cell r="M8160" t="str">
            <v>No</v>
          </cell>
          <cell r="N8160" t="str">
            <v>Yes</v>
          </cell>
          <cell r="O8160">
            <v>2</v>
          </cell>
          <cell r="P8160">
            <v>3.3</v>
          </cell>
          <cell r="Q8160" t="str">
            <v>Average</v>
          </cell>
          <cell r="R8160">
            <v>10</v>
          </cell>
        </row>
        <row r="8161">
          <cell r="A8161">
            <v>18155147</v>
          </cell>
          <cell r="C8161" t="str">
            <v>India</v>
          </cell>
          <cell r="D8161" t="str">
            <v>Noida</v>
          </cell>
          <cell r="E8161" t="str">
            <v>Antaryami Paratha Corner,A-15, Sector 4, Noida</v>
          </cell>
          <cell r="F8161" t="str">
            <v>Sector 4</v>
          </cell>
          <cell r="G8161" t="str">
            <v>Sector 4, Noida</v>
          </cell>
          <cell r="H8161">
            <v>77.321901199999999</v>
          </cell>
          <cell r="I8161">
            <v>28.581071600000001</v>
          </cell>
          <cell r="J8161" t="str">
            <v>North Indian</v>
          </cell>
          <cell r="K8161">
            <v>150</v>
          </cell>
          <cell r="L8161" t="str">
            <v>Indian Rupees(Rs.)</v>
          </cell>
          <cell r="M8161" t="str">
            <v>No</v>
          </cell>
          <cell r="N8161" t="str">
            <v>No</v>
          </cell>
          <cell r="O8161">
            <v>1</v>
          </cell>
          <cell r="P8161">
            <v>0</v>
          </cell>
          <cell r="Q8161" t="str">
            <v>Not rated</v>
          </cell>
          <cell r="R8161">
            <v>1</v>
          </cell>
        </row>
        <row r="8162">
          <cell r="A8162">
            <v>18388032</v>
          </cell>
          <cell r="C8162" t="str">
            <v>India</v>
          </cell>
          <cell r="D8162" t="str">
            <v>Noida</v>
          </cell>
          <cell r="E8162" t="str">
            <v>F-all (Food for All),Sector 40, Noida</v>
          </cell>
          <cell r="F8162" t="str">
            <v>Sector 40</v>
          </cell>
          <cell r="G8162" t="str">
            <v>Sector 40, Noida</v>
          </cell>
          <cell r="H8162">
            <v>77.356803600000006</v>
          </cell>
          <cell r="I8162">
            <v>28.565189799999999</v>
          </cell>
          <cell r="J8162" t="str">
            <v>North Indian, Chinese, Fast Food</v>
          </cell>
          <cell r="K8162">
            <v>400</v>
          </cell>
          <cell r="L8162" t="str">
            <v>Indian Rupees(Rs.)</v>
          </cell>
          <cell r="M8162" t="str">
            <v>No</v>
          </cell>
          <cell r="N8162" t="str">
            <v>No</v>
          </cell>
          <cell r="O8162">
            <v>1</v>
          </cell>
          <cell r="P8162">
            <v>3.4</v>
          </cell>
          <cell r="Q8162" t="str">
            <v>Average</v>
          </cell>
          <cell r="R8162">
            <v>24</v>
          </cell>
        </row>
        <row r="8163">
          <cell r="A8163">
            <v>18478565</v>
          </cell>
          <cell r="C8163" t="str">
            <v>India</v>
          </cell>
          <cell r="D8163" t="str">
            <v>Noida</v>
          </cell>
          <cell r="E8163" t="str">
            <v>Green Restaurant,Sector 40, Noida</v>
          </cell>
          <cell r="F8163" t="str">
            <v>Sector 40</v>
          </cell>
          <cell r="G8163" t="str">
            <v>Sector 40, Noida</v>
          </cell>
          <cell r="H8163">
            <v>0</v>
          </cell>
          <cell r="I8163">
            <v>0</v>
          </cell>
          <cell r="J8163" t="str">
            <v>Chinese, North Indian</v>
          </cell>
          <cell r="K8163">
            <v>250</v>
          </cell>
          <cell r="L8163" t="str">
            <v>Indian Rupees(Rs.)</v>
          </cell>
          <cell r="M8163" t="str">
            <v>No</v>
          </cell>
          <cell r="N8163" t="str">
            <v>No</v>
          </cell>
          <cell r="O8163">
            <v>1</v>
          </cell>
          <cell r="P8163">
            <v>0</v>
          </cell>
          <cell r="Q8163" t="str">
            <v>Not rated</v>
          </cell>
          <cell r="R8163">
            <v>0</v>
          </cell>
        </row>
        <row r="8164">
          <cell r="A8164">
            <v>313410</v>
          </cell>
          <cell r="C8164" t="str">
            <v>India</v>
          </cell>
          <cell r="D8164" t="str">
            <v>Noida</v>
          </cell>
          <cell r="E8164" t="str">
            <v>2 Bros Kitchen,Plot 14, C-98, Sector 41, Noida</v>
          </cell>
          <cell r="F8164" t="str">
            <v>Sector 41</v>
          </cell>
          <cell r="G8164" t="str">
            <v>Sector 41, Noida</v>
          </cell>
          <cell r="H8164">
            <v>77.361767069999999</v>
          </cell>
          <cell r="I8164">
            <v>28.569521630000001</v>
          </cell>
          <cell r="J8164" t="str">
            <v>North Indian, Chinese, Fast Food</v>
          </cell>
          <cell r="K8164">
            <v>600</v>
          </cell>
          <cell r="L8164" t="str">
            <v>Indian Rupees(Rs.)</v>
          </cell>
          <cell r="M8164" t="str">
            <v>No</v>
          </cell>
          <cell r="N8164" t="str">
            <v>Yes</v>
          </cell>
          <cell r="O8164">
            <v>2</v>
          </cell>
          <cell r="P8164">
            <v>3.2</v>
          </cell>
          <cell r="Q8164" t="str">
            <v>Average</v>
          </cell>
          <cell r="R8164">
            <v>364</v>
          </cell>
        </row>
        <row r="8165">
          <cell r="A8165">
            <v>311974</v>
          </cell>
          <cell r="C8165" t="str">
            <v>India</v>
          </cell>
          <cell r="D8165" t="str">
            <v>Noida</v>
          </cell>
          <cell r="E8165" t="str">
            <v>Baskin Robbins,Near Theos/ HP Petrol Pump, Main Dadri Road, Sector 41, Noida</v>
          </cell>
          <cell r="F8165" t="str">
            <v>Sector 41</v>
          </cell>
          <cell r="G8165" t="str">
            <v>Sector 41, Noida</v>
          </cell>
          <cell r="H8165">
            <v>77.360769899999994</v>
          </cell>
          <cell r="I8165">
            <v>28.561368000000002</v>
          </cell>
          <cell r="J8165" t="str">
            <v>Ice Cream</v>
          </cell>
          <cell r="K8165">
            <v>300</v>
          </cell>
          <cell r="L8165" t="str">
            <v>Indian Rupees(Rs.)</v>
          </cell>
          <cell r="M8165" t="str">
            <v>No</v>
          </cell>
          <cell r="N8165" t="str">
            <v>Yes</v>
          </cell>
          <cell r="O8165">
            <v>1</v>
          </cell>
          <cell r="P8165">
            <v>3.3</v>
          </cell>
          <cell r="Q8165" t="str">
            <v>Average</v>
          </cell>
          <cell r="R8165">
            <v>12</v>
          </cell>
        </row>
        <row r="8166">
          <cell r="A8166">
            <v>5686</v>
          </cell>
          <cell r="C8166" t="str">
            <v>India</v>
          </cell>
          <cell r="D8166" t="str">
            <v>Noida</v>
          </cell>
          <cell r="E8166" t="str">
            <v>Big Bone - The Meat Shop,Shop 13, C Block Market, Sector 41, Noida</v>
          </cell>
          <cell r="F8166" t="str">
            <v>Sector 41</v>
          </cell>
          <cell r="G8166" t="str">
            <v>Sector 41, Noida</v>
          </cell>
          <cell r="H8166">
            <v>77.3618278</v>
          </cell>
          <cell r="I8166">
            <v>28.569249599999999</v>
          </cell>
          <cell r="J8166" t="str">
            <v>Raw Meats, Fast Food</v>
          </cell>
          <cell r="K8166">
            <v>350</v>
          </cell>
          <cell r="L8166" t="str">
            <v>Indian Rupees(Rs.)</v>
          </cell>
          <cell r="M8166" t="str">
            <v>No</v>
          </cell>
          <cell r="N8166" t="str">
            <v>No</v>
          </cell>
          <cell r="O8166">
            <v>1</v>
          </cell>
          <cell r="P8166">
            <v>3.1</v>
          </cell>
          <cell r="Q8166" t="str">
            <v>Average</v>
          </cell>
          <cell r="R8166">
            <v>16</v>
          </cell>
        </row>
        <row r="8167">
          <cell r="A8167">
            <v>18396157</v>
          </cell>
          <cell r="C8167" t="str">
            <v>India</v>
          </cell>
          <cell r="D8167" t="str">
            <v>Noida</v>
          </cell>
          <cell r="E8167" t="str">
            <v>Biryani House,C block market, sector 41, Noida</v>
          </cell>
          <cell r="F8167" t="str">
            <v>Sector 41</v>
          </cell>
          <cell r="G8167" t="str">
            <v>Sector 41, Noida</v>
          </cell>
          <cell r="H8167">
            <v>77.361706720000001</v>
          </cell>
          <cell r="I8167">
            <v>28.569208339999999</v>
          </cell>
          <cell r="J8167" t="str">
            <v>Biryani, North Indian</v>
          </cell>
          <cell r="K8167">
            <v>300</v>
          </cell>
          <cell r="L8167" t="str">
            <v>Indian Rupees(Rs.)</v>
          </cell>
          <cell r="M8167" t="str">
            <v>No</v>
          </cell>
          <cell r="N8167" t="str">
            <v>Yes</v>
          </cell>
          <cell r="O8167">
            <v>1</v>
          </cell>
          <cell r="P8167">
            <v>3.1</v>
          </cell>
          <cell r="Q8167" t="str">
            <v>Average</v>
          </cell>
          <cell r="R8167">
            <v>9</v>
          </cell>
        </row>
        <row r="8168">
          <cell r="A8168">
            <v>5681</v>
          </cell>
          <cell r="C8168" t="str">
            <v>India</v>
          </cell>
          <cell r="D8168" t="str">
            <v>Noida</v>
          </cell>
          <cell r="E8168" t="str">
            <v>China Hot,C Block Market, Sector 41, Noida</v>
          </cell>
          <cell r="F8168" t="str">
            <v>Sector 41</v>
          </cell>
          <cell r="G8168" t="str">
            <v>Sector 41, Noida</v>
          </cell>
          <cell r="H8168">
            <v>77.361848699999996</v>
          </cell>
          <cell r="I8168">
            <v>28.569792199999998</v>
          </cell>
          <cell r="J8168" t="str">
            <v>Chinese</v>
          </cell>
          <cell r="K8168">
            <v>400</v>
          </cell>
          <cell r="L8168" t="str">
            <v>Indian Rupees(Rs.)</v>
          </cell>
          <cell r="M8168" t="str">
            <v>No</v>
          </cell>
          <cell r="N8168" t="str">
            <v>No</v>
          </cell>
          <cell r="O8168">
            <v>1</v>
          </cell>
          <cell r="P8168">
            <v>2.9</v>
          </cell>
          <cell r="Q8168" t="str">
            <v>Average</v>
          </cell>
          <cell r="R8168">
            <v>22</v>
          </cell>
        </row>
        <row r="8169">
          <cell r="A8169">
            <v>307424</v>
          </cell>
          <cell r="C8169" t="str">
            <v>India</v>
          </cell>
          <cell r="D8169" t="str">
            <v>Noida</v>
          </cell>
          <cell r="E8169" t="str">
            <v>City Hut,Near HP Petrol Pump, Main Dadri Road, Sector 41, Noida</v>
          </cell>
          <cell r="F8169" t="str">
            <v>Sector 41</v>
          </cell>
          <cell r="G8169" t="str">
            <v>Sector 41, Noida</v>
          </cell>
          <cell r="H8169">
            <v>77.3591531</v>
          </cell>
          <cell r="I8169">
            <v>28.561518499999998</v>
          </cell>
          <cell r="J8169" t="str">
            <v>North Indian, Chinese</v>
          </cell>
          <cell r="K8169">
            <v>700</v>
          </cell>
          <cell r="L8169" t="str">
            <v>Indian Rupees(Rs.)</v>
          </cell>
          <cell r="M8169" t="str">
            <v>No</v>
          </cell>
          <cell r="N8169" t="str">
            <v>No</v>
          </cell>
          <cell r="O8169">
            <v>2</v>
          </cell>
          <cell r="P8169">
            <v>2.5</v>
          </cell>
          <cell r="Q8169" t="str">
            <v>Average</v>
          </cell>
          <cell r="R8169">
            <v>27</v>
          </cell>
        </row>
        <row r="8170">
          <cell r="A8170">
            <v>8084</v>
          </cell>
          <cell r="C8170" t="str">
            <v>India</v>
          </cell>
          <cell r="D8170" t="str">
            <v>Noida</v>
          </cell>
          <cell r="E8170" t="str">
            <v>Defence Bakery,30, C Block Market, Sector 41, Noida</v>
          </cell>
          <cell r="F8170" t="str">
            <v>Sector 41</v>
          </cell>
          <cell r="G8170" t="str">
            <v>Sector 41, Noida</v>
          </cell>
          <cell r="H8170">
            <v>77.361986000000002</v>
          </cell>
          <cell r="I8170">
            <v>28.568991400000002</v>
          </cell>
          <cell r="J8170" t="str">
            <v>Bakery, Fast Food</v>
          </cell>
          <cell r="K8170">
            <v>150</v>
          </cell>
          <cell r="L8170" t="str">
            <v>Indian Rupees(Rs.)</v>
          </cell>
          <cell r="M8170" t="str">
            <v>No</v>
          </cell>
          <cell r="N8170" t="str">
            <v>No</v>
          </cell>
          <cell r="O8170">
            <v>1</v>
          </cell>
          <cell r="P8170">
            <v>3.4</v>
          </cell>
          <cell r="Q8170" t="str">
            <v>Average</v>
          </cell>
          <cell r="R8170">
            <v>117</v>
          </cell>
        </row>
        <row r="8171">
          <cell r="A8171">
            <v>18412870</v>
          </cell>
          <cell r="C8171" t="str">
            <v>India</v>
          </cell>
          <cell r="D8171" t="str">
            <v>Noida</v>
          </cell>
          <cell r="E8171" t="str">
            <v>Dhabha 27,Sector 41, Noida</v>
          </cell>
          <cell r="F8171" t="str">
            <v>Sector 41</v>
          </cell>
          <cell r="G8171" t="str">
            <v>Sector 41, Noida</v>
          </cell>
          <cell r="H8171">
            <v>77.3629392</v>
          </cell>
          <cell r="I8171">
            <v>28.566204899999999</v>
          </cell>
          <cell r="J8171" t="str">
            <v>Mughlai, Chinese</v>
          </cell>
          <cell r="K8171">
            <v>500</v>
          </cell>
          <cell r="L8171" t="str">
            <v>Indian Rupees(Rs.)</v>
          </cell>
          <cell r="M8171" t="str">
            <v>No</v>
          </cell>
          <cell r="N8171" t="str">
            <v>Yes</v>
          </cell>
          <cell r="O8171">
            <v>2</v>
          </cell>
          <cell r="P8171">
            <v>3.2</v>
          </cell>
          <cell r="Q8171" t="str">
            <v>Average</v>
          </cell>
          <cell r="R8171">
            <v>5</v>
          </cell>
        </row>
        <row r="8172">
          <cell r="A8172">
            <v>18412876</v>
          </cell>
          <cell r="C8172" t="str">
            <v>India</v>
          </cell>
          <cell r="D8172" t="str">
            <v>Noida</v>
          </cell>
          <cell r="E8172" t="str">
            <v>Faasos,C-11/98, Sector 41, Noida</v>
          </cell>
          <cell r="F8172" t="str">
            <v>Sector 41</v>
          </cell>
          <cell r="G8172" t="str">
            <v>Sector 41, Noida</v>
          </cell>
          <cell r="H8172">
            <v>77.361648299999999</v>
          </cell>
          <cell r="I8172">
            <v>28.569412</v>
          </cell>
          <cell r="J8172" t="str">
            <v>North Indian, Fast Food</v>
          </cell>
          <cell r="K8172">
            <v>600</v>
          </cell>
          <cell r="L8172" t="str">
            <v>Indian Rupees(Rs.)</v>
          </cell>
          <cell r="M8172" t="str">
            <v>No</v>
          </cell>
          <cell r="N8172" t="str">
            <v>Yes</v>
          </cell>
          <cell r="O8172">
            <v>2</v>
          </cell>
          <cell r="P8172">
            <v>3.1</v>
          </cell>
          <cell r="Q8172" t="str">
            <v>Average</v>
          </cell>
          <cell r="R8172">
            <v>10</v>
          </cell>
        </row>
        <row r="8173">
          <cell r="A8173">
            <v>306551</v>
          </cell>
          <cell r="C8173" t="str">
            <v>India</v>
          </cell>
          <cell r="D8173" t="str">
            <v>Noida</v>
          </cell>
          <cell r="E8173" t="str">
            <v>Green Chick Chop,C-98/18, Sector 41, Noida</v>
          </cell>
          <cell r="F8173" t="str">
            <v>Sector 41</v>
          </cell>
          <cell r="G8173" t="str">
            <v>Sector 41, Noida</v>
          </cell>
          <cell r="H8173">
            <v>77.361819699999998</v>
          </cell>
          <cell r="I8173">
            <v>28.569285900000001</v>
          </cell>
          <cell r="J8173" t="str">
            <v>Raw Meats, North Indian, Fast Food</v>
          </cell>
          <cell r="K8173">
            <v>350</v>
          </cell>
          <cell r="L8173" t="str">
            <v>Indian Rupees(Rs.)</v>
          </cell>
          <cell r="M8173" t="str">
            <v>No</v>
          </cell>
          <cell r="N8173" t="str">
            <v>No</v>
          </cell>
          <cell r="O8173">
            <v>1</v>
          </cell>
          <cell r="P8173">
            <v>2.7</v>
          </cell>
          <cell r="Q8173" t="str">
            <v>Average</v>
          </cell>
          <cell r="R8173">
            <v>25</v>
          </cell>
        </row>
        <row r="8174">
          <cell r="A8174">
            <v>8095</v>
          </cell>
          <cell r="C8174" t="str">
            <v>India</v>
          </cell>
          <cell r="D8174" t="str">
            <v>Noida</v>
          </cell>
          <cell r="E8174" t="str">
            <v>JSB Evergreen Cool Point,25, C Block Market, Sector 41, Noida</v>
          </cell>
          <cell r="F8174" t="str">
            <v>Sector 41</v>
          </cell>
          <cell r="G8174" t="str">
            <v>Sector 41, Noida</v>
          </cell>
          <cell r="H8174">
            <v>77.362019500000002</v>
          </cell>
          <cell r="I8174">
            <v>28.569217999999999</v>
          </cell>
          <cell r="J8174" t="str">
            <v>North Indian, Chinese, Fast Food, Mithai</v>
          </cell>
          <cell r="K8174">
            <v>450</v>
          </cell>
          <cell r="L8174" t="str">
            <v>Indian Rupees(Rs.)</v>
          </cell>
          <cell r="M8174" t="str">
            <v>No</v>
          </cell>
          <cell r="N8174" t="str">
            <v>No</v>
          </cell>
          <cell r="O8174">
            <v>1</v>
          </cell>
          <cell r="P8174">
            <v>2.9</v>
          </cell>
          <cell r="Q8174" t="str">
            <v>Average</v>
          </cell>
          <cell r="R8174">
            <v>56</v>
          </cell>
        </row>
        <row r="8175">
          <cell r="A8175">
            <v>308648</v>
          </cell>
          <cell r="C8175" t="str">
            <v>India</v>
          </cell>
          <cell r="D8175" t="str">
            <v>Noida</v>
          </cell>
          <cell r="E8175" t="str">
            <v>JSB Evergreen Snack &amp; Sweets,C Block Market, Sector 41, Noida</v>
          </cell>
          <cell r="F8175" t="str">
            <v>Sector 41</v>
          </cell>
          <cell r="G8175" t="str">
            <v>Sector 41, Noida</v>
          </cell>
          <cell r="H8175">
            <v>77.361917500000004</v>
          </cell>
          <cell r="I8175">
            <v>28.569347700000002</v>
          </cell>
          <cell r="J8175" t="str">
            <v>North Indian, Chinese, Fast Food, Street Food</v>
          </cell>
          <cell r="K8175">
            <v>300</v>
          </cell>
          <cell r="L8175" t="str">
            <v>Indian Rupees(Rs.)</v>
          </cell>
          <cell r="M8175" t="str">
            <v>No</v>
          </cell>
          <cell r="N8175" t="str">
            <v>No</v>
          </cell>
          <cell r="O8175">
            <v>1</v>
          </cell>
          <cell r="P8175">
            <v>3.2</v>
          </cell>
          <cell r="Q8175" t="str">
            <v>Average</v>
          </cell>
          <cell r="R8175">
            <v>41</v>
          </cell>
        </row>
        <row r="8176">
          <cell r="A8176">
            <v>18352184</v>
          </cell>
          <cell r="C8176" t="str">
            <v>India</v>
          </cell>
          <cell r="D8176" t="str">
            <v>Noida</v>
          </cell>
          <cell r="E8176" t="str">
            <v>Keventers,Glued Reloaded, Dynamic House, Opposite Petrol Bunk, Dadri Main Road, Sector 41, Noida</v>
          </cell>
          <cell r="F8176" t="str">
            <v>Sector 41</v>
          </cell>
          <cell r="G8176" t="str">
            <v>Sector 41, Noida</v>
          </cell>
          <cell r="H8176">
            <v>77.360930600000003</v>
          </cell>
          <cell r="I8176">
            <v>28.561453700000001</v>
          </cell>
          <cell r="J8176" t="str">
            <v>Beverages</v>
          </cell>
          <cell r="K8176">
            <v>400</v>
          </cell>
          <cell r="L8176" t="str">
            <v>Indian Rupees(Rs.)</v>
          </cell>
          <cell r="M8176" t="str">
            <v>No</v>
          </cell>
          <cell r="N8176" t="str">
            <v>No</v>
          </cell>
          <cell r="O8176">
            <v>1</v>
          </cell>
          <cell r="P8176">
            <v>2.9</v>
          </cell>
          <cell r="Q8176" t="str">
            <v>Average</v>
          </cell>
          <cell r="R8176">
            <v>4</v>
          </cell>
        </row>
        <row r="8177">
          <cell r="A8177">
            <v>17977758</v>
          </cell>
          <cell r="C8177" t="str">
            <v>India</v>
          </cell>
          <cell r="D8177" t="str">
            <v>Noida</v>
          </cell>
          <cell r="E8177" t="str">
            <v>More Than Cafe,Shop 12, C Block Market, Sector 41, Noida</v>
          </cell>
          <cell r="F8177" t="str">
            <v>Sector 41</v>
          </cell>
          <cell r="G8177" t="str">
            <v>Sector 41, Noida</v>
          </cell>
          <cell r="H8177">
            <v>77.361830600000005</v>
          </cell>
          <cell r="I8177">
            <v>28.569206999999999</v>
          </cell>
          <cell r="J8177" t="str">
            <v>Cafe, Continental, Fast Food</v>
          </cell>
          <cell r="K8177">
            <v>400</v>
          </cell>
          <cell r="L8177" t="str">
            <v>Indian Rupees(Rs.)</v>
          </cell>
          <cell r="M8177" t="str">
            <v>No</v>
          </cell>
          <cell r="N8177" t="str">
            <v>No</v>
          </cell>
          <cell r="O8177">
            <v>1</v>
          </cell>
          <cell r="P8177">
            <v>3.3</v>
          </cell>
          <cell r="Q8177" t="str">
            <v>Average</v>
          </cell>
          <cell r="R8177">
            <v>39</v>
          </cell>
        </row>
        <row r="8178">
          <cell r="A8178">
            <v>18370702</v>
          </cell>
          <cell r="C8178" t="str">
            <v>India</v>
          </cell>
          <cell r="D8178" t="str">
            <v>Noida</v>
          </cell>
          <cell r="E8178" t="str">
            <v>Mutfi,Sector 41, Noida</v>
          </cell>
          <cell r="F8178" t="str">
            <v>Sector 41</v>
          </cell>
          <cell r="G8178" t="str">
            <v>Sector 41, Noida</v>
          </cell>
          <cell r="H8178">
            <v>77.360309299999997</v>
          </cell>
          <cell r="I8178">
            <v>28.561366799999998</v>
          </cell>
          <cell r="J8178" t="str">
            <v>North Indian, Seafood, Bengali</v>
          </cell>
          <cell r="K8178">
            <v>600</v>
          </cell>
          <cell r="L8178" t="str">
            <v>Indian Rupees(Rs.)</v>
          </cell>
          <cell r="M8178" t="str">
            <v>No</v>
          </cell>
          <cell r="N8178" t="str">
            <v>Yes</v>
          </cell>
          <cell r="O8178">
            <v>2</v>
          </cell>
          <cell r="P8178">
            <v>3.3</v>
          </cell>
          <cell r="Q8178" t="str">
            <v>Average</v>
          </cell>
          <cell r="R8178">
            <v>15</v>
          </cell>
        </row>
        <row r="8179">
          <cell r="A8179">
            <v>18322612</v>
          </cell>
          <cell r="C8179" t="str">
            <v>India</v>
          </cell>
          <cell r="D8179" t="str">
            <v>Noida</v>
          </cell>
          <cell r="E8179" t="str">
            <v>Nawabi Mughlai Zaika,Sector 41, Noida</v>
          </cell>
          <cell r="F8179" t="str">
            <v>Sector 41</v>
          </cell>
          <cell r="G8179" t="str">
            <v>Sector 41, Noida</v>
          </cell>
          <cell r="H8179">
            <v>77.360264999999998</v>
          </cell>
          <cell r="I8179">
            <v>28.561485000000001</v>
          </cell>
          <cell r="J8179" t="str">
            <v>North Indian, Mughlai</v>
          </cell>
          <cell r="K8179">
            <v>550</v>
          </cell>
          <cell r="L8179" t="str">
            <v>Indian Rupees(Rs.)</v>
          </cell>
          <cell r="M8179" t="str">
            <v>No</v>
          </cell>
          <cell r="N8179" t="str">
            <v>Yes</v>
          </cell>
          <cell r="O8179">
            <v>2</v>
          </cell>
          <cell r="P8179">
            <v>3.2</v>
          </cell>
          <cell r="Q8179" t="str">
            <v>Average</v>
          </cell>
          <cell r="R8179">
            <v>34</v>
          </cell>
        </row>
        <row r="8180">
          <cell r="A8180">
            <v>18412866</v>
          </cell>
          <cell r="C8180" t="str">
            <v>India</v>
          </cell>
          <cell r="D8180" t="str">
            <v>Noida</v>
          </cell>
          <cell r="E8180" t="str">
            <v>Ovenstory Pizza,Sector 41, Noida</v>
          </cell>
          <cell r="F8180" t="str">
            <v>Sector 41</v>
          </cell>
          <cell r="G8180" t="str">
            <v>Sector 41, Noida</v>
          </cell>
          <cell r="H8180">
            <v>77.366333999999995</v>
          </cell>
          <cell r="I8180">
            <v>28.565117999999998</v>
          </cell>
          <cell r="J8180" t="str">
            <v>Pizza, Fast Food</v>
          </cell>
          <cell r="K8180">
            <v>500</v>
          </cell>
          <cell r="L8180" t="str">
            <v>Indian Rupees(Rs.)</v>
          </cell>
          <cell r="M8180" t="str">
            <v>No</v>
          </cell>
          <cell r="N8180" t="str">
            <v>Yes</v>
          </cell>
          <cell r="O8180">
            <v>2</v>
          </cell>
          <cell r="P8180">
            <v>3.3</v>
          </cell>
          <cell r="Q8180" t="str">
            <v>Average</v>
          </cell>
          <cell r="R8180">
            <v>26</v>
          </cell>
        </row>
        <row r="8181">
          <cell r="A8181">
            <v>18396425</v>
          </cell>
          <cell r="C8181" t="str">
            <v>India</v>
          </cell>
          <cell r="D8181" t="str">
            <v>Noida</v>
          </cell>
          <cell r="E8181" t="str">
            <v>ProFit Kitchen,Opposite Shani Mandir, Sector 41, Noida</v>
          </cell>
          <cell r="F8181" t="str">
            <v>Sector 41</v>
          </cell>
          <cell r="G8181" t="str">
            <v>Sector 41, Noida</v>
          </cell>
          <cell r="H8181">
            <v>77.359251200000003</v>
          </cell>
          <cell r="I8181">
            <v>28.5614308</v>
          </cell>
          <cell r="J8181" t="str">
            <v>Healthy Food</v>
          </cell>
          <cell r="K8181">
            <v>600</v>
          </cell>
          <cell r="L8181" t="str">
            <v>Indian Rupees(Rs.)</v>
          </cell>
          <cell r="M8181" t="str">
            <v>No</v>
          </cell>
          <cell r="N8181" t="str">
            <v>Yes</v>
          </cell>
          <cell r="O8181">
            <v>2</v>
          </cell>
          <cell r="P8181">
            <v>3.4</v>
          </cell>
          <cell r="Q8181" t="str">
            <v>Average</v>
          </cell>
          <cell r="R8181">
            <v>21</v>
          </cell>
        </row>
        <row r="8182">
          <cell r="A8182">
            <v>18287405</v>
          </cell>
          <cell r="C8182" t="str">
            <v>India</v>
          </cell>
          <cell r="D8182" t="str">
            <v>Noida</v>
          </cell>
          <cell r="E8182" t="str">
            <v>Public Cafe,Near HP Petrol Pump, Main Dadri Road, Sector 41, Noida</v>
          </cell>
          <cell r="F8182" t="str">
            <v>Sector 41</v>
          </cell>
          <cell r="G8182" t="str">
            <v>Sector 41, Noida</v>
          </cell>
          <cell r="H8182">
            <v>77.358810270000006</v>
          </cell>
          <cell r="I8182">
            <v>28.56145334</v>
          </cell>
          <cell r="J8182" t="str">
            <v>Fast Food, Beverages</v>
          </cell>
          <cell r="K8182">
            <v>450</v>
          </cell>
          <cell r="L8182" t="str">
            <v>Indian Rupees(Rs.)</v>
          </cell>
          <cell r="M8182" t="str">
            <v>No</v>
          </cell>
          <cell r="N8182" t="str">
            <v>Yes</v>
          </cell>
          <cell r="O8182">
            <v>1</v>
          </cell>
          <cell r="P8182">
            <v>2.5</v>
          </cell>
          <cell r="Q8182" t="str">
            <v>Average</v>
          </cell>
          <cell r="R8182">
            <v>13</v>
          </cell>
        </row>
        <row r="8183">
          <cell r="A8183">
            <v>18466390</v>
          </cell>
          <cell r="C8183" t="str">
            <v>India</v>
          </cell>
          <cell r="D8183" t="str">
            <v>Noida</v>
          </cell>
          <cell r="E8183" t="str">
            <v>The Chickmunks Express,Sector 41, Noida</v>
          </cell>
          <cell r="F8183" t="str">
            <v>Sector 41</v>
          </cell>
          <cell r="G8183" t="str">
            <v>Sector 41, Noida</v>
          </cell>
          <cell r="H8183">
            <v>77.360570999999993</v>
          </cell>
          <cell r="I8183">
            <v>28.565446999999999</v>
          </cell>
          <cell r="J8183" t="str">
            <v>Fast Food, Italian, North Indian, Chinese</v>
          </cell>
          <cell r="K8183">
            <v>1300</v>
          </cell>
          <cell r="L8183" t="str">
            <v>Indian Rupees(Rs.)</v>
          </cell>
          <cell r="M8183" t="str">
            <v>No</v>
          </cell>
          <cell r="N8183" t="str">
            <v>Yes</v>
          </cell>
          <cell r="O8183">
            <v>3</v>
          </cell>
          <cell r="P8183">
            <v>3</v>
          </cell>
          <cell r="Q8183" t="str">
            <v>Average</v>
          </cell>
          <cell r="R8183">
            <v>6</v>
          </cell>
        </row>
        <row r="8184">
          <cell r="A8184">
            <v>18219556</v>
          </cell>
          <cell r="C8184" t="str">
            <v>India</v>
          </cell>
          <cell r="D8184" t="str">
            <v>Noida</v>
          </cell>
          <cell r="E8184" t="str">
            <v>Time to Tea,C-98/27, Jain Road, Sector 41, Noida</v>
          </cell>
          <cell r="F8184" t="str">
            <v>Sector 41</v>
          </cell>
          <cell r="G8184" t="str">
            <v>Sector 41, Noida</v>
          </cell>
          <cell r="H8184">
            <v>77.362007199999994</v>
          </cell>
          <cell r="I8184">
            <v>28.568997499999998</v>
          </cell>
          <cell r="J8184" t="str">
            <v>Fast Food, Beverages</v>
          </cell>
          <cell r="K8184">
            <v>350</v>
          </cell>
          <cell r="L8184" t="str">
            <v>Indian Rupees(Rs.)</v>
          </cell>
          <cell r="M8184" t="str">
            <v>No</v>
          </cell>
          <cell r="N8184" t="str">
            <v>No</v>
          </cell>
          <cell r="O8184">
            <v>1</v>
          </cell>
          <cell r="P8184">
            <v>3.4</v>
          </cell>
          <cell r="Q8184" t="str">
            <v>Average</v>
          </cell>
          <cell r="R8184">
            <v>66</v>
          </cell>
        </row>
        <row r="8185">
          <cell r="A8185">
            <v>311332</v>
          </cell>
          <cell r="C8185" t="str">
            <v>India</v>
          </cell>
          <cell r="D8185" t="str">
            <v>Noida</v>
          </cell>
          <cell r="E8185" t="str">
            <v>Twenty Four Seven,RK Service Station, Sector 41, Noida</v>
          </cell>
          <cell r="F8185" t="str">
            <v>Sector 41</v>
          </cell>
          <cell r="G8185" t="str">
            <v>Sector 41, Noida</v>
          </cell>
          <cell r="H8185">
            <v>77.358344900000006</v>
          </cell>
          <cell r="I8185">
            <v>28.5614837</v>
          </cell>
          <cell r="J8185" t="str">
            <v>Fast Food, North Indian</v>
          </cell>
          <cell r="K8185">
            <v>300</v>
          </cell>
          <cell r="L8185" t="str">
            <v>Indian Rupees(Rs.)</v>
          </cell>
          <cell r="M8185" t="str">
            <v>No</v>
          </cell>
          <cell r="N8185" t="str">
            <v>No</v>
          </cell>
          <cell r="O8185">
            <v>1</v>
          </cell>
          <cell r="P8185">
            <v>3</v>
          </cell>
          <cell r="Q8185" t="str">
            <v>Average</v>
          </cell>
          <cell r="R8185">
            <v>6</v>
          </cell>
        </row>
        <row r="8186">
          <cell r="A8186">
            <v>18439546</v>
          </cell>
          <cell r="C8186" t="str">
            <v>India</v>
          </cell>
          <cell r="D8186" t="str">
            <v>Noida</v>
          </cell>
          <cell r="E8186" t="str">
            <v>Virundu,H Block, Sector 41, Noida</v>
          </cell>
          <cell r="F8186" t="str">
            <v>Sector 41</v>
          </cell>
          <cell r="G8186" t="str">
            <v>Sector 41, Noida</v>
          </cell>
          <cell r="H8186">
            <v>77.361169000000004</v>
          </cell>
          <cell r="I8186">
            <v>28.5656</v>
          </cell>
          <cell r="J8186" t="str">
            <v>South Indian</v>
          </cell>
          <cell r="K8186">
            <v>300</v>
          </cell>
          <cell r="L8186" t="str">
            <v>Indian Rupees(Rs.)</v>
          </cell>
          <cell r="M8186" t="str">
            <v>No</v>
          </cell>
          <cell r="N8186" t="str">
            <v>Yes</v>
          </cell>
          <cell r="O8186">
            <v>1</v>
          </cell>
          <cell r="P8186">
            <v>2.8</v>
          </cell>
          <cell r="Q8186" t="str">
            <v>Average</v>
          </cell>
          <cell r="R8186">
            <v>10</v>
          </cell>
        </row>
        <row r="8187">
          <cell r="A8187">
            <v>18441667</v>
          </cell>
          <cell r="C8187" t="str">
            <v>India</v>
          </cell>
          <cell r="D8187" t="str">
            <v>Noida</v>
          </cell>
          <cell r="E8187" t="str">
            <v>Be Bhukkad,Aghapur, Sector 41, Noida</v>
          </cell>
          <cell r="F8187" t="str">
            <v>Sector 41</v>
          </cell>
          <cell r="G8187" t="str">
            <v>Sector 41, Noida</v>
          </cell>
          <cell r="H8187">
            <v>77.363015000000004</v>
          </cell>
          <cell r="I8187">
            <v>28.563578</v>
          </cell>
          <cell r="J8187" t="str">
            <v>North Indian, Mughlai</v>
          </cell>
          <cell r="K8187">
            <v>700</v>
          </cell>
          <cell r="L8187" t="str">
            <v>Indian Rupees(Rs.)</v>
          </cell>
          <cell r="M8187" t="str">
            <v>No</v>
          </cell>
          <cell r="N8187" t="str">
            <v>Yes</v>
          </cell>
          <cell r="O8187">
            <v>2</v>
          </cell>
          <cell r="P8187">
            <v>3.6</v>
          </cell>
          <cell r="Q8187" t="str">
            <v>Good</v>
          </cell>
          <cell r="R8187">
            <v>43</v>
          </cell>
        </row>
        <row r="8188">
          <cell r="A8188">
            <v>18363088</v>
          </cell>
          <cell r="C8188" t="str">
            <v>India</v>
          </cell>
          <cell r="D8188" t="str">
            <v>Noida</v>
          </cell>
          <cell r="E8188" t="str">
            <v>Behrouz Biryani,Sector 41, Noida</v>
          </cell>
          <cell r="F8188" t="str">
            <v>Sector 41</v>
          </cell>
          <cell r="G8188" t="str">
            <v>Sector 41, Noida</v>
          </cell>
          <cell r="H8188">
            <v>77.361455000000007</v>
          </cell>
          <cell r="I8188">
            <v>28.569306999999998</v>
          </cell>
          <cell r="J8188" t="str">
            <v>Biryani</v>
          </cell>
          <cell r="K8188">
            <v>600</v>
          </cell>
          <cell r="L8188" t="str">
            <v>Indian Rupees(Rs.)</v>
          </cell>
          <cell r="M8188" t="str">
            <v>No</v>
          </cell>
          <cell r="N8188" t="str">
            <v>Yes</v>
          </cell>
          <cell r="O8188">
            <v>2</v>
          </cell>
          <cell r="P8188">
            <v>3.5</v>
          </cell>
          <cell r="Q8188" t="str">
            <v>Good</v>
          </cell>
          <cell r="R8188">
            <v>63</v>
          </cell>
        </row>
        <row r="8189">
          <cell r="A8189">
            <v>18454463</v>
          </cell>
          <cell r="C8189" t="str">
            <v>India</v>
          </cell>
          <cell r="D8189" t="str">
            <v>Noida</v>
          </cell>
          <cell r="E8189" t="str">
            <v>Bistro 365,N.P Plaza, Main Dadri Road, Agghapur, Sector 41, Noida</v>
          </cell>
          <cell r="F8189" t="str">
            <v>Sector 41</v>
          </cell>
          <cell r="G8189" t="str">
            <v>Sector 41, Noida</v>
          </cell>
          <cell r="H8189">
            <v>77.360459829999996</v>
          </cell>
          <cell r="I8189">
            <v>28.56136235</v>
          </cell>
          <cell r="J8189" t="str">
            <v>Cafe, North Indian, Chinese</v>
          </cell>
          <cell r="K8189">
            <v>500</v>
          </cell>
          <cell r="L8189" t="str">
            <v>Indian Rupees(Rs.)</v>
          </cell>
          <cell r="M8189" t="str">
            <v>No</v>
          </cell>
          <cell r="N8189" t="str">
            <v>Yes</v>
          </cell>
          <cell r="O8189">
            <v>2</v>
          </cell>
          <cell r="P8189">
            <v>3.7</v>
          </cell>
          <cell r="Q8189" t="str">
            <v>Good</v>
          </cell>
          <cell r="R8189">
            <v>27</v>
          </cell>
        </row>
        <row r="8190">
          <cell r="A8190">
            <v>18450749</v>
          </cell>
          <cell r="C8190" t="str">
            <v>India</v>
          </cell>
          <cell r="D8190" t="str">
            <v>Noida</v>
          </cell>
          <cell r="E8190" t="str">
            <v>Engineers Da Dhaba,Shop 2, Street 1, Aghapur, Sector 41, Noida</v>
          </cell>
          <cell r="F8190" t="str">
            <v>Sector 41</v>
          </cell>
          <cell r="G8190" t="str">
            <v>Sector 41, Noida</v>
          </cell>
          <cell r="H8190">
            <v>77.360136620000006</v>
          </cell>
          <cell r="I8190">
            <v>28.56132431</v>
          </cell>
          <cell r="J8190" t="str">
            <v>North Indian</v>
          </cell>
          <cell r="K8190">
            <v>400</v>
          </cell>
          <cell r="L8190" t="str">
            <v>Indian Rupees(Rs.)</v>
          </cell>
          <cell r="M8190" t="str">
            <v>No</v>
          </cell>
          <cell r="N8190" t="str">
            <v>Yes</v>
          </cell>
          <cell r="O8190">
            <v>1</v>
          </cell>
          <cell r="P8190">
            <v>3.6</v>
          </cell>
          <cell r="Q8190" t="str">
            <v>Good</v>
          </cell>
          <cell r="R8190">
            <v>38</v>
          </cell>
        </row>
        <row r="8191">
          <cell r="A8191">
            <v>18381230</v>
          </cell>
          <cell r="C8191" t="str">
            <v>India</v>
          </cell>
          <cell r="D8191" t="str">
            <v>Noida</v>
          </cell>
          <cell r="E8191" t="str">
            <v>Hungry Minister,Shop 6, Gautam Budh Nagar, Sector 41, Noida</v>
          </cell>
          <cell r="F8191" t="str">
            <v>Sector 41</v>
          </cell>
          <cell r="G8191" t="str">
            <v>Sector 41, Noida</v>
          </cell>
          <cell r="H8191">
            <v>77.352261200000001</v>
          </cell>
          <cell r="I8191">
            <v>28.5615785</v>
          </cell>
          <cell r="J8191" t="str">
            <v>Continental, Mexican, Fast Food, Chinese</v>
          </cell>
          <cell r="K8191">
            <v>400</v>
          </cell>
          <cell r="L8191" t="str">
            <v>Indian Rupees(Rs.)</v>
          </cell>
          <cell r="M8191" t="str">
            <v>No</v>
          </cell>
          <cell r="N8191" t="str">
            <v>Yes</v>
          </cell>
          <cell r="O8191">
            <v>1</v>
          </cell>
          <cell r="P8191">
            <v>3.5</v>
          </cell>
          <cell r="Q8191" t="str">
            <v>Good</v>
          </cell>
          <cell r="R8191">
            <v>29</v>
          </cell>
        </row>
        <row r="8192">
          <cell r="A8192">
            <v>18332051</v>
          </cell>
          <cell r="C8192" t="str">
            <v>India</v>
          </cell>
          <cell r="D8192" t="str">
            <v>Noida</v>
          </cell>
          <cell r="E8192" t="str">
            <v>Kake Da Hotel,Shop 1-2, Gautam Budh Nagar, Sector 41, Noida</v>
          </cell>
          <cell r="F8192" t="str">
            <v>Sector 41</v>
          </cell>
          <cell r="G8192" t="str">
            <v>Sector 41, Noida</v>
          </cell>
          <cell r="H8192">
            <v>77.361289499999998</v>
          </cell>
          <cell r="I8192">
            <v>28.561218499999999</v>
          </cell>
          <cell r="J8192" t="str">
            <v>North Indian, Mughlai</v>
          </cell>
          <cell r="K8192">
            <v>700</v>
          </cell>
          <cell r="L8192" t="str">
            <v>Indian Rupees(Rs.)</v>
          </cell>
          <cell r="M8192" t="str">
            <v>No</v>
          </cell>
          <cell r="N8192" t="str">
            <v>Yes</v>
          </cell>
          <cell r="O8192">
            <v>2</v>
          </cell>
          <cell r="P8192">
            <v>3.5</v>
          </cell>
          <cell r="Q8192" t="str">
            <v>Good</v>
          </cell>
          <cell r="R8192">
            <v>63</v>
          </cell>
        </row>
        <row r="8193">
          <cell r="A8193">
            <v>18339370</v>
          </cell>
          <cell r="C8193" t="str">
            <v>India</v>
          </cell>
          <cell r="D8193" t="str">
            <v>Noida</v>
          </cell>
          <cell r="E8193" t="str">
            <v>Biryani,Sector 41, Noida</v>
          </cell>
          <cell r="F8193" t="str">
            <v>Sector 41</v>
          </cell>
          <cell r="G8193" t="str">
            <v>Sector 41, Noida</v>
          </cell>
          <cell r="H8193">
            <v>77.36</v>
          </cell>
          <cell r="I8193">
            <v>28.57</v>
          </cell>
          <cell r="J8193" t="str">
            <v>Biryani</v>
          </cell>
          <cell r="K8193">
            <v>500</v>
          </cell>
          <cell r="L8193" t="str">
            <v>Indian Rupees(Rs.)</v>
          </cell>
          <cell r="M8193" t="str">
            <v>No</v>
          </cell>
          <cell r="N8193" t="str">
            <v>No</v>
          </cell>
          <cell r="O8193">
            <v>2</v>
          </cell>
          <cell r="P8193">
            <v>0</v>
          </cell>
          <cell r="Q8193" t="str">
            <v>Not rated</v>
          </cell>
          <cell r="R8193">
            <v>1</v>
          </cell>
        </row>
        <row r="8194">
          <cell r="A8194">
            <v>18439534</v>
          </cell>
          <cell r="C8194" t="str">
            <v>India</v>
          </cell>
          <cell r="D8194" t="str">
            <v>Noida</v>
          </cell>
          <cell r="E8194" t="str">
            <v>C Cube,1st Floor, C Block Market, Sector 41, Noida</v>
          </cell>
          <cell r="F8194" t="str">
            <v>Sector 41</v>
          </cell>
          <cell r="G8194" t="str">
            <v>Sector 41, Noida</v>
          </cell>
          <cell r="H8194">
            <v>77.3618278</v>
          </cell>
          <cell r="I8194">
            <v>28.569249599999999</v>
          </cell>
          <cell r="J8194" t="str">
            <v>American, Italian, North Indian, Chinese</v>
          </cell>
          <cell r="K8194">
            <v>500</v>
          </cell>
          <cell r="L8194" t="str">
            <v>Indian Rupees(Rs.)</v>
          </cell>
          <cell r="M8194" t="str">
            <v>No</v>
          </cell>
          <cell r="N8194" t="str">
            <v>No</v>
          </cell>
          <cell r="O8194">
            <v>2</v>
          </cell>
          <cell r="P8194">
            <v>0</v>
          </cell>
          <cell r="Q8194" t="str">
            <v>Not rated</v>
          </cell>
          <cell r="R8194">
            <v>3</v>
          </cell>
        </row>
        <row r="8195">
          <cell r="A8195">
            <v>18432190</v>
          </cell>
          <cell r="C8195" t="str">
            <v>India</v>
          </cell>
          <cell r="D8195" t="str">
            <v>Noida</v>
          </cell>
          <cell r="E8195" t="str">
            <v>Chicago Pizza,Glued Reloaded, Dynamic House, Next to HP Petrol Pump, Sector 41, Noida</v>
          </cell>
          <cell r="F8195" t="str">
            <v>Sector 41</v>
          </cell>
          <cell r="G8195" t="str">
            <v>Sector 41, Noida</v>
          </cell>
          <cell r="H8195">
            <v>77.360930600000003</v>
          </cell>
          <cell r="I8195">
            <v>28.561453700000001</v>
          </cell>
          <cell r="J8195" t="str">
            <v>Pizza</v>
          </cell>
          <cell r="K8195">
            <v>600</v>
          </cell>
          <cell r="L8195" t="str">
            <v>Indian Rupees(Rs.)</v>
          </cell>
          <cell r="M8195" t="str">
            <v>No</v>
          </cell>
          <cell r="N8195" t="str">
            <v>No</v>
          </cell>
          <cell r="O8195">
            <v>2</v>
          </cell>
          <cell r="P8195">
            <v>0</v>
          </cell>
          <cell r="Q8195" t="str">
            <v>Not rated</v>
          </cell>
          <cell r="R8195">
            <v>1</v>
          </cell>
        </row>
        <row r="8196">
          <cell r="A8196">
            <v>18412897</v>
          </cell>
          <cell r="C8196" t="str">
            <v>India</v>
          </cell>
          <cell r="D8196" t="str">
            <v>Noida</v>
          </cell>
          <cell r="E8196" t="str">
            <v>Kettle &amp; Kegs,Sector 41, Noida</v>
          </cell>
          <cell r="F8196" t="str">
            <v>Sector 41</v>
          </cell>
          <cell r="G8196" t="str">
            <v>Sector 41, Noida</v>
          </cell>
          <cell r="H8196">
            <v>77.361455000000007</v>
          </cell>
          <cell r="I8196">
            <v>28.569306999999998</v>
          </cell>
          <cell r="J8196" t="str">
            <v>Tea</v>
          </cell>
          <cell r="K8196">
            <v>200</v>
          </cell>
          <cell r="L8196" t="str">
            <v>Indian Rupees(Rs.)</v>
          </cell>
          <cell r="M8196" t="str">
            <v>No</v>
          </cell>
          <cell r="N8196" t="str">
            <v>Yes</v>
          </cell>
          <cell r="O8196">
            <v>1</v>
          </cell>
          <cell r="P8196">
            <v>0</v>
          </cell>
          <cell r="Q8196" t="str">
            <v>Not rated</v>
          </cell>
          <cell r="R8196">
            <v>2</v>
          </cell>
        </row>
        <row r="8197">
          <cell r="A8197">
            <v>18383529</v>
          </cell>
          <cell r="C8197" t="str">
            <v>India</v>
          </cell>
          <cell r="D8197" t="str">
            <v>Noida</v>
          </cell>
          <cell r="E8197" t="str">
            <v>Keventers,19, C 19/98, C Block Market, Sector 41, Noida</v>
          </cell>
          <cell r="F8197" t="str">
            <v>Sector 41</v>
          </cell>
          <cell r="G8197" t="str">
            <v>Sector 41, Noida</v>
          </cell>
          <cell r="H8197">
            <v>77.361780699999997</v>
          </cell>
          <cell r="I8197">
            <v>28.5692053</v>
          </cell>
          <cell r="J8197" t="str">
            <v>Beverages</v>
          </cell>
          <cell r="K8197">
            <v>400</v>
          </cell>
          <cell r="L8197" t="str">
            <v>Indian Rupees(Rs.)</v>
          </cell>
          <cell r="M8197" t="str">
            <v>No</v>
          </cell>
          <cell r="N8197" t="str">
            <v>No</v>
          </cell>
          <cell r="O8197">
            <v>1</v>
          </cell>
          <cell r="P8197">
            <v>0</v>
          </cell>
          <cell r="Q8197" t="str">
            <v>Not rated</v>
          </cell>
          <cell r="R8197">
            <v>0</v>
          </cell>
        </row>
        <row r="8198">
          <cell r="A8198">
            <v>18383549</v>
          </cell>
          <cell r="C8198" t="str">
            <v>India</v>
          </cell>
          <cell r="D8198" t="str">
            <v>Noida</v>
          </cell>
          <cell r="E8198" t="str">
            <v>Keventers,C 19/98, Block Market, Gautam Buddh Nagar, Sector 41, Noida</v>
          </cell>
          <cell r="F8198" t="str">
            <v>Sector 41</v>
          </cell>
          <cell r="G8198" t="str">
            <v>Sector 41, Noida</v>
          </cell>
          <cell r="H8198">
            <v>77.358772999999999</v>
          </cell>
          <cell r="I8198">
            <v>28.5612563</v>
          </cell>
          <cell r="J8198" t="str">
            <v>Beverages</v>
          </cell>
          <cell r="K8198">
            <v>400</v>
          </cell>
          <cell r="L8198" t="str">
            <v>Indian Rupees(Rs.)</v>
          </cell>
          <cell r="M8198" t="str">
            <v>No</v>
          </cell>
          <cell r="N8198" t="str">
            <v>No</v>
          </cell>
          <cell r="O8198">
            <v>1</v>
          </cell>
          <cell r="P8198">
            <v>0</v>
          </cell>
          <cell r="Q8198" t="str">
            <v>Not rated</v>
          </cell>
          <cell r="R8198">
            <v>2</v>
          </cell>
        </row>
        <row r="8199">
          <cell r="A8199">
            <v>18430878</v>
          </cell>
          <cell r="C8199" t="str">
            <v>India</v>
          </cell>
          <cell r="D8199" t="str">
            <v>Noida</v>
          </cell>
          <cell r="E8199" t="str">
            <v>Navab's,Near HP Petrol Pump, Main Dadri Road, Sector 41, Noida</v>
          </cell>
          <cell r="F8199" t="str">
            <v>Sector 41</v>
          </cell>
          <cell r="G8199" t="str">
            <v>Sector 41, Noida</v>
          </cell>
          <cell r="H8199">
            <v>0</v>
          </cell>
          <cell r="I8199">
            <v>0</v>
          </cell>
          <cell r="J8199" t="str">
            <v>North Indian, Chinese</v>
          </cell>
          <cell r="K8199">
            <v>900</v>
          </cell>
          <cell r="L8199" t="str">
            <v>Indian Rupees(Rs.)</v>
          </cell>
          <cell r="M8199" t="str">
            <v>No</v>
          </cell>
          <cell r="N8199" t="str">
            <v>No</v>
          </cell>
          <cell r="O8199">
            <v>2</v>
          </cell>
          <cell r="P8199">
            <v>0</v>
          </cell>
          <cell r="Q8199" t="str">
            <v>Not rated</v>
          </cell>
          <cell r="R8199">
            <v>0</v>
          </cell>
        </row>
        <row r="8200">
          <cell r="A8200">
            <v>18481312</v>
          </cell>
          <cell r="C8200" t="str">
            <v>India</v>
          </cell>
          <cell r="D8200" t="str">
            <v>Noida</v>
          </cell>
          <cell r="E8200" t="str">
            <v>Nawabi Mughlai Zaika Food Van,Sector 41, Noida</v>
          </cell>
          <cell r="F8200" t="str">
            <v>Sector 41</v>
          </cell>
          <cell r="G8200" t="str">
            <v>Sector 41, Noida</v>
          </cell>
          <cell r="H8200">
            <v>0</v>
          </cell>
          <cell r="I8200">
            <v>0</v>
          </cell>
          <cell r="J8200" t="str">
            <v>North Indian, Mughlai</v>
          </cell>
          <cell r="K8200">
            <v>350</v>
          </cell>
          <cell r="L8200" t="str">
            <v>Indian Rupees(Rs.)</v>
          </cell>
          <cell r="M8200" t="str">
            <v>No</v>
          </cell>
          <cell r="N8200" t="str">
            <v>No</v>
          </cell>
          <cell r="O8200">
            <v>1</v>
          </cell>
          <cell r="P8200">
            <v>0</v>
          </cell>
          <cell r="Q8200" t="str">
            <v>Not rated</v>
          </cell>
          <cell r="R8200">
            <v>1</v>
          </cell>
        </row>
        <row r="8201">
          <cell r="A8201">
            <v>18478971</v>
          </cell>
          <cell r="C8201" t="str">
            <v>India</v>
          </cell>
          <cell r="D8201" t="str">
            <v>Noida</v>
          </cell>
          <cell r="E8201" t="str">
            <v>NS Punjabi Swad,Opposite Shani Mandir, Aghapur Villlage, Sector 41, Noida</v>
          </cell>
          <cell r="F8201" t="str">
            <v>Sector 41</v>
          </cell>
          <cell r="G8201" t="str">
            <v>Sector 41, Noida</v>
          </cell>
          <cell r="H8201">
            <v>0</v>
          </cell>
          <cell r="I8201">
            <v>0</v>
          </cell>
          <cell r="J8201" t="str">
            <v>North Indian, Chinese</v>
          </cell>
          <cell r="K8201">
            <v>300</v>
          </cell>
          <cell r="L8201" t="str">
            <v>Indian Rupees(Rs.)</v>
          </cell>
          <cell r="M8201" t="str">
            <v>No</v>
          </cell>
          <cell r="N8201" t="str">
            <v>No</v>
          </cell>
          <cell r="O8201">
            <v>1</v>
          </cell>
          <cell r="P8201">
            <v>0</v>
          </cell>
          <cell r="Q8201" t="str">
            <v>Not rated</v>
          </cell>
          <cell r="R8201">
            <v>0</v>
          </cell>
        </row>
        <row r="8202">
          <cell r="A8202">
            <v>18439535</v>
          </cell>
          <cell r="C8202" t="str">
            <v>India</v>
          </cell>
          <cell r="D8202" t="str">
            <v>Noida</v>
          </cell>
          <cell r="E8202" t="str">
            <v>Pitstop,Glued Reloaded, Dynamic House, Opposite Petrol Pump, Dadri Main Road, Sector 41, Noida</v>
          </cell>
          <cell r="F8202" t="str">
            <v>Sector 41</v>
          </cell>
          <cell r="G8202" t="str">
            <v>Sector 41, Noida</v>
          </cell>
          <cell r="H8202">
            <v>77.360975499999995</v>
          </cell>
          <cell r="I8202">
            <v>28.5615028</v>
          </cell>
          <cell r="J8202" t="str">
            <v>North Indian, Mughlai, Mughlai</v>
          </cell>
          <cell r="K8202">
            <v>600</v>
          </cell>
          <cell r="L8202" t="str">
            <v>Indian Rupees(Rs.)</v>
          </cell>
          <cell r="M8202" t="str">
            <v>No</v>
          </cell>
          <cell r="N8202" t="str">
            <v>No</v>
          </cell>
          <cell r="O8202">
            <v>2</v>
          </cell>
          <cell r="P8202">
            <v>0</v>
          </cell>
          <cell r="Q8202" t="str">
            <v>Not rated</v>
          </cell>
          <cell r="R8202">
            <v>2</v>
          </cell>
        </row>
        <row r="8203">
          <cell r="A8203">
            <v>307974</v>
          </cell>
          <cell r="C8203" t="str">
            <v>India</v>
          </cell>
          <cell r="D8203" t="str">
            <v>Noida</v>
          </cell>
          <cell r="E8203" t="str">
            <v>Royal Spice Restaurant,Dadri Road, Near HP Petrol Pump, Sector 41, Noida</v>
          </cell>
          <cell r="F8203" t="str">
            <v>Sector 41</v>
          </cell>
          <cell r="G8203" t="str">
            <v>Sector 41, Noida</v>
          </cell>
          <cell r="H8203">
            <v>77.359136300000003</v>
          </cell>
          <cell r="I8203">
            <v>28.561643400000001</v>
          </cell>
          <cell r="J8203" t="str">
            <v>North Indian, Chinese</v>
          </cell>
          <cell r="K8203">
            <v>600</v>
          </cell>
          <cell r="L8203" t="str">
            <v>Indian Rupees(Rs.)</v>
          </cell>
          <cell r="M8203" t="str">
            <v>No</v>
          </cell>
          <cell r="N8203" t="str">
            <v>Yes</v>
          </cell>
          <cell r="O8203">
            <v>2</v>
          </cell>
          <cell r="P8203">
            <v>0</v>
          </cell>
          <cell r="Q8203" t="str">
            <v>Not rated</v>
          </cell>
          <cell r="R8203">
            <v>3</v>
          </cell>
        </row>
        <row r="8204">
          <cell r="A8204">
            <v>18430884</v>
          </cell>
          <cell r="C8204" t="str">
            <v>India</v>
          </cell>
          <cell r="D8204" t="str">
            <v>Noida</v>
          </cell>
          <cell r="E8204" t="str">
            <v>Sethi's,Near HP Petrol Pump, Main Dadri Road, Sector 41, Noida</v>
          </cell>
          <cell r="F8204" t="str">
            <v>Sector 41</v>
          </cell>
          <cell r="G8204" t="str">
            <v>Sector 41, Noida</v>
          </cell>
          <cell r="H8204">
            <v>0</v>
          </cell>
          <cell r="I8204">
            <v>0</v>
          </cell>
          <cell r="J8204" t="str">
            <v>North Indian</v>
          </cell>
          <cell r="K8204">
            <v>800</v>
          </cell>
          <cell r="L8204" t="str">
            <v>Indian Rupees(Rs.)</v>
          </cell>
          <cell r="M8204" t="str">
            <v>No</v>
          </cell>
          <cell r="N8204" t="str">
            <v>No</v>
          </cell>
          <cell r="O8204">
            <v>2</v>
          </cell>
          <cell r="P8204">
            <v>0</v>
          </cell>
          <cell r="Q8204" t="str">
            <v>Not rated</v>
          </cell>
          <cell r="R8204">
            <v>0</v>
          </cell>
        </row>
        <row r="8205">
          <cell r="A8205">
            <v>18460087</v>
          </cell>
          <cell r="C8205" t="str">
            <v>India</v>
          </cell>
          <cell r="D8205" t="str">
            <v>Noida</v>
          </cell>
          <cell r="E8205" t="str">
            <v>Snacks Parties,Sector 41, Noida</v>
          </cell>
          <cell r="F8205" t="str">
            <v>Sector 41</v>
          </cell>
          <cell r="G8205" t="str">
            <v>Sector 41, Noida</v>
          </cell>
          <cell r="H8205">
            <v>0</v>
          </cell>
          <cell r="I8205">
            <v>0</v>
          </cell>
          <cell r="J8205" t="str">
            <v>Fast Food, Street Food</v>
          </cell>
          <cell r="K8205">
            <v>200</v>
          </cell>
          <cell r="L8205" t="str">
            <v>Indian Rupees(Rs.)</v>
          </cell>
          <cell r="M8205" t="str">
            <v>No</v>
          </cell>
          <cell r="N8205" t="str">
            <v>No</v>
          </cell>
          <cell r="O8205">
            <v>1</v>
          </cell>
          <cell r="P8205">
            <v>0</v>
          </cell>
          <cell r="Q8205" t="str">
            <v>Not rated</v>
          </cell>
          <cell r="R8205">
            <v>0</v>
          </cell>
        </row>
        <row r="8206">
          <cell r="A8206">
            <v>1337</v>
          </cell>
          <cell r="C8206" t="str">
            <v>India</v>
          </cell>
          <cell r="D8206" t="str">
            <v>Noida</v>
          </cell>
          <cell r="E8206" t="str">
            <v>Peshawari Delux Restaurant,C Block Market, Sector 41, Noida</v>
          </cell>
          <cell r="F8206" t="str">
            <v>Sector 41</v>
          </cell>
          <cell r="G8206" t="str">
            <v>Sector 41, Noida</v>
          </cell>
          <cell r="H8206">
            <v>77.361974000000004</v>
          </cell>
          <cell r="I8206">
            <v>28.568919699999999</v>
          </cell>
          <cell r="J8206" t="str">
            <v>North Indian, Chinese</v>
          </cell>
          <cell r="K8206">
            <v>700</v>
          </cell>
          <cell r="L8206" t="str">
            <v>Indian Rupees(Rs.)</v>
          </cell>
          <cell r="M8206" t="str">
            <v>No</v>
          </cell>
          <cell r="N8206" t="str">
            <v>No</v>
          </cell>
          <cell r="O8206">
            <v>2</v>
          </cell>
          <cell r="P8206">
            <v>2.4</v>
          </cell>
          <cell r="Q8206" t="str">
            <v>Poor</v>
          </cell>
          <cell r="R8206">
            <v>52</v>
          </cell>
        </row>
        <row r="8207">
          <cell r="A8207">
            <v>311342</v>
          </cell>
          <cell r="C8207" t="str">
            <v>India</v>
          </cell>
          <cell r="D8207" t="str">
            <v>Noida</v>
          </cell>
          <cell r="E8207" t="str">
            <v>WTF - World's Tastiest Food,Sector 41, Noida</v>
          </cell>
          <cell r="F8207" t="str">
            <v>Sector 41</v>
          </cell>
          <cell r="G8207" t="str">
            <v>Sector 41, Noida</v>
          </cell>
          <cell r="H8207">
            <v>77.358586970000005</v>
          </cell>
          <cell r="I8207">
            <v>28.563371530000001</v>
          </cell>
          <cell r="J8207" t="str">
            <v>North Indian, Chinese</v>
          </cell>
          <cell r="K8207">
            <v>800</v>
          </cell>
          <cell r="L8207" t="str">
            <v>Indian Rupees(Rs.)</v>
          </cell>
          <cell r="M8207" t="str">
            <v>No</v>
          </cell>
          <cell r="N8207" t="str">
            <v>Yes</v>
          </cell>
          <cell r="O8207">
            <v>2</v>
          </cell>
          <cell r="P8207">
            <v>2.4</v>
          </cell>
          <cell r="Q8207" t="str">
            <v>Poor</v>
          </cell>
          <cell r="R8207">
            <v>5</v>
          </cell>
        </row>
        <row r="8208">
          <cell r="A8208">
            <v>18438435</v>
          </cell>
          <cell r="C8208" t="str">
            <v>India</v>
          </cell>
          <cell r="D8208" t="str">
            <v>Noida</v>
          </cell>
          <cell r="E8208" t="str">
            <v>Salato Salad Studio,Block C Road, Sector 41, Noida</v>
          </cell>
          <cell r="F8208" t="str">
            <v>Sector 41</v>
          </cell>
          <cell r="G8208" t="str">
            <v>Sector 41, Noida</v>
          </cell>
          <cell r="H8208">
            <v>77.362093999999999</v>
          </cell>
          <cell r="I8208">
            <v>28.569279000000002</v>
          </cell>
          <cell r="J8208" t="str">
            <v>Salad, Continental</v>
          </cell>
          <cell r="K8208">
            <v>500</v>
          </cell>
          <cell r="L8208" t="str">
            <v>Indian Rupees(Rs.)</v>
          </cell>
          <cell r="M8208" t="str">
            <v>No</v>
          </cell>
          <cell r="N8208" t="str">
            <v>Yes</v>
          </cell>
          <cell r="O8208">
            <v>2</v>
          </cell>
          <cell r="P8208">
            <v>4.0999999999999996</v>
          </cell>
          <cell r="Q8208" t="str">
            <v>Very Good</v>
          </cell>
          <cell r="R8208">
            <v>43</v>
          </cell>
        </row>
        <row r="8209">
          <cell r="A8209">
            <v>18425976</v>
          </cell>
          <cell r="C8209" t="str">
            <v>India</v>
          </cell>
          <cell r="D8209" t="str">
            <v>Noida</v>
          </cell>
          <cell r="E8209" t="str">
            <v>AB Fast N Food,2, Main Market, Opposite Easy Day Supermarket, Sector 44, Noida</v>
          </cell>
          <cell r="F8209" t="str">
            <v>Sector 44</v>
          </cell>
          <cell r="G8209" t="str">
            <v>Sector 44, Noida</v>
          </cell>
          <cell r="H8209">
            <v>77.3374886</v>
          </cell>
          <cell r="I8209">
            <v>28.5546617</v>
          </cell>
          <cell r="J8209" t="str">
            <v>Fast Food</v>
          </cell>
          <cell r="K8209">
            <v>200</v>
          </cell>
          <cell r="L8209" t="str">
            <v>Indian Rupees(Rs.)</v>
          </cell>
          <cell r="M8209" t="str">
            <v>No</v>
          </cell>
          <cell r="N8209" t="str">
            <v>Yes</v>
          </cell>
          <cell r="O8209">
            <v>1</v>
          </cell>
          <cell r="P8209">
            <v>2.7</v>
          </cell>
          <cell r="Q8209" t="str">
            <v>Average</v>
          </cell>
          <cell r="R8209">
            <v>6</v>
          </cell>
        </row>
        <row r="8210">
          <cell r="A8210">
            <v>18463984</v>
          </cell>
          <cell r="C8210" t="str">
            <v>India</v>
          </cell>
          <cell r="D8210" t="str">
            <v>Noida</v>
          </cell>
          <cell r="E8210" t="str">
            <v>Cafe 44,A15/11, 1st Floor, Sector 44, Noida</v>
          </cell>
          <cell r="F8210" t="str">
            <v>Sector 44</v>
          </cell>
          <cell r="G8210" t="str">
            <v>Sector 44, Noida</v>
          </cell>
          <cell r="H8210">
            <v>0</v>
          </cell>
          <cell r="I8210">
            <v>0</v>
          </cell>
          <cell r="J8210" t="str">
            <v>Continental, Chinese</v>
          </cell>
          <cell r="K8210">
            <v>500</v>
          </cell>
          <cell r="L8210" t="str">
            <v>Indian Rupees(Rs.)</v>
          </cell>
          <cell r="M8210" t="str">
            <v>No</v>
          </cell>
          <cell r="N8210" t="str">
            <v>No</v>
          </cell>
          <cell r="O8210">
            <v>2</v>
          </cell>
          <cell r="P8210">
            <v>3</v>
          </cell>
          <cell r="Q8210" t="str">
            <v>Average</v>
          </cell>
          <cell r="R8210">
            <v>4</v>
          </cell>
        </row>
        <row r="8211">
          <cell r="A8211">
            <v>18370372</v>
          </cell>
          <cell r="C8211" t="str">
            <v>India</v>
          </cell>
          <cell r="D8211" t="str">
            <v>Noida</v>
          </cell>
          <cell r="E8211" t="str">
            <v>Cafe Onion Rings,Near HP Petrol Pump, Dadri Road, Sector 44, Noida</v>
          </cell>
          <cell r="F8211" t="str">
            <v>Sector 44</v>
          </cell>
          <cell r="G8211" t="str">
            <v>Sector 44, Noida</v>
          </cell>
          <cell r="H8211">
            <v>77.338290700000002</v>
          </cell>
          <cell r="I8211">
            <v>28.564708410000001</v>
          </cell>
          <cell r="J8211" t="str">
            <v>North Indian, Chinese, Fast Food</v>
          </cell>
          <cell r="K8211">
            <v>500</v>
          </cell>
          <cell r="L8211" t="str">
            <v>Indian Rupees(Rs.)</v>
          </cell>
          <cell r="M8211" t="str">
            <v>No</v>
          </cell>
          <cell r="N8211" t="str">
            <v>No</v>
          </cell>
          <cell r="O8211">
            <v>2</v>
          </cell>
          <cell r="P8211">
            <v>2.9</v>
          </cell>
          <cell r="Q8211" t="str">
            <v>Average</v>
          </cell>
          <cell r="R8211">
            <v>52</v>
          </cell>
        </row>
        <row r="8212">
          <cell r="A8212">
            <v>18433903</v>
          </cell>
          <cell r="C8212" t="str">
            <v>India</v>
          </cell>
          <cell r="D8212" t="str">
            <v>Noida</v>
          </cell>
          <cell r="E8212" t="str">
            <v>Club 44,A Block Market, Above Andhra Bank, Sector 44, Noida</v>
          </cell>
          <cell r="F8212" t="str">
            <v>Sector 44</v>
          </cell>
          <cell r="G8212" t="str">
            <v>Sector 44, Noida</v>
          </cell>
          <cell r="H8212">
            <v>77.332184900000001</v>
          </cell>
          <cell r="I8212">
            <v>28.558011799999999</v>
          </cell>
          <cell r="J8212" t="str">
            <v>North Indian</v>
          </cell>
          <cell r="K8212">
            <v>800</v>
          </cell>
          <cell r="L8212" t="str">
            <v>Indian Rupees(Rs.)</v>
          </cell>
          <cell r="M8212" t="str">
            <v>No</v>
          </cell>
          <cell r="N8212" t="str">
            <v>No</v>
          </cell>
          <cell r="O8212">
            <v>2</v>
          </cell>
          <cell r="P8212">
            <v>3.2</v>
          </cell>
          <cell r="Q8212" t="str">
            <v>Average</v>
          </cell>
          <cell r="R8212">
            <v>11</v>
          </cell>
        </row>
        <row r="8213">
          <cell r="A8213">
            <v>18391172</v>
          </cell>
          <cell r="C8213" t="str">
            <v>India</v>
          </cell>
          <cell r="D8213" t="str">
            <v>Noida</v>
          </cell>
          <cell r="E8213" t="str">
            <v>Indian Curry House,Sector 44, Noida</v>
          </cell>
          <cell r="F8213" t="str">
            <v>Sector 44</v>
          </cell>
          <cell r="G8213" t="str">
            <v>Sector 44, Noida</v>
          </cell>
          <cell r="H8213">
            <v>77.35743094</v>
          </cell>
          <cell r="I8213">
            <v>28.561986340000001</v>
          </cell>
          <cell r="J8213" t="str">
            <v>North Indian, Chinese</v>
          </cell>
          <cell r="K8213">
            <v>600</v>
          </cell>
          <cell r="L8213" t="str">
            <v>Indian Rupees(Rs.)</v>
          </cell>
          <cell r="M8213" t="str">
            <v>No</v>
          </cell>
          <cell r="N8213" t="str">
            <v>Yes</v>
          </cell>
          <cell r="O8213">
            <v>2</v>
          </cell>
          <cell r="P8213">
            <v>3.1</v>
          </cell>
          <cell r="Q8213" t="str">
            <v>Average</v>
          </cell>
          <cell r="R8213">
            <v>9</v>
          </cell>
        </row>
        <row r="8214">
          <cell r="A8214">
            <v>310539</v>
          </cell>
          <cell r="C8214" t="str">
            <v>India</v>
          </cell>
          <cell r="D8214" t="str">
            <v>Noida</v>
          </cell>
          <cell r="E8214" t="str">
            <v>Krunchies,Shop 2, Bhanu Market, Opposite Valley Bazar, Sector 44, Noida</v>
          </cell>
          <cell r="F8214" t="str">
            <v>Sector 44</v>
          </cell>
          <cell r="G8214" t="str">
            <v>Sector 44, Noida</v>
          </cell>
          <cell r="H8214">
            <v>77.337382700000006</v>
          </cell>
          <cell r="I8214">
            <v>28.5543914</v>
          </cell>
          <cell r="J8214" t="str">
            <v>Fast Food</v>
          </cell>
          <cell r="K8214">
            <v>200</v>
          </cell>
          <cell r="L8214" t="str">
            <v>Indian Rupees(Rs.)</v>
          </cell>
          <cell r="M8214" t="str">
            <v>No</v>
          </cell>
          <cell r="N8214" t="str">
            <v>Yes</v>
          </cell>
          <cell r="O8214">
            <v>1</v>
          </cell>
          <cell r="P8214">
            <v>2.5</v>
          </cell>
          <cell r="Q8214" t="str">
            <v>Average</v>
          </cell>
          <cell r="R8214">
            <v>19</v>
          </cell>
        </row>
        <row r="8215">
          <cell r="A8215">
            <v>18383527</v>
          </cell>
          <cell r="C8215" t="str">
            <v>India</v>
          </cell>
          <cell r="D8215" t="str">
            <v>Noida</v>
          </cell>
          <cell r="E8215" t="str">
            <v>Platefull,A-18, A Block Commercial Market, Sector 44, Noida</v>
          </cell>
          <cell r="F8215" t="str">
            <v>Sector 44</v>
          </cell>
          <cell r="G8215" t="str">
            <v>Sector 44, Noida</v>
          </cell>
          <cell r="H8215">
            <v>77.332326800000004</v>
          </cell>
          <cell r="I8215">
            <v>28.557973400000002</v>
          </cell>
          <cell r="J8215" t="str">
            <v>North Indian, Chinese</v>
          </cell>
          <cell r="K8215">
            <v>600</v>
          </cell>
          <cell r="L8215" t="str">
            <v>Indian Rupees(Rs.)</v>
          </cell>
          <cell r="M8215" t="str">
            <v>No</v>
          </cell>
          <cell r="N8215" t="str">
            <v>Yes</v>
          </cell>
          <cell r="O8215">
            <v>2</v>
          </cell>
          <cell r="P8215">
            <v>3.4</v>
          </cell>
          <cell r="Q8215" t="str">
            <v>Average</v>
          </cell>
          <cell r="R8215">
            <v>18</v>
          </cell>
        </row>
        <row r="8216">
          <cell r="A8216">
            <v>310695</v>
          </cell>
          <cell r="C8216" t="str">
            <v>India</v>
          </cell>
          <cell r="D8216" t="str">
            <v>Noida</v>
          </cell>
          <cell r="E8216" t="str">
            <v>Sanghai Food,Pearl Gateway Tower, Near Gulmohar Garden, Sector 44, Noida</v>
          </cell>
          <cell r="F8216" t="str">
            <v>Sector 44</v>
          </cell>
          <cell r="G8216" t="str">
            <v>Sector 44, Noida</v>
          </cell>
          <cell r="H8216">
            <v>77.336166500000004</v>
          </cell>
          <cell r="I8216">
            <v>28.5599265</v>
          </cell>
          <cell r="J8216" t="str">
            <v>Chinese</v>
          </cell>
          <cell r="K8216">
            <v>450</v>
          </cell>
          <cell r="L8216" t="str">
            <v>Indian Rupees(Rs.)</v>
          </cell>
          <cell r="M8216" t="str">
            <v>No</v>
          </cell>
          <cell r="N8216" t="str">
            <v>No</v>
          </cell>
          <cell r="O8216">
            <v>1</v>
          </cell>
          <cell r="P8216">
            <v>2.9</v>
          </cell>
          <cell r="Q8216" t="str">
            <v>Average</v>
          </cell>
          <cell r="R8216">
            <v>15</v>
          </cell>
        </row>
        <row r="8217">
          <cell r="A8217">
            <v>308763</v>
          </cell>
          <cell r="C8217" t="str">
            <v>India</v>
          </cell>
          <cell r="D8217" t="str">
            <v>Noida</v>
          </cell>
          <cell r="E8217" t="str">
            <v>Shadev Saini Dhaba,Main Dadri Road, Village Chhalera, Sector 44, Noida</v>
          </cell>
          <cell r="F8217" t="str">
            <v>Sector 44</v>
          </cell>
          <cell r="G8217" t="str">
            <v>Sector 44, Noida</v>
          </cell>
          <cell r="H8217">
            <v>77.340033399999996</v>
          </cell>
          <cell r="I8217">
            <v>28.560601999999999</v>
          </cell>
          <cell r="J8217" t="str">
            <v>North Indian</v>
          </cell>
          <cell r="K8217">
            <v>200</v>
          </cell>
          <cell r="L8217" t="str">
            <v>Indian Rupees(Rs.)</v>
          </cell>
          <cell r="M8217" t="str">
            <v>No</v>
          </cell>
          <cell r="N8217" t="str">
            <v>No</v>
          </cell>
          <cell r="O8217">
            <v>1</v>
          </cell>
          <cell r="P8217">
            <v>3</v>
          </cell>
          <cell r="Q8217" t="str">
            <v>Average</v>
          </cell>
          <cell r="R8217">
            <v>7</v>
          </cell>
        </row>
        <row r="8218">
          <cell r="A8218">
            <v>309135</v>
          </cell>
          <cell r="C8218" t="str">
            <v>India</v>
          </cell>
          <cell r="D8218" t="str">
            <v>Noida</v>
          </cell>
          <cell r="E8218" t="str">
            <v>Wasim Biryani Center,Near Saba Apartment, Main Dadri Road, Sector 44, Noida</v>
          </cell>
          <cell r="F8218" t="str">
            <v>Sector 44</v>
          </cell>
          <cell r="G8218" t="str">
            <v>Sector 44, Noida</v>
          </cell>
          <cell r="H8218">
            <v>77.340000700000004</v>
          </cell>
          <cell r="I8218">
            <v>28.560763600000001</v>
          </cell>
          <cell r="J8218" t="str">
            <v>North Indian</v>
          </cell>
          <cell r="K8218">
            <v>400</v>
          </cell>
          <cell r="L8218" t="str">
            <v>Indian Rupees(Rs.)</v>
          </cell>
          <cell r="M8218" t="str">
            <v>No</v>
          </cell>
          <cell r="N8218" t="str">
            <v>No</v>
          </cell>
          <cell r="O8218">
            <v>1</v>
          </cell>
          <cell r="P8218">
            <v>2.8</v>
          </cell>
          <cell r="Q8218" t="str">
            <v>Average</v>
          </cell>
          <cell r="R8218">
            <v>8</v>
          </cell>
        </row>
        <row r="8219">
          <cell r="A8219">
            <v>3740</v>
          </cell>
          <cell r="C8219" t="str">
            <v>India</v>
          </cell>
          <cell r="D8219" t="str">
            <v>Noida</v>
          </cell>
          <cell r="E8219" t="str">
            <v>Hungry - I,20, A Block Market, Near Amity School, Sector 44, Noida</v>
          </cell>
          <cell r="F8219" t="str">
            <v>Sector 44</v>
          </cell>
          <cell r="G8219" t="str">
            <v>Sector 44, Noida</v>
          </cell>
          <cell r="H8219">
            <v>77.332352700000001</v>
          </cell>
          <cell r="I8219">
            <v>28.557997499999999</v>
          </cell>
          <cell r="J8219" t="str">
            <v>Cafe, Italian, Chinese, Continental</v>
          </cell>
          <cell r="K8219">
            <v>550</v>
          </cell>
          <cell r="L8219" t="str">
            <v>Indian Rupees(Rs.)</v>
          </cell>
          <cell r="M8219" t="str">
            <v>No</v>
          </cell>
          <cell r="N8219" t="str">
            <v>Yes</v>
          </cell>
          <cell r="O8219">
            <v>2</v>
          </cell>
          <cell r="P8219">
            <v>3.7</v>
          </cell>
          <cell r="Q8219" t="str">
            <v>Good</v>
          </cell>
          <cell r="R8219">
            <v>431</v>
          </cell>
        </row>
        <row r="8220">
          <cell r="A8220">
            <v>18400723</v>
          </cell>
          <cell r="C8220" t="str">
            <v>India</v>
          </cell>
          <cell r="D8220" t="str">
            <v>Noida</v>
          </cell>
          <cell r="E8220" t="str">
            <v>Smoking Tikka,Plot 109, Sector 44, Noida</v>
          </cell>
          <cell r="F8220" t="str">
            <v>Sector 44</v>
          </cell>
          <cell r="G8220" t="str">
            <v>Sector 44, Noida</v>
          </cell>
          <cell r="H8220">
            <v>77.338535699999994</v>
          </cell>
          <cell r="I8220">
            <v>28.554538900000001</v>
          </cell>
          <cell r="J8220" t="str">
            <v>North Indian, Chinese, Fast Food</v>
          </cell>
          <cell r="K8220">
            <v>600</v>
          </cell>
          <cell r="L8220" t="str">
            <v>Indian Rupees(Rs.)</v>
          </cell>
          <cell r="M8220" t="str">
            <v>No</v>
          </cell>
          <cell r="N8220" t="str">
            <v>Yes</v>
          </cell>
          <cell r="O8220">
            <v>2</v>
          </cell>
          <cell r="P8220">
            <v>3.7</v>
          </cell>
          <cell r="Q8220" t="str">
            <v>Good</v>
          </cell>
          <cell r="R8220">
            <v>47</v>
          </cell>
        </row>
        <row r="8221">
          <cell r="A8221">
            <v>18383486</v>
          </cell>
          <cell r="C8221" t="str">
            <v>India</v>
          </cell>
          <cell r="D8221" t="str">
            <v>Noida</v>
          </cell>
          <cell r="E8221" t="str">
            <v>The Fusion Food Stand,Shop 6, A-15, Sector 44, Noida</v>
          </cell>
          <cell r="F8221" t="str">
            <v>Sector 44</v>
          </cell>
          <cell r="G8221" t="str">
            <v>Sector 44, Noida</v>
          </cell>
          <cell r="H8221">
            <v>77.332297499999996</v>
          </cell>
          <cell r="I8221">
            <v>28.557971800000001</v>
          </cell>
          <cell r="J8221" t="str">
            <v>Chinese, Thai, Fast Food</v>
          </cell>
          <cell r="K8221">
            <v>650</v>
          </cell>
          <cell r="L8221" t="str">
            <v>Indian Rupees(Rs.)</v>
          </cell>
          <cell r="M8221" t="str">
            <v>No</v>
          </cell>
          <cell r="N8221" t="str">
            <v>Yes</v>
          </cell>
          <cell r="O8221">
            <v>2</v>
          </cell>
          <cell r="P8221">
            <v>3.8</v>
          </cell>
          <cell r="Q8221" t="str">
            <v>Good</v>
          </cell>
          <cell r="R8221">
            <v>40</v>
          </cell>
        </row>
        <row r="8222">
          <cell r="A8222">
            <v>18454484</v>
          </cell>
          <cell r="C8222" t="str">
            <v>India</v>
          </cell>
          <cell r="D8222" t="str">
            <v>Noida</v>
          </cell>
          <cell r="E8222" t="str">
            <v>44 Grills,Street 3, Sector 44, Noida</v>
          </cell>
          <cell r="F8222" t="str">
            <v>Sector 44</v>
          </cell>
          <cell r="G8222" t="str">
            <v>Sector 44, Noida</v>
          </cell>
          <cell r="H8222">
            <v>77.339363000000006</v>
          </cell>
          <cell r="I8222">
            <v>28.554041000000002</v>
          </cell>
          <cell r="J8222" t="str">
            <v>North Indian, Chinese</v>
          </cell>
          <cell r="K8222">
            <v>500</v>
          </cell>
          <cell r="L8222" t="str">
            <v>Indian Rupees(Rs.)</v>
          </cell>
          <cell r="M8222" t="str">
            <v>No</v>
          </cell>
          <cell r="N8222" t="str">
            <v>Yes</v>
          </cell>
          <cell r="O8222">
            <v>2</v>
          </cell>
          <cell r="P8222">
            <v>0</v>
          </cell>
          <cell r="Q8222" t="str">
            <v>Not rated</v>
          </cell>
          <cell r="R8222">
            <v>0</v>
          </cell>
        </row>
        <row r="8223">
          <cell r="A8223">
            <v>18398614</v>
          </cell>
          <cell r="C8223" t="str">
            <v>India</v>
          </cell>
          <cell r="D8223" t="str">
            <v>Noida</v>
          </cell>
          <cell r="E8223" t="str">
            <v>Ammi's Kitchen,Sector 44, Noida</v>
          </cell>
          <cell r="F8223" t="str">
            <v>Sector 44</v>
          </cell>
          <cell r="G8223" t="str">
            <v>Sector 44, Noida</v>
          </cell>
          <cell r="H8223">
            <v>77.330513499999995</v>
          </cell>
          <cell r="I8223">
            <v>28.5584685</v>
          </cell>
          <cell r="J8223" t="str">
            <v>Mughlai</v>
          </cell>
          <cell r="K8223">
            <v>400</v>
          </cell>
          <cell r="L8223" t="str">
            <v>Indian Rupees(Rs.)</v>
          </cell>
          <cell r="M8223" t="str">
            <v>No</v>
          </cell>
          <cell r="N8223" t="str">
            <v>No</v>
          </cell>
          <cell r="O8223">
            <v>1</v>
          </cell>
          <cell r="P8223">
            <v>0</v>
          </cell>
          <cell r="Q8223" t="str">
            <v>Not rated</v>
          </cell>
          <cell r="R8223">
            <v>3</v>
          </cell>
        </row>
        <row r="8224">
          <cell r="A8224">
            <v>18373560</v>
          </cell>
          <cell r="C8224" t="str">
            <v>India</v>
          </cell>
          <cell r="D8224" t="str">
            <v>Noida</v>
          </cell>
          <cell r="E8224" t="str">
            <v>Bangali Restaurant,Shop 4, Opposite Value Bazaar, Sector 44, Noida</v>
          </cell>
          <cell r="F8224" t="str">
            <v>Sector 44</v>
          </cell>
          <cell r="G8224" t="str">
            <v>Sector 44, Noida</v>
          </cell>
          <cell r="H8224">
            <v>77.337422799999999</v>
          </cell>
          <cell r="I8224">
            <v>28.554127099999999</v>
          </cell>
          <cell r="J8224" t="str">
            <v>North Indian, Mughlai, Chinese</v>
          </cell>
          <cell r="K8224">
            <v>500</v>
          </cell>
          <cell r="L8224" t="str">
            <v>Indian Rupees(Rs.)</v>
          </cell>
          <cell r="M8224" t="str">
            <v>No</v>
          </cell>
          <cell r="N8224" t="str">
            <v>No</v>
          </cell>
          <cell r="O8224">
            <v>2</v>
          </cell>
          <cell r="P8224">
            <v>0</v>
          </cell>
          <cell r="Q8224" t="str">
            <v>Not rated</v>
          </cell>
          <cell r="R8224">
            <v>1</v>
          </cell>
        </row>
        <row r="8225">
          <cell r="A8225">
            <v>18478972</v>
          </cell>
          <cell r="C8225" t="str">
            <v>India</v>
          </cell>
          <cell r="D8225" t="str">
            <v>Noida</v>
          </cell>
          <cell r="E8225" t="str">
            <v>Home Cafe,Block A, Sector 46, Near Sector 44, Noida</v>
          </cell>
          <cell r="F8225" t="str">
            <v>Sector 44</v>
          </cell>
          <cell r="G8225" t="str">
            <v>Sector 44, Noida</v>
          </cell>
          <cell r="H8225">
            <v>0</v>
          </cell>
          <cell r="I8225">
            <v>0</v>
          </cell>
          <cell r="J8225" t="str">
            <v>Bakery, Fast Food</v>
          </cell>
          <cell r="K8225">
            <v>250</v>
          </cell>
          <cell r="L8225" t="str">
            <v>Indian Rupees(Rs.)</v>
          </cell>
          <cell r="M8225" t="str">
            <v>No</v>
          </cell>
          <cell r="N8225" t="str">
            <v>No</v>
          </cell>
          <cell r="O8225">
            <v>1</v>
          </cell>
          <cell r="P8225">
            <v>0</v>
          </cell>
          <cell r="Q8225" t="str">
            <v>Not rated</v>
          </cell>
          <cell r="R8225">
            <v>0</v>
          </cell>
        </row>
        <row r="8226">
          <cell r="A8226">
            <v>18381258</v>
          </cell>
          <cell r="C8226" t="str">
            <v>India</v>
          </cell>
          <cell r="D8226" t="str">
            <v>Noida</v>
          </cell>
          <cell r="E8226" t="str">
            <v>Hot Chilli Food Plaza,Gali 3, Village Chhalera, Sector 44, Noida</v>
          </cell>
          <cell r="F8226" t="str">
            <v>Sector 44</v>
          </cell>
          <cell r="G8226" t="str">
            <v>Sector 44, Noida</v>
          </cell>
          <cell r="H8226">
            <v>77.343165600000006</v>
          </cell>
          <cell r="I8226">
            <v>28.5585244</v>
          </cell>
          <cell r="J8226" t="str">
            <v>North Indian, South Indian</v>
          </cell>
          <cell r="K8226">
            <v>500</v>
          </cell>
          <cell r="L8226" t="str">
            <v>Indian Rupees(Rs.)</v>
          </cell>
          <cell r="M8226" t="str">
            <v>No</v>
          </cell>
          <cell r="N8226" t="str">
            <v>No</v>
          </cell>
          <cell r="O8226">
            <v>2</v>
          </cell>
          <cell r="P8226">
            <v>0</v>
          </cell>
          <cell r="Q8226" t="str">
            <v>Not rated</v>
          </cell>
          <cell r="R8226">
            <v>0</v>
          </cell>
        </row>
        <row r="8227">
          <cell r="A8227">
            <v>18420881</v>
          </cell>
          <cell r="C8227" t="str">
            <v>India</v>
          </cell>
          <cell r="D8227" t="str">
            <v>Noida</v>
          </cell>
          <cell r="E8227" t="str">
            <v>Kanak Kitchen,Near Kartik Kunj Apartment, Sector 44, Noida</v>
          </cell>
          <cell r="F8227" t="str">
            <v>Sector 44</v>
          </cell>
          <cell r="G8227" t="str">
            <v>Sector 44, Noida</v>
          </cell>
          <cell r="H8227">
            <v>77.339501970000001</v>
          </cell>
          <cell r="I8227">
            <v>28.556824800000001</v>
          </cell>
          <cell r="J8227" t="str">
            <v>North Indian</v>
          </cell>
          <cell r="K8227">
            <v>400</v>
          </cell>
          <cell r="L8227" t="str">
            <v>Indian Rupees(Rs.)</v>
          </cell>
          <cell r="M8227" t="str">
            <v>No</v>
          </cell>
          <cell r="N8227" t="str">
            <v>No</v>
          </cell>
          <cell r="O8227">
            <v>1</v>
          </cell>
          <cell r="P8227">
            <v>0</v>
          </cell>
          <cell r="Q8227" t="str">
            <v>Not rated</v>
          </cell>
          <cell r="R8227">
            <v>0</v>
          </cell>
        </row>
        <row r="8228">
          <cell r="A8228">
            <v>18499456</v>
          </cell>
          <cell r="C8228" t="str">
            <v>India</v>
          </cell>
          <cell r="D8228" t="str">
            <v>Noida</v>
          </cell>
          <cell r="E8228" t="str">
            <v>Speziato Foods,Shop 6, A Block Market, Sector 44, Noida</v>
          </cell>
          <cell r="F8228" t="str">
            <v>Sector 44</v>
          </cell>
          <cell r="G8228" t="str">
            <v>Sector 44, Noida</v>
          </cell>
          <cell r="H8228">
            <v>0</v>
          </cell>
          <cell r="I8228">
            <v>0</v>
          </cell>
          <cell r="J8228" t="str">
            <v>North Indian, Mughlai</v>
          </cell>
          <cell r="K8228">
            <v>400</v>
          </cell>
          <cell r="L8228" t="str">
            <v>Indian Rupees(Rs.)</v>
          </cell>
          <cell r="M8228" t="str">
            <v>No</v>
          </cell>
          <cell r="N8228" t="str">
            <v>No</v>
          </cell>
          <cell r="O8228">
            <v>1</v>
          </cell>
          <cell r="P8228">
            <v>0</v>
          </cell>
          <cell r="Q8228" t="str">
            <v>Not rated</v>
          </cell>
          <cell r="R8228">
            <v>0</v>
          </cell>
        </row>
        <row r="8229">
          <cell r="A8229">
            <v>18433905</v>
          </cell>
          <cell r="C8229" t="str">
            <v>India</v>
          </cell>
          <cell r="D8229" t="str">
            <v>Noida</v>
          </cell>
          <cell r="E8229" t="str">
            <v>The Golden Spoon,Near SRS Value Bazar, Sector 44, Noida</v>
          </cell>
          <cell r="F8229" t="str">
            <v>Sector 44</v>
          </cell>
          <cell r="G8229" t="str">
            <v>Sector 44, Noida</v>
          </cell>
          <cell r="H8229">
            <v>77.336717199999995</v>
          </cell>
          <cell r="I8229">
            <v>28.553869800000001</v>
          </cell>
          <cell r="J8229" t="str">
            <v>Chinese</v>
          </cell>
          <cell r="K8229">
            <v>250</v>
          </cell>
          <cell r="L8229" t="str">
            <v>Indian Rupees(Rs.)</v>
          </cell>
          <cell r="M8229" t="str">
            <v>No</v>
          </cell>
          <cell r="N8229" t="str">
            <v>No</v>
          </cell>
          <cell r="O8229">
            <v>1</v>
          </cell>
          <cell r="P8229">
            <v>0</v>
          </cell>
          <cell r="Q8229" t="str">
            <v>Not rated</v>
          </cell>
          <cell r="R8229">
            <v>0</v>
          </cell>
        </row>
        <row r="8230">
          <cell r="A8230">
            <v>18448608</v>
          </cell>
          <cell r="C8230" t="str">
            <v>India</v>
          </cell>
          <cell r="D8230" t="str">
            <v>Noida</v>
          </cell>
          <cell r="E8230" t="str">
            <v>The Saffron Plant Restaurant,The Club, Amrapali Sapphire, Sector 45, Near Sector 44, Noida</v>
          </cell>
          <cell r="F8230" t="str">
            <v>Sector 44</v>
          </cell>
          <cell r="G8230" t="str">
            <v>Sector 44, Noida</v>
          </cell>
          <cell r="H8230">
            <v>0</v>
          </cell>
          <cell r="I8230">
            <v>0</v>
          </cell>
          <cell r="J8230" t="str">
            <v>Chinese, North Indian, Mughlai</v>
          </cell>
          <cell r="K8230">
            <v>700</v>
          </cell>
          <cell r="L8230" t="str">
            <v>Indian Rupees(Rs.)</v>
          </cell>
          <cell r="M8230" t="str">
            <v>Yes</v>
          </cell>
          <cell r="N8230" t="str">
            <v>No</v>
          </cell>
          <cell r="O8230">
            <v>2</v>
          </cell>
          <cell r="P8230">
            <v>0</v>
          </cell>
          <cell r="Q8230" t="str">
            <v>Not rated</v>
          </cell>
          <cell r="R8230">
            <v>0</v>
          </cell>
        </row>
        <row r="8231">
          <cell r="A8231">
            <v>18387305</v>
          </cell>
          <cell r="C8231" t="str">
            <v>India</v>
          </cell>
          <cell r="D8231" t="str">
            <v>Noida</v>
          </cell>
          <cell r="E8231" t="str">
            <v>Zaika Tiffin Center,Gardenia Glory, Sector 46, Near Sector 44, Noida</v>
          </cell>
          <cell r="F8231" t="str">
            <v>Sector 44</v>
          </cell>
          <cell r="G8231" t="str">
            <v>Sector 44, Noida</v>
          </cell>
          <cell r="H8231">
            <v>0</v>
          </cell>
          <cell r="I8231">
            <v>0</v>
          </cell>
          <cell r="J8231" t="str">
            <v>North Indian, South Indian</v>
          </cell>
          <cell r="K8231">
            <v>100</v>
          </cell>
          <cell r="L8231" t="str">
            <v>Indian Rupees(Rs.)</v>
          </cell>
          <cell r="M8231" t="str">
            <v>No</v>
          </cell>
          <cell r="N8231" t="str">
            <v>No</v>
          </cell>
          <cell r="O8231">
            <v>1</v>
          </cell>
          <cell r="P8231">
            <v>0</v>
          </cell>
          <cell r="Q8231" t="str">
            <v>Not rated</v>
          </cell>
          <cell r="R8231">
            <v>1</v>
          </cell>
        </row>
        <row r="8232">
          <cell r="A8232">
            <v>18317511</v>
          </cell>
          <cell r="C8232" t="str">
            <v>India</v>
          </cell>
          <cell r="D8232" t="str">
            <v>Noida</v>
          </cell>
          <cell r="E8232" t="str">
            <v>#Urban Cafí©,LG-06, Amrapali Arcade 1, Amrapali Sapphire, Sector 45, Noida</v>
          </cell>
          <cell r="F8232" t="str">
            <v>Sector 45</v>
          </cell>
          <cell r="G8232" t="str">
            <v>Sector 45, Noida</v>
          </cell>
          <cell r="H8232">
            <v>77.344152600000001</v>
          </cell>
          <cell r="I8232">
            <v>28.5485744</v>
          </cell>
          <cell r="J8232" t="str">
            <v>North Indian, Chinese, Italian</v>
          </cell>
          <cell r="K8232">
            <v>650</v>
          </cell>
          <cell r="L8232" t="str">
            <v>Indian Rupees(Rs.)</v>
          </cell>
          <cell r="M8232" t="str">
            <v>No</v>
          </cell>
          <cell r="N8232" t="str">
            <v>Yes</v>
          </cell>
          <cell r="O8232">
            <v>2</v>
          </cell>
          <cell r="P8232">
            <v>3.3</v>
          </cell>
          <cell r="Q8232" t="str">
            <v>Average</v>
          </cell>
          <cell r="R8232">
            <v>49</v>
          </cell>
        </row>
        <row r="8233">
          <cell r="A8233">
            <v>18472676</v>
          </cell>
          <cell r="C8233" t="str">
            <v>India</v>
          </cell>
          <cell r="D8233" t="str">
            <v>Noida</v>
          </cell>
          <cell r="E8233" t="str">
            <v>Baked! Cakes &amp; Desserts,Amrapali Sapphire, Sector 45, Noida</v>
          </cell>
          <cell r="F8233" t="str">
            <v>Sector 45</v>
          </cell>
          <cell r="G8233" t="str">
            <v>Sector 45, Noida</v>
          </cell>
          <cell r="H8233">
            <v>0</v>
          </cell>
          <cell r="I8233">
            <v>0</v>
          </cell>
          <cell r="J8233" t="str">
            <v>Bakery, Desserts</v>
          </cell>
          <cell r="K8233">
            <v>350</v>
          </cell>
          <cell r="L8233" t="str">
            <v>Indian Rupees(Rs.)</v>
          </cell>
          <cell r="M8233" t="str">
            <v>No</v>
          </cell>
          <cell r="N8233" t="str">
            <v>No</v>
          </cell>
          <cell r="O8233">
            <v>1</v>
          </cell>
          <cell r="P8233">
            <v>3.3</v>
          </cell>
          <cell r="Q8233" t="str">
            <v>Average</v>
          </cell>
          <cell r="R8233">
            <v>11</v>
          </cell>
        </row>
        <row r="8234">
          <cell r="A8234">
            <v>18244257</v>
          </cell>
          <cell r="C8234" t="str">
            <v>India</v>
          </cell>
          <cell r="D8234" t="str">
            <v>Noida</v>
          </cell>
          <cell r="E8234" t="str">
            <v>Quick Grabs,Shop 13, UG, Amrapali Sapphire Shopping Complex, Sector 45, Noida</v>
          </cell>
          <cell r="F8234" t="str">
            <v>Sector 45</v>
          </cell>
          <cell r="G8234" t="str">
            <v>Sector 45, Noida</v>
          </cell>
          <cell r="H8234">
            <v>77.344062899999997</v>
          </cell>
          <cell r="I8234">
            <v>28.548924599999999</v>
          </cell>
          <cell r="J8234" t="str">
            <v>North Indian, Chinese</v>
          </cell>
          <cell r="K8234">
            <v>550</v>
          </cell>
          <cell r="L8234" t="str">
            <v>Indian Rupees(Rs.)</v>
          </cell>
          <cell r="M8234" t="str">
            <v>No</v>
          </cell>
          <cell r="N8234" t="str">
            <v>Yes</v>
          </cell>
          <cell r="O8234">
            <v>2</v>
          </cell>
          <cell r="P8234">
            <v>3.1</v>
          </cell>
          <cell r="Q8234" t="str">
            <v>Average</v>
          </cell>
          <cell r="R8234">
            <v>80</v>
          </cell>
        </row>
        <row r="8235">
          <cell r="A8235">
            <v>18228857</v>
          </cell>
          <cell r="C8235" t="str">
            <v>India</v>
          </cell>
          <cell r="D8235" t="str">
            <v>Noida</v>
          </cell>
          <cell r="E8235" t="str">
            <v>The Roll Van,Plot 1, Sector 45, Noida</v>
          </cell>
          <cell r="F8235" t="str">
            <v>Sector 45</v>
          </cell>
          <cell r="G8235" t="str">
            <v>Sector 45, Noida</v>
          </cell>
          <cell r="H8235">
            <v>77.345139599999996</v>
          </cell>
          <cell r="I8235">
            <v>28.550371200000001</v>
          </cell>
          <cell r="J8235" t="str">
            <v>North Indian, Mughlai</v>
          </cell>
          <cell r="K8235">
            <v>500</v>
          </cell>
          <cell r="L8235" t="str">
            <v>Indian Rupees(Rs.)</v>
          </cell>
          <cell r="M8235" t="str">
            <v>No</v>
          </cell>
          <cell r="N8235" t="str">
            <v>No</v>
          </cell>
          <cell r="O8235">
            <v>2</v>
          </cell>
          <cell r="P8235">
            <v>2.9</v>
          </cell>
          <cell r="Q8235" t="str">
            <v>Average</v>
          </cell>
          <cell r="R8235">
            <v>4</v>
          </cell>
        </row>
        <row r="8236">
          <cell r="A8236">
            <v>18456765</v>
          </cell>
          <cell r="C8236" t="str">
            <v>India</v>
          </cell>
          <cell r="D8236" t="str">
            <v>Noida</v>
          </cell>
          <cell r="E8236" t="str">
            <v>Balaji Restaurant &amp; Sweets,Shop B-6/7, Som Bazaar, Sadarpur, Near Shiv Mandir, Sector 45, Noida</v>
          </cell>
          <cell r="F8236" t="str">
            <v>Sector 45</v>
          </cell>
          <cell r="G8236" t="str">
            <v>Sector 45, Noida</v>
          </cell>
          <cell r="H8236">
            <v>0</v>
          </cell>
          <cell r="I8236">
            <v>0</v>
          </cell>
          <cell r="J8236" t="str">
            <v>South Indian</v>
          </cell>
          <cell r="K8236">
            <v>200</v>
          </cell>
          <cell r="L8236" t="str">
            <v>Indian Rupees(Rs.)</v>
          </cell>
          <cell r="M8236" t="str">
            <v>No</v>
          </cell>
          <cell r="N8236" t="str">
            <v>No</v>
          </cell>
          <cell r="O8236">
            <v>1</v>
          </cell>
          <cell r="P8236">
            <v>0</v>
          </cell>
          <cell r="Q8236" t="str">
            <v>Not rated</v>
          </cell>
          <cell r="R8236">
            <v>1</v>
          </cell>
        </row>
        <row r="8237">
          <cell r="A8237">
            <v>18317512</v>
          </cell>
          <cell r="C8237" t="str">
            <v>India</v>
          </cell>
          <cell r="D8237" t="str">
            <v>Noida</v>
          </cell>
          <cell r="E8237" t="str">
            <v>Baskin Robbins,Near Amity University, Sector 45, Noida</v>
          </cell>
          <cell r="F8237" t="str">
            <v>Sector 45</v>
          </cell>
          <cell r="G8237" t="str">
            <v>Sector 45, Noida</v>
          </cell>
          <cell r="H8237">
            <v>77.344421800000006</v>
          </cell>
          <cell r="I8237">
            <v>28.5498552</v>
          </cell>
          <cell r="J8237" t="str">
            <v>Ice Cream</v>
          </cell>
          <cell r="K8237">
            <v>300</v>
          </cell>
          <cell r="L8237" t="str">
            <v>Indian Rupees(Rs.)</v>
          </cell>
          <cell r="M8237" t="str">
            <v>No</v>
          </cell>
          <cell r="N8237" t="str">
            <v>Yes</v>
          </cell>
          <cell r="O8237">
            <v>1</v>
          </cell>
          <cell r="P8237">
            <v>0</v>
          </cell>
          <cell r="Q8237" t="str">
            <v>Not rated</v>
          </cell>
          <cell r="R8237">
            <v>2</v>
          </cell>
        </row>
        <row r="8238">
          <cell r="A8238">
            <v>18432231</v>
          </cell>
          <cell r="C8238" t="str">
            <v>India</v>
          </cell>
          <cell r="D8238" t="str">
            <v>Noida</v>
          </cell>
          <cell r="E8238" t="str">
            <v>Baskin Robbins,Shop 10, Amrapali Sapphire Arcade, Sector 45, Noida</v>
          </cell>
          <cell r="F8238" t="str">
            <v>Sector 45</v>
          </cell>
          <cell r="G8238" t="str">
            <v>Sector 45, Noida</v>
          </cell>
          <cell r="H8238">
            <v>77.344269400000002</v>
          </cell>
          <cell r="I8238">
            <v>28.5486331</v>
          </cell>
          <cell r="J8238" t="str">
            <v>Ice Cream</v>
          </cell>
          <cell r="K8238">
            <v>300</v>
          </cell>
          <cell r="L8238" t="str">
            <v>Indian Rupees(Rs.)</v>
          </cell>
          <cell r="M8238" t="str">
            <v>No</v>
          </cell>
          <cell r="N8238" t="str">
            <v>No</v>
          </cell>
          <cell r="O8238">
            <v>1</v>
          </cell>
          <cell r="P8238">
            <v>0</v>
          </cell>
          <cell r="Q8238" t="str">
            <v>Not rated</v>
          </cell>
          <cell r="R8238">
            <v>0</v>
          </cell>
        </row>
        <row r="8239">
          <cell r="A8239">
            <v>18486776</v>
          </cell>
          <cell r="C8239" t="str">
            <v>India</v>
          </cell>
          <cell r="D8239" t="str">
            <v>Noida</v>
          </cell>
          <cell r="E8239" t="str">
            <v>Chandu Chat Bhandar,Amrapali Arcade, Sector 45, Noida, Delhi NCR</v>
          </cell>
          <cell r="F8239" t="str">
            <v>Sector 45</v>
          </cell>
          <cell r="G8239" t="str">
            <v>Sector 45, Noida</v>
          </cell>
          <cell r="H8239">
            <v>0</v>
          </cell>
          <cell r="I8239">
            <v>0</v>
          </cell>
          <cell r="J8239" t="str">
            <v>Street Food</v>
          </cell>
          <cell r="K8239">
            <v>150</v>
          </cell>
          <cell r="L8239" t="str">
            <v>Indian Rupees(Rs.)</v>
          </cell>
          <cell r="M8239" t="str">
            <v>No</v>
          </cell>
          <cell r="N8239" t="str">
            <v>No</v>
          </cell>
          <cell r="O8239">
            <v>1</v>
          </cell>
          <cell r="P8239">
            <v>0</v>
          </cell>
          <cell r="Q8239" t="str">
            <v>Not rated</v>
          </cell>
          <cell r="R8239">
            <v>0</v>
          </cell>
        </row>
        <row r="8240">
          <cell r="A8240">
            <v>18432236</v>
          </cell>
          <cell r="C8240" t="str">
            <v>India</v>
          </cell>
          <cell r="D8240" t="str">
            <v>Noida</v>
          </cell>
          <cell r="E8240" t="str">
            <v>Foodies Park,Choudhary Fateh Singh Market, Opposite Amarpali Sapphire, Sector 45, Noida</v>
          </cell>
          <cell r="F8240" t="str">
            <v>Sector 45</v>
          </cell>
          <cell r="G8240" t="str">
            <v>Sector 45, Noida</v>
          </cell>
          <cell r="H8240">
            <v>77.342504599999998</v>
          </cell>
          <cell r="I8240">
            <v>28.5509007</v>
          </cell>
          <cell r="J8240" t="str">
            <v>Chinese, North Indian</v>
          </cell>
          <cell r="K8240">
            <v>450</v>
          </cell>
          <cell r="L8240" t="str">
            <v>Indian Rupees(Rs.)</v>
          </cell>
          <cell r="M8240" t="str">
            <v>No</v>
          </cell>
          <cell r="N8240" t="str">
            <v>No</v>
          </cell>
          <cell r="O8240">
            <v>1</v>
          </cell>
          <cell r="P8240">
            <v>0</v>
          </cell>
          <cell r="Q8240" t="str">
            <v>Not rated</v>
          </cell>
          <cell r="R8240">
            <v>0</v>
          </cell>
        </row>
        <row r="8241">
          <cell r="A8241">
            <v>311706</v>
          </cell>
          <cell r="C8241" t="str">
            <v>India</v>
          </cell>
          <cell r="D8241" t="str">
            <v>Noida</v>
          </cell>
          <cell r="E8241" t="str">
            <v>Noida Cakes Online,Sector 47, Noida</v>
          </cell>
          <cell r="F8241" t="str">
            <v>Sector 47</v>
          </cell>
          <cell r="G8241" t="str">
            <v>Sector 47, Noida</v>
          </cell>
          <cell r="H8241">
            <v>77.363606599999997</v>
          </cell>
          <cell r="I8241">
            <v>28.559394300000001</v>
          </cell>
          <cell r="J8241" t="str">
            <v>Bakery</v>
          </cell>
          <cell r="K8241">
            <v>300</v>
          </cell>
          <cell r="L8241" t="str">
            <v>Indian Rupees(Rs.)</v>
          </cell>
          <cell r="M8241" t="str">
            <v>No</v>
          </cell>
          <cell r="N8241" t="str">
            <v>No</v>
          </cell>
          <cell r="O8241">
            <v>1</v>
          </cell>
          <cell r="P8241">
            <v>3</v>
          </cell>
          <cell r="Q8241" t="str">
            <v>Average</v>
          </cell>
          <cell r="R8241">
            <v>9</v>
          </cell>
        </row>
        <row r="8242">
          <cell r="A8242">
            <v>18410380</v>
          </cell>
          <cell r="C8242" t="str">
            <v>India</v>
          </cell>
          <cell r="D8242" t="str">
            <v>Noida</v>
          </cell>
          <cell r="E8242" t="str">
            <v>The Epicureans,B-101, Near HDFC Bank, Sector 46, Near Sector 47, Noida</v>
          </cell>
          <cell r="F8242" t="str">
            <v>Sector 47</v>
          </cell>
          <cell r="G8242" t="str">
            <v>Sector 47, Noida</v>
          </cell>
          <cell r="H8242">
            <v>77.372812600000003</v>
          </cell>
          <cell r="I8242">
            <v>28.548097599999998</v>
          </cell>
          <cell r="J8242" t="str">
            <v>North Indian, Mughlai, Chinese</v>
          </cell>
          <cell r="K8242">
            <v>650</v>
          </cell>
          <cell r="L8242" t="str">
            <v>Indian Rupees(Rs.)</v>
          </cell>
          <cell r="M8242" t="str">
            <v>No</v>
          </cell>
          <cell r="N8242" t="str">
            <v>No</v>
          </cell>
          <cell r="O8242">
            <v>2</v>
          </cell>
          <cell r="P8242">
            <v>3.4</v>
          </cell>
          <cell r="Q8242" t="str">
            <v>Average</v>
          </cell>
          <cell r="R8242">
            <v>20</v>
          </cell>
        </row>
        <row r="8243">
          <cell r="A8243">
            <v>18426112</v>
          </cell>
          <cell r="C8243" t="str">
            <v>India</v>
          </cell>
          <cell r="D8243" t="str">
            <v>Noida</v>
          </cell>
          <cell r="E8243" t="str">
            <v>Bhojanam4u,A 109, Sector 47, Noida</v>
          </cell>
          <cell r="F8243" t="str">
            <v>Sector 47</v>
          </cell>
          <cell r="G8243" t="str">
            <v>Sector 47, Noida</v>
          </cell>
          <cell r="H8243">
            <v>77.374035800000001</v>
          </cell>
          <cell r="I8243">
            <v>28.550650000000001</v>
          </cell>
          <cell r="J8243" t="str">
            <v>North Indian</v>
          </cell>
          <cell r="K8243">
            <v>200</v>
          </cell>
          <cell r="L8243" t="str">
            <v>Indian Rupees(Rs.)</v>
          </cell>
          <cell r="M8243" t="str">
            <v>No</v>
          </cell>
          <cell r="N8243" t="str">
            <v>No</v>
          </cell>
          <cell r="O8243">
            <v>1</v>
          </cell>
          <cell r="P8243">
            <v>0</v>
          </cell>
          <cell r="Q8243" t="str">
            <v>Not rated</v>
          </cell>
          <cell r="R8243">
            <v>0</v>
          </cell>
        </row>
        <row r="8244">
          <cell r="A8244">
            <v>18418205</v>
          </cell>
          <cell r="C8244" t="str">
            <v>India</v>
          </cell>
          <cell r="D8244" t="str">
            <v>Noida</v>
          </cell>
          <cell r="E8244" t="str">
            <v>Chocadoodledoo,802, Tower 32, Lotus Boulevard Espacia, Opposite Pathways School, Sector 100, Near Sector 47, Noida</v>
          </cell>
          <cell r="F8244" t="str">
            <v>Sector 47</v>
          </cell>
          <cell r="G8244" t="str">
            <v>Sector 47, Noida</v>
          </cell>
          <cell r="H8244">
            <v>0</v>
          </cell>
          <cell r="I8244">
            <v>0</v>
          </cell>
          <cell r="J8244" t="str">
            <v>Bakery</v>
          </cell>
          <cell r="K8244">
            <v>500</v>
          </cell>
          <cell r="L8244" t="str">
            <v>Indian Rupees(Rs.)</v>
          </cell>
          <cell r="M8244" t="str">
            <v>No</v>
          </cell>
          <cell r="N8244" t="str">
            <v>No</v>
          </cell>
          <cell r="O8244">
            <v>2</v>
          </cell>
          <cell r="P8244">
            <v>0</v>
          </cell>
          <cell r="Q8244" t="str">
            <v>Not rated</v>
          </cell>
          <cell r="R8244">
            <v>0</v>
          </cell>
        </row>
        <row r="8245">
          <cell r="A8245">
            <v>18352161</v>
          </cell>
          <cell r="C8245" t="str">
            <v>India</v>
          </cell>
          <cell r="D8245" t="str">
            <v>Noida</v>
          </cell>
          <cell r="E8245" t="str">
            <v>Chocolate Therapy by Nishi,A-811, Jalvayu Towers, Sector 47, Noida</v>
          </cell>
          <cell r="F8245" t="str">
            <v>Sector 47</v>
          </cell>
          <cell r="G8245" t="str">
            <v>Sector 47, Noida</v>
          </cell>
          <cell r="H8245">
            <v>77.372413600000002</v>
          </cell>
          <cell r="I8245">
            <v>28.552759999999999</v>
          </cell>
          <cell r="J8245" t="str">
            <v>Bakery</v>
          </cell>
          <cell r="K8245">
            <v>200</v>
          </cell>
          <cell r="L8245" t="str">
            <v>Indian Rupees(Rs.)</v>
          </cell>
          <cell r="M8245" t="str">
            <v>No</v>
          </cell>
          <cell r="N8245" t="str">
            <v>No</v>
          </cell>
          <cell r="O8245">
            <v>1</v>
          </cell>
          <cell r="P8245">
            <v>0</v>
          </cell>
          <cell r="Q8245" t="str">
            <v>Not rated</v>
          </cell>
          <cell r="R8245">
            <v>3</v>
          </cell>
        </row>
        <row r="8246">
          <cell r="A8246">
            <v>18234101</v>
          </cell>
          <cell r="C8246" t="str">
            <v>India</v>
          </cell>
          <cell r="D8246" t="str">
            <v>Noida</v>
          </cell>
          <cell r="E8246" t="str">
            <v>Cookie House,Sector 47, Noida</v>
          </cell>
          <cell r="F8246" t="str">
            <v>Sector 47</v>
          </cell>
          <cell r="G8246" t="str">
            <v>Sector 47, Noida</v>
          </cell>
          <cell r="H8246">
            <v>77.371741299999996</v>
          </cell>
          <cell r="I8246">
            <v>28.552833100000001</v>
          </cell>
          <cell r="J8246" t="str">
            <v>Bakery</v>
          </cell>
          <cell r="K8246">
            <v>150</v>
          </cell>
          <cell r="L8246" t="str">
            <v>Indian Rupees(Rs.)</v>
          </cell>
          <cell r="M8246" t="str">
            <v>No</v>
          </cell>
          <cell r="N8246" t="str">
            <v>No</v>
          </cell>
          <cell r="O8246">
            <v>1</v>
          </cell>
          <cell r="P8246">
            <v>0</v>
          </cell>
          <cell r="Q8246" t="str">
            <v>Not rated</v>
          </cell>
          <cell r="R8246">
            <v>1</v>
          </cell>
        </row>
        <row r="8247">
          <cell r="A8247">
            <v>312313</v>
          </cell>
          <cell r="C8247" t="str">
            <v>India</v>
          </cell>
          <cell r="D8247" t="str">
            <v>Noida</v>
          </cell>
          <cell r="E8247" t="str">
            <v>Adhikari Fast Food Corner,Shop 3, Near Samvedana Hospital, Sector 48, Noida</v>
          </cell>
          <cell r="F8247" t="str">
            <v>Sector 48</v>
          </cell>
          <cell r="G8247" t="str">
            <v>Sector 48, Noida</v>
          </cell>
          <cell r="H8247">
            <v>77.367891700000001</v>
          </cell>
          <cell r="I8247">
            <v>28.557274100000001</v>
          </cell>
          <cell r="J8247" t="str">
            <v>Chinese, Fast Food</v>
          </cell>
          <cell r="K8247">
            <v>400</v>
          </cell>
          <cell r="L8247" t="str">
            <v>Indian Rupees(Rs.)</v>
          </cell>
          <cell r="M8247" t="str">
            <v>No</v>
          </cell>
          <cell r="N8247" t="str">
            <v>No</v>
          </cell>
          <cell r="O8247">
            <v>1</v>
          </cell>
          <cell r="P8247">
            <v>2.8</v>
          </cell>
          <cell r="Q8247" t="str">
            <v>Average</v>
          </cell>
          <cell r="R8247">
            <v>5</v>
          </cell>
        </row>
        <row r="8248">
          <cell r="A8248">
            <v>18339329</v>
          </cell>
          <cell r="C8248" t="str">
            <v>India</v>
          </cell>
          <cell r="D8248" t="str">
            <v>Noida</v>
          </cell>
          <cell r="E8248" t="str">
            <v>Amrit's Agni Multi Cuisine Restaurant,M-7, 1st Floor, Opposite Samvedana Hospital, Sector 48, Noida</v>
          </cell>
          <cell r="F8248" t="str">
            <v>Sector 48</v>
          </cell>
          <cell r="G8248" t="str">
            <v>Sector 48, Noida</v>
          </cell>
          <cell r="H8248">
            <v>77.367687500000002</v>
          </cell>
          <cell r="I8248">
            <v>28.5574096</v>
          </cell>
          <cell r="J8248" t="str">
            <v>North Indian, Chinese</v>
          </cell>
          <cell r="K8248">
            <v>550</v>
          </cell>
          <cell r="L8248" t="str">
            <v>Indian Rupees(Rs.)</v>
          </cell>
          <cell r="M8248" t="str">
            <v>No</v>
          </cell>
          <cell r="N8248" t="str">
            <v>No</v>
          </cell>
          <cell r="O8248">
            <v>2</v>
          </cell>
          <cell r="P8248">
            <v>2.9</v>
          </cell>
          <cell r="Q8248" t="str">
            <v>Average</v>
          </cell>
          <cell r="R8248">
            <v>4</v>
          </cell>
        </row>
        <row r="8249">
          <cell r="A8249">
            <v>304818</v>
          </cell>
          <cell r="C8249" t="str">
            <v>India</v>
          </cell>
          <cell r="D8249" t="str">
            <v>Noida</v>
          </cell>
          <cell r="E8249" t="str">
            <v>Punjabi Chaska,1, Opposite Samvedna Hospital, Sector 48, Noida</v>
          </cell>
          <cell r="F8249" t="str">
            <v>Sector 48</v>
          </cell>
          <cell r="G8249" t="str">
            <v>Sector 48, Noida</v>
          </cell>
          <cell r="H8249">
            <v>77.368158100000002</v>
          </cell>
          <cell r="I8249">
            <v>28.557104599999999</v>
          </cell>
          <cell r="J8249" t="str">
            <v>North Indian, Mughlai, Chinese</v>
          </cell>
          <cell r="K8249">
            <v>550</v>
          </cell>
          <cell r="L8249" t="str">
            <v>Indian Rupees(Rs.)</v>
          </cell>
          <cell r="M8249" t="str">
            <v>No</v>
          </cell>
          <cell r="N8249" t="str">
            <v>No</v>
          </cell>
          <cell r="O8249">
            <v>2</v>
          </cell>
          <cell r="P8249">
            <v>3</v>
          </cell>
          <cell r="Q8249" t="str">
            <v>Average</v>
          </cell>
          <cell r="R8249">
            <v>27</v>
          </cell>
        </row>
        <row r="8250">
          <cell r="A8250">
            <v>18303838</v>
          </cell>
          <cell r="C8250" t="str">
            <v>India</v>
          </cell>
          <cell r="D8250" t="str">
            <v>Noida</v>
          </cell>
          <cell r="E8250" t="str">
            <v>The Choco Shop,Sector 48, Noida</v>
          </cell>
          <cell r="F8250" t="str">
            <v>Sector 48</v>
          </cell>
          <cell r="G8250" t="str">
            <v>Sector 48, Noida</v>
          </cell>
          <cell r="H8250">
            <v>77.368275100000005</v>
          </cell>
          <cell r="I8250">
            <v>28.557152599999998</v>
          </cell>
          <cell r="J8250" t="str">
            <v>Bakery</v>
          </cell>
          <cell r="K8250">
            <v>700</v>
          </cell>
          <cell r="L8250" t="str">
            <v>Indian Rupees(Rs.)</v>
          </cell>
          <cell r="M8250" t="str">
            <v>No</v>
          </cell>
          <cell r="N8250" t="str">
            <v>No</v>
          </cell>
          <cell r="O8250">
            <v>2</v>
          </cell>
          <cell r="P8250">
            <v>3</v>
          </cell>
          <cell r="Q8250" t="str">
            <v>Average</v>
          </cell>
          <cell r="R8250">
            <v>5</v>
          </cell>
        </row>
        <row r="8251">
          <cell r="A8251">
            <v>310724</v>
          </cell>
          <cell r="C8251" t="str">
            <v>India</v>
          </cell>
          <cell r="D8251" t="str">
            <v>Noida</v>
          </cell>
          <cell r="E8251" t="str">
            <v>The Taste,Opposite Samvedna Hospital, Sector 48, Noida</v>
          </cell>
          <cell r="F8251" t="str">
            <v>Sector 48</v>
          </cell>
          <cell r="G8251" t="str">
            <v>Sector 48, Noida</v>
          </cell>
          <cell r="H8251">
            <v>77.367824299999995</v>
          </cell>
          <cell r="I8251">
            <v>28.557426299999999</v>
          </cell>
          <cell r="J8251" t="str">
            <v>Bakery, Fast Food</v>
          </cell>
          <cell r="K8251">
            <v>500</v>
          </cell>
          <cell r="L8251" t="str">
            <v>Indian Rupees(Rs.)</v>
          </cell>
          <cell r="M8251" t="str">
            <v>No</v>
          </cell>
          <cell r="N8251" t="str">
            <v>No</v>
          </cell>
          <cell r="O8251">
            <v>2</v>
          </cell>
          <cell r="P8251">
            <v>3.1</v>
          </cell>
          <cell r="Q8251" t="str">
            <v>Average</v>
          </cell>
          <cell r="R8251">
            <v>7</v>
          </cell>
        </row>
        <row r="8252">
          <cell r="A8252">
            <v>310753</v>
          </cell>
          <cell r="C8252" t="str">
            <v>India</v>
          </cell>
          <cell r="D8252" t="str">
            <v>Noida</v>
          </cell>
          <cell r="E8252" t="str">
            <v>Tibb's Frankie,Food Court, Shopping Planet, Near Value Bazaar, Sector 48, Noida</v>
          </cell>
          <cell r="F8252" t="str">
            <v>Sector 48</v>
          </cell>
          <cell r="G8252" t="str">
            <v>Sector 48, Noida</v>
          </cell>
          <cell r="H8252">
            <v>77.372793099999996</v>
          </cell>
          <cell r="I8252">
            <v>28.5551493</v>
          </cell>
          <cell r="J8252" t="str">
            <v>Fast Food</v>
          </cell>
          <cell r="K8252">
            <v>250</v>
          </cell>
          <cell r="L8252" t="str">
            <v>Indian Rupees(Rs.)</v>
          </cell>
          <cell r="M8252" t="str">
            <v>No</v>
          </cell>
          <cell r="N8252" t="str">
            <v>Yes</v>
          </cell>
          <cell r="O8252">
            <v>1</v>
          </cell>
          <cell r="P8252">
            <v>3.4</v>
          </cell>
          <cell r="Q8252" t="str">
            <v>Average</v>
          </cell>
          <cell r="R8252">
            <v>22</v>
          </cell>
        </row>
        <row r="8253">
          <cell r="A8253">
            <v>18435295</v>
          </cell>
          <cell r="C8253" t="str">
            <v>India</v>
          </cell>
          <cell r="D8253" t="str">
            <v>Noida</v>
          </cell>
          <cell r="E8253" t="str">
            <v>Amazing Burgers,Shop 29 &amp; 30, Ground Floor, Shopping Planet, Plot 232A/1, Block C, Sector 48, Noida</v>
          </cell>
          <cell r="F8253" t="str">
            <v>Sector 48</v>
          </cell>
          <cell r="G8253" t="str">
            <v>Sector 48, Noida</v>
          </cell>
          <cell r="H8253">
            <v>77.372851800000007</v>
          </cell>
          <cell r="I8253">
            <v>28.555589300000001</v>
          </cell>
          <cell r="J8253" t="str">
            <v>Burger, Fast Food</v>
          </cell>
          <cell r="K8253">
            <v>300</v>
          </cell>
          <cell r="L8253" t="str">
            <v>Indian Rupees(Rs.)</v>
          </cell>
          <cell r="M8253" t="str">
            <v>No</v>
          </cell>
          <cell r="N8253" t="str">
            <v>No</v>
          </cell>
          <cell r="O8253">
            <v>1</v>
          </cell>
          <cell r="P8253">
            <v>0</v>
          </cell>
          <cell r="Q8253" t="str">
            <v>Not rated</v>
          </cell>
          <cell r="R8253">
            <v>1</v>
          </cell>
        </row>
        <row r="8254">
          <cell r="A8254">
            <v>18281160</v>
          </cell>
          <cell r="C8254" t="str">
            <v>India</v>
          </cell>
          <cell r="D8254" t="str">
            <v>Noida</v>
          </cell>
          <cell r="E8254" t="str">
            <v>Kitchen Express,Sector 48, Noida</v>
          </cell>
          <cell r="F8254" t="str">
            <v>Sector 48</v>
          </cell>
          <cell r="G8254" t="str">
            <v>Sector 48, Noida</v>
          </cell>
          <cell r="H8254">
            <v>77.369715360000001</v>
          </cell>
          <cell r="I8254">
            <v>28.560720759999999</v>
          </cell>
          <cell r="J8254" t="str">
            <v>North Indian</v>
          </cell>
          <cell r="K8254">
            <v>200</v>
          </cell>
          <cell r="L8254" t="str">
            <v>Indian Rupees(Rs.)</v>
          </cell>
          <cell r="M8254" t="str">
            <v>No</v>
          </cell>
          <cell r="N8254" t="str">
            <v>No</v>
          </cell>
          <cell r="O8254">
            <v>1</v>
          </cell>
          <cell r="P8254">
            <v>0</v>
          </cell>
          <cell r="Q8254" t="str">
            <v>Not rated</v>
          </cell>
          <cell r="R8254">
            <v>0</v>
          </cell>
        </row>
        <row r="8255">
          <cell r="A8255">
            <v>309155</v>
          </cell>
          <cell r="C8255" t="str">
            <v>India</v>
          </cell>
          <cell r="D8255" t="str">
            <v>Noida</v>
          </cell>
          <cell r="E8255" t="str">
            <v>Domino's Pizza,Shop 29 &amp; 30, Ground Floor, Shopping Planet, Plot 232A/1, Block C, Sector 48, Noida</v>
          </cell>
          <cell r="F8255" t="str">
            <v>Sector 48</v>
          </cell>
          <cell r="G8255" t="str">
            <v>Sector 48, Noida</v>
          </cell>
          <cell r="H8255">
            <v>77.372982500000006</v>
          </cell>
          <cell r="I8255">
            <v>28.5555542</v>
          </cell>
          <cell r="J8255" t="str">
            <v>Pizza, Fast Food</v>
          </cell>
          <cell r="K8255">
            <v>700</v>
          </cell>
          <cell r="L8255" t="str">
            <v>Indian Rupees(Rs.)</v>
          </cell>
          <cell r="M8255" t="str">
            <v>No</v>
          </cell>
          <cell r="N8255" t="str">
            <v>No</v>
          </cell>
          <cell r="O8255">
            <v>2</v>
          </cell>
          <cell r="P8255">
            <v>2.2999999999999998</v>
          </cell>
          <cell r="Q8255" t="str">
            <v>Poor</v>
          </cell>
          <cell r="R8255">
            <v>38</v>
          </cell>
        </row>
        <row r="8256">
          <cell r="A8256">
            <v>18289230</v>
          </cell>
          <cell r="C8256" t="str">
            <v>India</v>
          </cell>
          <cell r="D8256" t="str">
            <v>Noida</v>
          </cell>
          <cell r="E8256" t="str">
            <v>Public Cafe,2, Shopping Planet, Sector 48, Noida</v>
          </cell>
          <cell r="F8256" t="str">
            <v>Sector 48</v>
          </cell>
          <cell r="G8256" t="str">
            <v>Sector 48, Noida</v>
          </cell>
          <cell r="H8256">
            <v>77.373221000000001</v>
          </cell>
          <cell r="I8256">
            <v>28.555615899999999</v>
          </cell>
          <cell r="J8256" t="str">
            <v>Fast Food, Beverages</v>
          </cell>
          <cell r="K8256">
            <v>450</v>
          </cell>
          <cell r="L8256" t="str">
            <v>Indian Rupees(Rs.)</v>
          </cell>
          <cell r="M8256" t="str">
            <v>No</v>
          </cell>
          <cell r="N8256" t="str">
            <v>Yes</v>
          </cell>
          <cell r="O8256">
            <v>1</v>
          </cell>
          <cell r="P8256">
            <v>2.4</v>
          </cell>
          <cell r="Q8256" t="str">
            <v>Poor</v>
          </cell>
          <cell r="R8256">
            <v>7</v>
          </cell>
        </row>
        <row r="8257">
          <cell r="A8257">
            <v>18277218</v>
          </cell>
          <cell r="C8257" t="str">
            <v>India</v>
          </cell>
          <cell r="D8257" t="str">
            <v>Noida</v>
          </cell>
          <cell r="E8257" t="str">
            <v>Chocopur,Near HDFC ATM, Sector 49, Noida</v>
          </cell>
          <cell r="F8257" t="str">
            <v>Sector 49</v>
          </cell>
          <cell r="G8257" t="str">
            <v>Sector 49, Noida</v>
          </cell>
          <cell r="H8257">
            <v>77.371983200000003</v>
          </cell>
          <cell r="I8257">
            <v>28.557397600000002</v>
          </cell>
          <cell r="J8257" t="str">
            <v>Bakery, Desserts</v>
          </cell>
          <cell r="K8257">
            <v>500</v>
          </cell>
          <cell r="L8257" t="str">
            <v>Indian Rupees(Rs.)</v>
          </cell>
          <cell r="M8257" t="str">
            <v>No</v>
          </cell>
          <cell r="N8257" t="str">
            <v>No</v>
          </cell>
          <cell r="O8257">
            <v>2</v>
          </cell>
          <cell r="P8257">
            <v>3</v>
          </cell>
          <cell r="Q8257" t="str">
            <v>Average</v>
          </cell>
          <cell r="R8257">
            <v>11</v>
          </cell>
        </row>
        <row r="8258">
          <cell r="A8258">
            <v>18133492</v>
          </cell>
          <cell r="C8258" t="str">
            <v>India</v>
          </cell>
          <cell r="D8258" t="str">
            <v>Noida</v>
          </cell>
          <cell r="E8258" t="str">
            <v>Sweta Restaurant,Barola, Near OBC Bank, Dadri Main Road, Sector 49, Noida</v>
          </cell>
          <cell r="F8258" t="str">
            <v>Sector 49</v>
          </cell>
          <cell r="G8258" t="str">
            <v>Sector 49, Noida</v>
          </cell>
          <cell r="H8258">
            <v>77.370606499999994</v>
          </cell>
          <cell r="I8258">
            <v>28.5596943</v>
          </cell>
          <cell r="J8258" t="str">
            <v>North Indian</v>
          </cell>
          <cell r="K8258">
            <v>400</v>
          </cell>
          <cell r="L8258" t="str">
            <v>Indian Rupees(Rs.)</v>
          </cell>
          <cell r="M8258" t="str">
            <v>No</v>
          </cell>
          <cell r="N8258" t="str">
            <v>Yes</v>
          </cell>
          <cell r="O8258">
            <v>1</v>
          </cell>
          <cell r="P8258">
            <v>3.2</v>
          </cell>
          <cell r="Q8258" t="str">
            <v>Average</v>
          </cell>
          <cell r="R8258">
            <v>61</v>
          </cell>
        </row>
        <row r="8259">
          <cell r="A8259">
            <v>18332086</v>
          </cell>
          <cell r="C8259" t="str">
            <v>India</v>
          </cell>
          <cell r="D8259" t="str">
            <v>Noida</v>
          </cell>
          <cell r="E8259" t="str">
            <v>Flames of Tandoor,Main DSC Road, Near OBC Bank, Sector 49, Noida</v>
          </cell>
          <cell r="F8259" t="str">
            <v>Sector 49</v>
          </cell>
          <cell r="G8259" t="str">
            <v>Sector 49, Noida</v>
          </cell>
          <cell r="H8259">
            <v>77.370592209999998</v>
          </cell>
          <cell r="I8259">
            <v>28.56042768</v>
          </cell>
          <cell r="J8259" t="str">
            <v>North Indian, Mughlai</v>
          </cell>
          <cell r="K8259">
            <v>450</v>
          </cell>
          <cell r="L8259" t="str">
            <v>Indian Rupees(Rs.)</v>
          </cell>
          <cell r="M8259" t="str">
            <v>No</v>
          </cell>
          <cell r="N8259" t="str">
            <v>Yes</v>
          </cell>
          <cell r="O8259">
            <v>1</v>
          </cell>
          <cell r="P8259">
            <v>3.5</v>
          </cell>
          <cell r="Q8259" t="str">
            <v>Good</v>
          </cell>
          <cell r="R8259">
            <v>76</v>
          </cell>
        </row>
        <row r="8260">
          <cell r="A8260">
            <v>18419113</v>
          </cell>
          <cell r="C8260" t="str">
            <v>India</v>
          </cell>
          <cell r="D8260" t="str">
            <v>Noida</v>
          </cell>
          <cell r="E8260" t="str">
            <v>Shaivi's Kitchen,Hindon Vihar, Sector 49, Noida_x000D_Opp. Dominos and ICICI BANK Sector 48</v>
          </cell>
          <cell r="F8260" t="str">
            <v>Sector 49</v>
          </cell>
          <cell r="G8260" t="str">
            <v>Sector 49, Noida</v>
          </cell>
          <cell r="H8260">
            <v>77.375287</v>
          </cell>
          <cell r="I8260">
            <v>28.556236899999998</v>
          </cell>
          <cell r="J8260" t="str">
            <v>North Indian, South Indian, Chinese</v>
          </cell>
          <cell r="K8260">
            <v>300</v>
          </cell>
          <cell r="L8260" t="str">
            <v>Indian Rupees(Rs.)</v>
          </cell>
          <cell r="M8260" t="str">
            <v>No</v>
          </cell>
          <cell r="N8260" t="str">
            <v>No</v>
          </cell>
          <cell r="O8260">
            <v>1</v>
          </cell>
          <cell r="P8260">
            <v>0</v>
          </cell>
          <cell r="Q8260" t="str">
            <v>Not rated</v>
          </cell>
          <cell r="R8260">
            <v>0</v>
          </cell>
        </row>
        <row r="8261">
          <cell r="A8261">
            <v>18203626</v>
          </cell>
          <cell r="C8261" t="str">
            <v>India</v>
          </cell>
          <cell r="D8261" t="str">
            <v>Noida</v>
          </cell>
          <cell r="E8261" t="str">
            <v>Kuppies,A-100, 2nd Floor, Sector 5, Noida</v>
          </cell>
          <cell r="F8261" t="str">
            <v>Sector 5</v>
          </cell>
          <cell r="G8261" t="str">
            <v>Sector 5, Noida</v>
          </cell>
          <cell r="H8261">
            <v>77.323417500000005</v>
          </cell>
          <cell r="I8261">
            <v>28.5887703</v>
          </cell>
          <cell r="J8261" t="str">
            <v>Bakery, Desserts</v>
          </cell>
          <cell r="K8261">
            <v>250</v>
          </cell>
          <cell r="L8261" t="str">
            <v>Indian Rupees(Rs.)</v>
          </cell>
          <cell r="M8261" t="str">
            <v>No</v>
          </cell>
          <cell r="N8261" t="str">
            <v>No</v>
          </cell>
          <cell r="O8261">
            <v>1</v>
          </cell>
          <cell r="P8261">
            <v>3.8</v>
          </cell>
          <cell r="Q8261" t="str">
            <v>Good</v>
          </cell>
          <cell r="R8261">
            <v>89</v>
          </cell>
        </row>
        <row r="8262">
          <cell r="A8262">
            <v>312978</v>
          </cell>
          <cell r="C8262" t="str">
            <v>India</v>
          </cell>
          <cell r="D8262" t="str">
            <v>Noida</v>
          </cell>
          <cell r="E8262" t="str">
            <v>The Urban Chulha,I-10, Harola, Near Sector 5, Noida</v>
          </cell>
          <cell r="F8262" t="str">
            <v>Sector 5</v>
          </cell>
          <cell r="G8262" t="str">
            <v>Sector 5, Noida</v>
          </cell>
          <cell r="H8262">
            <v>77.324500400000005</v>
          </cell>
          <cell r="I8262">
            <v>28.587873399999999</v>
          </cell>
          <cell r="J8262" t="str">
            <v>North Indian</v>
          </cell>
          <cell r="K8262">
            <v>300</v>
          </cell>
          <cell r="L8262" t="str">
            <v>Indian Rupees(Rs.)</v>
          </cell>
          <cell r="M8262" t="str">
            <v>No</v>
          </cell>
          <cell r="N8262" t="str">
            <v>Yes</v>
          </cell>
          <cell r="O8262">
            <v>1</v>
          </cell>
          <cell r="P8262">
            <v>3.5</v>
          </cell>
          <cell r="Q8262" t="str">
            <v>Good</v>
          </cell>
          <cell r="R8262">
            <v>87</v>
          </cell>
        </row>
        <row r="8263">
          <cell r="A8263">
            <v>18451091</v>
          </cell>
          <cell r="C8263" t="str">
            <v>India</v>
          </cell>
          <cell r="D8263" t="str">
            <v>Noida</v>
          </cell>
          <cell r="E8263" t="str">
            <v>Goyal Chhole Kulche Wala,G-48, Udhyog Marg, Sector 6, Near Sector 5</v>
          </cell>
          <cell r="F8263" t="str">
            <v>Sector 5</v>
          </cell>
          <cell r="G8263" t="str">
            <v>Sector 5, Noida</v>
          </cell>
          <cell r="H8263">
            <v>77.319999999999993</v>
          </cell>
          <cell r="I8263">
            <v>28.59</v>
          </cell>
          <cell r="J8263" t="str">
            <v>Street Food</v>
          </cell>
          <cell r="K8263">
            <v>100</v>
          </cell>
          <cell r="L8263" t="str">
            <v>Indian Rupees(Rs.)</v>
          </cell>
          <cell r="M8263" t="str">
            <v>No</v>
          </cell>
          <cell r="N8263" t="str">
            <v>No</v>
          </cell>
          <cell r="O8263">
            <v>1</v>
          </cell>
          <cell r="P8263">
            <v>0</v>
          </cell>
          <cell r="Q8263" t="str">
            <v>Not rated</v>
          </cell>
          <cell r="R8263">
            <v>0</v>
          </cell>
        </row>
        <row r="8264">
          <cell r="A8264">
            <v>304727</v>
          </cell>
          <cell r="C8264" t="str">
            <v>India</v>
          </cell>
          <cell r="D8264" t="str">
            <v>Noida</v>
          </cell>
          <cell r="E8264" t="str">
            <v>Cafe Coffee Day,Shop B-1-23, Sector 50, Noida</v>
          </cell>
          <cell r="F8264" t="str">
            <v>Sector 50</v>
          </cell>
          <cell r="G8264" t="str">
            <v>Sector 50, Noida</v>
          </cell>
          <cell r="H8264">
            <v>77.361917500000004</v>
          </cell>
          <cell r="I8264">
            <v>28.570513399999999</v>
          </cell>
          <cell r="J8264" t="str">
            <v>Cafe</v>
          </cell>
          <cell r="K8264">
            <v>450</v>
          </cell>
          <cell r="L8264" t="str">
            <v>Indian Rupees(Rs.)</v>
          </cell>
          <cell r="M8264" t="str">
            <v>No</v>
          </cell>
          <cell r="N8264" t="str">
            <v>No</v>
          </cell>
          <cell r="O8264">
            <v>1</v>
          </cell>
          <cell r="P8264">
            <v>2.7</v>
          </cell>
          <cell r="Q8264" t="str">
            <v>Average</v>
          </cell>
          <cell r="R8264">
            <v>42</v>
          </cell>
        </row>
        <row r="8265">
          <cell r="A8265">
            <v>3679</v>
          </cell>
          <cell r="C8265" t="str">
            <v>India</v>
          </cell>
          <cell r="D8265" t="str">
            <v>Noida</v>
          </cell>
          <cell r="E8265" t="str">
            <v>Choco House,F-28, Sector 50, Noida</v>
          </cell>
          <cell r="F8265" t="str">
            <v>Sector 50</v>
          </cell>
          <cell r="G8265" t="str">
            <v>Sector 50, Noida</v>
          </cell>
          <cell r="H8265">
            <v>77.361738000000003</v>
          </cell>
          <cell r="I8265">
            <v>28.5695102</v>
          </cell>
          <cell r="J8265" t="str">
            <v>Desserts</v>
          </cell>
          <cell r="K8265">
            <v>450</v>
          </cell>
          <cell r="L8265" t="str">
            <v>Indian Rupees(Rs.)</v>
          </cell>
          <cell r="M8265" t="str">
            <v>No</v>
          </cell>
          <cell r="N8265" t="str">
            <v>No</v>
          </cell>
          <cell r="O8265">
            <v>1</v>
          </cell>
          <cell r="P8265">
            <v>3.4</v>
          </cell>
          <cell r="Q8265" t="str">
            <v>Average</v>
          </cell>
          <cell r="R8265">
            <v>18</v>
          </cell>
        </row>
        <row r="8266">
          <cell r="A8266">
            <v>306023</v>
          </cell>
          <cell r="C8266" t="str">
            <v>India</v>
          </cell>
          <cell r="D8266" t="str">
            <v>Noida</v>
          </cell>
          <cell r="E8266" t="str">
            <v>DCK- Dana Choga's Kitchen,B-1/52, Central Market, Sector 50, Noida</v>
          </cell>
          <cell r="F8266" t="str">
            <v>Sector 50</v>
          </cell>
          <cell r="G8266" t="str">
            <v>Sector 50, Noida</v>
          </cell>
          <cell r="H8266">
            <v>77.362096899999997</v>
          </cell>
          <cell r="I8266">
            <v>28.570261299999999</v>
          </cell>
          <cell r="J8266" t="str">
            <v>North Indian, Mughlai</v>
          </cell>
          <cell r="K8266">
            <v>800</v>
          </cell>
          <cell r="L8266" t="str">
            <v>Indian Rupees(Rs.)</v>
          </cell>
          <cell r="M8266" t="str">
            <v>No</v>
          </cell>
          <cell r="N8266" t="str">
            <v>Yes</v>
          </cell>
          <cell r="O8266">
            <v>2</v>
          </cell>
          <cell r="P8266">
            <v>2.7</v>
          </cell>
          <cell r="Q8266" t="str">
            <v>Average</v>
          </cell>
          <cell r="R8266">
            <v>340</v>
          </cell>
        </row>
        <row r="8267">
          <cell r="A8267">
            <v>18378765</v>
          </cell>
          <cell r="C8267" t="str">
            <v>India</v>
          </cell>
          <cell r="D8267" t="str">
            <v>Noida</v>
          </cell>
          <cell r="E8267" t="str">
            <v>Fresh and Fit Ghar Ka Khana,F Block, Sector 50, Noida</v>
          </cell>
          <cell r="F8267" t="str">
            <v>Sector 50</v>
          </cell>
          <cell r="G8267" t="str">
            <v>Sector 50, Noida</v>
          </cell>
          <cell r="H8267">
            <v>77.361977199999998</v>
          </cell>
          <cell r="I8267">
            <v>28.570280700000001</v>
          </cell>
          <cell r="J8267" t="str">
            <v>North Indian, Healthy Food, Rajasthani</v>
          </cell>
          <cell r="K8267">
            <v>400</v>
          </cell>
          <cell r="L8267" t="str">
            <v>Indian Rupees(Rs.)</v>
          </cell>
          <cell r="M8267" t="str">
            <v>No</v>
          </cell>
          <cell r="N8267" t="str">
            <v>No</v>
          </cell>
          <cell r="O8267">
            <v>1</v>
          </cell>
          <cell r="P8267">
            <v>3.1</v>
          </cell>
          <cell r="Q8267" t="str">
            <v>Average</v>
          </cell>
          <cell r="R8267">
            <v>10</v>
          </cell>
        </row>
        <row r="8268">
          <cell r="A8268">
            <v>18014129</v>
          </cell>
          <cell r="C8268" t="str">
            <v>India</v>
          </cell>
          <cell r="D8268" t="str">
            <v>Noida</v>
          </cell>
          <cell r="E8268" t="str">
            <v>Hungry Ullu,Main Market, Sector 50, Noida</v>
          </cell>
          <cell r="F8268" t="str">
            <v>Sector 50</v>
          </cell>
          <cell r="G8268" t="str">
            <v>Sector 50, Noida</v>
          </cell>
          <cell r="H8268">
            <v>77.364096900000007</v>
          </cell>
          <cell r="I8268">
            <v>28.56872955</v>
          </cell>
          <cell r="J8268" t="str">
            <v>Fast Food</v>
          </cell>
          <cell r="K8268">
            <v>500</v>
          </cell>
          <cell r="L8268" t="str">
            <v>Indian Rupees(Rs.)</v>
          </cell>
          <cell r="M8268" t="str">
            <v>No</v>
          </cell>
          <cell r="N8268" t="str">
            <v>Yes</v>
          </cell>
          <cell r="O8268">
            <v>2</v>
          </cell>
          <cell r="P8268">
            <v>3.3</v>
          </cell>
          <cell r="Q8268" t="str">
            <v>Average</v>
          </cell>
          <cell r="R8268">
            <v>141</v>
          </cell>
        </row>
        <row r="8269">
          <cell r="A8269">
            <v>301081</v>
          </cell>
          <cell r="C8269" t="str">
            <v>India</v>
          </cell>
          <cell r="D8269" t="str">
            <v>Noida</v>
          </cell>
          <cell r="E8269" t="str">
            <v>Khidmat,Shop B-1/56, Central Market, Sector 50, Noida</v>
          </cell>
          <cell r="F8269" t="str">
            <v>Sector 50</v>
          </cell>
          <cell r="G8269" t="str">
            <v>Sector 50, Noida</v>
          </cell>
          <cell r="H8269">
            <v>77.362128600000005</v>
          </cell>
          <cell r="I8269">
            <v>28.569907300000001</v>
          </cell>
          <cell r="J8269" t="str">
            <v>North Indian, Mughlai, Chinese</v>
          </cell>
          <cell r="K8269">
            <v>750</v>
          </cell>
          <cell r="L8269" t="str">
            <v>Indian Rupees(Rs.)</v>
          </cell>
          <cell r="M8269" t="str">
            <v>No</v>
          </cell>
          <cell r="N8269" t="str">
            <v>Yes</v>
          </cell>
          <cell r="O8269">
            <v>2</v>
          </cell>
          <cell r="P8269">
            <v>3.4</v>
          </cell>
          <cell r="Q8269" t="str">
            <v>Average</v>
          </cell>
          <cell r="R8269">
            <v>369</v>
          </cell>
        </row>
        <row r="8270">
          <cell r="A8270">
            <v>2971</v>
          </cell>
          <cell r="C8270" t="str">
            <v>India</v>
          </cell>
          <cell r="D8270" t="str">
            <v>Noida</v>
          </cell>
          <cell r="E8270" t="str">
            <v>Lahori Restaurant,B-1/28, Central Market, Above Archies, Sector 50, Noida</v>
          </cell>
          <cell r="F8270" t="str">
            <v>Sector 50</v>
          </cell>
          <cell r="G8270" t="str">
            <v>Sector 50, Noida</v>
          </cell>
          <cell r="H8270">
            <v>77.361982999999995</v>
          </cell>
          <cell r="I8270">
            <v>28.5705071</v>
          </cell>
          <cell r="J8270" t="str">
            <v>North Indian, Chinese</v>
          </cell>
          <cell r="K8270">
            <v>800</v>
          </cell>
          <cell r="L8270" t="str">
            <v>Indian Rupees(Rs.)</v>
          </cell>
          <cell r="M8270" t="str">
            <v>Yes</v>
          </cell>
          <cell r="N8270" t="str">
            <v>No</v>
          </cell>
          <cell r="O8270">
            <v>2</v>
          </cell>
          <cell r="P8270">
            <v>2.5</v>
          </cell>
          <cell r="Q8270" t="str">
            <v>Average</v>
          </cell>
          <cell r="R8270">
            <v>206</v>
          </cell>
        </row>
        <row r="8271">
          <cell r="A8271">
            <v>302406</v>
          </cell>
          <cell r="C8271" t="str">
            <v>India</v>
          </cell>
          <cell r="D8271" t="str">
            <v>Noida</v>
          </cell>
          <cell r="E8271" t="str">
            <v>New Chinese Chilli Sizzler,Near Vodafone Store, Central Market, Sector 50, Noida</v>
          </cell>
          <cell r="F8271" t="str">
            <v>Sector 50</v>
          </cell>
          <cell r="G8271" t="str">
            <v>Sector 50, Noida</v>
          </cell>
          <cell r="H8271">
            <v>77.3621117</v>
          </cell>
          <cell r="I8271">
            <v>28.569905899999998</v>
          </cell>
          <cell r="J8271" t="str">
            <v>Chinese</v>
          </cell>
          <cell r="K8271">
            <v>400</v>
          </cell>
          <cell r="L8271" t="str">
            <v>Indian Rupees(Rs.)</v>
          </cell>
          <cell r="M8271" t="str">
            <v>No</v>
          </cell>
          <cell r="N8271" t="str">
            <v>No</v>
          </cell>
          <cell r="O8271">
            <v>1</v>
          </cell>
          <cell r="P8271">
            <v>2.7</v>
          </cell>
          <cell r="Q8271" t="str">
            <v>Average</v>
          </cell>
          <cell r="R8271">
            <v>53</v>
          </cell>
        </row>
        <row r="8272">
          <cell r="A8272">
            <v>18254253</v>
          </cell>
          <cell r="C8272" t="str">
            <v>India</v>
          </cell>
          <cell r="D8272" t="str">
            <v>Noida</v>
          </cell>
          <cell r="E8272" t="str">
            <v>Nirmala's,Shop 1, Near Neo Hospital, Sector 50, Noida</v>
          </cell>
          <cell r="F8272" t="str">
            <v>Sector 50</v>
          </cell>
          <cell r="G8272" t="str">
            <v>Sector 50, Noida</v>
          </cell>
          <cell r="H8272">
            <v>77.370402600000006</v>
          </cell>
          <cell r="I8272">
            <v>28.569433100000001</v>
          </cell>
          <cell r="J8272" t="str">
            <v>North Indian, Chinese</v>
          </cell>
          <cell r="K8272">
            <v>450</v>
          </cell>
          <cell r="L8272" t="str">
            <v>Indian Rupees(Rs.)</v>
          </cell>
          <cell r="M8272" t="str">
            <v>No</v>
          </cell>
          <cell r="N8272" t="str">
            <v>Yes</v>
          </cell>
          <cell r="O8272">
            <v>1</v>
          </cell>
          <cell r="P8272">
            <v>3.4</v>
          </cell>
          <cell r="Q8272" t="str">
            <v>Average</v>
          </cell>
          <cell r="R8272">
            <v>51</v>
          </cell>
        </row>
        <row r="8273">
          <cell r="A8273">
            <v>18138435</v>
          </cell>
          <cell r="C8273" t="str">
            <v>India</v>
          </cell>
          <cell r="D8273" t="str">
            <v>Noida</v>
          </cell>
          <cell r="E8273" t="str">
            <v>Prime Bakery,Shop 4, Skytech Matrott, Sector 76, Near Sector 50, Noida</v>
          </cell>
          <cell r="F8273" t="str">
            <v>Sector 50</v>
          </cell>
          <cell r="G8273" t="str">
            <v>Sector 50, Noida</v>
          </cell>
          <cell r="H8273">
            <v>77.386496699999995</v>
          </cell>
          <cell r="I8273">
            <v>28.570942800000001</v>
          </cell>
          <cell r="J8273" t="str">
            <v>Bakery, Mithai</v>
          </cell>
          <cell r="K8273">
            <v>300</v>
          </cell>
          <cell r="L8273" t="str">
            <v>Indian Rupees(Rs.)</v>
          </cell>
          <cell r="M8273" t="str">
            <v>No</v>
          </cell>
          <cell r="N8273" t="str">
            <v>No</v>
          </cell>
          <cell r="O8273">
            <v>1</v>
          </cell>
          <cell r="P8273">
            <v>3</v>
          </cell>
          <cell r="Q8273" t="str">
            <v>Average</v>
          </cell>
          <cell r="R8273">
            <v>11</v>
          </cell>
        </row>
        <row r="8274">
          <cell r="A8274">
            <v>5684</v>
          </cell>
          <cell r="C8274" t="str">
            <v>India</v>
          </cell>
          <cell r="D8274" t="str">
            <v>Noida</v>
          </cell>
          <cell r="E8274" t="str">
            <v>Royal Empire Meat Shop,B-1/48, Central Market, Sector 50, Noida</v>
          </cell>
          <cell r="F8274" t="str">
            <v>Sector 50</v>
          </cell>
          <cell r="G8274" t="str">
            <v>Sector 50, Noida</v>
          </cell>
          <cell r="H8274">
            <v>77.362365999999994</v>
          </cell>
          <cell r="I8274">
            <v>28.570286599999999</v>
          </cell>
          <cell r="J8274" t="str">
            <v>Raw Meats, Fast Food</v>
          </cell>
          <cell r="K8274">
            <v>400</v>
          </cell>
          <cell r="L8274" t="str">
            <v>Indian Rupees(Rs.)</v>
          </cell>
          <cell r="M8274" t="str">
            <v>No</v>
          </cell>
          <cell r="N8274" t="str">
            <v>No</v>
          </cell>
          <cell r="O8274">
            <v>1</v>
          </cell>
          <cell r="P8274">
            <v>3.4</v>
          </cell>
          <cell r="Q8274" t="str">
            <v>Average</v>
          </cell>
          <cell r="R8274">
            <v>29</v>
          </cell>
        </row>
        <row r="8275">
          <cell r="A8275">
            <v>1745</v>
          </cell>
          <cell r="C8275" t="str">
            <v>India</v>
          </cell>
          <cell r="D8275" t="str">
            <v>Noida</v>
          </cell>
          <cell r="E8275" t="str">
            <v>Southern Treat,B-1/32, Central Market, Sector 50, Noida</v>
          </cell>
          <cell r="F8275" t="str">
            <v>Sector 50</v>
          </cell>
          <cell r="G8275" t="str">
            <v>Sector 50, Noida</v>
          </cell>
          <cell r="H8275">
            <v>77.362096899999997</v>
          </cell>
          <cell r="I8275">
            <v>28.570350900000001</v>
          </cell>
          <cell r="J8275" t="str">
            <v>South Indian</v>
          </cell>
          <cell r="K8275">
            <v>500</v>
          </cell>
          <cell r="L8275" t="str">
            <v>Indian Rupees(Rs.)</v>
          </cell>
          <cell r="M8275" t="str">
            <v>No</v>
          </cell>
          <cell r="N8275" t="str">
            <v>Yes</v>
          </cell>
          <cell r="O8275">
            <v>2</v>
          </cell>
          <cell r="P8275">
            <v>2.8</v>
          </cell>
          <cell r="Q8275" t="str">
            <v>Average</v>
          </cell>
          <cell r="R8275">
            <v>113</v>
          </cell>
        </row>
        <row r="8276">
          <cell r="A8276">
            <v>3707</v>
          </cell>
          <cell r="C8276" t="str">
            <v>India</v>
          </cell>
          <cell r="D8276" t="str">
            <v>Noida</v>
          </cell>
          <cell r="E8276" t="str">
            <v>Subway,B-1/24, Central Market, Near City Centre Metro Station, Sector 50, Noida</v>
          </cell>
          <cell r="F8276" t="str">
            <v>Sector 50</v>
          </cell>
          <cell r="G8276" t="str">
            <v>Sector 50, Noida</v>
          </cell>
          <cell r="H8276">
            <v>77.361917500000004</v>
          </cell>
          <cell r="I8276">
            <v>28.570513399999999</v>
          </cell>
          <cell r="J8276" t="str">
            <v>American, Fast Food, Salad, Healthy Food</v>
          </cell>
          <cell r="K8276">
            <v>500</v>
          </cell>
          <cell r="L8276" t="str">
            <v>Indian Rupees(Rs.)</v>
          </cell>
          <cell r="M8276" t="str">
            <v>No</v>
          </cell>
          <cell r="N8276" t="str">
            <v>No</v>
          </cell>
          <cell r="O8276">
            <v>2</v>
          </cell>
          <cell r="P8276">
            <v>2.5</v>
          </cell>
          <cell r="Q8276" t="str">
            <v>Average</v>
          </cell>
          <cell r="R8276">
            <v>165</v>
          </cell>
        </row>
        <row r="8277">
          <cell r="A8277">
            <v>18371395</v>
          </cell>
          <cell r="C8277" t="str">
            <v>India</v>
          </cell>
          <cell r="D8277" t="str">
            <v>Noida</v>
          </cell>
          <cell r="E8277" t="str">
            <v>The Chickmunks Cafí©,B-1/39 Central, Sector 50, Noida</v>
          </cell>
          <cell r="F8277" t="str">
            <v>Sector 50</v>
          </cell>
          <cell r="G8277" t="str">
            <v>Sector 50, Noida</v>
          </cell>
          <cell r="H8277">
            <v>77.362309199999999</v>
          </cell>
          <cell r="I8277">
            <v>28.570601799999999</v>
          </cell>
          <cell r="J8277" t="str">
            <v>Fast Food, Cafe, Italian, North Indian, Chinese</v>
          </cell>
          <cell r="K8277">
            <v>550</v>
          </cell>
          <cell r="L8277" t="str">
            <v>Indian Rupees(Rs.)</v>
          </cell>
          <cell r="M8277" t="str">
            <v>No</v>
          </cell>
          <cell r="N8277" t="str">
            <v>Yes</v>
          </cell>
          <cell r="O8277">
            <v>2</v>
          </cell>
          <cell r="P8277">
            <v>3.2</v>
          </cell>
          <cell r="Q8277" t="str">
            <v>Average</v>
          </cell>
          <cell r="R8277">
            <v>48</v>
          </cell>
        </row>
        <row r="8278">
          <cell r="A8278">
            <v>310766</v>
          </cell>
          <cell r="C8278" t="str">
            <v>India</v>
          </cell>
          <cell r="D8278" t="str">
            <v>Noida</v>
          </cell>
          <cell r="E8278" t="str">
            <v>The FLIP Cafe,Sector 50, Noida</v>
          </cell>
          <cell r="F8278" t="str">
            <v>Sector 50</v>
          </cell>
          <cell r="G8278" t="str">
            <v>Sector 50, Noida</v>
          </cell>
          <cell r="H8278">
            <v>77.362321199999997</v>
          </cell>
          <cell r="I8278">
            <v>28.569789199999999</v>
          </cell>
          <cell r="J8278" t="str">
            <v>Italian, Continental, North Indian, Chinese</v>
          </cell>
          <cell r="K8278">
            <v>650</v>
          </cell>
          <cell r="L8278" t="str">
            <v>Indian Rupees(Rs.)</v>
          </cell>
          <cell r="M8278" t="str">
            <v>No</v>
          </cell>
          <cell r="N8278" t="str">
            <v>Yes</v>
          </cell>
          <cell r="O8278">
            <v>2</v>
          </cell>
          <cell r="P8278">
            <v>2.6</v>
          </cell>
          <cell r="Q8278" t="str">
            <v>Average</v>
          </cell>
          <cell r="R8278">
            <v>147</v>
          </cell>
        </row>
        <row r="8279">
          <cell r="A8279">
            <v>2939</v>
          </cell>
          <cell r="C8279" t="str">
            <v>India</v>
          </cell>
          <cell r="D8279" t="str">
            <v>Noida</v>
          </cell>
          <cell r="E8279" t="str">
            <v>Yo! China,B-1/29, Sector 50, Noida</v>
          </cell>
          <cell r="F8279" t="str">
            <v>Sector 50</v>
          </cell>
          <cell r="G8279" t="str">
            <v>Sector 50, Noida</v>
          </cell>
          <cell r="H8279">
            <v>77.362044699999998</v>
          </cell>
          <cell r="I8279">
            <v>28.570316399999999</v>
          </cell>
          <cell r="J8279" t="str">
            <v>Chinese</v>
          </cell>
          <cell r="K8279">
            <v>1300</v>
          </cell>
          <cell r="L8279" t="str">
            <v>Indian Rupees(Rs.)</v>
          </cell>
          <cell r="M8279" t="str">
            <v>No</v>
          </cell>
          <cell r="N8279" t="str">
            <v>Yes</v>
          </cell>
          <cell r="O8279">
            <v>3</v>
          </cell>
          <cell r="P8279">
            <v>2.5</v>
          </cell>
          <cell r="Q8279" t="str">
            <v>Average</v>
          </cell>
          <cell r="R8279">
            <v>252</v>
          </cell>
        </row>
        <row r="8280">
          <cell r="A8280">
            <v>1919</v>
          </cell>
          <cell r="C8280" t="str">
            <v>India</v>
          </cell>
          <cell r="D8280" t="str">
            <v>Noida</v>
          </cell>
          <cell r="E8280" t="str">
            <v>Gopala,B-1/7, Central Market, Sector 50, Noida</v>
          </cell>
          <cell r="F8280" t="str">
            <v>Sector 50</v>
          </cell>
          <cell r="G8280" t="str">
            <v>Sector 50, Noida</v>
          </cell>
          <cell r="H8280">
            <v>77.361917500000004</v>
          </cell>
          <cell r="I8280">
            <v>28.570872000000001</v>
          </cell>
          <cell r="J8280" t="str">
            <v>Mithai, Street Food</v>
          </cell>
          <cell r="K8280">
            <v>250</v>
          </cell>
          <cell r="L8280" t="str">
            <v>Indian Rupees(Rs.)</v>
          </cell>
          <cell r="M8280" t="str">
            <v>No</v>
          </cell>
          <cell r="N8280" t="str">
            <v>No</v>
          </cell>
          <cell r="O8280">
            <v>1</v>
          </cell>
          <cell r="P8280">
            <v>3.6</v>
          </cell>
          <cell r="Q8280" t="str">
            <v>Good</v>
          </cell>
          <cell r="R8280">
            <v>69</v>
          </cell>
        </row>
        <row r="8281">
          <cell r="A8281">
            <v>9313</v>
          </cell>
          <cell r="C8281" t="str">
            <v>India</v>
          </cell>
          <cell r="D8281" t="str">
            <v>Noida</v>
          </cell>
          <cell r="E8281" t="str">
            <v>R.I.P Cafe &amp; Lounge,B-1/61, Central Market, Sector 50, Noida</v>
          </cell>
          <cell r="F8281" t="str">
            <v>Sector 50</v>
          </cell>
          <cell r="G8281" t="str">
            <v>Sector 50, Noida</v>
          </cell>
          <cell r="H8281">
            <v>77.362497000000005</v>
          </cell>
          <cell r="I8281">
            <v>28.569996799999998</v>
          </cell>
          <cell r="J8281" t="str">
            <v>Cafe</v>
          </cell>
          <cell r="K8281">
            <v>700</v>
          </cell>
          <cell r="L8281" t="str">
            <v>Indian Rupees(Rs.)</v>
          </cell>
          <cell r="M8281" t="str">
            <v>No</v>
          </cell>
          <cell r="N8281" t="str">
            <v>Yes</v>
          </cell>
          <cell r="O8281">
            <v>2</v>
          </cell>
          <cell r="P8281">
            <v>3.5</v>
          </cell>
          <cell r="Q8281" t="str">
            <v>Good</v>
          </cell>
          <cell r="R8281">
            <v>203</v>
          </cell>
        </row>
        <row r="8282">
          <cell r="A8282">
            <v>18470627</v>
          </cell>
          <cell r="C8282" t="str">
            <v>India</v>
          </cell>
          <cell r="D8282" t="str">
            <v>Noida</v>
          </cell>
          <cell r="E8282" t="str">
            <v>Big Biryani,B Block Market, Sector 50, Noida</v>
          </cell>
          <cell r="F8282" t="str">
            <v>Sector 50</v>
          </cell>
          <cell r="G8282" t="str">
            <v>Sector 50, Noida</v>
          </cell>
          <cell r="H8282">
            <v>0</v>
          </cell>
          <cell r="I8282">
            <v>0</v>
          </cell>
          <cell r="J8282" t="str">
            <v>Biryani, Mughlai</v>
          </cell>
          <cell r="K8282">
            <v>300</v>
          </cell>
          <cell r="L8282" t="str">
            <v>Indian Rupees(Rs.)</v>
          </cell>
          <cell r="M8282" t="str">
            <v>No</v>
          </cell>
          <cell r="N8282" t="str">
            <v>No</v>
          </cell>
          <cell r="O8282">
            <v>1</v>
          </cell>
          <cell r="P8282">
            <v>0</v>
          </cell>
          <cell r="Q8282" t="str">
            <v>Not rated</v>
          </cell>
          <cell r="R8282">
            <v>0</v>
          </cell>
        </row>
        <row r="8283">
          <cell r="A8283">
            <v>18273432</v>
          </cell>
          <cell r="C8283" t="str">
            <v>India</v>
          </cell>
          <cell r="D8283" t="str">
            <v>Noida</v>
          </cell>
          <cell r="E8283" t="str">
            <v>Cupcakes &amp; More,408, Mahagun Maestro, Block F-21-A, Sector 50, Noida</v>
          </cell>
          <cell r="F8283" t="str">
            <v>Sector 50</v>
          </cell>
          <cell r="G8283" t="str">
            <v>Sector 50, Noida</v>
          </cell>
          <cell r="H8283">
            <v>77.376305139999999</v>
          </cell>
          <cell r="I8283">
            <v>28.57683772</v>
          </cell>
          <cell r="J8283" t="str">
            <v>Bakery, Desserts</v>
          </cell>
          <cell r="K8283">
            <v>300</v>
          </cell>
          <cell r="L8283" t="str">
            <v>Indian Rupees(Rs.)</v>
          </cell>
          <cell r="M8283" t="str">
            <v>No</v>
          </cell>
          <cell r="N8283" t="str">
            <v>No</v>
          </cell>
          <cell r="O8283">
            <v>1</v>
          </cell>
          <cell r="P8283">
            <v>0</v>
          </cell>
          <cell r="Q8283" t="str">
            <v>Not rated</v>
          </cell>
          <cell r="R8283">
            <v>0</v>
          </cell>
        </row>
        <row r="8284">
          <cell r="A8284">
            <v>18163927</v>
          </cell>
          <cell r="C8284" t="str">
            <v>India</v>
          </cell>
          <cell r="D8284" t="str">
            <v>Noida</v>
          </cell>
          <cell r="E8284" t="str">
            <v>Heavens Food Xprs,Main Market, Sector 50, Noida</v>
          </cell>
          <cell r="F8284" t="str">
            <v>Sector 50</v>
          </cell>
          <cell r="G8284" t="str">
            <v>Sector 50, Noida</v>
          </cell>
          <cell r="H8284">
            <v>77.362455800000006</v>
          </cell>
          <cell r="I8284">
            <v>28.5699364</v>
          </cell>
          <cell r="J8284" t="str">
            <v>North Indian, Mughlai, Chinese</v>
          </cell>
          <cell r="K8284">
            <v>600</v>
          </cell>
          <cell r="L8284" t="str">
            <v>Indian Rupees(Rs.)</v>
          </cell>
          <cell r="M8284" t="str">
            <v>No</v>
          </cell>
          <cell r="N8284" t="str">
            <v>No</v>
          </cell>
          <cell r="O8284">
            <v>2</v>
          </cell>
          <cell r="P8284">
            <v>0</v>
          </cell>
          <cell r="Q8284" t="str">
            <v>Not rated</v>
          </cell>
          <cell r="R8284">
            <v>2</v>
          </cell>
        </row>
        <row r="8285">
          <cell r="A8285">
            <v>18373828</v>
          </cell>
          <cell r="C8285" t="str">
            <v>India</v>
          </cell>
          <cell r="D8285" t="str">
            <v>Noida</v>
          </cell>
          <cell r="E8285" t="str">
            <v>Parul's Cooking Hub,F-28,483, Windsor Green, Sector 50, Noida</v>
          </cell>
          <cell r="F8285" t="str">
            <v>Sector 50</v>
          </cell>
          <cell r="G8285" t="str">
            <v>Sector 50, Noida</v>
          </cell>
          <cell r="H8285">
            <v>77.362096899999997</v>
          </cell>
          <cell r="I8285">
            <v>28.5708889</v>
          </cell>
          <cell r="J8285" t="str">
            <v>North Indian</v>
          </cell>
          <cell r="K8285">
            <v>450</v>
          </cell>
          <cell r="L8285" t="str">
            <v>Indian Rupees(Rs.)</v>
          </cell>
          <cell r="M8285" t="str">
            <v>No</v>
          </cell>
          <cell r="N8285" t="str">
            <v>No</v>
          </cell>
          <cell r="O8285">
            <v>1</v>
          </cell>
          <cell r="P8285">
            <v>0</v>
          </cell>
          <cell r="Q8285" t="str">
            <v>Not rated</v>
          </cell>
          <cell r="R8285">
            <v>0</v>
          </cell>
        </row>
        <row r="8286">
          <cell r="A8286">
            <v>18252364</v>
          </cell>
          <cell r="C8286" t="str">
            <v>India</v>
          </cell>
          <cell r="D8286" t="str">
            <v>Noida</v>
          </cell>
          <cell r="E8286" t="str">
            <v>Republic of Chicken,JM Orchid Market, Sector 76, Near Sector 50, Noida</v>
          </cell>
          <cell r="F8286" t="str">
            <v>Sector 50</v>
          </cell>
          <cell r="G8286" t="str">
            <v>Sector 50, Noida</v>
          </cell>
          <cell r="H8286">
            <v>77.385240899999999</v>
          </cell>
          <cell r="I8286">
            <v>28.569479699999999</v>
          </cell>
          <cell r="J8286" t="str">
            <v>Raw Meats, Fast Food</v>
          </cell>
          <cell r="K8286">
            <v>400</v>
          </cell>
          <cell r="L8286" t="str">
            <v>Indian Rupees(Rs.)</v>
          </cell>
          <cell r="M8286" t="str">
            <v>No</v>
          </cell>
          <cell r="N8286" t="str">
            <v>No</v>
          </cell>
          <cell r="O8286">
            <v>1</v>
          </cell>
          <cell r="P8286">
            <v>0</v>
          </cell>
          <cell r="Q8286" t="str">
            <v>Not rated</v>
          </cell>
          <cell r="R8286">
            <v>0</v>
          </cell>
        </row>
        <row r="8287">
          <cell r="A8287">
            <v>18376068</v>
          </cell>
          <cell r="C8287" t="str">
            <v>India</v>
          </cell>
          <cell r="D8287" t="str">
            <v>Noida</v>
          </cell>
          <cell r="E8287" t="str">
            <v>Somethings Sweet,C-92, Sector 50, Noida</v>
          </cell>
          <cell r="F8287" t="str">
            <v>Sector 50</v>
          </cell>
          <cell r="G8287" t="str">
            <v>Sector 50, Noida</v>
          </cell>
          <cell r="H8287">
            <v>77.37</v>
          </cell>
          <cell r="I8287">
            <v>28.57</v>
          </cell>
          <cell r="J8287" t="str">
            <v>Bakery</v>
          </cell>
          <cell r="K8287">
            <v>300</v>
          </cell>
          <cell r="L8287" t="str">
            <v>Indian Rupees(Rs.)</v>
          </cell>
          <cell r="M8287" t="str">
            <v>No</v>
          </cell>
          <cell r="N8287" t="str">
            <v>No</v>
          </cell>
          <cell r="O8287">
            <v>1</v>
          </cell>
          <cell r="P8287">
            <v>0</v>
          </cell>
          <cell r="Q8287" t="str">
            <v>Not rated</v>
          </cell>
          <cell r="R8287">
            <v>0</v>
          </cell>
        </row>
        <row r="8288">
          <cell r="A8288">
            <v>308725</v>
          </cell>
          <cell r="C8288" t="str">
            <v>India</v>
          </cell>
          <cell r="D8288" t="str">
            <v>Noida</v>
          </cell>
          <cell r="E8288" t="str">
            <v>Chawla'sŒ_,B-1/54, Central Market, Sector 50, Noida</v>
          </cell>
          <cell r="F8288" t="str">
            <v>Sector 50</v>
          </cell>
          <cell r="G8288" t="str">
            <v>Sector 50, Noida</v>
          </cell>
          <cell r="H8288">
            <v>77.362096899999997</v>
          </cell>
          <cell r="I8288">
            <v>28.570261299999999</v>
          </cell>
          <cell r="J8288" t="str">
            <v>North Indian, Mughlai, Chinese</v>
          </cell>
          <cell r="K8288">
            <v>800</v>
          </cell>
          <cell r="L8288" t="str">
            <v>Indian Rupees(Rs.)</v>
          </cell>
          <cell r="M8288" t="str">
            <v>Yes</v>
          </cell>
          <cell r="N8288" t="str">
            <v>Yes</v>
          </cell>
          <cell r="O8288">
            <v>2</v>
          </cell>
          <cell r="P8288">
            <v>2.2999999999999998</v>
          </cell>
          <cell r="Q8288" t="str">
            <v>Poor</v>
          </cell>
          <cell r="R8288">
            <v>91</v>
          </cell>
        </row>
        <row r="8289">
          <cell r="A8289">
            <v>385</v>
          </cell>
          <cell r="C8289" t="str">
            <v>India</v>
          </cell>
          <cell r="D8289" t="str">
            <v>Noida</v>
          </cell>
          <cell r="E8289" t="str">
            <v>Domino's Pizza,B-1/55, Central Market, Sector 50, Noida</v>
          </cell>
          <cell r="F8289" t="str">
            <v>Sector 50</v>
          </cell>
          <cell r="G8289" t="str">
            <v>Sector 50, Noida</v>
          </cell>
          <cell r="H8289">
            <v>77.362103899999994</v>
          </cell>
          <cell r="I8289">
            <v>28.569979199999999</v>
          </cell>
          <cell r="J8289" t="str">
            <v>Pizza, Fast Food</v>
          </cell>
          <cell r="K8289">
            <v>700</v>
          </cell>
          <cell r="L8289" t="str">
            <v>Indian Rupees(Rs.)</v>
          </cell>
          <cell r="M8289" t="str">
            <v>No</v>
          </cell>
          <cell r="N8289" t="str">
            <v>No</v>
          </cell>
          <cell r="O8289">
            <v>2</v>
          </cell>
          <cell r="P8289">
            <v>2.4</v>
          </cell>
          <cell r="Q8289" t="str">
            <v>Poor</v>
          </cell>
          <cell r="R8289">
            <v>161</v>
          </cell>
        </row>
        <row r="8290">
          <cell r="A8290">
            <v>18432227</v>
          </cell>
          <cell r="C8290" t="str">
            <v>India</v>
          </cell>
          <cell r="D8290" t="str">
            <v>Noida</v>
          </cell>
          <cell r="E8290" t="str">
            <v>Nazeer Foods,Central Market, Sector 50, Noida</v>
          </cell>
          <cell r="F8290" t="str">
            <v>Sector 50</v>
          </cell>
          <cell r="G8290" t="str">
            <v>Sector 50, Noida</v>
          </cell>
          <cell r="H8290">
            <v>77.361896000000002</v>
          </cell>
          <cell r="I8290">
            <v>28.570470400000001</v>
          </cell>
          <cell r="J8290" t="str">
            <v>Mughlai, North Indian</v>
          </cell>
          <cell r="K8290">
            <v>600</v>
          </cell>
          <cell r="L8290" t="str">
            <v>Indian Rupees(Rs.)</v>
          </cell>
          <cell r="M8290" t="str">
            <v>No</v>
          </cell>
          <cell r="N8290" t="str">
            <v>Yes</v>
          </cell>
          <cell r="O8290">
            <v>2</v>
          </cell>
          <cell r="P8290">
            <v>2.2999999999999998</v>
          </cell>
          <cell r="Q8290" t="str">
            <v>Poor</v>
          </cell>
          <cell r="R8290">
            <v>12</v>
          </cell>
        </row>
        <row r="8291">
          <cell r="A8291">
            <v>308441</v>
          </cell>
          <cell r="C8291" t="str">
            <v>India</v>
          </cell>
          <cell r="D8291" t="str">
            <v>Noida</v>
          </cell>
          <cell r="E8291" t="str">
            <v>Night Food Xprs,Main Dadri Road, Aggapur, sector 41, Sector 50, Noida</v>
          </cell>
          <cell r="F8291" t="str">
            <v>Sector 50</v>
          </cell>
          <cell r="G8291" t="str">
            <v>Sector 50, Noida</v>
          </cell>
          <cell r="H8291">
            <v>77.362186600000001</v>
          </cell>
          <cell r="I8291">
            <v>28.570269700000001</v>
          </cell>
          <cell r="J8291" t="str">
            <v>North Indian, Chinese</v>
          </cell>
          <cell r="K8291">
            <v>500</v>
          </cell>
          <cell r="L8291" t="str">
            <v>Indian Rupees(Rs.)</v>
          </cell>
          <cell r="M8291" t="str">
            <v>No</v>
          </cell>
          <cell r="N8291" t="str">
            <v>Yes</v>
          </cell>
          <cell r="O8291">
            <v>2</v>
          </cell>
          <cell r="P8291">
            <v>2.2999999999999998</v>
          </cell>
          <cell r="Q8291" t="str">
            <v>Poor</v>
          </cell>
          <cell r="R8291">
            <v>115</v>
          </cell>
        </row>
        <row r="8292">
          <cell r="A8292">
            <v>2327</v>
          </cell>
          <cell r="C8292" t="str">
            <v>India</v>
          </cell>
          <cell r="D8292" t="str">
            <v>Noida</v>
          </cell>
          <cell r="E8292" t="str">
            <v>Pizza Hut Delivery,B-1/32, Central Market, Sector 50, Noida</v>
          </cell>
          <cell r="F8292" t="str">
            <v>Sector 50</v>
          </cell>
          <cell r="G8292" t="str">
            <v>Sector 50, Noida</v>
          </cell>
          <cell r="H8292">
            <v>77.362097300000002</v>
          </cell>
          <cell r="I8292">
            <v>28.570384900000001</v>
          </cell>
          <cell r="J8292" t="str">
            <v>Italian, Pizza, Fast Food</v>
          </cell>
          <cell r="K8292">
            <v>800</v>
          </cell>
          <cell r="L8292" t="str">
            <v>Indian Rupees(Rs.)</v>
          </cell>
          <cell r="M8292" t="str">
            <v>No</v>
          </cell>
          <cell r="N8292" t="str">
            <v>Yes</v>
          </cell>
          <cell r="O8292">
            <v>2</v>
          </cell>
          <cell r="P8292">
            <v>2.2999999999999998</v>
          </cell>
          <cell r="Q8292" t="str">
            <v>Poor</v>
          </cell>
          <cell r="R8292">
            <v>173</v>
          </cell>
        </row>
        <row r="8293">
          <cell r="A8293">
            <v>313045</v>
          </cell>
          <cell r="C8293" t="str">
            <v>India</v>
          </cell>
          <cell r="D8293" t="str">
            <v>Noida</v>
          </cell>
          <cell r="E8293" t="str">
            <v>The Caspian,B-1/14, Central Market, Sector 50, Noida</v>
          </cell>
          <cell r="F8293" t="str">
            <v>Sector 50</v>
          </cell>
          <cell r="G8293" t="str">
            <v>Sector 50, Noida</v>
          </cell>
          <cell r="H8293">
            <v>77.362445600000001</v>
          </cell>
          <cell r="I8293">
            <v>28.570849899999999</v>
          </cell>
          <cell r="J8293" t="str">
            <v>North Indian, Chinese</v>
          </cell>
          <cell r="K8293">
            <v>1300</v>
          </cell>
          <cell r="L8293" t="str">
            <v>Indian Rupees(Rs.)</v>
          </cell>
          <cell r="M8293" t="str">
            <v>Yes</v>
          </cell>
          <cell r="N8293" t="str">
            <v>Yes</v>
          </cell>
          <cell r="O8293">
            <v>3</v>
          </cell>
          <cell r="P8293">
            <v>2.4</v>
          </cell>
          <cell r="Q8293" t="str">
            <v>Poor</v>
          </cell>
          <cell r="R8293">
            <v>56</v>
          </cell>
        </row>
        <row r="8294">
          <cell r="A8294">
            <v>309818</v>
          </cell>
          <cell r="C8294" t="str">
            <v>India</v>
          </cell>
          <cell r="D8294" t="str">
            <v>Noida</v>
          </cell>
          <cell r="E8294" t="str">
            <v>The Noodle Box Co.,B-1/26, Central Market, Sector 50, Noida</v>
          </cell>
          <cell r="F8294" t="str">
            <v>Sector 50</v>
          </cell>
          <cell r="G8294" t="str">
            <v>Sector 50, Noida</v>
          </cell>
          <cell r="H8294">
            <v>77.361789900000005</v>
          </cell>
          <cell r="I8294">
            <v>28.570463499999999</v>
          </cell>
          <cell r="J8294" t="str">
            <v>Chinese, Thai, Asian</v>
          </cell>
          <cell r="K8294">
            <v>750</v>
          </cell>
          <cell r="L8294" t="str">
            <v>Indian Rupees(Rs.)</v>
          </cell>
          <cell r="M8294" t="str">
            <v>Yes</v>
          </cell>
          <cell r="N8294" t="str">
            <v>No</v>
          </cell>
          <cell r="O8294">
            <v>2</v>
          </cell>
          <cell r="P8294">
            <v>2.4</v>
          </cell>
          <cell r="Q8294" t="str">
            <v>Poor</v>
          </cell>
          <cell r="R8294">
            <v>137</v>
          </cell>
        </row>
        <row r="8295">
          <cell r="A8295">
            <v>311341</v>
          </cell>
          <cell r="C8295" t="str">
            <v>India</v>
          </cell>
          <cell r="D8295" t="str">
            <v>Noida</v>
          </cell>
          <cell r="E8295" t="str">
            <v>WTF - World's Tastiest Food,Sector 50, Noida</v>
          </cell>
          <cell r="F8295" t="str">
            <v>Sector 50</v>
          </cell>
          <cell r="G8295" t="str">
            <v>Sector 50, Noida</v>
          </cell>
          <cell r="H8295">
            <v>77.370620000000002</v>
          </cell>
          <cell r="I8295">
            <v>28.572800000000001</v>
          </cell>
          <cell r="J8295" t="str">
            <v>North Indian, Chinese</v>
          </cell>
          <cell r="K8295">
            <v>800</v>
          </cell>
          <cell r="L8295" t="str">
            <v>Indian Rupees(Rs.)</v>
          </cell>
          <cell r="M8295" t="str">
            <v>No</v>
          </cell>
          <cell r="N8295" t="str">
            <v>Yes</v>
          </cell>
          <cell r="O8295">
            <v>2</v>
          </cell>
          <cell r="P8295">
            <v>2.4</v>
          </cell>
          <cell r="Q8295" t="str">
            <v>Poor</v>
          </cell>
          <cell r="R8295">
            <v>21</v>
          </cell>
        </row>
        <row r="8296">
          <cell r="A8296">
            <v>18398605</v>
          </cell>
          <cell r="C8296" t="str">
            <v>India</v>
          </cell>
          <cell r="D8296" t="str">
            <v>Noida</v>
          </cell>
          <cell r="E8296" t="str">
            <v>Biryani By Kilo,Sector 50, Noida</v>
          </cell>
          <cell r="F8296" t="str">
            <v>Sector 50</v>
          </cell>
          <cell r="G8296" t="str">
            <v>Sector 50, Noida</v>
          </cell>
          <cell r="H8296">
            <v>77.361782899999994</v>
          </cell>
          <cell r="I8296">
            <v>28.570455899999999</v>
          </cell>
          <cell r="J8296" t="str">
            <v>Biryani, Mughlai</v>
          </cell>
          <cell r="K8296">
            <v>700</v>
          </cell>
          <cell r="L8296" t="str">
            <v>Indian Rupees(Rs.)</v>
          </cell>
          <cell r="M8296" t="str">
            <v>No</v>
          </cell>
          <cell r="N8296" t="str">
            <v>Yes</v>
          </cell>
          <cell r="O8296">
            <v>2</v>
          </cell>
          <cell r="P8296">
            <v>4.0999999999999996</v>
          </cell>
          <cell r="Q8296" t="str">
            <v>Very Good</v>
          </cell>
          <cell r="R8296">
            <v>126</v>
          </cell>
        </row>
        <row r="8297">
          <cell r="A8297">
            <v>18383531</v>
          </cell>
          <cell r="C8297" t="str">
            <v>India</v>
          </cell>
          <cell r="D8297" t="str">
            <v>Noida</v>
          </cell>
          <cell r="E8297" t="str">
            <v>Kalpak Restaurant &amp; Cafe,Shop 34-35, Central Market, Sector 50, Noida</v>
          </cell>
          <cell r="F8297" t="str">
            <v>Sector 50</v>
          </cell>
          <cell r="G8297" t="str">
            <v>Sector 50, Noida</v>
          </cell>
          <cell r="H8297">
            <v>77.362509799999998</v>
          </cell>
          <cell r="I8297">
            <v>28.570443699999998</v>
          </cell>
          <cell r="J8297" t="str">
            <v>North Indian, Chinese</v>
          </cell>
          <cell r="K8297">
            <v>1300</v>
          </cell>
          <cell r="L8297" t="str">
            <v>Indian Rupees(Rs.)</v>
          </cell>
          <cell r="M8297" t="str">
            <v>Yes</v>
          </cell>
          <cell r="N8297" t="str">
            <v>Yes</v>
          </cell>
          <cell r="O8297">
            <v>3</v>
          </cell>
          <cell r="P8297">
            <v>4.3</v>
          </cell>
          <cell r="Q8297" t="str">
            <v>Very Good</v>
          </cell>
          <cell r="R8297">
            <v>150</v>
          </cell>
        </row>
        <row r="8298">
          <cell r="A8298">
            <v>306167</v>
          </cell>
          <cell r="C8298" t="str">
            <v>India</v>
          </cell>
          <cell r="D8298" t="str">
            <v>Noida</v>
          </cell>
          <cell r="E8298" t="str">
            <v>Theos,B-1/20, Central Market, Sector 50, Noida</v>
          </cell>
          <cell r="F8298" t="str">
            <v>Sector 50</v>
          </cell>
          <cell r="G8298" t="str">
            <v>Sector 50, Noida</v>
          </cell>
          <cell r="H8298">
            <v>77.361917500000004</v>
          </cell>
          <cell r="I8298">
            <v>28.570602999999998</v>
          </cell>
          <cell r="J8298" t="str">
            <v>Desserts, Bakery, Fast Food</v>
          </cell>
          <cell r="K8298">
            <v>500</v>
          </cell>
          <cell r="L8298" t="str">
            <v>Indian Rupees(Rs.)</v>
          </cell>
          <cell r="M8298" t="str">
            <v>No</v>
          </cell>
          <cell r="N8298" t="str">
            <v>No</v>
          </cell>
          <cell r="O8298">
            <v>2</v>
          </cell>
          <cell r="P8298">
            <v>4.0999999999999996</v>
          </cell>
          <cell r="Q8298" t="str">
            <v>Very Good</v>
          </cell>
          <cell r="R8298">
            <v>516</v>
          </cell>
        </row>
        <row r="8299">
          <cell r="A8299">
            <v>308059</v>
          </cell>
          <cell r="C8299" t="str">
            <v>India</v>
          </cell>
          <cell r="D8299" t="str">
            <v>Noida</v>
          </cell>
          <cell r="E8299" t="str">
            <v>Aamantran Bangla,Sector 51, Noida</v>
          </cell>
          <cell r="F8299" t="str">
            <v>Sector 51</v>
          </cell>
          <cell r="G8299" t="str">
            <v>Sector 51, Noida</v>
          </cell>
          <cell r="H8299">
            <v>77.367031100000005</v>
          </cell>
          <cell r="I8299">
            <v>28.578078300000001</v>
          </cell>
          <cell r="J8299" t="str">
            <v>Bengali, North Indian</v>
          </cell>
          <cell r="K8299">
            <v>650</v>
          </cell>
          <cell r="L8299" t="str">
            <v>Indian Rupees(Rs.)</v>
          </cell>
          <cell r="M8299" t="str">
            <v>No</v>
          </cell>
          <cell r="N8299" t="str">
            <v>No</v>
          </cell>
          <cell r="O8299">
            <v>2</v>
          </cell>
          <cell r="P8299">
            <v>2.7</v>
          </cell>
          <cell r="Q8299" t="str">
            <v>Average</v>
          </cell>
          <cell r="R8299">
            <v>27</v>
          </cell>
        </row>
        <row r="8300">
          <cell r="A8300">
            <v>18489511</v>
          </cell>
          <cell r="C8300" t="str">
            <v>India</v>
          </cell>
          <cell r="D8300" t="str">
            <v>Noida</v>
          </cell>
          <cell r="E8300" t="str">
            <v>Chung-Fu,H 38, Sector 51, Noida</v>
          </cell>
          <cell r="F8300" t="str">
            <v>Sector 51</v>
          </cell>
          <cell r="G8300" t="str">
            <v>Sector 51, Noida</v>
          </cell>
          <cell r="H8300">
            <v>0</v>
          </cell>
          <cell r="I8300">
            <v>0</v>
          </cell>
          <cell r="J8300" t="str">
            <v>Chinese</v>
          </cell>
          <cell r="K8300">
            <v>350</v>
          </cell>
          <cell r="L8300" t="str">
            <v>Indian Rupees(Rs.)</v>
          </cell>
          <cell r="M8300" t="str">
            <v>No</v>
          </cell>
          <cell r="N8300" t="str">
            <v>No</v>
          </cell>
          <cell r="O8300">
            <v>1</v>
          </cell>
          <cell r="P8300">
            <v>3</v>
          </cell>
          <cell r="Q8300" t="str">
            <v>Average</v>
          </cell>
          <cell r="R8300">
            <v>5</v>
          </cell>
        </row>
        <row r="8301">
          <cell r="A8301">
            <v>18388008</v>
          </cell>
          <cell r="C8301" t="str">
            <v>India</v>
          </cell>
          <cell r="D8301" t="str">
            <v>Noida</v>
          </cell>
          <cell r="E8301" t="str">
            <v>Paco Meals,Sector 51, Noida</v>
          </cell>
          <cell r="F8301" t="str">
            <v>Sector 51</v>
          </cell>
          <cell r="G8301" t="str">
            <v>Sector 51, Noida</v>
          </cell>
          <cell r="H8301">
            <v>77.367479599999996</v>
          </cell>
          <cell r="I8301">
            <v>28.558214299999999</v>
          </cell>
          <cell r="J8301" t="str">
            <v>North Indian, Chinese, Fast Food</v>
          </cell>
          <cell r="K8301">
            <v>150</v>
          </cell>
          <cell r="L8301" t="str">
            <v>Indian Rupees(Rs.)</v>
          </cell>
          <cell r="M8301" t="str">
            <v>No</v>
          </cell>
          <cell r="N8301" t="str">
            <v>No</v>
          </cell>
          <cell r="O8301">
            <v>1</v>
          </cell>
          <cell r="P8301">
            <v>2.8</v>
          </cell>
          <cell r="Q8301" t="str">
            <v>Average</v>
          </cell>
          <cell r="R8301">
            <v>11</v>
          </cell>
        </row>
        <row r="8302">
          <cell r="A8302">
            <v>18255153</v>
          </cell>
          <cell r="C8302" t="str">
            <v>India</v>
          </cell>
          <cell r="D8302" t="str">
            <v>Noida</v>
          </cell>
          <cell r="E8302" t="str">
            <v>Reena Restaurant,B-1/23, Sector 51, Noida</v>
          </cell>
          <cell r="F8302" t="str">
            <v>Sector 51</v>
          </cell>
          <cell r="G8302" t="str">
            <v>Sector 51, Noida</v>
          </cell>
          <cell r="H8302">
            <v>77.362455800000006</v>
          </cell>
          <cell r="I8302">
            <v>28.578275099999999</v>
          </cell>
          <cell r="J8302" t="str">
            <v>North Indian, Chinese, South Indian</v>
          </cell>
          <cell r="K8302">
            <v>350</v>
          </cell>
          <cell r="L8302" t="str">
            <v>Indian Rupees(Rs.)</v>
          </cell>
          <cell r="M8302" t="str">
            <v>No</v>
          </cell>
          <cell r="N8302" t="str">
            <v>No</v>
          </cell>
          <cell r="O8302">
            <v>1</v>
          </cell>
          <cell r="P8302">
            <v>2.7</v>
          </cell>
          <cell r="Q8302" t="str">
            <v>Average</v>
          </cell>
          <cell r="R8302">
            <v>9</v>
          </cell>
        </row>
        <row r="8303">
          <cell r="A8303">
            <v>313164</v>
          </cell>
          <cell r="C8303" t="str">
            <v>India</v>
          </cell>
          <cell r="D8303" t="str">
            <v>Noida</v>
          </cell>
          <cell r="E8303" t="str">
            <v>Sanskriti Foods,Near Vrinda Garden, Hoshiarpur Village, Sector 51, Noida</v>
          </cell>
          <cell r="F8303" t="str">
            <v>Sector 51</v>
          </cell>
          <cell r="G8303" t="str">
            <v>Sector 51, Noida</v>
          </cell>
          <cell r="H8303">
            <v>77.367659099999997</v>
          </cell>
          <cell r="I8303">
            <v>28.583248099999999</v>
          </cell>
          <cell r="J8303" t="str">
            <v>North Indian, Chinese</v>
          </cell>
          <cell r="K8303">
            <v>650</v>
          </cell>
          <cell r="L8303" t="str">
            <v>Indian Rupees(Rs.)</v>
          </cell>
          <cell r="M8303" t="str">
            <v>No</v>
          </cell>
          <cell r="N8303" t="str">
            <v>Yes</v>
          </cell>
          <cell r="O8303">
            <v>2</v>
          </cell>
          <cell r="P8303">
            <v>3.1</v>
          </cell>
          <cell r="Q8303" t="str">
            <v>Average</v>
          </cell>
          <cell r="R8303">
            <v>29</v>
          </cell>
        </row>
        <row r="8304">
          <cell r="A8304">
            <v>18432195</v>
          </cell>
          <cell r="C8304" t="str">
            <v>India</v>
          </cell>
          <cell r="D8304" t="str">
            <v>Noida</v>
          </cell>
          <cell r="E8304" t="str">
            <v>Biryani Vice,H-38, Sector 51, Noida</v>
          </cell>
          <cell r="F8304" t="str">
            <v>Sector 51</v>
          </cell>
          <cell r="G8304" t="str">
            <v>Sector 51, Noida</v>
          </cell>
          <cell r="H8304">
            <v>77.369257000000005</v>
          </cell>
          <cell r="I8304">
            <v>28.578194</v>
          </cell>
          <cell r="J8304" t="str">
            <v>North Indian, Biryani</v>
          </cell>
          <cell r="K8304">
            <v>500</v>
          </cell>
          <cell r="L8304" t="str">
            <v>Indian Rupees(Rs.)</v>
          </cell>
          <cell r="M8304" t="str">
            <v>No</v>
          </cell>
          <cell r="N8304" t="str">
            <v>Yes</v>
          </cell>
          <cell r="O8304">
            <v>2</v>
          </cell>
          <cell r="P8304">
            <v>3.6</v>
          </cell>
          <cell r="Q8304" t="str">
            <v>Good</v>
          </cell>
          <cell r="R8304">
            <v>19</v>
          </cell>
        </row>
        <row r="8305">
          <cell r="A8305">
            <v>18261811</v>
          </cell>
          <cell r="C8305" t="str">
            <v>India</v>
          </cell>
          <cell r="D8305" t="str">
            <v>Noida</v>
          </cell>
          <cell r="E8305" t="str">
            <v>Dietwholic,H 38, Sector 51, Noida</v>
          </cell>
          <cell r="F8305" t="str">
            <v>Sector 51</v>
          </cell>
          <cell r="G8305" t="str">
            <v>Sector 51, Noida</v>
          </cell>
          <cell r="H8305">
            <v>77.369363500000006</v>
          </cell>
          <cell r="I8305">
            <v>28.578297899999999</v>
          </cell>
          <cell r="J8305" t="str">
            <v>Healthy Food, North Indian, Chinese, Continental</v>
          </cell>
          <cell r="K8305">
            <v>600</v>
          </cell>
          <cell r="L8305" t="str">
            <v>Indian Rupees(Rs.)</v>
          </cell>
          <cell r="M8305" t="str">
            <v>No</v>
          </cell>
          <cell r="N8305" t="str">
            <v>Yes</v>
          </cell>
          <cell r="O8305">
            <v>2</v>
          </cell>
          <cell r="P8305">
            <v>3.7</v>
          </cell>
          <cell r="Q8305" t="str">
            <v>Good</v>
          </cell>
          <cell r="R8305">
            <v>142</v>
          </cell>
        </row>
        <row r="8306">
          <cell r="A8306">
            <v>18377891</v>
          </cell>
          <cell r="C8306" t="str">
            <v>India</v>
          </cell>
          <cell r="D8306" t="str">
            <v>Noida</v>
          </cell>
          <cell r="E8306" t="str">
            <v>Goldenplates,Gali 4, Main Road Hoshiarpur, Near Red Light, Sector 51, Noida</v>
          </cell>
          <cell r="F8306" t="str">
            <v>Sector 51</v>
          </cell>
          <cell r="G8306" t="str">
            <v>Sector 51, Noida</v>
          </cell>
          <cell r="H8306">
            <v>77.366492800000003</v>
          </cell>
          <cell r="I8306">
            <v>28.582241700000001</v>
          </cell>
          <cell r="J8306" t="str">
            <v>North Indian, Mughlai, Chinese, Fast Food</v>
          </cell>
          <cell r="K8306">
            <v>600</v>
          </cell>
          <cell r="L8306" t="str">
            <v>Indian Rupees(Rs.)</v>
          </cell>
          <cell r="M8306" t="str">
            <v>No</v>
          </cell>
          <cell r="N8306" t="str">
            <v>No</v>
          </cell>
          <cell r="O8306">
            <v>2</v>
          </cell>
          <cell r="P8306">
            <v>3.6</v>
          </cell>
          <cell r="Q8306" t="str">
            <v>Good</v>
          </cell>
          <cell r="R8306">
            <v>33</v>
          </cell>
        </row>
        <row r="8307">
          <cell r="A8307">
            <v>18273047</v>
          </cell>
          <cell r="C8307" t="str">
            <v>India</v>
          </cell>
          <cell r="D8307" t="str">
            <v>Noida</v>
          </cell>
          <cell r="E8307" t="str">
            <v>Mishti's Kitchen,H-38, Sector 51, Noida</v>
          </cell>
          <cell r="F8307" t="str">
            <v>Sector 51</v>
          </cell>
          <cell r="G8307" t="str">
            <v>Sector 51, Noida</v>
          </cell>
          <cell r="H8307">
            <v>77.369273800000002</v>
          </cell>
          <cell r="I8307">
            <v>28.5781101</v>
          </cell>
          <cell r="J8307" t="str">
            <v>Chinese, Mughlai</v>
          </cell>
          <cell r="K8307">
            <v>550</v>
          </cell>
          <cell r="L8307" t="str">
            <v>Indian Rupees(Rs.)</v>
          </cell>
          <cell r="M8307" t="str">
            <v>No</v>
          </cell>
          <cell r="N8307" t="str">
            <v>Yes</v>
          </cell>
          <cell r="O8307">
            <v>2</v>
          </cell>
          <cell r="P8307">
            <v>3.6</v>
          </cell>
          <cell r="Q8307" t="str">
            <v>Good</v>
          </cell>
          <cell r="R8307">
            <v>49</v>
          </cell>
        </row>
        <row r="8308">
          <cell r="A8308">
            <v>18261720</v>
          </cell>
          <cell r="C8308" t="str">
            <v>India</v>
          </cell>
          <cell r="D8308" t="str">
            <v>Noida</v>
          </cell>
          <cell r="E8308" t="str">
            <v>Shahenshah,Near City Center Metro Station, Noida, Sector 51, Noida</v>
          </cell>
          <cell r="F8308" t="str">
            <v>Sector 51</v>
          </cell>
          <cell r="G8308" t="str">
            <v>Sector 51, Noida</v>
          </cell>
          <cell r="H8308">
            <v>77.366582500000007</v>
          </cell>
          <cell r="I8308">
            <v>28.582519099999999</v>
          </cell>
          <cell r="J8308" t="str">
            <v>North Indian, Mughlai, Chinese</v>
          </cell>
          <cell r="K8308">
            <v>500</v>
          </cell>
          <cell r="L8308" t="str">
            <v>Indian Rupees(Rs.)</v>
          </cell>
          <cell r="M8308" t="str">
            <v>No</v>
          </cell>
          <cell r="N8308" t="str">
            <v>Yes</v>
          </cell>
          <cell r="O8308">
            <v>2</v>
          </cell>
          <cell r="P8308">
            <v>3.5</v>
          </cell>
          <cell r="Q8308" t="str">
            <v>Good</v>
          </cell>
          <cell r="R8308">
            <v>61</v>
          </cell>
        </row>
        <row r="8309">
          <cell r="A8309">
            <v>18435293</v>
          </cell>
          <cell r="C8309" t="str">
            <v>India</v>
          </cell>
          <cell r="D8309" t="str">
            <v>Noida</v>
          </cell>
          <cell r="E8309" t="str">
            <v>Ayush Chicken Point,Main Road, Opposite Antriksh Apartment, Sector 51, Noida</v>
          </cell>
          <cell r="F8309" t="str">
            <v>Sector 51</v>
          </cell>
          <cell r="G8309" t="str">
            <v>Sector 51, Noida</v>
          </cell>
          <cell r="H8309">
            <v>77.368163300000006</v>
          </cell>
          <cell r="I8309">
            <v>28.583499199999999</v>
          </cell>
          <cell r="J8309" t="str">
            <v>North Indian, Mughlai, Chinese</v>
          </cell>
          <cell r="K8309">
            <v>450</v>
          </cell>
          <cell r="L8309" t="str">
            <v>Indian Rupees(Rs.)</v>
          </cell>
          <cell r="M8309" t="str">
            <v>No</v>
          </cell>
          <cell r="N8309" t="str">
            <v>No</v>
          </cell>
          <cell r="O8309">
            <v>1</v>
          </cell>
          <cell r="P8309">
            <v>0</v>
          </cell>
          <cell r="Q8309" t="str">
            <v>Not rated</v>
          </cell>
          <cell r="R8309">
            <v>0</v>
          </cell>
        </row>
        <row r="8310">
          <cell r="A8310">
            <v>18480748</v>
          </cell>
          <cell r="C8310" t="str">
            <v>India</v>
          </cell>
          <cell r="D8310" t="str">
            <v>Noida</v>
          </cell>
          <cell r="E8310" t="str">
            <v>Baby Got Bacon,Sector 51, Noida</v>
          </cell>
          <cell r="F8310" t="str">
            <v>Sector 51</v>
          </cell>
          <cell r="G8310" t="str">
            <v>Sector 51, Noida</v>
          </cell>
          <cell r="H8310">
            <v>0</v>
          </cell>
          <cell r="I8310">
            <v>0</v>
          </cell>
          <cell r="J8310" t="str">
            <v>American, Italian</v>
          </cell>
          <cell r="K8310">
            <v>500</v>
          </cell>
          <cell r="L8310" t="str">
            <v>Indian Rupees(Rs.)</v>
          </cell>
          <cell r="M8310" t="str">
            <v>No</v>
          </cell>
          <cell r="N8310" t="str">
            <v>No</v>
          </cell>
          <cell r="O8310">
            <v>2</v>
          </cell>
          <cell r="P8310">
            <v>0</v>
          </cell>
          <cell r="Q8310" t="str">
            <v>Not rated</v>
          </cell>
          <cell r="R8310">
            <v>0</v>
          </cell>
        </row>
        <row r="8311">
          <cell r="A8311">
            <v>18480216</v>
          </cell>
          <cell r="C8311" t="str">
            <v>India</v>
          </cell>
          <cell r="D8311" t="str">
            <v>Noida</v>
          </cell>
          <cell r="E8311" t="str">
            <v>Better Butter Chicken,E-36, Sector 51, Noida</v>
          </cell>
          <cell r="F8311" t="str">
            <v>Sector 51</v>
          </cell>
          <cell r="G8311" t="str">
            <v>Sector 51, Noida</v>
          </cell>
          <cell r="H8311">
            <v>0</v>
          </cell>
          <cell r="I8311">
            <v>0</v>
          </cell>
          <cell r="J8311" t="str">
            <v>North Indian</v>
          </cell>
          <cell r="K8311">
            <v>500</v>
          </cell>
          <cell r="L8311" t="str">
            <v>Indian Rupees(Rs.)</v>
          </cell>
          <cell r="M8311" t="str">
            <v>No</v>
          </cell>
          <cell r="N8311" t="str">
            <v>No</v>
          </cell>
          <cell r="O8311">
            <v>2</v>
          </cell>
          <cell r="P8311">
            <v>0</v>
          </cell>
          <cell r="Q8311" t="str">
            <v>Not rated</v>
          </cell>
          <cell r="R8311">
            <v>0</v>
          </cell>
        </row>
        <row r="8312">
          <cell r="A8312">
            <v>18478977</v>
          </cell>
          <cell r="C8312" t="str">
            <v>India</v>
          </cell>
          <cell r="D8312" t="str">
            <v>Noida</v>
          </cell>
          <cell r="E8312" t="str">
            <v>Black Pepper,Shop 12, F Block, VDS Market, Sector 51, Noida</v>
          </cell>
          <cell r="F8312" t="str">
            <v>Sector 51</v>
          </cell>
          <cell r="G8312" t="str">
            <v>Sector 51, Noida</v>
          </cell>
          <cell r="H8312">
            <v>0</v>
          </cell>
          <cell r="I8312">
            <v>0</v>
          </cell>
          <cell r="J8312" t="str">
            <v>North Indian, Chinese, Mughlai</v>
          </cell>
          <cell r="K8312">
            <v>500</v>
          </cell>
          <cell r="L8312" t="str">
            <v>Indian Rupees(Rs.)</v>
          </cell>
          <cell r="M8312" t="str">
            <v>No</v>
          </cell>
          <cell r="N8312" t="str">
            <v>No</v>
          </cell>
          <cell r="O8312">
            <v>2</v>
          </cell>
          <cell r="P8312">
            <v>0</v>
          </cell>
          <cell r="Q8312" t="str">
            <v>Not rated</v>
          </cell>
          <cell r="R8312">
            <v>2</v>
          </cell>
        </row>
        <row r="8313">
          <cell r="A8313">
            <v>18500639</v>
          </cell>
          <cell r="C8313" t="str">
            <v>India</v>
          </cell>
          <cell r="D8313" t="str">
            <v>Noida</v>
          </cell>
          <cell r="E8313" t="str">
            <v>Chandni Chowk 2 China,H-38, Sector 51, Noida</v>
          </cell>
          <cell r="F8313" t="str">
            <v>Sector 51</v>
          </cell>
          <cell r="G8313" t="str">
            <v>Sector 51, Noida</v>
          </cell>
          <cell r="H8313">
            <v>0</v>
          </cell>
          <cell r="I8313">
            <v>0</v>
          </cell>
          <cell r="J8313" t="str">
            <v>North Indian, Chinese</v>
          </cell>
          <cell r="K8313">
            <v>400</v>
          </cell>
          <cell r="L8313" t="str">
            <v>Indian Rupees(Rs.)</v>
          </cell>
          <cell r="M8313" t="str">
            <v>No</v>
          </cell>
          <cell r="N8313" t="str">
            <v>No</v>
          </cell>
          <cell r="O8313">
            <v>1</v>
          </cell>
          <cell r="P8313">
            <v>0</v>
          </cell>
          <cell r="Q8313" t="str">
            <v>Not rated</v>
          </cell>
          <cell r="R8313">
            <v>0</v>
          </cell>
        </row>
        <row r="8314">
          <cell r="A8314">
            <v>18357573</v>
          </cell>
          <cell r="C8314" t="str">
            <v>India</v>
          </cell>
          <cell r="D8314" t="str">
            <v>Noida</v>
          </cell>
          <cell r="E8314" t="str">
            <v>Choco N Lush,Sector 51, Noida</v>
          </cell>
          <cell r="F8314" t="str">
            <v>Sector 51</v>
          </cell>
          <cell r="G8314" t="str">
            <v>Sector 51, Noida</v>
          </cell>
          <cell r="H8314">
            <v>77.367244700000001</v>
          </cell>
          <cell r="I8314">
            <v>28.578305499999999</v>
          </cell>
          <cell r="J8314" t="str">
            <v>Bakery, Desserts</v>
          </cell>
          <cell r="K8314">
            <v>500</v>
          </cell>
          <cell r="L8314" t="str">
            <v>Indian Rupees(Rs.)</v>
          </cell>
          <cell r="M8314" t="str">
            <v>No</v>
          </cell>
          <cell r="N8314" t="str">
            <v>No</v>
          </cell>
          <cell r="O8314">
            <v>2</v>
          </cell>
          <cell r="P8314">
            <v>0</v>
          </cell>
          <cell r="Q8314" t="str">
            <v>Not rated</v>
          </cell>
          <cell r="R8314">
            <v>0</v>
          </cell>
        </row>
        <row r="8315">
          <cell r="A8315">
            <v>18435297</v>
          </cell>
          <cell r="C8315" t="str">
            <v>India</v>
          </cell>
          <cell r="D8315" t="str">
            <v>Noida</v>
          </cell>
          <cell r="E8315" t="str">
            <v>Friend's Restaurant,Near Shivalik Hospital, Hoshiyar Pur, Sector 51, Noida</v>
          </cell>
          <cell r="F8315" t="str">
            <v>Sector 51</v>
          </cell>
          <cell r="G8315" t="str">
            <v>Sector 51, Noida</v>
          </cell>
          <cell r="H8315">
            <v>77.368898299999998</v>
          </cell>
          <cell r="I8315">
            <v>28.583971999999999</v>
          </cell>
          <cell r="J8315" t="str">
            <v>North Indian, Chinese</v>
          </cell>
          <cell r="K8315">
            <v>500</v>
          </cell>
          <cell r="L8315" t="str">
            <v>Indian Rupees(Rs.)</v>
          </cell>
          <cell r="M8315" t="str">
            <v>No</v>
          </cell>
          <cell r="N8315" t="str">
            <v>No</v>
          </cell>
          <cell r="O8315">
            <v>2</v>
          </cell>
          <cell r="P8315">
            <v>0</v>
          </cell>
          <cell r="Q8315" t="str">
            <v>Not rated</v>
          </cell>
          <cell r="R8315">
            <v>0</v>
          </cell>
        </row>
        <row r="8316">
          <cell r="A8316">
            <v>18322688</v>
          </cell>
          <cell r="C8316" t="str">
            <v>India</v>
          </cell>
          <cell r="D8316" t="str">
            <v>Noida</v>
          </cell>
          <cell r="E8316" t="str">
            <v>Ghar Ka Khana,House 1, Near VDS Market, Hoshiyarpur, Sector 51, Noida</v>
          </cell>
          <cell r="F8316" t="str">
            <v>Sector 51</v>
          </cell>
          <cell r="G8316" t="str">
            <v>Sector 51, Noida</v>
          </cell>
          <cell r="H8316">
            <v>77.372234199999994</v>
          </cell>
          <cell r="I8316">
            <v>28.586010000000002</v>
          </cell>
          <cell r="J8316" t="str">
            <v>North Indian</v>
          </cell>
          <cell r="K8316">
            <v>150</v>
          </cell>
          <cell r="L8316" t="str">
            <v>Indian Rupees(Rs.)</v>
          </cell>
          <cell r="M8316" t="str">
            <v>No</v>
          </cell>
          <cell r="N8316" t="str">
            <v>No</v>
          </cell>
          <cell r="O8316">
            <v>1</v>
          </cell>
          <cell r="P8316">
            <v>0</v>
          </cell>
          <cell r="Q8316" t="str">
            <v>Not rated</v>
          </cell>
          <cell r="R8316">
            <v>1</v>
          </cell>
        </row>
        <row r="8317">
          <cell r="A8317">
            <v>18383521</v>
          </cell>
          <cell r="C8317" t="str">
            <v>India</v>
          </cell>
          <cell r="D8317" t="str">
            <v>Noida</v>
          </cell>
          <cell r="E8317" t="str">
            <v>Ghar Ka Swad,Shop 23, Basement VDS Market, Sector 51, Noida</v>
          </cell>
          <cell r="F8317" t="str">
            <v>Sector 51</v>
          </cell>
          <cell r="G8317" t="str">
            <v>Sector 51, Noida</v>
          </cell>
          <cell r="H8317">
            <v>77.372293499999998</v>
          </cell>
          <cell r="I8317">
            <v>28.5862117</v>
          </cell>
          <cell r="J8317" t="str">
            <v>North Indian, Chinese</v>
          </cell>
          <cell r="K8317">
            <v>400</v>
          </cell>
          <cell r="L8317" t="str">
            <v>Indian Rupees(Rs.)</v>
          </cell>
          <cell r="M8317" t="str">
            <v>No</v>
          </cell>
          <cell r="N8317" t="str">
            <v>No</v>
          </cell>
          <cell r="O8317">
            <v>1</v>
          </cell>
          <cell r="P8317">
            <v>0</v>
          </cell>
          <cell r="Q8317" t="str">
            <v>Not rated</v>
          </cell>
          <cell r="R8317">
            <v>2</v>
          </cell>
        </row>
        <row r="8318">
          <cell r="A8318">
            <v>18337906</v>
          </cell>
          <cell r="C8318" t="str">
            <v>India</v>
          </cell>
          <cell r="D8318" t="str">
            <v>Noida</v>
          </cell>
          <cell r="E8318" t="str">
            <v>Kake Da Dhaba,1, Near VDS Market, Hoshiyarpur, Sector 51, Noida</v>
          </cell>
          <cell r="F8318" t="str">
            <v>Sector 51</v>
          </cell>
          <cell r="G8318" t="str">
            <v>Sector 51, Noida</v>
          </cell>
          <cell r="H8318">
            <v>0</v>
          </cell>
          <cell r="I8318">
            <v>0</v>
          </cell>
          <cell r="J8318" t="str">
            <v>Awadhi, North Indian</v>
          </cell>
          <cell r="K8318">
            <v>300</v>
          </cell>
          <cell r="L8318" t="str">
            <v>Indian Rupees(Rs.)</v>
          </cell>
          <cell r="M8318" t="str">
            <v>No</v>
          </cell>
          <cell r="N8318" t="str">
            <v>No</v>
          </cell>
          <cell r="O8318">
            <v>1</v>
          </cell>
          <cell r="P8318">
            <v>0</v>
          </cell>
          <cell r="Q8318" t="str">
            <v>Not rated</v>
          </cell>
          <cell r="R8318">
            <v>2</v>
          </cell>
        </row>
        <row r="8319">
          <cell r="A8319">
            <v>18351422</v>
          </cell>
          <cell r="C8319" t="str">
            <v>India</v>
          </cell>
          <cell r="D8319" t="str">
            <v>Noida</v>
          </cell>
          <cell r="E8319" t="str">
            <v>Knight Kitchens,Sector 51 Noida</v>
          </cell>
          <cell r="F8319" t="str">
            <v>Sector 51</v>
          </cell>
          <cell r="G8319" t="str">
            <v>Sector 51, Noida</v>
          </cell>
          <cell r="H8319">
            <v>77.366940799999995</v>
          </cell>
          <cell r="I8319">
            <v>28.5784302</v>
          </cell>
          <cell r="J8319" t="str">
            <v>North Indian, Fast Food, Chinese</v>
          </cell>
          <cell r="K8319">
            <v>450</v>
          </cell>
          <cell r="L8319" t="str">
            <v>Indian Rupees(Rs.)</v>
          </cell>
          <cell r="M8319" t="str">
            <v>No</v>
          </cell>
          <cell r="N8319" t="str">
            <v>No</v>
          </cell>
          <cell r="O8319">
            <v>1</v>
          </cell>
          <cell r="P8319">
            <v>0</v>
          </cell>
          <cell r="Q8319" t="str">
            <v>Not rated</v>
          </cell>
          <cell r="R8319">
            <v>1</v>
          </cell>
        </row>
        <row r="8320">
          <cell r="A8320">
            <v>18353796</v>
          </cell>
          <cell r="C8320" t="str">
            <v>India</v>
          </cell>
          <cell r="D8320" t="str">
            <v>Noida</v>
          </cell>
          <cell r="E8320" t="str">
            <v>Lucknow Heritage,Shop 2, V.D.S Market, F Block, Sector 51, Noida</v>
          </cell>
          <cell r="F8320" t="str">
            <v>Sector 51</v>
          </cell>
          <cell r="G8320" t="str">
            <v>Sector 51, Noida</v>
          </cell>
          <cell r="H8320">
            <v>77.37</v>
          </cell>
          <cell r="I8320">
            <v>28.58</v>
          </cell>
          <cell r="J8320" t="str">
            <v>Lucknowi</v>
          </cell>
          <cell r="K8320">
            <v>400</v>
          </cell>
          <cell r="L8320" t="str">
            <v>Indian Rupees(Rs.)</v>
          </cell>
          <cell r="M8320" t="str">
            <v>No</v>
          </cell>
          <cell r="N8320" t="str">
            <v>No</v>
          </cell>
          <cell r="O8320">
            <v>1</v>
          </cell>
          <cell r="P8320">
            <v>0</v>
          </cell>
          <cell r="Q8320" t="str">
            <v>Not rated</v>
          </cell>
          <cell r="R8320">
            <v>0</v>
          </cell>
        </row>
        <row r="8321">
          <cell r="A8321">
            <v>18495875</v>
          </cell>
          <cell r="C8321" t="str">
            <v>India</v>
          </cell>
          <cell r="D8321" t="str">
            <v>Noida</v>
          </cell>
          <cell r="E8321" t="str">
            <v>Momos Box,Sector 51, Noida</v>
          </cell>
          <cell r="F8321" t="str">
            <v>Sector 51</v>
          </cell>
          <cell r="G8321" t="str">
            <v>Sector 51, Noida</v>
          </cell>
          <cell r="H8321">
            <v>77.374546679999995</v>
          </cell>
          <cell r="I8321">
            <v>28.58168431</v>
          </cell>
          <cell r="J8321" t="str">
            <v>Tibetan, Street Food</v>
          </cell>
          <cell r="K8321">
            <v>100</v>
          </cell>
          <cell r="L8321" t="str">
            <v>Indian Rupees(Rs.)</v>
          </cell>
          <cell r="M8321" t="str">
            <v>No</v>
          </cell>
          <cell r="N8321" t="str">
            <v>No</v>
          </cell>
          <cell r="O8321">
            <v>1</v>
          </cell>
          <cell r="P8321">
            <v>0</v>
          </cell>
          <cell r="Q8321" t="str">
            <v>Not rated</v>
          </cell>
          <cell r="R8321">
            <v>1</v>
          </cell>
        </row>
        <row r="8322">
          <cell r="A8322">
            <v>18480321</v>
          </cell>
          <cell r="C8322" t="str">
            <v>India</v>
          </cell>
          <cell r="D8322" t="str">
            <v>Noida</v>
          </cell>
          <cell r="E8322" t="str">
            <v>Raging Bull - The Spicy Punch,Sector 51, Noida</v>
          </cell>
          <cell r="F8322" t="str">
            <v>Sector 51</v>
          </cell>
          <cell r="G8322" t="str">
            <v>Sector 51, Noida</v>
          </cell>
          <cell r="H8322">
            <v>0</v>
          </cell>
          <cell r="I8322">
            <v>0</v>
          </cell>
          <cell r="J8322" t="str">
            <v>Mexican, Italian</v>
          </cell>
          <cell r="K8322">
            <v>500</v>
          </cell>
          <cell r="L8322" t="str">
            <v>Indian Rupees(Rs.)</v>
          </cell>
          <cell r="M8322" t="str">
            <v>No</v>
          </cell>
          <cell r="N8322" t="str">
            <v>No</v>
          </cell>
          <cell r="O8322">
            <v>2</v>
          </cell>
          <cell r="P8322">
            <v>0</v>
          </cell>
          <cell r="Q8322" t="str">
            <v>Not rated</v>
          </cell>
          <cell r="R8322">
            <v>0</v>
          </cell>
        </row>
        <row r="8323">
          <cell r="A8323">
            <v>18332475</v>
          </cell>
          <cell r="C8323" t="str">
            <v>India</v>
          </cell>
          <cell r="D8323" t="str">
            <v>Noida</v>
          </cell>
          <cell r="E8323" t="str">
            <v>Second Home,1st Floor, C-3, Sector 51, Noida</v>
          </cell>
          <cell r="F8323" t="str">
            <v>Sector 51</v>
          </cell>
          <cell r="G8323" t="str">
            <v>Sector 51, Noida</v>
          </cell>
          <cell r="H8323">
            <v>77.365864799999997</v>
          </cell>
          <cell r="I8323">
            <v>28.5796721</v>
          </cell>
          <cell r="J8323" t="str">
            <v>Chinese, North Indian</v>
          </cell>
          <cell r="K8323">
            <v>800</v>
          </cell>
          <cell r="L8323" t="str">
            <v>Indian Rupees(Rs.)</v>
          </cell>
          <cell r="M8323" t="str">
            <v>Yes</v>
          </cell>
          <cell r="N8323" t="str">
            <v>No</v>
          </cell>
          <cell r="O8323">
            <v>2</v>
          </cell>
          <cell r="P8323">
            <v>0</v>
          </cell>
          <cell r="Q8323" t="str">
            <v>Not rated</v>
          </cell>
          <cell r="R8323">
            <v>3</v>
          </cell>
        </row>
        <row r="8324">
          <cell r="A8324">
            <v>18439522</v>
          </cell>
          <cell r="C8324" t="str">
            <v>India</v>
          </cell>
          <cell r="D8324" t="str">
            <v>Noida</v>
          </cell>
          <cell r="E8324" t="str">
            <v>The Big Buddha Grill,4th Floor, Hoshiarpur Market, Sector 51, Noida</v>
          </cell>
          <cell r="F8324" t="str">
            <v>Sector 51</v>
          </cell>
          <cell r="G8324" t="str">
            <v>Sector 51, Noida</v>
          </cell>
          <cell r="H8324">
            <v>77.366121000000007</v>
          </cell>
          <cell r="I8324">
            <v>28.581868</v>
          </cell>
          <cell r="J8324" t="str">
            <v>Cafe, Mexican</v>
          </cell>
          <cell r="K8324">
            <v>550</v>
          </cell>
          <cell r="L8324" t="str">
            <v>Indian Rupees(Rs.)</v>
          </cell>
          <cell r="M8324" t="str">
            <v>No</v>
          </cell>
          <cell r="N8324" t="str">
            <v>Yes</v>
          </cell>
          <cell r="O8324">
            <v>2</v>
          </cell>
          <cell r="P8324">
            <v>0</v>
          </cell>
          <cell r="Q8324" t="str">
            <v>Not rated</v>
          </cell>
          <cell r="R8324">
            <v>2</v>
          </cell>
        </row>
        <row r="8325">
          <cell r="A8325">
            <v>18481291</v>
          </cell>
          <cell r="C8325" t="str">
            <v>India</v>
          </cell>
          <cell r="D8325" t="str">
            <v>Noida</v>
          </cell>
          <cell r="E8325" t="str">
            <v>Whatslife.in,Shop 23, VDS Market, Sector 51, Noida</v>
          </cell>
          <cell r="F8325" t="str">
            <v>Sector 51</v>
          </cell>
          <cell r="G8325" t="str">
            <v>Sector 51, Noida</v>
          </cell>
          <cell r="H8325">
            <v>77.361496200000005</v>
          </cell>
          <cell r="I8325">
            <v>28.573305999999999</v>
          </cell>
          <cell r="J8325" t="str">
            <v>North Indian, Chinese</v>
          </cell>
          <cell r="K8325">
            <v>500</v>
          </cell>
          <cell r="L8325" t="str">
            <v>Indian Rupees(Rs.)</v>
          </cell>
          <cell r="M8325" t="str">
            <v>No</v>
          </cell>
          <cell r="N8325" t="str">
            <v>Yes</v>
          </cell>
          <cell r="O8325">
            <v>2</v>
          </cell>
          <cell r="P8325">
            <v>0</v>
          </cell>
          <cell r="Q8325" t="str">
            <v>Not rated</v>
          </cell>
          <cell r="R8325">
            <v>0</v>
          </cell>
        </row>
        <row r="8326">
          <cell r="A8326">
            <v>1498</v>
          </cell>
          <cell r="C8326" t="str">
            <v>India</v>
          </cell>
          <cell r="D8326" t="str">
            <v>Noida</v>
          </cell>
          <cell r="E8326" t="str">
            <v>Slice of Italy,7/8/9, VDS Market, Sector 51, Noida</v>
          </cell>
          <cell r="F8326" t="str">
            <v>Sector 51</v>
          </cell>
          <cell r="G8326" t="str">
            <v>Sector 51, Noida</v>
          </cell>
          <cell r="H8326">
            <v>77.372079400000004</v>
          </cell>
          <cell r="I8326">
            <v>28.585892999999999</v>
          </cell>
          <cell r="J8326" t="str">
            <v>Italian, Pizza, Bakery</v>
          </cell>
          <cell r="K8326">
            <v>700</v>
          </cell>
          <cell r="L8326" t="str">
            <v>Indian Rupees(Rs.)</v>
          </cell>
          <cell r="M8326" t="str">
            <v>No</v>
          </cell>
          <cell r="N8326" t="str">
            <v>Yes</v>
          </cell>
          <cell r="O8326">
            <v>2</v>
          </cell>
          <cell r="P8326">
            <v>2.2999999999999998</v>
          </cell>
          <cell r="Q8326" t="str">
            <v>Poor</v>
          </cell>
          <cell r="R8326">
            <v>230</v>
          </cell>
        </row>
        <row r="8327">
          <cell r="A8327">
            <v>18258491</v>
          </cell>
          <cell r="C8327" t="str">
            <v>India</v>
          </cell>
          <cell r="D8327" t="str">
            <v>Noida</v>
          </cell>
          <cell r="E8327" t="str">
            <v>Bebbe Da Degh,Shop 2, Sharma Market, Near Indian Overseas Bank, Sector 52, Noida</v>
          </cell>
          <cell r="F8327" t="str">
            <v>Sector 52</v>
          </cell>
          <cell r="G8327" t="str">
            <v>Sector 52, Noida</v>
          </cell>
          <cell r="H8327">
            <v>77.362545499999996</v>
          </cell>
          <cell r="I8327">
            <v>28.5867115</v>
          </cell>
          <cell r="J8327" t="str">
            <v>North Indian</v>
          </cell>
          <cell r="K8327">
            <v>800</v>
          </cell>
          <cell r="L8327" t="str">
            <v>Indian Rupees(Rs.)</v>
          </cell>
          <cell r="M8327" t="str">
            <v>No</v>
          </cell>
          <cell r="N8327" t="str">
            <v>No</v>
          </cell>
          <cell r="O8327">
            <v>2</v>
          </cell>
          <cell r="P8327">
            <v>3.2</v>
          </cell>
          <cell r="Q8327" t="str">
            <v>Average</v>
          </cell>
          <cell r="R8327">
            <v>65</v>
          </cell>
        </row>
        <row r="8328">
          <cell r="A8328">
            <v>304484</v>
          </cell>
          <cell r="C8328" t="str">
            <v>India</v>
          </cell>
          <cell r="D8328" t="str">
            <v>Noida</v>
          </cell>
          <cell r="E8328" t="str">
            <v>Chauhan Hotel,Main Road, Opposite Sector 51, Sector 52, Noida</v>
          </cell>
          <cell r="F8328" t="str">
            <v>Sector 52</v>
          </cell>
          <cell r="G8328" t="str">
            <v>Sector 52, Noida</v>
          </cell>
          <cell r="H8328">
            <v>77.367690999999994</v>
          </cell>
          <cell r="I8328">
            <v>28.5833075</v>
          </cell>
          <cell r="J8328" t="str">
            <v>North Indian</v>
          </cell>
          <cell r="K8328">
            <v>150</v>
          </cell>
          <cell r="L8328" t="str">
            <v>Indian Rupees(Rs.)</v>
          </cell>
          <cell r="M8328" t="str">
            <v>No</v>
          </cell>
          <cell r="N8328" t="str">
            <v>No</v>
          </cell>
          <cell r="O8328">
            <v>1</v>
          </cell>
          <cell r="P8328">
            <v>2.9</v>
          </cell>
          <cell r="Q8328" t="str">
            <v>Average</v>
          </cell>
          <cell r="R8328">
            <v>11</v>
          </cell>
        </row>
        <row r="8329">
          <cell r="A8329">
            <v>18477658</v>
          </cell>
          <cell r="C8329" t="str">
            <v>India</v>
          </cell>
          <cell r="D8329" t="str">
            <v>Noida</v>
          </cell>
          <cell r="E8329" t="str">
            <v>52 Food Express,B Block Market, Sector 52, Noida</v>
          </cell>
          <cell r="F8329" t="str">
            <v>Sector 52</v>
          </cell>
          <cell r="G8329" t="str">
            <v>Sector 52, Noida</v>
          </cell>
          <cell r="H8329">
            <v>77.368107300000005</v>
          </cell>
          <cell r="I8329">
            <v>28.586413400000001</v>
          </cell>
          <cell r="J8329" t="str">
            <v>North Indian, Chinese</v>
          </cell>
          <cell r="K8329">
            <v>300</v>
          </cell>
          <cell r="L8329" t="str">
            <v>Indian Rupees(Rs.)</v>
          </cell>
          <cell r="M8329" t="str">
            <v>No</v>
          </cell>
          <cell r="N8329" t="str">
            <v>No</v>
          </cell>
          <cell r="O8329">
            <v>1</v>
          </cell>
          <cell r="P8329">
            <v>0</v>
          </cell>
          <cell r="Q8329" t="str">
            <v>Not rated</v>
          </cell>
          <cell r="R8329">
            <v>2</v>
          </cell>
        </row>
        <row r="8330">
          <cell r="A8330">
            <v>18368602</v>
          </cell>
          <cell r="C8330" t="str">
            <v>India</v>
          </cell>
          <cell r="D8330" t="str">
            <v>Noida</v>
          </cell>
          <cell r="E8330" t="str">
            <v>Delicious Treasure,E-143 E Block Sector 52, Noida</v>
          </cell>
          <cell r="F8330" t="str">
            <v>Sector 52</v>
          </cell>
          <cell r="G8330" t="str">
            <v>Sector 52, Noida</v>
          </cell>
          <cell r="H8330">
            <v>77.365524399999998</v>
          </cell>
          <cell r="I8330">
            <v>28.587973900000001</v>
          </cell>
          <cell r="J8330" t="str">
            <v>North Indian</v>
          </cell>
          <cell r="K8330">
            <v>300</v>
          </cell>
          <cell r="L8330" t="str">
            <v>Indian Rupees(Rs.)</v>
          </cell>
          <cell r="M8330" t="str">
            <v>No</v>
          </cell>
          <cell r="N8330" t="str">
            <v>No</v>
          </cell>
          <cell r="O8330">
            <v>1</v>
          </cell>
          <cell r="P8330">
            <v>0</v>
          </cell>
          <cell r="Q8330" t="str">
            <v>Not rated</v>
          </cell>
          <cell r="R8330">
            <v>2</v>
          </cell>
        </row>
        <row r="8331">
          <cell r="A8331">
            <v>18435807</v>
          </cell>
          <cell r="C8331" t="str">
            <v>India</v>
          </cell>
          <cell r="D8331" t="str">
            <v>Noida</v>
          </cell>
          <cell r="E8331" t="str">
            <v>Shiv Murti Hotel,Mukhiya Market, Main Road, Opposite Sector 51, Sector 52, Noida</v>
          </cell>
          <cell r="F8331" t="str">
            <v>Sector 52</v>
          </cell>
          <cell r="G8331" t="str">
            <v>Sector 52, Noida</v>
          </cell>
          <cell r="H8331">
            <v>77.3675487</v>
          </cell>
          <cell r="I8331">
            <v>28.5832178</v>
          </cell>
          <cell r="J8331" t="str">
            <v>North Indian</v>
          </cell>
          <cell r="K8331">
            <v>200</v>
          </cell>
          <cell r="L8331" t="str">
            <v>Indian Rupees(Rs.)</v>
          </cell>
          <cell r="M8331" t="str">
            <v>No</v>
          </cell>
          <cell r="N8331" t="str">
            <v>No</v>
          </cell>
          <cell r="O8331">
            <v>1</v>
          </cell>
          <cell r="P8331">
            <v>0</v>
          </cell>
          <cell r="Q8331" t="str">
            <v>Not rated</v>
          </cell>
          <cell r="R8331">
            <v>0</v>
          </cell>
        </row>
        <row r="8332">
          <cell r="A8332">
            <v>18287399</v>
          </cell>
          <cell r="C8332" t="str">
            <v>India</v>
          </cell>
          <cell r="D8332" t="str">
            <v>Noida</v>
          </cell>
          <cell r="E8332" t="str">
            <v>Kaka Ji Restaurant,Sector 53, Noida,</v>
          </cell>
          <cell r="F8332" t="str">
            <v>Sector 53</v>
          </cell>
          <cell r="G8332" t="str">
            <v>Sector 53, Noida</v>
          </cell>
          <cell r="H8332">
            <v>77.360751199999996</v>
          </cell>
          <cell r="I8332">
            <v>28.590666599999999</v>
          </cell>
          <cell r="J8332" t="str">
            <v>North Indian, Mughlai</v>
          </cell>
          <cell r="K8332">
            <v>800</v>
          </cell>
          <cell r="L8332" t="str">
            <v>Indian Rupees(Rs.)</v>
          </cell>
          <cell r="M8332" t="str">
            <v>No</v>
          </cell>
          <cell r="N8332" t="str">
            <v>Yes</v>
          </cell>
          <cell r="O8332">
            <v>2</v>
          </cell>
          <cell r="P8332">
            <v>2.9</v>
          </cell>
          <cell r="Q8332" t="str">
            <v>Average</v>
          </cell>
          <cell r="R8332">
            <v>6</v>
          </cell>
        </row>
        <row r="8333">
          <cell r="A8333">
            <v>309873</v>
          </cell>
          <cell r="C8333" t="str">
            <v>India</v>
          </cell>
          <cell r="D8333" t="str">
            <v>Noida</v>
          </cell>
          <cell r="E8333" t="str">
            <v>Lazzez's,K-1-4, Kanchanjunga Market, Sector 53, Noida</v>
          </cell>
          <cell r="F8333" t="str">
            <v>Sector 53</v>
          </cell>
          <cell r="G8333" t="str">
            <v>Sector 53, Noida</v>
          </cell>
          <cell r="H8333">
            <v>77.362593700000005</v>
          </cell>
          <cell r="I8333">
            <v>28.595374799999998</v>
          </cell>
          <cell r="J8333" t="str">
            <v>North Indian, Mughlai, Chinese, Raw Meats</v>
          </cell>
          <cell r="K8333">
            <v>600</v>
          </cell>
          <cell r="L8333" t="str">
            <v>Indian Rupees(Rs.)</v>
          </cell>
          <cell r="M8333" t="str">
            <v>No</v>
          </cell>
          <cell r="N8333" t="str">
            <v>No</v>
          </cell>
          <cell r="O8333">
            <v>2</v>
          </cell>
          <cell r="P8333">
            <v>2.9</v>
          </cell>
          <cell r="Q8333" t="str">
            <v>Average</v>
          </cell>
          <cell r="R8333">
            <v>25</v>
          </cell>
        </row>
        <row r="8334">
          <cell r="A8334">
            <v>310170</v>
          </cell>
          <cell r="C8334" t="str">
            <v>India</v>
          </cell>
          <cell r="D8334" t="str">
            <v>Noida</v>
          </cell>
          <cell r="E8334" t="str">
            <v>Mithaas Sweets,Ground Floor, Ashirwad Complex, Sector 53, Noida</v>
          </cell>
          <cell r="F8334" t="str">
            <v>Sector 53</v>
          </cell>
          <cell r="G8334" t="str">
            <v>Sector 53, Noida</v>
          </cell>
          <cell r="H8334">
            <v>77.362305000000006</v>
          </cell>
          <cell r="I8334">
            <v>28.595562600000001</v>
          </cell>
          <cell r="J8334" t="str">
            <v>North Indian, Chinese, South Indian, Mithai</v>
          </cell>
          <cell r="K8334">
            <v>650</v>
          </cell>
          <cell r="L8334" t="str">
            <v>Indian Rupees(Rs.)</v>
          </cell>
          <cell r="M8334" t="str">
            <v>No</v>
          </cell>
          <cell r="N8334" t="str">
            <v>Yes</v>
          </cell>
          <cell r="O8334">
            <v>2</v>
          </cell>
          <cell r="P8334">
            <v>3.1</v>
          </cell>
          <cell r="Q8334" t="str">
            <v>Average</v>
          </cell>
          <cell r="R8334">
            <v>39</v>
          </cell>
        </row>
        <row r="8335">
          <cell r="A8335">
            <v>8497</v>
          </cell>
          <cell r="C8335" t="str">
            <v>India</v>
          </cell>
          <cell r="D8335" t="str">
            <v>Noida</v>
          </cell>
          <cell r="E8335" t="str">
            <v>Mithaas,G-20, Ground Floor, Ashirwad Complex, Sector 53, Noida</v>
          </cell>
          <cell r="F8335" t="str">
            <v>Sector 53</v>
          </cell>
          <cell r="G8335" t="str">
            <v>Sector 53, Noida</v>
          </cell>
          <cell r="H8335">
            <v>77.363083799999998</v>
          </cell>
          <cell r="I8335">
            <v>28.5863139</v>
          </cell>
          <cell r="J8335" t="str">
            <v>North Indian, Chinese, South Indian, Mithai</v>
          </cell>
          <cell r="K8335">
            <v>650</v>
          </cell>
          <cell r="L8335" t="str">
            <v>Indian Rupees(Rs.)</v>
          </cell>
          <cell r="M8335" t="str">
            <v>No</v>
          </cell>
          <cell r="N8335" t="str">
            <v>Yes</v>
          </cell>
          <cell r="O8335">
            <v>2</v>
          </cell>
          <cell r="P8335">
            <v>3.2</v>
          </cell>
          <cell r="Q8335" t="str">
            <v>Average</v>
          </cell>
          <cell r="R8335">
            <v>193</v>
          </cell>
        </row>
        <row r="8336">
          <cell r="A8336">
            <v>312184</v>
          </cell>
          <cell r="C8336" t="str">
            <v>India</v>
          </cell>
          <cell r="D8336" t="str">
            <v>Noida</v>
          </cell>
          <cell r="E8336" t="str">
            <v>Tandoori Corner,Main Road, Gijhor, Near CNG Pump, Sector 53, Noida</v>
          </cell>
          <cell r="F8336" t="str">
            <v>Sector 53</v>
          </cell>
          <cell r="G8336" t="str">
            <v>Sector 53, Noida</v>
          </cell>
          <cell r="H8336">
            <v>77.359612100000007</v>
          </cell>
          <cell r="I8336">
            <v>28.590031799999998</v>
          </cell>
          <cell r="J8336" t="str">
            <v>North Indian, Mughlai, Chinese</v>
          </cell>
          <cell r="K8336">
            <v>500</v>
          </cell>
          <cell r="L8336" t="str">
            <v>Indian Rupees(Rs.)</v>
          </cell>
          <cell r="M8336" t="str">
            <v>No</v>
          </cell>
          <cell r="N8336" t="str">
            <v>Yes</v>
          </cell>
          <cell r="O8336">
            <v>2</v>
          </cell>
          <cell r="P8336">
            <v>2.6</v>
          </cell>
          <cell r="Q8336" t="str">
            <v>Average</v>
          </cell>
          <cell r="R8336">
            <v>9</v>
          </cell>
        </row>
        <row r="8337">
          <cell r="A8337">
            <v>18082207</v>
          </cell>
          <cell r="C8337" t="str">
            <v>India</v>
          </cell>
          <cell r="D8337" t="str">
            <v>Noida</v>
          </cell>
          <cell r="E8337" t="str">
            <v>Culinate,Shop 6-A, B Block Market, Sector 53, Noida</v>
          </cell>
          <cell r="F8337" t="str">
            <v>Sector 53</v>
          </cell>
          <cell r="G8337" t="str">
            <v>Sector 53, Noida</v>
          </cell>
          <cell r="H8337">
            <v>77.365505999999996</v>
          </cell>
          <cell r="I8337">
            <v>28.591383499999999</v>
          </cell>
          <cell r="J8337" t="str">
            <v>Continental, Fast Food, Asian, Italian</v>
          </cell>
          <cell r="K8337">
            <v>500</v>
          </cell>
          <cell r="L8337" t="str">
            <v>Indian Rupees(Rs.)</v>
          </cell>
          <cell r="M8337" t="str">
            <v>No</v>
          </cell>
          <cell r="N8337" t="str">
            <v>Yes</v>
          </cell>
          <cell r="O8337">
            <v>2</v>
          </cell>
          <cell r="P8337">
            <v>3.8</v>
          </cell>
          <cell r="Q8337" t="str">
            <v>Good</v>
          </cell>
          <cell r="R8337">
            <v>200</v>
          </cell>
        </row>
        <row r="8338">
          <cell r="A8338">
            <v>18144457</v>
          </cell>
          <cell r="C8338" t="str">
            <v>India</v>
          </cell>
          <cell r="D8338" t="str">
            <v>Noida</v>
          </cell>
          <cell r="E8338" t="str">
            <v>Haaochi,Gurukripa Bhawan, Sector 53, Noida</v>
          </cell>
          <cell r="F8338" t="str">
            <v>Sector 53</v>
          </cell>
          <cell r="G8338" t="str">
            <v>Sector 53, Noida</v>
          </cell>
          <cell r="H8338">
            <v>77.363173500000002</v>
          </cell>
          <cell r="I8338">
            <v>28.587846500000001</v>
          </cell>
          <cell r="J8338" t="str">
            <v>Chinese</v>
          </cell>
          <cell r="K8338">
            <v>600</v>
          </cell>
          <cell r="L8338" t="str">
            <v>Indian Rupees(Rs.)</v>
          </cell>
          <cell r="M8338" t="str">
            <v>No</v>
          </cell>
          <cell r="N8338" t="str">
            <v>Yes</v>
          </cell>
          <cell r="O8338">
            <v>2</v>
          </cell>
          <cell r="P8338">
            <v>3.5</v>
          </cell>
          <cell r="Q8338" t="str">
            <v>Good</v>
          </cell>
          <cell r="R8338">
            <v>123</v>
          </cell>
        </row>
        <row r="8339">
          <cell r="A8339">
            <v>18346998</v>
          </cell>
          <cell r="C8339" t="str">
            <v>India</v>
          </cell>
          <cell r="D8339" t="str">
            <v>Noida</v>
          </cell>
          <cell r="E8339" t="str">
            <v>Bake Walkers,Mamura, Sector 53, Noida</v>
          </cell>
          <cell r="F8339" t="str">
            <v>Sector 53</v>
          </cell>
          <cell r="G8339" t="str">
            <v>Sector 53, Noida</v>
          </cell>
          <cell r="H8339">
            <v>77.360751199999996</v>
          </cell>
          <cell r="I8339">
            <v>28.590666599999999</v>
          </cell>
          <cell r="J8339" t="str">
            <v>Bakery, Desserts</v>
          </cell>
          <cell r="K8339">
            <v>300</v>
          </cell>
          <cell r="L8339" t="str">
            <v>Indian Rupees(Rs.)</v>
          </cell>
          <cell r="M8339" t="str">
            <v>No</v>
          </cell>
          <cell r="N8339" t="str">
            <v>No</v>
          </cell>
          <cell r="O8339">
            <v>1</v>
          </cell>
          <cell r="P8339">
            <v>0</v>
          </cell>
          <cell r="Q8339" t="str">
            <v>Not rated</v>
          </cell>
          <cell r="R8339">
            <v>0</v>
          </cell>
        </row>
        <row r="8340">
          <cell r="A8340">
            <v>18435308</v>
          </cell>
          <cell r="C8340" t="str">
            <v>India</v>
          </cell>
          <cell r="D8340" t="str">
            <v>Noida</v>
          </cell>
          <cell r="E8340" t="str">
            <v>Chacha Food Street,Shop 32, Kanchanjunga Market, Sector 53, Noida</v>
          </cell>
          <cell r="F8340" t="str">
            <v>Sector 53</v>
          </cell>
          <cell r="G8340" t="str">
            <v>Sector 53, Noida</v>
          </cell>
          <cell r="H8340">
            <v>77.362363599999995</v>
          </cell>
          <cell r="I8340">
            <v>28.59562</v>
          </cell>
          <cell r="J8340" t="str">
            <v>North Indian, Chinese</v>
          </cell>
          <cell r="K8340">
            <v>400</v>
          </cell>
          <cell r="L8340" t="str">
            <v>Indian Rupees(Rs.)</v>
          </cell>
          <cell r="M8340" t="str">
            <v>No</v>
          </cell>
          <cell r="N8340" t="str">
            <v>No</v>
          </cell>
          <cell r="O8340">
            <v>1</v>
          </cell>
          <cell r="P8340">
            <v>0</v>
          </cell>
          <cell r="Q8340" t="str">
            <v>Not rated</v>
          </cell>
          <cell r="R8340">
            <v>1</v>
          </cell>
        </row>
        <row r="8341">
          <cell r="A8341">
            <v>18291227</v>
          </cell>
          <cell r="C8341" t="str">
            <v>India</v>
          </cell>
          <cell r="D8341" t="str">
            <v>Noida</v>
          </cell>
          <cell r="E8341" t="str">
            <v>DudeFood,Village Gijhor, Near Mithas, Sharma Complex, Sector 53, Noida</v>
          </cell>
          <cell r="F8341" t="str">
            <v>Sector 53</v>
          </cell>
          <cell r="G8341" t="str">
            <v>Sector 53, Noida</v>
          </cell>
          <cell r="H8341">
            <v>77.359764299999995</v>
          </cell>
          <cell r="I8341">
            <v>28.589587399999999</v>
          </cell>
          <cell r="J8341" t="str">
            <v>North Indian</v>
          </cell>
          <cell r="K8341">
            <v>350</v>
          </cell>
          <cell r="L8341" t="str">
            <v>Indian Rupees(Rs.)</v>
          </cell>
          <cell r="M8341" t="str">
            <v>No</v>
          </cell>
          <cell r="N8341" t="str">
            <v>No</v>
          </cell>
          <cell r="O8341">
            <v>1</v>
          </cell>
          <cell r="P8341">
            <v>0</v>
          </cell>
          <cell r="Q8341" t="str">
            <v>Not rated</v>
          </cell>
          <cell r="R8341">
            <v>2</v>
          </cell>
        </row>
        <row r="8342">
          <cell r="A8342">
            <v>18435795</v>
          </cell>
          <cell r="C8342" t="str">
            <v>India</v>
          </cell>
          <cell r="D8342" t="str">
            <v>Noida</v>
          </cell>
          <cell r="E8342" t="str">
            <v>Indian Special Hot Momos,Ashirwad Complex, Sector 53, Noida</v>
          </cell>
          <cell r="F8342" t="str">
            <v>Sector 53</v>
          </cell>
          <cell r="G8342" t="str">
            <v>Sector 53, Noida</v>
          </cell>
          <cell r="H8342">
            <v>77.362724900000003</v>
          </cell>
          <cell r="I8342">
            <v>28.586638700000002</v>
          </cell>
          <cell r="J8342" t="str">
            <v>Chinese</v>
          </cell>
          <cell r="K8342">
            <v>50</v>
          </cell>
          <cell r="L8342" t="str">
            <v>Indian Rupees(Rs.)</v>
          </cell>
          <cell r="M8342" t="str">
            <v>No</v>
          </cell>
          <cell r="N8342" t="str">
            <v>No</v>
          </cell>
          <cell r="O8342">
            <v>1</v>
          </cell>
          <cell r="P8342">
            <v>0</v>
          </cell>
          <cell r="Q8342" t="str">
            <v>Not rated</v>
          </cell>
          <cell r="R8342">
            <v>0</v>
          </cell>
        </row>
        <row r="8343">
          <cell r="A8343">
            <v>18383031</v>
          </cell>
          <cell r="C8343" t="str">
            <v>India</v>
          </cell>
          <cell r="D8343" t="str">
            <v>Noida</v>
          </cell>
          <cell r="E8343" t="str">
            <v>Kesarwa Bakez,B 3, Kanchanjunga Market, Sector 53, Noida, Delhi NCR</v>
          </cell>
          <cell r="F8343" t="str">
            <v>Sector 53</v>
          </cell>
          <cell r="G8343" t="str">
            <v>Sector 53, Noida</v>
          </cell>
          <cell r="H8343">
            <v>77.362645200000003</v>
          </cell>
          <cell r="I8343">
            <v>28.595781200000001</v>
          </cell>
          <cell r="J8343" t="str">
            <v>Bakery</v>
          </cell>
          <cell r="K8343">
            <v>500</v>
          </cell>
          <cell r="L8343" t="str">
            <v>Indian Rupees(Rs.)</v>
          </cell>
          <cell r="M8343" t="str">
            <v>No</v>
          </cell>
          <cell r="N8343" t="str">
            <v>Yes</v>
          </cell>
          <cell r="O8343">
            <v>2</v>
          </cell>
          <cell r="P8343">
            <v>0</v>
          </cell>
          <cell r="Q8343" t="str">
            <v>Not rated</v>
          </cell>
          <cell r="R8343">
            <v>2</v>
          </cell>
        </row>
        <row r="8344">
          <cell r="A8344">
            <v>304750</v>
          </cell>
          <cell r="C8344" t="str">
            <v>India</v>
          </cell>
          <cell r="D8344" t="str">
            <v>Noida</v>
          </cell>
          <cell r="E8344" t="str">
            <v>Om Bikaner Sweets,Ashirwad Complex, Sector 53, Noida</v>
          </cell>
          <cell r="F8344" t="str">
            <v>Sector 53</v>
          </cell>
          <cell r="G8344" t="str">
            <v>Sector 53, Noida</v>
          </cell>
          <cell r="H8344">
            <v>77.362724900000003</v>
          </cell>
          <cell r="I8344">
            <v>28.586638700000002</v>
          </cell>
          <cell r="J8344" t="str">
            <v>Mithai</v>
          </cell>
          <cell r="K8344">
            <v>150</v>
          </cell>
          <cell r="L8344" t="str">
            <v>Indian Rupees(Rs.)</v>
          </cell>
          <cell r="M8344" t="str">
            <v>No</v>
          </cell>
          <cell r="N8344" t="str">
            <v>No</v>
          </cell>
          <cell r="O8344">
            <v>1</v>
          </cell>
          <cell r="P8344">
            <v>0</v>
          </cell>
          <cell r="Q8344" t="str">
            <v>Not rated</v>
          </cell>
          <cell r="R8344">
            <v>0</v>
          </cell>
        </row>
        <row r="8345">
          <cell r="A8345">
            <v>18435790</v>
          </cell>
          <cell r="C8345" t="str">
            <v>India</v>
          </cell>
          <cell r="D8345" t="str">
            <v>Noida</v>
          </cell>
          <cell r="E8345" t="str">
            <v>Sadda Adda 2 Cafe &amp; Lounge,Ashirwad Complex, Sector 53, Noida</v>
          </cell>
          <cell r="F8345" t="str">
            <v>Sector 53</v>
          </cell>
          <cell r="G8345" t="str">
            <v>Sector 53, Noida</v>
          </cell>
          <cell r="H8345">
            <v>77.363173500000002</v>
          </cell>
          <cell r="I8345">
            <v>28.586411999999999</v>
          </cell>
          <cell r="J8345" t="str">
            <v>Cafe</v>
          </cell>
          <cell r="K8345">
            <v>300</v>
          </cell>
          <cell r="L8345" t="str">
            <v>Indian Rupees(Rs.)</v>
          </cell>
          <cell r="M8345" t="str">
            <v>No</v>
          </cell>
          <cell r="N8345" t="str">
            <v>No</v>
          </cell>
          <cell r="O8345">
            <v>1</v>
          </cell>
          <cell r="P8345">
            <v>0</v>
          </cell>
          <cell r="Q8345" t="str">
            <v>Not rated</v>
          </cell>
          <cell r="R8345">
            <v>0</v>
          </cell>
        </row>
        <row r="8346">
          <cell r="A8346">
            <v>18244407</v>
          </cell>
          <cell r="C8346" t="str">
            <v>India</v>
          </cell>
          <cell r="D8346" t="str">
            <v>Noida</v>
          </cell>
          <cell r="E8346" t="str">
            <v>The Backyard Chef,Shop 1, Sector 53, Noida</v>
          </cell>
          <cell r="F8346" t="str">
            <v>Sector 53</v>
          </cell>
          <cell r="G8346" t="str">
            <v>Sector 53, Noida</v>
          </cell>
          <cell r="H8346">
            <v>77.360751199999996</v>
          </cell>
          <cell r="I8346">
            <v>28.590666599999999</v>
          </cell>
          <cell r="J8346" t="str">
            <v>North Indian</v>
          </cell>
          <cell r="K8346">
            <v>300</v>
          </cell>
          <cell r="L8346" t="str">
            <v>Indian Rupees(Rs.)</v>
          </cell>
          <cell r="M8346" t="str">
            <v>No</v>
          </cell>
          <cell r="N8346" t="str">
            <v>No</v>
          </cell>
          <cell r="O8346">
            <v>1</v>
          </cell>
          <cell r="P8346">
            <v>0</v>
          </cell>
          <cell r="Q8346" t="str">
            <v>Not rated</v>
          </cell>
          <cell r="R8346">
            <v>0</v>
          </cell>
        </row>
        <row r="8347">
          <cell r="A8347">
            <v>18428215</v>
          </cell>
          <cell r="C8347" t="str">
            <v>India</v>
          </cell>
          <cell r="D8347" t="str">
            <v>Noida</v>
          </cell>
          <cell r="E8347" t="str">
            <v>Veer Jee,Shop 31, Kunchanjunga Market, Sector 53, Noida</v>
          </cell>
          <cell r="F8347" t="str">
            <v>Sector 53</v>
          </cell>
          <cell r="G8347" t="str">
            <v>Sector 53, Noida</v>
          </cell>
          <cell r="H8347">
            <v>77.362095640000007</v>
          </cell>
          <cell r="I8347">
            <v>28.595693690000001</v>
          </cell>
          <cell r="J8347" t="str">
            <v>North Indian</v>
          </cell>
          <cell r="K8347">
            <v>250</v>
          </cell>
          <cell r="L8347" t="str">
            <v>Indian Rupees(Rs.)</v>
          </cell>
          <cell r="M8347" t="str">
            <v>No</v>
          </cell>
          <cell r="N8347" t="str">
            <v>No</v>
          </cell>
          <cell r="O8347">
            <v>1</v>
          </cell>
          <cell r="P8347">
            <v>0</v>
          </cell>
          <cell r="Q8347" t="str">
            <v>Not rated</v>
          </cell>
          <cell r="R8347">
            <v>3</v>
          </cell>
        </row>
        <row r="8348">
          <cell r="A8348">
            <v>18382356</v>
          </cell>
          <cell r="C8348" t="str">
            <v>India</v>
          </cell>
          <cell r="D8348" t="str">
            <v>Noida</v>
          </cell>
          <cell r="E8348" t="str">
            <v>VP ki Kitchen,MS Complex, Shop 1, Chauhan Market, Gijhor, Sector 53, Noida</v>
          </cell>
          <cell r="F8348" t="str">
            <v>Sector 53</v>
          </cell>
          <cell r="G8348" t="str">
            <v>Sector 53, Noida</v>
          </cell>
          <cell r="H8348">
            <v>77.362411499999993</v>
          </cell>
          <cell r="I8348">
            <v>28.586998699999999</v>
          </cell>
          <cell r="J8348" t="str">
            <v>North Indian, Mughlai, Chinese</v>
          </cell>
          <cell r="K8348">
            <v>400</v>
          </cell>
          <cell r="L8348" t="str">
            <v>Indian Rupees(Rs.)</v>
          </cell>
          <cell r="M8348" t="str">
            <v>No</v>
          </cell>
          <cell r="N8348" t="str">
            <v>No</v>
          </cell>
          <cell r="O8348">
            <v>1</v>
          </cell>
          <cell r="P8348">
            <v>0</v>
          </cell>
          <cell r="Q8348" t="str">
            <v>Not rated</v>
          </cell>
          <cell r="R8348">
            <v>0</v>
          </cell>
        </row>
        <row r="8349">
          <cell r="A8349">
            <v>307841</v>
          </cell>
          <cell r="C8349" t="str">
            <v>India</v>
          </cell>
          <cell r="D8349" t="str">
            <v>Noida</v>
          </cell>
          <cell r="E8349" t="str">
            <v>Flying Cakes,Shop 37, Kanchanjunga Market, Near Shoprix Mall, Sector 53, Noida</v>
          </cell>
          <cell r="F8349" t="str">
            <v>Sector 53</v>
          </cell>
          <cell r="G8349" t="str">
            <v>Sector 53, Noida</v>
          </cell>
          <cell r="H8349">
            <v>77.362365999999994</v>
          </cell>
          <cell r="I8349">
            <v>28.595570299999999</v>
          </cell>
          <cell r="J8349" t="str">
            <v>Bakery</v>
          </cell>
          <cell r="K8349">
            <v>350</v>
          </cell>
          <cell r="L8349" t="str">
            <v>Indian Rupees(Rs.)</v>
          </cell>
          <cell r="M8349" t="str">
            <v>No</v>
          </cell>
          <cell r="N8349" t="str">
            <v>Yes</v>
          </cell>
          <cell r="O8349">
            <v>1</v>
          </cell>
          <cell r="P8349">
            <v>2.1</v>
          </cell>
          <cell r="Q8349" t="str">
            <v>Poor</v>
          </cell>
          <cell r="R8349">
            <v>56</v>
          </cell>
        </row>
        <row r="8350">
          <cell r="A8350">
            <v>18157407</v>
          </cell>
          <cell r="C8350" t="str">
            <v>India</v>
          </cell>
          <cell r="D8350" t="str">
            <v>Noida</v>
          </cell>
          <cell r="E8350" t="str">
            <v>Taste In Box,Shop 28, Kanchanjunga Market, Sector 53, Noida</v>
          </cell>
          <cell r="F8350" t="str">
            <v>Sector 53</v>
          </cell>
          <cell r="G8350" t="str">
            <v>Sector 53, Noida</v>
          </cell>
          <cell r="H8350">
            <v>77.3623312</v>
          </cell>
          <cell r="I8350">
            <v>28.595693499999999</v>
          </cell>
          <cell r="J8350" t="str">
            <v>North Indian, Chinese</v>
          </cell>
          <cell r="K8350">
            <v>500</v>
          </cell>
          <cell r="L8350" t="str">
            <v>Indian Rupees(Rs.)</v>
          </cell>
          <cell r="M8350" t="str">
            <v>No</v>
          </cell>
          <cell r="N8350" t="str">
            <v>Yes</v>
          </cell>
          <cell r="O8350">
            <v>2</v>
          </cell>
          <cell r="P8350">
            <v>2.2999999999999998</v>
          </cell>
          <cell r="Q8350" t="str">
            <v>Poor</v>
          </cell>
          <cell r="R8350">
            <v>23</v>
          </cell>
        </row>
        <row r="8351">
          <cell r="A8351">
            <v>8068</v>
          </cell>
          <cell r="C8351" t="str">
            <v>India</v>
          </cell>
          <cell r="D8351" t="str">
            <v>Noida</v>
          </cell>
          <cell r="E8351" t="str">
            <v>Snacks Point,17, A Block Market, Sector 55, Noida</v>
          </cell>
          <cell r="F8351" t="str">
            <v>Sector 55</v>
          </cell>
          <cell r="G8351" t="str">
            <v>Sector 55, Noida</v>
          </cell>
          <cell r="H8351">
            <v>77.346934200000007</v>
          </cell>
          <cell r="I8351">
            <v>28.607024299999999</v>
          </cell>
          <cell r="J8351" t="str">
            <v>Chinese</v>
          </cell>
          <cell r="K8351">
            <v>150</v>
          </cell>
          <cell r="L8351" t="str">
            <v>Indian Rupees(Rs.)</v>
          </cell>
          <cell r="M8351" t="str">
            <v>No</v>
          </cell>
          <cell r="N8351" t="str">
            <v>No</v>
          </cell>
          <cell r="O8351">
            <v>1</v>
          </cell>
          <cell r="P8351">
            <v>2.9</v>
          </cell>
          <cell r="Q8351" t="str">
            <v>Average</v>
          </cell>
          <cell r="R8351">
            <v>4</v>
          </cell>
        </row>
        <row r="8352">
          <cell r="A8352">
            <v>18435313</v>
          </cell>
          <cell r="C8352" t="str">
            <v>India</v>
          </cell>
          <cell r="D8352" t="str">
            <v>Noida</v>
          </cell>
          <cell r="E8352" t="str">
            <v>Sector 55 China Town,A Block Market, Sector 55, Noida</v>
          </cell>
          <cell r="F8352" t="str">
            <v>Sector 55</v>
          </cell>
          <cell r="G8352" t="str">
            <v>Sector 55, Noida</v>
          </cell>
          <cell r="H8352">
            <v>77.347047599999996</v>
          </cell>
          <cell r="I8352">
            <v>28.606605999999999</v>
          </cell>
          <cell r="J8352" t="str">
            <v>Chinese</v>
          </cell>
          <cell r="K8352">
            <v>300</v>
          </cell>
          <cell r="L8352" t="str">
            <v>Indian Rupees(Rs.)</v>
          </cell>
          <cell r="M8352" t="str">
            <v>No</v>
          </cell>
          <cell r="N8352" t="str">
            <v>No</v>
          </cell>
          <cell r="O8352">
            <v>1</v>
          </cell>
          <cell r="P8352">
            <v>0</v>
          </cell>
          <cell r="Q8352" t="str">
            <v>Not rated</v>
          </cell>
          <cell r="R8352">
            <v>0</v>
          </cell>
        </row>
        <row r="8353">
          <cell r="A8353">
            <v>18249124</v>
          </cell>
          <cell r="C8353" t="str">
            <v>India</v>
          </cell>
          <cell r="D8353" t="str">
            <v>Noida</v>
          </cell>
          <cell r="E8353" t="str">
            <v>B Tamang Chineese,Shop 4/7, E Block Market, Sector 56, Noida</v>
          </cell>
          <cell r="F8353" t="str">
            <v>Sector 56</v>
          </cell>
          <cell r="G8353" t="str">
            <v>Sector 56, Noida</v>
          </cell>
          <cell r="H8353">
            <v>77.342829300000005</v>
          </cell>
          <cell r="I8353">
            <v>28.603301800000001</v>
          </cell>
          <cell r="J8353" t="str">
            <v>Chinese</v>
          </cell>
          <cell r="K8353">
            <v>300</v>
          </cell>
          <cell r="L8353" t="str">
            <v>Indian Rupees(Rs.)</v>
          </cell>
          <cell r="M8353" t="str">
            <v>No</v>
          </cell>
          <cell r="N8353" t="str">
            <v>No</v>
          </cell>
          <cell r="O8353">
            <v>1</v>
          </cell>
          <cell r="P8353">
            <v>2.9</v>
          </cell>
          <cell r="Q8353" t="str">
            <v>Average</v>
          </cell>
          <cell r="R8353">
            <v>4</v>
          </cell>
        </row>
        <row r="8354">
          <cell r="A8354">
            <v>302502</v>
          </cell>
          <cell r="C8354" t="str">
            <v>India</v>
          </cell>
          <cell r="D8354" t="str">
            <v>Noida</v>
          </cell>
          <cell r="E8354" t="str">
            <v>Foodelicious,E-4/20, Om Sai Market, Sector 56, Noida</v>
          </cell>
          <cell r="F8354" t="str">
            <v>Sector 56</v>
          </cell>
          <cell r="G8354" t="str">
            <v>Sector 56, Noida</v>
          </cell>
          <cell r="H8354">
            <v>77.342796699999994</v>
          </cell>
          <cell r="I8354">
            <v>28.6033255</v>
          </cell>
          <cell r="J8354" t="str">
            <v>North Indian, Chinese, Mughlai</v>
          </cell>
          <cell r="K8354">
            <v>500</v>
          </cell>
          <cell r="L8354" t="str">
            <v>Indian Rupees(Rs.)</v>
          </cell>
          <cell r="M8354" t="str">
            <v>No</v>
          </cell>
          <cell r="N8354" t="str">
            <v>Yes</v>
          </cell>
          <cell r="O8354">
            <v>2</v>
          </cell>
          <cell r="P8354">
            <v>3.1</v>
          </cell>
          <cell r="Q8354" t="str">
            <v>Average</v>
          </cell>
          <cell r="R8354">
            <v>144</v>
          </cell>
        </row>
        <row r="8355">
          <cell r="A8355">
            <v>313329</v>
          </cell>
          <cell r="C8355" t="str">
            <v>India</v>
          </cell>
          <cell r="D8355" t="str">
            <v>Noida</v>
          </cell>
          <cell r="E8355" t="str">
            <v>The Cake Masters,B-103, Near B Block Park, Sector 56, Noida</v>
          </cell>
          <cell r="F8355" t="str">
            <v>Sector 56</v>
          </cell>
          <cell r="G8355" t="str">
            <v>Sector 56, Noida</v>
          </cell>
          <cell r="H8355">
            <v>77.342986100000005</v>
          </cell>
          <cell r="I8355">
            <v>28.603245300000001</v>
          </cell>
          <cell r="J8355" t="str">
            <v>Bakery, Desserts</v>
          </cell>
          <cell r="K8355">
            <v>500</v>
          </cell>
          <cell r="L8355" t="str">
            <v>Indian Rupees(Rs.)</v>
          </cell>
          <cell r="M8355" t="str">
            <v>No</v>
          </cell>
          <cell r="N8355" t="str">
            <v>Yes</v>
          </cell>
          <cell r="O8355">
            <v>2</v>
          </cell>
          <cell r="P8355">
            <v>2.5</v>
          </cell>
          <cell r="Q8355" t="str">
            <v>Average</v>
          </cell>
          <cell r="R8355">
            <v>7</v>
          </cell>
        </row>
        <row r="8356">
          <cell r="A8356">
            <v>18126119</v>
          </cell>
          <cell r="C8356" t="str">
            <v>India</v>
          </cell>
          <cell r="D8356" t="str">
            <v>Noida</v>
          </cell>
          <cell r="E8356" t="str">
            <v>Food Hut,E 4/13, Sector 56, Noida</v>
          </cell>
          <cell r="F8356" t="str">
            <v>Sector 56</v>
          </cell>
          <cell r="G8356" t="str">
            <v>Sector 56, Noida</v>
          </cell>
          <cell r="H8356">
            <v>77.342760400000003</v>
          </cell>
          <cell r="I8356">
            <v>28.603325000000002</v>
          </cell>
          <cell r="J8356" t="str">
            <v>North Indian</v>
          </cell>
          <cell r="K8356">
            <v>150</v>
          </cell>
          <cell r="L8356" t="str">
            <v>Indian Rupees(Rs.)</v>
          </cell>
          <cell r="M8356" t="str">
            <v>No</v>
          </cell>
          <cell r="N8356" t="str">
            <v>No</v>
          </cell>
          <cell r="O8356">
            <v>1</v>
          </cell>
          <cell r="P8356">
            <v>0</v>
          </cell>
          <cell r="Q8356" t="str">
            <v>Not rated</v>
          </cell>
          <cell r="R8356">
            <v>0</v>
          </cell>
        </row>
        <row r="8357">
          <cell r="A8357">
            <v>18435805</v>
          </cell>
          <cell r="C8357" t="str">
            <v>India</v>
          </cell>
          <cell r="D8357" t="str">
            <v>Noida</v>
          </cell>
          <cell r="E8357" t="str">
            <v>South Indian Snacks Stall,E-4/7, Sector 56, Noida</v>
          </cell>
          <cell r="F8357" t="str">
            <v>Sector 56</v>
          </cell>
          <cell r="G8357" t="str">
            <v>Sector 56, Noida</v>
          </cell>
          <cell r="H8357">
            <v>77.342727499999995</v>
          </cell>
          <cell r="I8357">
            <v>28.603313700000001</v>
          </cell>
          <cell r="J8357" t="str">
            <v>South Indian</v>
          </cell>
          <cell r="K8357">
            <v>200</v>
          </cell>
          <cell r="L8357" t="str">
            <v>Indian Rupees(Rs.)</v>
          </cell>
          <cell r="M8357" t="str">
            <v>No</v>
          </cell>
          <cell r="N8357" t="str">
            <v>No</v>
          </cell>
          <cell r="O8357">
            <v>1</v>
          </cell>
          <cell r="P8357">
            <v>0</v>
          </cell>
          <cell r="Q8357" t="str">
            <v>Not rated</v>
          </cell>
          <cell r="R8357">
            <v>0</v>
          </cell>
        </row>
        <row r="8358">
          <cell r="A8358">
            <v>18409196</v>
          </cell>
          <cell r="C8358" t="str">
            <v>India</v>
          </cell>
          <cell r="D8358" t="str">
            <v>Noida</v>
          </cell>
          <cell r="E8358" t="str">
            <v>Twenty Four Seven,M/S Jain Service Station, Indian Oil Petrol Pump, Sector 54, Near Sector 57, Noida</v>
          </cell>
          <cell r="F8358" t="str">
            <v>Sector 57</v>
          </cell>
          <cell r="G8358" t="str">
            <v>Sector 57, Noida</v>
          </cell>
          <cell r="H8358">
            <v>77.354540900000003</v>
          </cell>
          <cell r="I8358">
            <v>28.600535399999998</v>
          </cell>
          <cell r="J8358" t="str">
            <v>Fast Food, North Indian</v>
          </cell>
          <cell r="K8358">
            <v>300</v>
          </cell>
          <cell r="L8358" t="str">
            <v>Indian Rupees(Rs.)</v>
          </cell>
          <cell r="M8358" t="str">
            <v>No</v>
          </cell>
          <cell r="N8358" t="str">
            <v>No</v>
          </cell>
          <cell r="O8358">
            <v>1</v>
          </cell>
          <cell r="P8358">
            <v>0</v>
          </cell>
          <cell r="Q8358" t="str">
            <v>Not rated</v>
          </cell>
          <cell r="R8358">
            <v>0</v>
          </cell>
        </row>
        <row r="8359">
          <cell r="A8359">
            <v>501</v>
          </cell>
          <cell r="C8359" t="str">
            <v>India</v>
          </cell>
          <cell r="D8359" t="str">
            <v>Noida</v>
          </cell>
          <cell r="E8359" t="str">
            <v>Barista,EXL Tower, 5, A-94/4, 5, Sector 58, Noida</v>
          </cell>
          <cell r="F8359" t="str">
            <v>Sector 58</v>
          </cell>
          <cell r="G8359" t="str">
            <v>Sector 58, Noida</v>
          </cell>
          <cell r="H8359">
            <v>77.357619200000002</v>
          </cell>
          <cell r="I8359">
            <v>28.604590099999999</v>
          </cell>
          <cell r="J8359" t="str">
            <v>Cafe</v>
          </cell>
          <cell r="K8359">
            <v>650</v>
          </cell>
          <cell r="L8359" t="str">
            <v>Indian Rupees(Rs.)</v>
          </cell>
          <cell r="M8359" t="str">
            <v>No</v>
          </cell>
          <cell r="N8359" t="str">
            <v>No</v>
          </cell>
          <cell r="O8359">
            <v>2</v>
          </cell>
          <cell r="P8359">
            <v>3</v>
          </cell>
          <cell r="Q8359" t="str">
            <v>Average</v>
          </cell>
          <cell r="R8359">
            <v>7</v>
          </cell>
        </row>
        <row r="8360">
          <cell r="A8360">
            <v>510</v>
          </cell>
          <cell r="C8360" t="str">
            <v>India</v>
          </cell>
          <cell r="D8360" t="str">
            <v>Noida</v>
          </cell>
          <cell r="E8360" t="str">
            <v>Barista,A 48, EXL Tower 3, Sector 58, Noida</v>
          </cell>
          <cell r="F8360" t="str">
            <v>Sector 58</v>
          </cell>
          <cell r="G8360" t="str">
            <v>Sector 58, Noida</v>
          </cell>
          <cell r="H8360">
            <v>77.358740999999995</v>
          </cell>
          <cell r="I8360">
            <v>28.6048659</v>
          </cell>
          <cell r="J8360" t="str">
            <v>Cafe</v>
          </cell>
          <cell r="K8360">
            <v>650</v>
          </cell>
          <cell r="L8360" t="str">
            <v>Indian Rupees(Rs.)</v>
          </cell>
          <cell r="M8360" t="str">
            <v>No</v>
          </cell>
          <cell r="N8360" t="str">
            <v>No</v>
          </cell>
          <cell r="O8360">
            <v>2</v>
          </cell>
          <cell r="P8360">
            <v>2.9</v>
          </cell>
          <cell r="Q8360" t="str">
            <v>Average</v>
          </cell>
          <cell r="R8360">
            <v>5</v>
          </cell>
        </row>
        <row r="8361">
          <cell r="A8361">
            <v>18418274</v>
          </cell>
          <cell r="C8361" t="str">
            <v>India</v>
          </cell>
          <cell r="D8361" t="str">
            <v>Noida</v>
          </cell>
          <cell r="E8361" t="str">
            <v>The Gourmet Shack,L-1, Bishenpura, Sector 58, Noida</v>
          </cell>
          <cell r="F8361" t="str">
            <v>Sector 58</v>
          </cell>
          <cell r="G8361" t="str">
            <v>Sector 58, Noida</v>
          </cell>
          <cell r="H8361">
            <v>77.356850910000006</v>
          </cell>
          <cell r="I8361">
            <v>28.607569439999999</v>
          </cell>
          <cell r="J8361" t="str">
            <v>Continental, American</v>
          </cell>
          <cell r="K8361">
            <v>600</v>
          </cell>
          <cell r="L8361" t="str">
            <v>Indian Rupees(Rs.)</v>
          </cell>
          <cell r="M8361" t="str">
            <v>No</v>
          </cell>
          <cell r="N8361" t="str">
            <v>Yes</v>
          </cell>
          <cell r="O8361">
            <v>2</v>
          </cell>
          <cell r="P8361">
            <v>3.3</v>
          </cell>
          <cell r="Q8361" t="str">
            <v>Average</v>
          </cell>
          <cell r="R8361">
            <v>15</v>
          </cell>
        </row>
        <row r="8362">
          <cell r="A8362">
            <v>5746</v>
          </cell>
          <cell r="C8362" t="str">
            <v>India</v>
          </cell>
          <cell r="D8362" t="str">
            <v>Noida</v>
          </cell>
          <cell r="E8362" t="str">
            <v>Vanshika Indian, Chinese, &amp; Parantha Corner,D-15, Bhai Ji Market, Near Bishanpura Village, Sector 58, Noida</v>
          </cell>
          <cell r="F8362" t="str">
            <v>Sector 58</v>
          </cell>
          <cell r="G8362" t="str">
            <v>Sector 58, Noida</v>
          </cell>
          <cell r="H8362">
            <v>77.359764299999995</v>
          </cell>
          <cell r="I8362">
            <v>28.608682699999999</v>
          </cell>
          <cell r="J8362" t="str">
            <v>Chinese, North Indian</v>
          </cell>
          <cell r="K8362">
            <v>300</v>
          </cell>
          <cell r="L8362" t="str">
            <v>Indian Rupees(Rs.)</v>
          </cell>
          <cell r="M8362" t="str">
            <v>No</v>
          </cell>
          <cell r="N8362" t="str">
            <v>No</v>
          </cell>
          <cell r="O8362">
            <v>1</v>
          </cell>
          <cell r="P8362">
            <v>3.1</v>
          </cell>
          <cell r="Q8362" t="str">
            <v>Average</v>
          </cell>
          <cell r="R8362">
            <v>29</v>
          </cell>
        </row>
        <row r="8363">
          <cell r="A8363">
            <v>18215963</v>
          </cell>
          <cell r="C8363" t="str">
            <v>India</v>
          </cell>
          <cell r="D8363" t="str">
            <v>Noida</v>
          </cell>
          <cell r="E8363" t="str">
            <v>Yes Bosz Food Plaza,C-3, 2nd Floor, Sector 58, Noida</v>
          </cell>
          <cell r="F8363" t="str">
            <v>Sector 58</v>
          </cell>
          <cell r="G8363" t="str">
            <v>Sector 58, Noida</v>
          </cell>
          <cell r="H8363">
            <v>77.362443999999996</v>
          </cell>
          <cell r="I8363">
            <v>28.607295300000001</v>
          </cell>
          <cell r="J8363" t="str">
            <v>North Indian, Chinese</v>
          </cell>
          <cell r="K8363">
            <v>400</v>
          </cell>
          <cell r="L8363" t="str">
            <v>Indian Rupees(Rs.)</v>
          </cell>
          <cell r="M8363" t="str">
            <v>No</v>
          </cell>
          <cell r="N8363" t="str">
            <v>Yes</v>
          </cell>
          <cell r="O8363">
            <v>1</v>
          </cell>
          <cell r="P8363">
            <v>2.7</v>
          </cell>
          <cell r="Q8363" t="str">
            <v>Average</v>
          </cell>
          <cell r="R8363">
            <v>15</v>
          </cell>
        </row>
        <row r="8364">
          <cell r="A8364">
            <v>18432232</v>
          </cell>
          <cell r="C8364" t="str">
            <v>India</v>
          </cell>
          <cell r="D8364" t="str">
            <v>Noida</v>
          </cell>
          <cell r="E8364" t="str">
            <v>A1 Restaurant,Khoda Colony, Deepak Vihar, Sector 58, Noida</v>
          </cell>
          <cell r="F8364" t="str">
            <v>Sector 58</v>
          </cell>
          <cell r="G8364" t="str">
            <v>Sector 58, Noida</v>
          </cell>
          <cell r="H8364">
            <v>77.353348699999998</v>
          </cell>
          <cell r="I8364">
            <v>28.6101016</v>
          </cell>
          <cell r="J8364" t="str">
            <v>North Indian</v>
          </cell>
          <cell r="K8364">
            <v>500</v>
          </cell>
          <cell r="L8364" t="str">
            <v>Indian Rupees(Rs.)</v>
          </cell>
          <cell r="M8364" t="str">
            <v>No</v>
          </cell>
          <cell r="N8364" t="str">
            <v>No</v>
          </cell>
          <cell r="O8364">
            <v>2</v>
          </cell>
          <cell r="P8364">
            <v>0</v>
          </cell>
          <cell r="Q8364" t="str">
            <v>Not rated</v>
          </cell>
          <cell r="R8364">
            <v>0</v>
          </cell>
        </row>
        <row r="8365">
          <cell r="A8365">
            <v>304487</v>
          </cell>
          <cell r="C8365" t="str">
            <v>India</v>
          </cell>
          <cell r="D8365" t="str">
            <v>Noida</v>
          </cell>
          <cell r="E8365" t="str">
            <v>Aggarwal Sweets India,Upper Ground 17, Singhal Tower, Near, Sector 58, Noida</v>
          </cell>
          <cell r="F8365" t="str">
            <v>Sector 58</v>
          </cell>
          <cell r="G8365" t="str">
            <v>Sector 58, Noida</v>
          </cell>
          <cell r="H8365">
            <v>77.353186669999999</v>
          </cell>
          <cell r="I8365">
            <v>28.61007</v>
          </cell>
          <cell r="J8365" t="str">
            <v>Mithai, Street Food</v>
          </cell>
          <cell r="K8365">
            <v>150</v>
          </cell>
          <cell r="L8365" t="str">
            <v>Indian Rupees(Rs.)</v>
          </cell>
          <cell r="M8365" t="str">
            <v>No</v>
          </cell>
          <cell r="N8365" t="str">
            <v>No</v>
          </cell>
          <cell r="O8365">
            <v>1</v>
          </cell>
          <cell r="P8365">
            <v>0</v>
          </cell>
          <cell r="Q8365" t="str">
            <v>Not rated</v>
          </cell>
          <cell r="R8365">
            <v>0</v>
          </cell>
        </row>
        <row r="8366">
          <cell r="A8366">
            <v>18433909</v>
          </cell>
          <cell r="C8366" t="str">
            <v>India</v>
          </cell>
          <cell r="D8366" t="str">
            <v>Noida</v>
          </cell>
          <cell r="E8366" t="str">
            <v>Chaska Food Hut,D-17, Near Bishanpura Village, Sector 58, Noida</v>
          </cell>
          <cell r="F8366" t="str">
            <v>Sector 58</v>
          </cell>
          <cell r="G8366" t="str">
            <v>Sector 58, Noida</v>
          </cell>
          <cell r="H8366">
            <v>77.359720699999997</v>
          </cell>
          <cell r="I8366">
            <v>28.6085274</v>
          </cell>
          <cell r="J8366" t="str">
            <v>North Indian, Chinese</v>
          </cell>
          <cell r="K8366">
            <v>300</v>
          </cell>
          <cell r="L8366" t="str">
            <v>Indian Rupees(Rs.)</v>
          </cell>
          <cell r="M8366" t="str">
            <v>No</v>
          </cell>
          <cell r="N8366" t="str">
            <v>No</v>
          </cell>
          <cell r="O8366">
            <v>1</v>
          </cell>
          <cell r="P8366">
            <v>0</v>
          </cell>
          <cell r="Q8366" t="str">
            <v>Not rated</v>
          </cell>
          <cell r="R8366">
            <v>0</v>
          </cell>
        </row>
        <row r="8367">
          <cell r="A8367">
            <v>8096</v>
          </cell>
          <cell r="C8367" t="str">
            <v>India</v>
          </cell>
          <cell r="D8367" t="str">
            <v>Noida</v>
          </cell>
          <cell r="E8367" t="str">
            <v>Hasty Tasty Fast Food,Opposite HCL, N 1, Sector 58, Noida</v>
          </cell>
          <cell r="F8367" t="str">
            <v>Sector 58</v>
          </cell>
          <cell r="G8367" t="str">
            <v>Sector 58, Noida</v>
          </cell>
          <cell r="H8367">
            <v>77.362571099999997</v>
          </cell>
          <cell r="I8367">
            <v>28.605784400000001</v>
          </cell>
          <cell r="J8367" t="str">
            <v>North Indian, Chinese</v>
          </cell>
          <cell r="K8367">
            <v>300</v>
          </cell>
          <cell r="L8367" t="str">
            <v>Indian Rupees(Rs.)</v>
          </cell>
          <cell r="M8367" t="str">
            <v>No</v>
          </cell>
          <cell r="N8367" t="str">
            <v>No</v>
          </cell>
          <cell r="O8367">
            <v>1</v>
          </cell>
          <cell r="P8367">
            <v>0</v>
          </cell>
          <cell r="Q8367" t="str">
            <v>Not rated</v>
          </cell>
          <cell r="R8367">
            <v>2</v>
          </cell>
        </row>
        <row r="8368">
          <cell r="A8368">
            <v>18459896</v>
          </cell>
          <cell r="C8368" t="str">
            <v>India</v>
          </cell>
          <cell r="D8368" t="str">
            <v>Noida</v>
          </cell>
          <cell r="E8368" t="str">
            <v>Pihu's Cafe,A 108, B Block, Sector 58, Noida</v>
          </cell>
          <cell r="F8368" t="str">
            <v>Sector 58</v>
          </cell>
          <cell r="G8368" t="str">
            <v>Sector 58, Noida</v>
          </cell>
          <cell r="H8368">
            <v>0</v>
          </cell>
          <cell r="I8368">
            <v>0</v>
          </cell>
          <cell r="J8368" t="str">
            <v>Fast Food</v>
          </cell>
          <cell r="K8368">
            <v>200</v>
          </cell>
          <cell r="L8368" t="str">
            <v>Indian Rupees(Rs.)</v>
          </cell>
          <cell r="M8368" t="str">
            <v>No</v>
          </cell>
          <cell r="N8368" t="str">
            <v>No</v>
          </cell>
          <cell r="O8368">
            <v>1</v>
          </cell>
          <cell r="P8368">
            <v>0</v>
          </cell>
          <cell r="Q8368" t="str">
            <v>Not rated</v>
          </cell>
          <cell r="R8368">
            <v>1</v>
          </cell>
        </row>
        <row r="8369">
          <cell r="A8369">
            <v>5702</v>
          </cell>
          <cell r="C8369" t="str">
            <v>India</v>
          </cell>
          <cell r="D8369" t="str">
            <v>Noida</v>
          </cell>
          <cell r="E8369" t="str">
            <v>Sanjay Pandit Bhojnalaya,Khoda Colony, Deepak Vihar, Sector 58, Noida</v>
          </cell>
          <cell r="F8369" t="str">
            <v>Sector 58</v>
          </cell>
          <cell r="G8369" t="str">
            <v>Sector 58, Noida</v>
          </cell>
          <cell r="H8369">
            <v>77.353216200000006</v>
          </cell>
          <cell r="I8369">
            <v>28.609980700000001</v>
          </cell>
          <cell r="J8369" t="str">
            <v>North Indian</v>
          </cell>
          <cell r="K8369">
            <v>150</v>
          </cell>
          <cell r="L8369" t="str">
            <v>Indian Rupees(Rs.)</v>
          </cell>
          <cell r="M8369" t="str">
            <v>No</v>
          </cell>
          <cell r="N8369" t="str">
            <v>No</v>
          </cell>
          <cell r="O8369">
            <v>1</v>
          </cell>
          <cell r="P8369">
            <v>0</v>
          </cell>
          <cell r="Q8369" t="str">
            <v>Not rated</v>
          </cell>
          <cell r="R8369">
            <v>2</v>
          </cell>
        </row>
        <row r="8370">
          <cell r="A8370">
            <v>304502</v>
          </cell>
          <cell r="C8370" t="str">
            <v>India</v>
          </cell>
          <cell r="D8370" t="str">
            <v>Noida</v>
          </cell>
          <cell r="E8370" t="str">
            <v>Sharma Hotel,Labour Chowk, Sector 58, Noida</v>
          </cell>
          <cell r="F8370" t="str">
            <v>Sector 58</v>
          </cell>
          <cell r="G8370" t="str">
            <v>Sector 58, Noida</v>
          </cell>
          <cell r="H8370">
            <v>77.352854399999998</v>
          </cell>
          <cell r="I8370">
            <v>28.6097471</v>
          </cell>
          <cell r="J8370" t="str">
            <v>North Indian</v>
          </cell>
          <cell r="K8370">
            <v>100</v>
          </cell>
          <cell r="L8370" t="str">
            <v>Indian Rupees(Rs.)</v>
          </cell>
          <cell r="M8370" t="str">
            <v>No</v>
          </cell>
          <cell r="N8370" t="str">
            <v>No</v>
          </cell>
          <cell r="O8370">
            <v>1</v>
          </cell>
          <cell r="P8370">
            <v>0</v>
          </cell>
          <cell r="Q8370" t="str">
            <v>Not rated</v>
          </cell>
          <cell r="R8370">
            <v>0</v>
          </cell>
        </row>
        <row r="8371">
          <cell r="A8371">
            <v>18432196</v>
          </cell>
          <cell r="C8371" t="str">
            <v>India</v>
          </cell>
          <cell r="D8371" t="str">
            <v>Noida</v>
          </cell>
          <cell r="E8371" t="str">
            <v>Shri G,Khoda Colony, Deepak Vihar, Labour Chowk, Sector 58, Noida</v>
          </cell>
          <cell r="F8371" t="str">
            <v>Sector 58</v>
          </cell>
          <cell r="G8371" t="str">
            <v>Sector 58, Noida</v>
          </cell>
          <cell r="H8371">
            <v>77.353321300000005</v>
          </cell>
          <cell r="I8371">
            <v>28.610095099999999</v>
          </cell>
          <cell r="J8371" t="str">
            <v>North Indian</v>
          </cell>
          <cell r="K8371">
            <v>100</v>
          </cell>
          <cell r="L8371" t="str">
            <v>Indian Rupees(Rs.)</v>
          </cell>
          <cell r="M8371" t="str">
            <v>No</v>
          </cell>
          <cell r="N8371" t="str">
            <v>No</v>
          </cell>
          <cell r="O8371">
            <v>1</v>
          </cell>
          <cell r="P8371">
            <v>0</v>
          </cell>
          <cell r="Q8371" t="str">
            <v>Not rated</v>
          </cell>
          <cell r="R8371">
            <v>0</v>
          </cell>
        </row>
        <row r="8372">
          <cell r="A8372">
            <v>18414468</v>
          </cell>
          <cell r="C8372" t="str">
            <v>India</v>
          </cell>
          <cell r="D8372" t="str">
            <v>Noida</v>
          </cell>
          <cell r="E8372" t="str">
            <v>Nite Bites,D 5, Logic Infotech Park, Sector 59, Noida</v>
          </cell>
          <cell r="F8372" t="str">
            <v>Sector 59</v>
          </cell>
          <cell r="G8372" t="str">
            <v>Sector 59, Noida</v>
          </cell>
          <cell r="H8372">
            <v>77.372323899999998</v>
          </cell>
          <cell r="I8372">
            <v>28.6080732</v>
          </cell>
          <cell r="J8372" t="str">
            <v>North Indian, Chinese, Fast Food</v>
          </cell>
          <cell r="K8372">
            <v>650</v>
          </cell>
          <cell r="L8372" t="str">
            <v>Indian Rupees(Rs.)</v>
          </cell>
          <cell r="M8372" t="str">
            <v>No</v>
          </cell>
          <cell r="N8372" t="str">
            <v>Yes</v>
          </cell>
          <cell r="O8372">
            <v>2</v>
          </cell>
          <cell r="P8372">
            <v>2.7</v>
          </cell>
          <cell r="Q8372" t="str">
            <v>Average</v>
          </cell>
          <cell r="R8372">
            <v>8</v>
          </cell>
        </row>
        <row r="8373">
          <cell r="A8373">
            <v>8090</v>
          </cell>
          <cell r="C8373" t="str">
            <v>India</v>
          </cell>
          <cell r="D8373" t="str">
            <v>Noida</v>
          </cell>
          <cell r="E8373" t="str">
            <v>Shankar Fast Food,D-16, B Block, Near HCL Call Center, Sector 59, Noida</v>
          </cell>
          <cell r="F8373" t="str">
            <v>Sector 59</v>
          </cell>
          <cell r="G8373" t="str">
            <v>Sector 59, Noida</v>
          </cell>
          <cell r="H8373">
            <v>77.362602600000002</v>
          </cell>
          <cell r="I8373">
            <v>28.608816099999999</v>
          </cell>
          <cell r="J8373" t="str">
            <v>North Indian, Chinese</v>
          </cell>
          <cell r="K8373">
            <v>300</v>
          </cell>
          <cell r="L8373" t="str">
            <v>Indian Rupees(Rs.)</v>
          </cell>
          <cell r="M8373" t="str">
            <v>No</v>
          </cell>
          <cell r="N8373" t="str">
            <v>No</v>
          </cell>
          <cell r="O8373">
            <v>1</v>
          </cell>
          <cell r="P8373">
            <v>2.7</v>
          </cell>
          <cell r="Q8373" t="str">
            <v>Average</v>
          </cell>
          <cell r="R8373">
            <v>15</v>
          </cell>
        </row>
        <row r="8374">
          <cell r="A8374">
            <v>8092</v>
          </cell>
          <cell r="C8374" t="str">
            <v>India</v>
          </cell>
          <cell r="D8374" t="str">
            <v>Noida</v>
          </cell>
          <cell r="E8374" t="str">
            <v>Shivam Fast Food,Shop 1, C Block, Near HCL Call Center, Sector 59, Noida</v>
          </cell>
          <cell r="F8374" t="str">
            <v>Sector 59</v>
          </cell>
          <cell r="G8374" t="str">
            <v>Sector 59, Noida</v>
          </cell>
          <cell r="H8374">
            <v>77.362613400000001</v>
          </cell>
          <cell r="I8374">
            <v>28.608844399999999</v>
          </cell>
          <cell r="J8374" t="str">
            <v>North Indian, South Indian, Chinese</v>
          </cell>
          <cell r="K8374">
            <v>350</v>
          </cell>
          <cell r="L8374" t="str">
            <v>Indian Rupees(Rs.)</v>
          </cell>
          <cell r="M8374" t="str">
            <v>No</v>
          </cell>
          <cell r="N8374" t="str">
            <v>No</v>
          </cell>
          <cell r="O8374">
            <v>1</v>
          </cell>
          <cell r="P8374">
            <v>2.9</v>
          </cell>
          <cell r="Q8374" t="str">
            <v>Average</v>
          </cell>
          <cell r="R8374">
            <v>12</v>
          </cell>
        </row>
        <row r="8375">
          <cell r="A8375">
            <v>18391140</v>
          </cell>
          <cell r="C8375" t="str">
            <v>India</v>
          </cell>
          <cell r="D8375" t="str">
            <v>Noida</v>
          </cell>
          <cell r="E8375" t="str">
            <v>Yumbo Bites,D-5, Logix Infotech, Sector 59, Noida</v>
          </cell>
          <cell r="F8375" t="str">
            <v>Sector 59</v>
          </cell>
          <cell r="G8375" t="str">
            <v>Sector 59, Noida</v>
          </cell>
          <cell r="H8375">
            <v>77.372493300000002</v>
          </cell>
          <cell r="I8375">
            <v>28.608646100000001</v>
          </cell>
          <cell r="J8375" t="str">
            <v>Fast Food</v>
          </cell>
          <cell r="K8375">
            <v>350</v>
          </cell>
          <cell r="L8375" t="str">
            <v>Indian Rupees(Rs.)</v>
          </cell>
          <cell r="M8375" t="str">
            <v>No</v>
          </cell>
          <cell r="N8375" t="str">
            <v>No</v>
          </cell>
          <cell r="O8375">
            <v>1</v>
          </cell>
          <cell r="P8375">
            <v>3.1</v>
          </cell>
          <cell r="Q8375" t="str">
            <v>Average</v>
          </cell>
          <cell r="R8375">
            <v>10</v>
          </cell>
        </row>
        <row r="8376">
          <cell r="A8376">
            <v>312935</v>
          </cell>
          <cell r="C8376" t="str">
            <v>India</v>
          </cell>
          <cell r="D8376" t="str">
            <v>Noida</v>
          </cell>
          <cell r="E8376" t="str">
            <v>Essen Foods,Shop 2, Vill Mamura, Sector 66, Near Sector 59, Noida</v>
          </cell>
          <cell r="F8376" t="str">
            <v>Sector 59</v>
          </cell>
          <cell r="G8376" t="str">
            <v>Sector 59, Noida</v>
          </cell>
          <cell r="H8376">
            <v>77.378167399999995</v>
          </cell>
          <cell r="I8376">
            <v>28.609575499999998</v>
          </cell>
          <cell r="J8376" t="str">
            <v>North Indian, Mughlai, Chinese</v>
          </cell>
          <cell r="K8376">
            <v>700</v>
          </cell>
          <cell r="L8376" t="str">
            <v>Indian Rupees(Rs.)</v>
          </cell>
          <cell r="M8376" t="str">
            <v>No</v>
          </cell>
          <cell r="N8376" t="str">
            <v>No</v>
          </cell>
          <cell r="O8376">
            <v>2</v>
          </cell>
          <cell r="P8376">
            <v>0</v>
          </cell>
          <cell r="Q8376" t="str">
            <v>Not rated</v>
          </cell>
          <cell r="R8376">
            <v>1</v>
          </cell>
        </row>
        <row r="8377">
          <cell r="A8377">
            <v>18313786</v>
          </cell>
          <cell r="C8377" t="str">
            <v>India</v>
          </cell>
          <cell r="D8377" t="str">
            <v>Noida</v>
          </cell>
          <cell r="E8377" t="str">
            <v>L'amore,Ground Floor, D-5, Logix Infotech Park, Sector 59, Noida</v>
          </cell>
          <cell r="F8377" t="str">
            <v>Sector 59</v>
          </cell>
          <cell r="G8377" t="str">
            <v>Sector 59, Noida</v>
          </cell>
          <cell r="H8377">
            <v>77.372423900000001</v>
          </cell>
          <cell r="I8377">
            <v>28.6081042</v>
          </cell>
          <cell r="J8377" t="str">
            <v>Bakery, Desserts, Fast Food</v>
          </cell>
          <cell r="K8377">
            <v>200</v>
          </cell>
          <cell r="L8377" t="str">
            <v>Indian Rupees(Rs.)</v>
          </cell>
          <cell r="M8377" t="str">
            <v>No</v>
          </cell>
          <cell r="N8377" t="str">
            <v>No</v>
          </cell>
          <cell r="O8377">
            <v>1</v>
          </cell>
          <cell r="P8377">
            <v>0</v>
          </cell>
          <cell r="Q8377" t="str">
            <v>Not rated</v>
          </cell>
          <cell r="R8377">
            <v>2</v>
          </cell>
        </row>
        <row r="8378">
          <cell r="A8378">
            <v>18432223</v>
          </cell>
          <cell r="C8378" t="str">
            <v>India</v>
          </cell>
          <cell r="D8378" t="str">
            <v>Noida</v>
          </cell>
          <cell r="E8378" t="str">
            <v>SPL Food Corner,Shop 3, C Block, Near HCL Call Center, Sector 59, Noida</v>
          </cell>
          <cell r="F8378" t="str">
            <v>Sector 59</v>
          </cell>
          <cell r="G8378" t="str">
            <v>Sector 59, Noida</v>
          </cell>
          <cell r="H8378">
            <v>77.362560000000002</v>
          </cell>
          <cell r="I8378">
            <v>28.608422600000001</v>
          </cell>
          <cell r="J8378" t="str">
            <v>Chinese, North Indian</v>
          </cell>
          <cell r="K8378">
            <v>300</v>
          </cell>
          <cell r="L8378" t="str">
            <v>Indian Rupees(Rs.)</v>
          </cell>
          <cell r="M8378" t="str">
            <v>No</v>
          </cell>
          <cell r="N8378" t="str">
            <v>No</v>
          </cell>
          <cell r="O8378">
            <v>1</v>
          </cell>
          <cell r="P8378">
            <v>0</v>
          </cell>
          <cell r="Q8378" t="str">
            <v>Not rated</v>
          </cell>
          <cell r="R8378">
            <v>0</v>
          </cell>
        </row>
        <row r="8379">
          <cell r="A8379">
            <v>8077</v>
          </cell>
          <cell r="C8379" t="str">
            <v>India</v>
          </cell>
          <cell r="D8379" t="str">
            <v>Noida</v>
          </cell>
          <cell r="E8379" t="str">
            <v>Shree Ganesh M Cafe,Noida Authority, Opposite Vijaya Bank, Sector 6, Noida</v>
          </cell>
          <cell r="F8379" t="str">
            <v>Sector 6</v>
          </cell>
          <cell r="G8379" t="str">
            <v>Sector 6, Noida</v>
          </cell>
          <cell r="H8379">
            <v>77.317850699999994</v>
          </cell>
          <cell r="I8379">
            <v>28.592093200000001</v>
          </cell>
          <cell r="J8379" t="str">
            <v>South Indian</v>
          </cell>
          <cell r="K8379">
            <v>150</v>
          </cell>
          <cell r="L8379" t="str">
            <v>Indian Rupees(Rs.)</v>
          </cell>
          <cell r="M8379" t="str">
            <v>No</v>
          </cell>
          <cell r="N8379" t="str">
            <v>No</v>
          </cell>
          <cell r="O8379">
            <v>1</v>
          </cell>
          <cell r="P8379">
            <v>3.1</v>
          </cell>
          <cell r="Q8379" t="str">
            <v>Average</v>
          </cell>
          <cell r="R8379">
            <v>7</v>
          </cell>
        </row>
        <row r="8380">
          <cell r="A8380">
            <v>8089</v>
          </cell>
          <cell r="C8380" t="str">
            <v>India</v>
          </cell>
          <cell r="D8380" t="str">
            <v>Noida</v>
          </cell>
          <cell r="E8380" t="str">
            <v>Chauhan Fast Food,Near A-37, Opposite Star News Building, Sector 60, Noida</v>
          </cell>
          <cell r="F8380" t="str">
            <v>Sector 60</v>
          </cell>
          <cell r="G8380" t="str">
            <v>Sector 60, Noida</v>
          </cell>
          <cell r="H8380">
            <v>77.362484199999997</v>
          </cell>
          <cell r="I8380">
            <v>28.604724699999998</v>
          </cell>
          <cell r="J8380" t="str">
            <v>Chinese, North Indian, Fast Food</v>
          </cell>
          <cell r="K8380">
            <v>250</v>
          </cell>
          <cell r="L8380" t="str">
            <v>Indian Rupees(Rs.)</v>
          </cell>
          <cell r="M8380" t="str">
            <v>No</v>
          </cell>
          <cell r="N8380" t="str">
            <v>No</v>
          </cell>
          <cell r="O8380">
            <v>1</v>
          </cell>
          <cell r="P8380">
            <v>0</v>
          </cell>
          <cell r="Q8380" t="str">
            <v>Not rated</v>
          </cell>
          <cell r="R8380">
            <v>2</v>
          </cell>
        </row>
        <row r="8381">
          <cell r="A8381">
            <v>18368771</v>
          </cell>
          <cell r="C8381" t="str">
            <v>India</v>
          </cell>
          <cell r="D8381" t="str">
            <v>Noida</v>
          </cell>
          <cell r="E8381" t="str">
            <v>Right for Night,Sector 60, Noida</v>
          </cell>
          <cell r="F8381" t="str">
            <v>Sector 60</v>
          </cell>
          <cell r="G8381" t="str">
            <v>Sector 60, Noida</v>
          </cell>
          <cell r="H8381">
            <v>0</v>
          </cell>
          <cell r="I8381">
            <v>0</v>
          </cell>
          <cell r="J8381" t="str">
            <v>North Indian</v>
          </cell>
          <cell r="K8381">
            <v>200</v>
          </cell>
          <cell r="L8381" t="str">
            <v>Indian Rupees(Rs.)</v>
          </cell>
          <cell r="M8381" t="str">
            <v>No</v>
          </cell>
          <cell r="N8381" t="str">
            <v>No</v>
          </cell>
          <cell r="O8381">
            <v>1</v>
          </cell>
          <cell r="P8381">
            <v>0</v>
          </cell>
          <cell r="Q8381" t="str">
            <v>Not rated</v>
          </cell>
          <cell r="R8381">
            <v>0</v>
          </cell>
        </row>
        <row r="8382">
          <cell r="A8382">
            <v>18481296</v>
          </cell>
          <cell r="C8382" t="str">
            <v>India</v>
          </cell>
          <cell r="D8382" t="str">
            <v>Noida</v>
          </cell>
          <cell r="E8382" t="str">
            <v>Whatslife.in,M49, Sector 66, Near Sector 60, Noida</v>
          </cell>
          <cell r="F8382" t="str">
            <v>Sector 60</v>
          </cell>
          <cell r="G8382" t="str">
            <v>Sector 60, Noida</v>
          </cell>
          <cell r="H8382">
            <v>77.371902700000007</v>
          </cell>
          <cell r="I8382">
            <v>28.605522499999999</v>
          </cell>
          <cell r="J8382" t="str">
            <v>North Indian, Chinese</v>
          </cell>
          <cell r="K8382">
            <v>500</v>
          </cell>
          <cell r="L8382" t="str">
            <v>Indian Rupees(Rs.)</v>
          </cell>
          <cell r="M8382" t="str">
            <v>No</v>
          </cell>
          <cell r="N8382" t="str">
            <v>Yes</v>
          </cell>
          <cell r="O8382">
            <v>2</v>
          </cell>
          <cell r="P8382">
            <v>0</v>
          </cell>
          <cell r="Q8382" t="str">
            <v>Not rated</v>
          </cell>
          <cell r="R8382">
            <v>0</v>
          </cell>
        </row>
        <row r="8383">
          <cell r="A8383">
            <v>18128894</v>
          </cell>
          <cell r="C8383" t="str">
            <v>India</v>
          </cell>
          <cell r="D8383" t="str">
            <v>Noida</v>
          </cell>
          <cell r="E8383" t="str">
            <v>BakeAffair,A-60, Sector 61, Noida</v>
          </cell>
          <cell r="F8383" t="str">
            <v>Sector 61</v>
          </cell>
          <cell r="G8383" t="str">
            <v>Sector 61, Noida</v>
          </cell>
          <cell r="H8383">
            <v>0</v>
          </cell>
          <cell r="I8383">
            <v>0</v>
          </cell>
          <cell r="J8383" t="str">
            <v>Bakery, Desserts</v>
          </cell>
          <cell r="K8383">
            <v>300</v>
          </cell>
          <cell r="L8383" t="str">
            <v>Indian Rupees(Rs.)</v>
          </cell>
          <cell r="M8383" t="str">
            <v>No</v>
          </cell>
          <cell r="N8383" t="str">
            <v>No</v>
          </cell>
          <cell r="O8383">
            <v>1</v>
          </cell>
          <cell r="P8383">
            <v>3.4</v>
          </cell>
          <cell r="Q8383" t="str">
            <v>Average</v>
          </cell>
          <cell r="R8383">
            <v>30</v>
          </cell>
        </row>
        <row r="8384">
          <cell r="A8384">
            <v>18451823</v>
          </cell>
          <cell r="C8384" t="str">
            <v>India</v>
          </cell>
          <cell r="D8384" t="str">
            <v>Noida</v>
          </cell>
          <cell r="E8384" t="str">
            <v>Mirchievous,Sector 61, Noida</v>
          </cell>
          <cell r="F8384" t="str">
            <v>Sector 61</v>
          </cell>
          <cell r="G8384" t="str">
            <v>Sector 61, Noida</v>
          </cell>
          <cell r="H8384">
            <v>77.364730829999999</v>
          </cell>
          <cell r="I8384">
            <v>28.593452679999999</v>
          </cell>
          <cell r="J8384" t="str">
            <v>North Indian</v>
          </cell>
          <cell r="K8384">
            <v>650</v>
          </cell>
          <cell r="L8384" t="str">
            <v>Indian Rupees(Rs.)</v>
          </cell>
          <cell r="M8384" t="str">
            <v>No</v>
          </cell>
          <cell r="N8384" t="str">
            <v>Yes</v>
          </cell>
          <cell r="O8384">
            <v>2</v>
          </cell>
          <cell r="P8384">
            <v>3.1</v>
          </cell>
          <cell r="Q8384" t="str">
            <v>Average</v>
          </cell>
          <cell r="R8384">
            <v>6</v>
          </cell>
        </row>
        <row r="8385">
          <cell r="A8385">
            <v>18469955</v>
          </cell>
          <cell r="C8385" t="str">
            <v>India</v>
          </cell>
          <cell r="D8385" t="str">
            <v>Noida</v>
          </cell>
          <cell r="E8385" t="str">
            <v>Cafe Coffee Day,Brookfield Infosapce, Sector 61, Noida</v>
          </cell>
          <cell r="F8385" t="str">
            <v>Sector 61</v>
          </cell>
          <cell r="G8385" t="str">
            <v>Sector 61, Noida</v>
          </cell>
          <cell r="H8385">
            <v>0</v>
          </cell>
          <cell r="I8385">
            <v>0</v>
          </cell>
          <cell r="J8385" t="str">
            <v>Cafe</v>
          </cell>
          <cell r="K8385">
            <v>450</v>
          </cell>
          <cell r="L8385" t="str">
            <v>Indian Rupees(Rs.)</v>
          </cell>
          <cell r="M8385" t="str">
            <v>No</v>
          </cell>
          <cell r="N8385" t="str">
            <v>No</v>
          </cell>
          <cell r="O8385">
            <v>1</v>
          </cell>
          <cell r="P8385">
            <v>0</v>
          </cell>
          <cell r="Q8385" t="str">
            <v>Not rated</v>
          </cell>
          <cell r="R8385">
            <v>0</v>
          </cell>
        </row>
        <row r="8386">
          <cell r="A8386">
            <v>18466392</v>
          </cell>
          <cell r="C8386" t="str">
            <v>India</v>
          </cell>
          <cell r="D8386" t="str">
            <v>Noida</v>
          </cell>
          <cell r="E8386" t="str">
            <v>Dev Food,House 34 C, Shatabdi Vihar, Sector 61, Noida</v>
          </cell>
          <cell r="F8386" t="str">
            <v>Sector 61</v>
          </cell>
          <cell r="G8386" t="str">
            <v>Sector 61, Noida</v>
          </cell>
          <cell r="H8386">
            <v>0</v>
          </cell>
          <cell r="I8386">
            <v>0</v>
          </cell>
          <cell r="J8386" t="str">
            <v>North Indian, South Indian, Chinese</v>
          </cell>
          <cell r="K8386">
            <v>300</v>
          </cell>
          <cell r="L8386" t="str">
            <v>Indian Rupees(Rs.)</v>
          </cell>
          <cell r="M8386" t="str">
            <v>No</v>
          </cell>
          <cell r="N8386" t="str">
            <v>No</v>
          </cell>
          <cell r="O8386">
            <v>1</v>
          </cell>
          <cell r="P8386">
            <v>0</v>
          </cell>
          <cell r="Q8386" t="str">
            <v>Not rated</v>
          </cell>
          <cell r="R8386">
            <v>0</v>
          </cell>
        </row>
        <row r="8387">
          <cell r="A8387">
            <v>310755</v>
          </cell>
          <cell r="C8387" t="str">
            <v>India</v>
          </cell>
          <cell r="D8387" t="str">
            <v>Noida</v>
          </cell>
          <cell r="E8387" t="str">
            <v>Green Vally Chiiness Food,Near Kanchenjunga Market, Sector 61, Noida</v>
          </cell>
          <cell r="F8387" t="str">
            <v>Sector 61</v>
          </cell>
          <cell r="G8387" t="str">
            <v>Sector 61, Noida</v>
          </cell>
          <cell r="H8387">
            <v>77.362365999999994</v>
          </cell>
          <cell r="I8387">
            <v>28.595659999999999</v>
          </cell>
          <cell r="J8387" t="str">
            <v>Chinese</v>
          </cell>
          <cell r="K8387">
            <v>300</v>
          </cell>
          <cell r="L8387" t="str">
            <v>Indian Rupees(Rs.)</v>
          </cell>
          <cell r="M8387" t="str">
            <v>No</v>
          </cell>
          <cell r="N8387" t="str">
            <v>No</v>
          </cell>
          <cell r="O8387">
            <v>1</v>
          </cell>
          <cell r="P8387">
            <v>0</v>
          </cell>
          <cell r="Q8387" t="str">
            <v>Not rated</v>
          </cell>
          <cell r="R8387">
            <v>3</v>
          </cell>
        </row>
        <row r="8388">
          <cell r="A8388">
            <v>312186</v>
          </cell>
          <cell r="C8388" t="str">
            <v>India</v>
          </cell>
          <cell r="D8388" t="str">
            <v>Noida</v>
          </cell>
          <cell r="E8388" t="str">
            <v>221 B Baker Street,PG 30, TOT Mall, Sector 62, Noida</v>
          </cell>
          <cell r="F8388" t="str">
            <v>Sector 62</v>
          </cell>
          <cell r="G8388" t="str">
            <v>Sector 62, Noida</v>
          </cell>
          <cell r="H8388">
            <v>77.371606200000002</v>
          </cell>
          <cell r="I8388">
            <v>28.6142808</v>
          </cell>
          <cell r="J8388" t="str">
            <v>Bakery</v>
          </cell>
          <cell r="K8388">
            <v>200</v>
          </cell>
          <cell r="L8388" t="str">
            <v>Indian Rupees(Rs.)</v>
          </cell>
          <cell r="M8388" t="str">
            <v>No</v>
          </cell>
          <cell r="N8388" t="str">
            <v>Yes</v>
          </cell>
          <cell r="O8388">
            <v>1</v>
          </cell>
          <cell r="P8388">
            <v>3.2</v>
          </cell>
          <cell r="Q8388" t="str">
            <v>Average</v>
          </cell>
          <cell r="R8388">
            <v>19</v>
          </cell>
        </row>
        <row r="8389">
          <cell r="A8389">
            <v>4469</v>
          </cell>
          <cell r="C8389" t="str">
            <v>India</v>
          </cell>
          <cell r="D8389" t="str">
            <v>Noida</v>
          </cell>
          <cell r="E8389" t="str">
            <v>Binge Restaurant,C-25, Ground Floor, Stellar IT Park, Sector 62, Noida</v>
          </cell>
          <cell r="F8389" t="str">
            <v>Sector 62</v>
          </cell>
          <cell r="G8389" t="str">
            <v>Sector 62, Noida</v>
          </cell>
          <cell r="H8389">
            <v>77.362545499999996</v>
          </cell>
          <cell r="I8389">
            <v>28.612799500000001</v>
          </cell>
          <cell r="J8389" t="str">
            <v>North Indian, Chinese, Continental</v>
          </cell>
          <cell r="K8389">
            <v>1100</v>
          </cell>
          <cell r="L8389" t="str">
            <v>Indian Rupees(Rs.)</v>
          </cell>
          <cell r="M8389" t="str">
            <v>Yes</v>
          </cell>
          <cell r="N8389" t="str">
            <v>No</v>
          </cell>
          <cell r="O8389">
            <v>3</v>
          </cell>
          <cell r="P8389">
            <v>3.2</v>
          </cell>
          <cell r="Q8389" t="str">
            <v>Average</v>
          </cell>
          <cell r="R8389">
            <v>325</v>
          </cell>
        </row>
        <row r="8390">
          <cell r="A8390">
            <v>18423860</v>
          </cell>
          <cell r="C8390" t="str">
            <v>India</v>
          </cell>
          <cell r="D8390" t="str">
            <v>Noida</v>
          </cell>
          <cell r="E8390" t="str">
            <v>Boxmeal,RN 10, Rasoolpur Navada, Next to Bank of Maharashtra, B Block Market, Sector 62, Noida</v>
          </cell>
          <cell r="F8390" t="str">
            <v>Sector 62</v>
          </cell>
          <cell r="G8390" t="str">
            <v>Sector 62, Noida</v>
          </cell>
          <cell r="H8390">
            <v>77.369844599999993</v>
          </cell>
          <cell r="I8390">
            <v>28.618104200000001</v>
          </cell>
          <cell r="J8390" t="str">
            <v>North Indian, Chinese</v>
          </cell>
          <cell r="K8390">
            <v>400</v>
          </cell>
          <cell r="L8390" t="str">
            <v>Indian Rupees(Rs.)</v>
          </cell>
          <cell r="M8390" t="str">
            <v>No</v>
          </cell>
          <cell r="N8390" t="str">
            <v>No</v>
          </cell>
          <cell r="O8390">
            <v>1</v>
          </cell>
          <cell r="P8390">
            <v>3</v>
          </cell>
          <cell r="Q8390" t="str">
            <v>Average</v>
          </cell>
          <cell r="R8390">
            <v>4</v>
          </cell>
        </row>
        <row r="8391">
          <cell r="A8391">
            <v>307335</v>
          </cell>
          <cell r="C8391" t="str">
            <v>India</v>
          </cell>
          <cell r="D8391" t="str">
            <v>Noida</v>
          </cell>
          <cell r="E8391" t="str">
            <v>Brown Town,RN 33, Near Fortis Hospital, Sector 62, Noida</v>
          </cell>
          <cell r="F8391" t="str">
            <v>Sector 62</v>
          </cell>
          <cell r="G8391" t="str">
            <v>Sector 62, Noida</v>
          </cell>
          <cell r="H8391">
            <v>77.370818</v>
          </cell>
          <cell r="I8391">
            <v>28.619196599999999</v>
          </cell>
          <cell r="J8391" t="str">
            <v>Bakery</v>
          </cell>
          <cell r="K8391">
            <v>150</v>
          </cell>
          <cell r="L8391" t="str">
            <v>Indian Rupees(Rs.)</v>
          </cell>
          <cell r="M8391" t="str">
            <v>No</v>
          </cell>
          <cell r="N8391" t="str">
            <v>No</v>
          </cell>
          <cell r="O8391">
            <v>1</v>
          </cell>
          <cell r="P8391">
            <v>2.7</v>
          </cell>
          <cell r="Q8391" t="str">
            <v>Average</v>
          </cell>
          <cell r="R8391">
            <v>11</v>
          </cell>
        </row>
        <row r="8392">
          <cell r="A8392">
            <v>5698</v>
          </cell>
          <cell r="C8392" t="str">
            <v>India</v>
          </cell>
          <cell r="D8392" t="str">
            <v>Noida</v>
          </cell>
          <cell r="E8392" t="str">
            <v>Cafe Coffee Day,SG-14-15, C-25, Stellar IT Park, Sector 62, Noida</v>
          </cell>
          <cell r="F8392" t="str">
            <v>Sector 62</v>
          </cell>
          <cell r="G8392" t="str">
            <v>Sector 62, Noida</v>
          </cell>
          <cell r="H8392">
            <v>77.362545499999996</v>
          </cell>
          <cell r="I8392">
            <v>28.612799500000001</v>
          </cell>
          <cell r="J8392" t="str">
            <v>Cafe</v>
          </cell>
          <cell r="K8392">
            <v>450</v>
          </cell>
          <cell r="L8392" t="str">
            <v>Indian Rupees(Rs.)</v>
          </cell>
          <cell r="M8392" t="str">
            <v>No</v>
          </cell>
          <cell r="N8392" t="str">
            <v>No</v>
          </cell>
          <cell r="O8392">
            <v>1</v>
          </cell>
          <cell r="P8392">
            <v>3</v>
          </cell>
          <cell r="Q8392" t="str">
            <v>Average</v>
          </cell>
          <cell r="R8392">
            <v>26</v>
          </cell>
        </row>
        <row r="8393">
          <cell r="A8393">
            <v>8130</v>
          </cell>
          <cell r="C8393" t="str">
            <v>India</v>
          </cell>
          <cell r="D8393" t="str">
            <v>Noida</v>
          </cell>
          <cell r="E8393" t="str">
            <v>Cafe Coffee Day,Ground Floor, Logix Cyber Park, Tower B, Sector 62, Noida</v>
          </cell>
          <cell r="F8393" t="str">
            <v>Sector 62</v>
          </cell>
          <cell r="G8393" t="str">
            <v>Sector 62, Noida</v>
          </cell>
          <cell r="H8393">
            <v>77.366672199999996</v>
          </cell>
          <cell r="I8393">
            <v>28.612740200000001</v>
          </cell>
          <cell r="J8393" t="str">
            <v>Cafe</v>
          </cell>
          <cell r="K8393">
            <v>450</v>
          </cell>
          <cell r="L8393" t="str">
            <v>Indian Rupees(Rs.)</v>
          </cell>
          <cell r="M8393" t="str">
            <v>No</v>
          </cell>
          <cell r="N8393" t="str">
            <v>No</v>
          </cell>
          <cell r="O8393">
            <v>1</v>
          </cell>
          <cell r="P8393">
            <v>3</v>
          </cell>
          <cell r="Q8393" t="str">
            <v>Average</v>
          </cell>
          <cell r="R8393">
            <v>14</v>
          </cell>
        </row>
        <row r="8394">
          <cell r="A8394">
            <v>311533</v>
          </cell>
          <cell r="C8394" t="str">
            <v>India</v>
          </cell>
          <cell r="D8394" t="str">
            <v>Noida</v>
          </cell>
          <cell r="E8394" t="str">
            <v>Cafe Green Apple,A-41, The Corenthum Tower, Sector 62, Noida</v>
          </cell>
          <cell r="F8394" t="str">
            <v>Sector 62</v>
          </cell>
          <cell r="G8394" t="str">
            <v>Sector 62, Noida</v>
          </cell>
          <cell r="H8394">
            <v>77.374165000000005</v>
          </cell>
          <cell r="I8394">
            <v>28.6274956</v>
          </cell>
          <cell r="J8394" t="str">
            <v>North Indian, South Indian, Fast Food</v>
          </cell>
          <cell r="K8394">
            <v>400</v>
          </cell>
          <cell r="L8394" t="str">
            <v>Indian Rupees(Rs.)</v>
          </cell>
          <cell r="M8394" t="str">
            <v>No</v>
          </cell>
          <cell r="N8394" t="str">
            <v>No</v>
          </cell>
          <cell r="O8394">
            <v>1</v>
          </cell>
          <cell r="P8394">
            <v>3.2</v>
          </cell>
          <cell r="Q8394" t="str">
            <v>Average</v>
          </cell>
          <cell r="R8394">
            <v>16</v>
          </cell>
        </row>
        <row r="8395">
          <cell r="A8395">
            <v>18268502</v>
          </cell>
          <cell r="C8395" t="str">
            <v>India</v>
          </cell>
          <cell r="D8395" t="str">
            <v>Noida</v>
          </cell>
          <cell r="E8395" t="str">
            <v>Cake Mandi,A-117, Deepak Vihar, Near Labour Chowk, Sector 62, Noida</v>
          </cell>
          <cell r="F8395" t="str">
            <v>Sector 62</v>
          </cell>
          <cell r="G8395" t="str">
            <v>Sector 62, Noida</v>
          </cell>
          <cell r="H8395">
            <v>77.354024539999998</v>
          </cell>
          <cell r="I8395">
            <v>28.61083103</v>
          </cell>
          <cell r="J8395" t="str">
            <v>Bakery, Desserts</v>
          </cell>
          <cell r="K8395">
            <v>500</v>
          </cell>
          <cell r="L8395" t="str">
            <v>Indian Rupees(Rs.)</v>
          </cell>
          <cell r="M8395" t="str">
            <v>No</v>
          </cell>
          <cell r="N8395" t="str">
            <v>No</v>
          </cell>
          <cell r="O8395">
            <v>2</v>
          </cell>
          <cell r="P8395">
            <v>3.2</v>
          </cell>
          <cell r="Q8395" t="str">
            <v>Average</v>
          </cell>
          <cell r="R8395">
            <v>17</v>
          </cell>
        </row>
        <row r="8396">
          <cell r="A8396">
            <v>18285723</v>
          </cell>
          <cell r="C8396" t="str">
            <v>India</v>
          </cell>
          <cell r="D8396" t="str">
            <v>Noida</v>
          </cell>
          <cell r="E8396" t="str">
            <v>Chai Thela,Tower A, Logix Cyber Park, Sector 62, Noida</v>
          </cell>
          <cell r="F8396" t="str">
            <v>Sector 62</v>
          </cell>
          <cell r="G8396" t="str">
            <v>Sector 62, Noida</v>
          </cell>
          <cell r="H8396">
            <v>77.366672199999996</v>
          </cell>
          <cell r="I8396">
            <v>28.612740200000001</v>
          </cell>
          <cell r="J8396" t="str">
            <v>Cafe</v>
          </cell>
          <cell r="K8396">
            <v>250</v>
          </cell>
          <cell r="L8396" t="str">
            <v>Indian Rupees(Rs.)</v>
          </cell>
          <cell r="M8396" t="str">
            <v>No</v>
          </cell>
          <cell r="N8396" t="str">
            <v>No</v>
          </cell>
          <cell r="O8396">
            <v>1</v>
          </cell>
          <cell r="P8396">
            <v>3.1</v>
          </cell>
          <cell r="Q8396" t="str">
            <v>Average</v>
          </cell>
          <cell r="R8396">
            <v>10</v>
          </cell>
        </row>
        <row r="8397">
          <cell r="A8397">
            <v>308751</v>
          </cell>
          <cell r="C8397" t="str">
            <v>India</v>
          </cell>
          <cell r="D8397" t="str">
            <v>Noida</v>
          </cell>
          <cell r="E8397" t="str">
            <v>Chinese Chilli Sizzler,Block C, Tout Mall Market, Near Mother Dairy, Sector 62, Noida</v>
          </cell>
          <cell r="F8397" t="str">
            <v>Sector 62</v>
          </cell>
          <cell r="G8397" t="str">
            <v>Sector 62, Noida</v>
          </cell>
          <cell r="H8397">
            <v>77.371173999999996</v>
          </cell>
          <cell r="I8397">
            <v>28.6139194</v>
          </cell>
          <cell r="J8397" t="str">
            <v>Chinese</v>
          </cell>
          <cell r="K8397">
            <v>200</v>
          </cell>
          <cell r="L8397" t="str">
            <v>Indian Rupees(Rs.)</v>
          </cell>
          <cell r="M8397" t="str">
            <v>No</v>
          </cell>
          <cell r="N8397" t="str">
            <v>No</v>
          </cell>
          <cell r="O8397">
            <v>1</v>
          </cell>
          <cell r="P8397">
            <v>2.9</v>
          </cell>
          <cell r="Q8397" t="str">
            <v>Average</v>
          </cell>
          <cell r="R8397">
            <v>5</v>
          </cell>
        </row>
        <row r="8398">
          <cell r="A8398">
            <v>18273567</v>
          </cell>
          <cell r="C8398" t="str">
            <v>India</v>
          </cell>
          <cell r="D8398" t="str">
            <v>Noida</v>
          </cell>
          <cell r="E8398" t="str">
            <v>Delhi Biryani Hut,RN-3-B, Opposite Corporation Bank, Near Fortis Hospital, Sector 62, Noida</v>
          </cell>
          <cell r="F8398" t="str">
            <v>Sector 62</v>
          </cell>
          <cell r="G8398" t="str">
            <v>Sector 62, Noida</v>
          </cell>
          <cell r="H8398">
            <v>77.370418099999995</v>
          </cell>
          <cell r="I8398">
            <v>28.618121500000001</v>
          </cell>
          <cell r="J8398" t="str">
            <v>Biryani, Mughlai</v>
          </cell>
          <cell r="K8398">
            <v>300</v>
          </cell>
          <cell r="L8398" t="str">
            <v>Indian Rupees(Rs.)</v>
          </cell>
          <cell r="M8398" t="str">
            <v>No</v>
          </cell>
          <cell r="N8398" t="str">
            <v>No</v>
          </cell>
          <cell r="O8398">
            <v>1</v>
          </cell>
          <cell r="P8398">
            <v>2.7</v>
          </cell>
          <cell r="Q8398" t="str">
            <v>Average</v>
          </cell>
          <cell r="R8398">
            <v>9</v>
          </cell>
        </row>
        <row r="8399">
          <cell r="A8399">
            <v>3753</v>
          </cell>
          <cell r="C8399" t="str">
            <v>India</v>
          </cell>
          <cell r="D8399" t="str">
            <v>Noida</v>
          </cell>
          <cell r="E8399" t="str">
            <v>Dev's Restaurant &amp; Bar,Plot 16, Block C-58/15A, Sector 62, Noida</v>
          </cell>
          <cell r="F8399" t="str">
            <v>Sector 62</v>
          </cell>
          <cell r="G8399" t="str">
            <v>Sector 62, Noida</v>
          </cell>
          <cell r="H8399">
            <v>77.371606200000002</v>
          </cell>
          <cell r="I8399">
            <v>28.6142808</v>
          </cell>
          <cell r="J8399" t="str">
            <v>North Indian, Mughlai, Chinese</v>
          </cell>
          <cell r="K8399">
            <v>1500</v>
          </cell>
          <cell r="L8399" t="str">
            <v>Indian Rupees(Rs.)</v>
          </cell>
          <cell r="M8399" t="str">
            <v>No</v>
          </cell>
          <cell r="N8399" t="str">
            <v>Yes</v>
          </cell>
          <cell r="O8399">
            <v>3</v>
          </cell>
          <cell r="P8399">
            <v>3.1</v>
          </cell>
          <cell r="Q8399" t="str">
            <v>Average</v>
          </cell>
          <cell r="R8399">
            <v>56</v>
          </cell>
        </row>
        <row r="8400">
          <cell r="A8400">
            <v>18258503</v>
          </cell>
          <cell r="C8400" t="str">
            <v>India</v>
          </cell>
          <cell r="D8400" t="str">
            <v>Noida</v>
          </cell>
          <cell r="E8400" t="str">
            <v>Doggy Style,Location Varies, Sector 62, Noida</v>
          </cell>
          <cell r="F8400" t="str">
            <v>Sector 62</v>
          </cell>
          <cell r="G8400" t="str">
            <v>Sector 62, Noida</v>
          </cell>
          <cell r="H8400">
            <v>77.337470280000005</v>
          </cell>
          <cell r="I8400">
            <v>28.58167444</v>
          </cell>
          <cell r="J8400" t="str">
            <v>Continental, Italian</v>
          </cell>
          <cell r="K8400">
            <v>700</v>
          </cell>
          <cell r="L8400" t="str">
            <v>Indian Rupees(Rs.)</v>
          </cell>
          <cell r="M8400" t="str">
            <v>No</v>
          </cell>
          <cell r="N8400" t="str">
            <v>Yes</v>
          </cell>
          <cell r="O8400">
            <v>2</v>
          </cell>
          <cell r="P8400">
            <v>3.2</v>
          </cell>
          <cell r="Q8400" t="str">
            <v>Average</v>
          </cell>
          <cell r="R8400">
            <v>33</v>
          </cell>
        </row>
        <row r="8401">
          <cell r="A8401">
            <v>1844</v>
          </cell>
          <cell r="C8401" t="str">
            <v>India</v>
          </cell>
          <cell r="D8401" t="str">
            <v>Noida</v>
          </cell>
          <cell r="E8401" t="str">
            <v>Domino's Pizza,A-44/45, DLF 3C Galaxy, Sector 62, Noida</v>
          </cell>
          <cell r="F8401" t="str">
            <v>Sector 62</v>
          </cell>
          <cell r="G8401" t="str">
            <v>Sector 62, Noida</v>
          </cell>
          <cell r="H8401">
            <v>77.370432620000003</v>
          </cell>
          <cell r="I8401">
            <v>28.624431139999999</v>
          </cell>
          <cell r="J8401" t="str">
            <v>Pizza, Fast Food</v>
          </cell>
          <cell r="K8401">
            <v>700</v>
          </cell>
          <cell r="L8401" t="str">
            <v>Indian Rupees(Rs.)</v>
          </cell>
          <cell r="M8401" t="str">
            <v>No</v>
          </cell>
          <cell r="N8401" t="str">
            <v>No</v>
          </cell>
          <cell r="O8401">
            <v>2</v>
          </cell>
          <cell r="P8401">
            <v>2.6</v>
          </cell>
          <cell r="Q8401" t="str">
            <v>Average</v>
          </cell>
          <cell r="R8401">
            <v>118</v>
          </cell>
        </row>
        <row r="8402">
          <cell r="A8402">
            <v>313305</v>
          </cell>
          <cell r="C8402" t="str">
            <v>India</v>
          </cell>
          <cell r="D8402" t="str">
            <v>Noida</v>
          </cell>
          <cell r="E8402" t="str">
            <v>Floating Cakes,Shop 2, Main Market, Deepak Vihar, Sector 62A, Sector 62, Noida</v>
          </cell>
          <cell r="F8402" t="str">
            <v>Sector 62</v>
          </cell>
          <cell r="G8402" t="str">
            <v>Sector 62, Noida</v>
          </cell>
          <cell r="H8402">
            <v>0</v>
          </cell>
          <cell r="I8402">
            <v>0</v>
          </cell>
          <cell r="J8402" t="str">
            <v>Bakery</v>
          </cell>
          <cell r="K8402">
            <v>400</v>
          </cell>
          <cell r="L8402" t="str">
            <v>Indian Rupees(Rs.)</v>
          </cell>
          <cell r="M8402" t="str">
            <v>No</v>
          </cell>
          <cell r="N8402" t="str">
            <v>No</v>
          </cell>
          <cell r="O8402">
            <v>1</v>
          </cell>
          <cell r="P8402">
            <v>2.8</v>
          </cell>
          <cell r="Q8402" t="str">
            <v>Average</v>
          </cell>
          <cell r="R8402">
            <v>12</v>
          </cell>
        </row>
        <row r="8403">
          <cell r="A8403">
            <v>18281981</v>
          </cell>
          <cell r="C8403" t="str">
            <v>India</v>
          </cell>
          <cell r="D8403" t="str">
            <v>Noida</v>
          </cell>
          <cell r="E8403" t="str">
            <v>Food Brigade,1, Ground Floor, Unit A-13/2,3,4  Highway Tower 1, Near Jaypee College, Sector 62, Noida</v>
          </cell>
          <cell r="F8403" t="str">
            <v>Sector 62</v>
          </cell>
          <cell r="G8403" t="str">
            <v>Sector 62, Noida</v>
          </cell>
          <cell r="H8403">
            <v>77.373890410000001</v>
          </cell>
          <cell r="I8403">
            <v>28.628407580000001</v>
          </cell>
          <cell r="J8403" t="str">
            <v>North Indian, South Indian, Chinese, Fast Food</v>
          </cell>
          <cell r="K8403">
            <v>300</v>
          </cell>
          <cell r="L8403" t="str">
            <v>Indian Rupees(Rs.)</v>
          </cell>
          <cell r="M8403" t="str">
            <v>No</v>
          </cell>
          <cell r="N8403" t="str">
            <v>No</v>
          </cell>
          <cell r="O8403">
            <v>1</v>
          </cell>
          <cell r="P8403">
            <v>3.2</v>
          </cell>
          <cell r="Q8403" t="str">
            <v>Average</v>
          </cell>
          <cell r="R8403">
            <v>15</v>
          </cell>
        </row>
        <row r="8404">
          <cell r="A8404">
            <v>308718</v>
          </cell>
          <cell r="C8404" t="str">
            <v>India</v>
          </cell>
          <cell r="D8404" t="str">
            <v>Noida</v>
          </cell>
          <cell r="E8404" t="str">
            <v>Frequent Bakes,RN 10, Rasulpur Nawada, Near SRS Value Bazaar, Sector 62, Noida</v>
          </cell>
          <cell r="F8404" t="str">
            <v>Sector 62</v>
          </cell>
          <cell r="G8404" t="str">
            <v>Sector 62, Noida</v>
          </cell>
          <cell r="H8404">
            <v>77.370294200000004</v>
          </cell>
          <cell r="I8404">
            <v>28.618106699999998</v>
          </cell>
          <cell r="J8404" t="str">
            <v>Bakery, Desserts, Fast Food</v>
          </cell>
          <cell r="K8404">
            <v>350</v>
          </cell>
          <cell r="L8404" t="str">
            <v>Indian Rupees(Rs.)</v>
          </cell>
          <cell r="M8404" t="str">
            <v>No</v>
          </cell>
          <cell r="N8404" t="str">
            <v>Yes</v>
          </cell>
          <cell r="O8404">
            <v>1</v>
          </cell>
          <cell r="P8404">
            <v>2.5</v>
          </cell>
          <cell r="Q8404" t="str">
            <v>Average</v>
          </cell>
          <cell r="R8404">
            <v>38</v>
          </cell>
        </row>
        <row r="8405">
          <cell r="A8405">
            <v>18423098</v>
          </cell>
          <cell r="C8405" t="str">
            <v>India</v>
          </cell>
          <cell r="D8405" t="str">
            <v>Noida</v>
          </cell>
          <cell r="E8405" t="str">
            <v>GreeNox,A Block, The Corenthum Office Complex, Sector 62, Noida</v>
          </cell>
          <cell r="F8405" t="str">
            <v>Sector 62</v>
          </cell>
          <cell r="G8405" t="str">
            <v>Sector 62, Noida</v>
          </cell>
          <cell r="H8405">
            <v>77.373717990000003</v>
          </cell>
          <cell r="I8405">
            <v>28.62667926</v>
          </cell>
          <cell r="J8405" t="str">
            <v>Fast Food, Beverages</v>
          </cell>
          <cell r="K8405">
            <v>200</v>
          </cell>
          <cell r="L8405" t="str">
            <v>Indian Rupees(Rs.)</v>
          </cell>
          <cell r="M8405" t="str">
            <v>No</v>
          </cell>
          <cell r="N8405" t="str">
            <v>Yes</v>
          </cell>
          <cell r="O8405">
            <v>1</v>
          </cell>
          <cell r="P8405">
            <v>3.4</v>
          </cell>
          <cell r="Q8405" t="str">
            <v>Average</v>
          </cell>
          <cell r="R8405">
            <v>16</v>
          </cell>
        </row>
        <row r="8406">
          <cell r="A8406">
            <v>18435329</v>
          </cell>
          <cell r="C8406" t="str">
            <v>India</v>
          </cell>
          <cell r="D8406" t="str">
            <v>Noida</v>
          </cell>
          <cell r="E8406" t="str">
            <v>GVP Creations,Sector 62, Noida</v>
          </cell>
          <cell r="F8406" t="str">
            <v>Sector 62</v>
          </cell>
          <cell r="G8406" t="str">
            <v>Sector 62, Noida</v>
          </cell>
          <cell r="H8406">
            <v>77.370294479999998</v>
          </cell>
          <cell r="I8406">
            <v>28.611832360000001</v>
          </cell>
          <cell r="J8406" t="str">
            <v>Bakery</v>
          </cell>
          <cell r="K8406">
            <v>400</v>
          </cell>
          <cell r="L8406" t="str">
            <v>Indian Rupees(Rs.)</v>
          </cell>
          <cell r="M8406" t="str">
            <v>No</v>
          </cell>
          <cell r="N8406" t="str">
            <v>No</v>
          </cell>
          <cell r="O8406">
            <v>1</v>
          </cell>
          <cell r="P8406">
            <v>3.1</v>
          </cell>
          <cell r="Q8406" t="str">
            <v>Average</v>
          </cell>
          <cell r="R8406">
            <v>7</v>
          </cell>
        </row>
        <row r="8407">
          <cell r="A8407">
            <v>18367978</v>
          </cell>
          <cell r="C8407" t="str">
            <v>India</v>
          </cell>
          <cell r="D8407" t="str">
            <v>Noida</v>
          </cell>
          <cell r="E8407" t="str">
            <v>Health Buzzz,22 GF, B Block Market, Sector 62, Noida</v>
          </cell>
          <cell r="F8407" t="str">
            <v>Sector 62</v>
          </cell>
          <cell r="G8407" t="str">
            <v>Sector 62, Noida</v>
          </cell>
          <cell r="H8407">
            <v>77.370709199999993</v>
          </cell>
          <cell r="I8407">
            <v>28.618499100000001</v>
          </cell>
          <cell r="J8407" t="str">
            <v>Healthy Food</v>
          </cell>
          <cell r="K8407">
            <v>350</v>
          </cell>
          <cell r="L8407" t="str">
            <v>Indian Rupees(Rs.)</v>
          </cell>
          <cell r="M8407" t="str">
            <v>No</v>
          </cell>
          <cell r="N8407" t="str">
            <v>Yes</v>
          </cell>
          <cell r="O8407">
            <v>1</v>
          </cell>
          <cell r="P8407">
            <v>3.2</v>
          </cell>
          <cell r="Q8407" t="str">
            <v>Average</v>
          </cell>
          <cell r="R8407">
            <v>11</v>
          </cell>
        </row>
        <row r="8408">
          <cell r="A8408">
            <v>5777</v>
          </cell>
          <cell r="C8408" t="str">
            <v>India</v>
          </cell>
          <cell r="D8408" t="str">
            <v>Noida</v>
          </cell>
          <cell r="E8408" t="str">
            <v>Hot &amp; Spicy,C Block, Lozix Park, Sector 62, Noida</v>
          </cell>
          <cell r="F8408" t="str">
            <v>Sector 62</v>
          </cell>
          <cell r="G8408" t="str">
            <v>Sector 62, Noida</v>
          </cell>
          <cell r="H8408">
            <v>77.366582500000007</v>
          </cell>
          <cell r="I8408">
            <v>28.612911</v>
          </cell>
          <cell r="J8408" t="str">
            <v>Chinese</v>
          </cell>
          <cell r="K8408">
            <v>250</v>
          </cell>
          <cell r="L8408" t="str">
            <v>Indian Rupees(Rs.)</v>
          </cell>
          <cell r="M8408" t="str">
            <v>No</v>
          </cell>
          <cell r="N8408" t="str">
            <v>No</v>
          </cell>
          <cell r="O8408">
            <v>1</v>
          </cell>
          <cell r="P8408">
            <v>2.9</v>
          </cell>
          <cell r="Q8408" t="str">
            <v>Average</v>
          </cell>
          <cell r="R8408">
            <v>4</v>
          </cell>
        </row>
        <row r="8409">
          <cell r="A8409">
            <v>18396437</v>
          </cell>
          <cell r="C8409" t="str">
            <v>India</v>
          </cell>
          <cell r="D8409" t="str">
            <v>Noida</v>
          </cell>
          <cell r="E8409" t="str">
            <v>Malabar Junction,Near Fortis Hospital, Sector 62, Noida</v>
          </cell>
          <cell r="F8409" t="str">
            <v>Sector 62</v>
          </cell>
          <cell r="G8409" t="str">
            <v>Sector 62, Noida</v>
          </cell>
          <cell r="H8409">
            <v>77.369864000000007</v>
          </cell>
          <cell r="I8409">
            <v>28.618151099999999</v>
          </cell>
          <cell r="J8409" t="str">
            <v>South Indian, North Indian, Chinese</v>
          </cell>
          <cell r="K8409">
            <v>500</v>
          </cell>
          <cell r="L8409" t="str">
            <v>Indian Rupees(Rs.)</v>
          </cell>
          <cell r="M8409" t="str">
            <v>No</v>
          </cell>
          <cell r="N8409" t="str">
            <v>No</v>
          </cell>
          <cell r="O8409">
            <v>2</v>
          </cell>
          <cell r="P8409">
            <v>3.3</v>
          </cell>
          <cell r="Q8409" t="str">
            <v>Average</v>
          </cell>
          <cell r="R8409">
            <v>15</v>
          </cell>
        </row>
        <row r="8410">
          <cell r="A8410">
            <v>18224549</v>
          </cell>
          <cell r="C8410" t="str">
            <v>India</v>
          </cell>
          <cell r="D8410" t="str">
            <v>Noida</v>
          </cell>
          <cell r="E8410" t="str">
            <v>Masters Caterer,C-28/29, Food Court, Tower B, Logix Cyber Park, Sector 62, Noida</v>
          </cell>
          <cell r="F8410" t="str">
            <v>Sector 62</v>
          </cell>
          <cell r="G8410" t="str">
            <v>Sector 62, Noida</v>
          </cell>
          <cell r="H8410">
            <v>77.366672199999996</v>
          </cell>
          <cell r="I8410">
            <v>28.612740200000001</v>
          </cell>
          <cell r="J8410" t="str">
            <v>North Indian, Chinese</v>
          </cell>
          <cell r="K8410">
            <v>400</v>
          </cell>
          <cell r="L8410" t="str">
            <v>Indian Rupees(Rs.)</v>
          </cell>
          <cell r="M8410" t="str">
            <v>No</v>
          </cell>
          <cell r="N8410" t="str">
            <v>No</v>
          </cell>
          <cell r="O8410">
            <v>1</v>
          </cell>
          <cell r="P8410">
            <v>2.9</v>
          </cell>
          <cell r="Q8410" t="str">
            <v>Average</v>
          </cell>
          <cell r="R8410">
            <v>6</v>
          </cell>
        </row>
        <row r="8411">
          <cell r="A8411">
            <v>8138</v>
          </cell>
          <cell r="C8411" t="str">
            <v>India</v>
          </cell>
          <cell r="D8411" t="str">
            <v>Noida</v>
          </cell>
          <cell r="E8411" t="str">
            <v>Meeting Point Corner,Near Corenthum Building, Sector 62, Noida</v>
          </cell>
          <cell r="F8411" t="str">
            <v>Sector 62</v>
          </cell>
          <cell r="G8411" t="str">
            <v>Sector 62, Noida</v>
          </cell>
          <cell r="H8411">
            <v>77.373868099999996</v>
          </cell>
          <cell r="I8411">
            <v>28.628087399999998</v>
          </cell>
          <cell r="J8411" t="str">
            <v>Chinese</v>
          </cell>
          <cell r="K8411">
            <v>200</v>
          </cell>
          <cell r="L8411" t="str">
            <v>Indian Rupees(Rs.)</v>
          </cell>
          <cell r="M8411" t="str">
            <v>No</v>
          </cell>
          <cell r="N8411" t="str">
            <v>No</v>
          </cell>
          <cell r="O8411">
            <v>1</v>
          </cell>
          <cell r="P8411">
            <v>2.8</v>
          </cell>
          <cell r="Q8411" t="str">
            <v>Average</v>
          </cell>
          <cell r="R8411">
            <v>14</v>
          </cell>
        </row>
        <row r="8412">
          <cell r="A8412">
            <v>18281973</v>
          </cell>
          <cell r="C8412" t="str">
            <v>India</v>
          </cell>
          <cell r="D8412" t="str">
            <v>Noida</v>
          </cell>
          <cell r="E8412" t="str">
            <v>Mithaas Sweets,RN-1, B Block, Sector 62, Noida</v>
          </cell>
          <cell r="F8412" t="str">
            <v>Sector 62</v>
          </cell>
          <cell r="G8412" t="str">
            <v>Sector 62, Noida</v>
          </cell>
          <cell r="H8412">
            <v>77.370665200000005</v>
          </cell>
          <cell r="I8412">
            <v>28.618097599999999</v>
          </cell>
          <cell r="J8412" t="str">
            <v>North Indian, Chinese, South Indian, Mithai</v>
          </cell>
          <cell r="K8412">
            <v>650</v>
          </cell>
          <cell r="L8412" t="str">
            <v>Indian Rupees(Rs.)</v>
          </cell>
          <cell r="M8412" t="str">
            <v>No</v>
          </cell>
          <cell r="N8412" t="str">
            <v>Yes</v>
          </cell>
          <cell r="O8412">
            <v>2</v>
          </cell>
          <cell r="P8412">
            <v>2.7</v>
          </cell>
          <cell r="Q8412" t="str">
            <v>Average</v>
          </cell>
          <cell r="R8412">
            <v>17</v>
          </cell>
        </row>
        <row r="8413">
          <cell r="A8413">
            <v>18391059</v>
          </cell>
          <cell r="C8413" t="str">
            <v>India</v>
          </cell>
          <cell r="D8413" t="str">
            <v>Noida</v>
          </cell>
          <cell r="E8413" t="str">
            <v>Mom's Canteen,Sector 62, Noida</v>
          </cell>
          <cell r="F8413" t="str">
            <v>Sector 62</v>
          </cell>
          <cell r="G8413" t="str">
            <v>Sector 62, Noida</v>
          </cell>
          <cell r="H8413">
            <v>0</v>
          </cell>
          <cell r="I8413">
            <v>0</v>
          </cell>
          <cell r="J8413" t="str">
            <v>North Indian</v>
          </cell>
          <cell r="K8413">
            <v>200</v>
          </cell>
          <cell r="L8413" t="str">
            <v>Indian Rupees(Rs.)</v>
          </cell>
          <cell r="M8413" t="str">
            <v>No</v>
          </cell>
          <cell r="N8413" t="str">
            <v>No</v>
          </cell>
          <cell r="O8413">
            <v>1</v>
          </cell>
          <cell r="P8413">
            <v>3</v>
          </cell>
          <cell r="Q8413" t="str">
            <v>Average</v>
          </cell>
          <cell r="R8413">
            <v>5</v>
          </cell>
        </row>
        <row r="8414">
          <cell r="A8414">
            <v>313049</v>
          </cell>
          <cell r="C8414" t="str">
            <v>India</v>
          </cell>
          <cell r="D8414" t="str">
            <v>Noida</v>
          </cell>
          <cell r="E8414" t="str">
            <v>MS Foods,E-78, Deepak Vihar, Sector 62, Noida</v>
          </cell>
          <cell r="F8414" t="str">
            <v>Sector 62</v>
          </cell>
          <cell r="G8414" t="str">
            <v>Sector 62, Noida</v>
          </cell>
          <cell r="H8414">
            <v>77.354519400000001</v>
          </cell>
          <cell r="I8414">
            <v>28.612630589999998</v>
          </cell>
          <cell r="J8414" t="str">
            <v>North Indian</v>
          </cell>
          <cell r="K8414">
            <v>400</v>
          </cell>
          <cell r="L8414" t="str">
            <v>Indian Rupees(Rs.)</v>
          </cell>
          <cell r="M8414" t="str">
            <v>No</v>
          </cell>
          <cell r="N8414" t="str">
            <v>No</v>
          </cell>
          <cell r="O8414">
            <v>1</v>
          </cell>
          <cell r="P8414">
            <v>3.1</v>
          </cell>
          <cell r="Q8414" t="str">
            <v>Average</v>
          </cell>
          <cell r="R8414">
            <v>9</v>
          </cell>
        </row>
        <row r="8415">
          <cell r="A8415">
            <v>313250</v>
          </cell>
          <cell r="C8415" t="str">
            <v>India</v>
          </cell>
          <cell r="D8415" t="str">
            <v>Noida</v>
          </cell>
          <cell r="E8415" t="str">
            <v>Oh Buoy,Near DLF Building, Sector 62, Noida</v>
          </cell>
          <cell r="F8415" t="str">
            <v>Sector 62</v>
          </cell>
          <cell r="G8415" t="str">
            <v>Sector 62, Noida</v>
          </cell>
          <cell r="H8415">
            <v>77.370029950000003</v>
          </cell>
          <cell r="I8415">
            <v>28.623921710000001</v>
          </cell>
          <cell r="J8415" t="str">
            <v>Chinese</v>
          </cell>
          <cell r="K8415">
            <v>650</v>
          </cell>
          <cell r="L8415" t="str">
            <v>Indian Rupees(Rs.)</v>
          </cell>
          <cell r="M8415" t="str">
            <v>No</v>
          </cell>
          <cell r="N8415" t="str">
            <v>No</v>
          </cell>
          <cell r="O8415">
            <v>2</v>
          </cell>
          <cell r="P8415">
            <v>3.3</v>
          </cell>
          <cell r="Q8415" t="str">
            <v>Average</v>
          </cell>
          <cell r="R8415">
            <v>50</v>
          </cell>
        </row>
        <row r="8416">
          <cell r="A8416">
            <v>313358</v>
          </cell>
          <cell r="C8416" t="str">
            <v>India</v>
          </cell>
          <cell r="D8416" t="str">
            <v>Noida</v>
          </cell>
          <cell r="E8416" t="str">
            <v>Old Tehrii Cafe &amp; Lounge,C-20, Ground Floor, Assotech 1, Sector 62, Noida</v>
          </cell>
          <cell r="F8416" t="str">
            <v>Sector 62</v>
          </cell>
          <cell r="G8416" t="str">
            <v>Sector 62, Noida</v>
          </cell>
          <cell r="H8416">
            <v>77.355198340000001</v>
          </cell>
          <cell r="I8416">
            <v>28.614512529999999</v>
          </cell>
          <cell r="J8416" t="str">
            <v>North Indian, Chinese, Cafe</v>
          </cell>
          <cell r="K8416">
            <v>1500</v>
          </cell>
          <cell r="L8416" t="str">
            <v>Indian Rupees(Rs.)</v>
          </cell>
          <cell r="M8416" t="str">
            <v>Yes</v>
          </cell>
          <cell r="N8416" t="str">
            <v>No</v>
          </cell>
          <cell r="O8416">
            <v>3</v>
          </cell>
          <cell r="P8416">
            <v>3.1</v>
          </cell>
          <cell r="Q8416" t="str">
            <v>Average</v>
          </cell>
          <cell r="R8416">
            <v>13</v>
          </cell>
        </row>
        <row r="8417">
          <cell r="A8417">
            <v>18358191</v>
          </cell>
          <cell r="C8417" t="str">
            <v>India</v>
          </cell>
          <cell r="D8417" t="str">
            <v>Noida</v>
          </cell>
          <cell r="E8417" t="str">
            <v>Pichli Gali,Shop 3, RN 37, B Block Market, Sector 62, Noida</v>
          </cell>
          <cell r="F8417" t="str">
            <v>Sector 62</v>
          </cell>
          <cell r="G8417" t="str">
            <v>Sector 62, Noida</v>
          </cell>
          <cell r="H8417">
            <v>77.370170900000005</v>
          </cell>
          <cell r="I8417">
            <v>28.6193448</v>
          </cell>
          <cell r="J8417" t="str">
            <v>North Indian, Chinese, Fast Food</v>
          </cell>
          <cell r="K8417">
            <v>300</v>
          </cell>
          <cell r="L8417" t="str">
            <v>Indian Rupees(Rs.)</v>
          </cell>
          <cell r="M8417" t="str">
            <v>No</v>
          </cell>
          <cell r="N8417" t="str">
            <v>No</v>
          </cell>
          <cell r="O8417">
            <v>1</v>
          </cell>
          <cell r="P8417">
            <v>3</v>
          </cell>
          <cell r="Q8417" t="str">
            <v>Average</v>
          </cell>
          <cell r="R8417">
            <v>5</v>
          </cell>
        </row>
        <row r="8418">
          <cell r="A8418">
            <v>5696</v>
          </cell>
          <cell r="C8418" t="str">
            <v>India</v>
          </cell>
          <cell r="D8418" t="str">
            <v>Noida</v>
          </cell>
          <cell r="E8418" t="str">
            <v>Pizza Hut,C-25, Stellar IT Park, Sector 62, Noida</v>
          </cell>
          <cell r="F8418" t="str">
            <v>Sector 62</v>
          </cell>
          <cell r="G8418" t="str">
            <v>Sector 62, Noida</v>
          </cell>
          <cell r="H8418">
            <v>77.362545499999996</v>
          </cell>
          <cell r="I8418">
            <v>28.612799500000001</v>
          </cell>
          <cell r="J8418" t="str">
            <v>Italian, Pizza</v>
          </cell>
          <cell r="K8418">
            <v>1000</v>
          </cell>
          <cell r="L8418" t="str">
            <v>Indian Rupees(Rs.)</v>
          </cell>
          <cell r="M8418" t="str">
            <v>No</v>
          </cell>
          <cell r="N8418" t="str">
            <v>Yes</v>
          </cell>
          <cell r="O8418">
            <v>3</v>
          </cell>
          <cell r="P8418">
            <v>3.1</v>
          </cell>
          <cell r="Q8418" t="str">
            <v>Average</v>
          </cell>
          <cell r="R8418">
            <v>147</v>
          </cell>
        </row>
        <row r="8419">
          <cell r="A8419">
            <v>18252359</v>
          </cell>
          <cell r="C8419" t="str">
            <v>India</v>
          </cell>
          <cell r="D8419" t="str">
            <v>Noida</v>
          </cell>
          <cell r="E8419" t="str">
            <v>Rasoi99,Gautam Buddh Nagar, Block C, Behind Fortis Hospital, Sector 62, Noida</v>
          </cell>
          <cell r="F8419" t="str">
            <v>Sector 62</v>
          </cell>
          <cell r="G8419" t="str">
            <v>Sector 62, Noida</v>
          </cell>
          <cell r="H8419">
            <v>77.3705298</v>
          </cell>
          <cell r="I8419">
            <v>28.619737199999999</v>
          </cell>
          <cell r="J8419" t="str">
            <v>North Indian, Chinese</v>
          </cell>
          <cell r="K8419">
            <v>800</v>
          </cell>
          <cell r="L8419" t="str">
            <v>Indian Rupees(Rs.)</v>
          </cell>
          <cell r="M8419" t="str">
            <v>No</v>
          </cell>
          <cell r="N8419" t="str">
            <v>Yes</v>
          </cell>
          <cell r="O8419">
            <v>2</v>
          </cell>
          <cell r="P8419">
            <v>3.2</v>
          </cell>
          <cell r="Q8419" t="str">
            <v>Average</v>
          </cell>
          <cell r="R8419">
            <v>10</v>
          </cell>
        </row>
        <row r="8420">
          <cell r="A8420">
            <v>4483</v>
          </cell>
          <cell r="C8420" t="str">
            <v>India</v>
          </cell>
          <cell r="D8420" t="str">
            <v>Noida</v>
          </cell>
          <cell r="E8420" t="str">
            <v>Republic of Chicken,15, B Block 9/2, Sector 62, Noida</v>
          </cell>
          <cell r="F8420" t="str">
            <v>Sector 62</v>
          </cell>
          <cell r="G8420" t="str">
            <v>Sector 62, Noida</v>
          </cell>
          <cell r="H8420">
            <v>77.3704489</v>
          </cell>
          <cell r="I8420">
            <v>28.619671100000001</v>
          </cell>
          <cell r="J8420" t="str">
            <v>Raw Meats, Fast Food</v>
          </cell>
          <cell r="K8420">
            <v>400</v>
          </cell>
          <cell r="L8420" t="str">
            <v>Indian Rupees(Rs.)</v>
          </cell>
          <cell r="M8420" t="str">
            <v>No</v>
          </cell>
          <cell r="N8420" t="str">
            <v>No</v>
          </cell>
          <cell r="O8420">
            <v>1</v>
          </cell>
          <cell r="P8420">
            <v>3.1</v>
          </cell>
          <cell r="Q8420" t="str">
            <v>Average</v>
          </cell>
          <cell r="R8420">
            <v>17</v>
          </cell>
        </row>
        <row r="8421">
          <cell r="A8421">
            <v>5776</v>
          </cell>
          <cell r="C8421" t="str">
            <v>India</v>
          </cell>
          <cell r="D8421" t="str">
            <v>Noida</v>
          </cell>
          <cell r="E8421" t="str">
            <v>Republic's @ Dhaba,KT-08, Food Court, Steller IT Park, Sector 62, Noida</v>
          </cell>
          <cell r="F8421" t="str">
            <v>Sector 62</v>
          </cell>
          <cell r="G8421" t="str">
            <v>Sector 62, Noida</v>
          </cell>
          <cell r="H8421">
            <v>77.362545499999996</v>
          </cell>
          <cell r="I8421">
            <v>28.612799500000001</v>
          </cell>
          <cell r="J8421" t="str">
            <v>North Indian, Street Food</v>
          </cell>
          <cell r="K8421">
            <v>750</v>
          </cell>
          <cell r="L8421" t="str">
            <v>Indian Rupees(Rs.)</v>
          </cell>
          <cell r="M8421" t="str">
            <v>No</v>
          </cell>
          <cell r="N8421" t="str">
            <v>No</v>
          </cell>
          <cell r="O8421">
            <v>2</v>
          </cell>
          <cell r="P8421">
            <v>2.9</v>
          </cell>
          <cell r="Q8421" t="str">
            <v>Average</v>
          </cell>
          <cell r="R8421">
            <v>56</v>
          </cell>
        </row>
        <row r="8422">
          <cell r="A8422">
            <v>8767</v>
          </cell>
          <cell r="C8422" t="str">
            <v>India</v>
          </cell>
          <cell r="D8422" t="str">
            <v>Noida</v>
          </cell>
          <cell r="E8422" t="str">
            <v>Rolling Beans,Opposite Galaxy Bussines Park, Sector 62, Noida</v>
          </cell>
          <cell r="F8422" t="str">
            <v>Sector 62</v>
          </cell>
          <cell r="G8422" t="str">
            <v>Sector 62, Noida</v>
          </cell>
          <cell r="H8422">
            <v>77.370088699999997</v>
          </cell>
          <cell r="I8422">
            <v>28.623906600000002</v>
          </cell>
          <cell r="J8422" t="str">
            <v>South Indian</v>
          </cell>
          <cell r="K8422">
            <v>250</v>
          </cell>
          <cell r="L8422" t="str">
            <v>Indian Rupees(Rs.)</v>
          </cell>
          <cell r="M8422" t="str">
            <v>No</v>
          </cell>
          <cell r="N8422" t="str">
            <v>Yes</v>
          </cell>
          <cell r="O8422">
            <v>1</v>
          </cell>
          <cell r="P8422">
            <v>2.8</v>
          </cell>
          <cell r="Q8422" t="str">
            <v>Average</v>
          </cell>
          <cell r="R8422">
            <v>5</v>
          </cell>
        </row>
        <row r="8423">
          <cell r="A8423">
            <v>311622</v>
          </cell>
          <cell r="C8423" t="str">
            <v>India</v>
          </cell>
          <cell r="D8423" t="str">
            <v>Noida</v>
          </cell>
          <cell r="E8423" t="str">
            <v>Rollmaal,C-56/9, Stellar IT Park, Sector 62, Noida</v>
          </cell>
          <cell r="F8423" t="str">
            <v>Sector 62</v>
          </cell>
          <cell r="G8423" t="str">
            <v>Sector 62, Noida</v>
          </cell>
          <cell r="H8423">
            <v>77.362455800000006</v>
          </cell>
          <cell r="I8423">
            <v>28.612791000000001</v>
          </cell>
          <cell r="J8423" t="str">
            <v>Fast Food, North Indian, Chinese</v>
          </cell>
          <cell r="K8423">
            <v>500</v>
          </cell>
          <cell r="L8423" t="str">
            <v>Indian Rupees(Rs.)</v>
          </cell>
          <cell r="M8423" t="str">
            <v>No</v>
          </cell>
          <cell r="N8423" t="str">
            <v>Yes</v>
          </cell>
          <cell r="O8423">
            <v>2</v>
          </cell>
          <cell r="P8423">
            <v>3.4</v>
          </cell>
          <cell r="Q8423" t="str">
            <v>Average</v>
          </cell>
          <cell r="R8423">
            <v>155</v>
          </cell>
        </row>
        <row r="8424">
          <cell r="A8424">
            <v>308758</v>
          </cell>
          <cell r="C8424" t="str">
            <v>India</v>
          </cell>
          <cell r="D8424" t="str">
            <v>Noida</v>
          </cell>
          <cell r="E8424" t="str">
            <v>Subway,A-44-45, Galaxy IT Park, Sector 62, Noida</v>
          </cell>
          <cell r="F8424" t="str">
            <v>Sector 62</v>
          </cell>
          <cell r="G8424" t="str">
            <v>Sector 62, Noida</v>
          </cell>
          <cell r="H8424">
            <v>77.370417189999998</v>
          </cell>
          <cell r="I8424">
            <v>28.624538560000001</v>
          </cell>
          <cell r="J8424" t="str">
            <v>American, Fast Food, Salad, Healthy Food</v>
          </cell>
          <cell r="K8424">
            <v>500</v>
          </cell>
          <cell r="L8424" t="str">
            <v>Indian Rupees(Rs.)</v>
          </cell>
          <cell r="M8424" t="str">
            <v>No</v>
          </cell>
          <cell r="N8424" t="str">
            <v>Yes</v>
          </cell>
          <cell r="O8424">
            <v>2</v>
          </cell>
          <cell r="P8424">
            <v>2.5</v>
          </cell>
          <cell r="Q8424" t="str">
            <v>Average</v>
          </cell>
          <cell r="R8424">
            <v>28</v>
          </cell>
        </row>
        <row r="8425">
          <cell r="A8425">
            <v>303996</v>
          </cell>
          <cell r="C8425" t="str">
            <v>India</v>
          </cell>
          <cell r="D8425" t="str">
            <v>Noida</v>
          </cell>
          <cell r="E8425" t="str">
            <v>Swad,Corporate Suites, C 30/4, Sector 62, Noida</v>
          </cell>
          <cell r="F8425" t="str">
            <v>Sector 62</v>
          </cell>
          <cell r="G8425" t="str">
            <v>Sector 62, Noida</v>
          </cell>
          <cell r="H8425">
            <v>77.368403400000005</v>
          </cell>
          <cell r="I8425">
            <v>28.613167000000001</v>
          </cell>
          <cell r="J8425" t="str">
            <v>North Indian, Chinese, Continental</v>
          </cell>
          <cell r="K8425">
            <v>900</v>
          </cell>
          <cell r="L8425" t="str">
            <v>Indian Rupees(Rs.)</v>
          </cell>
          <cell r="M8425" t="str">
            <v>Yes</v>
          </cell>
          <cell r="N8425" t="str">
            <v>No</v>
          </cell>
          <cell r="O8425">
            <v>2</v>
          </cell>
          <cell r="P8425">
            <v>2.8</v>
          </cell>
          <cell r="Q8425" t="str">
            <v>Average</v>
          </cell>
          <cell r="R8425">
            <v>13</v>
          </cell>
        </row>
        <row r="8426">
          <cell r="A8426">
            <v>18128867</v>
          </cell>
          <cell r="C8426" t="str">
            <v>India</v>
          </cell>
          <cell r="D8426" t="str">
            <v>Noida</v>
          </cell>
          <cell r="E8426" t="str">
            <v>The Chaiwalas,Shop 1, Ground Floor, Tower B, Okaya Business Centre, Sector 62, Noida</v>
          </cell>
          <cell r="F8426" t="str">
            <v>Sector 62</v>
          </cell>
          <cell r="G8426" t="str">
            <v>Sector 62, Noida</v>
          </cell>
          <cell r="H8426">
            <v>0</v>
          </cell>
          <cell r="I8426">
            <v>0</v>
          </cell>
          <cell r="J8426" t="str">
            <v>Cafe</v>
          </cell>
          <cell r="K8426">
            <v>300</v>
          </cell>
          <cell r="L8426" t="str">
            <v>Indian Rupees(Rs.)</v>
          </cell>
          <cell r="M8426" t="str">
            <v>No</v>
          </cell>
          <cell r="N8426" t="str">
            <v>No</v>
          </cell>
          <cell r="O8426">
            <v>1</v>
          </cell>
          <cell r="P8426">
            <v>2.9</v>
          </cell>
          <cell r="Q8426" t="str">
            <v>Average</v>
          </cell>
          <cell r="R8426">
            <v>9</v>
          </cell>
        </row>
        <row r="8427">
          <cell r="A8427">
            <v>18160567</v>
          </cell>
          <cell r="C8427" t="str">
            <v>India</v>
          </cell>
          <cell r="D8427" t="str">
            <v>Noida</v>
          </cell>
          <cell r="E8427" t="str">
            <v>The Hunger Cure,RN-23, B Block Market, Sector 62, Noida</v>
          </cell>
          <cell r="F8427" t="str">
            <v>Sector 62</v>
          </cell>
          <cell r="G8427" t="str">
            <v>Sector 62, Noida</v>
          </cell>
          <cell r="H8427">
            <v>77.3707797</v>
          </cell>
          <cell r="I8427">
            <v>28.618788500000001</v>
          </cell>
          <cell r="J8427" t="str">
            <v>Fast Food, North Indian</v>
          </cell>
          <cell r="K8427">
            <v>600</v>
          </cell>
          <cell r="L8427" t="str">
            <v>Indian Rupees(Rs.)</v>
          </cell>
          <cell r="M8427" t="str">
            <v>No</v>
          </cell>
          <cell r="N8427" t="str">
            <v>No</v>
          </cell>
          <cell r="O8427">
            <v>2</v>
          </cell>
          <cell r="P8427">
            <v>3</v>
          </cell>
          <cell r="Q8427" t="str">
            <v>Average</v>
          </cell>
          <cell r="R8427">
            <v>9</v>
          </cell>
        </row>
        <row r="8428">
          <cell r="A8428">
            <v>18128892</v>
          </cell>
          <cell r="C8428" t="str">
            <v>India</v>
          </cell>
          <cell r="D8428" t="str">
            <v>Noida</v>
          </cell>
          <cell r="E8428" t="str">
            <v>World Bites,RN-15, B Block, Behind Bank of Maharashtra, Sector 62, Noida</v>
          </cell>
          <cell r="F8428" t="str">
            <v>Sector 62</v>
          </cell>
          <cell r="G8428" t="str">
            <v>Sector 62, Noida</v>
          </cell>
          <cell r="H8428">
            <v>77.369812100000004</v>
          </cell>
          <cell r="I8428">
            <v>28.6185042</v>
          </cell>
          <cell r="J8428" t="str">
            <v>Chinese, North Indian</v>
          </cell>
          <cell r="K8428">
            <v>500</v>
          </cell>
          <cell r="L8428" t="str">
            <v>Indian Rupees(Rs.)</v>
          </cell>
          <cell r="M8428" t="str">
            <v>No</v>
          </cell>
          <cell r="N8428" t="str">
            <v>Yes</v>
          </cell>
          <cell r="O8428">
            <v>2</v>
          </cell>
          <cell r="P8428">
            <v>3.4</v>
          </cell>
          <cell r="Q8428" t="str">
            <v>Average</v>
          </cell>
          <cell r="R8428">
            <v>30</v>
          </cell>
        </row>
        <row r="8429">
          <cell r="A8429">
            <v>18380262</v>
          </cell>
          <cell r="C8429" t="str">
            <v>India</v>
          </cell>
          <cell r="D8429" t="str">
            <v>Noida</v>
          </cell>
          <cell r="E8429" t="str">
            <v>BunkYard Cafe,C-56/12, Near Stellar IT Park, Sector 62, Noida</v>
          </cell>
          <cell r="F8429" t="str">
            <v>Sector 62</v>
          </cell>
          <cell r="G8429" t="str">
            <v>Sector 62, Noida</v>
          </cell>
          <cell r="H8429">
            <v>77.362482799999995</v>
          </cell>
          <cell r="I8429">
            <v>28.6145003</v>
          </cell>
          <cell r="J8429" t="str">
            <v>Fast Food, Beverages</v>
          </cell>
          <cell r="K8429">
            <v>400</v>
          </cell>
          <cell r="L8429" t="str">
            <v>Indian Rupees(Rs.)</v>
          </cell>
          <cell r="M8429" t="str">
            <v>No</v>
          </cell>
          <cell r="N8429" t="str">
            <v>No</v>
          </cell>
          <cell r="O8429">
            <v>1</v>
          </cell>
          <cell r="P8429">
            <v>3.5</v>
          </cell>
          <cell r="Q8429" t="str">
            <v>Good</v>
          </cell>
          <cell r="R8429">
            <v>33</v>
          </cell>
        </row>
        <row r="8430">
          <cell r="A8430">
            <v>307703</v>
          </cell>
          <cell r="C8430" t="str">
            <v>India</v>
          </cell>
          <cell r="D8430" t="str">
            <v>Noida</v>
          </cell>
          <cell r="E8430" t="str">
            <v>Chaayos,DLF Galaxy IT Park, Sector 62, Noida</v>
          </cell>
          <cell r="F8430" t="str">
            <v>Sector 62</v>
          </cell>
          <cell r="G8430" t="str">
            <v>Sector 62, Noida</v>
          </cell>
          <cell r="H8430">
            <v>77.370172440000005</v>
          </cell>
          <cell r="I8430">
            <v>28.624537969999999</v>
          </cell>
          <cell r="J8430" t="str">
            <v>Cafe, Tea</v>
          </cell>
          <cell r="K8430">
            <v>400</v>
          </cell>
          <cell r="L8430" t="str">
            <v>Indian Rupees(Rs.)</v>
          </cell>
          <cell r="M8430" t="str">
            <v>No</v>
          </cell>
          <cell r="N8430" t="str">
            <v>Yes</v>
          </cell>
          <cell r="O8430">
            <v>1</v>
          </cell>
          <cell r="P8430">
            <v>3.5</v>
          </cell>
          <cell r="Q8430" t="str">
            <v>Good</v>
          </cell>
          <cell r="R8430">
            <v>182</v>
          </cell>
        </row>
        <row r="8431">
          <cell r="A8431">
            <v>302308</v>
          </cell>
          <cell r="C8431" t="str">
            <v>India</v>
          </cell>
          <cell r="D8431" t="str">
            <v>Noida</v>
          </cell>
          <cell r="E8431" t="str">
            <v>RollsKing,Plot 11, Near SRS Value Bazar, Sector 62, Noida</v>
          </cell>
          <cell r="F8431" t="str">
            <v>Sector 62</v>
          </cell>
          <cell r="G8431" t="str">
            <v>Sector 62, Noida</v>
          </cell>
          <cell r="H8431">
            <v>77.370245699999998</v>
          </cell>
          <cell r="I8431">
            <v>28.6182239</v>
          </cell>
          <cell r="J8431" t="str">
            <v>Fast Food</v>
          </cell>
          <cell r="K8431">
            <v>300</v>
          </cell>
          <cell r="L8431" t="str">
            <v>Indian Rupees(Rs.)</v>
          </cell>
          <cell r="M8431" t="str">
            <v>No</v>
          </cell>
          <cell r="N8431" t="str">
            <v>No</v>
          </cell>
          <cell r="O8431">
            <v>1</v>
          </cell>
          <cell r="P8431">
            <v>3.8</v>
          </cell>
          <cell r="Q8431" t="str">
            <v>Good</v>
          </cell>
          <cell r="R8431">
            <v>401</v>
          </cell>
        </row>
        <row r="8432">
          <cell r="A8432">
            <v>3939</v>
          </cell>
          <cell r="C8432" t="str">
            <v>India</v>
          </cell>
          <cell r="D8432" t="str">
            <v>Noida</v>
          </cell>
          <cell r="E8432" t="str">
            <v>Sandwich King,C-20/6B, Near Stellar IT park, Sector 62, Noida</v>
          </cell>
          <cell r="F8432" t="str">
            <v>Sector 62</v>
          </cell>
          <cell r="G8432" t="str">
            <v>Sector 62, Noida</v>
          </cell>
          <cell r="H8432">
            <v>77.363173500000002</v>
          </cell>
          <cell r="I8432">
            <v>28.613038</v>
          </cell>
          <cell r="J8432" t="str">
            <v>Fast Food</v>
          </cell>
          <cell r="K8432">
            <v>500</v>
          </cell>
          <cell r="L8432" t="str">
            <v>Indian Rupees(Rs.)</v>
          </cell>
          <cell r="M8432" t="str">
            <v>No</v>
          </cell>
          <cell r="N8432" t="str">
            <v>Yes</v>
          </cell>
          <cell r="O8432">
            <v>2</v>
          </cell>
          <cell r="P8432">
            <v>3.5</v>
          </cell>
          <cell r="Q8432" t="str">
            <v>Good</v>
          </cell>
          <cell r="R8432">
            <v>215</v>
          </cell>
        </row>
        <row r="8433">
          <cell r="A8433">
            <v>311656</v>
          </cell>
          <cell r="C8433" t="str">
            <v>India</v>
          </cell>
          <cell r="D8433" t="str">
            <v>Noida</v>
          </cell>
          <cell r="E8433" t="str">
            <v>Speedy Chow,C-25/9, Stellar IT Park, Sector 62, Noida</v>
          </cell>
          <cell r="F8433" t="str">
            <v>Sector 62</v>
          </cell>
          <cell r="G8433" t="str">
            <v>Sector 62, Noida</v>
          </cell>
          <cell r="H8433">
            <v>77.362455800000006</v>
          </cell>
          <cell r="I8433">
            <v>28.612791000000001</v>
          </cell>
          <cell r="J8433" t="str">
            <v>Chinese, Thai</v>
          </cell>
          <cell r="K8433">
            <v>850</v>
          </cell>
          <cell r="L8433" t="str">
            <v>Indian Rupees(Rs.)</v>
          </cell>
          <cell r="M8433" t="str">
            <v>No</v>
          </cell>
          <cell r="N8433" t="str">
            <v>Yes</v>
          </cell>
          <cell r="O8433">
            <v>2</v>
          </cell>
          <cell r="P8433">
            <v>3.6</v>
          </cell>
          <cell r="Q8433" t="str">
            <v>Good</v>
          </cell>
          <cell r="R8433">
            <v>114</v>
          </cell>
        </row>
        <row r="8434">
          <cell r="A8434">
            <v>304441</v>
          </cell>
          <cell r="C8434" t="str">
            <v>India</v>
          </cell>
          <cell r="D8434" t="str">
            <v>Noida</v>
          </cell>
          <cell r="E8434" t="str">
            <v>Aggarwal Bikaneri Sweets &amp; Restaurant,Rajiv Vihar, Khora Village, Sector 62, Noida</v>
          </cell>
          <cell r="F8434" t="str">
            <v>Sector 62</v>
          </cell>
          <cell r="G8434" t="str">
            <v>Sector 62, Noida</v>
          </cell>
          <cell r="H8434">
            <v>77.354876669999996</v>
          </cell>
          <cell r="I8434">
            <v>28.615508330000001</v>
          </cell>
          <cell r="J8434" t="str">
            <v>Street Food, Mithai</v>
          </cell>
          <cell r="K8434">
            <v>100</v>
          </cell>
          <cell r="L8434" t="str">
            <v>Indian Rupees(Rs.)</v>
          </cell>
          <cell r="M8434" t="str">
            <v>No</v>
          </cell>
          <cell r="N8434" t="str">
            <v>No</v>
          </cell>
          <cell r="O8434">
            <v>1</v>
          </cell>
          <cell r="P8434">
            <v>0</v>
          </cell>
          <cell r="Q8434" t="str">
            <v>Not rated</v>
          </cell>
          <cell r="R8434">
            <v>3</v>
          </cell>
        </row>
        <row r="8435">
          <cell r="A8435">
            <v>18344518</v>
          </cell>
          <cell r="C8435" t="str">
            <v>India</v>
          </cell>
          <cell r="D8435" t="str">
            <v>Noida</v>
          </cell>
          <cell r="E8435" t="str">
            <v>Al-Aayat Mughlai Biryani,NH-24, Lok Priya Vihar, Khoda Colony, Sector 62-A, Near, Sector 62, Noida</v>
          </cell>
          <cell r="F8435" t="str">
            <v>Sector 62</v>
          </cell>
          <cell r="G8435" t="str">
            <v>Sector 62, Noida</v>
          </cell>
          <cell r="H8435">
            <v>77.354003079999998</v>
          </cell>
          <cell r="I8435">
            <v>28.610446920000001</v>
          </cell>
          <cell r="J8435" t="str">
            <v>Biryani</v>
          </cell>
          <cell r="K8435">
            <v>100</v>
          </cell>
          <cell r="L8435" t="str">
            <v>Indian Rupees(Rs.)</v>
          </cell>
          <cell r="M8435" t="str">
            <v>No</v>
          </cell>
          <cell r="N8435" t="str">
            <v>No</v>
          </cell>
          <cell r="O8435">
            <v>1</v>
          </cell>
          <cell r="P8435">
            <v>0</v>
          </cell>
          <cell r="Q8435" t="str">
            <v>Not rated</v>
          </cell>
          <cell r="R8435">
            <v>0</v>
          </cell>
        </row>
        <row r="8436">
          <cell r="A8436">
            <v>304439</v>
          </cell>
          <cell r="C8436" t="str">
            <v>India</v>
          </cell>
          <cell r="D8436" t="str">
            <v>Noida</v>
          </cell>
          <cell r="E8436" t="str">
            <v>Baba Chinese Fast Food,B-Block, Opposite Fatherangle School, Sector 62, Noida</v>
          </cell>
          <cell r="F8436" t="str">
            <v>Sector 62</v>
          </cell>
          <cell r="G8436" t="str">
            <v>Sector 62, Noida</v>
          </cell>
          <cell r="H8436">
            <v>77.355091049999999</v>
          </cell>
          <cell r="I8436">
            <v>28.619970070000001</v>
          </cell>
          <cell r="J8436" t="str">
            <v>Chinese</v>
          </cell>
          <cell r="K8436">
            <v>250</v>
          </cell>
          <cell r="L8436" t="str">
            <v>Indian Rupees(Rs.)</v>
          </cell>
          <cell r="M8436" t="str">
            <v>No</v>
          </cell>
          <cell r="N8436" t="str">
            <v>No</v>
          </cell>
          <cell r="O8436">
            <v>1</v>
          </cell>
          <cell r="P8436">
            <v>0</v>
          </cell>
          <cell r="Q8436" t="str">
            <v>Not rated</v>
          </cell>
          <cell r="R8436">
            <v>2</v>
          </cell>
        </row>
        <row r="8437">
          <cell r="A8437">
            <v>18312485</v>
          </cell>
          <cell r="C8437" t="str">
            <v>India</v>
          </cell>
          <cell r="D8437" t="str">
            <v>Noida</v>
          </cell>
          <cell r="E8437" t="str">
            <v>Cafe Coffee Day,Ground Floor, OPD Block, Fortis Hospital, B-22, Sector 62, Noida</v>
          </cell>
          <cell r="F8437" t="str">
            <v>Sector 62</v>
          </cell>
          <cell r="G8437" t="str">
            <v>Sector 62, Noida</v>
          </cell>
          <cell r="H8437">
            <v>77.372394600000007</v>
          </cell>
          <cell r="I8437">
            <v>28.618099000000001</v>
          </cell>
          <cell r="J8437" t="str">
            <v>Cafe</v>
          </cell>
          <cell r="K8437">
            <v>450</v>
          </cell>
          <cell r="L8437" t="str">
            <v>Indian Rupees(Rs.)</v>
          </cell>
          <cell r="M8437" t="str">
            <v>No</v>
          </cell>
          <cell r="N8437" t="str">
            <v>No</v>
          </cell>
          <cell r="O8437">
            <v>1</v>
          </cell>
          <cell r="P8437">
            <v>0</v>
          </cell>
          <cell r="Q8437" t="str">
            <v>Not rated</v>
          </cell>
          <cell r="R8437">
            <v>0</v>
          </cell>
        </row>
        <row r="8438">
          <cell r="A8438">
            <v>312188</v>
          </cell>
          <cell r="C8438" t="str">
            <v>India</v>
          </cell>
          <cell r="D8438" t="str">
            <v>Noida</v>
          </cell>
          <cell r="E8438" t="str">
            <v>Cafe Rap,Galaxy Business Park, Sector 62, Noida</v>
          </cell>
          <cell r="F8438" t="str">
            <v>Sector 62</v>
          </cell>
          <cell r="G8438" t="str">
            <v>Sector 62, Noida</v>
          </cell>
          <cell r="H8438">
            <v>77.370044370000002</v>
          </cell>
          <cell r="I8438">
            <v>28.6252228</v>
          </cell>
          <cell r="J8438" t="str">
            <v>Fast Food</v>
          </cell>
          <cell r="K8438">
            <v>250</v>
          </cell>
          <cell r="L8438" t="str">
            <v>Indian Rupees(Rs.)</v>
          </cell>
          <cell r="M8438" t="str">
            <v>No</v>
          </cell>
          <cell r="N8438" t="str">
            <v>No</v>
          </cell>
          <cell r="O8438">
            <v>1</v>
          </cell>
          <cell r="P8438">
            <v>0</v>
          </cell>
          <cell r="Q8438" t="str">
            <v>Not rated</v>
          </cell>
          <cell r="R8438">
            <v>1</v>
          </cell>
        </row>
        <row r="8439">
          <cell r="A8439">
            <v>18424577</v>
          </cell>
          <cell r="C8439" t="str">
            <v>India</v>
          </cell>
          <cell r="D8439" t="str">
            <v>Noida</v>
          </cell>
          <cell r="E8439" t="str">
            <v>Chinese Fast Food Corner,Near Green Boulvard Building, Sector 62, Noida</v>
          </cell>
          <cell r="F8439" t="str">
            <v>Sector 62</v>
          </cell>
          <cell r="G8439" t="str">
            <v>Sector 62, Noida</v>
          </cell>
          <cell r="H8439">
            <v>77.368348999999995</v>
          </cell>
          <cell r="I8439">
            <v>28.623852500000002</v>
          </cell>
          <cell r="J8439" t="str">
            <v>Chinese</v>
          </cell>
          <cell r="K8439">
            <v>250</v>
          </cell>
          <cell r="L8439" t="str">
            <v>Indian Rupees(Rs.)</v>
          </cell>
          <cell r="M8439" t="str">
            <v>No</v>
          </cell>
          <cell r="N8439" t="str">
            <v>No</v>
          </cell>
          <cell r="O8439">
            <v>1</v>
          </cell>
          <cell r="P8439">
            <v>0</v>
          </cell>
          <cell r="Q8439" t="str">
            <v>Not rated</v>
          </cell>
          <cell r="R8439">
            <v>0</v>
          </cell>
        </row>
        <row r="8440">
          <cell r="A8440">
            <v>312192</v>
          </cell>
          <cell r="C8440" t="str">
            <v>India</v>
          </cell>
          <cell r="D8440" t="str">
            <v>Noida</v>
          </cell>
          <cell r="E8440" t="str">
            <v>Chinese Food Corner,Near DLF IT Park, Sector 62, Noida</v>
          </cell>
          <cell r="F8440" t="str">
            <v>Sector 62</v>
          </cell>
          <cell r="G8440" t="str">
            <v>Sector 62, Noida</v>
          </cell>
          <cell r="H8440">
            <v>0</v>
          </cell>
          <cell r="I8440">
            <v>0</v>
          </cell>
          <cell r="J8440" t="str">
            <v>Chinese</v>
          </cell>
          <cell r="K8440">
            <v>200</v>
          </cell>
          <cell r="L8440" t="str">
            <v>Indian Rupees(Rs.)</v>
          </cell>
          <cell r="M8440" t="str">
            <v>No</v>
          </cell>
          <cell r="N8440" t="str">
            <v>No</v>
          </cell>
          <cell r="O8440">
            <v>1</v>
          </cell>
          <cell r="P8440">
            <v>0</v>
          </cell>
          <cell r="Q8440" t="str">
            <v>Not rated</v>
          </cell>
          <cell r="R8440">
            <v>0</v>
          </cell>
        </row>
        <row r="8441">
          <cell r="A8441">
            <v>18424631</v>
          </cell>
          <cell r="C8441" t="str">
            <v>India</v>
          </cell>
          <cell r="D8441" t="str">
            <v>Noida</v>
          </cell>
          <cell r="E8441" t="str">
            <v>Chinese Hot,Opposite Amprapali Corporate Tower 2, C Block, Sector 62, Noida</v>
          </cell>
          <cell r="F8441" t="str">
            <v>Sector 62</v>
          </cell>
          <cell r="G8441" t="str">
            <v>Sector 62, Noida</v>
          </cell>
          <cell r="H8441">
            <v>77.367210499999999</v>
          </cell>
          <cell r="I8441">
            <v>28.613956300000002</v>
          </cell>
          <cell r="J8441" t="str">
            <v>Chinese</v>
          </cell>
          <cell r="K8441">
            <v>200</v>
          </cell>
          <cell r="L8441" t="str">
            <v>Indian Rupees(Rs.)</v>
          </cell>
          <cell r="M8441" t="str">
            <v>No</v>
          </cell>
          <cell r="N8441" t="str">
            <v>No</v>
          </cell>
          <cell r="O8441">
            <v>1</v>
          </cell>
          <cell r="P8441">
            <v>0</v>
          </cell>
          <cell r="Q8441" t="str">
            <v>Not rated</v>
          </cell>
          <cell r="R8441">
            <v>0</v>
          </cell>
        </row>
        <row r="8442">
          <cell r="A8442">
            <v>18474221</v>
          </cell>
          <cell r="C8442" t="str">
            <v>India</v>
          </cell>
          <cell r="D8442" t="str">
            <v>Noida</v>
          </cell>
          <cell r="E8442" t="str">
            <v>Dial a Cake,Sector 62, Noida</v>
          </cell>
          <cell r="F8442" t="str">
            <v>Sector 62</v>
          </cell>
          <cell r="G8442" t="str">
            <v>Sector 62, Noida</v>
          </cell>
          <cell r="H8442">
            <v>0</v>
          </cell>
          <cell r="I8442">
            <v>0</v>
          </cell>
          <cell r="J8442" t="str">
            <v>Bakery, Fast Food</v>
          </cell>
          <cell r="K8442">
            <v>400</v>
          </cell>
          <cell r="L8442" t="str">
            <v>Indian Rupees(Rs.)</v>
          </cell>
          <cell r="M8442" t="str">
            <v>No</v>
          </cell>
          <cell r="N8442" t="str">
            <v>No</v>
          </cell>
          <cell r="O8442">
            <v>1</v>
          </cell>
          <cell r="P8442">
            <v>0</v>
          </cell>
          <cell r="Q8442" t="str">
            <v>Not rated</v>
          </cell>
          <cell r="R8442">
            <v>0</v>
          </cell>
        </row>
        <row r="8443">
          <cell r="A8443">
            <v>18268694</v>
          </cell>
          <cell r="C8443" t="str">
            <v>India</v>
          </cell>
          <cell r="D8443" t="str">
            <v>Noida</v>
          </cell>
          <cell r="E8443" t="str">
            <v>Doon Dhaba,B Block Market, Near Fortis Hospital, Sector 62, Noida</v>
          </cell>
          <cell r="F8443" t="str">
            <v>Sector 62</v>
          </cell>
          <cell r="G8443" t="str">
            <v>Sector 62, Noida</v>
          </cell>
          <cell r="H8443">
            <v>77.370496000000003</v>
          </cell>
          <cell r="I8443">
            <v>28.618133499999999</v>
          </cell>
          <cell r="J8443" t="str">
            <v>North Indian, Chinese</v>
          </cell>
          <cell r="K8443">
            <v>200</v>
          </cell>
          <cell r="L8443" t="str">
            <v>Indian Rupees(Rs.)</v>
          </cell>
          <cell r="M8443" t="str">
            <v>No</v>
          </cell>
          <cell r="N8443" t="str">
            <v>No</v>
          </cell>
          <cell r="O8443">
            <v>1</v>
          </cell>
          <cell r="P8443">
            <v>0</v>
          </cell>
          <cell r="Q8443" t="str">
            <v>Not rated</v>
          </cell>
          <cell r="R8443">
            <v>1</v>
          </cell>
        </row>
        <row r="8444">
          <cell r="A8444">
            <v>18381667</v>
          </cell>
          <cell r="C8444" t="str">
            <v>India</v>
          </cell>
          <cell r="D8444" t="str">
            <v>Noida</v>
          </cell>
          <cell r="E8444" t="str">
            <v>Food Weavers,Opposite Samsung Tower Building, Near Stellar IT Park, Sector 62, Noida</v>
          </cell>
          <cell r="F8444" t="str">
            <v>Sector 62</v>
          </cell>
          <cell r="G8444" t="str">
            <v>Sector 62, Noida</v>
          </cell>
          <cell r="H8444">
            <v>77.365611700000002</v>
          </cell>
          <cell r="I8444">
            <v>28.612949100000002</v>
          </cell>
          <cell r="J8444" t="str">
            <v>Chinese, North Indian</v>
          </cell>
          <cell r="K8444">
            <v>350</v>
          </cell>
          <cell r="L8444" t="str">
            <v>Indian Rupees(Rs.)</v>
          </cell>
          <cell r="M8444" t="str">
            <v>No</v>
          </cell>
          <cell r="N8444" t="str">
            <v>No</v>
          </cell>
          <cell r="O8444">
            <v>1</v>
          </cell>
          <cell r="P8444">
            <v>0</v>
          </cell>
          <cell r="Q8444" t="str">
            <v>Not rated</v>
          </cell>
          <cell r="R8444">
            <v>0</v>
          </cell>
        </row>
        <row r="8445">
          <cell r="A8445">
            <v>18424598</v>
          </cell>
          <cell r="C8445" t="str">
            <v>India</v>
          </cell>
          <cell r="D8445" t="str">
            <v>Noida</v>
          </cell>
          <cell r="E8445" t="str">
            <v>Green Chick Chop,Ground Floor, TOT Mall, Sector 62, Noida</v>
          </cell>
          <cell r="F8445" t="str">
            <v>Sector 62</v>
          </cell>
          <cell r="G8445" t="str">
            <v>Sector 62, Noida</v>
          </cell>
          <cell r="H8445">
            <v>77.371247400000001</v>
          </cell>
          <cell r="I8445">
            <v>28.614336600000001</v>
          </cell>
          <cell r="J8445" t="str">
            <v>Raw Meats, North Indian, Fast Food</v>
          </cell>
          <cell r="K8445">
            <v>350</v>
          </cell>
          <cell r="L8445" t="str">
            <v>Indian Rupees(Rs.)</v>
          </cell>
          <cell r="M8445" t="str">
            <v>No</v>
          </cell>
          <cell r="N8445" t="str">
            <v>No</v>
          </cell>
          <cell r="O8445">
            <v>1</v>
          </cell>
          <cell r="P8445">
            <v>0</v>
          </cell>
          <cell r="Q8445" t="str">
            <v>Not rated</v>
          </cell>
          <cell r="R8445">
            <v>1</v>
          </cell>
        </row>
        <row r="8446">
          <cell r="A8446">
            <v>18423900</v>
          </cell>
          <cell r="C8446" t="str">
            <v>India</v>
          </cell>
          <cell r="D8446" t="str">
            <v>Noida</v>
          </cell>
          <cell r="E8446" t="str">
            <v>Hookie Dookie,RN 39, Basement, B Block Market, Sector 62, Noida</v>
          </cell>
          <cell r="F8446" t="str">
            <v>Sector 62</v>
          </cell>
          <cell r="G8446" t="str">
            <v>Sector 62, Noida</v>
          </cell>
          <cell r="H8446">
            <v>77.370687500000003</v>
          </cell>
          <cell r="I8446">
            <v>28.619321100000001</v>
          </cell>
          <cell r="J8446" t="str">
            <v>Cafe</v>
          </cell>
          <cell r="K8446">
            <v>500</v>
          </cell>
          <cell r="L8446" t="str">
            <v>Indian Rupees(Rs.)</v>
          </cell>
          <cell r="M8446" t="str">
            <v>No</v>
          </cell>
          <cell r="N8446" t="str">
            <v>No</v>
          </cell>
          <cell r="O8446">
            <v>2</v>
          </cell>
          <cell r="P8446">
            <v>0</v>
          </cell>
          <cell r="Q8446" t="str">
            <v>Not rated</v>
          </cell>
          <cell r="R8446">
            <v>0</v>
          </cell>
        </row>
        <row r="8447">
          <cell r="A8447">
            <v>18347548</v>
          </cell>
          <cell r="C8447" t="str">
            <v>India</v>
          </cell>
          <cell r="D8447" t="str">
            <v>Noida</v>
          </cell>
          <cell r="E8447" t="str">
            <v>Hotel Green View Palace,Plot 16-A, Hotel Green View Palace, Near Indus Valley School, Sector 62, Noida</v>
          </cell>
          <cell r="F8447" t="str">
            <v>Sector 62</v>
          </cell>
          <cell r="G8447" t="str">
            <v>Sector 62, Noida</v>
          </cell>
          <cell r="H8447">
            <v>77.354750749999994</v>
          </cell>
          <cell r="I8447">
            <v>28.617503719999998</v>
          </cell>
          <cell r="J8447" t="str">
            <v>North Indian, Chinese, South Indian</v>
          </cell>
          <cell r="K8447">
            <v>700</v>
          </cell>
          <cell r="L8447" t="str">
            <v>Indian Rupees(Rs.)</v>
          </cell>
          <cell r="M8447" t="str">
            <v>No</v>
          </cell>
          <cell r="N8447" t="str">
            <v>No</v>
          </cell>
          <cell r="O8447">
            <v>2</v>
          </cell>
          <cell r="P8447">
            <v>0</v>
          </cell>
          <cell r="Q8447" t="str">
            <v>Not rated</v>
          </cell>
          <cell r="R8447">
            <v>0</v>
          </cell>
        </row>
        <row r="8448">
          <cell r="A8448">
            <v>18281813</v>
          </cell>
          <cell r="C8448" t="str">
            <v>India</v>
          </cell>
          <cell r="D8448" t="str">
            <v>Noida</v>
          </cell>
          <cell r="E8448" t="str">
            <v>Hurry Curry Express,B-71, Sector 67, Near, Sector 62, Noida</v>
          </cell>
          <cell r="F8448" t="str">
            <v>Sector 62</v>
          </cell>
          <cell r="G8448" t="str">
            <v>Sector 62, Noida</v>
          </cell>
          <cell r="H8448">
            <v>77.209524979999998</v>
          </cell>
          <cell r="I8448">
            <v>28.625657159999999</v>
          </cell>
          <cell r="J8448" t="str">
            <v>North Indian, Mughlai, Chinese</v>
          </cell>
          <cell r="K8448">
            <v>550</v>
          </cell>
          <cell r="L8448" t="str">
            <v>Indian Rupees(Rs.)</v>
          </cell>
          <cell r="M8448" t="str">
            <v>No</v>
          </cell>
          <cell r="N8448" t="str">
            <v>No</v>
          </cell>
          <cell r="O8448">
            <v>2</v>
          </cell>
          <cell r="P8448">
            <v>0</v>
          </cell>
          <cell r="Q8448" t="str">
            <v>Not rated</v>
          </cell>
          <cell r="R8448">
            <v>2</v>
          </cell>
        </row>
        <row r="8449">
          <cell r="A8449">
            <v>18423896</v>
          </cell>
          <cell r="C8449" t="str">
            <v>India</v>
          </cell>
          <cell r="D8449" t="str">
            <v>Noida</v>
          </cell>
          <cell r="E8449" t="str">
            <v>Kesarwa Bakez,RN 1, B Block Market, Sector 62, Noida</v>
          </cell>
          <cell r="F8449" t="str">
            <v>Sector 62</v>
          </cell>
          <cell r="G8449" t="str">
            <v>Sector 62, Noida</v>
          </cell>
          <cell r="H8449">
            <v>77.370709199999993</v>
          </cell>
          <cell r="I8449">
            <v>28.618230199999999</v>
          </cell>
          <cell r="J8449" t="str">
            <v>Bakery</v>
          </cell>
          <cell r="K8449">
            <v>600</v>
          </cell>
          <cell r="L8449" t="str">
            <v>Indian Rupees(Rs.)</v>
          </cell>
          <cell r="M8449" t="str">
            <v>No</v>
          </cell>
          <cell r="N8449" t="str">
            <v>Yes</v>
          </cell>
          <cell r="O8449">
            <v>2</v>
          </cell>
          <cell r="P8449">
            <v>0</v>
          </cell>
          <cell r="Q8449" t="str">
            <v>Not rated</v>
          </cell>
          <cell r="R8449">
            <v>1</v>
          </cell>
        </row>
        <row r="8450">
          <cell r="A8450">
            <v>18423139</v>
          </cell>
          <cell r="C8450" t="str">
            <v>India</v>
          </cell>
          <cell r="D8450" t="str">
            <v>Noida</v>
          </cell>
          <cell r="E8450" t="str">
            <v>Let's Noodle,Near B-19, Sector 62, Noida</v>
          </cell>
          <cell r="F8450" t="str">
            <v>Sector 62</v>
          </cell>
          <cell r="G8450" t="str">
            <v>Sector 62, Noida</v>
          </cell>
          <cell r="H8450">
            <v>77.362987099999998</v>
          </cell>
          <cell r="I8450">
            <v>28.6207119</v>
          </cell>
          <cell r="J8450" t="str">
            <v>Chinese</v>
          </cell>
          <cell r="K8450">
            <v>350</v>
          </cell>
          <cell r="L8450" t="str">
            <v>Indian Rupees(Rs.)</v>
          </cell>
          <cell r="M8450" t="str">
            <v>No</v>
          </cell>
          <cell r="N8450" t="str">
            <v>No</v>
          </cell>
          <cell r="O8450">
            <v>1</v>
          </cell>
          <cell r="P8450">
            <v>0</v>
          </cell>
          <cell r="Q8450" t="str">
            <v>Not rated</v>
          </cell>
          <cell r="R8450">
            <v>1</v>
          </cell>
        </row>
        <row r="8451">
          <cell r="A8451">
            <v>308717</v>
          </cell>
          <cell r="C8451" t="str">
            <v>India</v>
          </cell>
          <cell r="D8451" t="str">
            <v>Noida</v>
          </cell>
          <cell r="E8451" t="str">
            <v>New Dragon Chinese Fast Food  &amp; Paranthey Wala,C 28-29, Logic Cyber Park, Opposite Samsung Tower, Sector 62, Noida</v>
          </cell>
          <cell r="F8451" t="str">
            <v>Sector 62</v>
          </cell>
          <cell r="G8451" t="str">
            <v>Sector 62, Noida</v>
          </cell>
          <cell r="H8451">
            <v>77.366007400000001</v>
          </cell>
          <cell r="I8451">
            <v>28.613210200000001</v>
          </cell>
          <cell r="J8451" t="str">
            <v>Chinese</v>
          </cell>
          <cell r="K8451">
            <v>350</v>
          </cell>
          <cell r="L8451" t="str">
            <v>Indian Rupees(Rs.)</v>
          </cell>
          <cell r="M8451" t="str">
            <v>No</v>
          </cell>
          <cell r="N8451" t="str">
            <v>No</v>
          </cell>
          <cell r="O8451">
            <v>1</v>
          </cell>
          <cell r="P8451">
            <v>0</v>
          </cell>
          <cell r="Q8451" t="str">
            <v>Not rated</v>
          </cell>
          <cell r="R8451">
            <v>1</v>
          </cell>
        </row>
        <row r="8452">
          <cell r="A8452">
            <v>310775</v>
          </cell>
          <cell r="C8452" t="str">
            <v>India</v>
          </cell>
          <cell r="D8452" t="str">
            <v>Noida</v>
          </cell>
          <cell r="E8452" t="str">
            <v>New Shahi Chinese Fast Food,C-25, Opposite Stellar IT Park, Sector 62, Noida</v>
          </cell>
          <cell r="F8452" t="str">
            <v>Sector 62</v>
          </cell>
          <cell r="G8452" t="str">
            <v>Sector 62, Noida</v>
          </cell>
          <cell r="H8452">
            <v>77.3633138</v>
          </cell>
          <cell r="I8452">
            <v>28.613228899999999</v>
          </cell>
          <cell r="J8452" t="str">
            <v>Chinese</v>
          </cell>
          <cell r="K8452">
            <v>400</v>
          </cell>
          <cell r="L8452" t="str">
            <v>Indian Rupees(Rs.)</v>
          </cell>
          <cell r="M8452" t="str">
            <v>No</v>
          </cell>
          <cell r="N8452" t="str">
            <v>No</v>
          </cell>
          <cell r="O8452">
            <v>1</v>
          </cell>
          <cell r="P8452">
            <v>0</v>
          </cell>
          <cell r="Q8452" t="str">
            <v>Not rated</v>
          </cell>
          <cell r="R8452">
            <v>0</v>
          </cell>
        </row>
        <row r="8453">
          <cell r="A8453">
            <v>18274402</v>
          </cell>
          <cell r="C8453" t="str">
            <v>India</v>
          </cell>
          <cell r="D8453" t="str">
            <v>Noida</v>
          </cell>
          <cell r="E8453" t="str">
            <v>Night Food Delivery,Behind Fortis Hospital, Sector 62, Noida</v>
          </cell>
          <cell r="F8453" t="str">
            <v>Sector 62</v>
          </cell>
          <cell r="G8453" t="str">
            <v>Sector 62, Noida</v>
          </cell>
          <cell r="H8453">
            <v>77.370619500000004</v>
          </cell>
          <cell r="I8453">
            <v>28.619655999999999</v>
          </cell>
          <cell r="J8453" t="str">
            <v>North Indian, Chinese</v>
          </cell>
          <cell r="K8453">
            <v>500</v>
          </cell>
          <cell r="L8453" t="str">
            <v>Indian Rupees(Rs.)</v>
          </cell>
          <cell r="M8453" t="str">
            <v>No</v>
          </cell>
          <cell r="N8453" t="str">
            <v>Yes</v>
          </cell>
          <cell r="O8453">
            <v>2</v>
          </cell>
          <cell r="P8453">
            <v>0</v>
          </cell>
          <cell r="Q8453" t="str">
            <v>Not rated</v>
          </cell>
          <cell r="R8453">
            <v>2</v>
          </cell>
        </row>
        <row r="8454">
          <cell r="A8454">
            <v>18382349</v>
          </cell>
          <cell r="C8454" t="str">
            <v>India</v>
          </cell>
          <cell r="D8454" t="str">
            <v>Noida</v>
          </cell>
          <cell r="E8454" t="str">
            <v>Rajwana Foods,Opposite Samsung Building, Sector 62, Noida</v>
          </cell>
          <cell r="F8454" t="str">
            <v>Sector 62</v>
          </cell>
          <cell r="G8454" t="str">
            <v>Sector 62, Noida</v>
          </cell>
          <cell r="H8454">
            <v>77.363482399999995</v>
          </cell>
          <cell r="I8454">
            <v>28.613169599999999</v>
          </cell>
          <cell r="J8454" t="str">
            <v>North Indian, Chinese</v>
          </cell>
          <cell r="K8454">
            <v>300</v>
          </cell>
          <cell r="L8454" t="str">
            <v>Indian Rupees(Rs.)</v>
          </cell>
          <cell r="M8454" t="str">
            <v>No</v>
          </cell>
          <cell r="N8454" t="str">
            <v>No</v>
          </cell>
          <cell r="O8454">
            <v>1</v>
          </cell>
          <cell r="P8454">
            <v>0</v>
          </cell>
          <cell r="Q8454" t="str">
            <v>Not rated</v>
          </cell>
          <cell r="R8454">
            <v>2</v>
          </cell>
        </row>
        <row r="8455">
          <cell r="A8455">
            <v>18423877</v>
          </cell>
          <cell r="C8455" t="str">
            <v>India</v>
          </cell>
          <cell r="D8455" t="str">
            <v>Noida</v>
          </cell>
          <cell r="E8455" t="str">
            <v>Shama Chicken Corner,RN 1, B Block Market, Sector 62, Noida</v>
          </cell>
          <cell r="F8455" t="str">
            <v>Sector 62</v>
          </cell>
          <cell r="G8455" t="str">
            <v>Sector 62, Noida</v>
          </cell>
          <cell r="H8455">
            <v>77.370709199999993</v>
          </cell>
          <cell r="I8455">
            <v>28.618230199999999</v>
          </cell>
          <cell r="J8455" t="str">
            <v>Mughlai</v>
          </cell>
          <cell r="K8455">
            <v>500</v>
          </cell>
          <cell r="L8455" t="str">
            <v>Indian Rupees(Rs.)</v>
          </cell>
          <cell r="M8455" t="str">
            <v>No</v>
          </cell>
          <cell r="N8455" t="str">
            <v>No</v>
          </cell>
          <cell r="O8455">
            <v>2</v>
          </cell>
          <cell r="P8455">
            <v>0</v>
          </cell>
          <cell r="Q8455" t="str">
            <v>Not rated</v>
          </cell>
          <cell r="R8455">
            <v>2</v>
          </cell>
        </row>
        <row r="8456">
          <cell r="A8456">
            <v>18424206</v>
          </cell>
          <cell r="C8456" t="str">
            <v>India</v>
          </cell>
          <cell r="D8456" t="str">
            <v>Noida</v>
          </cell>
          <cell r="E8456" t="str">
            <v>Shiva Shudh Shakahari Bhojnalaya,Near Hero Show Room, Main Road, Sector 62, Noida</v>
          </cell>
          <cell r="F8456" t="str">
            <v>Sector 62</v>
          </cell>
          <cell r="G8456" t="str">
            <v>Sector 62, Noida</v>
          </cell>
          <cell r="H8456">
            <v>77.355038800000003</v>
          </cell>
          <cell r="I8456">
            <v>28.622005699999999</v>
          </cell>
          <cell r="J8456" t="str">
            <v>North Indian</v>
          </cell>
          <cell r="K8456">
            <v>200</v>
          </cell>
          <cell r="L8456" t="str">
            <v>Indian Rupees(Rs.)</v>
          </cell>
          <cell r="M8456" t="str">
            <v>No</v>
          </cell>
          <cell r="N8456" t="str">
            <v>No</v>
          </cell>
          <cell r="O8456">
            <v>1</v>
          </cell>
          <cell r="P8456">
            <v>0</v>
          </cell>
          <cell r="Q8456" t="str">
            <v>Not rated</v>
          </cell>
          <cell r="R8456">
            <v>0</v>
          </cell>
        </row>
        <row r="8457">
          <cell r="A8457">
            <v>18424195</v>
          </cell>
          <cell r="C8457" t="str">
            <v>India</v>
          </cell>
          <cell r="D8457" t="str">
            <v>Noida</v>
          </cell>
          <cell r="E8457" t="str">
            <v>Shri Balaji Shudh Vaishno Dhaba,Near Hotel Ascent, Main Road, Sector 62, Noida</v>
          </cell>
          <cell r="F8457" t="str">
            <v>Sector 62</v>
          </cell>
          <cell r="G8457" t="str">
            <v>Sector 62, Noida</v>
          </cell>
          <cell r="H8457">
            <v>77.355154299999995</v>
          </cell>
          <cell r="I8457">
            <v>28.621890700000002</v>
          </cell>
          <cell r="J8457" t="str">
            <v>North Indian</v>
          </cell>
          <cell r="K8457">
            <v>200</v>
          </cell>
          <cell r="L8457" t="str">
            <v>Indian Rupees(Rs.)</v>
          </cell>
          <cell r="M8457" t="str">
            <v>No</v>
          </cell>
          <cell r="N8457" t="str">
            <v>No</v>
          </cell>
          <cell r="O8457">
            <v>1</v>
          </cell>
          <cell r="P8457">
            <v>0</v>
          </cell>
          <cell r="Q8457" t="str">
            <v>Not rated</v>
          </cell>
          <cell r="R8457">
            <v>0</v>
          </cell>
        </row>
        <row r="8458">
          <cell r="A8458">
            <v>310770</v>
          </cell>
          <cell r="C8458" t="str">
            <v>India</v>
          </cell>
          <cell r="D8458" t="str">
            <v>Noida</v>
          </cell>
          <cell r="E8458" t="str">
            <v>Southern Santushti Cafe,Ground Floor, A-44/45, M Block, Galaxy IT Park, Sector 62, Noida</v>
          </cell>
          <cell r="F8458" t="str">
            <v>Sector 62</v>
          </cell>
          <cell r="G8458" t="str">
            <v>Sector 62, Noida</v>
          </cell>
          <cell r="H8458">
            <v>77.371019349999997</v>
          </cell>
          <cell r="I8458">
            <v>28.625035919999998</v>
          </cell>
          <cell r="J8458" t="str">
            <v>South Indian</v>
          </cell>
          <cell r="K8458">
            <v>400</v>
          </cell>
          <cell r="L8458" t="str">
            <v>Indian Rupees(Rs.)</v>
          </cell>
          <cell r="M8458" t="str">
            <v>No</v>
          </cell>
          <cell r="N8458" t="str">
            <v>No</v>
          </cell>
          <cell r="O8458">
            <v>1</v>
          </cell>
          <cell r="P8458">
            <v>0</v>
          </cell>
          <cell r="Q8458" t="str">
            <v>Not rated</v>
          </cell>
          <cell r="R8458">
            <v>2</v>
          </cell>
        </row>
        <row r="8459">
          <cell r="A8459">
            <v>18424588</v>
          </cell>
          <cell r="C8459" t="str">
            <v>India</v>
          </cell>
          <cell r="D8459" t="str">
            <v>Noida</v>
          </cell>
          <cell r="E8459" t="str">
            <v>Tiffin Man House,N 97, Behind Fortis Hospital, Sector 62, Noida</v>
          </cell>
          <cell r="F8459" t="str">
            <v>Sector 62</v>
          </cell>
          <cell r="G8459" t="str">
            <v>Sector 62, Noida</v>
          </cell>
          <cell r="H8459">
            <v>77.369567000000004</v>
          </cell>
          <cell r="I8459">
            <v>28.618803499999999</v>
          </cell>
          <cell r="J8459" t="str">
            <v>North Indian</v>
          </cell>
          <cell r="K8459">
            <v>200</v>
          </cell>
          <cell r="L8459" t="str">
            <v>Indian Rupees(Rs.)</v>
          </cell>
          <cell r="M8459" t="str">
            <v>No</v>
          </cell>
          <cell r="N8459" t="str">
            <v>No</v>
          </cell>
          <cell r="O8459">
            <v>1</v>
          </cell>
          <cell r="P8459">
            <v>0</v>
          </cell>
          <cell r="Q8459" t="str">
            <v>Not rated</v>
          </cell>
          <cell r="R8459">
            <v>0</v>
          </cell>
        </row>
        <row r="8460">
          <cell r="A8460">
            <v>18356798</v>
          </cell>
          <cell r="C8460" t="str">
            <v>India</v>
          </cell>
          <cell r="D8460" t="str">
            <v>Noida</v>
          </cell>
          <cell r="E8460" t="str">
            <v>WOW Zaika,Rajat Vihar, Sector 62, Noida</v>
          </cell>
          <cell r="F8460" t="str">
            <v>Sector 62</v>
          </cell>
          <cell r="G8460" t="str">
            <v>Sector 62, Noida</v>
          </cell>
          <cell r="H8460">
            <v>0</v>
          </cell>
          <cell r="I8460">
            <v>0</v>
          </cell>
          <cell r="J8460" t="str">
            <v>North Indian</v>
          </cell>
          <cell r="K8460">
            <v>250</v>
          </cell>
          <cell r="L8460" t="str">
            <v>Indian Rupees(Rs.)</v>
          </cell>
          <cell r="M8460" t="str">
            <v>No</v>
          </cell>
          <cell r="N8460" t="str">
            <v>No</v>
          </cell>
          <cell r="O8460">
            <v>1</v>
          </cell>
          <cell r="P8460">
            <v>0</v>
          </cell>
          <cell r="Q8460" t="str">
            <v>Not rated</v>
          </cell>
          <cell r="R8460">
            <v>0</v>
          </cell>
        </row>
        <row r="8461">
          <cell r="A8461">
            <v>304480</v>
          </cell>
          <cell r="C8461" t="str">
            <v>India</v>
          </cell>
          <cell r="D8461" t="str">
            <v>Noida</v>
          </cell>
          <cell r="E8461" t="str">
            <v>Grand Eatery,B Block Market, Sector 62, Noida</v>
          </cell>
          <cell r="F8461" t="str">
            <v>Sector 62</v>
          </cell>
          <cell r="G8461" t="str">
            <v>Sector 62, Noida</v>
          </cell>
          <cell r="H8461">
            <v>77.370719399999999</v>
          </cell>
          <cell r="I8461">
            <v>28.619195300000001</v>
          </cell>
          <cell r="J8461" t="str">
            <v>North Indian, Chinese, Mughlai, Fast Food</v>
          </cell>
          <cell r="K8461">
            <v>600</v>
          </cell>
          <cell r="L8461" t="str">
            <v>Indian Rupees(Rs.)</v>
          </cell>
          <cell r="M8461" t="str">
            <v>No</v>
          </cell>
          <cell r="N8461" t="str">
            <v>Yes</v>
          </cell>
          <cell r="O8461">
            <v>2</v>
          </cell>
          <cell r="P8461">
            <v>2.4</v>
          </cell>
          <cell r="Q8461" t="str">
            <v>Poor</v>
          </cell>
          <cell r="R8461">
            <v>49</v>
          </cell>
        </row>
        <row r="8462">
          <cell r="A8462">
            <v>4758</v>
          </cell>
          <cell r="C8462" t="str">
            <v>India</v>
          </cell>
          <cell r="D8462" t="str">
            <v>Noida</v>
          </cell>
          <cell r="E8462" t="str">
            <v>Nathu's Sweets,C-25, Near IT Park, Sector 62, Noida</v>
          </cell>
          <cell r="F8462" t="str">
            <v>Sector 62</v>
          </cell>
          <cell r="G8462" t="str">
            <v>Sector 62, Noida</v>
          </cell>
          <cell r="H8462">
            <v>77.362455800000006</v>
          </cell>
          <cell r="I8462">
            <v>28.612791000000001</v>
          </cell>
          <cell r="J8462" t="str">
            <v>North Indian, South Indian, Chinese, Street Food, Fast Food, Mithai</v>
          </cell>
          <cell r="K8462">
            <v>500</v>
          </cell>
          <cell r="L8462" t="str">
            <v>Indian Rupees(Rs.)</v>
          </cell>
          <cell r="M8462" t="str">
            <v>No</v>
          </cell>
          <cell r="N8462" t="str">
            <v>No</v>
          </cell>
          <cell r="O8462">
            <v>2</v>
          </cell>
          <cell r="P8462">
            <v>2.4</v>
          </cell>
          <cell r="Q8462" t="str">
            <v>Poor</v>
          </cell>
          <cell r="R8462">
            <v>77</v>
          </cell>
        </row>
        <row r="8463">
          <cell r="A8463">
            <v>7909</v>
          </cell>
          <cell r="C8463" t="str">
            <v>India</v>
          </cell>
          <cell r="D8463" t="str">
            <v>Noida</v>
          </cell>
          <cell r="E8463" t="str">
            <v>Subway,C Block, Logic Cyber Park, Sector 62, Noida</v>
          </cell>
          <cell r="F8463" t="str">
            <v>Sector 62</v>
          </cell>
          <cell r="G8463" t="str">
            <v>Sector 62, Noida</v>
          </cell>
          <cell r="H8463">
            <v>77.366492800000003</v>
          </cell>
          <cell r="I8463">
            <v>28.612902600000002</v>
          </cell>
          <cell r="J8463" t="str">
            <v>American, Fast Food, Salad, Healthy Food</v>
          </cell>
          <cell r="K8463">
            <v>500</v>
          </cell>
          <cell r="L8463" t="str">
            <v>Indian Rupees(Rs.)</v>
          </cell>
          <cell r="M8463" t="str">
            <v>No</v>
          </cell>
          <cell r="N8463" t="str">
            <v>Yes</v>
          </cell>
          <cell r="O8463">
            <v>2</v>
          </cell>
          <cell r="P8463">
            <v>2.4</v>
          </cell>
          <cell r="Q8463" t="str">
            <v>Poor</v>
          </cell>
          <cell r="R8463">
            <v>88</v>
          </cell>
        </row>
        <row r="8464">
          <cell r="A8464">
            <v>18391137</v>
          </cell>
          <cell r="C8464" t="str">
            <v>India</v>
          </cell>
          <cell r="D8464" t="str">
            <v>Noida</v>
          </cell>
          <cell r="E8464" t="str">
            <v>Chick Chicken Barbeque,Shop 1, Block D, Near Anjana, Sector 63, Noida</v>
          </cell>
          <cell r="F8464" t="str">
            <v>Sector 63</v>
          </cell>
          <cell r="G8464" t="str">
            <v>Sector 63, Noida</v>
          </cell>
          <cell r="H8464">
            <v>77.385310000000004</v>
          </cell>
          <cell r="I8464">
            <v>28.625608</v>
          </cell>
          <cell r="J8464" t="str">
            <v>North Indian, Mughlai, Chinese</v>
          </cell>
          <cell r="K8464">
            <v>750</v>
          </cell>
          <cell r="L8464" t="str">
            <v>Indian Rupees(Rs.)</v>
          </cell>
          <cell r="M8464" t="str">
            <v>No</v>
          </cell>
          <cell r="N8464" t="str">
            <v>Yes</v>
          </cell>
          <cell r="O8464">
            <v>2</v>
          </cell>
          <cell r="P8464">
            <v>2.6</v>
          </cell>
          <cell r="Q8464" t="str">
            <v>Average</v>
          </cell>
          <cell r="R8464">
            <v>4</v>
          </cell>
        </row>
        <row r="8465">
          <cell r="A8465">
            <v>312428</v>
          </cell>
          <cell r="C8465" t="str">
            <v>India</v>
          </cell>
          <cell r="D8465" t="str">
            <v>Noida</v>
          </cell>
          <cell r="E8465" t="str">
            <v>Tiwari Hot Pot,B-50, Sector 63, Noida</v>
          </cell>
          <cell r="F8465" t="str">
            <v>Sector 63</v>
          </cell>
          <cell r="G8465" t="str">
            <v>Sector 63, Noida</v>
          </cell>
          <cell r="H8465">
            <v>77.377028499999994</v>
          </cell>
          <cell r="I8465">
            <v>28.616674</v>
          </cell>
          <cell r="J8465" t="str">
            <v>North Indian, Chinese, South Indian</v>
          </cell>
          <cell r="K8465">
            <v>450</v>
          </cell>
          <cell r="L8465" t="str">
            <v>Indian Rupees(Rs.)</v>
          </cell>
          <cell r="M8465" t="str">
            <v>No</v>
          </cell>
          <cell r="N8465" t="str">
            <v>Yes</v>
          </cell>
          <cell r="O8465">
            <v>1</v>
          </cell>
          <cell r="P8465">
            <v>2.6</v>
          </cell>
          <cell r="Q8465" t="str">
            <v>Average</v>
          </cell>
          <cell r="R8465">
            <v>11</v>
          </cell>
        </row>
        <row r="8466">
          <cell r="A8466">
            <v>18448390</v>
          </cell>
          <cell r="C8466" t="str">
            <v>India</v>
          </cell>
          <cell r="D8466" t="str">
            <v>Noida</v>
          </cell>
          <cell r="E8466" t="str">
            <v>Chaiwaalas,D Block, Sector 63, Noida</v>
          </cell>
          <cell r="F8466" t="str">
            <v>Sector 63</v>
          </cell>
          <cell r="G8466" t="str">
            <v>Sector 63, Noida</v>
          </cell>
          <cell r="H8466">
            <v>0</v>
          </cell>
          <cell r="I8466">
            <v>0</v>
          </cell>
          <cell r="J8466" t="str">
            <v>Fast Food, Beverages</v>
          </cell>
          <cell r="K8466">
            <v>100</v>
          </cell>
          <cell r="L8466" t="str">
            <v>Indian Rupees(Rs.)</v>
          </cell>
          <cell r="M8466" t="str">
            <v>No</v>
          </cell>
          <cell r="N8466" t="str">
            <v>No</v>
          </cell>
          <cell r="O8466">
            <v>1</v>
          </cell>
          <cell r="P8466">
            <v>0</v>
          </cell>
          <cell r="Q8466" t="str">
            <v>Not rated</v>
          </cell>
          <cell r="R8466">
            <v>0</v>
          </cell>
        </row>
        <row r="8467">
          <cell r="A8467">
            <v>18462716</v>
          </cell>
          <cell r="C8467" t="str">
            <v>India</v>
          </cell>
          <cell r="D8467" t="str">
            <v>Noida</v>
          </cell>
          <cell r="E8467" t="str">
            <v>Delhi Mughlai Biryani,B-35, Sector 63, Noida</v>
          </cell>
          <cell r="F8467" t="str">
            <v>Sector 63</v>
          </cell>
          <cell r="G8467" t="str">
            <v>Sector 63, Noida</v>
          </cell>
          <cell r="H8467">
            <v>77.378494399999994</v>
          </cell>
          <cell r="I8467">
            <v>28.617758599999998</v>
          </cell>
          <cell r="J8467" t="str">
            <v>Biryani</v>
          </cell>
          <cell r="K8467">
            <v>300</v>
          </cell>
          <cell r="L8467" t="str">
            <v>Indian Rupees(Rs.)</v>
          </cell>
          <cell r="M8467" t="str">
            <v>No</v>
          </cell>
          <cell r="N8467" t="str">
            <v>No</v>
          </cell>
          <cell r="O8467">
            <v>1</v>
          </cell>
          <cell r="P8467">
            <v>0</v>
          </cell>
          <cell r="Q8467" t="str">
            <v>Not rated</v>
          </cell>
          <cell r="R8467">
            <v>1</v>
          </cell>
        </row>
        <row r="8468">
          <cell r="A8468">
            <v>18492089</v>
          </cell>
          <cell r="C8468" t="str">
            <v>India</v>
          </cell>
          <cell r="D8468" t="str">
            <v>Noida</v>
          </cell>
          <cell r="E8468" t="str">
            <v>Dumpty's,Shop 42, Tejpal Singh Market, Opposite H Block, Sector 63, Noida</v>
          </cell>
          <cell r="F8468" t="str">
            <v>Sector 63</v>
          </cell>
          <cell r="G8468" t="str">
            <v>Sector 63, Noida</v>
          </cell>
          <cell r="H8468">
            <v>77.377188899999993</v>
          </cell>
          <cell r="I8468">
            <v>28.624999899999999</v>
          </cell>
          <cell r="J8468" t="str">
            <v>Fast Food</v>
          </cell>
          <cell r="K8468">
            <v>200</v>
          </cell>
          <cell r="L8468" t="str">
            <v>Indian Rupees(Rs.)</v>
          </cell>
          <cell r="M8468" t="str">
            <v>No</v>
          </cell>
          <cell r="N8468" t="str">
            <v>No</v>
          </cell>
          <cell r="O8468">
            <v>1</v>
          </cell>
          <cell r="P8468">
            <v>0</v>
          </cell>
          <cell r="Q8468" t="str">
            <v>Not rated</v>
          </cell>
          <cell r="R8468">
            <v>0</v>
          </cell>
        </row>
        <row r="8469">
          <cell r="A8469">
            <v>18424868</v>
          </cell>
          <cell r="C8469" t="str">
            <v>India</v>
          </cell>
          <cell r="D8469" t="str">
            <v>Noida</v>
          </cell>
          <cell r="E8469" t="str">
            <v>Food Passengers,E-214, First Floor, Sector 63, Noida</v>
          </cell>
          <cell r="F8469" t="str">
            <v>Sector 63</v>
          </cell>
          <cell r="G8469" t="str">
            <v>Sector 63, Noida</v>
          </cell>
          <cell r="H8469">
            <v>0</v>
          </cell>
          <cell r="I8469">
            <v>0</v>
          </cell>
          <cell r="J8469" t="str">
            <v>North Indian</v>
          </cell>
          <cell r="K8469">
            <v>250</v>
          </cell>
          <cell r="L8469" t="str">
            <v>Indian Rupees(Rs.)</v>
          </cell>
          <cell r="M8469" t="str">
            <v>No</v>
          </cell>
          <cell r="N8469" t="str">
            <v>No</v>
          </cell>
          <cell r="O8469">
            <v>1</v>
          </cell>
          <cell r="P8469">
            <v>0</v>
          </cell>
          <cell r="Q8469" t="str">
            <v>Not rated</v>
          </cell>
          <cell r="R8469">
            <v>0</v>
          </cell>
        </row>
        <row r="8470">
          <cell r="A8470">
            <v>18415381</v>
          </cell>
          <cell r="C8470" t="str">
            <v>India</v>
          </cell>
          <cell r="D8470" t="str">
            <v>Noida</v>
          </cell>
          <cell r="E8470" t="str">
            <v>Hungry Buddies,A-21, Sector 65, Noida</v>
          </cell>
          <cell r="F8470" t="str">
            <v>Sector 63</v>
          </cell>
          <cell r="G8470" t="str">
            <v>Sector 63, Noida</v>
          </cell>
          <cell r="H8470">
            <v>77.384678500000007</v>
          </cell>
          <cell r="I8470">
            <v>28.6125969</v>
          </cell>
          <cell r="J8470" t="str">
            <v>North Indian</v>
          </cell>
          <cell r="K8470">
            <v>300</v>
          </cell>
          <cell r="L8470" t="str">
            <v>Indian Rupees(Rs.)</v>
          </cell>
          <cell r="M8470" t="str">
            <v>No</v>
          </cell>
          <cell r="N8470" t="str">
            <v>No</v>
          </cell>
          <cell r="O8470">
            <v>1</v>
          </cell>
          <cell r="P8470">
            <v>0</v>
          </cell>
          <cell r="Q8470" t="str">
            <v>Not rated</v>
          </cell>
          <cell r="R8470">
            <v>0</v>
          </cell>
        </row>
        <row r="8471">
          <cell r="A8471">
            <v>18492086</v>
          </cell>
          <cell r="C8471" t="str">
            <v>India</v>
          </cell>
          <cell r="D8471" t="str">
            <v>Noida</v>
          </cell>
          <cell r="E8471" t="str">
            <v>Maa Durga Food Corner,H Block, Near OBC Bank, Sector 63, Noida</v>
          </cell>
          <cell r="F8471" t="str">
            <v>Sector 63</v>
          </cell>
          <cell r="G8471" t="str">
            <v>Sector 63, Noida</v>
          </cell>
          <cell r="H8471">
            <v>77.376030600000007</v>
          </cell>
          <cell r="I8471">
            <v>28.629224600000001</v>
          </cell>
          <cell r="J8471" t="str">
            <v>North Indian</v>
          </cell>
          <cell r="K8471">
            <v>200</v>
          </cell>
          <cell r="L8471" t="str">
            <v>Indian Rupees(Rs.)</v>
          </cell>
          <cell r="M8471" t="str">
            <v>No</v>
          </cell>
          <cell r="N8471" t="str">
            <v>No</v>
          </cell>
          <cell r="O8471">
            <v>1</v>
          </cell>
          <cell r="P8471">
            <v>0</v>
          </cell>
          <cell r="Q8471" t="str">
            <v>Not rated</v>
          </cell>
          <cell r="R8471">
            <v>0</v>
          </cell>
        </row>
        <row r="8472">
          <cell r="A8472">
            <v>18378580</v>
          </cell>
          <cell r="C8472" t="str">
            <v>India</v>
          </cell>
          <cell r="D8472" t="str">
            <v>Noida</v>
          </cell>
          <cell r="E8472" t="str">
            <v>Subhoj,E-198, Ground Floor, Sector 63, Noida</v>
          </cell>
          <cell r="F8472" t="str">
            <v>Sector 63</v>
          </cell>
          <cell r="G8472" t="str">
            <v>Sector 63, Noida</v>
          </cell>
          <cell r="H8472">
            <v>0</v>
          </cell>
          <cell r="I8472">
            <v>0</v>
          </cell>
          <cell r="J8472" t="str">
            <v>North Indian, Biryani</v>
          </cell>
          <cell r="K8472">
            <v>350</v>
          </cell>
          <cell r="L8472" t="str">
            <v>Indian Rupees(Rs.)</v>
          </cell>
          <cell r="M8472" t="str">
            <v>No</v>
          </cell>
          <cell r="N8472" t="str">
            <v>No</v>
          </cell>
          <cell r="O8472">
            <v>1</v>
          </cell>
          <cell r="P8472">
            <v>0</v>
          </cell>
          <cell r="Q8472" t="str">
            <v>Not rated</v>
          </cell>
          <cell r="R8472">
            <v>2</v>
          </cell>
        </row>
        <row r="8473">
          <cell r="A8473">
            <v>18460908</v>
          </cell>
          <cell r="C8473" t="str">
            <v>India</v>
          </cell>
          <cell r="D8473" t="str">
            <v>Noida</v>
          </cell>
          <cell r="E8473" t="str">
            <v>The Square Meal,Ginger Hotel, 46/1-A, Block H, Sector 63, Noida</v>
          </cell>
          <cell r="F8473" t="str">
            <v>Sector 63</v>
          </cell>
          <cell r="G8473" t="str">
            <v>Sector 63, Noida</v>
          </cell>
          <cell r="H8473">
            <v>0</v>
          </cell>
          <cell r="I8473">
            <v>0</v>
          </cell>
          <cell r="J8473" t="str">
            <v>North Indian, South Indian, Chinese</v>
          </cell>
          <cell r="K8473">
            <v>800</v>
          </cell>
          <cell r="L8473" t="str">
            <v>Indian Rupees(Rs.)</v>
          </cell>
          <cell r="M8473" t="str">
            <v>Yes</v>
          </cell>
          <cell r="N8473" t="str">
            <v>No</v>
          </cell>
          <cell r="O8473">
            <v>2</v>
          </cell>
          <cell r="P8473">
            <v>0</v>
          </cell>
          <cell r="Q8473" t="str">
            <v>Not rated</v>
          </cell>
          <cell r="R8473">
            <v>0</v>
          </cell>
        </row>
        <row r="8474">
          <cell r="A8474">
            <v>18409211</v>
          </cell>
          <cell r="C8474" t="str">
            <v>India</v>
          </cell>
          <cell r="D8474" t="str">
            <v>Noida</v>
          </cell>
          <cell r="E8474" t="str">
            <v>Twenty Four Seven,M/S Padam Petrolium, Indian Oil Petrol Pump, Plot PP1, Sector 63, Noida</v>
          </cell>
          <cell r="F8474" t="str">
            <v>Sector 63</v>
          </cell>
          <cell r="G8474" t="str">
            <v>Sector 63, Noida</v>
          </cell>
          <cell r="H8474">
            <v>0</v>
          </cell>
          <cell r="I8474">
            <v>0</v>
          </cell>
          <cell r="J8474" t="str">
            <v>Fast Food, North Indian</v>
          </cell>
          <cell r="K8474">
            <v>300</v>
          </cell>
          <cell r="L8474" t="str">
            <v>Indian Rupees(Rs.)</v>
          </cell>
          <cell r="M8474" t="str">
            <v>No</v>
          </cell>
          <cell r="N8474" t="str">
            <v>No</v>
          </cell>
          <cell r="O8474">
            <v>1</v>
          </cell>
          <cell r="P8474">
            <v>0</v>
          </cell>
          <cell r="Q8474" t="str">
            <v>Not rated</v>
          </cell>
          <cell r="R8474">
            <v>0</v>
          </cell>
        </row>
        <row r="8475">
          <cell r="A8475">
            <v>18478895</v>
          </cell>
          <cell r="C8475" t="str">
            <v>India</v>
          </cell>
          <cell r="D8475" t="str">
            <v>Noida</v>
          </cell>
          <cell r="E8475" t="str">
            <v>Yeoh,Sector 63, Noida</v>
          </cell>
          <cell r="F8475" t="str">
            <v>Sector 63</v>
          </cell>
          <cell r="G8475" t="str">
            <v>Sector 63, Noida</v>
          </cell>
          <cell r="H8475">
            <v>0</v>
          </cell>
          <cell r="I8475">
            <v>0</v>
          </cell>
          <cell r="J8475" t="str">
            <v>North Indian, Chinese, Italian, Thai</v>
          </cell>
          <cell r="K8475">
            <v>500</v>
          </cell>
          <cell r="L8475" t="str">
            <v>Indian Rupees(Rs.)</v>
          </cell>
          <cell r="M8475" t="str">
            <v>No</v>
          </cell>
          <cell r="N8475" t="str">
            <v>No</v>
          </cell>
          <cell r="O8475">
            <v>2</v>
          </cell>
          <cell r="P8475">
            <v>0</v>
          </cell>
          <cell r="Q8475" t="str">
            <v>Not rated</v>
          </cell>
          <cell r="R8475">
            <v>0</v>
          </cell>
        </row>
        <row r="8476">
          <cell r="A8476">
            <v>18258764</v>
          </cell>
          <cell r="C8476" t="str">
            <v>India</v>
          </cell>
          <cell r="D8476" t="str">
            <v>Noida</v>
          </cell>
          <cell r="E8476" t="str">
            <v>South King Restaurant,Sector 66, Near Sector 65, Noida</v>
          </cell>
          <cell r="F8476" t="str">
            <v>Sector 65</v>
          </cell>
          <cell r="G8476" t="str">
            <v>Sector 65, Noida</v>
          </cell>
          <cell r="H8476">
            <v>77.377223299999997</v>
          </cell>
          <cell r="I8476">
            <v>28.607546599999999</v>
          </cell>
          <cell r="J8476" t="str">
            <v>South Indian, Chinese</v>
          </cell>
          <cell r="K8476">
            <v>300</v>
          </cell>
          <cell r="L8476" t="str">
            <v>Indian Rupees(Rs.)</v>
          </cell>
          <cell r="M8476" t="str">
            <v>No</v>
          </cell>
          <cell r="N8476" t="str">
            <v>No</v>
          </cell>
          <cell r="O8476">
            <v>1</v>
          </cell>
          <cell r="P8476">
            <v>2.8</v>
          </cell>
          <cell r="Q8476" t="str">
            <v>Average</v>
          </cell>
          <cell r="R8476">
            <v>8</v>
          </cell>
        </row>
        <row r="8477">
          <cell r="A8477">
            <v>18382564</v>
          </cell>
          <cell r="C8477" t="str">
            <v>India</v>
          </cell>
          <cell r="D8477" t="str">
            <v>Noida</v>
          </cell>
          <cell r="E8477" t="str">
            <v>Twomato Foods,B-65, 1st Floor, Sector 67, Near Sector 65, Noida</v>
          </cell>
          <cell r="F8477" t="str">
            <v>Sector 65</v>
          </cell>
          <cell r="G8477" t="str">
            <v>Sector 65, Noida</v>
          </cell>
          <cell r="H8477">
            <v>77.380364999999998</v>
          </cell>
          <cell r="I8477">
            <v>28.607233000000001</v>
          </cell>
          <cell r="J8477" t="str">
            <v>North Indian</v>
          </cell>
          <cell r="K8477">
            <v>400</v>
          </cell>
          <cell r="L8477" t="str">
            <v>Indian Rupees(Rs.)</v>
          </cell>
          <cell r="M8477" t="str">
            <v>No</v>
          </cell>
          <cell r="N8477" t="str">
            <v>Yes</v>
          </cell>
          <cell r="O8477">
            <v>1</v>
          </cell>
          <cell r="P8477">
            <v>3.2</v>
          </cell>
          <cell r="Q8477" t="str">
            <v>Average</v>
          </cell>
          <cell r="R8477">
            <v>11</v>
          </cell>
        </row>
        <row r="8478">
          <cell r="A8478">
            <v>18378040</v>
          </cell>
          <cell r="C8478" t="str">
            <v>India</v>
          </cell>
          <cell r="D8478" t="str">
            <v>Noida</v>
          </cell>
          <cell r="E8478" t="str">
            <v>Lazeez Foods,Plot 557, Sector 66, Near Sector 65, Noida</v>
          </cell>
          <cell r="F8478" t="str">
            <v>Sector 65</v>
          </cell>
          <cell r="G8478" t="str">
            <v>Sector 65, Noida</v>
          </cell>
          <cell r="H8478">
            <v>77.376003499999996</v>
          </cell>
          <cell r="I8478">
            <v>28.609583400000002</v>
          </cell>
          <cell r="J8478" t="str">
            <v>North Indian, Mughlai, Chinese</v>
          </cell>
          <cell r="K8478">
            <v>400</v>
          </cell>
          <cell r="L8478" t="str">
            <v>Indian Rupees(Rs.)</v>
          </cell>
          <cell r="M8478" t="str">
            <v>No</v>
          </cell>
          <cell r="N8478" t="str">
            <v>No</v>
          </cell>
          <cell r="O8478">
            <v>1</v>
          </cell>
          <cell r="P8478">
            <v>0</v>
          </cell>
          <cell r="Q8478" t="str">
            <v>Not rated</v>
          </cell>
          <cell r="R8478">
            <v>2</v>
          </cell>
        </row>
        <row r="8479">
          <cell r="A8479">
            <v>18382348</v>
          </cell>
          <cell r="C8479" t="str">
            <v>India</v>
          </cell>
          <cell r="D8479" t="str">
            <v>Noida</v>
          </cell>
          <cell r="E8479" t="str">
            <v>Spicy Punjabi Tadka,A-3, Sector 66, Near Sector 65, Noida</v>
          </cell>
          <cell r="F8479" t="str">
            <v>Sector 65</v>
          </cell>
          <cell r="G8479" t="str">
            <v>Sector 65, Noida</v>
          </cell>
          <cell r="H8479">
            <v>77.3757327</v>
          </cell>
          <cell r="I8479">
            <v>28.609559600000001</v>
          </cell>
          <cell r="J8479" t="str">
            <v>North Indian</v>
          </cell>
          <cell r="K8479">
            <v>550</v>
          </cell>
          <cell r="L8479" t="str">
            <v>Indian Rupees(Rs.)</v>
          </cell>
          <cell r="M8479" t="str">
            <v>No</v>
          </cell>
          <cell r="N8479" t="str">
            <v>No</v>
          </cell>
          <cell r="O8479">
            <v>2</v>
          </cell>
          <cell r="P8479">
            <v>0</v>
          </cell>
          <cell r="Q8479" t="str">
            <v>Not rated</v>
          </cell>
          <cell r="R8479">
            <v>0</v>
          </cell>
        </row>
        <row r="8480">
          <cell r="A8480">
            <v>18216323</v>
          </cell>
          <cell r="C8480" t="str">
            <v>India</v>
          </cell>
          <cell r="D8480" t="str">
            <v>Noida</v>
          </cell>
          <cell r="E8480" t="str">
            <v>SPL Foods Plaza,Shop 2, Chauhan Market, Sector 66, Near Sector 65, Noida</v>
          </cell>
          <cell r="F8480" t="str">
            <v>Sector 65</v>
          </cell>
          <cell r="G8480" t="str">
            <v>Sector 65, Noida</v>
          </cell>
          <cell r="H8480">
            <v>77.379918700000005</v>
          </cell>
          <cell r="I8480">
            <v>28.6072612</v>
          </cell>
          <cell r="J8480" t="str">
            <v>North Indian, Chinese</v>
          </cell>
          <cell r="K8480">
            <v>600</v>
          </cell>
          <cell r="L8480" t="str">
            <v>Indian Rupees(Rs.)</v>
          </cell>
          <cell r="M8480" t="str">
            <v>No</v>
          </cell>
          <cell r="N8480" t="str">
            <v>No</v>
          </cell>
          <cell r="O8480">
            <v>2</v>
          </cell>
          <cell r="P8480">
            <v>0</v>
          </cell>
          <cell r="Q8480" t="str">
            <v>Not rated</v>
          </cell>
          <cell r="R8480">
            <v>0</v>
          </cell>
        </row>
        <row r="8481">
          <cell r="A8481">
            <v>312240</v>
          </cell>
          <cell r="C8481" t="str">
            <v>India</v>
          </cell>
          <cell r="D8481" t="str">
            <v>Noida</v>
          </cell>
          <cell r="E8481" t="str">
            <v>Super Cake Shop,Near Shani Mandir, Sector 66, Near Sector 65, Noida</v>
          </cell>
          <cell r="F8481" t="str">
            <v>Sector 65</v>
          </cell>
          <cell r="G8481" t="str">
            <v>Sector 65, Noida</v>
          </cell>
          <cell r="H8481">
            <v>77.375598100000005</v>
          </cell>
          <cell r="I8481">
            <v>28.6094124</v>
          </cell>
          <cell r="J8481" t="str">
            <v>Bakery</v>
          </cell>
          <cell r="K8481">
            <v>300</v>
          </cell>
          <cell r="L8481" t="str">
            <v>Indian Rupees(Rs.)</v>
          </cell>
          <cell r="M8481" t="str">
            <v>No</v>
          </cell>
          <cell r="N8481" t="str">
            <v>Yes</v>
          </cell>
          <cell r="O8481">
            <v>1</v>
          </cell>
          <cell r="P8481">
            <v>0</v>
          </cell>
          <cell r="Q8481" t="str">
            <v>Not rated</v>
          </cell>
          <cell r="R8481">
            <v>2</v>
          </cell>
        </row>
        <row r="8482">
          <cell r="A8482">
            <v>18224558</v>
          </cell>
          <cell r="C8482" t="str">
            <v>India</v>
          </cell>
          <cell r="D8482" t="str">
            <v>Noida</v>
          </cell>
          <cell r="E8482" t="str">
            <v>Bats On Delivery,Sector 7, Noida</v>
          </cell>
          <cell r="F8482" t="str">
            <v>Sector 7</v>
          </cell>
          <cell r="G8482" t="str">
            <v>Sector 7, Noida</v>
          </cell>
          <cell r="H8482">
            <v>77.317171999999999</v>
          </cell>
          <cell r="I8482">
            <v>28.597085</v>
          </cell>
          <cell r="J8482" t="str">
            <v>North Indian, Fast Food</v>
          </cell>
          <cell r="K8482">
            <v>700</v>
          </cell>
          <cell r="L8482" t="str">
            <v>Indian Rupees(Rs.)</v>
          </cell>
          <cell r="M8482" t="str">
            <v>No</v>
          </cell>
          <cell r="N8482" t="str">
            <v>Yes</v>
          </cell>
          <cell r="O8482">
            <v>2</v>
          </cell>
          <cell r="P8482">
            <v>2.7</v>
          </cell>
          <cell r="Q8482" t="str">
            <v>Average</v>
          </cell>
          <cell r="R8482">
            <v>9</v>
          </cell>
        </row>
        <row r="8483">
          <cell r="A8483">
            <v>6170</v>
          </cell>
          <cell r="C8483" t="str">
            <v>India</v>
          </cell>
          <cell r="D8483" t="str">
            <v>Noida</v>
          </cell>
          <cell r="E8483" t="str">
            <v>Legacy of Awadh,D-158, Sector 7, Noida</v>
          </cell>
          <cell r="F8483" t="str">
            <v>Sector 7</v>
          </cell>
          <cell r="G8483" t="str">
            <v>Sector 7, Noida</v>
          </cell>
          <cell r="H8483">
            <v>77.320160700000002</v>
          </cell>
          <cell r="I8483">
            <v>28.5976222</v>
          </cell>
          <cell r="J8483" t="str">
            <v>North Indian, Mughlai</v>
          </cell>
          <cell r="K8483">
            <v>500</v>
          </cell>
          <cell r="L8483" t="str">
            <v>Indian Rupees(Rs.)</v>
          </cell>
          <cell r="M8483" t="str">
            <v>No</v>
          </cell>
          <cell r="N8483" t="str">
            <v>Yes</v>
          </cell>
          <cell r="O8483">
            <v>2</v>
          </cell>
          <cell r="P8483">
            <v>3.3</v>
          </cell>
          <cell r="Q8483" t="str">
            <v>Average</v>
          </cell>
          <cell r="R8483">
            <v>114</v>
          </cell>
        </row>
        <row r="8484">
          <cell r="A8484">
            <v>18478533</v>
          </cell>
          <cell r="C8484" t="str">
            <v>India</v>
          </cell>
          <cell r="D8484" t="str">
            <v>Noida</v>
          </cell>
          <cell r="E8484" t="str">
            <v>Sweetcake.in,D-44, Sector 7, Noida</v>
          </cell>
          <cell r="F8484" t="str">
            <v>Sector 7</v>
          </cell>
          <cell r="G8484" t="str">
            <v>Sector 7, Noida</v>
          </cell>
          <cell r="H8484">
            <v>0</v>
          </cell>
          <cell r="I8484">
            <v>0</v>
          </cell>
          <cell r="J8484" t="str">
            <v>Bakery</v>
          </cell>
          <cell r="K8484">
            <v>300</v>
          </cell>
          <cell r="L8484" t="str">
            <v>Indian Rupees(Rs.)</v>
          </cell>
          <cell r="M8484" t="str">
            <v>No</v>
          </cell>
          <cell r="N8484" t="str">
            <v>No</v>
          </cell>
          <cell r="O8484">
            <v>1</v>
          </cell>
          <cell r="P8484">
            <v>0</v>
          </cell>
          <cell r="Q8484" t="str">
            <v>Not rated</v>
          </cell>
          <cell r="R8484">
            <v>0</v>
          </cell>
        </row>
        <row r="8485">
          <cell r="A8485">
            <v>18439012</v>
          </cell>
          <cell r="C8485" t="str">
            <v>India</v>
          </cell>
          <cell r="D8485" t="str">
            <v>Noida</v>
          </cell>
          <cell r="E8485" t="str">
            <v>Hurry Curry,B-71, Sector 67, Near, Sector 71, Noida</v>
          </cell>
          <cell r="F8485" t="str">
            <v>Sector 71</v>
          </cell>
          <cell r="G8485" t="str">
            <v>Sector 71, Noida</v>
          </cell>
          <cell r="H8485">
            <v>0</v>
          </cell>
          <cell r="I8485">
            <v>0</v>
          </cell>
          <cell r="J8485" t="str">
            <v>North Indian, Chinese</v>
          </cell>
          <cell r="K8485">
            <v>500</v>
          </cell>
          <cell r="L8485" t="str">
            <v>Indian Rupees(Rs.)</v>
          </cell>
          <cell r="M8485" t="str">
            <v>No</v>
          </cell>
          <cell r="N8485" t="str">
            <v>No</v>
          </cell>
          <cell r="O8485">
            <v>2</v>
          </cell>
          <cell r="P8485">
            <v>3.1</v>
          </cell>
          <cell r="Q8485" t="str">
            <v>Average</v>
          </cell>
          <cell r="R8485">
            <v>10</v>
          </cell>
        </row>
        <row r="8486">
          <cell r="A8486">
            <v>18421059</v>
          </cell>
          <cell r="C8486" t="str">
            <v>India</v>
          </cell>
          <cell r="D8486" t="str">
            <v>Noida</v>
          </cell>
          <cell r="E8486" t="str">
            <v>Thaaliwaalaa.com,WP-04, C Block, Sector 71, Noida</v>
          </cell>
          <cell r="F8486" t="str">
            <v>Sector 71</v>
          </cell>
          <cell r="G8486" t="str">
            <v>Sector 71, Noida</v>
          </cell>
          <cell r="H8486">
            <v>77.375194500000006</v>
          </cell>
          <cell r="I8486">
            <v>28.591578500000001</v>
          </cell>
          <cell r="J8486" t="str">
            <v>North Indian</v>
          </cell>
          <cell r="K8486">
            <v>200</v>
          </cell>
          <cell r="L8486" t="str">
            <v>Indian Rupees(Rs.)</v>
          </cell>
          <cell r="M8486" t="str">
            <v>No</v>
          </cell>
          <cell r="N8486" t="str">
            <v>No</v>
          </cell>
          <cell r="O8486">
            <v>1</v>
          </cell>
          <cell r="P8486">
            <v>2.9</v>
          </cell>
          <cell r="Q8486" t="str">
            <v>Average</v>
          </cell>
          <cell r="R8486">
            <v>6</v>
          </cell>
        </row>
        <row r="8487">
          <cell r="A8487">
            <v>18490967</v>
          </cell>
          <cell r="C8487" t="str">
            <v>India</v>
          </cell>
          <cell r="D8487" t="str">
            <v>Noida</v>
          </cell>
          <cell r="E8487" t="str">
            <v xml:space="preserve"> Let's Burrrp,Bs-10, Sector 70, Near Sector 70, Noida</v>
          </cell>
          <cell r="F8487" t="str">
            <v>Sector 71</v>
          </cell>
          <cell r="G8487" t="str">
            <v>Sector 71, Noida</v>
          </cell>
          <cell r="H8487">
            <v>0</v>
          </cell>
          <cell r="I8487">
            <v>0</v>
          </cell>
          <cell r="J8487" t="str">
            <v>Chinese, North Indian</v>
          </cell>
          <cell r="K8487">
            <v>400</v>
          </cell>
          <cell r="L8487" t="str">
            <v>Indian Rupees(Rs.)</v>
          </cell>
          <cell r="M8487" t="str">
            <v>No</v>
          </cell>
          <cell r="N8487" t="str">
            <v>No</v>
          </cell>
          <cell r="O8487">
            <v>1</v>
          </cell>
          <cell r="P8487">
            <v>0</v>
          </cell>
          <cell r="Q8487" t="str">
            <v>Not rated</v>
          </cell>
          <cell r="R8487">
            <v>0</v>
          </cell>
        </row>
        <row r="8488">
          <cell r="A8488">
            <v>18491387</v>
          </cell>
          <cell r="C8488" t="str">
            <v>India</v>
          </cell>
          <cell r="D8488" t="str">
            <v>Noida</v>
          </cell>
          <cell r="E8488" t="str">
            <v>Annapurna Caterings,BH 46, Block B, Sector 70, Near Sector 71, Noida</v>
          </cell>
          <cell r="F8488" t="str">
            <v>Sector 71</v>
          </cell>
          <cell r="G8488" t="str">
            <v>Sector 71, Noida</v>
          </cell>
          <cell r="H8488">
            <v>0</v>
          </cell>
          <cell r="I8488">
            <v>0</v>
          </cell>
          <cell r="J8488" t="str">
            <v>North Indian</v>
          </cell>
          <cell r="K8488">
            <v>200</v>
          </cell>
          <cell r="L8488" t="str">
            <v>Indian Rupees(Rs.)</v>
          </cell>
          <cell r="M8488" t="str">
            <v>No</v>
          </cell>
          <cell r="N8488" t="str">
            <v>No</v>
          </cell>
          <cell r="O8488">
            <v>1</v>
          </cell>
          <cell r="P8488">
            <v>0</v>
          </cell>
          <cell r="Q8488" t="str">
            <v>Not rated</v>
          </cell>
          <cell r="R8488">
            <v>0</v>
          </cell>
        </row>
        <row r="8489">
          <cell r="A8489">
            <v>18388148</v>
          </cell>
          <cell r="C8489" t="str">
            <v>India</v>
          </cell>
          <cell r="D8489" t="str">
            <v>Noida</v>
          </cell>
          <cell r="E8489" t="str">
            <v>Beyond Food,Sector 71, Noida</v>
          </cell>
          <cell r="F8489" t="str">
            <v>Sector 71</v>
          </cell>
          <cell r="G8489" t="str">
            <v>Sector 71, Noida</v>
          </cell>
          <cell r="H8489">
            <v>77.377126700000005</v>
          </cell>
          <cell r="I8489">
            <v>28.600823699999999</v>
          </cell>
          <cell r="J8489" t="str">
            <v>North Indian</v>
          </cell>
          <cell r="K8489">
            <v>200</v>
          </cell>
          <cell r="L8489" t="str">
            <v>Indian Rupees(Rs.)</v>
          </cell>
          <cell r="M8489" t="str">
            <v>No</v>
          </cell>
          <cell r="N8489" t="str">
            <v>No</v>
          </cell>
          <cell r="O8489">
            <v>1</v>
          </cell>
          <cell r="P8489">
            <v>0</v>
          </cell>
          <cell r="Q8489" t="str">
            <v>Not rated</v>
          </cell>
          <cell r="R8489">
            <v>0</v>
          </cell>
        </row>
        <row r="8490">
          <cell r="A8490">
            <v>313103</v>
          </cell>
          <cell r="C8490" t="str">
            <v>India</v>
          </cell>
          <cell r="D8490" t="str">
            <v>Noida</v>
          </cell>
          <cell r="E8490" t="str">
            <v>Brown Town,A-64, Opposite Sai Temple, Sector 71, Noida</v>
          </cell>
          <cell r="F8490" t="str">
            <v>Sector 71</v>
          </cell>
          <cell r="G8490" t="str">
            <v>Sector 71, Noida</v>
          </cell>
          <cell r="H8490">
            <v>77.377131599999998</v>
          </cell>
          <cell r="I8490">
            <v>28.600822900000001</v>
          </cell>
          <cell r="J8490" t="str">
            <v>Bakery</v>
          </cell>
          <cell r="K8490">
            <v>150</v>
          </cell>
          <cell r="L8490" t="str">
            <v>Indian Rupees(Rs.)</v>
          </cell>
          <cell r="M8490" t="str">
            <v>No</v>
          </cell>
          <cell r="N8490" t="str">
            <v>No</v>
          </cell>
          <cell r="O8490">
            <v>1</v>
          </cell>
          <cell r="P8490">
            <v>0</v>
          </cell>
          <cell r="Q8490" t="str">
            <v>Not rated</v>
          </cell>
          <cell r="R8490">
            <v>2</v>
          </cell>
        </row>
        <row r="8491">
          <cell r="A8491">
            <v>18439544</v>
          </cell>
          <cell r="C8491" t="str">
            <v>India</v>
          </cell>
          <cell r="D8491" t="str">
            <v>Noida</v>
          </cell>
          <cell r="E8491" t="str">
            <v>Royal Spice,Shop 4, Near Orange Pie Hotel, Main Road, Sector 66/67, Near Sector 71, Noida</v>
          </cell>
          <cell r="F8491" t="str">
            <v>Sector 71</v>
          </cell>
          <cell r="G8491" t="str">
            <v>Sector 71, Noida</v>
          </cell>
          <cell r="H8491">
            <v>77.379864400000002</v>
          </cell>
          <cell r="I8491">
            <v>28.607650899999999</v>
          </cell>
          <cell r="J8491" t="str">
            <v>North Indian</v>
          </cell>
          <cell r="K8491">
            <v>500</v>
          </cell>
          <cell r="L8491" t="str">
            <v>Indian Rupees(Rs.)</v>
          </cell>
          <cell r="M8491" t="str">
            <v>No</v>
          </cell>
          <cell r="N8491" t="str">
            <v>No</v>
          </cell>
          <cell r="O8491">
            <v>2</v>
          </cell>
          <cell r="P8491">
            <v>0</v>
          </cell>
          <cell r="Q8491" t="str">
            <v>Not rated</v>
          </cell>
          <cell r="R8491">
            <v>0</v>
          </cell>
        </row>
        <row r="8492">
          <cell r="A8492">
            <v>18439541</v>
          </cell>
          <cell r="C8492" t="str">
            <v>India</v>
          </cell>
          <cell r="D8492" t="str">
            <v>Noida</v>
          </cell>
          <cell r="E8492" t="str">
            <v>Bikaner's,Shop 3 &amp; 4, Amrapali Princely Estate , Sector 76, Near Sector 72, Noida</v>
          </cell>
          <cell r="F8492" t="str">
            <v>Sector 72</v>
          </cell>
          <cell r="G8492" t="str">
            <v>Sector 72, Noida</v>
          </cell>
          <cell r="H8492">
            <v>77.382379400000005</v>
          </cell>
          <cell r="I8492">
            <v>28.564509699999999</v>
          </cell>
          <cell r="J8492" t="str">
            <v>Mithai, North Indian, Chinese</v>
          </cell>
          <cell r="K8492">
            <v>400</v>
          </cell>
          <cell r="L8492" t="str">
            <v>Indian Rupees(Rs.)</v>
          </cell>
          <cell r="M8492" t="str">
            <v>No</v>
          </cell>
          <cell r="N8492" t="str">
            <v>No</v>
          </cell>
          <cell r="O8492">
            <v>1</v>
          </cell>
          <cell r="P8492">
            <v>2.9</v>
          </cell>
          <cell r="Q8492" t="str">
            <v>Average</v>
          </cell>
          <cell r="R8492">
            <v>4</v>
          </cell>
        </row>
        <row r="8493">
          <cell r="A8493">
            <v>18335834</v>
          </cell>
          <cell r="C8493" t="str">
            <v>India</v>
          </cell>
          <cell r="D8493" t="str">
            <v>Noida</v>
          </cell>
          <cell r="E8493" t="str">
            <v>Chilli Zone,Shop  29, Amrapali Princely Estate Market, Sector 76, Noida</v>
          </cell>
          <cell r="F8493" t="str">
            <v>Sector 72</v>
          </cell>
          <cell r="G8493" t="str">
            <v>Sector 72, Noida</v>
          </cell>
          <cell r="H8493">
            <v>77.381342900000007</v>
          </cell>
          <cell r="I8493">
            <v>28.5664689</v>
          </cell>
          <cell r="J8493" t="str">
            <v>North Indian, Chinese</v>
          </cell>
          <cell r="K8493">
            <v>500</v>
          </cell>
          <cell r="L8493" t="str">
            <v>Indian Rupees(Rs.)</v>
          </cell>
          <cell r="M8493" t="str">
            <v>No</v>
          </cell>
          <cell r="N8493" t="str">
            <v>No</v>
          </cell>
          <cell r="O8493">
            <v>2</v>
          </cell>
          <cell r="P8493">
            <v>3.4</v>
          </cell>
          <cell r="Q8493" t="str">
            <v>Average</v>
          </cell>
          <cell r="R8493">
            <v>20</v>
          </cell>
        </row>
        <row r="8494">
          <cell r="A8494">
            <v>18383468</v>
          </cell>
          <cell r="C8494" t="str">
            <v>India</v>
          </cell>
          <cell r="D8494" t="str">
            <v>Noida</v>
          </cell>
          <cell r="E8494" t="str">
            <v>Cold Rock Cafe,Shop 28, Amarpali Princely Estate, Sector 76, Near Sector 72, Noida</v>
          </cell>
          <cell r="F8494" t="str">
            <v>Sector 72</v>
          </cell>
          <cell r="G8494" t="str">
            <v>Sector 72, Noida</v>
          </cell>
          <cell r="H8494">
            <v>77.381326999999999</v>
          </cell>
          <cell r="I8494">
            <v>28.5663929</v>
          </cell>
          <cell r="J8494" t="str">
            <v>Fast Food, Italian, Desserts, Beverages</v>
          </cell>
          <cell r="K8494">
            <v>350</v>
          </cell>
          <cell r="L8494" t="str">
            <v>Indian Rupees(Rs.)</v>
          </cell>
          <cell r="M8494" t="str">
            <v>No</v>
          </cell>
          <cell r="N8494" t="str">
            <v>No</v>
          </cell>
          <cell r="O8494">
            <v>1</v>
          </cell>
          <cell r="P8494">
            <v>3.3</v>
          </cell>
          <cell r="Q8494" t="str">
            <v>Average</v>
          </cell>
          <cell r="R8494">
            <v>12</v>
          </cell>
        </row>
        <row r="8495">
          <cell r="A8495">
            <v>18351053</v>
          </cell>
          <cell r="C8495" t="str">
            <v>India</v>
          </cell>
          <cell r="D8495" t="str">
            <v>Noida</v>
          </cell>
          <cell r="E8495" t="str">
            <v>Cup and Cones,Shop 24, Amrapali Princely Estate, Sector 76, Near Sector 72, Noida</v>
          </cell>
          <cell r="F8495" t="str">
            <v>Sector 72</v>
          </cell>
          <cell r="G8495" t="str">
            <v>Sector 72, Noida</v>
          </cell>
          <cell r="H8495">
            <v>77.381186400000004</v>
          </cell>
          <cell r="I8495">
            <v>28.566377299999999</v>
          </cell>
          <cell r="J8495" t="str">
            <v>Desserts</v>
          </cell>
          <cell r="K8495">
            <v>150</v>
          </cell>
          <cell r="L8495" t="str">
            <v>Indian Rupees(Rs.)</v>
          </cell>
          <cell r="M8495" t="str">
            <v>No</v>
          </cell>
          <cell r="N8495" t="str">
            <v>Yes</v>
          </cell>
          <cell r="O8495">
            <v>1</v>
          </cell>
          <cell r="P8495">
            <v>3.1</v>
          </cell>
          <cell r="Q8495" t="str">
            <v>Average</v>
          </cell>
          <cell r="R8495">
            <v>10</v>
          </cell>
        </row>
        <row r="8496">
          <cell r="A8496">
            <v>18411585</v>
          </cell>
          <cell r="C8496" t="str">
            <v>India</v>
          </cell>
          <cell r="D8496" t="str">
            <v>Noida</v>
          </cell>
          <cell r="E8496" t="str">
            <v>Desi Spice,Shop 3, Sethi Arcade, Sector 76, Near Sector 72, Noida</v>
          </cell>
          <cell r="F8496" t="str">
            <v>Sector 72</v>
          </cell>
          <cell r="G8496" t="str">
            <v>Sector 72, Noida</v>
          </cell>
          <cell r="H8496">
            <v>77.385151199999996</v>
          </cell>
          <cell r="I8496">
            <v>28.564628899999999</v>
          </cell>
          <cell r="J8496" t="str">
            <v>North Indian, Chinese</v>
          </cell>
          <cell r="K8496">
            <v>600</v>
          </cell>
          <cell r="L8496" t="str">
            <v>Indian Rupees(Rs.)</v>
          </cell>
          <cell r="M8496" t="str">
            <v>No</v>
          </cell>
          <cell r="N8496" t="str">
            <v>Yes</v>
          </cell>
          <cell r="O8496">
            <v>2</v>
          </cell>
          <cell r="P8496">
            <v>3</v>
          </cell>
          <cell r="Q8496" t="str">
            <v>Average</v>
          </cell>
          <cell r="R8496">
            <v>10</v>
          </cell>
        </row>
        <row r="8497">
          <cell r="A8497">
            <v>18382362</v>
          </cell>
          <cell r="C8497" t="str">
            <v>India</v>
          </cell>
          <cell r="D8497" t="str">
            <v>Noida</v>
          </cell>
          <cell r="E8497" t="str">
            <v>Food Destination,Shop 10, Skytech Matrott, Sector 76,  Near Sector 72, Noida</v>
          </cell>
          <cell r="F8497" t="str">
            <v>Sector 72</v>
          </cell>
          <cell r="G8497" t="str">
            <v>Sector 72, Noida</v>
          </cell>
          <cell r="H8497">
            <v>77.386291799999995</v>
          </cell>
          <cell r="I8497">
            <v>28.571079999999998</v>
          </cell>
          <cell r="J8497" t="str">
            <v>North Indian</v>
          </cell>
          <cell r="K8497">
            <v>400</v>
          </cell>
          <cell r="L8497" t="str">
            <v>Indian Rupees(Rs.)</v>
          </cell>
          <cell r="M8497" t="str">
            <v>No</v>
          </cell>
          <cell r="N8497" t="str">
            <v>No</v>
          </cell>
          <cell r="O8497">
            <v>1</v>
          </cell>
          <cell r="P8497">
            <v>3</v>
          </cell>
          <cell r="Q8497" t="str">
            <v>Average</v>
          </cell>
          <cell r="R8497">
            <v>5</v>
          </cell>
        </row>
        <row r="8498">
          <cell r="A8498">
            <v>18163938</v>
          </cell>
          <cell r="C8498" t="str">
            <v>India</v>
          </cell>
          <cell r="D8498" t="str">
            <v>Noida</v>
          </cell>
          <cell r="E8498" t="str">
            <v>Gangaur Sweets,20-23, A Square Buiding, Opposite Global Indian International School, Sector 73, Near Sector 72, Noida</v>
          </cell>
          <cell r="F8498" t="str">
            <v>Sector 72</v>
          </cell>
          <cell r="G8498" t="str">
            <v>Sector 72, Noida</v>
          </cell>
          <cell r="H8498">
            <v>77.380910099999994</v>
          </cell>
          <cell r="I8498">
            <v>28.591475500000001</v>
          </cell>
          <cell r="J8498" t="str">
            <v>North Indian, South Indian, Chinese, Mithai</v>
          </cell>
          <cell r="K8498">
            <v>500</v>
          </cell>
          <cell r="L8498" t="str">
            <v>Indian Rupees(Rs.)</v>
          </cell>
          <cell r="M8498" t="str">
            <v>No</v>
          </cell>
          <cell r="N8498" t="str">
            <v>Yes</v>
          </cell>
          <cell r="O8498">
            <v>2</v>
          </cell>
          <cell r="P8498">
            <v>2.7</v>
          </cell>
          <cell r="Q8498" t="str">
            <v>Average</v>
          </cell>
          <cell r="R8498">
            <v>34</v>
          </cell>
        </row>
        <row r="8499">
          <cell r="A8499">
            <v>312316</v>
          </cell>
          <cell r="C8499" t="str">
            <v>India</v>
          </cell>
          <cell r="D8499" t="str">
            <v>Noida</v>
          </cell>
          <cell r="E8499" t="str">
            <v>Handi,Shop 21, Amarpali Zodiac, Sector 72, Noida</v>
          </cell>
          <cell r="F8499" t="str">
            <v>Sector 72</v>
          </cell>
          <cell r="G8499" t="str">
            <v>Sector 72, Noida</v>
          </cell>
          <cell r="H8499">
            <v>77.399765400000007</v>
          </cell>
          <cell r="I8499">
            <v>28.585038000000001</v>
          </cell>
          <cell r="J8499" t="str">
            <v>North Indian, Chinese</v>
          </cell>
          <cell r="K8499">
            <v>850</v>
          </cell>
          <cell r="L8499" t="str">
            <v>Indian Rupees(Rs.)</v>
          </cell>
          <cell r="M8499" t="str">
            <v>No</v>
          </cell>
          <cell r="N8499" t="str">
            <v>No</v>
          </cell>
          <cell r="O8499">
            <v>2</v>
          </cell>
          <cell r="P8499">
            <v>2.9</v>
          </cell>
          <cell r="Q8499" t="str">
            <v>Average</v>
          </cell>
          <cell r="R8499">
            <v>8</v>
          </cell>
        </row>
        <row r="8500">
          <cell r="A8500">
            <v>18424201</v>
          </cell>
          <cell r="C8500" t="str">
            <v>India</v>
          </cell>
          <cell r="D8500" t="str">
            <v>Noida</v>
          </cell>
          <cell r="E8500" t="str">
            <v>Hungry Inn,Shop 18-19, Plot 8, Golf City, Sector 75, Near, Sector 72, Noida</v>
          </cell>
          <cell r="F8500" t="str">
            <v>Sector 72</v>
          </cell>
          <cell r="G8500" t="str">
            <v>Sector 72, Noida</v>
          </cell>
          <cell r="H8500">
            <v>77.386329900000007</v>
          </cell>
          <cell r="I8500">
            <v>28.5722375</v>
          </cell>
          <cell r="J8500" t="str">
            <v>North Indian, Chinese, South Indian</v>
          </cell>
          <cell r="K8500">
            <v>500</v>
          </cell>
          <cell r="L8500" t="str">
            <v>Indian Rupees(Rs.)</v>
          </cell>
          <cell r="M8500" t="str">
            <v>No</v>
          </cell>
          <cell r="N8500" t="str">
            <v>No</v>
          </cell>
          <cell r="O8500">
            <v>2</v>
          </cell>
          <cell r="P8500">
            <v>3</v>
          </cell>
          <cell r="Q8500" t="str">
            <v>Average</v>
          </cell>
          <cell r="R8500">
            <v>5</v>
          </cell>
        </row>
        <row r="8501">
          <cell r="A8501">
            <v>18429391</v>
          </cell>
          <cell r="C8501" t="str">
            <v>India</v>
          </cell>
          <cell r="D8501" t="str">
            <v>Noida</v>
          </cell>
          <cell r="E8501" t="str">
            <v>Keventers,S 15, Plot GH-08, Golf City, Sector 75, Near Sector 72, Noida</v>
          </cell>
          <cell r="F8501" t="str">
            <v>Sector 72</v>
          </cell>
          <cell r="G8501" t="str">
            <v>Sector 72, Noida</v>
          </cell>
          <cell r="H8501">
            <v>77.386401899999996</v>
          </cell>
          <cell r="I8501">
            <v>28.5723004</v>
          </cell>
          <cell r="J8501" t="str">
            <v>Beverages</v>
          </cell>
          <cell r="K8501">
            <v>400</v>
          </cell>
          <cell r="L8501" t="str">
            <v>Indian Rupees(Rs.)</v>
          </cell>
          <cell r="M8501" t="str">
            <v>No</v>
          </cell>
          <cell r="N8501" t="str">
            <v>No</v>
          </cell>
          <cell r="O8501">
            <v>1</v>
          </cell>
          <cell r="P8501">
            <v>2.9</v>
          </cell>
          <cell r="Q8501" t="str">
            <v>Average</v>
          </cell>
          <cell r="R8501">
            <v>4</v>
          </cell>
        </row>
        <row r="8502">
          <cell r="A8502">
            <v>18126089</v>
          </cell>
          <cell r="C8502" t="str">
            <v>India</v>
          </cell>
          <cell r="D8502" t="str">
            <v>Noida</v>
          </cell>
          <cell r="E8502" t="str">
            <v>La-Cuisine,Shop 5, Gaur Grandeur, Sector 119, Near, Sector 72, Noida</v>
          </cell>
          <cell r="F8502" t="str">
            <v>Sector 72</v>
          </cell>
          <cell r="G8502" t="str">
            <v>Sector 72, Noida</v>
          </cell>
          <cell r="H8502">
            <v>77.401301700000005</v>
          </cell>
          <cell r="I8502">
            <v>28.586891099999999</v>
          </cell>
          <cell r="J8502" t="str">
            <v>North Indian, Chinese</v>
          </cell>
          <cell r="K8502">
            <v>550</v>
          </cell>
          <cell r="L8502" t="str">
            <v>Indian Rupees(Rs.)</v>
          </cell>
          <cell r="M8502" t="str">
            <v>No</v>
          </cell>
          <cell r="N8502" t="str">
            <v>No</v>
          </cell>
          <cell r="O8502">
            <v>2</v>
          </cell>
          <cell r="P8502">
            <v>2.9</v>
          </cell>
          <cell r="Q8502" t="str">
            <v>Average</v>
          </cell>
          <cell r="R8502">
            <v>4</v>
          </cell>
        </row>
        <row r="8503">
          <cell r="A8503">
            <v>18337921</v>
          </cell>
          <cell r="C8503" t="str">
            <v>India</v>
          </cell>
          <cell r="D8503" t="str">
            <v>Noida</v>
          </cell>
          <cell r="E8503" t="str">
            <v>Melting Flavours,Shop 20, Amrapali Princely Estate, Sector 76, Near, Sector 72, Noida</v>
          </cell>
          <cell r="F8503" t="str">
            <v>Sector 72</v>
          </cell>
          <cell r="G8503" t="str">
            <v>Sector 72, Noida</v>
          </cell>
          <cell r="H8503">
            <v>77.381092199999998</v>
          </cell>
          <cell r="I8503">
            <v>28.566396600000001</v>
          </cell>
          <cell r="J8503" t="str">
            <v>North Indian</v>
          </cell>
          <cell r="K8503">
            <v>800</v>
          </cell>
          <cell r="L8503" t="str">
            <v>Indian Rupees(Rs.)</v>
          </cell>
          <cell r="M8503" t="str">
            <v>No</v>
          </cell>
          <cell r="N8503" t="str">
            <v>Yes</v>
          </cell>
          <cell r="O8503">
            <v>2</v>
          </cell>
          <cell r="P8503">
            <v>3.4</v>
          </cell>
          <cell r="Q8503" t="str">
            <v>Average</v>
          </cell>
          <cell r="R8503">
            <v>21</v>
          </cell>
        </row>
        <row r="8504">
          <cell r="A8504">
            <v>18462972</v>
          </cell>
          <cell r="C8504" t="str">
            <v>India</v>
          </cell>
          <cell r="D8504" t="str">
            <v>Noida</v>
          </cell>
          <cell r="E8504" t="str">
            <v>Mighty Mughlai,Shop 16, Sethi Arcade, Sector 76, Near Sector 72, Noida</v>
          </cell>
          <cell r="F8504" t="str">
            <v>Sector 72</v>
          </cell>
          <cell r="G8504" t="str">
            <v>Sector 72, Noida</v>
          </cell>
          <cell r="H8504">
            <v>77.321817580000001</v>
          </cell>
          <cell r="I8504">
            <v>28.576055029999999</v>
          </cell>
          <cell r="J8504" t="str">
            <v>North Indian, Mughlai, Chinese</v>
          </cell>
          <cell r="K8504">
            <v>450</v>
          </cell>
          <cell r="L8504" t="str">
            <v>Indian Rupees(Rs.)</v>
          </cell>
          <cell r="M8504" t="str">
            <v>No</v>
          </cell>
          <cell r="N8504" t="str">
            <v>No</v>
          </cell>
          <cell r="O8504">
            <v>1</v>
          </cell>
          <cell r="P8504">
            <v>3.2</v>
          </cell>
          <cell r="Q8504" t="str">
            <v>Average</v>
          </cell>
          <cell r="R8504">
            <v>12</v>
          </cell>
        </row>
        <row r="8505">
          <cell r="A8505">
            <v>18014154</v>
          </cell>
          <cell r="C8505" t="str">
            <v>India</v>
          </cell>
          <cell r="D8505" t="str">
            <v>Noida</v>
          </cell>
          <cell r="E8505" t="str">
            <v>Mithaas,7th Floor, Amrapali Platinum Club, Sector 119, Near, Sector 72, Noida</v>
          </cell>
          <cell r="F8505" t="str">
            <v>Sector 72</v>
          </cell>
          <cell r="G8505" t="str">
            <v>Sector 72, Noida</v>
          </cell>
          <cell r="H8505">
            <v>77.400308999999993</v>
          </cell>
          <cell r="I8505">
            <v>28.5879324</v>
          </cell>
          <cell r="J8505" t="str">
            <v>North Indian, Chinese, South Indian, Mithai</v>
          </cell>
          <cell r="K8505">
            <v>650</v>
          </cell>
          <cell r="L8505" t="str">
            <v>Indian Rupees(Rs.)</v>
          </cell>
          <cell r="M8505" t="str">
            <v>No</v>
          </cell>
          <cell r="N8505" t="str">
            <v>No</v>
          </cell>
          <cell r="O8505">
            <v>2</v>
          </cell>
          <cell r="P8505">
            <v>2.9</v>
          </cell>
          <cell r="Q8505" t="str">
            <v>Average</v>
          </cell>
          <cell r="R8505">
            <v>12</v>
          </cell>
        </row>
        <row r="8506">
          <cell r="A8506">
            <v>18383462</v>
          </cell>
          <cell r="C8506" t="str">
            <v>India</v>
          </cell>
          <cell r="D8506" t="str">
            <v>Noida</v>
          </cell>
          <cell r="E8506" t="str">
            <v>Mood 4 Food,Shop 5, JM Orchid, Sector 76, NOIDA, Sector 72, Noida</v>
          </cell>
          <cell r="F8506" t="str">
            <v>Sector 72</v>
          </cell>
          <cell r="G8506" t="str">
            <v>Sector 72, Noida</v>
          </cell>
          <cell r="H8506">
            <v>77.384693920000004</v>
          </cell>
          <cell r="I8506">
            <v>28.569202740000001</v>
          </cell>
          <cell r="J8506" t="str">
            <v>Street Food, North Indian</v>
          </cell>
          <cell r="K8506">
            <v>150</v>
          </cell>
          <cell r="L8506" t="str">
            <v>Indian Rupees(Rs.)</v>
          </cell>
          <cell r="M8506" t="str">
            <v>No</v>
          </cell>
          <cell r="N8506" t="str">
            <v>No</v>
          </cell>
          <cell r="O8506">
            <v>1</v>
          </cell>
          <cell r="P8506">
            <v>3.1</v>
          </cell>
          <cell r="Q8506" t="str">
            <v>Average</v>
          </cell>
          <cell r="R8506">
            <v>8</v>
          </cell>
        </row>
        <row r="8507">
          <cell r="A8507">
            <v>18435296</v>
          </cell>
          <cell r="C8507" t="str">
            <v>India</v>
          </cell>
          <cell r="D8507" t="str">
            <v>Noida</v>
          </cell>
          <cell r="E8507" t="str">
            <v>Northern Bytes,Near Ajnara Clock Tower, Sector 77, Near Sector 72, Noida</v>
          </cell>
          <cell r="F8507" t="str">
            <v>Sector 72</v>
          </cell>
          <cell r="G8507" t="str">
            <v>Sector 72, Noida</v>
          </cell>
          <cell r="H8507">
            <v>77.392071799999997</v>
          </cell>
          <cell r="I8507">
            <v>28.571729999999999</v>
          </cell>
          <cell r="J8507" t="str">
            <v>Kashmiri, Chinese</v>
          </cell>
          <cell r="K8507">
            <v>500</v>
          </cell>
          <cell r="L8507" t="str">
            <v>Indian Rupees(Rs.)</v>
          </cell>
          <cell r="M8507" t="str">
            <v>No</v>
          </cell>
          <cell r="N8507" t="str">
            <v>No</v>
          </cell>
          <cell r="O8507">
            <v>2</v>
          </cell>
          <cell r="P8507">
            <v>3.1</v>
          </cell>
          <cell r="Q8507" t="str">
            <v>Average</v>
          </cell>
          <cell r="R8507">
            <v>6</v>
          </cell>
        </row>
        <row r="8508">
          <cell r="A8508">
            <v>18416867</v>
          </cell>
          <cell r="C8508" t="str">
            <v>India</v>
          </cell>
          <cell r="D8508" t="str">
            <v>Noida</v>
          </cell>
          <cell r="E8508" t="str">
            <v>Shahenshah,Near Hanuman Murti, Sector 78, Near, Sector 72, Noida</v>
          </cell>
          <cell r="F8508" t="str">
            <v>Sector 72</v>
          </cell>
          <cell r="G8508" t="str">
            <v>Sector 72, Noida</v>
          </cell>
          <cell r="H8508">
            <v>77.383312399999994</v>
          </cell>
          <cell r="I8508">
            <v>28.590593899999998</v>
          </cell>
          <cell r="J8508" t="str">
            <v>North Indian, Mughlai, Chinese</v>
          </cell>
          <cell r="K8508">
            <v>500</v>
          </cell>
          <cell r="L8508" t="str">
            <v>Indian Rupees(Rs.)</v>
          </cell>
          <cell r="M8508" t="str">
            <v>No</v>
          </cell>
          <cell r="N8508" t="str">
            <v>No</v>
          </cell>
          <cell r="O8508">
            <v>2</v>
          </cell>
          <cell r="P8508">
            <v>3</v>
          </cell>
          <cell r="Q8508" t="str">
            <v>Average</v>
          </cell>
          <cell r="R8508">
            <v>4</v>
          </cell>
        </row>
        <row r="8509">
          <cell r="A8509">
            <v>18383535</v>
          </cell>
          <cell r="C8509" t="str">
            <v>India</v>
          </cell>
          <cell r="D8509" t="str">
            <v>Noida</v>
          </cell>
          <cell r="E8509" t="str">
            <v>Sugar Daddy Bakers,Shop 45, Amarapali Pricely Estate, Sector 76, Near Sector 72, Noida</v>
          </cell>
          <cell r="F8509" t="str">
            <v>Sector 72</v>
          </cell>
          <cell r="G8509" t="str">
            <v>Sector 72, Noida</v>
          </cell>
          <cell r="H8509">
            <v>77.381912499999999</v>
          </cell>
          <cell r="I8509">
            <v>28.566406000000001</v>
          </cell>
          <cell r="J8509" t="str">
            <v>Bakery</v>
          </cell>
          <cell r="K8509">
            <v>350</v>
          </cell>
          <cell r="L8509" t="str">
            <v>Indian Rupees(Rs.)</v>
          </cell>
          <cell r="M8509" t="str">
            <v>No</v>
          </cell>
          <cell r="N8509" t="str">
            <v>Yes</v>
          </cell>
          <cell r="O8509">
            <v>1</v>
          </cell>
          <cell r="P8509">
            <v>2.7</v>
          </cell>
          <cell r="Q8509" t="str">
            <v>Average</v>
          </cell>
          <cell r="R8509">
            <v>4</v>
          </cell>
        </row>
        <row r="8510">
          <cell r="A8510">
            <v>18418649</v>
          </cell>
          <cell r="C8510" t="str">
            <v>India</v>
          </cell>
          <cell r="D8510" t="str">
            <v>Noida</v>
          </cell>
          <cell r="E8510" t="str">
            <v>Swag Sadda Desi,Amrapali Zodiac Market, Sector 120, Near Sector 72, Noida</v>
          </cell>
          <cell r="F8510" t="str">
            <v>Sector 72</v>
          </cell>
          <cell r="G8510" t="str">
            <v>Sector 72, Noida</v>
          </cell>
          <cell r="H8510">
            <v>77.399232799999993</v>
          </cell>
          <cell r="I8510">
            <v>28.5851413</v>
          </cell>
          <cell r="J8510" t="str">
            <v>Fast Food, North Indian</v>
          </cell>
          <cell r="K8510">
            <v>300</v>
          </cell>
          <cell r="L8510" t="str">
            <v>Indian Rupees(Rs.)</v>
          </cell>
          <cell r="M8510" t="str">
            <v>No</v>
          </cell>
          <cell r="N8510" t="str">
            <v>No</v>
          </cell>
          <cell r="O8510">
            <v>1</v>
          </cell>
          <cell r="P8510">
            <v>3.1</v>
          </cell>
          <cell r="Q8510" t="str">
            <v>Average</v>
          </cell>
          <cell r="R8510">
            <v>8</v>
          </cell>
        </row>
        <row r="8511">
          <cell r="A8511">
            <v>18313143</v>
          </cell>
          <cell r="C8511" t="str">
            <v>India</v>
          </cell>
          <cell r="D8511" t="str">
            <v>Noida</v>
          </cell>
          <cell r="E8511" t="str">
            <v>The Chinese Hut,Shop 9-C, Amrapali Princely Market, Sector 76, Near Sector 72, Noida</v>
          </cell>
          <cell r="F8511" t="str">
            <v>Sector 72</v>
          </cell>
          <cell r="G8511" t="str">
            <v>Sector 72, Noida</v>
          </cell>
          <cell r="H8511">
            <v>77.382710000000003</v>
          </cell>
          <cell r="I8511">
            <v>28.564527200000001</v>
          </cell>
          <cell r="J8511" t="str">
            <v>Chinese, Fast Food</v>
          </cell>
          <cell r="K8511">
            <v>400</v>
          </cell>
          <cell r="L8511" t="str">
            <v>Indian Rupees(Rs.)</v>
          </cell>
          <cell r="M8511" t="str">
            <v>No</v>
          </cell>
          <cell r="N8511" t="str">
            <v>No</v>
          </cell>
          <cell r="O8511">
            <v>1</v>
          </cell>
          <cell r="P8511">
            <v>2.9</v>
          </cell>
          <cell r="Q8511" t="str">
            <v>Average</v>
          </cell>
          <cell r="R8511">
            <v>10</v>
          </cell>
        </row>
        <row r="8512">
          <cell r="A8512">
            <v>18332053</v>
          </cell>
          <cell r="C8512" t="str">
            <v>India</v>
          </cell>
          <cell r="D8512" t="str">
            <v>Noida</v>
          </cell>
          <cell r="E8512" t="str">
            <v>Wild Chef House,Shop 10, JM Orchid, Sector 76, Noida</v>
          </cell>
          <cell r="F8512" t="str">
            <v>Sector 72</v>
          </cell>
          <cell r="G8512" t="str">
            <v>Sector 72, Noida</v>
          </cell>
          <cell r="H8512">
            <v>77.384870500000005</v>
          </cell>
          <cell r="I8512">
            <v>28.5694254</v>
          </cell>
          <cell r="J8512" t="str">
            <v>North Indian, Mughlai</v>
          </cell>
          <cell r="K8512">
            <v>500</v>
          </cell>
          <cell r="L8512" t="str">
            <v>Indian Rupees(Rs.)</v>
          </cell>
          <cell r="M8512" t="str">
            <v>No</v>
          </cell>
          <cell r="N8512" t="str">
            <v>Yes</v>
          </cell>
          <cell r="O8512">
            <v>2</v>
          </cell>
          <cell r="P8512">
            <v>3.1</v>
          </cell>
          <cell r="Q8512" t="str">
            <v>Average</v>
          </cell>
          <cell r="R8512">
            <v>11</v>
          </cell>
        </row>
        <row r="8513">
          <cell r="A8513">
            <v>18365588</v>
          </cell>
          <cell r="C8513" t="str">
            <v>India</v>
          </cell>
          <cell r="D8513" t="str">
            <v>Noida</v>
          </cell>
          <cell r="E8513" t="str">
            <v>Grub Patio,Shop 19, Amrapali Princely Estate, Opposite Silicon City, Sector 76, Near Sector 72, Noida</v>
          </cell>
          <cell r="F8513" t="str">
            <v>Sector 72</v>
          </cell>
          <cell r="G8513" t="str">
            <v>Sector 72, Noida</v>
          </cell>
          <cell r="H8513">
            <v>77.381043599999998</v>
          </cell>
          <cell r="I8513">
            <v>28.566415500000002</v>
          </cell>
          <cell r="J8513" t="str">
            <v>Cafe, Continental, Italian</v>
          </cell>
          <cell r="K8513">
            <v>600</v>
          </cell>
          <cell r="L8513" t="str">
            <v>Indian Rupees(Rs.)</v>
          </cell>
          <cell r="M8513" t="str">
            <v>No</v>
          </cell>
          <cell r="N8513" t="str">
            <v>Yes</v>
          </cell>
          <cell r="O8513">
            <v>2</v>
          </cell>
          <cell r="P8513">
            <v>3.7</v>
          </cell>
          <cell r="Q8513" t="str">
            <v>Good</v>
          </cell>
          <cell r="R8513">
            <v>51</v>
          </cell>
        </row>
        <row r="8514">
          <cell r="A8514">
            <v>18423131</v>
          </cell>
          <cell r="C8514" t="str">
            <v>India</v>
          </cell>
          <cell r="D8514" t="str">
            <v>Noida</v>
          </cell>
          <cell r="E8514" t="str">
            <v>The Grill @ 76,Shop 51, Amrapali Princely Estate, Sector 76, Near Sector 72, Noida</v>
          </cell>
          <cell r="F8514" t="str">
            <v>Sector 72</v>
          </cell>
          <cell r="G8514" t="str">
            <v>Sector 72, Noida</v>
          </cell>
          <cell r="H8514">
            <v>77.382196300000004</v>
          </cell>
          <cell r="I8514">
            <v>28.566542399999999</v>
          </cell>
          <cell r="J8514" t="str">
            <v>North Indian, Mughlai, Chinese</v>
          </cell>
          <cell r="K8514">
            <v>650</v>
          </cell>
          <cell r="L8514" t="str">
            <v>Indian Rupees(Rs.)</v>
          </cell>
          <cell r="M8514" t="str">
            <v>No</v>
          </cell>
          <cell r="N8514" t="str">
            <v>Yes</v>
          </cell>
          <cell r="O8514">
            <v>2</v>
          </cell>
          <cell r="P8514">
            <v>3.5</v>
          </cell>
          <cell r="Q8514" t="str">
            <v>Good</v>
          </cell>
          <cell r="R8514">
            <v>42</v>
          </cell>
        </row>
        <row r="8515">
          <cell r="A8515">
            <v>18418250</v>
          </cell>
          <cell r="C8515" t="str">
            <v>India</v>
          </cell>
          <cell r="D8515" t="str">
            <v>Noida</v>
          </cell>
          <cell r="E8515" t="str">
            <v>Zooby's Kitchen,Shop 31, Amrapali Princely Estate, Sector 76, Near Sector 72, Noida</v>
          </cell>
          <cell r="F8515" t="str">
            <v>Sector 72</v>
          </cell>
          <cell r="G8515" t="str">
            <v>Sector 72, Noida</v>
          </cell>
          <cell r="H8515">
            <v>77.381456299999996</v>
          </cell>
          <cell r="I8515">
            <v>28.566359800000001</v>
          </cell>
          <cell r="J8515" t="str">
            <v>North Indian, Mughlai, Chinese</v>
          </cell>
          <cell r="K8515">
            <v>800</v>
          </cell>
          <cell r="L8515" t="str">
            <v>Indian Rupees(Rs.)</v>
          </cell>
          <cell r="M8515" t="str">
            <v>Yes</v>
          </cell>
          <cell r="N8515" t="str">
            <v>No</v>
          </cell>
          <cell r="O8515">
            <v>2</v>
          </cell>
          <cell r="P8515">
            <v>3.5</v>
          </cell>
          <cell r="Q8515" t="str">
            <v>Good</v>
          </cell>
          <cell r="R8515">
            <v>31</v>
          </cell>
        </row>
        <row r="8516">
          <cell r="A8516">
            <v>18439523</v>
          </cell>
          <cell r="C8516" t="str">
            <v>India</v>
          </cell>
          <cell r="D8516" t="str">
            <v>Noida</v>
          </cell>
          <cell r="E8516" t="str">
            <v>4U,Amrapali Princely Estate, Sector 76, Near Sector 72, Noida</v>
          </cell>
          <cell r="F8516" t="str">
            <v>Sector 72</v>
          </cell>
          <cell r="G8516" t="str">
            <v>Sector 72, Noida</v>
          </cell>
          <cell r="H8516">
            <v>77.3813897</v>
          </cell>
          <cell r="I8516">
            <v>28.5659688</v>
          </cell>
          <cell r="J8516" t="str">
            <v>North Indian, South Indian, Chinese</v>
          </cell>
          <cell r="K8516">
            <v>250</v>
          </cell>
          <cell r="L8516" t="str">
            <v>Indian Rupees(Rs.)</v>
          </cell>
          <cell r="M8516" t="str">
            <v>No</v>
          </cell>
          <cell r="N8516" t="str">
            <v>No</v>
          </cell>
          <cell r="O8516">
            <v>1</v>
          </cell>
          <cell r="P8516">
            <v>0</v>
          </cell>
          <cell r="Q8516" t="str">
            <v>Not rated</v>
          </cell>
          <cell r="R8516">
            <v>1</v>
          </cell>
        </row>
        <row r="8517">
          <cell r="A8517">
            <v>18471723</v>
          </cell>
          <cell r="C8517" t="str">
            <v>India</v>
          </cell>
          <cell r="D8517" t="str">
            <v>Noida</v>
          </cell>
          <cell r="E8517" t="str">
            <v>Aadhya Bakery &amp; Foods,Shop 7, Singhal Residency, Arya Nagar, Sector 73, Near Sector 72, Noida</v>
          </cell>
          <cell r="F8517" t="str">
            <v>Sector 72</v>
          </cell>
          <cell r="G8517" t="str">
            <v>Sector 72, Noida</v>
          </cell>
          <cell r="H8517">
            <v>77.380397200000004</v>
          </cell>
          <cell r="I8517">
            <v>28.5891989</v>
          </cell>
          <cell r="J8517" t="str">
            <v>Bakery, North Indian</v>
          </cell>
          <cell r="K8517">
            <v>250</v>
          </cell>
          <cell r="L8517" t="str">
            <v>Indian Rupees(Rs.)</v>
          </cell>
          <cell r="M8517" t="str">
            <v>No</v>
          </cell>
          <cell r="N8517" t="str">
            <v>No</v>
          </cell>
          <cell r="O8517">
            <v>1</v>
          </cell>
          <cell r="P8517">
            <v>0</v>
          </cell>
          <cell r="Q8517" t="str">
            <v>Not rated</v>
          </cell>
          <cell r="R8517">
            <v>0</v>
          </cell>
        </row>
        <row r="8518">
          <cell r="A8518">
            <v>18430582</v>
          </cell>
          <cell r="C8518" t="str">
            <v>India</v>
          </cell>
          <cell r="D8518" t="str">
            <v>Noida</v>
          </cell>
          <cell r="E8518" t="str">
            <v>Bake Walkers,BH-39, Sector 72, Noida</v>
          </cell>
          <cell r="F8518" t="str">
            <v>Sector 72</v>
          </cell>
          <cell r="G8518" t="str">
            <v>Sector 72, Noida</v>
          </cell>
          <cell r="H8518">
            <v>77.380576599999998</v>
          </cell>
          <cell r="I8518">
            <v>28.591457299999998</v>
          </cell>
          <cell r="J8518" t="str">
            <v>Bakery, Desserts</v>
          </cell>
          <cell r="K8518">
            <v>300</v>
          </cell>
          <cell r="L8518" t="str">
            <v>Indian Rupees(Rs.)</v>
          </cell>
          <cell r="M8518" t="str">
            <v>No</v>
          </cell>
          <cell r="N8518" t="str">
            <v>No</v>
          </cell>
          <cell r="O8518">
            <v>1</v>
          </cell>
          <cell r="P8518">
            <v>0</v>
          </cell>
          <cell r="Q8518" t="str">
            <v>Not rated</v>
          </cell>
          <cell r="R8518">
            <v>0</v>
          </cell>
        </row>
        <row r="8519">
          <cell r="A8519">
            <v>18451827</v>
          </cell>
          <cell r="C8519" t="str">
            <v>India</v>
          </cell>
          <cell r="D8519" t="str">
            <v>Noida</v>
          </cell>
          <cell r="E8519" t="str">
            <v>Bean Machine &amp; Co.,Sector 72, Noida</v>
          </cell>
          <cell r="F8519" t="str">
            <v>Sector 72</v>
          </cell>
          <cell r="G8519" t="str">
            <v>Sector 72, Noida</v>
          </cell>
          <cell r="H8519">
            <v>77.400002999999998</v>
          </cell>
          <cell r="I8519">
            <v>28.588073000000001</v>
          </cell>
          <cell r="J8519" t="str">
            <v>Italian, Continental, American</v>
          </cell>
          <cell r="K8519">
            <v>500</v>
          </cell>
          <cell r="L8519" t="str">
            <v>Indian Rupees(Rs.)</v>
          </cell>
          <cell r="M8519" t="str">
            <v>No</v>
          </cell>
          <cell r="N8519" t="str">
            <v>No</v>
          </cell>
          <cell r="O8519">
            <v>2</v>
          </cell>
          <cell r="P8519">
            <v>0</v>
          </cell>
          <cell r="Q8519" t="str">
            <v>Not rated</v>
          </cell>
          <cell r="R8519">
            <v>0</v>
          </cell>
        </row>
        <row r="8520">
          <cell r="A8520">
            <v>18439527</v>
          </cell>
          <cell r="C8520" t="str">
            <v>India</v>
          </cell>
          <cell r="D8520" t="str">
            <v>Noida</v>
          </cell>
          <cell r="E8520" t="str">
            <v>Big B Pastry Shop,Shop 35, Amrapali Princely, Shopping Arcade, Sector 76, Near Sector 72, Noida</v>
          </cell>
          <cell r="F8520" t="str">
            <v>Sector 72</v>
          </cell>
          <cell r="G8520" t="str">
            <v>Sector 72, Noida</v>
          </cell>
          <cell r="H8520">
            <v>77.381669200000005</v>
          </cell>
          <cell r="I8520">
            <v>28.5663512</v>
          </cell>
          <cell r="J8520" t="str">
            <v>Bakery, Fast Food</v>
          </cell>
          <cell r="K8520">
            <v>200</v>
          </cell>
          <cell r="L8520" t="str">
            <v>Indian Rupees(Rs.)</v>
          </cell>
          <cell r="M8520" t="str">
            <v>No</v>
          </cell>
          <cell r="N8520" t="str">
            <v>No</v>
          </cell>
          <cell r="O8520">
            <v>1</v>
          </cell>
          <cell r="P8520">
            <v>0</v>
          </cell>
          <cell r="Q8520" t="str">
            <v>Not rated</v>
          </cell>
          <cell r="R8520">
            <v>1</v>
          </cell>
        </row>
        <row r="8521">
          <cell r="A8521">
            <v>18313605</v>
          </cell>
          <cell r="C8521" t="str">
            <v>India</v>
          </cell>
          <cell r="D8521" t="str">
            <v>Noida</v>
          </cell>
          <cell r="E8521" t="str">
            <v>Breadman Cake Shop,Shop 18, Sector 76, Near Sector 72, Noida</v>
          </cell>
          <cell r="F8521" t="str">
            <v>Sector 72</v>
          </cell>
          <cell r="G8521" t="str">
            <v>Sector 72, Noida</v>
          </cell>
          <cell r="H8521">
            <v>77.386364999999998</v>
          </cell>
          <cell r="I8521">
            <v>28.570627399999999</v>
          </cell>
          <cell r="J8521" t="str">
            <v>Bakery</v>
          </cell>
          <cell r="K8521">
            <v>300</v>
          </cell>
          <cell r="L8521" t="str">
            <v>Indian Rupees(Rs.)</v>
          </cell>
          <cell r="M8521" t="str">
            <v>No</v>
          </cell>
          <cell r="N8521" t="str">
            <v>No</v>
          </cell>
          <cell r="O8521">
            <v>1</v>
          </cell>
          <cell r="P8521">
            <v>0</v>
          </cell>
          <cell r="Q8521" t="str">
            <v>Not rated</v>
          </cell>
          <cell r="R8521">
            <v>2</v>
          </cell>
        </row>
        <row r="8522">
          <cell r="A8522">
            <v>18372662</v>
          </cell>
          <cell r="C8522" t="str">
            <v>India</v>
          </cell>
          <cell r="D8522" t="str">
            <v>Noida</v>
          </cell>
          <cell r="E8522" t="str">
            <v>Breaky2Dinner,Shop 11, JM Orchid, Sector 76, Near Sector 72, Noida</v>
          </cell>
          <cell r="F8522" t="str">
            <v>Sector 72</v>
          </cell>
          <cell r="G8522" t="str">
            <v>Sector 72, Noida</v>
          </cell>
          <cell r="H8522">
            <v>77.383725499999997</v>
          </cell>
          <cell r="I8522">
            <v>28.571472700000001</v>
          </cell>
          <cell r="J8522" t="str">
            <v>Chinese, North Indian</v>
          </cell>
          <cell r="K8522">
            <v>500</v>
          </cell>
          <cell r="L8522" t="str">
            <v>Indian Rupees(Rs.)</v>
          </cell>
          <cell r="M8522" t="str">
            <v>No</v>
          </cell>
          <cell r="N8522" t="str">
            <v>No</v>
          </cell>
          <cell r="O8522">
            <v>2</v>
          </cell>
          <cell r="P8522">
            <v>0</v>
          </cell>
          <cell r="Q8522" t="str">
            <v>Not rated</v>
          </cell>
          <cell r="R8522">
            <v>0</v>
          </cell>
        </row>
        <row r="8523">
          <cell r="A8523">
            <v>18435336</v>
          </cell>
          <cell r="C8523" t="str">
            <v>India</v>
          </cell>
          <cell r="D8523" t="str">
            <v>Noida</v>
          </cell>
          <cell r="E8523" t="str">
            <v>Brijwasi Sweets,Shop 2, LGF Amrapali Zodiac Market, Sector 72, Noida</v>
          </cell>
          <cell r="F8523" t="str">
            <v>Sector 72</v>
          </cell>
          <cell r="G8523" t="str">
            <v>Sector 72, Noida</v>
          </cell>
          <cell r="H8523">
            <v>77.399191099999996</v>
          </cell>
          <cell r="I8523">
            <v>28.585398900000001</v>
          </cell>
          <cell r="J8523" t="str">
            <v>Mithai, Fast Food</v>
          </cell>
          <cell r="K8523">
            <v>100</v>
          </cell>
          <cell r="L8523" t="str">
            <v>Indian Rupees(Rs.)</v>
          </cell>
          <cell r="M8523" t="str">
            <v>No</v>
          </cell>
          <cell r="N8523" t="str">
            <v>No</v>
          </cell>
          <cell r="O8523">
            <v>1</v>
          </cell>
          <cell r="P8523">
            <v>0</v>
          </cell>
          <cell r="Q8523" t="str">
            <v>Not rated</v>
          </cell>
          <cell r="R8523">
            <v>0</v>
          </cell>
        </row>
        <row r="8524">
          <cell r="A8524">
            <v>18418232</v>
          </cell>
          <cell r="C8524" t="str">
            <v>India</v>
          </cell>
          <cell r="D8524" t="str">
            <v>Noida</v>
          </cell>
          <cell r="E8524" t="str">
            <v>Cafe Hot Pot,Near Amrapali Zodiac Market, Sector 72, Noida</v>
          </cell>
          <cell r="F8524" t="str">
            <v>Sector 72</v>
          </cell>
          <cell r="G8524" t="str">
            <v>Sector 72, Noida</v>
          </cell>
          <cell r="H8524">
            <v>77.399277600000005</v>
          </cell>
          <cell r="I8524">
            <v>28.585280000000001</v>
          </cell>
          <cell r="J8524" t="str">
            <v>Fast Food</v>
          </cell>
          <cell r="K8524">
            <v>100</v>
          </cell>
          <cell r="L8524" t="str">
            <v>Indian Rupees(Rs.)</v>
          </cell>
          <cell r="M8524" t="str">
            <v>No</v>
          </cell>
          <cell r="N8524" t="str">
            <v>No</v>
          </cell>
          <cell r="O8524">
            <v>1</v>
          </cell>
          <cell r="P8524">
            <v>0</v>
          </cell>
          <cell r="Q8524" t="str">
            <v>Not rated</v>
          </cell>
          <cell r="R8524">
            <v>0</v>
          </cell>
        </row>
        <row r="8525">
          <cell r="A8525">
            <v>18433873</v>
          </cell>
          <cell r="C8525" t="str">
            <v>India</v>
          </cell>
          <cell r="D8525" t="str">
            <v>Noida</v>
          </cell>
          <cell r="E8525" t="str">
            <v>Chef's Curry,20, Plot 8, Golf City, Opposite Supertech North Eye, Sector 75, Near, Sector 72, Noida</v>
          </cell>
          <cell r="F8525" t="str">
            <v>Sector 72</v>
          </cell>
          <cell r="G8525" t="str">
            <v>Sector 72, Noida</v>
          </cell>
          <cell r="H8525">
            <v>77.386199000000005</v>
          </cell>
          <cell r="I8525">
            <v>28.572213600000001</v>
          </cell>
          <cell r="J8525" t="str">
            <v>North Indian, Mughlai, Chinese</v>
          </cell>
          <cell r="K8525">
            <v>600</v>
          </cell>
          <cell r="L8525" t="str">
            <v>Indian Rupees(Rs.)</v>
          </cell>
          <cell r="M8525" t="str">
            <v>No</v>
          </cell>
          <cell r="N8525" t="str">
            <v>No</v>
          </cell>
          <cell r="O8525">
            <v>2</v>
          </cell>
          <cell r="P8525">
            <v>0</v>
          </cell>
          <cell r="Q8525" t="str">
            <v>Not rated</v>
          </cell>
          <cell r="R8525">
            <v>1</v>
          </cell>
        </row>
        <row r="8526">
          <cell r="A8526">
            <v>18383464</v>
          </cell>
          <cell r="C8526" t="str">
            <v>India</v>
          </cell>
          <cell r="D8526" t="str">
            <v>Noida</v>
          </cell>
          <cell r="E8526" t="str">
            <v>Dilli Bakery,Shop 22, Amarpali Princely Estate, Sector 76, Near Sector 72, Noida</v>
          </cell>
          <cell r="F8526" t="str">
            <v>Sector 72</v>
          </cell>
          <cell r="G8526" t="str">
            <v>Sector 72, Noida</v>
          </cell>
          <cell r="H8526">
            <v>77.381206899999995</v>
          </cell>
          <cell r="I8526">
            <v>28.5664704</v>
          </cell>
          <cell r="J8526" t="str">
            <v>Bakery, Fast Food</v>
          </cell>
          <cell r="K8526">
            <v>250</v>
          </cell>
          <cell r="L8526" t="str">
            <v>Indian Rupees(Rs.)</v>
          </cell>
          <cell r="M8526" t="str">
            <v>No</v>
          </cell>
          <cell r="N8526" t="str">
            <v>No</v>
          </cell>
          <cell r="O8526">
            <v>1</v>
          </cell>
          <cell r="P8526">
            <v>0</v>
          </cell>
          <cell r="Q8526" t="str">
            <v>Not rated</v>
          </cell>
          <cell r="R8526">
            <v>0</v>
          </cell>
        </row>
        <row r="8527">
          <cell r="A8527">
            <v>18354978</v>
          </cell>
          <cell r="C8527" t="str">
            <v>India</v>
          </cell>
          <cell r="D8527" t="str">
            <v>Noida</v>
          </cell>
          <cell r="E8527" t="str">
            <v>Domino's Pizza,Shop G-2, Ground Floor, Commercial Complex, RG Residency, Plot GH-2, Opposite Prateek Laurel, Sector 120, Near, Sector 72, Noida</v>
          </cell>
          <cell r="F8527" t="str">
            <v>Sector 72</v>
          </cell>
          <cell r="G8527" t="str">
            <v>Sector 72, Noida</v>
          </cell>
          <cell r="H8527">
            <v>77.398649800000001</v>
          </cell>
          <cell r="I8527">
            <v>28.588000699999998</v>
          </cell>
          <cell r="J8527" t="str">
            <v>Pizza, Fast Food</v>
          </cell>
          <cell r="K8527">
            <v>700</v>
          </cell>
          <cell r="L8527" t="str">
            <v>Indian Rupees(Rs.)</v>
          </cell>
          <cell r="M8527" t="str">
            <v>No</v>
          </cell>
          <cell r="N8527" t="str">
            <v>No</v>
          </cell>
          <cell r="O8527">
            <v>2</v>
          </cell>
          <cell r="P8527">
            <v>0</v>
          </cell>
          <cell r="Q8527" t="str">
            <v>Not rated</v>
          </cell>
          <cell r="R8527">
            <v>2</v>
          </cell>
        </row>
        <row r="8528">
          <cell r="A8528">
            <v>18469970</v>
          </cell>
          <cell r="C8528" t="str">
            <v>India</v>
          </cell>
          <cell r="D8528" t="str">
            <v>Noida</v>
          </cell>
          <cell r="E8528" t="str">
            <v>Dove And Mouse,Shop 19, Mahagun Mart, Sector 78, Sector 72, Noida</v>
          </cell>
          <cell r="F8528" t="str">
            <v>Sector 72</v>
          </cell>
          <cell r="G8528" t="str">
            <v>Sector 72, Noida</v>
          </cell>
          <cell r="H8528">
            <v>77.387573000000003</v>
          </cell>
          <cell r="I8528">
            <v>28.563959799999999</v>
          </cell>
          <cell r="J8528" t="str">
            <v>Cafe, Desserts</v>
          </cell>
          <cell r="K8528">
            <v>500</v>
          </cell>
          <cell r="L8528" t="str">
            <v>Indian Rupees(Rs.)</v>
          </cell>
          <cell r="M8528" t="str">
            <v>No</v>
          </cell>
          <cell r="N8528" t="str">
            <v>No</v>
          </cell>
          <cell r="O8528">
            <v>2</v>
          </cell>
          <cell r="P8528">
            <v>0</v>
          </cell>
          <cell r="Q8528" t="str">
            <v>Not rated</v>
          </cell>
          <cell r="R8528">
            <v>3</v>
          </cell>
        </row>
        <row r="8529">
          <cell r="A8529">
            <v>18441651</v>
          </cell>
          <cell r="C8529" t="str">
            <v>India</v>
          </cell>
          <cell r="D8529" t="str">
            <v>Noida</v>
          </cell>
          <cell r="E8529" t="str">
            <v>Food Cabana,Film City, Sector 76, Near Sector 72, Noida</v>
          </cell>
          <cell r="F8529" t="str">
            <v>Sector 72</v>
          </cell>
          <cell r="G8529" t="str">
            <v>Sector 72, Noida</v>
          </cell>
          <cell r="H8529">
            <v>0</v>
          </cell>
          <cell r="I8529">
            <v>0</v>
          </cell>
          <cell r="J8529" t="str">
            <v>Chinese</v>
          </cell>
          <cell r="K8529">
            <v>450</v>
          </cell>
          <cell r="L8529" t="str">
            <v>Indian Rupees(Rs.)</v>
          </cell>
          <cell r="M8529" t="str">
            <v>No</v>
          </cell>
          <cell r="N8529" t="str">
            <v>No</v>
          </cell>
          <cell r="O8529">
            <v>1</v>
          </cell>
          <cell r="P8529">
            <v>0</v>
          </cell>
          <cell r="Q8529" t="str">
            <v>Not rated</v>
          </cell>
          <cell r="R8529">
            <v>0</v>
          </cell>
        </row>
        <row r="8530">
          <cell r="A8530">
            <v>18415977</v>
          </cell>
          <cell r="C8530" t="str">
            <v>India</v>
          </cell>
          <cell r="D8530" t="str">
            <v>Noida</v>
          </cell>
          <cell r="E8530" t="str">
            <v>Frozen Grillz,Shop 12-B, Sethi Arcade, Sethi Max Royal, Sector 76, Near Sector 72, Noida</v>
          </cell>
          <cell r="F8530" t="str">
            <v>Sector 72</v>
          </cell>
          <cell r="G8530" t="str">
            <v>Sector 72, Noida</v>
          </cell>
          <cell r="H8530">
            <v>77.385151199999996</v>
          </cell>
          <cell r="I8530">
            <v>28.5645393</v>
          </cell>
          <cell r="J8530" t="str">
            <v>Raw Meats, North Indian, Fast Food</v>
          </cell>
          <cell r="K8530">
            <v>350</v>
          </cell>
          <cell r="L8530" t="str">
            <v>Indian Rupees(Rs.)</v>
          </cell>
          <cell r="M8530" t="str">
            <v>No</v>
          </cell>
          <cell r="N8530" t="str">
            <v>No</v>
          </cell>
          <cell r="O8530">
            <v>1</v>
          </cell>
          <cell r="P8530">
            <v>0</v>
          </cell>
          <cell r="Q8530" t="str">
            <v>Not rated</v>
          </cell>
          <cell r="R8530">
            <v>0</v>
          </cell>
        </row>
        <row r="8531">
          <cell r="A8531">
            <v>18439532</v>
          </cell>
          <cell r="C8531" t="str">
            <v>India</v>
          </cell>
          <cell r="D8531" t="str">
            <v>Noida</v>
          </cell>
          <cell r="E8531" t="str">
            <v>Ganesh Chinese Food Corner,Amrapali Silicon City, Gate 3, Sector 76, Near Sector 72, Noida</v>
          </cell>
          <cell r="F8531" t="str">
            <v>Sector 72</v>
          </cell>
          <cell r="G8531" t="str">
            <v>Sector 72, Noida</v>
          </cell>
          <cell r="H8531">
            <v>77.381950799999998</v>
          </cell>
          <cell r="I8531">
            <v>28.566646299999999</v>
          </cell>
          <cell r="J8531" t="str">
            <v>Chinese</v>
          </cell>
          <cell r="K8531">
            <v>300</v>
          </cell>
          <cell r="L8531" t="str">
            <v>Indian Rupees(Rs.)</v>
          </cell>
          <cell r="M8531" t="str">
            <v>No</v>
          </cell>
          <cell r="N8531" t="str">
            <v>No</v>
          </cell>
          <cell r="O8531">
            <v>1</v>
          </cell>
          <cell r="P8531">
            <v>0</v>
          </cell>
          <cell r="Q8531" t="str">
            <v>Not rated</v>
          </cell>
          <cell r="R8531">
            <v>0</v>
          </cell>
        </row>
        <row r="8532">
          <cell r="A8532">
            <v>18435288</v>
          </cell>
          <cell r="C8532" t="str">
            <v>India</v>
          </cell>
          <cell r="D8532" t="str">
            <v>Noida</v>
          </cell>
          <cell r="E8532" t="str">
            <v>Green Chick Chop,Shop 20, Skytech Matrott, Sector 76, Near Sector 72, Noida</v>
          </cell>
          <cell r="F8532" t="str">
            <v>Sector 72</v>
          </cell>
          <cell r="G8532" t="str">
            <v>Sector 72, Noida</v>
          </cell>
          <cell r="H8532">
            <v>77.386496699999995</v>
          </cell>
          <cell r="I8532">
            <v>28.570404799999999</v>
          </cell>
          <cell r="J8532" t="str">
            <v>Raw Meats, North Indian, Fast Food</v>
          </cell>
          <cell r="K8532">
            <v>350</v>
          </cell>
          <cell r="L8532" t="str">
            <v>Indian Rupees(Rs.)</v>
          </cell>
          <cell r="M8532" t="str">
            <v>No</v>
          </cell>
          <cell r="N8532" t="str">
            <v>No</v>
          </cell>
          <cell r="O8532">
            <v>1</v>
          </cell>
          <cell r="P8532">
            <v>0</v>
          </cell>
          <cell r="Q8532" t="str">
            <v>Not rated</v>
          </cell>
          <cell r="R8532">
            <v>2</v>
          </cell>
        </row>
        <row r="8533">
          <cell r="A8533">
            <v>18383483</v>
          </cell>
          <cell r="C8533" t="str">
            <v>India</v>
          </cell>
          <cell r="D8533" t="str">
            <v>Noida</v>
          </cell>
          <cell r="E8533" t="str">
            <v>Handi Mitran Di,Shop 59, Amarpali Princely Estate, Sector 76, Near Sector 72, Noida</v>
          </cell>
          <cell r="F8533" t="str">
            <v>Sector 72</v>
          </cell>
          <cell r="G8533" t="str">
            <v>Sector 72, Noida</v>
          </cell>
          <cell r="H8533">
            <v>77.382287700000006</v>
          </cell>
          <cell r="I8533">
            <v>28.566563800000001</v>
          </cell>
          <cell r="J8533" t="str">
            <v>Mughlai, North Indian, Chinese</v>
          </cell>
          <cell r="K8533">
            <v>700</v>
          </cell>
          <cell r="L8533" t="str">
            <v>Indian Rupees(Rs.)</v>
          </cell>
          <cell r="M8533" t="str">
            <v>No</v>
          </cell>
          <cell r="N8533" t="str">
            <v>Yes</v>
          </cell>
          <cell r="O8533">
            <v>2</v>
          </cell>
          <cell r="P8533">
            <v>0</v>
          </cell>
          <cell r="Q8533" t="str">
            <v>Not rated</v>
          </cell>
          <cell r="R8533">
            <v>2</v>
          </cell>
        </row>
        <row r="8534">
          <cell r="A8534">
            <v>18442657</v>
          </cell>
          <cell r="C8534" t="str">
            <v>India</v>
          </cell>
          <cell r="D8534" t="str">
            <v>Noida</v>
          </cell>
          <cell r="E8534" t="str">
            <v>Hunger Tales,Sector 122, Near, Sector 72, Noida</v>
          </cell>
          <cell r="F8534" t="str">
            <v>Sector 72</v>
          </cell>
          <cell r="G8534" t="str">
            <v>Sector 72, Noida</v>
          </cell>
          <cell r="H8534">
            <v>77.334696699999995</v>
          </cell>
          <cell r="I8534">
            <v>28.541938699999999</v>
          </cell>
          <cell r="J8534" t="str">
            <v>Lucknowi, Mughlai, North Indian</v>
          </cell>
          <cell r="K8534">
            <v>500</v>
          </cell>
          <cell r="L8534" t="str">
            <v>Indian Rupees(Rs.)</v>
          </cell>
          <cell r="M8534" t="str">
            <v>No</v>
          </cell>
          <cell r="N8534" t="str">
            <v>No</v>
          </cell>
          <cell r="O8534">
            <v>2</v>
          </cell>
          <cell r="P8534">
            <v>0</v>
          </cell>
          <cell r="Q8534" t="str">
            <v>Not rated</v>
          </cell>
          <cell r="R8534">
            <v>0</v>
          </cell>
        </row>
        <row r="8535">
          <cell r="A8535">
            <v>18435824</v>
          </cell>
          <cell r="C8535" t="str">
            <v>India</v>
          </cell>
          <cell r="D8535" t="str">
            <v>Noida</v>
          </cell>
          <cell r="E8535" t="str">
            <v>Hydrabad Biryani Express,Amrapali Princely Estate , Sector 76, Near Sector 72, Noida</v>
          </cell>
          <cell r="F8535" t="str">
            <v>Sector 72</v>
          </cell>
          <cell r="G8535" t="str">
            <v>Sector 72, Noida</v>
          </cell>
          <cell r="H8535">
            <v>77.382715599999997</v>
          </cell>
          <cell r="I8535">
            <v>28.564350300000001</v>
          </cell>
          <cell r="J8535" t="str">
            <v>North Indian</v>
          </cell>
          <cell r="K8535">
            <v>350</v>
          </cell>
          <cell r="L8535" t="str">
            <v>Indian Rupees(Rs.)</v>
          </cell>
          <cell r="M8535" t="str">
            <v>No</v>
          </cell>
          <cell r="N8535" t="str">
            <v>No</v>
          </cell>
          <cell r="O8535">
            <v>1</v>
          </cell>
          <cell r="P8535">
            <v>0</v>
          </cell>
          <cell r="Q8535" t="str">
            <v>Not rated</v>
          </cell>
          <cell r="R8535">
            <v>0</v>
          </cell>
        </row>
        <row r="8536">
          <cell r="A8536">
            <v>18456271</v>
          </cell>
          <cell r="C8536" t="str">
            <v>India</v>
          </cell>
          <cell r="D8536" t="str">
            <v>Noida</v>
          </cell>
          <cell r="E8536" t="str">
            <v>Ice Stone Cafe,Shop 11, JM Orchid Market, Sector 76, Near Sector 72, Noida</v>
          </cell>
          <cell r="F8536" t="str">
            <v>Sector 72</v>
          </cell>
          <cell r="G8536" t="str">
            <v>Sector 72, Noida</v>
          </cell>
          <cell r="H8536">
            <v>0</v>
          </cell>
          <cell r="I8536">
            <v>0</v>
          </cell>
          <cell r="J8536" t="str">
            <v>Desserts</v>
          </cell>
          <cell r="K8536">
            <v>200</v>
          </cell>
          <cell r="L8536" t="str">
            <v>Indian Rupees(Rs.)</v>
          </cell>
          <cell r="M8536" t="str">
            <v>No</v>
          </cell>
          <cell r="N8536" t="str">
            <v>No</v>
          </cell>
          <cell r="O8536">
            <v>1</v>
          </cell>
          <cell r="P8536">
            <v>0</v>
          </cell>
          <cell r="Q8536" t="str">
            <v>Not rated</v>
          </cell>
          <cell r="R8536">
            <v>1</v>
          </cell>
        </row>
        <row r="8537">
          <cell r="A8537">
            <v>18394367</v>
          </cell>
          <cell r="C8537" t="str">
            <v>India</v>
          </cell>
          <cell r="D8537" t="str">
            <v>Noida</v>
          </cell>
          <cell r="E8537" t="str">
            <v>Kake Da Dhaba,Amrapali Zodiac Market, Sector 120, Near, Sector 72, Noida</v>
          </cell>
          <cell r="F8537" t="str">
            <v>Sector 72</v>
          </cell>
          <cell r="G8537" t="str">
            <v>Sector 72, Noida</v>
          </cell>
          <cell r="H8537">
            <v>0</v>
          </cell>
          <cell r="I8537">
            <v>0</v>
          </cell>
          <cell r="J8537" t="str">
            <v>North Indian</v>
          </cell>
          <cell r="K8537">
            <v>450</v>
          </cell>
          <cell r="L8537" t="str">
            <v>Indian Rupees(Rs.)</v>
          </cell>
          <cell r="M8537" t="str">
            <v>No</v>
          </cell>
          <cell r="N8537" t="str">
            <v>No</v>
          </cell>
          <cell r="O8537">
            <v>1</v>
          </cell>
          <cell r="P8537">
            <v>0</v>
          </cell>
          <cell r="Q8537" t="str">
            <v>Not rated</v>
          </cell>
          <cell r="R8537">
            <v>0</v>
          </cell>
        </row>
        <row r="8538">
          <cell r="A8538">
            <v>18439529</v>
          </cell>
          <cell r="C8538" t="str">
            <v>India</v>
          </cell>
          <cell r="D8538" t="str">
            <v>Noida</v>
          </cell>
          <cell r="E8538" t="str">
            <v>Lucknow Wale Kwality Kabab,Shop No.21, Amrapali Princely Estate, Sector 76, Near Sector 72, Noida</v>
          </cell>
          <cell r="F8538" t="str">
            <v>Sector 72</v>
          </cell>
          <cell r="G8538" t="str">
            <v>Sector 72, Noida</v>
          </cell>
          <cell r="H8538">
            <v>77.3807896</v>
          </cell>
          <cell r="I8538">
            <v>28.566415299999999</v>
          </cell>
          <cell r="J8538" t="str">
            <v>Mughlai, North Indian</v>
          </cell>
          <cell r="K8538">
            <v>600</v>
          </cell>
          <cell r="L8538" t="str">
            <v>Indian Rupees(Rs.)</v>
          </cell>
          <cell r="M8538" t="str">
            <v>No</v>
          </cell>
          <cell r="N8538" t="str">
            <v>No</v>
          </cell>
          <cell r="O8538">
            <v>2</v>
          </cell>
          <cell r="P8538">
            <v>0</v>
          </cell>
          <cell r="Q8538" t="str">
            <v>Not rated</v>
          </cell>
          <cell r="R8538">
            <v>1</v>
          </cell>
        </row>
        <row r="8539">
          <cell r="A8539">
            <v>18435797</v>
          </cell>
          <cell r="C8539" t="str">
            <v>India</v>
          </cell>
          <cell r="D8539" t="str">
            <v>Noida</v>
          </cell>
          <cell r="E8539" t="str">
            <v>Mairu's,Shop 7A, Sethi Arcade, Sector 76, Near Sector 72, Noida</v>
          </cell>
          <cell r="F8539" t="str">
            <v>Sector 72</v>
          </cell>
          <cell r="G8539" t="str">
            <v>Sector 72, Noida</v>
          </cell>
          <cell r="H8539">
            <v>77.385151199999996</v>
          </cell>
          <cell r="I8539">
            <v>28.564628899999999</v>
          </cell>
          <cell r="J8539" t="str">
            <v>North Indian, Chinese, Fast Food</v>
          </cell>
          <cell r="K8539">
            <v>300</v>
          </cell>
          <cell r="L8539" t="str">
            <v>Indian Rupees(Rs.)</v>
          </cell>
          <cell r="M8539" t="str">
            <v>No</v>
          </cell>
          <cell r="N8539" t="str">
            <v>No</v>
          </cell>
          <cell r="O8539">
            <v>1</v>
          </cell>
          <cell r="P8539">
            <v>0</v>
          </cell>
          <cell r="Q8539" t="str">
            <v>Not rated</v>
          </cell>
          <cell r="R8539">
            <v>2</v>
          </cell>
        </row>
        <row r="8540">
          <cell r="A8540">
            <v>18435321</v>
          </cell>
          <cell r="C8540" t="str">
            <v>India</v>
          </cell>
          <cell r="D8540" t="str">
            <v>Noida</v>
          </cell>
          <cell r="E8540" t="str">
            <v>Meatwale.com,17, Skytech Matrott, Sector 76, Near Sector 72, Noida</v>
          </cell>
          <cell r="F8540" t="str">
            <v>Sector 72</v>
          </cell>
          <cell r="G8540" t="str">
            <v>Sector 72, Noida</v>
          </cell>
          <cell r="H8540">
            <v>77.386381900000003</v>
          </cell>
          <cell r="I8540">
            <v>28.570799600000001</v>
          </cell>
          <cell r="J8540" t="str">
            <v>Raw Meats, Fast Food</v>
          </cell>
          <cell r="K8540">
            <v>300</v>
          </cell>
          <cell r="L8540" t="str">
            <v>Indian Rupees(Rs.)</v>
          </cell>
          <cell r="M8540" t="str">
            <v>No</v>
          </cell>
          <cell r="N8540" t="str">
            <v>No</v>
          </cell>
          <cell r="O8540">
            <v>1</v>
          </cell>
          <cell r="P8540">
            <v>0</v>
          </cell>
          <cell r="Q8540" t="str">
            <v>Not rated</v>
          </cell>
          <cell r="R8540">
            <v>3</v>
          </cell>
        </row>
        <row r="8541">
          <cell r="A8541">
            <v>18494319</v>
          </cell>
          <cell r="C8541" t="str">
            <v>India</v>
          </cell>
          <cell r="D8541" t="str">
            <v>Noida</v>
          </cell>
          <cell r="E8541" t="str">
            <v>Mr. Biryani Walia,Civitech Sampriti Central, Sector 77, Near Sector 72, Noida</v>
          </cell>
          <cell r="F8541" t="str">
            <v>Sector 72</v>
          </cell>
          <cell r="G8541" t="str">
            <v>Sector 72, Noida</v>
          </cell>
          <cell r="H8541">
            <v>0</v>
          </cell>
          <cell r="I8541">
            <v>0</v>
          </cell>
          <cell r="J8541" t="str">
            <v>Biryani</v>
          </cell>
          <cell r="K8541">
            <v>400</v>
          </cell>
          <cell r="L8541" t="str">
            <v>Indian Rupees(Rs.)</v>
          </cell>
          <cell r="M8541" t="str">
            <v>No</v>
          </cell>
          <cell r="N8541" t="str">
            <v>No</v>
          </cell>
          <cell r="O8541">
            <v>1</v>
          </cell>
          <cell r="P8541">
            <v>0</v>
          </cell>
          <cell r="Q8541" t="str">
            <v>Not rated</v>
          </cell>
          <cell r="R8541">
            <v>0</v>
          </cell>
        </row>
        <row r="8542">
          <cell r="A8542">
            <v>18383458</v>
          </cell>
          <cell r="C8542" t="str">
            <v>India</v>
          </cell>
          <cell r="D8542" t="str">
            <v>Noida</v>
          </cell>
          <cell r="E8542" t="str">
            <v>N E Great Foods,Aditya Celebrity Homes Market, Sector 76, Near Sector 72, Noida</v>
          </cell>
          <cell r="F8542" t="str">
            <v>Sector 72</v>
          </cell>
          <cell r="G8542" t="str">
            <v>Sector 72, Noida</v>
          </cell>
          <cell r="H8542">
            <v>77.384613099999996</v>
          </cell>
          <cell r="I8542">
            <v>28.571124399999999</v>
          </cell>
          <cell r="J8542" t="str">
            <v>Street Food</v>
          </cell>
          <cell r="K8542">
            <v>100</v>
          </cell>
          <cell r="L8542" t="str">
            <v>Indian Rupees(Rs.)</v>
          </cell>
          <cell r="M8542" t="str">
            <v>No</v>
          </cell>
          <cell r="N8542" t="str">
            <v>No</v>
          </cell>
          <cell r="O8542">
            <v>1</v>
          </cell>
          <cell r="P8542">
            <v>0</v>
          </cell>
          <cell r="Q8542" t="str">
            <v>Not rated</v>
          </cell>
          <cell r="R8542">
            <v>0</v>
          </cell>
        </row>
        <row r="8543">
          <cell r="A8543">
            <v>18352676</v>
          </cell>
          <cell r="C8543" t="str">
            <v>India</v>
          </cell>
          <cell r="D8543" t="str">
            <v>Noida</v>
          </cell>
          <cell r="E8543" t="str">
            <v>New Punjabi Tadka,BR 38, Sector 116, Near Sector 72, Noida</v>
          </cell>
          <cell r="F8543" t="str">
            <v>Sector 72</v>
          </cell>
          <cell r="G8543" t="str">
            <v>Sector 72, Noida</v>
          </cell>
          <cell r="H8543">
            <v>77.393627199999997</v>
          </cell>
          <cell r="I8543">
            <v>28.5674429</v>
          </cell>
          <cell r="J8543" t="str">
            <v>North Indian, Chinese</v>
          </cell>
          <cell r="K8543">
            <v>300</v>
          </cell>
          <cell r="L8543" t="str">
            <v>Indian Rupees(Rs.)</v>
          </cell>
          <cell r="M8543" t="str">
            <v>No</v>
          </cell>
          <cell r="N8543" t="str">
            <v>No</v>
          </cell>
          <cell r="O8543">
            <v>1</v>
          </cell>
          <cell r="P8543">
            <v>0</v>
          </cell>
          <cell r="Q8543" t="str">
            <v>Not rated</v>
          </cell>
          <cell r="R8543">
            <v>0</v>
          </cell>
        </row>
        <row r="8544">
          <cell r="A8544">
            <v>18468948</v>
          </cell>
          <cell r="C8544" t="str">
            <v>India</v>
          </cell>
          <cell r="D8544" t="str">
            <v>Noida</v>
          </cell>
          <cell r="E8544" t="str">
            <v>Royal King,Shop 2, 3 &amp; 4, Elite Mart, Sector 77, Near  Sector 72, Noida</v>
          </cell>
          <cell r="F8544" t="str">
            <v>Sector 72</v>
          </cell>
          <cell r="G8544" t="str">
            <v>Sector 72, Noida</v>
          </cell>
          <cell r="H8544">
            <v>77.392176000000006</v>
          </cell>
          <cell r="I8544">
            <v>28.5717508</v>
          </cell>
          <cell r="J8544" t="str">
            <v>North Indian, South Indian, Street Food</v>
          </cell>
          <cell r="K8544">
            <v>800</v>
          </cell>
          <cell r="L8544" t="str">
            <v>Indian Rupees(Rs.)</v>
          </cell>
          <cell r="M8544" t="str">
            <v>Yes</v>
          </cell>
          <cell r="N8544" t="str">
            <v>No</v>
          </cell>
          <cell r="O8544">
            <v>2</v>
          </cell>
          <cell r="P8544">
            <v>0</v>
          </cell>
          <cell r="Q8544" t="str">
            <v>Not rated</v>
          </cell>
          <cell r="R8544">
            <v>1</v>
          </cell>
        </row>
        <row r="8545">
          <cell r="A8545">
            <v>18499472</v>
          </cell>
          <cell r="C8545" t="str">
            <v>India</v>
          </cell>
          <cell r="D8545" t="str">
            <v>Noida</v>
          </cell>
          <cell r="E8545" t="str">
            <v>The Dhaba,Shop 30, Amarpali Princely Estate, Sector 76, Near Sector 72, Noida</v>
          </cell>
          <cell r="F8545" t="str">
            <v>Sector 72</v>
          </cell>
          <cell r="G8545" t="str">
            <v>Sector 72, Noida</v>
          </cell>
          <cell r="H8545">
            <v>77.381287499999999</v>
          </cell>
          <cell r="I8545">
            <v>28.566503900000001</v>
          </cell>
          <cell r="J8545" t="str">
            <v>North Indian</v>
          </cell>
          <cell r="K8545">
            <v>500</v>
          </cell>
          <cell r="L8545" t="str">
            <v>Indian Rupees(Rs.)</v>
          </cell>
          <cell r="M8545" t="str">
            <v>No</v>
          </cell>
          <cell r="N8545" t="str">
            <v>No</v>
          </cell>
          <cell r="O8545">
            <v>2</v>
          </cell>
          <cell r="P8545">
            <v>0</v>
          </cell>
          <cell r="Q8545" t="str">
            <v>Not rated</v>
          </cell>
          <cell r="R8545">
            <v>0</v>
          </cell>
        </row>
        <row r="8546">
          <cell r="A8546">
            <v>18396341</v>
          </cell>
          <cell r="C8546" t="str">
            <v>India</v>
          </cell>
          <cell r="D8546" t="str">
            <v>Noida</v>
          </cell>
          <cell r="E8546" t="str">
            <v>Tikka Express meets Chennai Express,Shop UG 15-16, Amrapali Zodiac Society, Sector 120, Near Sector 72, Noida</v>
          </cell>
          <cell r="F8546" t="str">
            <v>Sector 72</v>
          </cell>
          <cell r="G8546" t="str">
            <v>Sector 72, Noida</v>
          </cell>
          <cell r="H8546">
            <v>77.399232799999993</v>
          </cell>
          <cell r="I8546">
            <v>28.585231</v>
          </cell>
          <cell r="J8546" t="str">
            <v>Fast Food, North Indian, South Indian</v>
          </cell>
          <cell r="K8546">
            <v>400</v>
          </cell>
          <cell r="L8546" t="str">
            <v>Indian Rupees(Rs.)</v>
          </cell>
          <cell r="M8546" t="str">
            <v>No</v>
          </cell>
          <cell r="N8546" t="str">
            <v>No</v>
          </cell>
          <cell r="O8546">
            <v>1</v>
          </cell>
          <cell r="P8546">
            <v>0</v>
          </cell>
          <cell r="Q8546" t="str">
            <v>Not rated</v>
          </cell>
          <cell r="R8546">
            <v>1</v>
          </cell>
        </row>
        <row r="8547">
          <cell r="A8547">
            <v>18431190</v>
          </cell>
          <cell r="C8547" t="str">
            <v>India</v>
          </cell>
          <cell r="D8547" t="str">
            <v>Noida</v>
          </cell>
          <cell r="E8547" t="str">
            <v>Vyanjan,Aditya Celebrity Homes Market, Sector 76, Near Sector 72, Noida</v>
          </cell>
          <cell r="F8547" t="str">
            <v>Sector 72</v>
          </cell>
          <cell r="G8547" t="str">
            <v>Sector 72, Noida</v>
          </cell>
          <cell r="H8547">
            <v>77.383945600000004</v>
          </cell>
          <cell r="I8547">
            <v>28.571270599999998</v>
          </cell>
          <cell r="J8547" t="str">
            <v>North Indian</v>
          </cell>
          <cell r="K8547">
            <v>300</v>
          </cell>
          <cell r="L8547" t="str">
            <v>Indian Rupees(Rs.)</v>
          </cell>
          <cell r="M8547" t="str">
            <v>No</v>
          </cell>
          <cell r="N8547" t="str">
            <v>No</v>
          </cell>
          <cell r="O8547">
            <v>1</v>
          </cell>
          <cell r="P8547">
            <v>0</v>
          </cell>
          <cell r="Q8547" t="str">
            <v>Not rated</v>
          </cell>
          <cell r="R8547">
            <v>3</v>
          </cell>
        </row>
        <row r="8548">
          <cell r="A8548">
            <v>18431976</v>
          </cell>
          <cell r="C8548" t="str">
            <v>India</v>
          </cell>
          <cell r="D8548" t="str">
            <v>Noida</v>
          </cell>
          <cell r="E8548" t="str">
            <v>Yolkers,Opposite Amrapali Zodiac Market, Sector 120, Sector 72, Noida</v>
          </cell>
          <cell r="F8548" t="str">
            <v>Sector 72</v>
          </cell>
          <cell r="G8548" t="str">
            <v>Sector 72, Noida</v>
          </cell>
          <cell r="H8548">
            <v>77.399277600000005</v>
          </cell>
          <cell r="I8548">
            <v>28.585280000000001</v>
          </cell>
          <cell r="J8548" t="str">
            <v>Fast Food</v>
          </cell>
          <cell r="K8548">
            <v>250</v>
          </cell>
          <cell r="L8548" t="str">
            <v>Indian Rupees(Rs.)</v>
          </cell>
          <cell r="M8548" t="str">
            <v>No</v>
          </cell>
          <cell r="N8548" t="str">
            <v>No</v>
          </cell>
          <cell r="O8548">
            <v>1</v>
          </cell>
          <cell r="P8548">
            <v>0</v>
          </cell>
          <cell r="Q8548" t="str">
            <v>Not rated</v>
          </cell>
          <cell r="R8548">
            <v>1</v>
          </cell>
        </row>
        <row r="8549">
          <cell r="A8549">
            <v>18466993</v>
          </cell>
          <cell r="C8549" t="str">
            <v>India</v>
          </cell>
          <cell r="D8549" t="str">
            <v>Noida</v>
          </cell>
          <cell r="E8549" t="str">
            <v>Zaika Kathi Rolls,Near ICICI Bank, Civitech Sampriti Market, Sector 77, Near, Sector 72, Noida</v>
          </cell>
          <cell r="F8549" t="str">
            <v>Sector 72</v>
          </cell>
          <cell r="G8549" t="str">
            <v>Sector 72, Noida</v>
          </cell>
          <cell r="H8549">
            <v>77.392333199999996</v>
          </cell>
          <cell r="I8549">
            <v>28.571773199999999</v>
          </cell>
          <cell r="J8549" t="str">
            <v>Fast Food</v>
          </cell>
          <cell r="K8549">
            <v>100</v>
          </cell>
          <cell r="L8549" t="str">
            <v>Indian Rupees(Rs.)</v>
          </cell>
          <cell r="M8549" t="str">
            <v>No</v>
          </cell>
          <cell r="N8549" t="str">
            <v>No</v>
          </cell>
          <cell r="O8549">
            <v>1</v>
          </cell>
          <cell r="P8549">
            <v>0</v>
          </cell>
          <cell r="Q8549" t="str">
            <v>Not rated</v>
          </cell>
          <cell r="R8549">
            <v>3</v>
          </cell>
        </row>
        <row r="8550">
          <cell r="A8550">
            <v>18472450</v>
          </cell>
          <cell r="C8550" t="str">
            <v>India</v>
          </cell>
          <cell r="D8550" t="str">
            <v>Noida</v>
          </cell>
          <cell r="E8550" t="str">
            <v>Zaika of Dilli 6,Shop 4, Golf City, Street Mart, Sector 75, Sector 72, Noida</v>
          </cell>
          <cell r="F8550" t="str">
            <v>Sector 72</v>
          </cell>
          <cell r="G8550" t="str">
            <v>Sector 72, Noida</v>
          </cell>
          <cell r="H8550">
            <v>77.380417600000001</v>
          </cell>
          <cell r="I8550">
            <v>28.5716155</v>
          </cell>
          <cell r="J8550" t="str">
            <v>North Indian, Chinese, Kashmiri</v>
          </cell>
          <cell r="K8550">
            <v>600</v>
          </cell>
          <cell r="L8550" t="str">
            <v>Indian Rupees(Rs.)</v>
          </cell>
          <cell r="M8550" t="str">
            <v>No</v>
          </cell>
          <cell r="N8550" t="str">
            <v>No</v>
          </cell>
          <cell r="O8550">
            <v>2</v>
          </cell>
          <cell r="P8550">
            <v>0</v>
          </cell>
          <cell r="Q8550" t="str">
            <v>Not rated</v>
          </cell>
          <cell r="R8550">
            <v>3</v>
          </cell>
        </row>
        <row r="8551">
          <cell r="A8551">
            <v>18383503</v>
          </cell>
          <cell r="C8551" t="str">
            <v>India</v>
          </cell>
          <cell r="D8551" t="str">
            <v>Noida</v>
          </cell>
          <cell r="E8551" t="str">
            <v>Bikaner's,Shop 25, 26 &amp; 27, Arcade A, Princely Estate, Secotor 76, Near Sector 72, Noida</v>
          </cell>
          <cell r="F8551" t="str">
            <v>Sector 72</v>
          </cell>
          <cell r="G8551" t="str">
            <v>Sector 72, Noida</v>
          </cell>
          <cell r="H8551">
            <v>77.381228800000002</v>
          </cell>
          <cell r="I8551">
            <v>28.566389999999998</v>
          </cell>
          <cell r="J8551" t="str">
            <v>Mithai, North Indian</v>
          </cell>
          <cell r="K8551">
            <v>400</v>
          </cell>
          <cell r="L8551" t="str">
            <v>Indian Rupees(Rs.)</v>
          </cell>
          <cell r="M8551" t="str">
            <v>No</v>
          </cell>
          <cell r="N8551" t="str">
            <v>Yes</v>
          </cell>
          <cell r="O8551">
            <v>1</v>
          </cell>
          <cell r="P8551">
            <v>2.4</v>
          </cell>
          <cell r="Q8551" t="str">
            <v>Poor</v>
          </cell>
          <cell r="R8551">
            <v>11</v>
          </cell>
        </row>
        <row r="8552">
          <cell r="A8552">
            <v>311334</v>
          </cell>
          <cell r="C8552" t="str">
            <v>India</v>
          </cell>
          <cell r="D8552" t="str">
            <v>Noida</v>
          </cell>
          <cell r="E8552" t="str">
            <v>Chawla's 2,Mahagun Modern, Sector 78, Near, Sector 72, Noida</v>
          </cell>
          <cell r="F8552" t="str">
            <v>Sector 72</v>
          </cell>
          <cell r="G8552" t="str">
            <v>Sector 72, Noida</v>
          </cell>
          <cell r="H8552">
            <v>77.373336109999997</v>
          </cell>
          <cell r="I8552">
            <v>28.515425</v>
          </cell>
          <cell r="J8552" t="str">
            <v>North Indian, Mughlai, Chinese</v>
          </cell>
          <cell r="K8552">
            <v>1400</v>
          </cell>
          <cell r="L8552" t="str">
            <v>Indian Rupees(Rs.)</v>
          </cell>
          <cell r="M8552" t="str">
            <v>No</v>
          </cell>
          <cell r="N8552" t="str">
            <v>Yes</v>
          </cell>
          <cell r="O8552">
            <v>3</v>
          </cell>
          <cell r="P8552">
            <v>2.1</v>
          </cell>
          <cell r="Q8552" t="str">
            <v>Poor</v>
          </cell>
          <cell r="R8552">
            <v>22</v>
          </cell>
        </row>
        <row r="8553">
          <cell r="A8553">
            <v>18308083</v>
          </cell>
          <cell r="C8553" t="str">
            <v>India</v>
          </cell>
          <cell r="D8553" t="str">
            <v>Noida</v>
          </cell>
          <cell r="E8553" t="str">
            <v>Ginnis Oven,E-18-A, Sector 8, Noida</v>
          </cell>
          <cell r="F8553" t="str">
            <v>Sector 8</v>
          </cell>
          <cell r="G8553" t="str">
            <v>Sector 8, Noida</v>
          </cell>
          <cell r="H8553">
            <v>77.324652400000005</v>
          </cell>
          <cell r="I8553">
            <v>28.5963721</v>
          </cell>
          <cell r="J8553" t="str">
            <v>Bakery</v>
          </cell>
          <cell r="K8553">
            <v>400</v>
          </cell>
          <cell r="L8553" t="str">
            <v>Indian Rupees(Rs.)</v>
          </cell>
          <cell r="M8553" t="str">
            <v>No</v>
          </cell>
          <cell r="N8553" t="str">
            <v>No</v>
          </cell>
          <cell r="O8553">
            <v>1</v>
          </cell>
          <cell r="P8553">
            <v>3.2</v>
          </cell>
          <cell r="Q8553" t="str">
            <v>Average</v>
          </cell>
          <cell r="R8553">
            <v>9</v>
          </cell>
        </row>
        <row r="8554">
          <cell r="A8554">
            <v>310240</v>
          </cell>
          <cell r="C8554" t="str">
            <v>India</v>
          </cell>
          <cell r="D8554" t="str">
            <v>Noida</v>
          </cell>
          <cell r="E8554" t="str">
            <v>Cream Bell,F-74, Sector 8, Noida</v>
          </cell>
          <cell r="F8554" t="str">
            <v>Sector 8</v>
          </cell>
          <cell r="G8554" t="str">
            <v>Sector 8, Noida</v>
          </cell>
          <cell r="H8554">
            <v>77.322795299999996</v>
          </cell>
          <cell r="I8554">
            <v>28.596049099999998</v>
          </cell>
          <cell r="J8554" t="str">
            <v>Ice Cream</v>
          </cell>
          <cell r="K8554">
            <v>200</v>
          </cell>
          <cell r="L8554" t="str">
            <v>Indian Rupees(Rs.)</v>
          </cell>
          <cell r="M8554" t="str">
            <v>No</v>
          </cell>
          <cell r="N8554" t="str">
            <v>No</v>
          </cell>
          <cell r="O8554">
            <v>1</v>
          </cell>
          <cell r="P8554">
            <v>0</v>
          </cell>
          <cell r="Q8554" t="str">
            <v>Not rated</v>
          </cell>
          <cell r="R8554">
            <v>1</v>
          </cell>
        </row>
        <row r="8555">
          <cell r="A8555">
            <v>18206836</v>
          </cell>
          <cell r="C8555" t="str">
            <v>India</v>
          </cell>
          <cell r="D8555" t="str">
            <v>Noida</v>
          </cell>
          <cell r="E8555" t="str">
            <v>Whomely,A-136, Sector 83, Noida</v>
          </cell>
          <cell r="F8555" t="str">
            <v>Sector 83</v>
          </cell>
          <cell r="G8555" t="str">
            <v>Sector 83, Noida</v>
          </cell>
          <cell r="H8555">
            <v>77.394456439999999</v>
          </cell>
          <cell r="I8555">
            <v>28.528872369999998</v>
          </cell>
          <cell r="J8555" t="str">
            <v>North Indian</v>
          </cell>
          <cell r="K8555">
            <v>200</v>
          </cell>
          <cell r="L8555" t="str">
            <v>Indian Rupees(Rs.)</v>
          </cell>
          <cell r="M8555" t="str">
            <v>No</v>
          </cell>
          <cell r="N8555" t="str">
            <v>No</v>
          </cell>
          <cell r="O8555">
            <v>1</v>
          </cell>
          <cell r="P8555">
            <v>3.2</v>
          </cell>
          <cell r="Q8555" t="str">
            <v>Average</v>
          </cell>
          <cell r="R8555">
            <v>15</v>
          </cell>
        </row>
        <row r="8556">
          <cell r="A8556">
            <v>18376500</v>
          </cell>
          <cell r="C8556" t="str">
            <v>India</v>
          </cell>
          <cell r="D8556" t="str">
            <v>Noida</v>
          </cell>
          <cell r="E8556" t="str">
            <v>Breaktym,SuperTech Emerald Court, Entry Gate, Sector 93, Noida</v>
          </cell>
          <cell r="F8556" t="str">
            <v>Sector 93</v>
          </cell>
          <cell r="G8556" t="str">
            <v>Sector 93, Noida</v>
          </cell>
          <cell r="H8556">
            <v>77.382028700000006</v>
          </cell>
          <cell r="I8556">
            <v>28.520528599999999</v>
          </cell>
          <cell r="J8556" t="str">
            <v>North Indian, Mughlai</v>
          </cell>
          <cell r="K8556">
            <v>400</v>
          </cell>
          <cell r="L8556" t="str">
            <v>Indian Rupees(Rs.)</v>
          </cell>
          <cell r="M8556" t="str">
            <v>No</v>
          </cell>
          <cell r="N8556" t="str">
            <v>Yes</v>
          </cell>
          <cell r="O8556">
            <v>1</v>
          </cell>
          <cell r="P8556">
            <v>3.2</v>
          </cell>
          <cell r="Q8556" t="str">
            <v>Average</v>
          </cell>
          <cell r="R8556">
            <v>20</v>
          </cell>
        </row>
        <row r="8557">
          <cell r="A8557">
            <v>308877</v>
          </cell>
          <cell r="C8557" t="str">
            <v>India</v>
          </cell>
          <cell r="D8557" t="str">
            <v>Noida</v>
          </cell>
          <cell r="E8557" t="str">
            <v>Chinese Chilli Seasonal,Near Eldeco Studio, A Block, Sector 93, Noida</v>
          </cell>
          <cell r="F8557" t="str">
            <v>Sector 93</v>
          </cell>
          <cell r="G8557" t="str">
            <v>Sector 93, Noida</v>
          </cell>
          <cell r="H8557">
            <v>77.385148400000006</v>
          </cell>
          <cell r="I8557">
            <v>28.5136416</v>
          </cell>
          <cell r="J8557" t="str">
            <v>Chinese</v>
          </cell>
          <cell r="K8557">
            <v>300</v>
          </cell>
          <cell r="L8557" t="str">
            <v>Indian Rupees(Rs.)</v>
          </cell>
          <cell r="M8557" t="str">
            <v>No</v>
          </cell>
          <cell r="N8557" t="str">
            <v>No</v>
          </cell>
          <cell r="O8557">
            <v>1</v>
          </cell>
          <cell r="P8557">
            <v>2.9</v>
          </cell>
          <cell r="Q8557" t="str">
            <v>Average</v>
          </cell>
          <cell r="R8557">
            <v>4</v>
          </cell>
        </row>
        <row r="8558">
          <cell r="A8558">
            <v>311768</v>
          </cell>
          <cell r="C8558" t="str">
            <v>India</v>
          </cell>
          <cell r="D8558" t="str">
            <v>Noida</v>
          </cell>
          <cell r="E8558" t="str">
            <v>Gopala,Eldeco Convenience Shopping Area, GF, Eldeco Studio Apartments, Sector 93A, Sector 93, Noida</v>
          </cell>
          <cell r="F8558" t="str">
            <v>Sector 93</v>
          </cell>
          <cell r="G8558" t="str">
            <v>Sector 93, Noida</v>
          </cell>
          <cell r="H8558">
            <v>77.385330600000003</v>
          </cell>
          <cell r="I8558">
            <v>28.514600300000001</v>
          </cell>
          <cell r="J8558" t="str">
            <v>Mithai, Beverages</v>
          </cell>
          <cell r="K8558">
            <v>200</v>
          </cell>
          <cell r="L8558" t="str">
            <v>Indian Rupees(Rs.)</v>
          </cell>
          <cell r="M8558" t="str">
            <v>No</v>
          </cell>
          <cell r="N8558" t="str">
            <v>No</v>
          </cell>
          <cell r="O8558">
            <v>1</v>
          </cell>
          <cell r="P8558">
            <v>3.4</v>
          </cell>
          <cell r="Q8558" t="str">
            <v>Average</v>
          </cell>
          <cell r="R8558">
            <v>23</v>
          </cell>
        </row>
        <row r="8559">
          <cell r="A8559">
            <v>18423127</v>
          </cell>
          <cell r="C8559" t="str">
            <v>India</v>
          </cell>
          <cell r="D8559" t="str">
            <v>Noida</v>
          </cell>
          <cell r="E8559" t="str">
            <v>Hungry's Hut,Plot 10, Sector 93, Noida</v>
          </cell>
          <cell r="F8559" t="str">
            <v>Sector 93</v>
          </cell>
          <cell r="G8559" t="str">
            <v>Sector 93, Noida</v>
          </cell>
          <cell r="H8559">
            <v>77.381742700000004</v>
          </cell>
          <cell r="I8559">
            <v>28.520004100000001</v>
          </cell>
          <cell r="J8559" t="str">
            <v>Chinese, Fast Food</v>
          </cell>
          <cell r="K8559">
            <v>500</v>
          </cell>
          <cell r="L8559" t="str">
            <v>Indian Rupees(Rs.)</v>
          </cell>
          <cell r="M8559" t="str">
            <v>No</v>
          </cell>
          <cell r="N8559" t="str">
            <v>No</v>
          </cell>
          <cell r="O8559">
            <v>2</v>
          </cell>
          <cell r="P8559">
            <v>3.1</v>
          </cell>
          <cell r="Q8559" t="str">
            <v>Average</v>
          </cell>
          <cell r="R8559">
            <v>10</v>
          </cell>
        </row>
        <row r="8560">
          <cell r="A8560">
            <v>300550</v>
          </cell>
          <cell r="C8560" t="str">
            <v>India</v>
          </cell>
          <cell r="D8560" t="str">
            <v>Noida</v>
          </cell>
          <cell r="E8560" t="str">
            <v>Kebabplus,Sector 93, Noida</v>
          </cell>
          <cell r="F8560" t="str">
            <v>Sector 93</v>
          </cell>
          <cell r="G8560" t="str">
            <v>Sector 93, Noida</v>
          </cell>
          <cell r="H8560">
            <v>77.384164600000005</v>
          </cell>
          <cell r="I8560">
            <v>28.520590299999999</v>
          </cell>
          <cell r="J8560" t="str">
            <v>North Indian, Mughlai</v>
          </cell>
          <cell r="K8560">
            <v>600</v>
          </cell>
          <cell r="L8560" t="str">
            <v>Indian Rupees(Rs.)</v>
          </cell>
          <cell r="M8560" t="str">
            <v>No</v>
          </cell>
          <cell r="N8560" t="str">
            <v>Yes</v>
          </cell>
          <cell r="O8560">
            <v>2</v>
          </cell>
          <cell r="P8560">
            <v>3.1</v>
          </cell>
          <cell r="Q8560" t="str">
            <v>Average</v>
          </cell>
          <cell r="R8560">
            <v>140</v>
          </cell>
        </row>
        <row r="8561">
          <cell r="A8561">
            <v>18337891</v>
          </cell>
          <cell r="C8561" t="str">
            <v>India</v>
          </cell>
          <cell r="D8561" t="str">
            <v>Noida</v>
          </cell>
          <cell r="E8561" t="str">
            <v>Oh Buoy - Flying Fox,Near Supertech Building, Sector 93, Noida</v>
          </cell>
          <cell r="F8561" t="str">
            <v>Sector 93</v>
          </cell>
          <cell r="G8561" t="str">
            <v>Sector 93, Noida</v>
          </cell>
          <cell r="H8561">
            <v>77.381653</v>
          </cell>
          <cell r="I8561">
            <v>28.519905999999999</v>
          </cell>
          <cell r="J8561" t="str">
            <v>Chinese, Fast Food</v>
          </cell>
          <cell r="K8561">
            <v>500</v>
          </cell>
          <cell r="L8561" t="str">
            <v>Indian Rupees(Rs.)</v>
          </cell>
          <cell r="M8561" t="str">
            <v>No</v>
          </cell>
          <cell r="N8561" t="str">
            <v>No</v>
          </cell>
          <cell r="O8561">
            <v>2</v>
          </cell>
          <cell r="P8561">
            <v>3</v>
          </cell>
          <cell r="Q8561" t="str">
            <v>Average</v>
          </cell>
          <cell r="R8561">
            <v>7</v>
          </cell>
        </row>
        <row r="8562">
          <cell r="A8562">
            <v>9724</v>
          </cell>
          <cell r="C8562" t="str">
            <v>India</v>
          </cell>
          <cell r="D8562" t="str">
            <v>Noida</v>
          </cell>
          <cell r="E8562" t="str">
            <v>Punjabi Pakwaan,Supertech Emerald Club, Plot 4, Sector 93-A, Near Sector 93, Noida</v>
          </cell>
          <cell r="F8562" t="str">
            <v>Sector 93</v>
          </cell>
          <cell r="G8562" t="str">
            <v>Sector 93, Noida</v>
          </cell>
          <cell r="H8562">
            <v>77.382549999999995</v>
          </cell>
          <cell r="I8562">
            <v>28.520079899999999</v>
          </cell>
          <cell r="J8562" t="str">
            <v>North Indian, Mughlai, Chinese</v>
          </cell>
          <cell r="K8562">
            <v>800</v>
          </cell>
          <cell r="L8562" t="str">
            <v>Indian Rupees(Rs.)</v>
          </cell>
          <cell r="M8562" t="str">
            <v>Yes</v>
          </cell>
          <cell r="N8562" t="str">
            <v>Yes</v>
          </cell>
          <cell r="O8562">
            <v>2</v>
          </cell>
          <cell r="P8562">
            <v>3.1</v>
          </cell>
          <cell r="Q8562" t="str">
            <v>Average</v>
          </cell>
          <cell r="R8562">
            <v>45</v>
          </cell>
        </row>
        <row r="8563">
          <cell r="A8563">
            <v>312558</v>
          </cell>
          <cell r="C8563" t="str">
            <v>India</v>
          </cell>
          <cell r="D8563" t="str">
            <v>Noida</v>
          </cell>
          <cell r="E8563" t="str">
            <v>The Dessert Table Company,Flat 203, Tower 6, Parsvnath Prestige 2, Shrishti Welfare Society, Sector 93, Noida</v>
          </cell>
          <cell r="F8563" t="str">
            <v>Sector 93</v>
          </cell>
          <cell r="G8563" t="str">
            <v>Sector 93, Noida</v>
          </cell>
          <cell r="H8563">
            <v>77.386317300000002</v>
          </cell>
          <cell r="I8563">
            <v>28.518998499999999</v>
          </cell>
          <cell r="J8563" t="str">
            <v>Bakery, Desserts</v>
          </cell>
          <cell r="K8563">
            <v>500</v>
          </cell>
          <cell r="L8563" t="str">
            <v>Indian Rupees(Rs.)</v>
          </cell>
          <cell r="M8563" t="str">
            <v>No</v>
          </cell>
          <cell r="N8563" t="str">
            <v>No</v>
          </cell>
          <cell r="O8563">
            <v>2</v>
          </cell>
          <cell r="P8563">
            <v>3.1</v>
          </cell>
          <cell r="Q8563" t="str">
            <v>Average</v>
          </cell>
          <cell r="R8563">
            <v>9</v>
          </cell>
        </row>
        <row r="8564">
          <cell r="A8564">
            <v>312777</v>
          </cell>
          <cell r="C8564" t="str">
            <v>India</v>
          </cell>
          <cell r="D8564" t="str">
            <v>Noida</v>
          </cell>
          <cell r="E8564" t="str">
            <v>The Roll Van,Plot 1, Sector 93, Noida</v>
          </cell>
          <cell r="F8564" t="str">
            <v>Sector 93</v>
          </cell>
          <cell r="G8564" t="str">
            <v>Sector 93, Noida</v>
          </cell>
          <cell r="H8564">
            <v>77.382639699999999</v>
          </cell>
          <cell r="I8564">
            <v>28.520805899999999</v>
          </cell>
          <cell r="J8564" t="str">
            <v>North Indian, Mughlai</v>
          </cell>
          <cell r="K8564">
            <v>500</v>
          </cell>
          <cell r="L8564" t="str">
            <v>Indian Rupees(Rs.)</v>
          </cell>
          <cell r="M8564" t="str">
            <v>No</v>
          </cell>
          <cell r="N8564" t="str">
            <v>No</v>
          </cell>
          <cell r="O8564">
            <v>2</v>
          </cell>
          <cell r="P8564">
            <v>3</v>
          </cell>
          <cell r="Q8564" t="str">
            <v>Average</v>
          </cell>
          <cell r="R8564">
            <v>5</v>
          </cell>
        </row>
        <row r="8565">
          <cell r="A8565">
            <v>1495</v>
          </cell>
          <cell r="C8565" t="str">
            <v>India</v>
          </cell>
          <cell r="D8565" t="str">
            <v>Noida</v>
          </cell>
          <cell r="E8565" t="str">
            <v>Kitchen Mantra,Sector 93, Noida</v>
          </cell>
          <cell r="F8565" t="str">
            <v>Sector 93</v>
          </cell>
          <cell r="G8565" t="str">
            <v>Sector 93, Noida</v>
          </cell>
          <cell r="H8565">
            <v>77.384164600000005</v>
          </cell>
          <cell r="I8565">
            <v>28.520500599999998</v>
          </cell>
          <cell r="J8565" t="str">
            <v>North Indian, Mughlai, Chinese</v>
          </cell>
          <cell r="K8565">
            <v>550</v>
          </cell>
          <cell r="L8565" t="str">
            <v>Indian Rupees(Rs.)</v>
          </cell>
          <cell r="M8565" t="str">
            <v>No</v>
          </cell>
          <cell r="N8565" t="str">
            <v>Yes</v>
          </cell>
          <cell r="O8565">
            <v>2</v>
          </cell>
          <cell r="P8565">
            <v>3.6</v>
          </cell>
          <cell r="Q8565" t="str">
            <v>Good</v>
          </cell>
          <cell r="R8565">
            <v>210</v>
          </cell>
        </row>
        <row r="8566">
          <cell r="A8566">
            <v>18258469</v>
          </cell>
          <cell r="C8566" t="str">
            <v>India</v>
          </cell>
          <cell r="D8566" t="str">
            <v>Noida</v>
          </cell>
          <cell r="E8566" t="str">
            <v>Wabi Sabi,Shop 7 &amp; 8, Near ELT, Choudhary Dharam Singh Market, Sector 93, Noida</v>
          </cell>
          <cell r="F8566" t="str">
            <v>Sector 93</v>
          </cell>
          <cell r="G8566" t="str">
            <v>Sector 93, Noida</v>
          </cell>
          <cell r="H8566">
            <v>77.384164600000005</v>
          </cell>
          <cell r="I8566">
            <v>28.520949099999999</v>
          </cell>
          <cell r="J8566" t="str">
            <v>Bakery, Fast Food</v>
          </cell>
          <cell r="K8566">
            <v>300</v>
          </cell>
          <cell r="L8566" t="str">
            <v>Indian Rupees(Rs.)</v>
          </cell>
          <cell r="M8566" t="str">
            <v>No</v>
          </cell>
          <cell r="N8566" t="str">
            <v>Yes</v>
          </cell>
          <cell r="O8566">
            <v>1</v>
          </cell>
          <cell r="P8566">
            <v>3.6</v>
          </cell>
          <cell r="Q8566" t="str">
            <v>Good</v>
          </cell>
          <cell r="R8566">
            <v>34</v>
          </cell>
        </row>
        <row r="8567">
          <cell r="A8567">
            <v>18440423</v>
          </cell>
          <cell r="C8567" t="str">
            <v>India</v>
          </cell>
          <cell r="D8567" t="str">
            <v>Noida</v>
          </cell>
          <cell r="E8567" t="str">
            <v>Baskin Robbins,Eldeco Studio, Plot 3, Sector 93-A, Near Sector 93, Noida</v>
          </cell>
          <cell r="F8567" t="str">
            <v>Sector 93</v>
          </cell>
          <cell r="G8567" t="str">
            <v>Sector 93, Noida</v>
          </cell>
          <cell r="H8567">
            <v>77.385450899999995</v>
          </cell>
          <cell r="I8567">
            <v>28.514392699999998</v>
          </cell>
          <cell r="J8567" t="str">
            <v>Ice Cream</v>
          </cell>
          <cell r="K8567">
            <v>300</v>
          </cell>
          <cell r="L8567" t="str">
            <v>Indian Rupees(Rs.)</v>
          </cell>
          <cell r="M8567" t="str">
            <v>No</v>
          </cell>
          <cell r="N8567" t="str">
            <v>No</v>
          </cell>
          <cell r="O8567">
            <v>1</v>
          </cell>
          <cell r="P8567">
            <v>0</v>
          </cell>
          <cell r="Q8567" t="str">
            <v>Not rated</v>
          </cell>
          <cell r="R8567">
            <v>0</v>
          </cell>
        </row>
        <row r="8568">
          <cell r="A8568">
            <v>18385532</v>
          </cell>
          <cell r="C8568" t="str">
            <v>India</v>
          </cell>
          <cell r="D8568" t="str">
            <v>Noida</v>
          </cell>
          <cell r="E8568" t="str">
            <v>Choicest Cakes,Vivek Vihar, Sector 82, Sector 93, Noida</v>
          </cell>
          <cell r="F8568" t="str">
            <v>Sector 93</v>
          </cell>
          <cell r="G8568" t="str">
            <v>Sector 93, Noida</v>
          </cell>
          <cell r="H8568">
            <v>77.385644600000006</v>
          </cell>
          <cell r="I8568">
            <v>28.514405499999999</v>
          </cell>
          <cell r="J8568" t="str">
            <v>Bakery</v>
          </cell>
          <cell r="K8568">
            <v>300</v>
          </cell>
          <cell r="L8568" t="str">
            <v>Indian Rupees(Rs.)</v>
          </cell>
          <cell r="M8568" t="str">
            <v>No</v>
          </cell>
          <cell r="N8568" t="str">
            <v>No</v>
          </cell>
          <cell r="O8568">
            <v>1</v>
          </cell>
          <cell r="P8568">
            <v>0</v>
          </cell>
          <cell r="Q8568" t="str">
            <v>Not rated</v>
          </cell>
          <cell r="R8568">
            <v>2</v>
          </cell>
        </row>
        <row r="8569">
          <cell r="A8569">
            <v>18349808</v>
          </cell>
          <cell r="C8569" t="str">
            <v>India</v>
          </cell>
          <cell r="D8569" t="str">
            <v>Noida</v>
          </cell>
          <cell r="E8569" t="str">
            <v>Midnight Foodies,Sector 93 B, Noida</v>
          </cell>
          <cell r="F8569" t="str">
            <v>Sector 93</v>
          </cell>
          <cell r="G8569" t="str">
            <v>Sector 93, Noida</v>
          </cell>
          <cell r="H8569">
            <v>0</v>
          </cell>
          <cell r="I8569">
            <v>0</v>
          </cell>
          <cell r="J8569" t="str">
            <v>Burger, Fast Food</v>
          </cell>
          <cell r="K8569">
            <v>250</v>
          </cell>
          <cell r="L8569" t="str">
            <v>Indian Rupees(Rs.)</v>
          </cell>
          <cell r="M8569" t="str">
            <v>No</v>
          </cell>
          <cell r="N8569" t="str">
            <v>No</v>
          </cell>
          <cell r="O8569">
            <v>1</v>
          </cell>
          <cell r="P8569">
            <v>0</v>
          </cell>
          <cell r="Q8569" t="str">
            <v>Not rated</v>
          </cell>
          <cell r="R8569">
            <v>0</v>
          </cell>
        </row>
        <row r="8570">
          <cell r="A8570">
            <v>18440409</v>
          </cell>
          <cell r="C8570" t="str">
            <v>India</v>
          </cell>
          <cell r="D8570" t="str">
            <v>Noida</v>
          </cell>
          <cell r="E8570" t="str">
            <v>Om Sweets Caterers &amp; Bakery,SKI, V.D.S Market, Sector 93, Noida</v>
          </cell>
          <cell r="F8570" t="str">
            <v>Sector 93</v>
          </cell>
          <cell r="G8570" t="str">
            <v>Sector 93, Noida</v>
          </cell>
          <cell r="H8570">
            <v>77.3881327</v>
          </cell>
          <cell r="I8570">
            <v>28.5249223</v>
          </cell>
          <cell r="J8570" t="str">
            <v>Mithai, Bakery</v>
          </cell>
          <cell r="K8570">
            <v>150</v>
          </cell>
          <cell r="L8570" t="str">
            <v>Indian Rupees(Rs.)</v>
          </cell>
          <cell r="M8570" t="str">
            <v>No</v>
          </cell>
          <cell r="N8570" t="str">
            <v>No</v>
          </cell>
          <cell r="O8570">
            <v>1</v>
          </cell>
          <cell r="P8570">
            <v>0</v>
          </cell>
          <cell r="Q8570" t="str">
            <v>Not rated</v>
          </cell>
          <cell r="R8570">
            <v>0</v>
          </cell>
        </row>
        <row r="8571">
          <cell r="A8571">
            <v>18271099</v>
          </cell>
          <cell r="C8571" t="str">
            <v>India</v>
          </cell>
          <cell r="D8571" t="str">
            <v>Noida</v>
          </cell>
          <cell r="E8571" t="str">
            <v>Spicy Affair,Plot 2, Sector 93A, Sector 93, Noida</v>
          </cell>
          <cell r="F8571" t="str">
            <v>Sector 93</v>
          </cell>
          <cell r="G8571" t="str">
            <v>Sector 93, Noida</v>
          </cell>
          <cell r="H8571">
            <v>77.381653</v>
          </cell>
          <cell r="I8571">
            <v>28.519905999999999</v>
          </cell>
          <cell r="J8571" t="str">
            <v>Street Food</v>
          </cell>
          <cell r="K8571">
            <v>150</v>
          </cell>
          <cell r="L8571" t="str">
            <v>Indian Rupees(Rs.)</v>
          </cell>
          <cell r="M8571" t="str">
            <v>No</v>
          </cell>
          <cell r="N8571" t="str">
            <v>No</v>
          </cell>
          <cell r="O8571">
            <v>1</v>
          </cell>
          <cell r="P8571">
            <v>0</v>
          </cell>
          <cell r="Q8571" t="str">
            <v>Not rated</v>
          </cell>
          <cell r="R8571">
            <v>0</v>
          </cell>
        </row>
        <row r="8572">
          <cell r="A8572">
            <v>311701</v>
          </cell>
          <cell r="C8572" t="str">
            <v>India</v>
          </cell>
          <cell r="D8572" t="str">
            <v>Noida</v>
          </cell>
          <cell r="E8572" t="str">
            <v>The Bakery Mart,Expressview Society, Sector 93, Noida</v>
          </cell>
          <cell r="F8572" t="str">
            <v>Sector 93</v>
          </cell>
          <cell r="G8572" t="str">
            <v>Sector 93, Noida</v>
          </cell>
          <cell r="H8572">
            <v>77.382011800000001</v>
          </cell>
          <cell r="I8572">
            <v>28.520477899999999</v>
          </cell>
          <cell r="J8572" t="str">
            <v>Bakery</v>
          </cell>
          <cell r="K8572">
            <v>800</v>
          </cell>
          <cell r="L8572" t="str">
            <v>Indian Rupees(Rs.)</v>
          </cell>
          <cell r="M8572" t="str">
            <v>No</v>
          </cell>
          <cell r="N8572" t="str">
            <v>No</v>
          </cell>
          <cell r="O8572">
            <v>2</v>
          </cell>
          <cell r="P8572">
            <v>0</v>
          </cell>
          <cell r="Q8572" t="str">
            <v>Not rated</v>
          </cell>
          <cell r="R8572">
            <v>1</v>
          </cell>
        </row>
        <row r="8573">
          <cell r="A8573">
            <v>302925</v>
          </cell>
          <cell r="C8573" t="str">
            <v>India</v>
          </cell>
          <cell r="D8573" t="str">
            <v>Noida</v>
          </cell>
          <cell r="E8573" t="str">
            <v>Southern Flavours,Eldeco Studio, Plot 3, Sector 93-A, Near Sector 93, Noida</v>
          </cell>
          <cell r="F8573" t="str">
            <v>Sector 93</v>
          </cell>
          <cell r="G8573" t="str">
            <v>Sector 93, Noida</v>
          </cell>
          <cell r="H8573">
            <v>77.385474299999998</v>
          </cell>
          <cell r="I8573">
            <v>28.514370599999999</v>
          </cell>
          <cell r="J8573" t="str">
            <v>South Indian</v>
          </cell>
          <cell r="K8573">
            <v>350</v>
          </cell>
          <cell r="L8573" t="str">
            <v>Indian Rupees(Rs.)</v>
          </cell>
          <cell r="M8573" t="str">
            <v>No</v>
          </cell>
          <cell r="N8573" t="str">
            <v>No</v>
          </cell>
          <cell r="O8573">
            <v>1</v>
          </cell>
          <cell r="P8573">
            <v>2.4</v>
          </cell>
          <cell r="Q8573" t="str">
            <v>Poor</v>
          </cell>
          <cell r="R8573">
            <v>54</v>
          </cell>
        </row>
        <row r="8574">
          <cell r="A8574">
            <v>18385889</v>
          </cell>
          <cell r="C8574" t="str">
            <v>India</v>
          </cell>
          <cell r="D8574" t="str">
            <v>Noida</v>
          </cell>
          <cell r="E8574" t="str">
            <v>Cakebak,Shopprix Mall, Shop 118, Plot 106 B, Block A, Sector 61, Noida</v>
          </cell>
          <cell r="F8574" t="str">
            <v>Shopprix Mall, Sector 61, Noida</v>
          </cell>
          <cell r="G8574" t="str">
            <v>Shopprix Mall, Sector 61, Noida, Noida</v>
          </cell>
          <cell r="H8574">
            <v>77.365000469999998</v>
          </cell>
          <cell r="I8574">
            <v>28.59579437</v>
          </cell>
          <cell r="J8574" t="str">
            <v>Bakery, Desserts</v>
          </cell>
          <cell r="K8574">
            <v>400</v>
          </cell>
          <cell r="L8574" t="str">
            <v>Indian Rupees(Rs.)</v>
          </cell>
          <cell r="M8574" t="str">
            <v>No</v>
          </cell>
          <cell r="N8574" t="str">
            <v>No</v>
          </cell>
          <cell r="O8574">
            <v>1</v>
          </cell>
          <cell r="P8574">
            <v>3.1</v>
          </cell>
          <cell r="Q8574" t="str">
            <v>Average</v>
          </cell>
          <cell r="R8574">
            <v>8</v>
          </cell>
        </row>
        <row r="8575">
          <cell r="A8575">
            <v>18371420</v>
          </cell>
          <cell r="C8575" t="str">
            <v>India</v>
          </cell>
          <cell r="D8575" t="str">
            <v>Noida</v>
          </cell>
          <cell r="E8575" t="str">
            <v>Fire n Ice,104, Food Court, Shopprix Mall, Sector 61, Noida</v>
          </cell>
          <cell r="F8575" t="str">
            <v>Shopprix Mall, Sector 61, Noida</v>
          </cell>
          <cell r="G8575" t="str">
            <v>Shopprix Mall, Sector 61, Noida, Noida</v>
          </cell>
          <cell r="H8575">
            <v>77.364833200000007</v>
          </cell>
          <cell r="I8575">
            <v>28.597102700000001</v>
          </cell>
          <cell r="J8575" t="str">
            <v>Fast Food, North Indian, Chinese</v>
          </cell>
          <cell r="K8575">
            <v>600</v>
          </cell>
          <cell r="L8575" t="str">
            <v>Indian Rupees(Rs.)</v>
          </cell>
          <cell r="M8575" t="str">
            <v>No</v>
          </cell>
          <cell r="N8575" t="str">
            <v>Yes</v>
          </cell>
          <cell r="O8575">
            <v>2</v>
          </cell>
          <cell r="P8575">
            <v>0</v>
          </cell>
          <cell r="Q8575" t="str">
            <v>Not rated</v>
          </cell>
          <cell r="R8575">
            <v>1</v>
          </cell>
        </row>
        <row r="8576">
          <cell r="A8576">
            <v>308737</v>
          </cell>
          <cell r="C8576" t="str">
            <v>India</v>
          </cell>
          <cell r="D8576" t="str">
            <v>Noida</v>
          </cell>
          <cell r="E8576" t="str">
            <v>Adarsh Kulfi,Food Court, Spice World Mall, Sector 25, Noida</v>
          </cell>
          <cell r="F8576" t="str">
            <v>Spice World Mall, Sector 25</v>
          </cell>
          <cell r="G8576" t="str">
            <v>Spice World Mall, Sector 25, Noida</v>
          </cell>
          <cell r="H8576">
            <v>77.340449399999997</v>
          </cell>
          <cell r="I8576">
            <v>28.585473700000001</v>
          </cell>
          <cell r="J8576" t="str">
            <v>Ice Cream</v>
          </cell>
          <cell r="K8576">
            <v>100</v>
          </cell>
          <cell r="L8576" t="str">
            <v>Indian Rupees(Rs.)</v>
          </cell>
          <cell r="M8576" t="str">
            <v>No</v>
          </cell>
          <cell r="N8576" t="str">
            <v>No</v>
          </cell>
          <cell r="O8576">
            <v>1</v>
          </cell>
          <cell r="P8576">
            <v>3</v>
          </cell>
          <cell r="Q8576" t="str">
            <v>Average</v>
          </cell>
          <cell r="R8576">
            <v>7</v>
          </cell>
        </row>
        <row r="8577">
          <cell r="A8577">
            <v>309693</v>
          </cell>
          <cell r="C8577" t="str">
            <v>India</v>
          </cell>
          <cell r="D8577" t="str">
            <v>Noida</v>
          </cell>
          <cell r="E8577" t="str">
            <v>Andaaz E Paranthas,306, 2nd Floor, Food Court, Spice World Mall, Sector 25, Noida</v>
          </cell>
          <cell r="F8577" t="str">
            <v>Spice World Mall, Sector 25</v>
          </cell>
          <cell r="G8577" t="str">
            <v>Spice World Mall, Sector 25, Noida</v>
          </cell>
          <cell r="H8577">
            <v>77.340449399999997</v>
          </cell>
          <cell r="I8577">
            <v>28.585473700000001</v>
          </cell>
          <cell r="J8577" t="str">
            <v>North Indian, Mughlai</v>
          </cell>
          <cell r="K8577">
            <v>550</v>
          </cell>
          <cell r="L8577" t="str">
            <v>Indian Rupees(Rs.)</v>
          </cell>
          <cell r="M8577" t="str">
            <v>No</v>
          </cell>
          <cell r="N8577" t="str">
            <v>No</v>
          </cell>
          <cell r="O8577">
            <v>2</v>
          </cell>
          <cell r="P8577">
            <v>3.2</v>
          </cell>
          <cell r="Q8577" t="str">
            <v>Average</v>
          </cell>
          <cell r="R8577">
            <v>36</v>
          </cell>
        </row>
        <row r="8578">
          <cell r="A8578">
            <v>312241</v>
          </cell>
          <cell r="C8578" t="str">
            <v>India</v>
          </cell>
          <cell r="D8578" t="str">
            <v>Noida</v>
          </cell>
          <cell r="E8578" t="str">
            <v>Hot Fries,Food Court, Spice World Mall, Sector 25, Noida</v>
          </cell>
          <cell r="F8578" t="str">
            <v>Spice World Mall, Sector 25</v>
          </cell>
          <cell r="G8578" t="str">
            <v>Spice World Mall, Sector 25, Noida</v>
          </cell>
          <cell r="H8578">
            <v>77.340449399999997</v>
          </cell>
          <cell r="I8578">
            <v>28.585473700000001</v>
          </cell>
          <cell r="J8578" t="str">
            <v>Fast Food</v>
          </cell>
          <cell r="K8578">
            <v>350</v>
          </cell>
          <cell r="L8578" t="str">
            <v>Indian Rupees(Rs.)</v>
          </cell>
          <cell r="M8578" t="str">
            <v>No</v>
          </cell>
          <cell r="N8578" t="str">
            <v>No</v>
          </cell>
          <cell r="O8578">
            <v>1</v>
          </cell>
          <cell r="P8578">
            <v>3</v>
          </cell>
          <cell r="Q8578" t="str">
            <v>Average</v>
          </cell>
          <cell r="R8578">
            <v>8</v>
          </cell>
        </row>
        <row r="8579">
          <cell r="A8579">
            <v>390</v>
          </cell>
          <cell r="C8579" t="str">
            <v>India</v>
          </cell>
          <cell r="D8579" t="str">
            <v>Noida</v>
          </cell>
          <cell r="E8579" t="str">
            <v>Pizza Hut,Ground Floor, Spice World Mall, Sector 25-A, Sector 25, Noida</v>
          </cell>
          <cell r="F8579" t="str">
            <v>Spice World Mall, Sector 25</v>
          </cell>
          <cell r="G8579" t="str">
            <v>Spice World Mall, Sector 25, Noida</v>
          </cell>
          <cell r="H8579">
            <v>77.341313099999994</v>
          </cell>
          <cell r="I8579">
            <v>28.5864102</v>
          </cell>
          <cell r="J8579" t="str">
            <v>Italian, Pizza, Fast Food</v>
          </cell>
          <cell r="K8579">
            <v>1000</v>
          </cell>
          <cell r="L8579" t="str">
            <v>Indian Rupees(Rs.)</v>
          </cell>
          <cell r="M8579" t="str">
            <v>No</v>
          </cell>
          <cell r="N8579" t="str">
            <v>No</v>
          </cell>
          <cell r="O8579">
            <v>3</v>
          </cell>
          <cell r="P8579">
            <v>3.4</v>
          </cell>
          <cell r="Q8579" t="str">
            <v>Average</v>
          </cell>
          <cell r="R8579">
            <v>144</v>
          </cell>
        </row>
        <row r="8580">
          <cell r="A8580">
            <v>447</v>
          </cell>
          <cell r="C8580" t="str">
            <v>India</v>
          </cell>
          <cell r="D8580" t="str">
            <v>Noida</v>
          </cell>
          <cell r="E8580" t="str">
            <v>Rasoi E Punjab,304, Food Court, Spice World Mall, Sector 25 A, Near Sector 25, Noida</v>
          </cell>
          <cell r="F8580" t="str">
            <v>Spice World Mall, Sector 25</v>
          </cell>
          <cell r="G8580" t="str">
            <v>Spice World Mall, Sector 25, Noida</v>
          </cell>
          <cell r="H8580">
            <v>77.340449399999997</v>
          </cell>
          <cell r="I8580">
            <v>28.585473700000001</v>
          </cell>
          <cell r="J8580" t="str">
            <v>North Indian</v>
          </cell>
          <cell r="K8580">
            <v>500</v>
          </cell>
          <cell r="L8580" t="str">
            <v>Indian Rupees(Rs.)</v>
          </cell>
          <cell r="M8580" t="str">
            <v>No</v>
          </cell>
          <cell r="N8580" t="str">
            <v>No</v>
          </cell>
          <cell r="O8580">
            <v>2</v>
          </cell>
          <cell r="P8580">
            <v>2.6</v>
          </cell>
          <cell r="Q8580" t="str">
            <v>Average</v>
          </cell>
          <cell r="R8580">
            <v>32</v>
          </cell>
        </row>
        <row r="8581">
          <cell r="A8581">
            <v>4482</v>
          </cell>
          <cell r="C8581" t="str">
            <v>India</v>
          </cell>
          <cell r="D8581" t="str">
            <v>Noida</v>
          </cell>
          <cell r="E8581" t="str">
            <v>Subway,Food Court, 2nd Floor, Spice World Mall, Sector 25-A, Near Sector 25, Noida</v>
          </cell>
          <cell r="F8581" t="str">
            <v>Spice World Mall, Sector 25</v>
          </cell>
          <cell r="G8581" t="str">
            <v>Spice World Mall, Sector 25, Noida</v>
          </cell>
          <cell r="H8581">
            <v>77.339800699999998</v>
          </cell>
          <cell r="I8581">
            <v>28.586404699999999</v>
          </cell>
          <cell r="J8581" t="str">
            <v>American, Fast Food, Salad, Healthy Food</v>
          </cell>
          <cell r="K8581">
            <v>500</v>
          </cell>
          <cell r="L8581" t="str">
            <v>Indian Rupees(Rs.)</v>
          </cell>
          <cell r="M8581" t="str">
            <v>No</v>
          </cell>
          <cell r="N8581" t="str">
            <v>Yes</v>
          </cell>
          <cell r="O8581">
            <v>2</v>
          </cell>
          <cell r="P8581">
            <v>3.4</v>
          </cell>
          <cell r="Q8581" t="str">
            <v>Average</v>
          </cell>
          <cell r="R8581">
            <v>93</v>
          </cell>
        </row>
        <row r="8582">
          <cell r="A8582">
            <v>550</v>
          </cell>
          <cell r="C8582" t="str">
            <v>India</v>
          </cell>
          <cell r="D8582" t="str">
            <v>Noida</v>
          </cell>
          <cell r="E8582" t="str">
            <v>Haldiram's,108-109, Ground Floor, Spice World Mall, Sector 25, Noida</v>
          </cell>
          <cell r="F8582" t="str">
            <v>Spice World Mall, Sector 25</v>
          </cell>
          <cell r="G8582" t="str">
            <v>Spice World Mall, Sector 25, Noida</v>
          </cell>
          <cell r="H8582">
            <v>77.341213999999994</v>
          </cell>
          <cell r="I8582">
            <v>28.5861409</v>
          </cell>
          <cell r="J8582" t="str">
            <v>North Indian, South Indian, Chinese, Street Food, Fast Food, Mithai, Desserts</v>
          </cell>
          <cell r="K8582">
            <v>600</v>
          </cell>
          <cell r="L8582" t="str">
            <v>Indian Rupees(Rs.)</v>
          </cell>
          <cell r="M8582" t="str">
            <v>No</v>
          </cell>
          <cell r="N8582" t="str">
            <v>No</v>
          </cell>
          <cell r="O8582">
            <v>2</v>
          </cell>
          <cell r="P8582">
            <v>3.6</v>
          </cell>
          <cell r="Q8582" t="str">
            <v>Good</v>
          </cell>
          <cell r="R8582">
            <v>301</v>
          </cell>
        </row>
        <row r="8583">
          <cell r="A8583">
            <v>303152</v>
          </cell>
          <cell r="C8583" t="str">
            <v>India</v>
          </cell>
          <cell r="D8583" t="str">
            <v>Noida</v>
          </cell>
          <cell r="E8583" t="str">
            <v>Legends Barbeques,311A, 2nd Floor, Spice World Mall, Sector 25, Noida</v>
          </cell>
          <cell r="F8583" t="str">
            <v>Spice World Mall, Sector 25</v>
          </cell>
          <cell r="G8583" t="str">
            <v>Spice World Mall, Sector 25, Noida</v>
          </cell>
          <cell r="H8583">
            <v>77.341370999999995</v>
          </cell>
          <cell r="I8583">
            <v>28.5862391</v>
          </cell>
          <cell r="J8583" t="str">
            <v>North Indian, Chinese, Mediterranean, Asian, Continental</v>
          </cell>
          <cell r="K8583">
            <v>1300</v>
          </cell>
          <cell r="L8583" t="str">
            <v>Indian Rupees(Rs.)</v>
          </cell>
          <cell r="M8583" t="str">
            <v>No</v>
          </cell>
          <cell r="N8583" t="str">
            <v>No</v>
          </cell>
          <cell r="O8583">
            <v>3</v>
          </cell>
          <cell r="P8583">
            <v>3.9</v>
          </cell>
          <cell r="Q8583" t="str">
            <v>Good</v>
          </cell>
          <cell r="R8583">
            <v>1088</v>
          </cell>
        </row>
        <row r="8584">
          <cell r="A8584">
            <v>18486858</v>
          </cell>
          <cell r="C8584" t="str">
            <v>India</v>
          </cell>
          <cell r="D8584" t="str">
            <v>Noida</v>
          </cell>
          <cell r="E8584" t="str">
            <v>6 Packs Momos,Spice World Mall, Sector 25, Noida</v>
          </cell>
          <cell r="F8584" t="str">
            <v>Spice World Mall, Sector 25</v>
          </cell>
          <cell r="G8584" t="str">
            <v>Spice World Mall, Sector 25, Noida</v>
          </cell>
          <cell r="H8584">
            <v>77.340602200000006</v>
          </cell>
          <cell r="I8584">
            <v>28.585999999999999</v>
          </cell>
          <cell r="J8584" t="str">
            <v>Chinese</v>
          </cell>
          <cell r="K8584">
            <v>300</v>
          </cell>
          <cell r="L8584" t="str">
            <v>Indian Rupees(Rs.)</v>
          </cell>
          <cell r="M8584" t="str">
            <v>No</v>
          </cell>
          <cell r="N8584" t="str">
            <v>No</v>
          </cell>
          <cell r="O8584">
            <v>1</v>
          </cell>
          <cell r="P8584">
            <v>0</v>
          </cell>
          <cell r="Q8584" t="str">
            <v>Not rated</v>
          </cell>
          <cell r="R8584">
            <v>0</v>
          </cell>
        </row>
        <row r="8585">
          <cell r="A8585">
            <v>18499455</v>
          </cell>
          <cell r="C8585" t="str">
            <v>India</v>
          </cell>
          <cell r="D8585" t="str">
            <v>Noida</v>
          </cell>
          <cell r="E8585" t="str">
            <v>Balti,Shop 303, 2nd Floor, Food Court, Spice Mall, Sector 25 A, Noida</v>
          </cell>
          <cell r="F8585" t="str">
            <v>Spice World Mall, Sector 25</v>
          </cell>
          <cell r="G8585" t="str">
            <v>Spice World Mall, Sector 25, Noida</v>
          </cell>
          <cell r="H8585">
            <v>0</v>
          </cell>
          <cell r="I8585">
            <v>0</v>
          </cell>
          <cell r="J8585" t="str">
            <v>North Indian</v>
          </cell>
          <cell r="K8585">
            <v>400</v>
          </cell>
          <cell r="L8585" t="str">
            <v>Indian Rupees(Rs.)</v>
          </cell>
          <cell r="M8585" t="str">
            <v>No</v>
          </cell>
          <cell r="N8585" t="str">
            <v>No</v>
          </cell>
          <cell r="O8585">
            <v>1</v>
          </cell>
          <cell r="P8585">
            <v>0</v>
          </cell>
          <cell r="Q8585" t="str">
            <v>Not rated</v>
          </cell>
          <cell r="R8585">
            <v>1</v>
          </cell>
        </row>
        <row r="8586">
          <cell r="A8586">
            <v>18466970</v>
          </cell>
          <cell r="C8586" t="str">
            <v>India</v>
          </cell>
          <cell r="D8586" t="str">
            <v>Noida</v>
          </cell>
          <cell r="E8586" t="str">
            <v>Baskin Robbins,Spice World Mall, Ground Floor, Sector 25, Noida</v>
          </cell>
          <cell r="F8586" t="str">
            <v>Spice World Mall, Sector 25</v>
          </cell>
          <cell r="G8586" t="str">
            <v>Spice World Mall, Sector 25, Noida</v>
          </cell>
          <cell r="H8586">
            <v>77.341593000000003</v>
          </cell>
          <cell r="I8586">
            <v>28.5855119</v>
          </cell>
          <cell r="J8586" t="str">
            <v>Ice Cream</v>
          </cell>
          <cell r="K8586">
            <v>300</v>
          </cell>
          <cell r="L8586" t="str">
            <v>Indian Rupees(Rs.)</v>
          </cell>
          <cell r="M8586" t="str">
            <v>No</v>
          </cell>
          <cell r="N8586" t="str">
            <v>No</v>
          </cell>
          <cell r="O8586">
            <v>1</v>
          </cell>
          <cell r="P8586">
            <v>0</v>
          </cell>
          <cell r="Q8586" t="str">
            <v>Not rated</v>
          </cell>
          <cell r="R8586">
            <v>1</v>
          </cell>
        </row>
        <row r="8587">
          <cell r="A8587">
            <v>18431193</v>
          </cell>
          <cell r="C8587" t="str">
            <v>India</v>
          </cell>
          <cell r="D8587" t="str">
            <v>Noida</v>
          </cell>
          <cell r="E8587" t="str">
            <v>KBCŒ_,Food Court, Spice World Mall, Sector 25, Noida</v>
          </cell>
          <cell r="F8587" t="str">
            <v>Spice World Mall, Sector 25</v>
          </cell>
          <cell r="G8587" t="str">
            <v>Spice World Mall, Sector 25, Noida</v>
          </cell>
          <cell r="H8587">
            <v>77.340973399999996</v>
          </cell>
          <cell r="I8587">
            <v>28.586319599999999</v>
          </cell>
          <cell r="J8587" t="str">
            <v>North Indian, Mughlai</v>
          </cell>
          <cell r="K8587">
            <v>500</v>
          </cell>
          <cell r="L8587" t="str">
            <v>Indian Rupees(Rs.)</v>
          </cell>
          <cell r="M8587" t="str">
            <v>No</v>
          </cell>
          <cell r="N8587" t="str">
            <v>No</v>
          </cell>
          <cell r="O8587">
            <v>2</v>
          </cell>
          <cell r="P8587">
            <v>0</v>
          </cell>
          <cell r="Q8587" t="str">
            <v>Not rated</v>
          </cell>
          <cell r="R8587">
            <v>3</v>
          </cell>
        </row>
        <row r="8588">
          <cell r="A8588">
            <v>18258397</v>
          </cell>
          <cell r="C8588" t="str">
            <v>India</v>
          </cell>
          <cell r="D8588" t="str">
            <v>Noida</v>
          </cell>
          <cell r="E8588" t="str">
            <v>Nukkad Bites,Shop K2 -K5, 2nd Floor, Spice World Mall, Sector 25A, Sector 25, Noida</v>
          </cell>
          <cell r="F8588" t="str">
            <v>Spice World Mall, Sector 25</v>
          </cell>
          <cell r="G8588" t="str">
            <v>Spice World Mall, Sector 25, Noida</v>
          </cell>
          <cell r="H8588">
            <v>77.337324899999999</v>
          </cell>
          <cell r="I8588">
            <v>28.583579400000001</v>
          </cell>
          <cell r="J8588" t="str">
            <v>North Indian, South Indian, Bakery, Beverages</v>
          </cell>
          <cell r="K8588">
            <v>500</v>
          </cell>
          <cell r="L8588" t="str">
            <v>Indian Rupees(Rs.)</v>
          </cell>
          <cell r="M8588" t="str">
            <v>No</v>
          </cell>
          <cell r="N8588" t="str">
            <v>No</v>
          </cell>
          <cell r="O8588">
            <v>2</v>
          </cell>
          <cell r="P8588">
            <v>0</v>
          </cell>
          <cell r="Q8588" t="str">
            <v>Not rated</v>
          </cell>
          <cell r="R8588">
            <v>2</v>
          </cell>
        </row>
        <row r="8589">
          <cell r="A8589">
            <v>18431981</v>
          </cell>
          <cell r="C8589" t="str">
            <v>India</v>
          </cell>
          <cell r="D8589" t="str">
            <v>Noida</v>
          </cell>
          <cell r="E8589" t="str">
            <v>Pan Asian Noodles,Food Court, Spice World Mall, Sector 25, Noida</v>
          </cell>
          <cell r="F8589" t="str">
            <v>Spice World Mall, Sector 25</v>
          </cell>
          <cell r="G8589" t="str">
            <v>Spice World Mall, Sector 25, Noida</v>
          </cell>
          <cell r="H8589">
            <v>77.3409762</v>
          </cell>
          <cell r="I8589">
            <v>28.586310600000001</v>
          </cell>
          <cell r="J8589" t="str">
            <v>Chinese</v>
          </cell>
          <cell r="K8589">
            <v>550</v>
          </cell>
          <cell r="L8589" t="str">
            <v>Indian Rupees(Rs.)</v>
          </cell>
          <cell r="M8589" t="str">
            <v>No</v>
          </cell>
          <cell r="N8589" t="str">
            <v>No</v>
          </cell>
          <cell r="O8589">
            <v>2</v>
          </cell>
          <cell r="P8589">
            <v>0</v>
          </cell>
          <cell r="Q8589" t="str">
            <v>Not rated</v>
          </cell>
          <cell r="R8589">
            <v>3</v>
          </cell>
        </row>
        <row r="8590">
          <cell r="A8590">
            <v>3212</v>
          </cell>
          <cell r="C8590" t="str">
            <v>India</v>
          </cell>
          <cell r="D8590" t="str">
            <v>Noida</v>
          </cell>
          <cell r="E8590" t="str">
            <v>Chicane,205-A, 1st Floor, Spice World Mall, Sector 25-A, Near Sector 25, Noida</v>
          </cell>
          <cell r="F8590" t="str">
            <v>Spice World Mall, Sector 25</v>
          </cell>
          <cell r="G8590" t="str">
            <v>Spice World Mall, Sector 25, Noida</v>
          </cell>
          <cell r="H8590">
            <v>77.3410212</v>
          </cell>
          <cell r="I8590">
            <v>28.585492800000001</v>
          </cell>
          <cell r="J8590" t="str">
            <v>European, North Indian, Chinese</v>
          </cell>
          <cell r="K8590">
            <v>2500</v>
          </cell>
          <cell r="L8590" t="str">
            <v>Indian Rupees(Rs.)</v>
          </cell>
          <cell r="M8590" t="str">
            <v>Yes</v>
          </cell>
          <cell r="N8590" t="str">
            <v>No</v>
          </cell>
          <cell r="O8590">
            <v>4</v>
          </cell>
          <cell r="P8590">
            <v>2.2000000000000002</v>
          </cell>
          <cell r="Q8590" t="str">
            <v>Poor</v>
          </cell>
          <cell r="R8590">
            <v>116</v>
          </cell>
        </row>
        <row r="8591">
          <cell r="A8591">
            <v>8012</v>
          </cell>
          <cell r="C8591" t="str">
            <v>India</v>
          </cell>
          <cell r="D8591" t="str">
            <v>Noida</v>
          </cell>
          <cell r="E8591" t="str">
            <v>US Pizza,Food Court, 2nd Floor, Spice World Mall, Sector 25-A, Near, Sector 25, Noida</v>
          </cell>
          <cell r="F8591" t="str">
            <v>Spice World Mall, Sector 25</v>
          </cell>
          <cell r="G8591" t="str">
            <v>Spice World Mall, Sector 25, Noida</v>
          </cell>
          <cell r="H8591">
            <v>77.3410212</v>
          </cell>
          <cell r="I8591">
            <v>28.585492800000001</v>
          </cell>
          <cell r="J8591" t="str">
            <v>Pizza, Fast Food</v>
          </cell>
          <cell r="K8591">
            <v>650</v>
          </cell>
          <cell r="L8591" t="str">
            <v>Indian Rupees(Rs.)</v>
          </cell>
          <cell r="M8591" t="str">
            <v>No</v>
          </cell>
          <cell r="N8591" t="str">
            <v>Yes</v>
          </cell>
          <cell r="O8591">
            <v>2</v>
          </cell>
          <cell r="P8591">
            <v>2.2000000000000002</v>
          </cell>
          <cell r="Q8591" t="str">
            <v>Poor</v>
          </cell>
          <cell r="R8591">
            <v>134</v>
          </cell>
        </row>
        <row r="8592">
          <cell r="A8592">
            <v>312187</v>
          </cell>
          <cell r="C8592" t="str">
            <v>India</v>
          </cell>
          <cell r="D8592" t="str">
            <v>Noida</v>
          </cell>
          <cell r="E8592" t="str">
            <v>Angeethi Se,Shop 105, Food Court, Supertech Shopprix Mall, Sector 61, Noida</v>
          </cell>
          <cell r="F8592" t="str">
            <v>Supertech Shopprix Mall, Sector 61</v>
          </cell>
          <cell r="G8592" t="str">
            <v>Supertech Shopprix Mall, Sector 61, Noida</v>
          </cell>
          <cell r="H8592">
            <v>77.364833200000007</v>
          </cell>
          <cell r="I8592">
            <v>28.597102700000001</v>
          </cell>
          <cell r="J8592" t="str">
            <v>North Indian, Chinese</v>
          </cell>
          <cell r="K8592">
            <v>600</v>
          </cell>
          <cell r="L8592" t="str">
            <v>Indian Rupees(Rs.)</v>
          </cell>
          <cell r="M8592" t="str">
            <v>No</v>
          </cell>
          <cell r="N8592" t="str">
            <v>Yes</v>
          </cell>
          <cell r="O8592">
            <v>2</v>
          </cell>
          <cell r="P8592">
            <v>3.2</v>
          </cell>
          <cell r="Q8592" t="str">
            <v>Average</v>
          </cell>
          <cell r="R8592">
            <v>35</v>
          </cell>
        </row>
        <row r="8593">
          <cell r="A8593">
            <v>523</v>
          </cell>
          <cell r="C8593" t="str">
            <v>India</v>
          </cell>
          <cell r="D8593" t="str">
            <v>Noida</v>
          </cell>
          <cell r="E8593" t="str">
            <v>Barista,Supertech Shopprix Mall, Sector 61, Noida</v>
          </cell>
          <cell r="F8593" t="str">
            <v>Supertech Shopprix Mall, Sector 61</v>
          </cell>
          <cell r="G8593" t="str">
            <v>Supertech Shopprix Mall, Sector 61, Noida</v>
          </cell>
          <cell r="H8593">
            <v>77.364833200000007</v>
          </cell>
          <cell r="I8593">
            <v>28.597102700000001</v>
          </cell>
          <cell r="J8593" t="str">
            <v>Cafe</v>
          </cell>
          <cell r="K8593">
            <v>650</v>
          </cell>
          <cell r="L8593" t="str">
            <v>Indian Rupees(Rs.)</v>
          </cell>
          <cell r="M8593" t="str">
            <v>No</v>
          </cell>
          <cell r="N8593" t="str">
            <v>No</v>
          </cell>
          <cell r="O8593">
            <v>2</v>
          </cell>
          <cell r="P8593">
            <v>2.5</v>
          </cell>
          <cell r="Q8593" t="str">
            <v>Average</v>
          </cell>
          <cell r="R8593">
            <v>23</v>
          </cell>
        </row>
        <row r="8594">
          <cell r="A8594">
            <v>2480</v>
          </cell>
          <cell r="C8594" t="str">
            <v>India</v>
          </cell>
          <cell r="D8594" t="str">
            <v>Noida</v>
          </cell>
          <cell r="E8594" t="str">
            <v>BK's The Juice Bar,101, Food Court, Supertech Shopprix Mall, Sector 61, Noida</v>
          </cell>
          <cell r="F8594" t="str">
            <v>Supertech Shopprix Mall, Sector 61</v>
          </cell>
          <cell r="G8594" t="str">
            <v>Supertech Shopprix Mall, Sector 61, Noida</v>
          </cell>
          <cell r="H8594">
            <v>77.364833200000007</v>
          </cell>
          <cell r="I8594">
            <v>28.597102700000001</v>
          </cell>
          <cell r="J8594" t="str">
            <v>Juices, Beverages, Fast Food</v>
          </cell>
          <cell r="K8594">
            <v>200</v>
          </cell>
          <cell r="L8594" t="str">
            <v>Indian Rupees(Rs.)</v>
          </cell>
          <cell r="M8594" t="str">
            <v>No</v>
          </cell>
          <cell r="N8594" t="str">
            <v>No</v>
          </cell>
          <cell r="O8594">
            <v>1</v>
          </cell>
          <cell r="P8594">
            <v>3</v>
          </cell>
          <cell r="Q8594" t="str">
            <v>Average</v>
          </cell>
          <cell r="R8594">
            <v>10</v>
          </cell>
        </row>
        <row r="8595">
          <cell r="A8595">
            <v>1733</v>
          </cell>
          <cell r="C8595" t="str">
            <v>India</v>
          </cell>
          <cell r="D8595" t="str">
            <v>Noida</v>
          </cell>
          <cell r="E8595" t="str">
            <v>Eden Kitchen &amp; Bar,Supertech Shopprix Mall, Sector 61, Noida</v>
          </cell>
          <cell r="F8595" t="str">
            <v>Supertech Shopprix Mall, Sector 61</v>
          </cell>
          <cell r="G8595" t="str">
            <v>Supertech Shopprix Mall, Sector 61, Noida</v>
          </cell>
          <cell r="H8595">
            <v>77.364608899999993</v>
          </cell>
          <cell r="I8595">
            <v>28.5973057</v>
          </cell>
          <cell r="J8595" t="str">
            <v>North Indian, Chinese</v>
          </cell>
          <cell r="K8595">
            <v>2000</v>
          </cell>
          <cell r="L8595" t="str">
            <v>Indian Rupees(Rs.)</v>
          </cell>
          <cell r="M8595" t="str">
            <v>Yes</v>
          </cell>
          <cell r="N8595" t="str">
            <v>Yes</v>
          </cell>
          <cell r="O8595">
            <v>4</v>
          </cell>
          <cell r="P8595">
            <v>3.1</v>
          </cell>
          <cell r="Q8595" t="str">
            <v>Average</v>
          </cell>
          <cell r="R8595">
            <v>129</v>
          </cell>
        </row>
        <row r="8596">
          <cell r="A8596">
            <v>307145</v>
          </cell>
          <cell r="C8596" t="str">
            <v>India</v>
          </cell>
          <cell r="D8596" t="str">
            <v>Noida</v>
          </cell>
          <cell r="E8596" t="str">
            <v>Moti Mahal Delux Tandoori Trail,Food Court, Supertech Shopprix Mall, Sector 61, Noida</v>
          </cell>
          <cell r="F8596" t="str">
            <v>Supertech Shopprix Mall, Sector 61</v>
          </cell>
          <cell r="G8596" t="str">
            <v>Supertech Shopprix Mall, Sector 61, Noida</v>
          </cell>
          <cell r="H8596">
            <v>77.364878000000004</v>
          </cell>
          <cell r="I8596">
            <v>28.597062099999999</v>
          </cell>
          <cell r="J8596" t="str">
            <v>North Indian, Mughlai, Chinese</v>
          </cell>
          <cell r="K8596">
            <v>1000</v>
          </cell>
          <cell r="L8596" t="str">
            <v>Indian Rupees(Rs.)</v>
          </cell>
          <cell r="M8596" t="str">
            <v>Yes</v>
          </cell>
          <cell r="N8596" t="str">
            <v>Yes</v>
          </cell>
          <cell r="O8596">
            <v>3</v>
          </cell>
          <cell r="P8596">
            <v>2.5</v>
          </cell>
          <cell r="Q8596" t="str">
            <v>Average</v>
          </cell>
          <cell r="R8596">
            <v>28</v>
          </cell>
        </row>
        <row r="8597">
          <cell r="A8597">
            <v>1727</v>
          </cell>
          <cell r="C8597" t="str">
            <v>India</v>
          </cell>
          <cell r="D8597" t="str">
            <v>Noida</v>
          </cell>
          <cell r="E8597" t="str">
            <v>New Woks,102 &amp; 103, Food Court, Supertech Shopprix Mall, Sector 61, Noida</v>
          </cell>
          <cell r="F8597" t="str">
            <v>Supertech Shopprix Mall, Sector 61</v>
          </cell>
          <cell r="G8597" t="str">
            <v>Supertech Shopprix Mall, Sector 61, Noida</v>
          </cell>
          <cell r="H8597">
            <v>77.364878000000004</v>
          </cell>
          <cell r="I8597">
            <v>28.597062099999999</v>
          </cell>
          <cell r="J8597" t="str">
            <v>Chinese, Asian</v>
          </cell>
          <cell r="K8597">
            <v>750</v>
          </cell>
          <cell r="L8597" t="str">
            <v>Indian Rupees(Rs.)</v>
          </cell>
          <cell r="M8597" t="str">
            <v>Yes</v>
          </cell>
          <cell r="N8597" t="str">
            <v>Yes</v>
          </cell>
          <cell r="O8597">
            <v>2</v>
          </cell>
          <cell r="P8597">
            <v>2.5</v>
          </cell>
          <cell r="Q8597" t="str">
            <v>Average</v>
          </cell>
          <cell r="R8597">
            <v>79</v>
          </cell>
        </row>
        <row r="8598">
          <cell r="A8598">
            <v>828</v>
          </cell>
          <cell r="C8598" t="str">
            <v>India</v>
          </cell>
          <cell r="D8598" t="str">
            <v>Noida</v>
          </cell>
          <cell r="E8598" t="str">
            <v>Otik Hotshop,63, C-134/B, Supertech Shopprix Mall, Sector 61, Noida</v>
          </cell>
          <cell r="F8598" t="str">
            <v>Supertech Shopprix Mall, Sector 61</v>
          </cell>
          <cell r="G8598" t="str">
            <v>Supertech Shopprix Mall, Sector 61, Noida</v>
          </cell>
          <cell r="H8598">
            <v>77.364833200000007</v>
          </cell>
          <cell r="I8598">
            <v>28.597102700000001</v>
          </cell>
          <cell r="J8598" t="str">
            <v>North Indian, Mughlai</v>
          </cell>
          <cell r="K8598">
            <v>600</v>
          </cell>
          <cell r="L8598" t="str">
            <v>Indian Rupees(Rs.)</v>
          </cell>
          <cell r="M8598" t="str">
            <v>No</v>
          </cell>
          <cell r="N8598" t="str">
            <v>Yes</v>
          </cell>
          <cell r="O8598">
            <v>2</v>
          </cell>
          <cell r="P8598">
            <v>3.1</v>
          </cell>
          <cell r="Q8598" t="str">
            <v>Average</v>
          </cell>
          <cell r="R8598">
            <v>147</v>
          </cell>
        </row>
        <row r="8599">
          <cell r="A8599">
            <v>393</v>
          </cell>
          <cell r="C8599" t="str">
            <v>India</v>
          </cell>
          <cell r="D8599" t="str">
            <v>Noida</v>
          </cell>
          <cell r="E8599" t="str">
            <v>Pizza Hut,Ground Floor, Supertech Shopprix Mall, Sector 61, Noida</v>
          </cell>
          <cell r="F8599" t="str">
            <v>Supertech Shopprix Mall, Sector 61</v>
          </cell>
          <cell r="G8599" t="str">
            <v>Supertech Shopprix Mall, Sector 61, Noida</v>
          </cell>
          <cell r="H8599">
            <v>77.364840540000003</v>
          </cell>
          <cell r="I8599">
            <v>28.5973425</v>
          </cell>
          <cell r="J8599" t="str">
            <v>Italian, Pizza, Fast Food</v>
          </cell>
          <cell r="K8599">
            <v>1000</v>
          </cell>
          <cell r="L8599" t="str">
            <v>Indian Rupees(Rs.)</v>
          </cell>
          <cell r="M8599" t="str">
            <v>No</v>
          </cell>
          <cell r="N8599" t="str">
            <v>Yes</v>
          </cell>
          <cell r="O8599">
            <v>3</v>
          </cell>
          <cell r="P8599">
            <v>3.3</v>
          </cell>
          <cell r="Q8599" t="str">
            <v>Average</v>
          </cell>
          <cell r="R8599">
            <v>113</v>
          </cell>
        </row>
        <row r="8600">
          <cell r="A8600">
            <v>1722</v>
          </cell>
          <cell r="C8600" t="str">
            <v>India</v>
          </cell>
          <cell r="D8600" t="str">
            <v>Noida</v>
          </cell>
          <cell r="E8600" t="str">
            <v>Punjabi Dhaba 61,8, Food Court, Supertech Shopprix Mall, Sector 61, Noida</v>
          </cell>
          <cell r="F8600" t="str">
            <v>Supertech Shopprix Mall, Sector 61</v>
          </cell>
          <cell r="G8600" t="str">
            <v>Supertech Shopprix Mall, Sector 61, Noida</v>
          </cell>
          <cell r="H8600">
            <v>77.364916899999997</v>
          </cell>
          <cell r="I8600">
            <v>28.597129800000001</v>
          </cell>
          <cell r="J8600" t="str">
            <v>North Indian, Mughlai, Chinese</v>
          </cell>
          <cell r="K8600">
            <v>800</v>
          </cell>
          <cell r="L8600" t="str">
            <v>Indian Rupees(Rs.)</v>
          </cell>
          <cell r="M8600" t="str">
            <v>Yes</v>
          </cell>
          <cell r="N8600" t="str">
            <v>Yes</v>
          </cell>
          <cell r="O8600">
            <v>2</v>
          </cell>
          <cell r="P8600">
            <v>2.6</v>
          </cell>
          <cell r="Q8600" t="str">
            <v>Average</v>
          </cell>
          <cell r="R8600">
            <v>75</v>
          </cell>
        </row>
        <row r="8601">
          <cell r="A8601">
            <v>2483</v>
          </cell>
          <cell r="C8601" t="str">
            <v>India</v>
          </cell>
          <cell r="D8601" t="str">
            <v>Noida</v>
          </cell>
          <cell r="E8601" t="str">
            <v>Punjabi Pakwaan,153, Ground Floor, Supertech Shopprix Mall, Sector 61, Noida</v>
          </cell>
          <cell r="F8601" t="str">
            <v>Supertech Shopprix Mall, Sector 61</v>
          </cell>
          <cell r="G8601" t="str">
            <v>Supertech Shopprix Mall, Sector 61, Noida</v>
          </cell>
          <cell r="H8601">
            <v>77.364878000000004</v>
          </cell>
          <cell r="I8601">
            <v>28.597151799999999</v>
          </cell>
          <cell r="J8601" t="str">
            <v>North Indian, Mughlai</v>
          </cell>
          <cell r="K8601">
            <v>1200</v>
          </cell>
          <cell r="L8601" t="str">
            <v>Indian Rupees(Rs.)</v>
          </cell>
          <cell r="M8601" t="str">
            <v>Yes</v>
          </cell>
          <cell r="N8601" t="str">
            <v>Yes</v>
          </cell>
          <cell r="O8601">
            <v>3</v>
          </cell>
          <cell r="P8601">
            <v>3</v>
          </cell>
          <cell r="Q8601" t="str">
            <v>Average</v>
          </cell>
          <cell r="R8601">
            <v>120</v>
          </cell>
        </row>
        <row r="8602">
          <cell r="A8602">
            <v>1726</v>
          </cell>
          <cell r="C8602" t="str">
            <v>India</v>
          </cell>
          <cell r="D8602" t="str">
            <v>Noida</v>
          </cell>
          <cell r="E8602" t="str">
            <v>Spice of India,108, Food Court, Supertech Shopprix Mall, Sector 61, Noida</v>
          </cell>
          <cell r="F8602" t="str">
            <v>Supertech Shopprix Mall, Sector 61</v>
          </cell>
          <cell r="G8602" t="str">
            <v>Supertech Shopprix Mall, Sector 61, Noida</v>
          </cell>
          <cell r="H8602">
            <v>77.364788300000001</v>
          </cell>
          <cell r="I8602">
            <v>28.597143299999999</v>
          </cell>
          <cell r="J8602" t="str">
            <v>Mughlai, North Indian</v>
          </cell>
          <cell r="K8602">
            <v>700</v>
          </cell>
          <cell r="L8602" t="str">
            <v>Indian Rupees(Rs.)</v>
          </cell>
          <cell r="M8602" t="str">
            <v>No</v>
          </cell>
          <cell r="N8602" t="str">
            <v>Yes</v>
          </cell>
          <cell r="O8602">
            <v>2</v>
          </cell>
          <cell r="P8602">
            <v>2.6</v>
          </cell>
          <cell r="Q8602" t="str">
            <v>Average</v>
          </cell>
          <cell r="R8602">
            <v>76</v>
          </cell>
        </row>
        <row r="8603">
          <cell r="A8603">
            <v>304934</v>
          </cell>
          <cell r="C8603" t="str">
            <v>India</v>
          </cell>
          <cell r="D8603" t="str">
            <v>Noida</v>
          </cell>
          <cell r="E8603" t="str">
            <v>Swaad,3, Food Court, Supertech Shopprix Mall, Sector 61, Noida</v>
          </cell>
          <cell r="F8603" t="str">
            <v>Supertech Shopprix Mall, Sector 61</v>
          </cell>
          <cell r="G8603" t="str">
            <v>Supertech Shopprix Mall, Sector 61, Noida</v>
          </cell>
          <cell r="H8603">
            <v>77.364878000000004</v>
          </cell>
          <cell r="I8603">
            <v>28.597062099999999</v>
          </cell>
          <cell r="J8603" t="str">
            <v>North Indian, Chinese</v>
          </cell>
          <cell r="K8603">
            <v>600</v>
          </cell>
          <cell r="L8603" t="str">
            <v>Indian Rupees(Rs.)</v>
          </cell>
          <cell r="M8603" t="str">
            <v>No</v>
          </cell>
          <cell r="N8603" t="str">
            <v>Yes</v>
          </cell>
          <cell r="O8603">
            <v>2</v>
          </cell>
          <cell r="P8603">
            <v>2.7</v>
          </cell>
          <cell r="Q8603" t="str">
            <v>Average</v>
          </cell>
          <cell r="R8603">
            <v>15</v>
          </cell>
        </row>
        <row r="8604">
          <cell r="A8604">
            <v>305961</v>
          </cell>
          <cell r="C8604" t="str">
            <v>India</v>
          </cell>
          <cell r="D8604" t="str">
            <v>Noida</v>
          </cell>
          <cell r="E8604" t="str">
            <v>Yumm Biryani,1-B, Lower Ground Floor, Food Court, Supertech Shopprix Mall, Sector 61, Noida</v>
          </cell>
          <cell r="F8604" t="str">
            <v>Supertech Shopprix Mall, Sector 61</v>
          </cell>
          <cell r="G8604" t="str">
            <v>Supertech Shopprix Mall, Sector 61, Noida</v>
          </cell>
          <cell r="H8604">
            <v>77.3649068</v>
          </cell>
          <cell r="I8604">
            <v>28.597109700000001</v>
          </cell>
          <cell r="J8604" t="str">
            <v>Biryani, Mughlai</v>
          </cell>
          <cell r="K8604">
            <v>550</v>
          </cell>
          <cell r="L8604" t="str">
            <v>Indian Rupees(Rs.)</v>
          </cell>
          <cell r="M8604" t="str">
            <v>No</v>
          </cell>
          <cell r="N8604" t="str">
            <v>Yes</v>
          </cell>
          <cell r="O8604">
            <v>2</v>
          </cell>
          <cell r="P8604">
            <v>3.2</v>
          </cell>
          <cell r="Q8604" t="str">
            <v>Average</v>
          </cell>
          <cell r="R8604">
            <v>160</v>
          </cell>
        </row>
        <row r="8605">
          <cell r="A8605">
            <v>308578</v>
          </cell>
          <cell r="C8605" t="str">
            <v>India</v>
          </cell>
          <cell r="D8605" t="str">
            <v>Noida</v>
          </cell>
          <cell r="E8605" t="str">
            <v>Otik Cake Shop,63-C, 134-B, Supertech Shopprix Mall, Sector 61, Noida</v>
          </cell>
          <cell r="F8605" t="str">
            <v>Supertech Shopprix Mall, Sector 61</v>
          </cell>
          <cell r="G8605" t="str">
            <v>Supertech Shopprix Mall, Sector 61, Noida</v>
          </cell>
          <cell r="H8605">
            <v>77.364833200000007</v>
          </cell>
          <cell r="I8605">
            <v>28.597102700000001</v>
          </cell>
          <cell r="J8605" t="str">
            <v>Bakery, Desserts, Fast Food, North Indian</v>
          </cell>
          <cell r="K8605">
            <v>450</v>
          </cell>
          <cell r="L8605" t="str">
            <v>Indian Rupees(Rs.)</v>
          </cell>
          <cell r="M8605" t="str">
            <v>No</v>
          </cell>
          <cell r="N8605" t="str">
            <v>Yes</v>
          </cell>
          <cell r="O8605">
            <v>1</v>
          </cell>
          <cell r="P8605">
            <v>3.5</v>
          </cell>
          <cell r="Q8605" t="str">
            <v>Good</v>
          </cell>
          <cell r="R8605">
            <v>105</v>
          </cell>
        </row>
        <row r="8606">
          <cell r="A8606">
            <v>308750</v>
          </cell>
          <cell r="C8606" t="str">
            <v>India</v>
          </cell>
          <cell r="D8606" t="str">
            <v>Noida</v>
          </cell>
          <cell r="E8606" t="str">
            <v>Adarsh Kulfi,Food Court, Ground Floor, Supertech Shoprix Mall, Sector 61, Noida</v>
          </cell>
          <cell r="F8606" t="str">
            <v>Supertech Shopprix Mall, Sector 61</v>
          </cell>
          <cell r="G8606" t="str">
            <v>Supertech Shopprix Mall, Sector 61, Noida</v>
          </cell>
          <cell r="H8606">
            <v>77.364833200000007</v>
          </cell>
          <cell r="I8606">
            <v>28.597102700000001</v>
          </cell>
          <cell r="J8606" t="str">
            <v>Ice Cream</v>
          </cell>
          <cell r="K8606">
            <v>100</v>
          </cell>
          <cell r="L8606" t="str">
            <v>Indian Rupees(Rs.)</v>
          </cell>
          <cell r="M8606" t="str">
            <v>No</v>
          </cell>
          <cell r="N8606" t="str">
            <v>No</v>
          </cell>
          <cell r="O8606">
            <v>1</v>
          </cell>
          <cell r="P8606">
            <v>0</v>
          </cell>
          <cell r="Q8606" t="str">
            <v>Not rated</v>
          </cell>
          <cell r="R8606">
            <v>3</v>
          </cell>
        </row>
        <row r="8607">
          <cell r="A8607">
            <v>309971</v>
          </cell>
          <cell r="C8607" t="str">
            <v>India</v>
          </cell>
          <cell r="D8607" t="str">
            <v>Noida</v>
          </cell>
          <cell r="E8607" t="str">
            <v>Pizza Junction,Shop 3, C 134 B, Supertech Shopprix Mall, Sector 61, Noida</v>
          </cell>
          <cell r="F8607" t="str">
            <v>Supertech Shopprix Mall, Sector 61</v>
          </cell>
          <cell r="G8607" t="str">
            <v>Supertech Shopprix Mall, Sector 61, Noida</v>
          </cell>
          <cell r="H8607">
            <v>77.364747219999998</v>
          </cell>
          <cell r="I8607">
            <v>28.59716667</v>
          </cell>
          <cell r="J8607" t="str">
            <v>Fast Food, Pizza</v>
          </cell>
          <cell r="K8607">
            <v>550</v>
          </cell>
          <cell r="L8607" t="str">
            <v>Indian Rupees(Rs.)</v>
          </cell>
          <cell r="M8607" t="str">
            <v>No</v>
          </cell>
          <cell r="N8607" t="str">
            <v>No</v>
          </cell>
          <cell r="O8607">
            <v>2</v>
          </cell>
          <cell r="P8607">
            <v>0</v>
          </cell>
          <cell r="Q8607" t="str">
            <v>Not rated</v>
          </cell>
          <cell r="R8607">
            <v>1</v>
          </cell>
        </row>
        <row r="8608">
          <cell r="A8608">
            <v>386</v>
          </cell>
          <cell r="C8608" t="str">
            <v>India</v>
          </cell>
          <cell r="D8608" t="str">
            <v>Noida</v>
          </cell>
          <cell r="E8608" t="str">
            <v>Domino's Pizza,Lower Ground, Supertech Shopprix Mall, Sector 61, Noida</v>
          </cell>
          <cell r="F8608" t="str">
            <v>Supertech Shopprix Mall, Sector 61</v>
          </cell>
          <cell r="G8608" t="str">
            <v>Supertech Shopprix Mall, Sector 61, Noida</v>
          </cell>
          <cell r="H8608">
            <v>77.364908299999996</v>
          </cell>
          <cell r="I8608">
            <v>28.597113700000001</v>
          </cell>
          <cell r="J8608" t="str">
            <v>Pizza, Fast Food</v>
          </cell>
          <cell r="K8608">
            <v>700</v>
          </cell>
          <cell r="L8608" t="str">
            <v>Indian Rupees(Rs.)</v>
          </cell>
          <cell r="M8608" t="str">
            <v>No</v>
          </cell>
          <cell r="N8608" t="str">
            <v>No</v>
          </cell>
          <cell r="O8608">
            <v>2</v>
          </cell>
          <cell r="P8608">
            <v>2.4</v>
          </cell>
          <cell r="Q8608" t="str">
            <v>Poor</v>
          </cell>
          <cell r="R8608">
            <v>98</v>
          </cell>
        </row>
        <row r="8609">
          <cell r="A8609">
            <v>428</v>
          </cell>
          <cell r="C8609" t="str">
            <v>India</v>
          </cell>
          <cell r="D8609" t="str">
            <v>Noida</v>
          </cell>
          <cell r="E8609" t="str">
            <v>Sagar Ratna,C-134/B, Supertech Shopprix Mall, Sector 61, Noida</v>
          </cell>
          <cell r="F8609" t="str">
            <v>Supertech Shopprix Mall, Sector 61</v>
          </cell>
          <cell r="G8609" t="str">
            <v>Supertech Shopprix Mall, Sector 61, Noida</v>
          </cell>
          <cell r="H8609">
            <v>77.364833200000007</v>
          </cell>
          <cell r="I8609">
            <v>28.597102700000001</v>
          </cell>
          <cell r="J8609" t="str">
            <v>South Indian, North Indian, Chinese</v>
          </cell>
          <cell r="K8609">
            <v>600</v>
          </cell>
          <cell r="L8609" t="str">
            <v>Indian Rupees(Rs.)</v>
          </cell>
          <cell r="M8609" t="str">
            <v>No</v>
          </cell>
          <cell r="N8609" t="str">
            <v>Yes</v>
          </cell>
          <cell r="O8609">
            <v>2</v>
          </cell>
          <cell r="P8609">
            <v>2.2999999999999998</v>
          </cell>
          <cell r="Q8609" t="str">
            <v>Poor</v>
          </cell>
          <cell r="R8609">
            <v>155</v>
          </cell>
        </row>
        <row r="8610">
          <cell r="A8610">
            <v>18070483</v>
          </cell>
          <cell r="C8610" t="str">
            <v>India</v>
          </cell>
          <cell r="D8610" t="str">
            <v>Noida</v>
          </cell>
          <cell r="E8610" t="str">
            <v>Subway,Shop 3, Supertech Shopprix Mall, Sector 61, Noida</v>
          </cell>
          <cell r="F8610" t="str">
            <v>Supertech Shopprix Mall, Sector 61</v>
          </cell>
          <cell r="G8610" t="str">
            <v>Supertech Shopprix Mall, Sector 61, Noida</v>
          </cell>
          <cell r="H8610">
            <v>77.364981029999996</v>
          </cell>
          <cell r="I8610">
            <v>28.596897989999999</v>
          </cell>
          <cell r="J8610" t="str">
            <v>American, Fast Food, Salad, Healthy Food</v>
          </cell>
          <cell r="K8610">
            <v>500</v>
          </cell>
          <cell r="L8610" t="str">
            <v>Indian Rupees(Rs.)</v>
          </cell>
          <cell r="M8610" t="str">
            <v>No</v>
          </cell>
          <cell r="N8610" t="str">
            <v>Yes</v>
          </cell>
          <cell r="O8610">
            <v>2</v>
          </cell>
          <cell r="P8610">
            <v>2.2999999999999998</v>
          </cell>
          <cell r="Q8610" t="str">
            <v>Poor</v>
          </cell>
          <cell r="R8610">
            <v>24</v>
          </cell>
        </row>
        <row r="8611">
          <cell r="A8611">
            <v>7869</v>
          </cell>
          <cell r="C8611" t="str">
            <v>India</v>
          </cell>
          <cell r="D8611" t="str">
            <v>Noida</v>
          </cell>
          <cell r="E8611" t="str">
            <v>Barista,305, 3rd Floor, The Great India Place Mall, Sector 38, Noida</v>
          </cell>
          <cell r="F8611" t="str">
            <v>The Great India Place, Sector 38</v>
          </cell>
          <cell r="G8611" t="str">
            <v>The Great India Place, Sector 38, Noida</v>
          </cell>
          <cell r="H8611">
            <v>77.3258017</v>
          </cell>
          <cell r="I8611">
            <v>28.5675107</v>
          </cell>
          <cell r="J8611" t="str">
            <v>Cafe</v>
          </cell>
          <cell r="K8611">
            <v>650</v>
          </cell>
          <cell r="L8611" t="str">
            <v>Indian Rupees(Rs.)</v>
          </cell>
          <cell r="M8611" t="str">
            <v>No</v>
          </cell>
          <cell r="N8611" t="str">
            <v>No</v>
          </cell>
          <cell r="O8611">
            <v>2</v>
          </cell>
          <cell r="P8611">
            <v>3.3</v>
          </cell>
          <cell r="Q8611" t="str">
            <v>Average</v>
          </cell>
          <cell r="R8611">
            <v>57</v>
          </cell>
        </row>
        <row r="8612">
          <cell r="A8612">
            <v>5610</v>
          </cell>
          <cell r="C8612" t="str">
            <v>India</v>
          </cell>
          <cell r="D8612" t="str">
            <v>Noida</v>
          </cell>
          <cell r="E8612" t="str">
            <v>Bikano Chat Cafe,2nd Floor, The Great India Place Mall, Sector 38, Noida</v>
          </cell>
          <cell r="F8612" t="str">
            <v>The Great India Place, Sector 38</v>
          </cell>
          <cell r="G8612" t="str">
            <v>The Great India Place, Sector 38, Noida</v>
          </cell>
          <cell r="H8612">
            <v>77.325868999999997</v>
          </cell>
          <cell r="I8612">
            <v>28.5674499</v>
          </cell>
          <cell r="J8612" t="str">
            <v>North Indian, Street Food, South Indian, Fast Food, Chinese</v>
          </cell>
          <cell r="K8612">
            <v>500</v>
          </cell>
          <cell r="L8612" t="str">
            <v>Indian Rupees(Rs.)</v>
          </cell>
          <cell r="M8612" t="str">
            <v>No</v>
          </cell>
          <cell r="N8612" t="str">
            <v>No</v>
          </cell>
          <cell r="O8612">
            <v>2</v>
          </cell>
          <cell r="P8612">
            <v>3</v>
          </cell>
          <cell r="Q8612" t="str">
            <v>Average</v>
          </cell>
          <cell r="R8612">
            <v>38</v>
          </cell>
        </row>
        <row r="8613">
          <cell r="A8613">
            <v>304103</v>
          </cell>
          <cell r="C8613" t="str">
            <v>India</v>
          </cell>
          <cell r="D8613" t="str">
            <v>Noida</v>
          </cell>
          <cell r="E8613" t="str">
            <v>Cafe Coffee Day,2nd Floor, Shoppers Stop, The Great India Place Mall, Sector 38, Noida</v>
          </cell>
          <cell r="F8613" t="str">
            <v>The Great India Place, Sector 38</v>
          </cell>
          <cell r="G8613" t="str">
            <v>The Great India Place, Sector 38, Noida</v>
          </cell>
          <cell r="H8613">
            <v>77.326295299999998</v>
          </cell>
          <cell r="I8613">
            <v>28.567871199999999</v>
          </cell>
          <cell r="J8613" t="str">
            <v>Cafe</v>
          </cell>
          <cell r="K8613">
            <v>450</v>
          </cell>
          <cell r="L8613" t="str">
            <v>Indian Rupees(Rs.)</v>
          </cell>
          <cell r="M8613" t="str">
            <v>No</v>
          </cell>
          <cell r="N8613" t="str">
            <v>No</v>
          </cell>
          <cell r="O8613">
            <v>1</v>
          </cell>
          <cell r="P8613">
            <v>2.7</v>
          </cell>
          <cell r="Q8613" t="str">
            <v>Average</v>
          </cell>
          <cell r="R8613">
            <v>18</v>
          </cell>
        </row>
        <row r="8614">
          <cell r="A8614">
            <v>5598</v>
          </cell>
          <cell r="C8614" t="str">
            <v>India</v>
          </cell>
          <cell r="D8614" t="str">
            <v>Noida</v>
          </cell>
          <cell r="E8614" t="str">
            <v>Cafe Coffee Day,Shop 111, 1st Floor, The Great India Place Mall, Sector 38, Noida</v>
          </cell>
          <cell r="F8614" t="str">
            <v>The Great India Place, Sector 38</v>
          </cell>
          <cell r="G8614" t="str">
            <v>The Great India Place, Sector 38, Noida</v>
          </cell>
          <cell r="H8614">
            <v>77.326026100000007</v>
          </cell>
          <cell r="I8614">
            <v>28.5676664</v>
          </cell>
          <cell r="J8614" t="str">
            <v>Cafe</v>
          </cell>
          <cell r="K8614">
            <v>450</v>
          </cell>
          <cell r="L8614" t="str">
            <v>Indian Rupees(Rs.)</v>
          </cell>
          <cell r="M8614" t="str">
            <v>No</v>
          </cell>
          <cell r="N8614" t="str">
            <v>No</v>
          </cell>
          <cell r="O8614">
            <v>1</v>
          </cell>
          <cell r="P8614">
            <v>2.7</v>
          </cell>
          <cell r="Q8614" t="str">
            <v>Average</v>
          </cell>
          <cell r="R8614">
            <v>34</v>
          </cell>
        </row>
        <row r="8615">
          <cell r="A8615">
            <v>18233617</v>
          </cell>
          <cell r="C8615" t="str">
            <v>India</v>
          </cell>
          <cell r="D8615" t="str">
            <v>Noida</v>
          </cell>
          <cell r="E8615" t="str">
            <v>Chaayos,Ground Floor, The Great India Place Mall, Sector 38, Noida</v>
          </cell>
          <cell r="F8615" t="str">
            <v>The Great India Place, Sector 38</v>
          </cell>
          <cell r="G8615" t="str">
            <v>The Great India Place, Sector 38, Noida</v>
          </cell>
          <cell r="H8615">
            <v>77.325308100000001</v>
          </cell>
          <cell r="I8615">
            <v>28.566701999999999</v>
          </cell>
          <cell r="J8615" t="str">
            <v>Cafe, Tea</v>
          </cell>
          <cell r="K8615">
            <v>400</v>
          </cell>
          <cell r="L8615" t="str">
            <v>Indian Rupees(Rs.)</v>
          </cell>
          <cell r="M8615" t="str">
            <v>No</v>
          </cell>
          <cell r="N8615" t="str">
            <v>Yes</v>
          </cell>
          <cell r="O8615">
            <v>1</v>
          </cell>
          <cell r="P8615">
            <v>3.4</v>
          </cell>
          <cell r="Q8615" t="str">
            <v>Average</v>
          </cell>
          <cell r="R8615">
            <v>67</v>
          </cell>
        </row>
        <row r="8616">
          <cell r="A8616">
            <v>300955</v>
          </cell>
          <cell r="C8616" t="str">
            <v>India</v>
          </cell>
          <cell r="D8616" t="str">
            <v>Noida</v>
          </cell>
          <cell r="E8616" t="str">
            <v>Chopaal Marwari,3rd Floor, The Great India Place, Sector 38-A,  Noida</v>
          </cell>
          <cell r="F8616" t="str">
            <v>The Great India Place, Sector 38</v>
          </cell>
          <cell r="G8616" t="str">
            <v>The Great India Place, Sector 38, Noida</v>
          </cell>
          <cell r="H8616">
            <v>77.325481999999994</v>
          </cell>
          <cell r="I8616">
            <v>28.567075500000001</v>
          </cell>
          <cell r="J8616" t="str">
            <v>North Indian, Rajasthani</v>
          </cell>
          <cell r="K8616">
            <v>600</v>
          </cell>
          <cell r="L8616" t="str">
            <v>Indian Rupees(Rs.)</v>
          </cell>
          <cell r="M8616" t="str">
            <v>No</v>
          </cell>
          <cell r="N8616" t="str">
            <v>No</v>
          </cell>
          <cell r="O8616">
            <v>2</v>
          </cell>
          <cell r="P8616">
            <v>2.8</v>
          </cell>
          <cell r="Q8616" t="str">
            <v>Average</v>
          </cell>
          <cell r="R8616">
            <v>102</v>
          </cell>
        </row>
        <row r="8617">
          <cell r="A8617">
            <v>18017237</v>
          </cell>
          <cell r="C8617" t="str">
            <v>India</v>
          </cell>
          <cell r="D8617" t="str">
            <v>Noida</v>
          </cell>
          <cell r="E8617" t="str">
            <v>Dolce Gelato,Shop 98, Ground Floor, The Great India Place Mall, Sector 38 A, Sector 38, Noida</v>
          </cell>
          <cell r="F8617" t="str">
            <v>The Great India Place, Sector 38</v>
          </cell>
          <cell r="G8617" t="str">
            <v>The Great India Place, Sector 38, Noida</v>
          </cell>
          <cell r="H8617">
            <v>77.326564500000003</v>
          </cell>
          <cell r="I8617">
            <v>28.5680759</v>
          </cell>
          <cell r="J8617" t="str">
            <v>Ice Cream, Beverages, Fast Food</v>
          </cell>
          <cell r="K8617">
            <v>300</v>
          </cell>
          <cell r="L8617" t="str">
            <v>Indian Rupees(Rs.)</v>
          </cell>
          <cell r="M8617" t="str">
            <v>No</v>
          </cell>
          <cell r="N8617" t="str">
            <v>No</v>
          </cell>
          <cell r="O8617">
            <v>1</v>
          </cell>
          <cell r="P8617">
            <v>3</v>
          </cell>
          <cell r="Q8617" t="str">
            <v>Average</v>
          </cell>
          <cell r="R8617">
            <v>8</v>
          </cell>
        </row>
        <row r="8618">
          <cell r="A8618">
            <v>5619</v>
          </cell>
          <cell r="C8618" t="str">
            <v>India</v>
          </cell>
          <cell r="D8618" t="str">
            <v>Noida</v>
          </cell>
          <cell r="E8618" t="str">
            <v>Domino's Pizza,302-A, 3rd Floor, The Great India Place Mall, Sector 38, Noida</v>
          </cell>
          <cell r="F8618" t="str">
            <v>The Great India Place, Sector 38</v>
          </cell>
          <cell r="G8618" t="str">
            <v>The Great India Place, Sector 38, Noida</v>
          </cell>
          <cell r="H8618">
            <v>77.3255549</v>
          </cell>
          <cell r="I8618">
            <v>28.5675098</v>
          </cell>
          <cell r="J8618" t="str">
            <v>Pizza, Fast Food</v>
          </cell>
          <cell r="K8618">
            <v>700</v>
          </cell>
          <cell r="L8618" t="str">
            <v>Indian Rupees(Rs.)</v>
          </cell>
          <cell r="M8618" t="str">
            <v>No</v>
          </cell>
          <cell r="N8618" t="str">
            <v>No</v>
          </cell>
          <cell r="O8618">
            <v>2</v>
          </cell>
          <cell r="P8618">
            <v>3.2</v>
          </cell>
          <cell r="Q8618" t="str">
            <v>Average</v>
          </cell>
          <cell r="R8618">
            <v>60</v>
          </cell>
        </row>
        <row r="8619">
          <cell r="A8619">
            <v>2191</v>
          </cell>
          <cell r="C8619" t="str">
            <v>India</v>
          </cell>
          <cell r="D8619" t="str">
            <v>Noida</v>
          </cell>
          <cell r="E8619" t="str">
            <v>Gelato Vinto,The Great India Place Mall, Sector 38 A, Sector 38, Noida</v>
          </cell>
          <cell r="F8619" t="str">
            <v>The Great India Place, Sector 38</v>
          </cell>
          <cell r="G8619" t="str">
            <v>The Great India Place, Sector 38, Noida</v>
          </cell>
          <cell r="H8619">
            <v>77.325936299999995</v>
          </cell>
          <cell r="I8619">
            <v>28.567747600000001</v>
          </cell>
          <cell r="J8619" t="str">
            <v>Desserts, Ice Cream</v>
          </cell>
          <cell r="K8619">
            <v>250</v>
          </cell>
          <cell r="L8619" t="str">
            <v>Indian Rupees(Rs.)</v>
          </cell>
          <cell r="M8619" t="str">
            <v>No</v>
          </cell>
          <cell r="N8619" t="str">
            <v>No</v>
          </cell>
          <cell r="O8619">
            <v>1</v>
          </cell>
          <cell r="P8619">
            <v>3.1</v>
          </cell>
          <cell r="Q8619" t="str">
            <v>Average</v>
          </cell>
          <cell r="R8619">
            <v>32</v>
          </cell>
        </row>
        <row r="8620">
          <cell r="A8620">
            <v>307447</v>
          </cell>
          <cell r="C8620" t="str">
            <v>India</v>
          </cell>
          <cell r="D8620" t="str">
            <v>Noida</v>
          </cell>
          <cell r="E8620" t="str">
            <v>Kebab Xpress,3rd Floor, The Great India Place, Sector 38, Noida</v>
          </cell>
          <cell r="F8620" t="str">
            <v>The Great India Place, Sector 38</v>
          </cell>
          <cell r="G8620" t="str">
            <v>The Great India Place, Sector 38, Noida</v>
          </cell>
          <cell r="H8620">
            <v>77.3254017</v>
          </cell>
          <cell r="I8620">
            <v>28.567254200000001</v>
          </cell>
          <cell r="J8620" t="str">
            <v>North Indian, Mughlai</v>
          </cell>
          <cell r="K8620">
            <v>600</v>
          </cell>
          <cell r="L8620" t="str">
            <v>Indian Rupees(Rs.)</v>
          </cell>
          <cell r="M8620" t="str">
            <v>No</v>
          </cell>
          <cell r="N8620" t="str">
            <v>Yes</v>
          </cell>
          <cell r="O8620">
            <v>2</v>
          </cell>
          <cell r="P8620">
            <v>3.2</v>
          </cell>
          <cell r="Q8620" t="str">
            <v>Average</v>
          </cell>
          <cell r="R8620">
            <v>106</v>
          </cell>
        </row>
        <row r="8621">
          <cell r="A8621">
            <v>7932</v>
          </cell>
          <cell r="C8621" t="str">
            <v>India</v>
          </cell>
          <cell r="D8621" t="str">
            <v>Noida</v>
          </cell>
          <cell r="E8621" t="str">
            <v>McDonald's,Food Court, 3rd Floor, The Great India Palace Mall, Sector 38, Noida</v>
          </cell>
          <cell r="F8621" t="str">
            <v>The Great India Place, Sector 38</v>
          </cell>
          <cell r="G8621" t="str">
            <v>The Great India Place, Sector 38, Noida</v>
          </cell>
          <cell r="H8621">
            <v>77.325308100000001</v>
          </cell>
          <cell r="I8621">
            <v>28.567150300000002</v>
          </cell>
          <cell r="J8621" t="str">
            <v>Fast Food, Burger</v>
          </cell>
          <cell r="K8621">
            <v>500</v>
          </cell>
          <cell r="L8621" t="str">
            <v>Indian Rupees(Rs.)</v>
          </cell>
          <cell r="M8621" t="str">
            <v>No</v>
          </cell>
          <cell r="N8621" t="str">
            <v>No</v>
          </cell>
          <cell r="O8621">
            <v>2</v>
          </cell>
          <cell r="P8621">
            <v>3.4</v>
          </cell>
          <cell r="Q8621" t="str">
            <v>Average</v>
          </cell>
          <cell r="R8621">
            <v>70</v>
          </cell>
        </row>
        <row r="8622">
          <cell r="A8622">
            <v>1226</v>
          </cell>
          <cell r="C8622" t="str">
            <v>India</v>
          </cell>
          <cell r="D8622" t="str">
            <v>Noida</v>
          </cell>
          <cell r="E8622" t="str">
            <v>Pind Balluchi,The Great India Place Mall, Sector 38-A, Near Sector 38, Sector 38, Noida</v>
          </cell>
          <cell r="F8622" t="str">
            <v>The Great India Place, Sector 38</v>
          </cell>
          <cell r="G8622" t="str">
            <v>The Great India Place, Sector 38, Noida</v>
          </cell>
          <cell r="H8622">
            <v>77.325397899999999</v>
          </cell>
          <cell r="I8622">
            <v>28.567158800000001</v>
          </cell>
          <cell r="J8622" t="str">
            <v>North Indian, Mughlai</v>
          </cell>
          <cell r="K8622">
            <v>800</v>
          </cell>
          <cell r="L8622" t="str">
            <v>Indian Rupees(Rs.)</v>
          </cell>
          <cell r="M8622" t="str">
            <v>Yes</v>
          </cell>
          <cell r="N8622" t="str">
            <v>Yes</v>
          </cell>
          <cell r="O8622">
            <v>2</v>
          </cell>
          <cell r="P8622">
            <v>3.3</v>
          </cell>
          <cell r="Q8622" t="str">
            <v>Average</v>
          </cell>
          <cell r="R8622">
            <v>793</v>
          </cell>
        </row>
        <row r="8623">
          <cell r="A8623">
            <v>8888</v>
          </cell>
          <cell r="C8623" t="str">
            <v>India</v>
          </cell>
          <cell r="D8623" t="str">
            <v>Noida</v>
          </cell>
          <cell r="E8623" t="str">
            <v>Ristorante Prego,323, 3rd Floor, The Great India Place Mall, Sector 38-A, Near Sector 38, Noida</v>
          </cell>
          <cell r="F8623" t="str">
            <v>The Great India Place, Sector 38</v>
          </cell>
          <cell r="G8623" t="str">
            <v>The Great India Place, Sector 38, Noida</v>
          </cell>
          <cell r="H8623">
            <v>77.325397899999999</v>
          </cell>
          <cell r="I8623">
            <v>28.567158800000001</v>
          </cell>
          <cell r="J8623" t="str">
            <v>Italian</v>
          </cell>
          <cell r="K8623">
            <v>1200</v>
          </cell>
          <cell r="L8623" t="str">
            <v>Indian Rupees(Rs.)</v>
          </cell>
          <cell r="M8623" t="str">
            <v>Yes</v>
          </cell>
          <cell r="N8623" t="str">
            <v>No</v>
          </cell>
          <cell r="O8623">
            <v>3</v>
          </cell>
          <cell r="P8623">
            <v>3.1</v>
          </cell>
          <cell r="Q8623" t="str">
            <v>Average</v>
          </cell>
          <cell r="R8623">
            <v>372</v>
          </cell>
        </row>
        <row r="8624">
          <cell r="A8624">
            <v>4530</v>
          </cell>
          <cell r="C8624" t="str">
            <v>India</v>
          </cell>
          <cell r="D8624" t="str">
            <v>Noida</v>
          </cell>
          <cell r="E8624" t="str">
            <v>The Coffee Bean &amp; Tea Leaf,3rd Floor, The Great India Place Mall, Sector 38 A, Near Sector 38, Sector 38, Noida</v>
          </cell>
          <cell r="F8624" t="str">
            <v>The Great India Place, Sector 38</v>
          </cell>
          <cell r="G8624" t="str">
            <v>The Great India Place, Sector 38, Noida</v>
          </cell>
          <cell r="H8624">
            <v>77.325406040000004</v>
          </cell>
          <cell r="I8624">
            <v>28.56721958</v>
          </cell>
          <cell r="J8624" t="str">
            <v>Cafe</v>
          </cell>
          <cell r="K8624">
            <v>700</v>
          </cell>
          <cell r="L8624" t="str">
            <v>Indian Rupees(Rs.)</v>
          </cell>
          <cell r="M8624" t="str">
            <v>No</v>
          </cell>
          <cell r="N8624" t="str">
            <v>No</v>
          </cell>
          <cell r="O8624">
            <v>2</v>
          </cell>
          <cell r="P8624">
            <v>2.6</v>
          </cell>
          <cell r="Q8624" t="str">
            <v>Average</v>
          </cell>
          <cell r="R8624">
            <v>55</v>
          </cell>
        </row>
        <row r="8625">
          <cell r="A8625">
            <v>18400768</v>
          </cell>
          <cell r="C8625" t="str">
            <v>India</v>
          </cell>
          <cell r="D8625" t="str">
            <v>Noida</v>
          </cell>
          <cell r="E8625" t="str">
            <v>Turquoise Turkish Ice-cream,Ground Floor, The Great India Palace Mall, Sector 38-A, Near, Sector 38, Noida</v>
          </cell>
          <cell r="F8625" t="str">
            <v>The Great India Place, Sector 38</v>
          </cell>
          <cell r="G8625" t="str">
            <v>The Great India Place, Sector 38, Noida</v>
          </cell>
          <cell r="H8625">
            <v>77.326564500000003</v>
          </cell>
          <cell r="I8625">
            <v>28.5680759</v>
          </cell>
          <cell r="J8625" t="str">
            <v>Ice Cream</v>
          </cell>
          <cell r="K8625">
            <v>250</v>
          </cell>
          <cell r="L8625" t="str">
            <v>Indian Rupees(Rs.)</v>
          </cell>
          <cell r="M8625" t="str">
            <v>No</v>
          </cell>
          <cell r="N8625" t="str">
            <v>No</v>
          </cell>
          <cell r="O8625">
            <v>1</v>
          </cell>
          <cell r="P8625">
            <v>3.4</v>
          </cell>
          <cell r="Q8625" t="str">
            <v>Average</v>
          </cell>
          <cell r="R8625">
            <v>11</v>
          </cell>
        </row>
        <row r="8626">
          <cell r="A8626">
            <v>409</v>
          </cell>
          <cell r="C8626" t="str">
            <v>India</v>
          </cell>
          <cell r="D8626" t="str">
            <v>Noida</v>
          </cell>
          <cell r="E8626" t="str">
            <v>Yo! China,3rd Floor, The Great India Place Mall, Sector 38-A, Near, Sector 38, Noida</v>
          </cell>
          <cell r="F8626" t="str">
            <v>The Great India Place, Sector 38</v>
          </cell>
          <cell r="G8626" t="str">
            <v>The Great India Place, Sector 38, Noida</v>
          </cell>
          <cell r="H8626">
            <v>77.326250400000006</v>
          </cell>
          <cell r="I8626">
            <v>28.567822100000001</v>
          </cell>
          <cell r="J8626" t="str">
            <v>Chinese</v>
          </cell>
          <cell r="K8626">
            <v>1300</v>
          </cell>
          <cell r="L8626" t="str">
            <v>Indian Rupees(Rs.)</v>
          </cell>
          <cell r="M8626" t="str">
            <v>No</v>
          </cell>
          <cell r="N8626" t="str">
            <v>Yes</v>
          </cell>
          <cell r="O8626">
            <v>3</v>
          </cell>
          <cell r="P8626">
            <v>2.6</v>
          </cell>
          <cell r="Q8626" t="str">
            <v>Average</v>
          </cell>
          <cell r="R8626">
            <v>334</v>
          </cell>
        </row>
        <row r="8627">
          <cell r="A8627">
            <v>7939</v>
          </cell>
          <cell r="C8627" t="str">
            <v>India</v>
          </cell>
          <cell r="D8627" t="str">
            <v>Noida</v>
          </cell>
          <cell r="E8627" t="str">
            <v>Baskin Robbins,Ground Floor, The Great India Place Mall, Sector 38 A, Noida, Sector 38, Noida</v>
          </cell>
          <cell r="F8627" t="str">
            <v>The Great India Place, Sector 38</v>
          </cell>
          <cell r="G8627" t="str">
            <v>The Great India Place, Sector 38, Noida</v>
          </cell>
          <cell r="H8627">
            <v>77.325497200000001</v>
          </cell>
          <cell r="I8627">
            <v>28.567253699999998</v>
          </cell>
          <cell r="J8627" t="str">
            <v>Ice Cream</v>
          </cell>
          <cell r="K8627">
            <v>300</v>
          </cell>
          <cell r="L8627" t="str">
            <v>Indian Rupees(Rs.)</v>
          </cell>
          <cell r="M8627" t="str">
            <v>No</v>
          </cell>
          <cell r="N8627" t="str">
            <v>No</v>
          </cell>
          <cell r="O8627">
            <v>1</v>
          </cell>
          <cell r="P8627">
            <v>3.5</v>
          </cell>
          <cell r="Q8627" t="str">
            <v>Good</v>
          </cell>
          <cell r="R8627">
            <v>41</v>
          </cell>
        </row>
        <row r="8628">
          <cell r="A8628">
            <v>18133480</v>
          </cell>
          <cell r="C8628" t="str">
            <v>India</v>
          </cell>
          <cell r="D8628" t="str">
            <v>Noida</v>
          </cell>
          <cell r="E8628" t="str">
            <v>Burger King,3rd Floor, The Great India Place Mall, Sector 38-A, Near Sector 38, Noida</v>
          </cell>
          <cell r="F8628" t="str">
            <v>The Great India Place, Sector 38</v>
          </cell>
          <cell r="G8628" t="str">
            <v>The Great India Place, Sector 38, Noida</v>
          </cell>
          <cell r="H8628">
            <v>77.325308100000001</v>
          </cell>
          <cell r="I8628">
            <v>28.567150300000002</v>
          </cell>
          <cell r="J8628" t="str">
            <v>Burger, Fast Food</v>
          </cell>
          <cell r="K8628">
            <v>500</v>
          </cell>
          <cell r="L8628" t="str">
            <v>Indian Rupees(Rs.)</v>
          </cell>
          <cell r="M8628" t="str">
            <v>No</v>
          </cell>
          <cell r="N8628" t="str">
            <v>No</v>
          </cell>
          <cell r="O8628">
            <v>2</v>
          </cell>
          <cell r="P8628">
            <v>3.5</v>
          </cell>
          <cell r="Q8628" t="str">
            <v>Good</v>
          </cell>
          <cell r="R8628">
            <v>211</v>
          </cell>
        </row>
        <row r="8629">
          <cell r="A8629">
            <v>791</v>
          </cell>
          <cell r="C8629" t="str">
            <v>India</v>
          </cell>
          <cell r="D8629" t="str">
            <v>Noida</v>
          </cell>
          <cell r="E8629" t="str">
            <v>Costa Coffee,36, The Great India Place Mall, Sector 38 A, Sector 38, Noida</v>
          </cell>
          <cell r="F8629" t="str">
            <v>The Great India Place, Sector 38</v>
          </cell>
          <cell r="G8629" t="str">
            <v>The Great India Place, Sector 38, Noida</v>
          </cell>
          <cell r="H8629">
            <v>77.326070900000005</v>
          </cell>
          <cell r="I8629">
            <v>28.567446499999999</v>
          </cell>
          <cell r="J8629" t="str">
            <v>Cafe</v>
          </cell>
          <cell r="K8629">
            <v>600</v>
          </cell>
          <cell r="L8629" t="str">
            <v>Indian Rupees(Rs.)</v>
          </cell>
          <cell r="M8629" t="str">
            <v>No</v>
          </cell>
          <cell r="N8629" t="str">
            <v>No</v>
          </cell>
          <cell r="O8629">
            <v>2</v>
          </cell>
          <cell r="P8629">
            <v>3.5</v>
          </cell>
          <cell r="Q8629" t="str">
            <v>Good</v>
          </cell>
          <cell r="R8629">
            <v>110</v>
          </cell>
        </row>
        <row r="8630">
          <cell r="A8630">
            <v>486</v>
          </cell>
          <cell r="C8630" t="str">
            <v>India</v>
          </cell>
          <cell r="D8630" t="str">
            <v>Noida</v>
          </cell>
          <cell r="E8630" t="str">
            <v>Crazy Noodles,3rd Floor, The Great India Place, Sector 38-A, Near Sector 38, Noida</v>
          </cell>
          <cell r="F8630" t="str">
            <v>The Great India Place, Sector 38</v>
          </cell>
          <cell r="G8630" t="str">
            <v>The Great India Place, Sector 38, Noida</v>
          </cell>
          <cell r="H8630">
            <v>77.3264748</v>
          </cell>
          <cell r="I8630">
            <v>28.567888100000001</v>
          </cell>
          <cell r="J8630" t="str">
            <v>Chinese, Thai</v>
          </cell>
          <cell r="K8630">
            <v>1100</v>
          </cell>
          <cell r="L8630" t="str">
            <v>Indian Rupees(Rs.)</v>
          </cell>
          <cell r="M8630" t="str">
            <v>Yes</v>
          </cell>
          <cell r="N8630" t="str">
            <v>Yes</v>
          </cell>
          <cell r="O8630">
            <v>3</v>
          </cell>
          <cell r="P8630">
            <v>3.6</v>
          </cell>
          <cell r="Q8630" t="str">
            <v>Good</v>
          </cell>
          <cell r="R8630">
            <v>507</v>
          </cell>
        </row>
        <row r="8631">
          <cell r="A8631">
            <v>18208913</v>
          </cell>
          <cell r="C8631" t="str">
            <v>India</v>
          </cell>
          <cell r="D8631" t="str">
            <v>Noida</v>
          </cell>
          <cell r="E8631" t="str">
            <v>Jack Po!tato's,Food Court, 3rd FloorThe Great India Place, Sector 38, Near Sector 18, Noida</v>
          </cell>
          <cell r="F8631" t="str">
            <v>The Great India Place, Sector 38</v>
          </cell>
          <cell r="G8631" t="str">
            <v>The Great India Place, Sector 38, Noida</v>
          </cell>
          <cell r="H8631">
            <v>77.325350900000004</v>
          </cell>
          <cell r="I8631">
            <v>28.567105399999999</v>
          </cell>
          <cell r="J8631" t="str">
            <v>Fast Food</v>
          </cell>
          <cell r="K8631">
            <v>150</v>
          </cell>
          <cell r="L8631" t="str">
            <v>Indian Rupees(Rs.)</v>
          </cell>
          <cell r="M8631" t="str">
            <v>No</v>
          </cell>
          <cell r="N8631" t="str">
            <v>No</v>
          </cell>
          <cell r="O8631">
            <v>1</v>
          </cell>
          <cell r="P8631">
            <v>3.5</v>
          </cell>
          <cell r="Q8631" t="str">
            <v>Good</v>
          </cell>
          <cell r="R8631">
            <v>37</v>
          </cell>
        </row>
        <row r="8632">
          <cell r="A8632">
            <v>3251</v>
          </cell>
          <cell r="C8632" t="str">
            <v>India</v>
          </cell>
          <cell r="D8632" t="str">
            <v>Noida</v>
          </cell>
          <cell r="E8632" t="str">
            <v>Mandarin Trail,3rd Floor, The Great India Place Mall, Sector 38-A, Near Sector 38, Noida</v>
          </cell>
          <cell r="F8632" t="str">
            <v>The Great India Place, Sector 38</v>
          </cell>
          <cell r="G8632" t="str">
            <v>The Great India Place, Sector 38, Noida</v>
          </cell>
          <cell r="H8632">
            <v>77.325532499999994</v>
          </cell>
          <cell r="I8632">
            <v>28.567216299999998</v>
          </cell>
          <cell r="J8632" t="str">
            <v>Chinese</v>
          </cell>
          <cell r="K8632">
            <v>1500</v>
          </cell>
          <cell r="L8632" t="str">
            <v>Indian Rupees(Rs.)</v>
          </cell>
          <cell r="M8632" t="str">
            <v>Yes</v>
          </cell>
          <cell r="N8632" t="str">
            <v>No</v>
          </cell>
          <cell r="O8632">
            <v>3</v>
          </cell>
          <cell r="P8632">
            <v>3.7</v>
          </cell>
          <cell r="Q8632" t="str">
            <v>Good</v>
          </cell>
          <cell r="R8632">
            <v>517</v>
          </cell>
        </row>
        <row r="8633">
          <cell r="A8633">
            <v>308774</v>
          </cell>
          <cell r="C8633" t="str">
            <v>India</v>
          </cell>
          <cell r="D8633" t="str">
            <v>Noida</v>
          </cell>
          <cell r="E8633" t="str">
            <v>Nazeer Foods,304, 3rd Floor, The Great India Place Mall, Sector 38-A, Sector 38, Noida</v>
          </cell>
          <cell r="F8633" t="str">
            <v>The Great India Place, Sector 38</v>
          </cell>
          <cell r="G8633" t="str">
            <v>The Great India Place, Sector 38, Noida</v>
          </cell>
          <cell r="H8633">
            <v>77.325644699999998</v>
          </cell>
          <cell r="I8633">
            <v>28.567428700000001</v>
          </cell>
          <cell r="J8633" t="str">
            <v>Mughlai, North Indian</v>
          </cell>
          <cell r="K8633">
            <v>600</v>
          </cell>
          <cell r="L8633" t="str">
            <v>Indian Rupees(Rs.)</v>
          </cell>
          <cell r="M8633" t="str">
            <v>No</v>
          </cell>
          <cell r="N8633" t="str">
            <v>Yes</v>
          </cell>
          <cell r="O8633">
            <v>2</v>
          </cell>
          <cell r="P8633">
            <v>3.6</v>
          </cell>
          <cell r="Q8633" t="str">
            <v>Good</v>
          </cell>
          <cell r="R8633">
            <v>179</v>
          </cell>
        </row>
        <row r="8634">
          <cell r="A8634">
            <v>394</v>
          </cell>
          <cell r="C8634" t="str">
            <v>India</v>
          </cell>
          <cell r="D8634" t="str">
            <v>Noida</v>
          </cell>
          <cell r="E8634" t="str">
            <v>Pizza Hut,The Great India Place Mall, Sector 38 A, Noida, Sector 38, Noida</v>
          </cell>
          <cell r="F8634" t="str">
            <v>The Great India Place, Sector 38</v>
          </cell>
          <cell r="G8634" t="str">
            <v>The Great India Place, Sector 38, Noida</v>
          </cell>
          <cell r="H8634">
            <v>77.325513299999997</v>
          </cell>
          <cell r="I8634">
            <v>28.567249199999999</v>
          </cell>
          <cell r="J8634" t="str">
            <v>Italian, Pizza, Fast Food</v>
          </cell>
          <cell r="K8634">
            <v>1000</v>
          </cell>
          <cell r="L8634" t="str">
            <v>Indian Rupees(Rs.)</v>
          </cell>
          <cell r="M8634" t="str">
            <v>No</v>
          </cell>
          <cell r="N8634" t="str">
            <v>No</v>
          </cell>
          <cell r="O8634">
            <v>3</v>
          </cell>
          <cell r="P8634">
            <v>3.7</v>
          </cell>
          <cell r="Q8634" t="str">
            <v>Good</v>
          </cell>
          <cell r="R8634">
            <v>189</v>
          </cell>
        </row>
        <row r="8635">
          <cell r="A8635">
            <v>302421</v>
          </cell>
          <cell r="C8635" t="str">
            <v>India</v>
          </cell>
          <cell r="D8635" t="str">
            <v>Noida</v>
          </cell>
          <cell r="E8635" t="str">
            <v>Shree Rathnam,309, 3rd Floor, The Great India Place, Sector 38-A, Sector 38, Noida</v>
          </cell>
          <cell r="F8635" t="str">
            <v>The Great India Place, Sector 38</v>
          </cell>
          <cell r="G8635" t="str">
            <v>The Great India Place, Sector 38, Noida</v>
          </cell>
          <cell r="H8635">
            <v>77.326138200000003</v>
          </cell>
          <cell r="I8635">
            <v>28.568013199999999</v>
          </cell>
          <cell r="J8635" t="str">
            <v>South Indian, North Indian, Chinese</v>
          </cell>
          <cell r="K8635">
            <v>800</v>
          </cell>
          <cell r="L8635" t="str">
            <v>Indian Rupees(Rs.)</v>
          </cell>
          <cell r="M8635" t="str">
            <v>No</v>
          </cell>
          <cell r="N8635" t="str">
            <v>No</v>
          </cell>
          <cell r="O8635">
            <v>2</v>
          </cell>
          <cell r="P8635">
            <v>3.5</v>
          </cell>
          <cell r="Q8635" t="str">
            <v>Good</v>
          </cell>
          <cell r="R8635">
            <v>139</v>
          </cell>
        </row>
        <row r="8636">
          <cell r="A8636">
            <v>1244</v>
          </cell>
          <cell r="C8636" t="str">
            <v>India</v>
          </cell>
          <cell r="D8636" t="str">
            <v>Noida</v>
          </cell>
          <cell r="E8636" t="str">
            <v>TGI Friday's,319-320, 3rd Floor, The Great India Place Mall, Sector 38-A, Near Sector 38, Noida</v>
          </cell>
          <cell r="F8636" t="str">
            <v>The Great India Place, Sector 38</v>
          </cell>
          <cell r="G8636" t="str">
            <v>The Great India Place, Sector 38, Noida</v>
          </cell>
          <cell r="H8636">
            <v>77.326205599999994</v>
          </cell>
          <cell r="I8636">
            <v>28.5676834</v>
          </cell>
          <cell r="J8636" t="str">
            <v>American, Tex-Mex</v>
          </cell>
          <cell r="K8636">
            <v>2500</v>
          </cell>
          <cell r="L8636" t="str">
            <v>Indian Rupees(Rs.)</v>
          </cell>
          <cell r="M8636" t="str">
            <v>Yes</v>
          </cell>
          <cell r="N8636" t="str">
            <v>Yes</v>
          </cell>
          <cell r="O8636">
            <v>4</v>
          </cell>
          <cell r="P8636">
            <v>3.5</v>
          </cell>
          <cell r="Q8636" t="str">
            <v>Good</v>
          </cell>
          <cell r="R8636">
            <v>1147</v>
          </cell>
        </row>
        <row r="8637">
          <cell r="A8637">
            <v>5689</v>
          </cell>
          <cell r="C8637" t="str">
            <v>India</v>
          </cell>
          <cell r="D8637" t="str">
            <v>Noida</v>
          </cell>
          <cell r="E8637" t="str">
            <v>Thaal Vaadi,310/311, 3rd Floor, The Great India Place Mall, Sector 38-A, Near, Sector 38, Noida</v>
          </cell>
          <cell r="F8637" t="str">
            <v>The Great India Place, Sector 38</v>
          </cell>
          <cell r="G8637" t="str">
            <v>The Great India Place, Sector 38, Noida</v>
          </cell>
          <cell r="H8637">
            <v>77.326138200000003</v>
          </cell>
          <cell r="I8637">
            <v>28.568013199999999</v>
          </cell>
          <cell r="J8637" t="str">
            <v>North Indian, Rajasthani</v>
          </cell>
          <cell r="K8637">
            <v>1000</v>
          </cell>
          <cell r="L8637" t="str">
            <v>Indian Rupees(Rs.)</v>
          </cell>
          <cell r="M8637" t="str">
            <v>No</v>
          </cell>
          <cell r="N8637" t="str">
            <v>No</v>
          </cell>
          <cell r="O8637">
            <v>3</v>
          </cell>
          <cell r="P8637">
            <v>3.5</v>
          </cell>
          <cell r="Q8637" t="str">
            <v>Good</v>
          </cell>
          <cell r="R8637">
            <v>249</v>
          </cell>
        </row>
        <row r="8638">
          <cell r="A8638">
            <v>18431152</v>
          </cell>
          <cell r="C8638" t="str">
            <v>India</v>
          </cell>
          <cell r="D8638" t="str">
            <v>Noida</v>
          </cell>
          <cell r="E8638" t="str">
            <v>Cafe' Wow,Food Court, 3rd Floor, The Great India Palace Mall, Sector 38, Noida</v>
          </cell>
          <cell r="F8638" t="str">
            <v>The Great India Place, Sector 38</v>
          </cell>
          <cell r="G8638" t="str">
            <v>The Great India Place, Sector 38, Noida</v>
          </cell>
          <cell r="H8638">
            <v>77.325599800000006</v>
          </cell>
          <cell r="I8638">
            <v>28.5675141</v>
          </cell>
          <cell r="J8638" t="str">
            <v>Fast Food</v>
          </cell>
          <cell r="K8638">
            <v>200</v>
          </cell>
          <cell r="L8638" t="str">
            <v>Indian Rupees(Rs.)</v>
          </cell>
          <cell r="M8638" t="str">
            <v>No</v>
          </cell>
          <cell r="N8638" t="str">
            <v>No</v>
          </cell>
          <cell r="O8638">
            <v>1</v>
          </cell>
          <cell r="P8638">
            <v>0</v>
          </cell>
          <cell r="Q8638" t="str">
            <v>Not rated</v>
          </cell>
          <cell r="R8638">
            <v>0</v>
          </cell>
        </row>
        <row r="8639">
          <cell r="A8639">
            <v>18439721</v>
          </cell>
          <cell r="C8639" t="str">
            <v>India</v>
          </cell>
          <cell r="D8639" t="str">
            <v>Noida</v>
          </cell>
          <cell r="E8639" t="str">
            <v>Chef's Basket Pop Up Cafí©,Inside Big Bazaar, The Great India Place, Sector 38 A, Sector 38, Noida</v>
          </cell>
          <cell r="F8639" t="str">
            <v>The Great India Place, Sector 38</v>
          </cell>
          <cell r="G8639" t="str">
            <v>The Great India Place, Sector 38, Noida</v>
          </cell>
          <cell r="H8639">
            <v>0</v>
          </cell>
          <cell r="I8639">
            <v>0</v>
          </cell>
          <cell r="J8639" t="str">
            <v>Italian, Chinese</v>
          </cell>
          <cell r="K8639">
            <v>200</v>
          </cell>
          <cell r="L8639" t="str">
            <v>Indian Rupees(Rs.)</v>
          </cell>
          <cell r="M8639" t="str">
            <v>No</v>
          </cell>
          <cell r="N8639" t="str">
            <v>No</v>
          </cell>
          <cell r="O8639">
            <v>1</v>
          </cell>
          <cell r="P8639">
            <v>0</v>
          </cell>
          <cell r="Q8639" t="str">
            <v>Not rated</v>
          </cell>
          <cell r="R8639">
            <v>0</v>
          </cell>
        </row>
        <row r="8640">
          <cell r="A8640">
            <v>18431158</v>
          </cell>
          <cell r="C8640" t="str">
            <v>India</v>
          </cell>
          <cell r="D8640" t="str">
            <v>Noida</v>
          </cell>
          <cell r="E8640" t="str">
            <v>Chocolate Fountain,Food Court, 3rd Floor, Great India Palace Mall, Sector 38, Noida</v>
          </cell>
          <cell r="F8640" t="str">
            <v>The Great India Place, Sector 38</v>
          </cell>
          <cell r="G8640" t="str">
            <v>The Great India Place, Sector 38, Noida</v>
          </cell>
          <cell r="H8640">
            <v>77.325397899999999</v>
          </cell>
          <cell r="I8640">
            <v>28.567158800000001</v>
          </cell>
          <cell r="J8640" t="str">
            <v>Desserts</v>
          </cell>
          <cell r="K8640">
            <v>150</v>
          </cell>
          <cell r="L8640" t="str">
            <v>Indian Rupees(Rs.)</v>
          </cell>
          <cell r="M8640" t="str">
            <v>No</v>
          </cell>
          <cell r="N8640" t="str">
            <v>No</v>
          </cell>
          <cell r="O8640">
            <v>1</v>
          </cell>
          <cell r="P8640">
            <v>0</v>
          </cell>
          <cell r="Q8640" t="str">
            <v>Not rated</v>
          </cell>
          <cell r="R8640">
            <v>1</v>
          </cell>
        </row>
        <row r="8641">
          <cell r="A8641">
            <v>18430892</v>
          </cell>
          <cell r="C8641" t="str">
            <v>India</v>
          </cell>
          <cell r="D8641" t="str">
            <v>Noida</v>
          </cell>
          <cell r="E8641" t="str">
            <v>McDonald's,Ground Floor, Great India Palce Mall, Sector 38, Noida</v>
          </cell>
          <cell r="F8641" t="str">
            <v>The Great India Place, Sector 38</v>
          </cell>
          <cell r="G8641" t="str">
            <v>The Great India Place, Sector 38, Noida</v>
          </cell>
          <cell r="H8641">
            <v>77.326564500000003</v>
          </cell>
          <cell r="I8641">
            <v>28.5680759</v>
          </cell>
          <cell r="J8641" t="str">
            <v>Desserts, Ice Cream</v>
          </cell>
          <cell r="K8641">
            <v>150</v>
          </cell>
          <cell r="L8641" t="str">
            <v>Indian Rupees(Rs.)</v>
          </cell>
          <cell r="M8641" t="str">
            <v>No</v>
          </cell>
          <cell r="N8641" t="str">
            <v>No</v>
          </cell>
          <cell r="O8641">
            <v>1</v>
          </cell>
          <cell r="P8641">
            <v>0</v>
          </cell>
          <cell r="Q8641" t="str">
            <v>Not rated</v>
          </cell>
          <cell r="R8641">
            <v>1</v>
          </cell>
        </row>
        <row r="8642">
          <cell r="A8642">
            <v>18430870</v>
          </cell>
          <cell r="C8642" t="str">
            <v>India</v>
          </cell>
          <cell r="D8642" t="str">
            <v>Noida</v>
          </cell>
          <cell r="E8642" t="str">
            <v>Tea Trails,Kidzania, GIP, Entertainment City, Plot A 2, Sector-38 A, Sector 38, Noida</v>
          </cell>
          <cell r="F8642" t="str">
            <v>The Great India Place, Sector 38</v>
          </cell>
          <cell r="G8642" t="str">
            <v>The Great India Place, Sector 38, Noida</v>
          </cell>
          <cell r="H8642">
            <v>77.324803000000003</v>
          </cell>
          <cell r="I8642">
            <v>28.564184999999998</v>
          </cell>
          <cell r="J8642" t="str">
            <v>Cafe</v>
          </cell>
          <cell r="K8642">
            <v>850</v>
          </cell>
          <cell r="L8642" t="str">
            <v>Indian Rupees(Rs.)</v>
          </cell>
          <cell r="M8642" t="str">
            <v>No</v>
          </cell>
          <cell r="N8642" t="str">
            <v>No</v>
          </cell>
          <cell r="O8642">
            <v>2</v>
          </cell>
          <cell r="P8642">
            <v>0</v>
          </cell>
          <cell r="Q8642" t="str">
            <v>Not rated</v>
          </cell>
          <cell r="R8642">
            <v>1</v>
          </cell>
        </row>
        <row r="8643">
          <cell r="A8643">
            <v>18428504</v>
          </cell>
          <cell r="C8643" t="str">
            <v>India</v>
          </cell>
          <cell r="D8643" t="str">
            <v>Noida</v>
          </cell>
          <cell r="E8643" t="str">
            <v>The Hangout-Deli,320-A, 3rd Floor, The Great India Place Mall, Sector 38, Noida</v>
          </cell>
          <cell r="F8643" t="str">
            <v>The Great India Place, Sector 38</v>
          </cell>
          <cell r="G8643" t="str">
            <v>The Great India Place, Sector 38, Noida</v>
          </cell>
          <cell r="H8643">
            <v>77.323212920000003</v>
          </cell>
          <cell r="I8643">
            <v>28.5677509</v>
          </cell>
          <cell r="J8643" t="str">
            <v>Continental, Lebanese, Mexican</v>
          </cell>
          <cell r="K8643">
            <v>1000</v>
          </cell>
          <cell r="L8643" t="str">
            <v>Indian Rupees(Rs.)</v>
          </cell>
          <cell r="M8643" t="str">
            <v>Yes</v>
          </cell>
          <cell r="N8643" t="str">
            <v>No</v>
          </cell>
          <cell r="O8643">
            <v>3</v>
          </cell>
          <cell r="P8643">
            <v>0</v>
          </cell>
          <cell r="Q8643" t="str">
            <v>Not rated</v>
          </cell>
          <cell r="R8643">
            <v>0</v>
          </cell>
        </row>
        <row r="8644">
          <cell r="A8644">
            <v>2979</v>
          </cell>
          <cell r="C8644" t="str">
            <v>India</v>
          </cell>
          <cell r="D8644" t="str">
            <v>Noida</v>
          </cell>
          <cell r="E8644" t="str">
            <v>Chopaal,A-2, 3rd Floor, The Great India Place Mall, Sector 38-A, Noida</v>
          </cell>
          <cell r="F8644" t="str">
            <v>The Great India Place, Sector 38</v>
          </cell>
          <cell r="G8644" t="str">
            <v>The Great India Place, Sector 38, Noida</v>
          </cell>
          <cell r="H8644">
            <v>77.325308100000001</v>
          </cell>
          <cell r="I8644">
            <v>28.567150300000002</v>
          </cell>
          <cell r="J8644" t="str">
            <v>Chinese, North Indian, South Indian, Fast Food</v>
          </cell>
          <cell r="K8644">
            <v>450</v>
          </cell>
          <cell r="L8644" t="str">
            <v>Indian Rupees(Rs.)</v>
          </cell>
          <cell r="M8644" t="str">
            <v>No</v>
          </cell>
          <cell r="N8644" t="str">
            <v>No</v>
          </cell>
          <cell r="O8644">
            <v>1</v>
          </cell>
          <cell r="P8644">
            <v>2</v>
          </cell>
          <cell r="Q8644" t="str">
            <v>Poor</v>
          </cell>
          <cell r="R8644">
            <v>161</v>
          </cell>
        </row>
        <row r="8645">
          <cell r="A8645">
            <v>3237</v>
          </cell>
          <cell r="C8645" t="str">
            <v>India</v>
          </cell>
          <cell r="D8645" t="str">
            <v>Noida</v>
          </cell>
          <cell r="E8645" t="str">
            <v>Club Ice Cube,313, 3rd Floor, The Great India Place Mall, Sector 38-A, Near Sector 38, Sector 38, Noida</v>
          </cell>
          <cell r="F8645" t="str">
            <v>The Great India Place, Sector 38</v>
          </cell>
          <cell r="G8645" t="str">
            <v>The Great India Place, Sector 38, Noida</v>
          </cell>
          <cell r="H8645">
            <v>77.3264748</v>
          </cell>
          <cell r="I8645">
            <v>28.5680674</v>
          </cell>
          <cell r="J8645" t="str">
            <v>North Indian, Continental, Chinese</v>
          </cell>
          <cell r="K8645">
            <v>2400</v>
          </cell>
          <cell r="L8645" t="str">
            <v>Indian Rupees(Rs.)</v>
          </cell>
          <cell r="M8645" t="str">
            <v>Yes</v>
          </cell>
          <cell r="N8645" t="str">
            <v>No</v>
          </cell>
          <cell r="O8645">
            <v>4</v>
          </cell>
          <cell r="P8645">
            <v>2</v>
          </cell>
          <cell r="Q8645" t="str">
            <v>Poor</v>
          </cell>
          <cell r="R8645">
            <v>230</v>
          </cell>
        </row>
        <row r="8646">
          <cell r="A8646">
            <v>2025</v>
          </cell>
          <cell r="C8646" t="str">
            <v>India</v>
          </cell>
          <cell r="D8646" t="str">
            <v>Noida</v>
          </cell>
          <cell r="E8646" t="str">
            <v>Moti Mahal Delux Tandoori Trail,Food Court, The Great India Place Mall, Sector 38 A, Near Sector 38, Noida</v>
          </cell>
          <cell r="F8646" t="str">
            <v>The Great India Place, Sector 38</v>
          </cell>
          <cell r="G8646" t="str">
            <v>The Great India Place, Sector 38, Noida</v>
          </cell>
          <cell r="H8646">
            <v>77.325445000000002</v>
          </cell>
          <cell r="I8646">
            <v>28.567039699999999</v>
          </cell>
          <cell r="J8646" t="str">
            <v>North Indian, Mughlai</v>
          </cell>
          <cell r="K8646">
            <v>1200</v>
          </cell>
          <cell r="L8646" t="str">
            <v>Indian Rupees(Rs.)</v>
          </cell>
          <cell r="M8646" t="str">
            <v>Yes</v>
          </cell>
          <cell r="N8646" t="str">
            <v>Yes</v>
          </cell>
          <cell r="O8646">
            <v>3</v>
          </cell>
          <cell r="P8646">
            <v>2</v>
          </cell>
          <cell r="Q8646" t="str">
            <v>Poor</v>
          </cell>
          <cell r="R8646">
            <v>108</v>
          </cell>
        </row>
        <row r="8647">
          <cell r="A8647">
            <v>3149</v>
          </cell>
          <cell r="C8647" t="str">
            <v>India</v>
          </cell>
          <cell r="D8647" t="str">
            <v>Noida</v>
          </cell>
          <cell r="E8647" t="str">
            <v>The Punjabiis Restro Bar,325-A, 3rd Floor, The Great India Place Mall, Sector 38-A, Near Sector 38, Noida</v>
          </cell>
          <cell r="F8647" t="str">
            <v>The Great India Place, Sector 38</v>
          </cell>
          <cell r="G8647" t="str">
            <v>The Great India Place, Sector 38, Noida</v>
          </cell>
          <cell r="H8647">
            <v>77.325397899999999</v>
          </cell>
          <cell r="I8647">
            <v>28.567158800000001</v>
          </cell>
          <cell r="J8647" t="str">
            <v>North Indian, Chinese</v>
          </cell>
          <cell r="K8647">
            <v>1200</v>
          </cell>
          <cell r="L8647" t="str">
            <v>Indian Rupees(Rs.)</v>
          </cell>
          <cell r="M8647" t="str">
            <v>Yes</v>
          </cell>
          <cell r="N8647" t="str">
            <v>No</v>
          </cell>
          <cell r="O8647">
            <v>3</v>
          </cell>
          <cell r="P8647">
            <v>4</v>
          </cell>
          <cell r="Q8647" t="str">
            <v>Very Good</v>
          </cell>
          <cell r="R8647">
            <v>395</v>
          </cell>
        </row>
        <row r="8648">
          <cell r="A8648">
            <v>18255134</v>
          </cell>
          <cell r="C8648" t="str">
            <v>India</v>
          </cell>
          <cell r="D8648" t="str">
            <v>Noida</v>
          </cell>
          <cell r="E8648" t="str">
            <v>Sky Grill,2nd Floor, Tulip Mall, Sector 48, Noida</v>
          </cell>
          <cell r="F8648" t="str">
            <v>Tulip Mall, Sector 48, Noida</v>
          </cell>
          <cell r="G8648" t="str">
            <v>Tulip Mall, Sector 48, Noida, Noida</v>
          </cell>
          <cell r="H8648">
            <v>77.367524299999999</v>
          </cell>
          <cell r="I8648">
            <v>28.557536800000001</v>
          </cell>
          <cell r="J8648" t="str">
            <v>North Indian, Chinese</v>
          </cell>
          <cell r="K8648">
            <v>700</v>
          </cell>
          <cell r="L8648" t="str">
            <v>Indian Rupees(Rs.)</v>
          </cell>
          <cell r="M8648" t="str">
            <v>No</v>
          </cell>
          <cell r="N8648" t="str">
            <v>Yes</v>
          </cell>
          <cell r="O8648">
            <v>2</v>
          </cell>
          <cell r="P8648">
            <v>2.6</v>
          </cell>
          <cell r="Q8648" t="str">
            <v>Average</v>
          </cell>
          <cell r="R8648">
            <v>34</v>
          </cell>
        </row>
        <row r="8649">
          <cell r="A8649">
            <v>18277023</v>
          </cell>
          <cell r="C8649" t="str">
            <v>India</v>
          </cell>
          <cell r="D8649" t="str">
            <v>Noida</v>
          </cell>
          <cell r="E8649" t="str">
            <v>Bread &amp; Pasta,Shop 15, Near HDFC Bank, Tulip Mall, Sector 48, Noida</v>
          </cell>
          <cell r="F8649" t="str">
            <v>Tulip Mall, Sector 48, Noida</v>
          </cell>
          <cell r="G8649" t="str">
            <v>Tulip Mall, Sector 48, Noida, Noida</v>
          </cell>
          <cell r="H8649">
            <v>77.367302699999996</v>
          </cell>
          <cell r="I8649">
            <v>28.5579292</v>
          </cell>
          <cell r="J8649" t="str">
            <v>Fast Food</v>
          </cell>
          <cell r="K8649">
            <v>400</v>
          </cell>
          <cell r="L8649" t="str">
            <v>Indian Rupees(Rs.)</v>
          </cell>
          <cell r="M8649" t="str">
            <v>No</v>
          </cell>
          <cell r="N8649" t="str">
            <v>No</v>
          </cell>
          <cell r="O8649">
            <v>1</v>
          </cell>
          <cell r="P8649">
            <v>0</v>
          </cell>
          <cell r="Q8649" t="str">
            <v>Not rated</v>
          </cell>
          <cell r="R8649">
            <v>1</v>
          </cell>
        </row>
        <row r="8650">
          <cell r="A8650">
            <v>18313203</v>
          </cell>
          <cell r="C8650" t="str">
            <v>India</v>
          </cell>
          <cell r="D8650" t="str">
            <v>Noida</v>
          </cell>
          <cell r="E8650" t="str">
            <v>Chillies Cafe,G-11, Tulip Mall, Sector 48, Noida</v>
          </cell>
          <cell r="F8650" t="str">
            <v>Tulip Mall, Sector 48, Noida</v>
          </cell>
          <cell r="G8650" t="str">
            <v>Tulip Mall, Sector 48, Noida, Noida</v>
          </cell>
          <cell r="H8650">
            <v>77.367187999999999</v>
          </cell>
          <cell r="I8650">
            <v>28.557841799999998</v>
          </cell>
          <cell r="J8650" t="str">
            <v>Fast Food</v>
          </cell>
          <cell r="K8650">
            <v>600</v>
          </cell>
          <cell r="L8650" t="str">
            <v>Indian Rupees(Rs.)</v>
          </cell>
          <cell r="M8650" t="str">
            <v>No</v>
          </cell>
          <cell r="N8650" t="str">
            <v>No</v>
          </cell>
          <cell r="O8650">
            <v>2</v>
          </cell>
          <cell r="P8650">
            <v>0</v>
          </cell>
          <cell r="Q8650" t="str">
            <v>Not rated</v>
          </cell>
          <cell r="R8650">
            <v>3</v>
          </cell>
        </row>
        <row r="8651">
          <cell r="A8651">
            <v>18254559</v>
          </cell>
          <cell r="C8651" t="str">
            <v>India</v>
          </cell>
          <cell r="D8651" t="str">
            <v>Noida</v>
          </cell>
          <cell r="E8651" t="str">
            <v>Platters,Shop 1, Tulip Mall, Near HDFC Bank, Sector 48, Noida</v>
          </cell>
          <cell r="F8651" t="str">
            <v>Tulip Mall, Sector 48, Noida</v>
          </cell>
          <cell r="G8651" t="str">
            <v>Tulip Mall, Sector 48, Noida, Noida</v>
          </cell>
          <cell r="H8651">
            <v>77.367321599999997</v>
          </cell>
          <cell r="I8651">
            <v>28.557929699999999</v>
          </cell>
          <cell r="J8651" t="str">
            <v>North Indian, Chinese</v>
          </cell>
          <cell r="K8651">
            <v>500</v>
          </cell>
          <cell r="L8651" t="str">
            <v>Indian Rupees(Rs.)</v>
          </cell>
          <cell r="M8651" t="str">
            <v>No</v>
          </cell>
          <cell r="N8651" t="str">
            <v>No</v>
          </cell>
          <cell r="O8651">
            <v>2</v>
          </cell>
          <cell r="P8651">
            <v>0</v>
          </cell>
          <cell r="Q8651" t="str">
            <v>Not rated</v>
          </cell>
          <cell r="R8651">
            <v>0</v>
          </cell>
        </row>
        <row r="8652">
          <cell r="A8652">
            <v>18255132</v>
          </cell>
          <cell r="C8652" t="str">
            <v>India</v>
          </cell>
          <cell r="D8652" t="str">
            <v>Noida</v>
          </cell>
          <cell r="E8652" t="str">
            <v>The Grand,G-5, Tulip Mall, Sector 48, Noida</v>
          </cell>
          <cell r="F8652" t="str">
            <v>Tulip Mall, Sector 48, Noida</v>
          </cell>
          <cell r="G8652" t="str">
            <v>Tulip Mall, Sector 48, Noida, Noida</v>
          </cell>
          <cell r="H8652">
            <v>77.367187999999999</v>
          </cell>
          <cell r="I8652">
            <v>28.557851800000002</v>
          </cell>
          <cell r="J8652" t="str">
            <v>Raw Meats, Fast Food</v>
          </cell>
          <cell r="K8652">
            <v>250</v>
          </cell>
          <cell r="L8652" t="str">
            <v>Indian Rupees(Rs.)</v>
          </cell>
          <cell r="M8652" t="str">
            <v>No</v>
          </cell>
          <cell r="N8652" t="str">
            <v>No</v>
          </cell>
          <cell r="O8652">
            <v>1</v>
          </cell>
          <cell r="P8652">
            <v>0</v>
          </cell>
          <cell r="Q8652" t="str">
            <v>Not rated</v>
          </cell>
          <cell r="R8652">
            <v>1</v>
          </cell>
        </row>
        <row r="8653">
          <cell r="A8653">
            <v>120519</v>
          </cell>
          <cell r="C8653" t="str">
            <v>India</v>
          </cell>
          <cell r="D8653" t="str">
            <v>Panchkula</v>
          </cell>
          <cell r="E8653" t="str">
            <v>Hops n Grains,SCO 358, Sector 9, Panchkula</v>
          </cell>
          <cell r="F8653" t="str">
            <v>Sector 9</v>
          </cell>
          <cell r="G8653" t="str">
            <v>Sector 9, Panchkula</v>
          </cell>
          <cell r="H8653">
            <v>76.849258000000006</v>
          </cell>
          <cell r="I8653">
            <v>30.6978586</v>
          </cell>
          <cell r="J8653" t="str">
            <v>North Indian, Middle Eastern, Pizza</v>
          </cell>
          <cell r="K8653">
            <v>2000</v>
          </cell>
          <cell r="L8653" t="str">
            <v>Indian Rupees(Rs.)</v>
          </cell>
          <cell r="M8653" t="str">
            <v>No</v>
          </cell>
          <cell r="N8653" t="str">
            <v>No</v>
          </cell>
          <cell r="O8653">
            <v>4</v>
          </cell>
          <cell r="P8653">
            <v>4.2</v>
          </cell>
          <cell r="Q8653" t="str">
            <v>Very Good</v>
          </cell>
          <cell r="R8653">
            <v>843</v>
          </cell>
        </row>
        <row r="8654">
          <cell r="A8654">
            <v>4000344</v>
          </cell>
          <cell r="C8654" t="str">
            <v>India</v>
          </cell>
          <cell r="D8654" t="str">
            <v>Patna</v>
          </cell>
          <cell r="E8654" t="str">
            <v>Genuine Broaster Chicken,West Boring Canal Road, Opposite Zee Saheb Super Market, Anandpuri, Patna</v>
          </cell>
          <cell r="F8654" t="str">
            <v>Anandpuri</v>
          </cell>
          <cell r="G8654" t="str">
            <v>Anandpuri, Patna</v>
          </cell>
          <cell r="H8654">
            <v>0</v>
          </cell>
          <cell r="I8654">
            <v>0</v>
          </cell>
          <cell r="J8654" t="str">
            <v>American, Chinese, North Indian, Italian</v>
          </cell>
          <cell r="K8654">
            <v>500</v>
          </cell>
          <cell r="L8654" t="str">
            <v>Indian Rupees(Rs.)</v>
          </cell>
          <cell r="M8654" t="str">
            <v>No</v>
          </cell>
          <cell r="N8654" t="str">
            <v>No</v>
          </cell>
          <cell r="O8654">
            <v>2</v>
          </cell>
          <cell r="P8654">
            <v>3.5</v>
          </cell>
          <cell r="Q8654" t="str">
            <v>Good</v>
          </cell>
          <cell r="R8654">
            <v>42</v>
          </cell>
        </row>
        <row r="8655">
          <cell r="A8655">
            <v>4000016</v>
          </cell>
          <cell r="C8655" t="str">
            <v>India</v>
          </cell>
          <cell r="D8655" t="str">
            <v>Patna</v>
          </cell>
          <cell r="E8655" t="str">
            <v>Bansi Vihar,New Market Beside Buddha Park, Fraser Road Area, Patna</v>
          </cell>
          <cell r="F8655" t="str">
            <v>Fraser Road Area</v>
          </cell>
          <cell r="G8655" t="str">
            <v>Fraser Road Area, Patna</v>
          </cell>
          <cell r="H8655">
            <v>85.137825000000007</v>
          </cell>
          <cell r="I8655">
            <v>25.608033330000001</v>
          </cell>
          <cell r="J8655" t="str">
            <v>South Indian, Fast Food</v>
          </cell>
          <cell r="K8655">
            <v>300</v>
          </cell>
          <cell r="L8655" t="str">
            <v>Indian Rupees(Rs.)</v>
          </cell>
          <cell r="M8655" t="str">
            <v>No</v>
          </cell>
          <cell r="N8655" t="str">
            <v>No</v>
          </cell>
          <cell r="O8655">
            <v>1</v>
          </cell>
          <cell r="P8655">
            <v>3.4</v>
          </cell>
          <cell r="Q8655" t="str">
            <v>Average</v>
          </cell>
          <cell r="R8655">
            <v>111</v>
          </cell>
        </row>
        <row r="8656">
          <cell r="A8656">
            <v>4000277</v>
          </cell>
          <cell r="C8656" t="str">
            <v>India</v>
          </cell>
          <cell r="D8656" t="str">
            <v>Patna</v>
          </cell>
          <cell r="E8656" t="str">
            <v>Mainland China,5th Floor, Central Mall, Fraser Road Area, Patna</v>
          </cell>
          <cell r="F8656" t="str">
            <v>Fraser Road Area</v>
          </cell>
          <cell r="G8656" t="str">
            <v>Fraser Road Area, Patna</v>
          </cell>
          <cell r="H8656">
            <v>0</v>
          </cell>
          <cell r="I8656">
            <v>0</v>
          </cell>
          <cell r="J8656" t="str">
            <v>Chinese</v>
          </cell>
          <cell r="K8656">
            <v>1400</v>
          </cell>
          <cell r="L8656" t="str">
            <v>Indian Rupees(Rs.)</v>
          </cell>
          <cell r="M8656" t="str">
            <v>No</v>
          </cell>
          <cell r="N8656" t="str">
            <v>No</v>
          </cell>
          <cell r="O8656">
            <v>3</v>
          </cell>
          <cell r="P8656">
            <v>3.5</v>
          </cell>
          <cell r="Q8656" t="str">
            <v>Good</v>
          </cell>
          <cell r="R8656">
            <v>65</v>
          </cell>
        </row>
        <row r="8657">
          <cell r="A8657">
            <v>18369321</v>
          </cell>
          <cell r="C8657" t="str">
            <v>India</v>
          </cell>
          <cell r="D8657" t="str">
            <v>Patna</v>
          </cell>
          <cell r="E8657" t="str">
            <v>Pukhtaan-The Royal Taste of India,5th Floor, Nutan Plaza, Bander Bagicha, Fraser Road Area, Patna</v>
          </cell>
          <cell r="F8657" t="str">
            <v>Fraser Road Area</v>
          </cell>
          <cell r="G8657" t="str">
            <v>Fraser Road Area, Patna</v>
          </cell>
          <cell r="H8657">
            <v>0</v>
          </cell>
          <cell r="I8657">
            <v>0</v>
          </cell>
          <cell r="J8657" t="str">
            <v>North Indian, Chinese</v>
          </cell>
          <cell r="K8657">
            <v>1500</v>
          </cell>
          <cell r="L8657" t="str">
            <v>Indian Rupees(Rs.)</v>
          </cell>
          <cell r="M8657" t="str">
            <v>No</v>
          </cell>
          <cell r="N8657" t="str">
            <v>No</v>
          </cell>
          <cell r="O8657">
            <v>4</v>
          </cell>
          <cell r="P8657">
            <v>3.5</v>
          </cell>
          <cell r="Q8657" t="str">
            <v>Good</v>
          </cell>
          <cell r="R8657">
            <v>32</v>
          </cell>
        </row>
        <row r="8658">
          <cell r="A8658">
            <v>4000033</v>
          </cell>
          <cell r="C8658" t="str">
            <v>India</v>
          </cell>
          <cell r="D8658" t="str">
            <v>Patna</v>
          </cell>
          <cell r="E8658" t="str">
            <v>The Yellow Chilli,1st Floor, Hira Place, Dak Bunglow Road, Chajju Bagh, Fraser Road Area, Patna</v>
          </cell>
          <cell r="F8658" t="str">
            <v>Fraser Road Area</v>
          </cell>
          <cell r="G8658" t="str">
            <v>Fraser Road Area, Patna</v>
          </cell>
          <cell r="H8658">
            <v>85.135886110000001</v>
          </cell>
          <cell r="I8658">
            <v>25.610347220000001</v>
          </cell>
          <cell r="J8658" t="str">
            <v>North Indian, Chinese, Continental</v>
          </cell>
          <cell r="K8658">
            <v>1000</v>
          </cell>
          <cell r="L8658" t="str">
            <v>Indian Rupees(Rs.)</v>
          </cell>
          <cell r="M8658" t="str">
            <v>No</v>
          </cell>
          <cell r="N8658" t="str">
            <v>No</v>
          </cell>
          <cell r="O8658">
            <v>3</v>
          </cell>
          <cell r="P8658">
            <v>3.5</v>
          </cell>
          <cell r="Q8658" t="str">
            <v>Good</v>
          </cell>
          <cell r="R8658">
            <v>150</v>
          </cell>
        </row>
        <row r="8659">
          <cell r="A8659">
            <v>18279982</v>
          </cell>
          <cell r="C8659" t="str">
            <v>India</v>
          </cell>
          <cell r="D8659" t="str">
            <v>Patna</v>
          </cell>
          <cell r="E8659" t="str">
            <v>Indian Summer Cafe,Satya Narain Building, Exhibition Road, Golambar, Patna</v>
          </cell>
          <cell r="F8659" t="str">
            <v>Golambar</v>
          </cell>
          <cell r="G8659" t="str">
            <v>Golambar, Patna</v>
          </cell>
          <cell r="H8659">
            <v>85.142625420000002</v>
          </cell>
          <cell r="I8659">
            <v>25.609787799999999</v>
          </cell>
          <cell r="J8659" t="str">
            <v>Continental, Cafe, Italian, Pizza, North Indian, Chinese, Bakery, Mughlai</v>
          </cell>
          <cell r="K8659">
            <v>600</v>
          </cell>
          <cell r="L8659" t="str">
            <v>Indian Rupees(Rs.)</v>
          </cell>
          <cell r="M8659" t="str">
            <v>No</v>
          </cell>
          <cell r="N8659" t="str">
            <v>No</v>
          </cell>
          <cell r="O8659">
            <v>2</v>
          </cell>
          <cell r="P8659">
            <v>3.4</v>
          </cell>
          <cell r="Q8659" t="str">
            <v>Average</v>
          </cell>
          <cell r="R8659">
            <v>16</v>
          </cell>
        </row>
        <row r="8660">
          <cell r="A8660">
            <v>4000004</v>
          </cell>
          <cell r="C8660" t="str">
            <v>India</v>
          </cell>
          <cell r="D8660" t="str">
            <v>Patna</v>
          </cell>
          <cell r="E8660" t="str">
            <v>KFC,Ground floor, Regent Theatre, Opposite East Gandhi Maidan, Golambar, Patna</v>
          </cell>
          <cell r="F8660" t="str">
            <v>Golambar</v>
          </cell>
          <cell r="G8660" t="str">
            <v>Golambar, Patna</v>
          </cell>
          <cell r="H8660">
            <v>85.146491670000003</v>
          </cell>
          <cell r="I8660">
            <v>25.6172</v>
          </cell>
          <cell r="J8660" t="str">
            <v>Fast Food</v>
          </cell>
          <cell r="K8660">
            <v>500</v>
          </cell>
          <cell r="L8660" t="str">
            <v>Indian Rupees(Rs.)</v>
          </cell>
          <cell r="M8660" t="str">
            <v>No</v>
          </cell>
          <cell r="N8660" t="str">
            <v>No</v>
          </cell>
          <cell r="O8660">
            <v>2</v>
          </cell>
          <cell r="P8660">
            <v>3.3</v>
          </cell>
          <cell r="Q8660" t="str">
            <v>Average</v>
          </cell>
          <cell r="R8660">
            <v>49</v>
          </cell>
        </row>
        <row r="8661">
          <cell r="A8661">
            <v>4000269</v>
          </cell>
          <cell r="C8661" t="str">
            <v>India</v>
          </cell>
          <cell r="D8661" t="str">
            <v>Patna</v>
          </cell>
          <cell r="E8661" t="str">
            <v>McDonald's,BR Patna Elphinstone, Elphinstone Picture Palace , East Gandhi Maidan, Golambar, Patna</v>
          </cell>
          <cell r="F8661" t="str">
            <v>Golambar</v>
          </cell>
          <cell r="G8661" t="str">
            <v>Golambar, Patna</v>
          </cell>
          <cell r="H8661">
            <v>85.148632000000006</v>
          </cell>
          <cell r="I8661">
            <v>25.617912</v>
          </cell>
          <cell r="J8661" t="str">
            <v>Fast Food</v>
          </cell>
          <cell r="K8661">
            <v>500</v>
          </cell>
          <cell r="L8661" t="str">
            <v>Indian Rupees(Rs.)</v>
          </cell>
          <cell r="M8661" t="str">
            <v>No</v>
          </cell>
          <cell r="N8661" t="str">
            <v>No</v>
          </cell>
          <cell r="O8661">
            <v>2</v>
          </cell>
          <cell r="P8661">
            <v>3.4</v>
          </cell>
          <cell r="Q8661" t="str">
            <v>Average</v>
          </cell>
          <cell r="R8661">
            <v>60</v>
          </cell>
        </row>
        <row r="8662">
          <cell r="A8662">
            <v>4000027</v>
          </cell>
          <cell r="C8662" t="str">
            <v>India</v>
          </cell>
          <cell r="D8662" t="str">
            <v>Patna</v>
          </cell>
          <cell r="E8662" t="str">
            <v>Biryani Mahal,Near Buddha Marg, Kotwali Chauraha, Golambar, Patna</v>
          </cell>
          <cell r="F8662" t="str">
            <v>Golambar</v>
          </cell>
          <cell r="G8662" t="str">
            <v>Golambar, Patna</v>
          </cell>
          <cell r="H8662">
            <v>85.133827780000004</v>
          </cell>
          <cell r="I8662">
            <v>25.61042222</v>
          </cell>
          <cell r="J8662" t="str">
            <v>Biryani, Mughlai</v>
          </cell>
          <cell r="K8662">
            <v>500</v>
          </cell>
          <cell r="L8662" t="str">
            <v>Indian Rupees(Rs.)</v>
          </cell>
          <cell r="M8662" t="str">
            <v>No</v>
          </cell>
          <cell r="N8662" t="str">
            <v>No</v>
          </cell>
          <cell r="O8662">
            <v>2</v>
          </cell>
          <cell r="P8662">
            <v>3.6</v>
          </cell>
          <cell r="Q8662" t="str">
            <v>Good</v>
          </cell>
          <cell r="R8662">
            <v>99</v>
          </cell>
        </row>
        <row r="8663">
          <cell r="A8663">
            <v>4000081</v>
          </cell>
          <cell r="C8663" t="str">
            <v>India</v>
          </cell>
          <cell r="D8663" t="str">
            <v>Patna</v>
          </cell>
          <cell r="E8663" t="str">
            <v>Spice Court - Hotel Maurya,Hotel Maurya, South Gandhi Maidan, Lodipur, Patna</v>
          </cell>
          <cell r="F8663" t="str">
            <v>Hotel Maurya, Lodipur</v>
          </cell>
          <cell r="G8663" t="str">
            <v>Hotel Maurya, Lodipur, Patna</v>
          </cell>
          <cell r="H8663">
            <v>85.142027999999996</v>
          </cell>
          <cell r="I8663">
            <v>25.615024999999999</v>
          </cell>
          <cell r="J8663" t="str">
            <v>North Indian, Continental, Chinese, South Indian</v>
          </cell>
          <cell r="K8663">
            <v>1600</v>
          </cell>
          <cell r="L8663" t="str">
            <v>Indian Rupees(Rs.)</v>
          </cell>
          <cell r="M8663" t="str">
            <v>No</v>
          </cell>
          <cell r="N8663" t="str">
            <v>No</v>
          </cell>
          <cell r="O8663">
            <v>4</v>
          </cell>
          <cell r="P8663">
            <v>3.7</v>
          </cell>
          <cell r="Q8663" t="str">
            <v>Good</v>
          </cell>
          <cell r="R8663">
            <v>43</v>
          </cell>
        </row>
        <row r="8664">
          <cell r="A8664">
            <v>4000069</v>
          </cell>
          <cell r="C8664" t="str">
            <v>India</v>
          </cell>
          <cell r="D8664" t="str">
            <v>Patna</v>
          </cell>
          <cell r="E8664" t="str">
            <v>Angeethi,101, Gharonda Complex, Jagdeo Path Crossing, Bailey Road, Khajpura, Patna</v>
          </cell>
          <cell r="F8664" t="str">
            <v>Khajpura</v>
          </cell>
          <cell r="G8664" t="str">
            <v>Khajpura, Patna</v>
          </cell>
          <cell r="H8664">
            <v>85.074775000000002</v>
          </cell>
          <cell r="I8664">
            <v>25.60662778</v>
          </cell>
          <cell r="J8664" t="str">
            <v>North Indian, Mughlai, Chinese</v>
          </cell>
          <cell r="K8664">
            <v>800</v>
          </cell>
          <cell r="L8664" t="str">
            <v>Indian Rupees(Rs.)</v>
          </cell>
          <cell r="M8664" t="str">
            <v>No</v>
          </cell>
          <cell r="N8664" t="str">
            <v>No</v>
          </cell>
          <cell r="O8664">
            <v>3</v>
          </cell>
          <cell r="P8664">
            <v>3.4</v>
          </cell>
          <cell r="Q8664" t="str">
            <v>Average</v>
          </cell>
          <cell r="R8664">
            <v>45</v>
          </cell>
        </row>
        <row r="8665">
          <cell r="A8665">
            <v>4000294</v>
          </cell>
          <cell r="C8665" t="str">
            <v>India</v>
          </cell>
          <cell r="D8665" t="str">
            <v>Patna</v>
          </cell>
          <cell r="E8665" t="str">
            <v>Red Chilli,Opposite Allahabad Bank, Ramnagri Mor, Ashiana Digha Road, Khajpura, Patna</v>
          </cell>
          <cell r="F8665" t="str">
            <v>Khajpura</v>
          </cell>
          <cell r="G8665" t="str">
            <v>Khajpura, Patna</v>
          </cell>
          <cell r="H8665">
            <v>85.08215654</v>
          </cell>
          <cell r="I8665">
            <v>25.613551470000001</v>
          </cell>
          <cell r="J8665" t="str">
            <v>Chinese, North Indian, Mughlai</v>
          </cell>
          <cell r="K8665">
            <v>450</v>
          </cell>
          <cell r="L8665" t="str">
            <v>Indian Rupees(Rs.)</v>
          </cell>
          <cell r="M8665" t="str">
            <v>No</v>
          </cell>
          <cell r="N8665" t="str">
            <v>No</v>
          </cell>
          <cell r="O8665">
            <v>2</v>
          </cell>
          <cell r="P8665">
            <v>3.6</v>
          </cell>
          <cell r="Q8665" t="str">
            <v>Good</v>
          </cell>
          <cell r="R8665">
            <v>69</v>
          </cell>
        </row>
        <row r="8666">
          <cell r="A8666">
            <v>4000001</v>
          </cell>
          <cell r="C8666" t="str">
            <v>India</v>
          </cell>
          <cell r="D8666" t="str">
            <v>Patna</v>
          </cell>
          <cell r="E8666" t="str">
            <v>Pind Balluchi,16th-18th Floor, Biscomaun Tower, Gandhi Maidan, Lodipur, Patna</v>
          </cell>
          <cell r="F8666" t="str">
            <v>Lodipur</v>
          </cell>
          <cell r="G8666" t="str">
            <v>Lodipur, Patna</v>
          </cell>
          <cell r="H8666">
            <v>85.141158329999996</v>
          </cell>
          <cell r="I8666">
            <v>25.617044440000001</v>
          </cell>
          <cell r="J8666" t="str">
            <v>North Indian, Chinese</v>
          </cell>
          <cell r="K8666">
            <v>1000</v>
          </cell>
          <cell r="L8666" t="str">
            <v>Indian Rupees(Rs.)</v>
          </cell>
          <cell r="M8666" t="str">
            <v>No</v>
          </cell>
          <cell r="N8666" t="str">
            <v>No</v>
          </cell>
          <cell r="O8666">
            <v>3</v>
          </cell>
          <cell r="P8666">
            <v>3.3</v>
          </cell>
          <cell r="Q8666" t="str">
            <v>Average</v>
          </cell>
          <cell r="R8666">
            <v>162</v>
          </cell>
        </row>
        <row r="8667">
          <cell r="A8667">
            <v>4000030</v>
          </cell>
          <cell r="C8667" t="str">
            <v>India</v>
          </cell>
          <cell r="D8667" t="str">
            <v>Patna</v>
          </cell>
          <cell r="E8667" t="str">
            <v>Raj Rasoi,Twin Tower Hathwa, South Gandhi Maidan, Lodipur, Patna</v>
          </cell>
          <cell r="F8667" t="str">
            <v>Lodipur</v>
          </cell>
          <cell r="G8667" t="str">
            <v>Lodipur, Patna</v>
          </cell>
          <cell r="H8667">
            <v>85.143438889999999</v>
          </cell>
          <cell r="I8667">
            <v>25.615838889999999</v>
          </cell>
          <cell r="J8667" t="str">
            <v>North Indian, South Indian, Fast Food</v>
          </cell>
          <cell r="K8667">
            <v>600</v>
          </cell>
          <cell r="L8667" t="str">
            <v>Indian Rupees(Rs.)</v>
          </cell>
          <cell r="M8667" t="str">
            <v>No</v>
          </cell>
          <cell r="N8667" t="str">
            <v>No</v>
          </cell>
          <cell r="O8667">
            <v>2</v>
          </cell>
          <cell r="P8667">
            <v>3.3</v>
          </cell>
          <cell r="Q8667" t="str">
            <v>Average</v>
          </cell>
          <cell r="R8667">
            <v>74</v>
          </cell>
        </row>
        <row r="8668">
          <cell r="A8668">
            <v>4000018</v>
          </cell>
          <cell r="C8668" t="str">
            <v>India</v>
          </cell>
          <cell r="D8668" t="str">
            <v>Patna</v>
          </cell>
          <cell r="E8668" t="str">
            <v>Kapil Dev's Eleven,Lower Ground Floor, Dumraow Kothi, Frazer Road, Lodipur, Patna</v>
          </cell>
          <cell r="F8668" t="str">
            <v>Lodipur</v>
          </cell>
          <cell r="G8668" t="str">
            <v>Lodipur, Patna</v>
          </cell>
          <cell r="H8668">
            <v>85.138061109999995</v>
          </cell>
          <cell r="I8668">
            <v>25.610980560000002</v>
          </cell>
          <cell r="J8668" t="str">
            <v>North Indian, Chinese, Finger Food</v>
          </cell>
          <cell r="K8668">
            <v>1000</v>
          </cell>
          <cell r="L8668" t="str">
            <v>Indian Rupees(Rs.)</v>
          </cell>
          <cell r="M8668" t="str">
            <v>No</v>
          </cell>
          <cell r="N8668" t="str">
            <v>No</v>
          </cell>
          <cell r="O8668">
            <v>3</v>
          </cell>
          <cell r="P8668">
            <v>3.6</v>
          </cell>
          <cell r="Q8668" t="str">
            <v>Good</v>
          </cell>
          <cell r="R8668">
            <v>107</v>
          </cell>
        </row>
        <row r="8669">
          <cell r="A8669">
            <v>4000222</v>
          </cell>
          <cell r="C8669" t="str">
            <v>India</v>
          </cell>
          <cell r="D8669" t="str">
            <v>Patna</v>
          </cell>
          <cell r="E8669" t="str">
            <v>Sri Basant Vihar,Maurya Lok Complex, Fraser Road Area, Patna</v>
          </cell>
          <cell r="F8669" t="str">
            <v>Maurya Lok, Fraser Road Area</v>
          </cell>
          <cell r="G8669" t="str">
            <v>Maurya Lok, Fraser Road Area, Patna</v>
          </cell>
          <cell r="H8669">
            <v>85.134072219999993</v>
          </cell>
          <cell r="I8669">
            <v>25.610113890000001</v>
          </cell>
          <cell r="J8669" t="str">
            <v>North Indian, Fast Food</v>
          </cell>
          <cell r="K8669">
            <v>600</v>
          </cell>
          <cell r="L8669" t="str">
            <v>Indian Rupees(Rs.)</v>
          </cell>
          <cell r="M8669" t="str">
            <v>No</v>
          </cell>
          <cell r="N8669" t="str">
            <v>No</v>
          </cell>
          <cell r="O8669">
            <v>2</v>
          </cell>
          <cell r="P8669">
            <v>3.6</v>
          </cell>
          <cell r="Q8669" t="str">
            <v>Good</v>
          </cell>
          <cell r="R8669">
            <v>75</v>
          </cell>
        </row>
        <row r="8670">
          <cell r="A8670">
            <v>4000031</v>
          </cell>
          <cell r="C8670" t="str">
            <v>India</v>
          </cell>
          <cell r="D8670" t="str">
            <v>Patna</v>
          </cell>
          <cell r="E8670" t="str">
            <v>17 Degrees,6th Floor, P&amp;M Mall, Patliputra Colony, Patna</v>
          </cell>
          <cell r="F8670" t="str">
            <v>Patliputra Colony</v>
          </cell>
          <cell r="G8670" t="str">
            <v>Patliputra Colony, Patna</v>
          </cell>
          <cell r="H8670">
            <v>85.106206999999998</v>
          </cell>
          <cell r="I8670">
            <v>25.634208999999998</v>
          </cell>
          <cell r="J8670" t="str">
            <v>North Indian, Chinese, Continental, Italian</v>
          </cell>
          <cell r="K8670">
            <v>1200</v>
          </cell>
          <cell r="L8670" t="str">
            <v>Indian Rupees(Rs.)</v>
          </cell>
          <cell r="M8670" t="str">
            <v>No</v>
          </cell>
          <cell r="N8670" t="str">
            <v>No</v>
          </cell>
          <cell r="O8670">
            <v>3</v>
          </cell>
          <cell r="P8670">
            <v>3.5</v>
          </cell>
          <cell r="Q8670" t="str">
            <v>Good</v>
          </cell>
          <cell r="R8670">
            <v>151</v>
          </cell>
        </row>
        <row r="8671">
          <cell r="A8671">
            <v>4000015</v>
          </cell>
          <cell r="C8671" t="str">
            <v>India</v>
          </cell>
          <cell r="D8671" t="str">
            <v>Patna</v>
          </cell>
          <cell r="E8671" t="str">
            <v>Nirvana,Bhagwathi Saran Enclave, Boring Road, Near JP Hospital, Boring Road Sri Krishnapuri, Sri Krishnapuri, Patna</v>
          </cell>
          <cell r="F8671" t="str">
            <v>Sri Krishnapuri</v>
          </cell>
          <cell r="G8671" t="str">
            <v>Sri Krishnapuri, Patna</v>
          </cell>
          <cell r="H8671">
            <v>85.116316670000003</v>
          </cell>
          <cell r="I8671">
            <v>25.61403056</v>
          </cell>
          <cell r="J8671" t="str">
            <v>North Indian, Chinese</v>
          </cell>
          <cell r="K8671">
            <v>700</v>
          </cell>
          <cell r="L8671" t="str">
            <v>Indian Rupees(Rs.)</v>
          </cell>
          <cell r="M8671" t="str">
            <v>No</v>
          </cell>
          <cell r="N8671" t="str">
            <v>No</v>
          </cell>
          <cell r="O8671">
            <v>2</v>
          </cell>
          <cell r="P8671">
            <v>3.4</v>
          </cell>
          <cell r="Q8671" t="str">
            <v>Average</v>
          </cell>
          <cell r="R8671">
            <v>61</v>
          </cell>
        </row>
        <row r="8672">
          <cell r="A8672">
            <v>4000007</v>
          </cell>
          <cell r="C8672" t="str">
            <v>India</v>
          </cell>
          <cell r="D8672" t="str">
            <v>Patna</v>
          </cell>
          <cell r="E8672" t="str">
            <v>Roti Restaurant,Opposite A.N College, Boring Road, Sri Krishnapuri, Patna</v>
          </cell>
          <cell r="F8672" t="str">
            <v>Sri Krishnapuri</v>
          </cell>
          <cell r="G8672" t="str">
            <v>Sri Krishnapuri, Patna</v>
          </cell>
          <cell r="H8672">
            <v>85.114013889999995</v>
          </cell>
          <cell r="I8672">
            <v>25.620677780000001</v>
          </cell>
          <cell r="J8672" t="str">
            <v>North Indian, South Indian, Chinese</v>
          </cell>
          <cell r="K8672">
            <v>500</v>
          </cell>
          <cell r="L8672" t="str">
            <v>Indian Rupees(Rs.)</v>
          </cell>
          <cell r="M8672" t="str">
            <v>No</v>
          </cell>
          <cell r="N8672" t="str">
            <v>No</v>
          </cell>
          <cell r="O8672">
            <v>2</v>
          </cell>
          <cell r="P8672">
            <v>3.1</v>
          </cell>
          <cell r="Q8672" t="str">
            <v>Average</v>
          </cell>
          <cell r="R8672">
            <v>64</v>
          </cell>
        </row>
        <row r="8673">
          <cell r="A8673">
            <v>18343124</v>
          </cell>
          <cell r="C8673" t="str">
            <v>India</v>
          </cell>
          <cell r="D8673" t="str">
            <v>Patna</v>
          </cell>
          <cell r="E8673" t="str">
            <v>Swaaddesh,2nd floor, chandra complex, above manyavar, boring road, Sri Krishnapuri, Patna</v>
          </cell>
          <cell r="F8673" t="str">
            <v>Sri Krishnapuri</v>
          </cell>
          <cell r="G8673" t="str">
            <v>Sri Krishnapuri, Patna</v>
          </cell>
          <cell r="H8673">
            <v>85.115461300000007</v>
          </cell>
          <cell r="I8673">
            <v>25.61552768</v>
          </cell>
          <cell r="J8673" t="str">
            <v>North Indian, Chinese</v>
          </cell>
          <cell r="K8673">
            <v>700</v>
          </cell>
          <cell r="L8673" t="str">
            <v>Indian Rupees(Rs.)</v>
          </cell>
          <cell r="M8673" t="str">
            <v>No</v>
          </cell>
          <cell r="N8673" t="str">
            <v>No</v>
          </cell>
          <cell r="O8673">
            <v>2</v>
          </cell>
          <cell r="P8673">
            <v>3.5</v>
          </cell>
          <cell r="Q8673" t="str">
            <v>Good</v>
          </cell>
          <cell r="R8673">
            <v>45</v>
          </cell>
        </row>
        <row r="8674">
          <cell r="A8674">
            <v>3700010</v>
          </cell>
          <cell r="C8674" t="str">
            <v>India</v>
          </cell>
          <cell r="D8674" t="str">
            <v>Puducherry</v>
          </cell>
          <cell r="E8674" t="str">
            <v>Auroville Bakery,Kuilapalayam, Auroville, Puducherry</v>
          </cell>
          <cell r="F8674" t="str">
            <v>Auroville</v>
          </cell>
          <cell r="G8674" t="str">
            <v>Auroville, Puducherry</v>
          </cell>
          <cell r="H8674">
            <v>79.834824999999995</v>
          </cell>
          <cell r="I8674">
            <v>11.989991</v>
          </cell>
          <cell r="J8674" t="str">
            <v>Bakery</v>
          </cell>
          <cell r="K8674">
            <v>150</v>
          </cell>
          <cell r="L8674" t="str">
            <v>Indian Rupees(Rs.)</v>
          </cell>
          <cell r="M8674" t="str">
            <v>No</v>
          </cell>
          <cell r="N8674" t="str">
            <v>No</v>
          </cell>
          <cell r="O8674">
            <v>1</v>
          </cell>
          <cell r="P8674">
            <v>3.8</v>
          </cell>
          <cell r="Q8674" t="str">
            <v>Good</v>
          </cell>
          <cell r="R8674">
            <v>173</v>
          </cell>
        </row>
        <row r="8675">
          <cell r="A8675">
            <v>3700009</v>
          </cell>
          <cell r="C8675" t="str">
            <v>India</v>
          </cell>
          <cell r="D8675" t="str">
            <v>Puducherry</v>
          </cell>
          <cell r="E8675" t="str">
            <v>Tanto Pizzeria,Main Road, Near Iyyanar Koil Kullapalyam, Auroville, Puducherry</v>
          </cell>
          <cell r="F8675" t="str">
            <v>Auroville</v>
          </cell>
          <cell r="G8675" t="str">
            <v>Auroville, Puducherry</v>
          </cell>
          <cell r="H8675">
            <v>79.828950000000006</v>
          </cell>
          <cell r="I8675">
            <v>11.99078611</v>
          </cell>
          <cell r="J8675" t="str">
            <v>Pizza, Italian</v>
          </cell>
          <cell r="K8675">
            <v>1000</v>
          </cell>
          <cell r="L8675" t="str">
            <v>Indian Rupees(Rs.)</v>
          </cell>
          <cell r="M8675" t="str">
            <v>No</v>
          </cell>
          <cell r="N8675" t="str">
            <v>No</v>
          </cell>
          <cell r="O8675">
            <v>4</v>
          </cell>
          <cell r="P8675">
            <v>3.8</v>
          </cell>
          <cell r="Q8675" t="str">
            <v>Good</v>
          </cell>
          <cell r="R8675">
            <v>513</v>
          </cell>
        </row>
        <row r="8676">
          <cell r="A8676">
            <v>18427467</v>
          </cell>
          <cell r="C8676" t="str">
            <v>India</v>
          </cell>
          <cell r="D8676" t="str">
            <v>Puducherry</v>
          </cell>
          <cell r="E8676" t="str">
            <v>The Smoothie Bar,26, Sri Aurobindo Street, Mission Street Crossing, Heritage Town, Puducherry</v>
          </cell>
          <cell r="F8676" t="str">
            <v>Heritage Town</v>
          </cell>
          <cell r="G8676" t="str">
            <v>Heritage Town, Puducherry</v>
          </cell>
          <cell r="H8676">
            <v>79.831478829999995</v>
          </cell>
          <cell r="I8676">
            <v>11.938190390000001</v>
          </cell>
          <cell r="J8676" t="str">
            <v>Desserts, Beverages, Juices</v>
          </cell>
          <cell r="K8676">
            <v>250</v>
          </cell>
          <cell r="L8676" t="str">
            <v>Indian Rupees(Rs.)</v>
          </cell>
          <cell r="M8676" t="str">
            <v>No</v>
          </cell>
          <cell r="N8676" t="str">
            <v>No</v>
          </cell>
          <cell r="O8676">
            <v>2</v>
          </cell>
          <cell r="P8676">
            <v>3.7</v>
          </cell>
          <cell r="Q8676" t="str">
            <v>Good</v>
          </cell>
          <cell r="R8676">
            <v>36</v>
          </cell>
        </row>
        <row r="8677">
          <cell r="A8677">
            <v>3700024</v>
          </cell>
          <cell r="C8677" t="str">
            <v>India</v>
          </cell>
          <cell r="D8677" t="str">
            <v>Puducherry</v>
          </cell>
          <cell r="E8677" t="str">
            <v>Le Club,Hotel De Pondicherry, 38, Dumas Street, White Town, Puducherry</v>
          </cell>
          <cell r="F8677" t="str">
            <v>Hotel De Pondicherry, White Town</v>
          </cell>
          <cell r="G8677" t="str">
            <v>Hotel De Pondicherry, White Town, Puducherry</v>
          </cell>
          <cell r="H8677">
            <v>79.833855560000003</v>
          </cell>
          <cell r="I8677">
            <v>11.92587222</v>
          </cell>
          <cell r="J8677" t="str">
            <v>French, Continental, North Indian</v>
          </cell>
          <cell r="K8677">
            <v>1400</v>
          </cell>
          <cell r="L8677" t="str">
            <v>Indian Rupees(Rs.)</v>
          </cell>
          <cell r="M8677" t="str">
            <v>No</v>
          </cell>
          <cell r="N8677" t="str">
            <v>No</v>
          </cell>
          <cell r="O8677">
            <v>4</v>
          </cell>
          <cell r="P8677">
            <v>3.5</v>
          </cell>
          <cell r="Q8677" t="str">
            <v>Good</v>
          </cell>
          <cell r="R8677">
            <v>328</v>
          </cell>
        </row>
        <row r="8678">
          <cell r="A8678">
            <v>3700056</v>
          </cell>
          <cell r="C8678" t="str">
            <v>India</v>
          </cell>
          <cell r="D8678" t="str">
            <v>Puducherry</v>
          </cell>
          <cell r="E8678" t="str">
            <v>Cafe Ole,319, Mission Street, MG Road, Puducherry</v>
          </cell>
          <cell r="F8678" t="str">
            <v>MG Road</v>
          </cell>
          <cell r="G8678" t="str">
            <v>MG Road, Puducherry</v>
          </cell>
          <cell r="H8678">
            <v>79.830155559999994</v>
          </cell>
          <cell r="I8678">
            <v>11.929947220000001</v>
          </cell>
          <cell r="J8678" t="str">
            <v>Cafe, Continental</v>
          </cell>
          <cell r="K8678">
            <v>700</v>
          </cell>
          <cell r="L8678" t="str">
            <v>Indian Rupees(Rs.)</v>
          </cell>
          <cell r="M8678" t="str">
            <v>No</v>
          </cell>
          <cell r="N8678" t="str">
            <v>No</v>
          </cell>
          <cell r="O8678">
            <v>3</v>
          </cell>
          <cell r="P8678">
            <v>3.8</v>
          </cell>
          <cell r="Q8678" t="str">
            <v>Good</v>
          </cell>
          <cell r="R8678">
            <v>199</v>
          </cell>
        </row>
        <row r="8679">
          <cell r="A8679">
            <v>3700408</v>
          </cell>
          <cell r="C8679" t="str">
            <v>India</v>
          </cell>
          <cell r="D8679" t="str">
            <v>Puducherry</v>
          </cell>
          <cell r="E8679" t="str">
            <v>Italize,137, 1st Floor, Mission Street (kosakadai street cutting), MG Road, Puducherry</v>
          </cell>
          <cell r="F8679" t="str">
            <v>MG Road</v>
          </cell>
          <cell r="G8679" t="str">
            <v>MG Road, Puducherry</v>
          </cell>
          <cell r="H8679">
            <v>79.831348320000004</v>
          </cell>
          <cell r="I8679">
            <v>11.93648771</v>
          </cell>
          <cell r="J8679" t="str">
            <v>Pizza, Italian</v>
          </cell>
          <cell r="K8679">
            <v>600</v>
          </cell>
          <cell r="L8679" t="str">
            <v>Indian Rupees(Rs.)</v>
          </cell>
          <cell r="M8679" t="str">
            <v>No</v>
          </cell>
          <cell r="N8679" t="str">
            <v>No</v>
          </cell>
          <cell r="O8679">
            <v>3</v>
          </cell>
          <cell r="P8679">
            <v>3.6</v>
          </cell>
          <cell r="Q8679" t="str">
            <v>Good</v>
          </cell>
          <cell r="R8679">
            <v>97</v>
          </cell>
        </row>
        <row r="8680">
          <cell r="A8680">
            <v>3700017</v>
          </cell>
          <cell r="C8680" t="str">
            <v>India</v>
          </cell>
          <cell r="D8680" t="str">
            <v>Puducherry</v>
          </cell>
          <cell r="E8680" t="str">
            <v>The Pasta Bar Veneto,248, Mission Street, MG Road, Puducherry</v>
          </cell>
          <cell r="F8680" t="str">
            <v>MG Road</v>
          </cell>
          <cell r="G8680" t="str">
            <v>MG Road, Puducherry</v>
          </cell>
          <cell r="H8680">
            <v>79.830138890000001</v>
          </cell>
          <cell r="I8680">
            <v>11.929961110000001</v>
          </cell>
          <cell r="J8680" t="str">
            <v>Italian</v>
          </cell>
          <cell r="K8680">
            <v>900</v>
          </cell>
          <cell r="L8680" t="str">
            <v>Indian Rupees(Rs.)</v>
          </cell>
          <cell r="M8680" t="str">
            <v>No</v>
          </cell>
          <cell r="N8680" t="str">
            <v>No</v>
          </cell>
          <cell r="O8680">
            <v>3</v>
          </cell>
          <cell r="P8680">
            <v>3.6</v>
          </cell>
          <cell r="Q8680" t="str">
            <v>Good</v>
          </cell>
          <cell r="R8680">
            <v>275</v>
          </cell>
        </row>
        <row r="8681">
          <cell r="A8681">
            <v>3700050</v>
          </cell>
          <cell r="C8681" t="str">
            <v>India</v>
          </cell>
          <cell r="D8681" t="str">
            <v>Puducherry</v>
          </cell>
          <cell r="E8681" t="str">
            <v>Baker Street,123, Bussy Street, MG Road, Puducherry</v>
          </cell>
          <cell r="F8681" t="str">
            <v>MG Road</v>
          </cell>
          <cell r="G8681" t="str">
            <v>MG Road, Puducherry</v>
          </cell>
          <cell r="H8681">
            <v>79.829583999999997</v>
          </cell>
          <cell r="I8681">
            <v>11.929275000000001</v>
          </cell>
          <cell r="J8681" t="str">
            <v>Bakery, French</v>
          </cell>
          <cell r="K8681">
            <v>400</v>
          </cell>
          <cell r="L8681" t="str">
            <v>Indian Rupees(Rs.)</v>
          </cell>
          <cell r="M8681" t="str">
            <v>No</v>
          </cell>
          <cell r="N8681" t="str">
            <v>No</v>
          </cell>
          <cell r="O8681">
            <v>2</v>
          </cell>
          <cell r="P8681">
            <v>4.0999999999999996</v>
          </cell>
          <cell r="Q8681" t="str">
            <v>Very Good</v>
          </cell>
          <cell r="R8681">
            <v>791</v>
          </cell>
        </row>
        <row r="8682">
          <cell r="A8682">
            <v>3700041</v>
          </cell>
          <cell r="C8682" t="str">
            <v>India</v>
          </cell>
          <cell r="D8682" t="str">
            <v>Puducherry</v>
          </cell>
          <cell r="E8682" t="str">
            <v>Zuka Choco-la,319, Mission Street, MG Road, Puducherry</v>
          </cell>
          <cell r="F8682" t="str">
            <v>MG Road</v>
          </cell>
          <cell r="G8682" t="str">
            <v>MG Road, Puducherry</v>
          </cell>
          <cell r="H8682">
            <v>79.830194000000006</v>
          </cell>
          <cell r="I8682">
            <v>11.929842000000001</v>
          </cell>
          <cell r="J8682" t="str">
            <v>Desserts</v>
          </cell>
          <cell r="K8682">
            <v>300</v>
          </cell>
          <cell r="L8682" t="str">
            <v>Indian Rupees(Rs.)</v>
          </cell>
          <cell r="M8682" t="str">
            <v>No</v>
          </cell>
          <cell r="N8682" t="str">
            <v>No</v>
          </cell>
          <cell r="O8682">
            <v>2</v>
          </cell>
          <cell r="P8682">
            <v>4.2</v>
          </cell>
          <cell r="Q8682" t="str">
            <v>Very Good</v>
          </cell>
          <cell r="R8682">
            <v>656</v>
          </cell>
        </row>
        <row r="8683">
          <cell r="A8683">
            <v>3700387</v>
          </cell>
          <cell r="C8683" t="str">
            <v>India</v>
          </cell>
          <cell r="D8683" t="str">
            <v>Puducherry</v>
          </cell>
          <cell r="E8683" t="str">
            <v>Bay of Buddha -  The Promenade,The Promenade, 23, Goubert Avenue, White Town, Puducherry</v>
          </cell>
          <cell r="F8683" t="str">
            <v>The Promenade, White Town</v>
          </cell>
          <cell r="G8683" t="str">
            <v>The Promenade, White Town, Puducherry</v>
          </cell>
          <cell r="H8683">
            <v>79.835800000000006</v>
          </cell>
          <cell r="I8683">
            <v>11.9331</v>
          </cell>
          <cell r="J8683" t="str">
            <v>Chinese, Thai, Malaysian, Vietnamese, Korean, Indonesian, Asian</v>
          </cell>
          <cell r="K8683">
            <v>1500</v>
          </cell>
          <cell r="L8683" t="str">
            <v>Indian Rupees(Rs.)</v>
          </cell>
          <cell r="M8683" t="str">
            <v>No</v>
          </cell>
          <cell r="N8683" t="str">
            <v>No</v>
          </cell>
          <cell r="O8683">
            <v>4</v>
          </cell>
          <cell r="P8683">
            <v>3.8</v>
          </cell>
          <cell r="Q8683" t="str">
            <v>Good</v>
          </cell>
          <cell r="R8683">
            <v>189</v>
          </cell>
        </row>
        <row r="8684">
          <cell r="A8684">
            <v>3700036</v>
          </cell>
          <cell r="C8684" t="str">
            <v>India</v>
          </cell>
          <cell r="D8684" t="str">
            <v>Puducherry</v>
          </cell>
          <cell r="E8684" t="str">
            <v>Blueline - The Promenade,The Promenade, 23, Goubert Avenue, White Town, Puducherry</v>
          </cell>
          <cell r="F8684" t="str">
            <v>The Promenade, White Town</v>
          </cell>
          <cell r="G8684" t="str">
            <v>The Promenade, White Town, Puducherry</v>
          </cell>
          <cell r="H8684">
            <v>79.835755559999996</v>
          </cell>
          <cell r="I8684">
            <v>11.93315278</v>
          </cell>
          <cell r="J8684" t="str">
            <v>North Indian, Seafood, South Indian, Italian</v>
          </cell>
          <cell r="K8684">
            <v>1500</v>
          </cell>
          <cell r="L8684" t="str">
            <v>Indian Rupees(Rs.)</v>
          </cell>
          <cell r="M8684" t="str">
            <v>No</v>
          </cell>
          <cell r="N8684" t="str">
            <v>No</v>
          </cell>
          <cell r="O8684">
            <v>4</v>
          </cell>
          <cell r="P8684">
            <v>3.8</v>
          </cell>
          <cell r="Q8684" t="str">
            <v>Good</v>
          </cell>
          <cell r="R8684">
            <v>192</v>
          </cell>
        </row>
        <row r="8685">
          <cell r="A8685">
            <v>3700049</v>
          </cell>
          <cell r="C8685" t="str">
            <v>India</v>
          </cell>
          <cell r="D8685" t="str">
            <v>Puducherry</v>
          </cell>
          <cell r="E8685" t="str">
            <v>Villa Shanti,Villa Shanti, 14, Suffren Street, White Town, Puducherry</v>
          </cell>
          <cell r="F8685" t="str">
            <v>Villa Shanti, White Town</v>
          </cell>
          <cell r="G8685" t="str">
            <v>Villa Shanti, White Town, Puducherry</v>
          </cell>
          <cell r="H8685">
            <v>79.833190999999999</v>
          </cell>
          <cell r="I8685">
            <v>11.929698</v>
          </cell>
          <cell r="J8685" t="str">
            <v>Continental</v>
          </cell>
          <cell r="K8685">
            <v>1500</v>
          </cell>
          <cell r="L8685" t="str">
            <v>Indian Rupees(Rs.)</v>
          </cell>
          <cell r="M8685" t="str">
            <v>No</v>
          </cell>
          <cell r="N8685" t="str">
            <v>No</v>
          </cell>
          <cell r="O8685">
            <v>4</v>
          </cell>
          <cell r="P8685">
            <v>3.9</v>
          </cell>
          <cell r="Q8685" t="str">
            <v>Good</v>
          </cell>
          <cell r="R8685">
            <v>535</v>
          </cell>
        </row>
        <row r="8686">
          <cell r="A8686">
            <v>3700069</v>
          </cell>
          <cell r="C8686" t="str">
            <v>India</v>
          </cell>
          <cell r="D8686" t="str">
            <v>Puducherry</v>
          </cell>
          <cell r="E8686" t="str">
            <v>Le Cafe,Beach Road, Near Gandhi Statue, White Town, Puducherry</v>
          </cell>
          <cell r="F8686" t="str">
            <v>White Town</v>
          </cell>
          <cell r="G8686" t="str">
            <v>White Town, Puducherry</v>
          </cell>
          <cell r="H8686">
            <v>79.835708330000003</v>
          </cell>
          <cell r="I8686">
            <v>11.93154444</v>
          </cell>
          <cell r="J8686" t="str">
            <v>Cafe</v>
          </cell>
          <cell r="K8686">
            <v>450</v>
          </cell>
          <cell r="L8686" t="str">
            <v>Indian Rupees(Rs.)</v>
          </cell>
          <cell r="M8686" t="str">
            <v>No</v>
          </cell>
          <cell r="N8686" t="str">
            <v>No</v>
          </cell>
          <cell r="O8686">
            <v>2</v>
          </cell>
          <cell r="P8686">
            <v>3.1</v>
          </cell>
          <cell r="Q8686" t="str">
            <v>Average</v>
          </cell>
          <cell r="R8686">
            <v>875</v>
          </cell>
        </row>
        <row r="8687">
          <cell r="A8687">
            <v>3700160</v>
          </cell>
          <cell r="C8687" t="str">
            <v>India</v>
          </cell>
          <cell r="D8687" t="str">
            <v>Puducherry</v>
          </cell>
          <cell r="E8687" t="str">
            <v>Spice Route,6, Rue Bussy Street, Romain Rolland Street Cutting, White Town, Puducherry</v>
          </cell>
          <cell r="F8687" t="str">
            <v>White Town</v>
          </cell>
          <cell r="G8687" t="str">
            <v>White Town, Puducherry</v>
          </cell>
          <cell r="H8687">
            <v>79.833633559999996</v>
          </cell>
          <cell r="I8687">
            <v>11.928772739999999</v>
          </cell>
          <cell r="J8687" t="str">
            <v>Continental, North Indian, Finger Food</v>
          </cell>
          <cell r="K8687">
            <v>1200</v>
          </cell>
          <cell r="L8687" t="str">
            <v>Indian Rupees(Rs.)</v>
          </cell>
          <cell r="M8687" t="str">
            <v>No</v>
          </cell>
          <cell r="N8687" t="str">
            <v>No</v>
          </cell>
          <cell r="O8687">
            <v>4</v>
          </cell>
          <cell r="P8687">
            <v>3.4</v>
          </cell>
          <cell r="Q8687" t="str">
            <v>Average</v>
          </cell>
          <cell r="R8687">
            <v>228</v>
          </cell>
        </row>
        <row r="8688">
          <cell r="A8688">
            <v>18378803</v>
          </cell>
          <cell r="C8688" t="str">
            <v>India</v>
          </cell>
          <cell r="D8688" t="str">
            <v>Puducherry</v>
          </cell>
          <cell r="E8688" t="str">
            <v>#Dilliwaala6,6, Rue De La Marine, White Town, Puducherry</v>
          </cell>
          <cell r="F8688" t="str">
            <v>White Town</v>
          </cell>
          <cell r="G8688" t="str">
            <v>White Town, Puducherry</v>
          </cell>
          <cell r="H8688">
            <v>79.834810140000002</v>
          </cell>
          <cell r="I8688">
            <v>11.9365319</v>
          </cell>
          <cell r="J8688" t="str">
            <v>North Indian</v>
          </cell>
          <cell r="K8688">
            <v>800</v>
          </cell>
          <cell r="L8688" t="str">
            <v>Indian Rupees(Rs.)</v>
          </cell>
          <cell r="M8688" t="str">
            <v>No</v>
          </cell>
          <cell r="N8688" t="str">
            <v>No</v>
          </cell>
          <cell r="O8688">
            <v>3</v>
          </cell>
          <cell r="P8688">
            <v>3.7</v>
          </cell>
          <cell r="Q8688" t="str">
            <v>Good</v>
          </cell>
          <cell r="R8688">
            <v>124</v>
          </cell>
        </row>
        <row r="8689">
          <cell r="A8689">
            <v>3700051</v>
          </cell>
          <cell r="C8689" t="str">
            <v>India</v>
          </cell>
          <cell r="D8689" t="str">
            <v>Puducherry</v>
          </cell>
          <cell r="E8689" t="str">
            <v>Cafe des Arts,10, Suffren Street, White Town, Pondicherry</v>
          </cell>
          <cell r="F8689" t="str">
            <v>White Town</v>
          </cell>
          <cell r="G8689" t="str">
            <v>White Town, Puducherry</v>
          </cell>
          <cell r="H8689">
            <v>79.833319439999997</v>
          </cell>
          <cell r="I8689">
            <v>11.93021111</v>
          </cell>
          <cell r="J8689" t="str">
            <v>Cafe</v>
          </cell>
          <cell r="K8689">
            <v>800</v>
          </cell>
          <cell r="L8689" t="str">
            <v>Indian Rupees(Rs.)</v>
          </cell>
          <cell r="M8689" t="str">
            <v>No</v>
          </cell>
          <cell r="N8689" t="str">
            <v>No</v>
          </cell>
          <cell r="O8689">
            <v>3</v>
          </cell>
          <cell r="P8689">
            <v>3.5</v>
          </cell>
          <cell r="Q8689" t="str">
            <v>Good</v>
          </cell>
          <cell r="R8689">
            <v>298</v>
          </cell>
        </row>
        <row r="8690">
          <cell r="A8690">
            <v>3700037</v>
          </cell>
          <cell r="C8690" t="str">
            <v>India</v>
          </cell>
          <cell r="D8690" t="str">
            <v>Puducherry</v>
          </cell>
          <cell r="E8690" t="str">
            <v>Le Dupleix,5, Rue De La Caserne, White Town, Puducherry</v>
          </cell>
          <cell r="F8690" t="str">
            <v>White Town</v>
          </cell>
          <cell r="G8690" t="str">
            <v>White Town, Puducherry</v>
          </cell>
          <cell r="H8690">
            <v>79.83376389</v>
          </cell>
          <cell r="I8690">
            <v>11.931044440000001</v>
          </cell>
          <cell r="J8690" t="str">
            <v>North Indian, French, Continental</v>
          </cell>
          <cell r="K8690">
            <v>1500</v>
          </cell>
          <cell r="L8690" t="str">
            <v>Indian Rupees(Rs.)</v>
          </cell>
          <cell r="M8690" t="str">
            <v>No</v>
          </cell>
          <cell r="N8690" t="str">
            <v>No</v>
          </cell>
          <cell r="O8690">
            <v>4</v>
          </cell>
          <cell r="P8690">
            <v>3.8</v>
          </cell>
          <cell r="Q8690" t="str">
            <v>Good</v>
          </cell>
          <cell r="R8690">
            <v>456</v>
          </cell>
        </row>
        <row r="8691">
          <cell r="A8691">
            <v>3700019</v>
          </cell>
          <cell r="C8691" t="str">
            <v>India</v>
          </cell>
          <cell r="D8691" t="str">
            <v>Puducherry</v>
          </cell>
          <cell r="E8691" t="str">
            <v>Rendezvous Cafe Restaurant,30, Rue Suffren, White Town, Puducherry</v>
          </cell>
          <cell r="F8691" t="str">
            <v>White Town</v>
          </cell>
          <cell r="G8691" t="str">
            <v>White Town, Puducherry</v>
          </cell>
          <cell r="H8691">
            <v>79.832580559999997</v>
          </cell>
          <cell r="I8691">
            <v>11.928591669999999</v>
          </cell>
          <cell r="J8691" t="str">
            <v>Goan, Mangalorean, Continental, French</v>
          </cell>
          <cell r="K8691">
            <v>1200</v>
          </cell>
          <cell r="L8691" t="str">
            <v>Indian Rupees(Rs.)</v>
          </cell>
          <cell r="M8691" t="str">
            <v>No</v>
          </cell>
          <cell r="N8691" t="str">
            <v>No</v>
          </cell>
          <cell r="O8691">
            <v>4</v>
          </cell>
          <cell r="P8691">
            <v>3.5</v>
          </cell>
          <cell r="Q8691" t="str">
            <v>Good</v>
          </cell>
          <cell r="R8691">
            <v>225</v>
          </cell>
        </row>
        <row r="8692">
          <cell r="A8692">
            <v>3700021</v>
          </cell>
          <cell r="C8692" t="str">
            <v>India</v>
          </cell>
          <cell r="D8692" t="str">
            <v>Puducherry</v>
          </cell>
          <cell r="E8692" t="str">
            <v>The Indian Kaffe Express,3, Rue Dumas Street, Near IG Office, White Town, Puducherry</v>
          </cell>
          <cell r="F8692" t="str">
            <v>White Town</v>
          </cell>
          <cell r="G8692" t="str">
            <v>White Town, Puducherry</v>
          </cell>
          <cell r="H8692">
            <v>79.834800000000001</v>
          </cell>
          <cell r="I8692">
            <v>11.93036667</v>
          </cell>
          <cell r="J8692" t="str">
            <v>Cafe</v>
          </cell>
          <cell r="K8692">
            <v>550</v>
          </cell>
          <cell r="L8692" t="str">
            <v>Indian Rupees(Rs.)</v>
          </cell>
          <cell r="M8692" t="str">
            <v>No</v>
          </cell>
          <cell r="N8692" t="str">
            <v>No</v>
          </cell>
          <cell r="O8692">
            <v>3</v>
          </cell>
          <cell r="P8692">
            <v>3.8</v>
          </cell>
          <cell r="Q8692" t="str">
            <v>Good</v>
          </cell>
          <cell r="R8692">
            <v>495</v>
          </cell>
        </row>
        <row r="8693">
          <cell r="A8693">
            <v>3700561</v>
          </cell>
          <cell r="C8693" t="str">
            <v>India</v>
          </cell>
          <cell r="D8693" t="str">
            <v>Puducherry</v>
          </cell>
          <cell r="E8693" t="str">
            <v>Gelateria Montecatini Terme,Goubert Avenue, Next To Alliance Francaise, White Town, Puducherry</v>
          </cell>
          <cell r="F8693" t="str">
            <v>White Town</v>
          </cell>
          <cell r="G8693" t="str">
            <v>White Town, Puducherry</v>
          </cell>
          <cell r="H8693">
            <v>79.834191669999996</v>
          </cell>
          <cell r="I8693">
            <v>11.925988889999999</v>
          </cell>
          <cell r="J8693" t="str">
            <v>Desserts</v>
          </cell>
          <cell r="K8693">
            <v>150</v>
          </cell>
          <cell r="L8693" t="str">
            <v>Indian Rupees(Rs.)</v>
          </cell>
          <cell r="M8693" t="str">
            <v>No</v>
          </cell>
          <cell r="N8693" t="str">
            <v>No</v>
          </cell>
          <cell r="O8693">
            <v>1</v>
          </cell>
          <cell r="P8693">
            <v>4.2</v>
          </cell>
          <cell r="Q8693" t="str">
            <v>Very Good</v>
          </cell>
          <cell r="R8693">
            <v>163</v>
          </cell>
        </row>
        <row r="8694">
          <cell r="A8694">
            <v>6508323</v>
          </cell>
          <cell r="C8694" t="str">
            <v>India</v>
          </cell>
          <cell r="D8694" t="str">
            <v>Pune</v>
          </cell>
          <cell r="E8694" t="str">
            <v>The Urban Foundry,1, Balewadi High Street, Cummins India Office Campus, Baner-Balewadi Link Road, Pune</v>
          </cell>
          <cell r="F8694" t="str">
            <v>Balewadi High Street, Balewadi</v>
          </cell>
          <cell r="G8694" t="str">
            <v>Balewadi High Street, Balewadi, Pune</v>
          </cell>
          <cell r="H8694">
            <v>73.774722890000007</v>
          </cell>
          <cell r="I8694">
            <v>18.569156199999998</v>
          </cell>
          <cell r="J8694" t="str">
            <v>North Indian, Asian</v>
          </cell>
          <cell r="K8694">
            <v>1500</v>
          </cell>
          <cell r="L8694" t="str">
            <v>Indian Rupees(Rs.)</v>
          </cell>
          <cell r="M8694" t="str">
            <v>Yes</v>
          </cell>
          <cell r="N8694" t="str">
            <v>No</v>
          </cell>
          <cell r="O8694">
            <v>3</v>
          </cell>
          <cell r="P8694">
            <v>4.5</v>
          </cell>
          <cell r="Q8694" t="str">
            <v>Excellent</v>
          </cell>
          <cell r="R8694">
            <v>1099</v>
          </cell>
        </row>
        <row r="8695">
          <cell r="A8695">
            <v>18383095</v>
          </cell>
          <cell r="C8695" t="str">
            <v>India</v>
          </cell>
          <cell r="D8695" t="str">
            <v>Pune</v>
          </cell>
          <cell r="E8695" t="str">
            <v>Teddy Boy,9th Floor, Deron Heights, Above Ranka Jewellers, Baner, Pune</v>
          </cell>
          <cell r="F8695" t="str">
            <v>Baner</v>
          </cell>
          <cell r="G8695" t="str">
            <v>Baner, Pune</v>
          </cell>
          <cell r="H8695">
            <v>73.804855160000002</v>
          </cell>
          <cell r="I8695">
            <v>18.551439899999998</v>
          </cell>
          <cell r="J8695" t="str">
            <v>North Indian, Continental, Finger Food</v>
          </cell>
          <cell r="K8695">
            <v>1200</v>
          </cell>
          <cell r="L8695" t="str">
            <v>Indian Rupees(Rs.)</v>
          </cell>
          <cell r="M8695" t="str">
            <v>Yes</v>
          </cell>
          <cell r="N8695" t="str">
            <v>No</v>
          </cell>
          <cell r="O8695">
            <v>3</v>
          </cell>
          <cell r="P8695">
            <v>3.6</v>
          </cell>
          <cell r="Q8695" t="str">
            <v>Good</v>
          </cell>
          <cell r="R8695">
            <v>507</v>
          </cell>
        </row>
        <row r="8696">
          <cell r="A8696">
            <v>18378852</v>
          </cell>
          <cell r="C8696" t="str">
            <v>India</v>
          </cell>
          <cell r="D8696" t="str">
            <v>Pune</v>
          </cell>
          <cell r="E8696" t="str">
            <v>Effingut Brewerkz,4, Deron Heights, Next to Ranka Jewellers, Baner, Pune</v>
          </cell>
          <cell r="F8696" t="str">
            <v>Baner</v>
          </cell>
          <cell r="G8696" t="str">
            <v>Baner, Pune</v>
          </cell>
          <cell r="H8696">
            <v>73.798206399999998</v>
          </cell>
          <cell r="I8696">
            <v>18.554382</v>
          </cell>
          <cell r="J8696" t="str">
            <v>Continental, North Indian, Mughlai, Burmese</v>
          </cell>
          <cell r="K8696">
            <v>2000</v>
          </cell>
          <cell r="L8696" t="str">
            <v>Indian Rupees(Rs.)</v>
          </cell>
          <cell r="M8696" t="str">
            <v>No</v>
          </cell>
          <cell r="N8696" t="str">
            <v>Yes</v>
          </cell>
          <cell r="O8696">
            <v>4</v>
          </cell>
          <cell r="P8696">
            <v>4.3</v>
          </cell>
          <cell r="Q8696" t="str">
            <v>Very Good</v>
          </cell>
          <cell r="R8696">
            <v>375</v>
          </cell>
        </row>
        <row r="8697">
          <cell r="A8697">
            <v>13231</v>
          </cell>
          <cell r="C8697" t="str">
            <v>India</v>
          </cell>
          <cell r="D8697" t="str">
            <v>Pune</v>
          </cell>
          <cell r="E8697" t="str">
            <v>Le Plaisir,759/125, Rajkamal, Opposite Kelkar Eye Hospital, Prabhat Road, Deccan Gymkhana, Pune</v>
          </cell>
          <cell r="F8697" t="str">
            <v>Deccan Gymkhana</v>
          </cell>
          <cell r="G8697" t="str">
            <v>Deccan Gymkhana, Pune</v>
          </cell>
          <cell r="H8697">
            <v>73.838429379999994</v>
          </cell>
          <cell r="I8697">
            <v>18.51420998</v>
          </cell>
          <cell r="J8697" t="str">
            <v>European, Desserts</v>
          </cell>
          <cell r="K8697">
            <v>1000</v>
          </cell>
          <cell r="L8697" t="str">
            <v>Indian Rupees(Rs.)</v>
          </cell>
          <cell r="M8697" t="str">
            <v>No</v>
          </cell>
          <cell r="N8697" t="str">
            <v>No</v>
          </cell>
          <cell r="O8697">
            <v>3</v>
          </cell>
          <cell r="P8697">
            <v>4.8</v>
          </cell>
          <cell r="Q8697" t="str">
            <v>Excellent</v>
          </cell>
          <cell r="R8697">
            <v>2510</v>
          </cell>
        </row>
        <row r="8698">
          <cell r="A8698">
            <v>18354483</v>
          </cell>
          <cell r="C8698" t="str">
            <v>India</v>
          </cell>
          <cell r="D8698" t="str">
            <v>Pune</v>
          </cell>
          <cell r="E8698" t="str">
            <v>Farzi Cafe,Level 1 &amp; 2, Fortaleza Complex, East Avenue, Kalyani Nagar, Pune</v>
          </cell>
          <cell r="F8698" t="str">
            <v>Kalyani Nagar</v>
          </cell>
          <cell r="G8698" t="str">
            <v>Kalyani Nagar, Pune</v>
          </cell>
          <cell r="H8698">
            <v>73.905100700000006</v>
          </cell>
          <cell r="I8698">
            <v>18.543625599999999</v>
          </cell>
          <cell r="J8698" t="str">
            <v>Modern Indian</v>
          </cell>
          <cell r="K8698">
            <v>1500</v>
          </cell>
          <cell r="L8698" t="str">
            <v>Indian Rupees(Rs.)</v>
          </cell>
          <cell r="M8698" t="str">
            <v>No</v>
          </cell>
          <cell r="N8698" t="str">
            <v>No</v>
          </cell>
          <cell r="O8698">
            <v>3</v>
          </cell>
          <cell r="P8698">
            <v>4.3</v>
          </cell>
          <cell r="Q8698" t="str">
            <v>Very Good</v>
          </cell>
          <cell r="R8698">
            <v>868</v>
          </cell>
        </row>
        <row r="8699">
          <cell r="A8699">
            <v>18383076</v>
          </cell>
          <cell r="C8699" t="str">
            <v>India</v>
          </cell>
          <cell r="D8699" t="str">
            <v>Pune</v>
          </cell>
          <cell r="E8699" t="str">
            <v>Mineority By Saby,Level 1/2, Fortaleza Complex, Kalyani Nagar, Pune</v>
          </cell>
          <cell r="F8699" t="str">
            <v>Kalyani Nagar</v>
          </cell>
          <cell r="G8699" t="str">
            <v>Kalyani Nagar, Pune</v>
          </cell>
          <cell r="H8699">
            <v>73.904337290000001</v>
          </cell>
          <cell r="I8699">
            <v>18.546257520000001</v>
          </cell>
          <cell r="J8699" t="str">
            <v>North Indian, North Eastern, Continental</v>
          </cell>
          <cell r="K8699">
            <v>1400</v>
          </cell>
          <cell r="L8699" t="str">
            <v>Indian Rupees(Rs.)</v>
          </cell>
          <cell r="M8699" t="str">
            <v>Yes</v>
          </cell>
          <cell r="N8699" t="str">
            <v>No</v>
          </cell>
          <cell r="O8699">
            <v>3</v>
          </cell>
          <cell r="P8699">
            <v>4.2</v>
          </cell>
          <cell r="Q8699" t="str">
            <v>Very Good</v>
          </cell>
          <cell r="R8699">
            <v>306</v>
          </cell>
        </row>
        <row r="8700">
          <cell r="A8700">
            <v>6505309</v>
          </cell>
          <cell r="C8700" t="str">
            <v>India</v>
          </cell>
          <cell r="D8700" t="str">
            <v>Pune</v>
          </cell>
          <cell r="E8700" t="str">
            <v>The Little Next Door,D-10, Central Avenue, Kalyani Nagar, Pune</v>
          </cell>
          <cell r="F8700" t="str">
            <v>Kalyani Nagar</v>
          </cell>
          <cell r="G8700" t="str">
            <v>Kalyani Nagar, Pune</v>
          </cell>
          <cell r="H8700">
            <v>73.900626450000004</v>
          </cell>
          <cell r="I8700">
            <v>18.54694697</v>
          </cell>
          <cell r="J8700" t="str">
            <v>Finger Food, Italian, Spanish, Greek</v>
          </cell>
          <cell r="K8700">
            <v>1000</v>
          </cell>
          <cell r="L8700" t="str">
            <v>Indian Rupees(Rs.)</v>
          </cell>
          <cell r="M8700" t="str">
            <v>Yes</v>
          </cell>
          <cell r="N8700" t="str">
            <v>No</v>
          </cell>
          <cell r="O8700">
            <v>3</v>
          </cell>
          <cell r="P8700">
            <v>4.0999999999999996</v>
          </cell>
          <cell r="Q8700" t="str">
            <v>Very Good</v>
          </cell>
          <cell r="R8700">
            <v>1143</v>
          </cell>
        </row>
        <row r="8701">
          <cell r="A8701">
            <v>6504409</v>
          </cell>
          <cell r="C8701" t="str">
            <v>India</v>
          </cell>
          <cell r="D8701" t="str">
            <v>Pune</v>
          </cell>
          <cell r="E8701" t="str">
            <v>Effingut Brewerkz,End of Lane Number 6, Koregaon Park, Pune</v>
          </cell>
          <cell r="F8701" t="str">
            <v>Koregaon Park</v>
          </cell>
          <cell r="G8701" t="str">
            <v>Koregaon Park, Pune</v>
          </cell>
          <cell r="H8701">
            <v>73.898520250000004</v>
          </cell>
          <cell r="I8701">
            <v>18.534080029999998</v>
          </cell>
          <cell r="J8701" t="str">
            <v>Continental, North Indian, Mughlai, Burmese</v>
          </cell>
          <cell r="K8701">
            <v>1800</v>
          </cell>
          <cell r="L8701" t="str">
            <v>Indian Rupees(Rs.)</v>
          </cell>
          <cell r="M8701" t="str">
            <v>No</v>
          </cell>
          <cell r="N8701" t="str">
            <v>Yes</v>
          </cell>
          <cell r="O8701">
            <v>3</v>
          </cell>
          <cell r="P8701">
            <v>4.3</v>
          </cell>
          <cell r="Q8701" t="str">
            <v>Very Good</v>
          </cell>
          <cell r="R8701">
            <v>1531</v>
          </cell>
        </row>
        <row r="8702">
          <cell r="A8702">
            <v>18350020</v>
          </cell>
          <cell r="C8702" t="str">
            <v>India</v>
          </cell>
          <cell r="D8702" t="str">
            <v>Pune</v>
          </cell>
          <cell r="E8702" t="str">
            <v>Kargo,Shop 1&amp;2, Marvel Alaina, Lane  8, Near Godrej Nature's Basket, Koregaon Park, Pune</v>
          </cell>
          <cell r="F8702" t="str">
            <v>Koregaon Park</v>
          </cell>
          <cell r="G8702" t="str">
            <v>Koregaon Park, Pune</v>
          </cell>
          <cell r="H8702">
            <v>73.896484779999994</v>
          </cell>
          <cell r="I8702">
            <v>18.536561750000001</v>
          </cell>
          <cell r="J8702" t="str">
            <v>Charcoal Grill, Italian, North Indian, European, Indonesian, Thai</v>
          </cell>
          <cell r="K8702">
            <v>900</v>
          </cell>
          <cell r="L8702" t="str">
            <v>Indian Rupees(Rs.)</v>
          </cell>
          <cell r="M8702" t="str">
            <v>Yes</v>
          </cell>
          <cell r="N8702" t="str">
            <v>No</v>
          </cell>
          <cell r="O8702">
            <v>2</v>
          </cell>
          <cell r="P8702">
            <v>4.4000000000000004</v>
          </cell>
          <cell r="Q8702" t="str">
            <v>Very Good</v>
          </cell>
          <cell r="R8702">
            <v>635</v>
          </cell>
        </row>
        <row r="8703">
          <cell r="A8703">
            <v>6508117</v>
          </cell>
          <cell r="C8703" t="str">
            <v>India</v>
          </cell>
          <cell r="D8703" t="str">
            <v>Pune</v>
          </cell>
          <cell r="E8703" t="str">
            <v>Sautí©ed Stories,Plot 5, Between Lane 5/6, North Main Road, Opposite Wellness Forever, Koregaon Park, Pune</v>
          </cell>
          <cell r="F8703" t="str">
            <v>Koregaon Park</v>
          </cell>
          <cell r="G8703" t="str">
            <v>Koregaon Park, Pune</v>
          </cell>
          <cell r="H8703">
            <v>73.897902000000002</v>
          </cell>
          <cell r="I8703">
            <v>18.539299329999999</v>
          </cell>
          <cell r="J8703" t="str">
            <v>Cafe, Italian, Continental</v>
          </cell>
          <cell r="K8703">
            <v>850</v>
          </cell>
          <cell r="L8703" t="str">
            <v>Indian Rupees(Rs.)</v>
          </cell>
          <cell r="M8703" t="str">
            <v>No</v>
          </cell>
          <cell r="N8703" t="str">
            <v>Yes</v>
          </cell>
          <cell r="O8703">
            <v>2</v>
          </cell>
          <cell r="P8703">
            <v>4.2</v>
          </cell>
          <cell r="Q8703" t="str">
            <v>Very Good</v>
          </cell>
          <cell r="R8703">
            <v>583</v>
          </cell>
        </row>
        <row r="8704">
          <cell r="A8704">
            <v>18417624</v>
          </cell>
          <cell r="C8704" t="str">
            <v>India</v>
          </cell>
          <cell r="D8704" t="str">
            <v>Pune</v>
          </cell>
          <cell r="E8704" t="str">
            <v>The Sassy Spoon,Lane 7, Sanskriti Lifestyle Complex, Koregaon Park, Pune</v>
          </cell>
          <cell r="F8704" t="str">
            <v>Koregaon Park</v>
          </cell>
          <cell r="G8704" t="str">
            <v>Koregaon Park, Pune</v>
          </cell>
          <cell r="H8704">
            <v>73.899315000000001</v>
          </cell>
          <cell r="I8704">
            <v>18.533811</v>
          </cell>
          <cell r="J8704" t="str">
            <v>European, Asian, Mediterranean, Modern Indian, Desserts, Finger Food</v>
          </cell>
          <cell r="K8704">
            <v>1500</v>
          </cell>
          <cell r="L8704" t="str">
            <v>Indian Rupees(Rs.)</v>
          </cell>
          <cell r="M8704" t="str">
            <v>Yes</v>
          </cell>
          <cell r="N8704" t="str">
            <v>No</v>
          </cell>
          <cell r="O8704">
            <v>3</v>
          </cell>
          <cell r="P8704">
            <v>4.0999999999999996</v>
          </cell>
          <cell r="Q8704" t="str">
            <v>Very Good</v>
          </cell>
          <cell r="R8704">
            <v>140</v>
          </cell>
        </row>
        <row r="8705">
          <cell r="A8705">
            <v>6505564</v>
          </cell>
          <cell r="C8705" t="str">
            <v>India</v>
          </cell>
          <cell r="D8705" t="str">
            <v>Pune</v>
          </cell>
          <cell r="E8705" t="str">
            <v>German Bakery Wunderbar,153/A, Varun Complex, Near Demech House, Law College Road, Pune</v>
          </cell>
          <cell r="F8705" t="str">
            <v>Law College Road</v>
          </cell>
          <cell r="G8705" t="str">
            <v>Law College Road, Pune</v>
          </cell>
          <cell r="H8705">
            <v>73.830547030000005</v>
          </cell>
          <cell r="I8705">
            <v>18.52001645</v>
          </cell>
          <cell r="J8705" t="str">
            <v>Italian, German, Continental</v>
          </cell>
          <cell r="K8705">
            <v>1000</v>
          </cell>
          <cell r="L8705" t="str">
            <v>Indian Rupees(Rs.)</v>
          </cell>
          <cell r="M8705" t="str">
            <v>No</v>
          </cell>
          <cell r="N8705" t="str">
            <v>No</v>
          </cell>
          <cell r="O8705">
            <v>3</v>
          </cell>
          <cell r="P8705">
            <v>4</v>
          </cell>
          <cell r="Q8705" t="str">
            <v>Very Good</v>
          </cell>
          <cell r="R8705">
            <v>1583</v>
          </cell>
        </row>
        <row r="8706">
          <cell r="A8706">
            <v>11371</v>
          </cell>
          <cell r="C8706" t="str">
            <v>India</v>
          </cell>
          <cell r="D8706" t="str">
            <v>Pune</v>
          </cell>
          <cell r="E8706" t="str">
            <v>Chili's,UG 49, Phoenix Market City, Nagar Road, Viman Nagar, Pune</v>
          </cell>
          <cell r="F8706" t="str">
            <v>Phoenix Market City, Viman Nagar</v>
          </cell>
          <cell r="G8706" t="str">
            <v>Phoenix Market City, Viman Nagar, Pune</v>
          </cell>
          <cell r="H8706">
            <v>73.916619100000005</v>
          </cell>
          <cell r="I8706">
            <v>18.562450200000001</v>
          </cell>
          <cell r="J8706" t="str">
            <v>Mexican, American, Tex-Mex</v>
          </cell>
          <cell r="K8706">
            <v>1800</v>
          </cell>
          <cell r="L8706" t="str">
            <v>Indian Rupees(Rs.)</v>
          </cell>
          <cell r="M8706" t="str">
            <v>Yes</v>
          </cell>
          <cell r="N8706" t="str">
            <v>Yes</v>
          </cell>
          <cell r="O8706">
            <v>3</v>
          </cell>
          <cell r="P8706">
            <v>4.5</v>
          </cell>
          <cell r="Q8706" t="str">
            <v>Excellent</v>
          </cell>
          <cell r="R8706">
            <v>1439</v>
          </cell>
        </row>
        <row r="8707">
          <cell r="A8707">
            <v>11807</v>
          </cell>
          <cell r="C8707" t="str">
            <v>India</v>
          </cell>
          <cell r="D8707" t="str">
            <v>Pune</v>
          </cell>
          <cell r="E8707" t="str">
            <v>Barbeque Nation,3rd Floor, R Deccan Mall, Near Deccan Gymkhana, JM Road, Pune</v>
          </cell>
          <cell r="F8707" t="str">
            <v>R Deccan Mall, JM Road</v>
          </cell>
          <cell r="G8707" t="str">
            <v>R Deccan Mall, JM Road, Pune</v>
          </cell>
          <cell r="H8707">
            <v>73.842526789999994</v>
          </cell>
          <cell r="I8707">
            <v>18.516215750000001</v>
          </cell>
          <cell r="J8707" t="str">
            <v>North Indian, Mughlai</v>
          </cell>
          <cell r="K8707">
            <v>1700</v>
          </cell>
          <cell r="L8707" t="str">
            <v>Indian Rupees(Rs.)</v>
          </cell>
          <cell r="M8707" t="str">
            <v>No</v>
          </cell>
          <cell r="N8707" t="str">
            <v>No</v>
          </cell>
          <cell r="O8707">
            <v>3</v>
          </cell>
          <cell r="P8707">
            <v>4.5</v>
          </cell>
          <cell r="Q8707" t="str">
            <v>Excellent</v>
          </cell>
          <cell r="R8707">
            <v>2847</v>
          </cell>
        </row>
        <row r="8708">
          <cell r="A8708">
            <v>18292672</v>
          </cell>
          <cell r="C8708" t="str">
            <v>India</v>
          </cell>
          <cell r="D8708" t="str">
            <v>Pune</v>
          </cell>
          <cell r="E8708" t="str">
            <v>Blue Water,Punawale, Near Basket Bridge,Off Aundh-Ravet BRT, Ravet, Pune</v>
          </cell>
          <cell r="F8708" t="str">
            <v>Ravet</v>
          </cell>
          <cell r="G8708" t="str">
            <v>Ravet, Pune</v>
          </cell>
          <cell r="H8708">
            <v>73.751081229999997</v>
          </cell>
          <cell r="I8708">
            <v>18.63621513</v>
          </cell>
          <cell r="J8708" t="str">
            <v>North Indian, Chinese, Continental</v>
          </cell>
          <cell r="K8708">
            <v>1500</v>
          </cell>
          <cell r="L8708" t="str">
            <v>Indian Rupees(Rs.)</v>
          </cell>
          <cell r="M8708" t="str">
            <v>Yes</v>
          </cell>
          <cell r="N8708" t="str">
            <v>Yes</v>
          </cell>
          <cell r="O8708">
            <v>3</v>
          </cell>
          <cell r="P8708">
            <v>4.2</v>
          </cell>
          <cell r="Q8708" t="str">
            <v>Very Good</v>
          </cell>
          <cell r="R8708">
            <v>487</v>
          </cell>
        </row>
        <row r="8709">
          <cell r="A8709">
            <v>6507461</v>
          </cell>
          <cell r="C8709" t="str">
            <v>India</v>
          </cell>
          <cell r="D8709" t="str">
            <v>Pune</v>
          </cell>
          <cell r="E8709" t="str">
            <v>Agent Jack's Bar,Terrace, B Wing, ICC Trade Tower, Senapati Bapat Road, Pune</v>
          </cell>
          <cell r="F8709" t="str">
            <v>Senapati Bapat Road</v>
          </cell>
          <cell r="G8709" t="str">
            <v>Senapati Bapat Road, Pune</v>
          </cell>
          <cell r="H8709">
            <v>73.830327499999996</v>
          </cell>
          <cell r="I8709">
            <v>18.536718499999999</v>
          </cell>
          <cell r="J8709" t="str">
            <v>Continental, North Indian, Italian</v>
          </cell>
          <cell r="K8709">
            <v>1200</v>
          </cell>
          <cell r="L8709" t="str">
            <v>Indian Rupees(Rs.)</v>
          </cell>
          <cell r="M8709" t="str">
            <v>Yes</v>
          </cell>
          <cell r="N8709" t="str">
            <v>No</v>
          </cell>
          <cell r="O8709">
            <v>3</v>
          </cell>
          <cell r="P8709">
            <v>4.2</v>
          </cell>
          <cell r="Q8709" t="str">
            <v>Very Good</v>
          </cell>
          <cell r="R8709">
            <v>1531</v>
          </cell>
        </row>
        <row r="8710">
          <cell r="A8710">
            <v>6507967</v>
          </cell>
          <cell r="C8710" t="str">
            <v>India</v>
          </cell>
          <cell r="D8710" t="str">
            <v>Pune</v>
          </cell>
          <cell r="E8710" t="str">
            <v>Tales &amp; Spirits,Plot 64, Shivaji Housing Society, Senapati Bapat Road, Pune</v>
          </cell>
          <cell r="F8710" t="str">
            <v>Senapati Bapat Road</v>
          </cell>
          <cell r="G8710" t="str">
            <v>Senapati Bapat Road, Pune</v>
          </cell>
          <cell r="H8710">
            <v>73.828971899999999</v>
          </cell>
          <cell r="I8710">
            <v>18.530962599999999</v>
          </cell>
          <cell r="J8710" t="str">
            <v>Italian, Continental, Cafe</v>
          </cell>
          <cell r="K8710">
            <v>800</v>
          </cell>
          <cell r="L8710" t="str">
            <v>Indian Rupees(Rs.)</v>
          </cell>
          <cell r="M8710" t="str">
            <v>Yes</v>
          </cell>
          <cell r="N8710" t="str">
            <v>Yes</v>
          </cell>
          <cell r="O8710">
            <v>2</v>
          </cell>
          <cell r="P8710">
            <v>4.0999999999999996</v>
          </cell>
          <cell r="Q8710" t="str">
            <v>Very Good</v>
          </cell>
          <cell r="R8710">
            <v>997</v>
          </cell>
        </row>
        <row r="8711">
          <cell r="A8711">
            <v>6506206</v>
          </cell>
          <cell r="C8711" t="str">
            <v>India</v>
          </cell>
          <cell r="D8711" t="str">
            <v>Pune</v>
          </cell>
          <cell r="E8711" t="str">
            <v>18 Degrees Resto Lounge,8th &amp; 9th Floor, Spot 18 Mall, Pimple Saudagar, Pune</v>
          </cell>
          <cell r="F8711" t="str">
            <v>Spot 18 Mall, Pimple Saudagar</v>
          </cell>
          <cell r="G8711" t="str">
            <v>Spot 18 Mall, Pimple Saudagar, Pune</v>
          </cell>
          <cell r="H8711">
            <v>73.785900999999996</v>
          </cell>
          <cell r="I8711">
            <v>18.593481489999999</v>
          </cell>
          <cell r="J8711" t="str">
            <v>North Indian, Mediterranean, Chinese</v>
          </cell>
          <cell r="K8711">
            <v>2100</v>
          </cell>
          <cell r="L8711" t="str">
            <v>Indian Rupees(Rs.)</v>
          </cell>
          <cell r="M8711" t="str">
            <v>Yes</v>
          </cell>
          <cell r="N8711" t="str">
            <v>Yes</v>
          </cell>
          <cell r="O8711">
            <v>4</v>
          </cell>
          <cell r="P8711">
            <v>3.6</v>
          </cell>
          <cell r="Q8711" t="str">
            <v>Good</v>
          </cell>
          <cell r="R8711">
            <v>1566</v>
          </cell>
        </row>
        <row r="8712">
          <cell r="A8712">
            <v>6507495</v>
          </cell>
          <cell r="C8712" t="str">
            <v>India</v>
          </cell>
          <cell r="D8712" t="str">
            <v>Pune</v>
          </cell>
          <cell r="E8712" t="str">
            <v>Apache,Shop 3, Turning Point, Behind Phoenix Mall, Viman Nagar, Pune</v>
          </cell>
          <cell r="F8712" t="str">
            <v>Viman Nagar</v>
          </cell>
          <cell r="G8712" t="str">
            <v>Viman Nagar, Pune</v>
          </cell>
          <cell r="H8712">
            <v>73.915366899999995</v>
          </cell>
          <cell r="I8712">
            <v>18.563934499999998</v>
          </cell>
          <cell r="J8712" t="str">
            <v>Finger Food</v>
          </cell>
          <cell r="K8712">
            <v>1000</v>
          </cell>
          <cell r="L8712" t="str">
            <v>Indian Rupees(Rs.)</v>
          </cell>
          <cell r="M8712" t="str">
            <v>Yes</v>
          </cell>
          <cell r="N8712" t="str">
            <v>No</v>
          </cell>
          <cell r="O8712">
            <v>3</v>
          </cell>
          <cell r="P8712">
            <v>4.0999999999999996</v>
          </cell>
          <cell r="Q8712" t="str">
            <v>Very Good</v>
          </cell>
          <cell r="R8712">
            <v>377</v>
          </cell>
        </row>
        <row r="8713">
          <cell r="A8713">
            <v>18441490</v>
          </cell>
          <cell r="C8713" t="str">
            <v>India</v>
          </cell>
          <cell r="D8713" t="str">
            <v>Pune</v>
          </cell>
          <cell r="E8713" t="str">
            <v>Barbeque Ville,257, Green Valley, Near Mankar Chowk, Kaspate Vasti, Wakad, Pune</v>
          </cell>
          <cell r="F8713" t="str">
            <v>Wakad</v>
          </cell>
          <cell r="G8713" t="str">
            <v>Wakad, Pune</v>
          </cell>
          <cell r="H8713">
            <v>73.773572200000004</v>
          </cell>
          <cell r="I8713">
            <v>18.5927182</v>
          </cell>
          <cell r="J8713" t="str">
            <v>North Indian</v>
          </cell>
          <cell r="K8713">
            <v>1000</v>
          </cell>
          <cell r="L8713" t="str">
            <v>Indian Rupees(Rs.)</v>
          </cell>
          <cell r="M8713" t="str">
            <v>Yes</v>
          </cell>
          <cell r="N8713" t="str">
            <v>No</v>
          </cell>
          <cell r="O8713">
            <v>3</v>
          </cell>
          <cell r="P8713">
            <v>4.4000000000000004</v>
          </cell>
          <cell r="Q8713" t="str">
            <v>Very Good</v>
          </cell>
          <cell r="R8713">
            <v>208</v>
          </cell>
        </row>
        <row r="8714">
          <cell r="A8714">
            <v>2700001</v>
          </cell>
          <cell r="C8714" t="str">
            <v>India</v>
          </cell>
          <cell r="D8714" t="str">
            <v>Ranchi</v>
          </cell>
          <cell r="E8714" t="str">
            <v>Hot Lips,Near Chandini Chowk, Kanke Road, Gandhi Nagar, Ranchi</v>
          </cell>
          <cell r="F8714" t="str">
            <v>Gandhi Nagar</v>
          </cell>
          <cell r="G8714" t="str">
            <v>Gandhi Nagar, Ranchi</v>
          </cell>
          <cell r="H8714">
            <v>85.316841670000002</v>
          </cell>
          <cell r="I8714">
            <v>23.416791669999999</v>
          </cell>
          <cell r="J8714" t="str">
            <v>North Indian, Chinese</v>
          </cell>
          <cell r="K8714">
            <v>1000</v>
          </cell>
          <cell r="L8714" t="str">
            <v>Indian Rupees(Rs.)</v>
          </cell>
          <cell r="M8714" t="str">
            <v>No</v>
          </cell>
          <cell r="N8714" t="str">
            <v>No</v>
          </cell>
          <cell r="O8714">
            <v>3</v>
          </cell>
          <cell r="P8714">
            <v>3.3</v>
          </cell>
          <cell r="Q8714" t="str">
            <v>Average</v>
          </cell>
          <cell r="R8714">
            <v>65</v>
          </cell>
        </row>
        <row r="8715">
          <cell r="A8715">
            <v>2700223</v>
          </cell>
          <cell r="C8715" t="str">
            <v>India</v>
          </cell>
          <cell r="D8715" t="str">
            <v>Ranchi</v>
          </cell>
          <cell r="E8715" t="str">
            <v>The Kav's,Near BJP Office, Harmu Bypass Road, Harmu, Ranchi</v>
          </cell>
          <cell r="F8715" t="str">
            <v>Harmu</v>
          </cell>
          <cell r="G8715" t="str">
            <v>Harmu, Ranchi</v>
          </cell>
          <cell r="H8715">
            <v>0</v>
          </cell>
          <cell r="I8715">
            <v>0</v>
          </cell>
          <cell r="J8715" t="str">
            <v>North Indian, Continental, Chinese</v>
          </cell>
          <cell r="K8715">
            <v>400</v>
          </cell>
          <cell r="L8715" t="str">
            <v>Indian Rupees(Rs.)</v>
          </cell>
          <cell r="M8715" t="str">
            <v>No</v>
          </cell>
          <cell r="N8715" t="str">
            <v>No</v>
          </cell>
          <cell r="O8715">
            <v>1</v>
          </cell>
          <cell r="P8715">
            <v>3.2</v>
          </cell>
          <cell r="Q8715" t="str">
            <v>Average</v>
          </cell>
          <cell r="R8715">
            <v>51</v>
          </cell>
        </row>
        <row r="8716">
          <cell r="A8716">
            <v>2700263</v>
          </cell>
          <cell r="C8716" t="str">
            <v>India</v>
          </cell>
          <cell r="D8716" t="str">
            <v>Ranchi</v>
          </cell>
          <cell r="E8716" t="str">
            <v>Prana,6th Floor, RS Square, Near Vishal Mega Mart,Harmu Road, Ranchi</v>
          </cell>
          <cell r="F8716" t="str">
            <v>Harmu</v>
          </cell>
          <cell r="G8716" t="str">
            <v>Harmu, Ranchi</v>
          </cell>
          <cell r="H8716">
            <v>0</v>
          </cell>
          <cell r="I8716">
            <v>0</v>
          </cell>
          <cell r="J8716" t="str">
            <v>European, North Indian, Continental, Italian</v>
          </cell>
          <cell r="K8716">
            <v>1000</v>
          </cell>
          <cell r="L8716" t="str">
            <v>Indian Rupees(Rs.)</v>
          </cell>
          <cell r="M8716" t="str">
            <v>No</v>
          </cell>
          <cell r="N8716" t="str">
            <v>No</v>
          </cell>
          <cell r="O8716">
            <v>3</v>
          </cell>
          <cell r="P8716">
            <v>3.7</v>
          </cell>
          <cell r="Q8716" t="str">
            <v>Good</v>
          </cell>
          <cell r="R8716">
            <v>81</v>
          </cell>
        </row>
        <row r="8717">
          <cell r="A8717">
            <v>2700024</v>
          </cell>
          <cell r="C8717" t="str">
            <v>India</v>
          </cell>
          <cell r="D8717" t="str">
            <v>Ranchi</v>
          </cell>
          <cell r="E8717" t="str">
            <v>Kathi Kabab,Main Road, Hindpiri, Ranchi</v>
          </cell>
          <cell r="F8717" t="str">
            <v>Hindpiri</v>
          </cell>
          <cell r="G8717" t="str">
            <v>Hindpiri, Ranchi</v>
          </cell>
          <cell r="H8717">
            <v>85.325347219999998</v>
          </cell>
          <cell r="I8717">
            <v>23.359033329999999</v>
          </cell>
          <cell r="J8717" t="str">
            <v>Fast Food, North Indian</v>
          </cell>
          <cell r="K8717">
            <v>400</v>
          </cell>
          <cell r="L8717" t="str">
            <v>Indian Rupees(Rs.)</v>
          </cell>
          <cell r="M8717" t="str">
            <v>No</v>
          </cell>
          <cell r="N8717" t="str">
            <v>No</v>
          </cell>
          <cell r="O8717">
            <v>1</v>
          </cell>
          <cell r="P8717">
            <v>3.3</v>
          </cell>
          <cell r="Q8717" t="str">
            <v>Average</v>
          </cell>
          <cell r="R8717">
            <v>89</v>
          </cell>
        </row>
        <row r="8718">
          <cell r="A8718">
            <v>2700010</v>
          </cell>
          <cell r="C8718" t="str">
            <v>India</v>
          </cell>
          <cell r="D8718" t="str">
            <v>Ranchi</v>
          </cell>
          <cell r="E8718" t="str">
            <v>Yo China Restaurant,2nd Floor, Citadel Building, Main Road, Ranchi</v>
          </cell>
          <cell r="F8718" t="str">
            <v>Hindpiri</v>
          </cell>
          <cell r="G8718" t="str">
            <v>Hindpiri, Ranchi</v>
          </cell>
          <cell r="H8718">
            <v>85.324097219999999</v>
          </cell>
          <cell r="I8718">
            <v>23.35516389</v>
          </cell>
          <cell r="J8718" t="str">
            <v>Chinese</v>
          </cell>
          <cell r="K8718">
            <v>650</v>
          </cell>
          <cell r="L8718" t="str">
            <v>Indian Rupees(Rs.)</v>
          </cell>
          <cell r="M8718" t="str">
            <v>No</v>
          </cell>
          <cell r="N8718" t="str">
            <v>No</v>
          </cell>
          <cell r="O8718">
            <v>2</v>
          </cell>
          <cell r="P8718">
            <v>3.4</v>
          </cell>
          <cell r="Q8718" t="str">
            <v>Average</v>
          </cell>
          <cell r="R8718">
            <v>117</v>
          </cell>
        </row>
        <row r="8719">
          <cell r="A8719">
            <v>2700007</v>
          </cell>
          <cell r="C8719" t="str">
            <v>India</v>
          </cell>
          <cell r="D8719" t="str">
            <v>Ranchi</v>
          </cell>
          <cell r="E8719" t="str">
            <v>Kaveri Restaurant And Caterers,GEL Church Shopping Complex, Main Road, Hindpiri, Ranchi</v>
          </cell>
          <cell r="F8719" t="str">
            <v>Hindpiri</v>
          </cell>
          <cell r="G8719" t="str">
            <v>Hindpiri, Ranchi</v>
          </cell>
          <cell r="H8719">
            <v>85.325146059999994</v>
          </cell>
          <cell r="I8719">
            <v>23.35780368</v>
          </cell>
          <cell r="J8719" t="str">
            <v>North Indian, Chinese, South Indian, Chinese</v>
          </cell>
          <cell r="K8719">
            <v>450</v>
          </cell>
          <cell r="L8719" t="str">
            <v>Indian Rupees(Rs.)</v>
          </cell>
          <cell r="M8719" t="str">
            <v>No</v>
          </cell>
          <cell r="N8719" t="str">
            <v>No</v>
          </cell>
          <cell r="O8719">
            <v>1</v>
          </cell>
          <cell r="P8719">
            <v>4</v>
          </cell>
          <cell r="Q8719" t="str">
            <v>Very Good</v>
          </cell>
          <cell r="R8719">
            <v>370</v>
          </cell>
        </row>
        <row r="8720">
          <cell r="A8720">
            <v>2700019</v>
          </cell>
          <cell r="C8720" t="str">
            <v>India</v>
          </cell>
          <cell r="D8720" t="str">
            <v>Ranchi</v>
          </cell>
          <cell r="E8720" t="str">
            <v>Yellow Sapphire,Hotel Capitol Hill, Near Ratan Talkies, Main Road, Hindpiri, Ranchi</v>
          </cell>
          <cell r="F8720" t="str">
            <v>Hotel Capitol Hill, Hindpiri</v>
          </cell>
          <cell r="G8720" t="str">
            <v>Hotel Capitol Hill, Hindpiri, Ranchi</v>
          </cell>
          <cell r="H8720">
            <v>85.325055000000006</v>
          </cell>
          <cell r="I8720">
            <v>23.359407000000001</v>
          </cell>
          <cell r="J8720" t="str">
            <v>Continental, North Indian, European</v>
          </cell>
          <cell r="K8720">
            <v>1000</v>
          </cell>
          <cell r="L8720" t="str">
            <v>Indian Rupees(Rs.)</v>
          </cell>
          <cell r="M8720" t="str">
            <v>No</v>
          </cell>
          <cell r="N8720" t="str">
            <v>No</v>
          </cell>
          <cell r="O8720">
            <v>3</v>
          </cell>
          <cell r="P8720">
            <v>3.7</v>
          </cell>
          <cell r="Q8720" t="str">
            <v>Good</v>
          </cell>
          <cell r="R8720">
            <v>116</v>
          </cell>
        </row>
        <row r="8721">
          <cell r="A8721">
            <v>2700002</v>
          </cell>
          <cell r="C8721" t="str">
            <v>India</v>
          </cell>
          <cell r="D8721" t="str">
            <v>Ranchi</v>
          </cell>
          <cell r="E8721" t="str">
            <v>Moti Mahal Delux Tandoori Trail,Lower Ground Floor Karni Heights, Beside Milan Palace, Club Road, Kadru, Ranchi</v>
          </cell>
          <cell r="F8721" t="str">
            <v>Kadru</v>
          </cell>
          <cell r="G8721" t="str">
            <v>Kadru, Ranchi</v>
          </cell>
          <cell r="H8721">
            <v>85.326966670000004</v>
          </cell>
          <cell r="I8721">
            <v>23.353783329999999</v>
          </cell>
          <cell r="J8721" t="str">
            <v>North Indian, Chinese</v>
          </cell>
          <cell r="K8721">
            <v>1000</v>
          </cell>
          <cell r="L8721" t="str">
            <v>Indian Rupees(Rs.)</v>
          </cell>
          <cell r="M8721" t="str">
            <v>No</v>
          </cell>
          <cell r="N8721" t="str">
            <v>No</v>
          </cell>
          <cell r="O8721">
            <v>3</v>
          </cell>
          <cell r="P8721">
            <v>3.6</v>
          </cell>
          <cell r="Q8721" t="str">
            <v>Good</v>
          </cell>
          <cell r="R8721">
            <v>119</v>
          </cell>
        </row>
        <row r="8722">
          <cell r="A8722">
            <v>2700008</v>
          </cell>
          <cell r="C8722" t="str">
            <v>India</v>
          </cell>
          <cell r="D8722" t="str">
            <v>Ranchi</v>
          </cell>
          <cell r="E8722" t="str">
            <v>Jungli Moon Dance Restaurant,4th Floor, Shree Nand Bhawan, Near Income Tax Office, Main Road, Kanka, Ranchi</v>
          </cell>
          <cell r="F8722" t="str">
            <v>Kanka</v>
          </cell>
          <cell r="G8722" t="str">
            <v>Kanka, Ranchi</v>
          </cell>
          <cell r="H8722">
            <v>85.325730559999997</v>
          </cell>
          <cell r="I8722">
            <v>23.351058330000001</v>
          </cell>
          <cell r="J8722" t="str">
            <v>North Indian, South Indian, Chinese</v>
          </cell>
          <cell r="K8722">
            <v>500</v>
          </cell>
          <cell r="L8722" t="str">
            <v>Indian Rupees(Rs.)</v>
          </cell>
          <cell r="M8722" t="str">
            <v>No</v>
          </cell>
          <cell r="N8722" t="str">
            <v>No</v>
          </cell>
          <cell r="O8722">
            <v>2</v>
          </cell>
          <cell r="P8722">
            <v>3.1</v>
          </cell>
          <cell r="Q8722" t="str">
            <v>Average</v>
          </cell>
          <cell r="R8722">
            <v>26</v>
          </cell>
        </row>
        <row r="8723">
          <cell r="A8723">
            <v>2700044</v>
          </cell>
          <cell r="C8723" t="str">
            <v>India</v>
          </cell>
          <cell r="D8723" t="str">
            <v>Ranchi</v>
          </cell>
          <cell r="E8723" t="str">
            <v>KFC,Sirham Toli Chowk, Opposite Yogoda Ashram, Old Hazaribagh Road, Kanka, Ranchi</v>
          </cell>
          <cell r="F8723" t="str">
            <v>Kanka</v>
          </cell>
          <cell r="G8723" t="str">
            <v>Kanka, Ranchi</v>
          </cell>
          <cell r="H8723">
            <v>85.332899999999995</v>
          </cell>
          <cell r="I8723">
            <v>23.35442222</v>
          </cell>
          <cell r="J8723" t="str">
            <v>Fast Food</v>
          </cell>
          <cell r="K8723">
            <v>500</v>
          </cell>
          <cell r="L8723" t="str">
            <v>Indian Rupees(Rs.)</v>
          </cell>
          <cell r="M8723" t="str">
            <v>No</v>
          </cell>
          <cell r="N8723" t="str">
            <v>No</v>
          </cell>
          <cell r="O8723">
            <v>2</v>
          </cell>
          <cell r="P8723">
            <v>3.2</v>
          </cell>
          <cell r="Q8723" t="str">
            <v>Average</v>
          </cell>
          <cell r="R8723">
            <v>125</v>
          </cell>
        </row>
        <row r="8724">
          <cell r="A8724">
            <v>2700059</v>
          </cell>
          <cell r="C8724" t="str">
            <v>India</v>
          </cell>
          <cell r="D8724" t="str">
            <v>Ranchi</v>
          </cell>
          <cell r="E8724" t="str">
            <v>Punjab Sweet House,Main Road, Kanka, Ranchi</v>
          </cell>
          <cell r="F8724" t="str">
            <v>Kanka</v>
          </cell>
          <cell r="G8724" t="str">
            <v>Kanka, Ranchi</v>
          </cell>
          <cell r="H8724">
            <v>85.325447220000001</v>
          </cell>
          <cell r="I8724">
            <v>23.35919444</v>
          </cell>
          <cell r="J8724" t="str">
            <v>Street Food</v>
          </cell>
          <cell r="K8724">
            <v>200</v>
          </cell>
          <cell r="L8724" t="str">
            <v>Indian Rupees(Rs.)</v>
          </cell>
          <cell r="M8724" t="str">
            <v>No</v>
          </cell>
          <cell r="N8724" t="str">
            <v>No</v>
          </cell>
          <cell r="O8724">
            <v>1</v>
          </cell>
          <cell r="P8724">
            <v>3.5</v>
          </cell>
          <cell r="Q8724" t="str">
            <v>Good</v>
          </cell>
          <cell r="R8724">
            <v>112</v>
          </cell>
        </row>
        <row r="8725">
          <cell r="A8725">
            <v>2700242</v>
          </cell>
          <cell r="C8725" t="str">
            <v>India</v>
          </cell>
          <cell r="D8725" t="str">
            <v>Ranchi</v>
          </cell>
          <cell r="E8725" t="str">
            <v>Food Belle,Bhaskar Anirudh Complex, Near Jail More, Karamtoli Road, Lalpur, Ranchi</v>
          </cell>
          <cell r="F8725" t="str">
            <v>Lalpur</v>
          </cell>
          <cell r="G8725" t="str">
            <v>Lalpur, Ranchi</v>
          </cell>
          <cell r="H8725">
            <v>0</v>
          </cell>
          <cell r="I8725">
            <v>0</v>
          </cell>
          <cell r="J8725" t="str">
            <v>North Indian, Chinese</v>
          </cell>
          <cell r="K8725">
            <v>650</v>
          </cell>
          <cell r="L8725" t="str">
            <v>Indian Rupees(Rs.)</v>
          </cell>
          <cell r="M8725" t="str">
            <v>No</v>
          </cell>
          <cell r="N8725" t="str">
            <v>No</v>
          </cell>
          <cell r="O8725">
            <v>2</v>
          </cell>
          <cell r="P8725">
            <v>3.3</v>
          </cell>
          <cell r="Q8725" t="str">
            <v>Average</v>
          </cell>
          <cell r="R8725">
            <v>20</v>
          </cell>
        </row>
        <row r="8726">
          <cell r="A8726">
            <v>2700085</v>
          </cell>
          <cell r="C8726" t="str">
            <v>India</v>
          </cell>
          <cell r="D8726" t="str">
            <v>Ranchi</v>
          </cell>
          <cell r="E8726" t="str">
            <v>Kaveri Restaurant And Caterers,Circular Road, Near Lalpur Chowk, Lalpur, Ranchi</v>
          </cell>
          <cell r="F8726" t="str">
            <v>Lalpur</v>
          </cell>
          <cell r="G8726" t="str">
            <v>Lalpur, Ranchi</v>
          </cell>
          <cell r="H8726">
            <v>85.335486110000005</v>
          </cell>
          <cell r="I8726">
            <v>23.374988890000001</v>
          </cell>
          <cell r="J8726" t="str">
            <v>North Indian, Chinese, South Indian, Chinese</v>
          </cell>
          <cell r="K8726">
            <v>450</v>
          </cell>
          <cell r="L8726" t="str">
            <v>Indian Rupees(Rs.)</v>
          </cell>
          <cell r="M8726" t="str">
            <v>No</v>
          </cell>
          <cell r="N8726" t="str">
            <v>No</v>
          </cell>
          <cell r="O8726">
            <v>1</v>
          </cell>
          <cell r="P8726">
            <v>3.4</v>
          </cell>
          <cell r="Q8726" t="str">
            <v>Average</v>
          </cell>
          <cell r="R8726">
            <v>102</v>
          </cell>
        </row>
        <row r="8727">
          <cell r="A8727">
            <v>2700241</v>
          </cell>
          <cell r="C8727" t="str">
            <v>India</v>
          </cell>
          <cell r="D8727" t="str">
            <v>Ranchi</v>
          </cell>
          <cell r="E8727" t="str">
            <v>OMG Cafe,301, 3rd Floor, R S Tower, Opposite Pantaloons, Circular Road, Lalpur, Ranchi</v>
          </cell>
          <cell r="F8727" t="str">
            <v>Lalpur</v>
          </cell>
          <cell r="G8727" t="str">
            <v>Lalpur, Ranchi</v>
          </cell>
          <cell r="H8727">
            <v>0</v>
          </cell>
          <cell r="I8727">
            <v>0</v>
          </cell>
          <cell r="J8727" t="str">
            <v>Cafe, Italian, Mexican, Chinese, North Indian</v>
          </cell>
          <cell r="K8727">
            <v>500</v>
          </cell>
          <cell r="L8727" t="str">
            <v>Indian Rupees(Rs.)</v>
          </cell>
          <cell r="M8727" t="str">
            <v>No</v>
          </cell>
          <cell r="N8727" t="str">
            <v>No</v>
          </cell>
          <cell r="O8727">
            <v>2</v>
          </cell>
          <cell r="P8727">
            <v>3.3</v>
          </cell>
          <cell r="Q8727" t="str">
            <v>Average</v>
          </cell>
          <cell r="R8727">
            <v>19</v>
          </cell>
        </row>
        <row r="8728">
          <cell r="A8728">
            <v>18388053</v>
          </cell>
          <cell r="C8728" t="str">
            <v>India</v>
          </cell>
          <cell r="D8728" t="str">
            <v>Ranchi</v>
          </cell>
          <cell r="E8728" t="str">
            <v>The Best,R.S.Tower, Circular Road, Lalpur, Ranchi</v>
          </cell>
          <cell r="F8728" t="str">
            <v>Lalpur</v>
          </cell>
          <cell r="G8728" t="str">
            <v>Lalpur, Ranchi</v>
          </cell>
          <cell r="H8728">
            <v>85.339819570000003</v>
          </cell>
          <cell r="I8728">
            <v>23.369745630000001</v>
          </cell>
          <cell r="J8728" t="str">
            <v>North Indian, South Indian, Chinese</v>
          </cell>
          <cell r="K8728">
            <v>400</v>
          </cell>
          <cell r="L8728" t="str">
            <v>Indian Rupees(Rs.)</v>
          </cell>
          <cell r="M8728" t="str">
            <v>No</v>
          </cell>
          <cell r="N8728" t="str">
            <v>No</v>
          </cell>
          <cell r="O8728">
            <v>1</v>
          </cell>
          <cell r="P8728">
            <v>3.4</v>
          </cell>
          <cell r="Q8728" t="str">
            <v>Average</v>
          </cell>
          <cell r="R8728">
            <v>13</v>
          </cell>
        </row>
        <row r="8729">
          <cell r="A8729">
            <v>2700011</v>
          </cell>
          <cell r="C8729" t="str">
            <v>India</v>
          </cell>
          <cell r="D8729" t="str">
            <v>Ranchi</v>
          </cell>
          <cell r="E8729" t="str">
            <v>7th Heaven,1st Floor, Shrilok Complex, Near Santevita Hospital, H B Road, Lalpur, Ranchi</v>
          </cell>
          <cell r="F8729" t="str">
            <v>Lalpur</v>
          </cell>
          <cell r="G8729" t="str">
            <v>Lalpur, Ranchi</v>
          </cell>
          <cell r="H8729">
            <v>85.327872220000003</v>
          </cell>
          <cell r="I8729">
            <v>23.371291670000002</v>
          </cell>
          <cell r="J8729" t="str">
            <v>South Indian, North Indian, Chinese</v>
          </cell>
          <cell r="K8729">
            <v>400</v>
          </cell>
          <cell r="L8729" t="str">
            <v>Indian Rupees(Rs.)</v>
          </cell>
          <cell r="M8729" t="str">
            <v>No</v>
          </cell>
          <cell r="N8729" t="str">
            <v>No</v>
          </cell>
          <cell r="O8729">
            <v>1</v>
          </cell>
          <cell r="P8729">
            <v>3.7</v>
          </cell>
          <cell r="Q8729" t="str">
            <v>Good</v>
          </cell>
          <cell r="R8729">
            <v>92</v>
          </cell>
        </row>
        <row r="8730">
          <cell r="A8730">
            <v>2700082</v>
          </cell>
          <cell r="C8730" t="str">
            <v>India</v>
          </cell>
          <cell r="D8730" t="str">
            <v>Ranchi</v>
          </cell>
          <cell r="E8730" t="str">
            <v>The Urban Brava,Circular Road, Near Lalpur Chowk, Lalpur, Ranchi</v>
          </cell>
          <cell r="F8730" t="str">
            <v>Lalpur</v>
          </cell>
          <cell r="G8730" t="str">
            <v>Lalpur, Ranchi</v>
          </cell>
          <cell r="H8730">
            <v>85.335738890000002</v>
          </cell>
          <cell r="I8730">
            <v>23.374877779999998</v>
          </cell>
          <cell r="J8730" t="str">
            <v>Cafe, Fast Food, North Indian</v>
          </cell>
          <cell r="K8730">
            <v>1000</v>
          </cell>
          <cell r="L8730" t="str">
            <v>Indian Rupees(Rs.)</v>
          </cell>
          <cell r="M8730" t="str">
            <v>No</v>
          </cell>
          <cell r="N8730" t="str">
            <v>No</v>
          </cell>
          <cell r="O8730">
            <v>3</v>
          </cell>
          <cell r="P8730">
            <v>3.6</v>
          </cell>
          <cell r="Q8730" t="str">
            <v>Good</v>
          </cell>
          <cell r="R8730">
            <v>95</v>
          </cell>
        </row>
        <row r="8731">
          <cell r="A8731">
            <v>2700032</v>
          </cell>
          <cell r="C8731" t="str">
            <v>India</v>
          </cell>
          <cell r="D8731" t="str">
            <v>Ranchi</v>
          </cell>
          <cell r="E8731" t="str">
            <v>Waterfront - Radisson Blu,Radisson Blu, Main Road, Hindpiri, Ranchi</v>
          </cell>
          <cell r="F8731" t="str">
            <v>Radisson Blu, Hindpiri</v>
          </cell>
          <cell r="G8731" t="str">
            <v>Radisson Blu, Hindpiri, Ranchi</v>
          </cell>
          <cell r="H8731">
            <v>85.324252999999999</v>
          </cell>
          <cell r="I8731">
            <v>23.351489000000001</v>
          </cell>
          <cell r="J8731" t="str">
            <v>North Indian, Continental</v>
          </cell>
          <cell r="K8731">
            <v>2000</v>
          </cell>
          <cell r="L8731" t="str">
            <v>Indian Rupees(Rs.)</v>
          </cell>
          <cell r="M8731" t="str">
            <v>No</v>
          </cell>
          <cell r="N8731" t="str">
            <v>No</v>
          </cell>
          <cell r="O8731">
            <v>4</v>
          </cell>
          <cell r="P8731">
            <v>3.4</v>
          </cell>
          <cell r="Q8731" t="str">
            <v>Average</v>
          </cell>
          <cell r="R8731">
            <v>62</v>
          </cell>
        </row>
        <row r="8732">
          <cell r="A8732">
            <v>2700049</v>
          </cell>
          <cell r="C8732" t="str">
            <v>India</v>
          </cell>
          <cell r="D8732" t="str">
            <v>Ranchi</v>
          </cell>
          <cell r="E8732" t="str">
            <v>Pizza Hut,Shop 101, Ground Floor, Spring City Mall, Beside Eyelex Cinema, Airport Road, Hinoo, Doranda, Ranchi</v>
          </cell>
          <cell r="F8732" t="str">
            <v>Spring City Mall, Doranda</v>
          </cell>
          <cell r="G8732" t="str">
            <v>Spring City Mall, Doranda, Ranchi</v>
          </cell>
          <cell r="H8732">
            <v>85.3172</v>
          </cell>
          <cell r="I8732">
            <v>23.333016669999999</v>
          </cell>
          <cell r="J8732" t="str">
            <v>Pizza</v>
          </cell>
          <cell r="K8732">
            <v>700</v>
          </cell>
          <cell r="L8732" t="str">
            <v>Indian Rupees(Rs.)</v>
          </cell>
          <cell r="M8732" t="str">
            <v>No</v>
          </cell>
          <cell r="N8732" t="str">
            <v>No</v>
          </cell>
          <cell r="O8732">
            <v>2</v>
          </cell>
          <cell r="P8732">
            <v>3.5</v>
          </cell>
          <cell r="Q8732" t="str">
            <v>Good</v>
          </cell>
          <cell r="R8732">
            <v>66</v>
          </cell>
        </row>
        <row r="8733">
          <cell r="A8733">
            <v>2700036</v>
          </cell>
          <cell r="C8733" t="str">
            <v>India</v>
          </cell>
          <cell r="D8733" t="str">
            <v>Ranchi</v>
          </cell>
          <cell r="E8733" t="str">
            <v>Aroma - The Royal Retreat,The Royal Retreat, Krishna Nagar, Booti, Bariatu, Ranchi</v>
          </cell>
          <cell r="F8733" t="str">
            <v>The Royal Retreat, Bariatu</v>
          </cell>
          <cell r="G8733" t="str">
            <v>The Royal Retreat, Bariatu, Ranchi</v>
          </cell>
          <cell r="H8733">
            <v>85.390463890000007</v>
          </cell>
          <cell r="I8733">
            <v>23.399249999999999</v>
          </cell>
          <cell r="J8733" t="str">
            <v>North Indian, South Indian, Chinese</v>
          </cell>
          <cell r="K8733">
            <v>1500</v>
          </cell>
          <cell r="L8733" t="str">
            <v>Indian Rupees(Rs.)</v>
          </cell>
          <cell r="M8733" t="str">
            <v>No</v>
          </cell>
          <cell r="N8733" t="str">
            <v>No</v>
          </cell>
          <cell r="O8733">
            <v>3</v>
          </cell>
          <cell r="P8733">
            <v>3.5</v>
          </cell>
          <cell r="Q8733" t="str">
            <v>Good</v>
          </cell>
          <cell r="R8733">
            <v>67</v>
          </cell>
        </row>
        <row r="8734">
          <cell r="A8734">
            <v>96814</v>
          </cell>
          <cell r="C8734" t="str">
            <v>India</v>
          </cell>
          <cell r="D8734" t="str">
            <v>Secunderabad</v>
          </cell>
          <cell r="E8734" t="str">
            <v>Saffron Mantra,The Purple Leaf Hotel, Karkhana, Secunderabad</v>
          </cell>
          <cell r="F8734" t="str">
            <v>Karkhana</v>
          </cell>
          <cell r="G8734" t="str">
            <v>Karkhana, Secunderabad</v>
          </cell>
          <cell r="H8734">
            <v>78.500366200000002</v>
          </cell>
          <cell r="I8734">
            <v>17.458998099999999</v>
          </cell>
          <cell r="J8734" t="str">
            <v>North Indian, Chinese</v>
          </cell>
          <cell r="K8734">
            <v>850</v>
          </cell>
          <cell r="L8734" t="str">
            <v>Indian Rupees(Rs.)</v>
          </cell>
          <cell r="M8734" t="str">
            <v>Yes</v>
          </cell>
          <cell r="N8734" t="str">
            <v>Yes</v>
          </cell>
          <cell r="O8734">
            <v>2</v>
          </cell>
          <cell r="P8734">
            <v>4.4000000000000004</v>
          </cell>
          <cell r="Q8734" t="str">
            <v>Very Good</v>
          </cell>
          <cell r="R8734">
            <v>494</v>
          </cell>
        </row>
        <row r="8735">
          <cell r="A8735">
            <v>90499</v>
          </cell>
          <cell r="C8735" t="str">
            <v>India</v>
          </cell>
          <cell r="D8735" t="str">
            <v>Secunderabad</v>
          </cell>
          <cell r="E8735" t="str">
            <v>Coffee Cup,E 89, Above Canara Bank, Sainikpuri, Secunderabad</v>
          </cell>
          <cell r="F8735" t="str">
            <v>Sainikpuri</v>
          </cell>
          <cell r="G8735" t="str">
            <v>Sainikpuri, Secunderabad</v>
          </cell>
          <cell r="H8735">
            <v>78.5521107</v>
          </cell>
          <cell r="I8735">
            <v>17.483215900000001</v>
          </cell>
          <cell r="J8735" t="str">
            <v>Cafe, Continental</v>
          </cell>
          <cell r="K8735">
            <v>800</v>
          </cell>
          <cell r="L8735" t="str">
            <v>Indian Rupees(Rs.)</v>
          </cell>
          <cell r="M8735" t="str">
            <v>Yes</v>
          </cell>
          <cell r="N8735" t="str">
            <v>No</v>
          </cell>
          <cell r="O8735">
            <v>2</v>
          </cell>
          <cell r="P8735">
            <v>4.5999999999999996</v>
          </cell>
          <cell r="Q8735" t="str">
            <v>Excellent</v>
          </cell>
          <cell r="R8735">
            <v>1408</v>
          </cell>
        </row>
        <row r="8736">
          <cell r="A8736">
            <v>3800319</v>
          </cell>
          <cell r="C8736" t="str">
            <v>India</v>
          </cell>
          <cell r="D8736" t="str">
            <v>Surat</v>
          </cell>
          <cell r="E8736" t="str">
            <v>Level 5 - Terrace Restro &amp; Cafe,5th floor, Royal Trade Centre, Opposite Star Bazaar, Adajan, Adajan Gam, Surat</v>
          </cell>
          <cell r="F8736" t="str">
            <v>Adajan Gam</v>
          </cell>
          <cell r="G8736" t="str">
            <v>Adajan Gam, Surat</v>
          </cell>
          <cell r="H8736">
            <v>72.794115320000003</v>
          </cell>
          <cell r="I8736">
            <v>21.186438460000002</v>
          </cell>
          <cell r="J8736" t="str">
            <v>Chinese, North Indian, Italian, Mexican</v>
          </cell>
          <cell r="K8736">
            <v>900</v>
          </cell>
          <cell r="L8736" t="str">
            <v>Indian Rupees(Rs.)</v>
          </cell>
          <cell r="M8736" t="str">
            <v>No</v>
          </cell>
          <cell r="N8736" t="str">
            <v>No</v>
          </cell>
          <cell r="O8736">
            <v>3</v>
          </cell>
          <cell r="P8736">
            <v>3.8</v>
          </cell>
          <cell r="Q8736" t="str">
            <v>Good</v>
          </cell>
          <cell r="R8736">
            <v>201</v>
          </cell>
        </row>
        <row r="8737">
          <cell r="A8737">
            <v>3800021</v>
          </cell>
          <cell r="C8737" t="str">
            <v>India</v>
          </cell>
          <cell r="D8737" t="str">
            <v>Surat</v>
          </cell>
          <cell r="E8737" t="str">
            <v>Wok On Fire,G 6, Riddhi Shoppers, Opposite Star Bazaar, Pal Adajan Road, Adajan, Surat, Adajan Gam, Surat</v>
          </cell>
          <cell r="F8737" t="str">
            <v>Adajan Gam</v>
          </cell>
          <cell r="G8737" t="str">
            <v>Adajan Gam, Surat</v>
          </cell>
          <cell r="H8737">
            <v>72.794136109999997</v>
          </cell>
          <cell r="I8737">
            <v>21.186607890000001</v>
          </cell>
          <cell r="J8737" t="str">
            <v>Chinese, Thai, Asian</v>
          </cell>
          <cell r="K8737">
            <v>800</v>
          </cell>
          <cell r="L8737" t="str">
            <v>Indian Rupees(Rs.)</v>
          </cell>
          <cell r="M8737" t="str">
            <v>No</v>
          </cell>
          <cell r="N8737" t="str">
            <v>No</v>
          </cell>
          <cell r="O8737">
            <v>3</v>
          </cell>
          <cell r="P8737">
            <v>3.9</v>
          </cell>
          <cell r="Q8737" t="str">
            <v>Good</v>
          </cell>
          <cell r="R8737">
            <v>226</v>
          </cell>
        </row>
        <row r="8738">
          <cell r="A8738">
            <v>18396610</v>
          </cell>
          <cell r="C8738" t="str">
            <v>India</v>
          </cell>
          <cell r="D8738" t="str">
            <v>Surat</v>
          </cell>
          <cell r="E8738" t="str">
            <v>Thalaivaa,G-1, Aqua Corridor, Near Star Bazaar, Pal Road, Adajan Gam, Surat</v>
          </cell>
          <cell r="F8738" t="str">
            <v>Adajan Gam</v>
          </cell>
          <cell r="G8738" t="str">
            <v>Adajan Gam, Surat</v>
          </cell>
          <cell r="H8738">
            <v>72.79361609</v>
          </cell>
          <cell r="I8738">
            <v>21.18688393</v>
          </cell>
          <cell r="J8738" t="str">
            <v>South Indian</v>
          </cell>
          <cell r="K8738">
            <v>500</v>
          </cell>
          <cell r="L8738" t="str">
            <v>Indian Rupees(Rs.)</v>
          </cell>
          <cell r="M8738" t="str">
            <v>No</v>
          </cell>
          <cell r="N8738" t="str">
            <v>No</v>
          </cell>
          <cell r="O8738">
            <v>2</v>
          </cell>
          <cell r="P8738">
            <v>4.0999999999999996</v>
          </cell>
          <cell r="Q8738" t="str">
            <v>Very Good</v>
          </cell>
          <cell r="R8738">
            <v>70</v>
          </cell>
        </row>
        <row r="8739">
          <cell r="A8739">
            <v>3800053</v>
          </cell>
          <cell r="C8739" t="str">
            <v>India</v>
          </cell>
          <cell r="D8739" t="str">
            <v>Surat</v>
          </cell>
          <cell r="E8739" t="str">
            <v>World Platter,Second Floor, Rajmal Lakhichand Jewellers Building, Ghod Dod Road, Athwa, Surat</v>
          </cell>
          <cell r="F8739" t="str">
            <v>Athwa</v>
          </cell>
          <cell r="G8739" t="str">
            <v>Athwa, Surat</v>
          </cell>
          <cell r="H8739">
            <v>72.801952729999996</v>
          </cell>
          <cell r="I8739">
            <v>21.17349346</v>
          </cell>
          <cell r="J8739" t="str">
            <v>North Indian, Chinese, Thai, Mexican, Italian</v>
          </cell>
          <cell r="K8739">
            <v>800</v>
          </cell>
          <cell r="L8739" t="str">
            <v>Indian Rupees(Rs.)</v>
          </cell>
          <cell r="M8739" t="str">
            <v>No</v>
          </cell>
          <cell r="N8739" t="str">
            <v>No</v>
          </cell>
          <cell r="O8739">
            <v>3</v>
          </cell>
          <cell r="P8739">
            <v>3.9</v>
          </cell>
          <cell r="Q8739" t="str">
            <v>Good</v>
          </cell>
          <cell r="R8739">
            <v>191</v>
          </cell>
        </row>
        <row r="8740">
          <cell r="A8740">
            <v>3800052</v>
          </cell>
          <cell r="C8740" t="str">
            <v>India</v>
          </cell>
          <cell r="D8740" t="str">
            <v>Surat</v>
          </cell>
          <cell r="E8740" t="str">
            <v>Golden Dragon,10-15, Second Floor, Rangila Park, Ghod Dod Road, Athwa, Surat</v>
          </cell>
          <cell r="F8740" t="str">
            <v>Athwa</v>
          </cell>
          <cell r="G8740" t="str">
            <v>Athwa, Surat</v>
          </cell>
          <cell r="H8740">
            <v>72.804342250000005</v>
          </cell>
          <cell r="I8740">
            <v>21.175104489999999</v>
          </cell>
          <cell r="J8740" t="str">
            <v>Chinese</v>
          </cell>
          <cell r="K8740">
            <v>800</v>
          </cell>
          <cell r="L8740" t="str">
            <v>Indian Rupees(Rs.)</v>
          </cell>
          <cell r="M8740" t="str">
            <v>No</v>
          </cell>
          <cell r="N8740" t="str">
            <v>No</v>
          </cell>
          <cell r="O8740">
            <v>3</v>
          </cell>
          <cell r="P8740">
            <v>4.2</v>
          </cell>
          <cell r="Q8740" t="str">
            <v>Very Good</v>
          </cell>
          <cell r="R8740">
            <v>197</v>
          </cell>
        </row>
        <row r="8741">
          <cell r="A8741">
            <v>3800078</v>
          </cell>
          <cell r="C8741" t="str">
            <v>India</v>
          </cell>
          <cell r="D8741" t="str">
            <v>Surat</v>
          </cell>
          <cell r="E8741" t="str">
            <v>Mysore Cafe,Daruwala Building, Athwalines, Athwa, Surat</v>
          </cell>
          <cell r="F8741" t="str">
            <v>Athwa</v>
          </cell>
          <cell r="G8741" t="str">
            <v>Athwa, Surat</v>
          </cell>
          <cell r="H8741">
            <v>72.808589859999998</v>
          </cell>
          <cell r="I8741">
            <v>21.185047000000001</v>
          </cell>
          <cell r="J8741" t="str">
            <v>South Indian</v>
          </cell>
          <cell r="K8741">
            <v>250</v>
          </cell>
          <cell r="L8741" t="str">
            <v>Indian Rupees(Rs.)</v>
          </cell>
          <cell r="M8741" t="str">
            <v>No</v>
          </cell>
          <cell r="N8741" t="str">
            <v>No</v>
          </cell>
          <cell r="O8741">
            <v>1</v>
          </cell>
          <cell r="P8741">
            <v>4</v>
          </cell>
          <cell r="Q8741" t="str">
            <v>Very Good</v>
          </cell>
          <cell r="R8741">
            <v>279</v>
          </cell>
        </row>
        <row r="8742">
          <cell r="A8742">
            <v>3800022</v>
          </cell>
          <cell r="C8742" t="str">
            <v>India</v>
          </cell>
          <cell r="D8742" t="str">
            <v>Surat</v>
          </cell>
          <cell r="E8742" t="str">
            <v>Coffee Culture - The Ristorante Lounge,Opposite Sargam Shopping Centre, Near Parle Point, City Light, Surat</v>
          </cell>
          <cell r="F8742" t="str">
            <v>City Light</v>
          </cell>
          <cell r="G8742" t="str">
            <v>City Light, Surat</v>
          </cell>
          <cell r="H8742">
            <v>72.790488640000007</v>
          </cell>
          <cell r="I8742">
            <v>21.170797830000001</v>
          </cell>
          <cell r="J8742" t="str">
            <v>Cafe, Continental</v>
          </cell>
          <cell r="K8742">
            <v>650</v>
          </cell>
          <cell r="L8742" t="str">
            <v>Indian Rupees(Rs.)</v>
          </cell>
          <cell r="M8742" t="str">
            <v>No</v>
          </cell>
          <cell r="N8742" t="str">
            <v>No</v>
          </cell>
          <cell r="O8742">
            <v>2</v>
          </cell>
          <cell r="P8742">
            <v>4</v>
          </cell>
          <cell r="Q8742" t="str">
            <v>Very Good</v>
          </cell>
          <cell r="R8742">
            <v>223</v>
          </cell>
        </row>
        <row r="8743">
          <cell r="A8743">
            <v>3800238</v>
          </cell>
          <cell r="C8743" t="str">
            <v>India</v>
          </cell>
          <cell r="D8743" t="str">
            <v>Surat</v>
          </cell>
          <cell r="E8743" t="str">
            <v>Falafel Lovers,LG-5/6/19, Megh Mayur Plaza, Parle Point, Surat, City Light, Surat</v>
          </cell>
          <cell r="F8743" t="str">
            <v>City Light</v>
          </cell>
          <cell r="G8743" t="str">
            <v>City Light, Surat</v>
          </cell>
          <cell r="H8743">
            <v>72.79273096</v>
          </cell>
          <cell r="I8743">
            <v>21.173343389999999</v>
          </cell>
          <cell r="J8743" t="str">
            <v>Lebanese, Italian</v>
          </cell>
          <cell r="K8743">
            <v>650</v>
          </cell>
          <cell r="L8743" t="str">
            <v>Indian Rupees(Rs.)</v>
          </cell>
          <cell r="M8743" t="str">
            <v>No</v>
          </cell>
          <cell r="N8743" t="str">
            <v>No</v>
          </cell>
          <cell r="O8743">
            <v>2</v>
          </cell>
          <cell r="P8743">
            <v>4.3</v>
          </cell>
          <cell r="Q8743" t="str">
            <v>Very Good</v>
          </cell>
          <cell r="R8743">
            <v>479</v>
          </cell>
        </row>
        <row r="8744">
          <cell r="A8744">
            <v>3800003</v>
          </cell>
          <cell r="C8744" t="str">
            <v>India</v>
          </cell>
          <cell r="D8744" t="str">
            <v>Surat</v>
          </cell>
          <cell r="E8744" t="str">
            <v>The Centre Court,Near Ambica Niketan Bus Stand, Parle Point, City Light, Surat</v>
          </cell>
          <cell r="F8744" t="str">
            <v>City Light</v>
          </cell>
          <cell r="G8744" t="str">
            <v>City Light, Surat</v>
          </cell>
          <cell r="H8744">
            <v>72.795502780000007</v>
          </cell>
          <cell r="I8744">
            <v>21.175975000000001</v>
          </cell>
          <cell r="J8744" t="str">
            <v>Italian, North Indian, Desserts, Continental</v>
          </cell>
          <cell r="K8744">
            <v>900</v>
          </cell>
          <cell r="L8744" t="str">
            <v>Indian Rupees(Rs.)</v>
          </cell>
          <cell r="M8744" t="str">
            <v>No</v>
          </cell>
          <cell r="N8744" t="str">
            <v>No</v>
          </cell>
          <cell r="O8744">
            <v>3</v>
          </cell>
          <cell r="P8744">
            <v>4.0999999999999996</v>
          </cell>
          <cell r="Q8744" t="str">
            <v>Very Good</v>
          </cell>
          <cell r="R8744">
            <v>164</v>
          </cell>
        </row>
        <row r="8745">
          <cell r="A8745">
            <v>3800020</v>
          </cell>
          <cell r="C8745" t="str">
            <v>India</v>
          </cell>
          <cell r="D8745" t="str">
            <v>Surat</v>
          </cell>
          <cell r="E8745" t="str">
            <v>Wok On Fire,G 2, Golden Square, Near Sargam Shopping Center, Parle Point, Surat, Piplod, Surat</v>
          </cell>
          <cell r="F8745" t="str">
            <v>Golden Square, City Light</v>
          </cell>
          <cell r="G8745" t="str">
            <v>Golden Square, City Light, Surat</v>
          </cell>
          <cell r="H8745">
            <v>72.789292040000007</v>
          </cell>
          <cell r="I8745">
            <v>21.17105952</v>
          </cell>
          <cell r="J8745" t="str">
            <v>Chinese, Thai, Asian</v>
          </cell>
          <cell r="K8745">
            <v>800</v>
          </cell>
          <cell r="L8745" t="str">
            <v>Indian Rupees(Rs.)</v>
          </cell>
          <cell r="M8745" t="str">
            <v>No</v>
          </cell>
          <cell r="N8745" t="str">
            <v>No</v>
          </cell>
          <cell r="O8745">
            <v>3</v>
          </cell>
          <cell r="P8745">
            <v>3.7</v>
          </cell>
          <cell r="Q8745" t="str">
            <v>Good</v>
          </cell>
          <cell r="R8745">
            <v>209</v>
          </cell>
        </row>
        <row r="8746">
          <cell r="A8746">
            <v>3800000</v>
          </cell>
          <cell r="C8746" t="str">
            <v>India</v>
          </cell>
          <cell r="D8746" t="str">
            <v>Surat</v>
          </cell>
          <cell r="E8746" t="str">
            <v>Leonardo Italian Mediterranean Dining,Ground Floor, International Business Centre, Surat-Dumas Road, Piplod, Surat</v>
          </cell>
          <cell r="F8746" t="str">
            <v>International Business Center, Piplod</v>
          </cell>
          <cell r="G8746" t="str">
            <v>International Business Center, Piplod, Surat</v>
          </cell>
          <cell r="H8746">
            <v>72.768778170000004</v>
          </cell>
          <cell r="I8746">
            <v>21.157734520000002</v>
          </cell>
          <cell r="J8746" t="str">
            <v>Italian, Mexican, Mediterranean</v>
          </cell>
          <cell r="K8746">
            <v>1400</v>
          </cell>
          <cell r="L8746" t="str">
            <v>Indian Rupees(Rs.)</v>
          </cell>
          <cell r="M8746" t="str">
            <v>No</v>
          </cell>
          <cell r="N8746" t="str">
            <v>No</v>
          </cell>
          <cell r="O8746">
            <v>3</v>
          </cell>
          <cell r="P8746">
            <v>4.2</v>
          </cell>
          <cell r="Q8746" t="str">
            <v>Very Good</v>
          </cell>
          <cell r="R8746">
            <v>319</v>
          </cell>
        </row>
        <row r="8747">
          <cell r="A8747">
            <v>3800002</v>
          </cell>
          <cell r="C8747" t="str">
            <v>India</v>
          </cell>
          <cell r="D8747" t="str">
            <v>Surat</v>
          </cell>
          <cell r="E8747" t="str">
            <v>Kansar Gujarati Thali,A Wing, President Plaza, Near RTO, Nanpura, Surat</v>
          </cell>
          <cell r="F8747" t="str">
            <v>Nanpura</v>
          </cell>
          <cell r="G8747" t="str">
            <v>Nanpura, Surat</v>
          </cell>
          <cell r="H8747">
            <v>72.814492060000006</v>
          </cell>
          <cell r="I8747">
            <v>21.183433569999998</v>
          </cell>
          <cell r="J8747" t="str">
            <v>Gujarati</v>
          </cell>
          <cell r="K8747">
            <v>550</v>
          </cell>
          <cell r="L8747" t="str">
            <v>Indian Rupees(Rs.)</v>
          </cell>
          <cell r="M8747" t="str">
            <v>No</v>
          </cell>
          <cell r="N8747" t="str">
            <v>No</v>
          </cell>
          <cell r="O8747">
            <v>2</v>
          </cell>
          <cell r="P8747">
            <v>3.9</v>
          </cell>
          <cell r="Q8747" t="str">
            <v>Good</v>
          </cell>
          <cell r="R8747">
            <v>153</v>
          </cell>
        </row>
        <row r="8748">
          <cell r="A8748">
            <v>18362165</v>
          </cell>
          <cell r="C8748" t="str">
            <v>India</v>
          </cell>
          <cell r="D8748" t="str">
            <v>Surat</v>
          </cell>
          <cell r="E8748" t="str">
            <v>The Haus,3, Radhe Nagar Society, Opposite Sargam Shopping Centre, Piplod, Surat</v>
          </cell>
          <cell r="F8748" t="str">
            <v>Piplod</v>
          </cell>
          <cell r="G8748" t="str">
            <v>Piplod, Surat</v>
          </cell>
          <cell r="H8748">
            <v>72.789122050000003</v>
          </cell>
          <cell r="I8748">
            <v>21.170095629999999</v>
          </cell>
          <cell r="J8748" t="str">
            <v>Cafe, Desserts</v>
          </cell>
          <cell r="K8748">
            <v>500</v>
          </cell>
          <cell r="L8748" t="str">
            <v>Indian Rupees(Rs.)</v>
          </cell>
          <cell r="M8748" t="str">
            <v>No</v>
          </cell>
          <cell r="N8748" t="str">
            <v>No</v>
          </cell>
          <cell r="O8748">
            <v>2</v>
          </cell>
          <cell r="P8748">
            <v>3.9</v>
          </cell>
          <cell r="Q8748" t="str">
            <v>Good</v>
          </cell>
          <cell r="R8748">
            <v>28</v>
          </cell>
        </row>
        <row r="8749">
          <cell r="A8749">
            <v>3800252</v>
          </cell>
          <cell r="C8749" t="str">
            <v>India</v>
          </cell>
          <cell r="D8749" t="str">
            <v>Surat</v>
          </cell>
          <cell r="E8749" t="str">
            <v>Black Pepper,8/9, International Business Center, Dumas Road, Piplod, Surat</v>
          </cell>
          <cell r="F8749" t="str">
            <v>Piplod</v>
          </cell>
          <cell r="G8749" t="str">
            <v>Piplod, Surat</v>
          </cell>
          <cell r="H8749">
            <v>72.768725529999998</v>
          </cell>
          <cell r="I8749">
            <v>21.157728580000001</v>
          </cell>
          <cell r="J8749" t="str">
            <v>North Indian, Italian</v>
          </cell>
          <cell r="K8749">
            <v>1000</v>
          </cell>
          <cell r="L8749" t="str">
            <v>Indian Rupees(Rs.)</v>
          </cell>
          <cell r="M8749" t="str">
            <v>No</v>
          </cell>
          <cell r="N8749" t="str">
            <v>No</v>
          </cell>
          <cell r="O8749">
            <v>3</v>
          </cell>
          <cell r="P8749">
            <v>4.0999999999999996</v>
          </cell>
          <cell r="Q8749" t="str">
            <v>Very Good</v>
          </cell>
          <cell r="R8749">
            <v>221</v>
          </cell>
        </row>
        <row r="8750">
          <cell r="A8750">
            <v>3800018</v>
          </cell>
          <cell r="C8750" t="str">
            <v>India</v>
          </cell>
          <cell r="D8750" t="str">
            <v>Surat</v>
          </cell>
          <cell r="E8750" t="str">
            <v>Pizza Hut,Akash Ganga, Opposite Croma, Dumas Road, Piplod, Surat</v>
          </cell>
          <cell r="F8750" t="str">
            <v>Piplod</v>
          </cell>
          <cell r="G8750" t="str">
            <v>Piplod, Surat</v>
          </cell>
          <cell r="H8750">
            <v>72.771477480000001</v>
          </cell>
          <cell r="I8750">
            <v>21.160521689999999</v>
          </cell>
          <cell r="J8750" t="str">
            <v>Pizza</v>
          </cell>
          <cell r="K8750">
            <v>800</v>
          </cell>
          <cell r="L8750" t="str">
            <v>Indian Rupees(Rs.)</v>
          </cell>
          <cell r="M8750" t="str">
            <v>No</v>
          </cell>
          <cell r="N8750" t="str">
            <v>No</v>
          </cell>
          <cell r="O8750">
            <v>3</v>
          </cell>
          <cell r="P8750">
            <v>4.0999999999999996</v>
          </cell>
          <cell r="Q8750" t="str">
            <v>Very Good</v>
          </cell>
          <cell r="R8750">
            <v>216</v>
          </cell>
        </row>
        <row r="8751">
          <cell r="A8751">
            <v>3800016</v>
          </cell>
          <cell r="C8751" t="str">
            <v>India</v>
          </cell>
          <cell r="D8751" t="str">
            <v>Surat</v>
          </cell>
          <cell r="E8751" t="str">
            <v>The Sizzling Salsa,Opposite Iscon Mall, Surat Dumas Road, Piplod, Surat</v>
          </cell>
          <cell r="F8751" t="str">
            <v>Piplod</v>
          </cell>
          <cell r="G8751" t="str">
            <v>Piplod, Surat</v>
          </cell>
          <cell r="H8751">
            <v>72.774208970000004</v>
          </cell>
          <cell r="I8751">
            <v>21.16043664</v>
          </cell>
          <cell r="J8751" t="str">
            <v>Italian, Continental, Chinese, Mexican</v>
          </cell>
          <cell r="K8751">
            <v>1500</v>
          </cell>
          <cell r="L8751" t="str">
            <v>Indian Rupees(Rs.)</v>
          </cell>
          <cell r="M8751" t="str">
            <v>No</v>
          </cell>
          <cell r="N8751" t="str">
            <v>No</v>
          </cell>
          <cell r="O8751">
            <v>4</v>
          </cell>
          <cell r="P8751">
            <v>4.0999999999999996</v>
          </cell>
          <cell r="Q8751" t="str">
            <v>Very Good</v>
          </cell>
          <cell r="R8751">
            <v>204</v>
          </cell>
        </row>
        <row r="8752">
          <cell r="A8752">
            <v>18439181</v>
          </cell>
          <cell r="C8752" t="str">
            <v>India</v>
          </cell>
          <cell r="D8752" t="str">
            <v>Surat</v>
          </cell>
          <cell r="E8752" t="str">
            <v>Global Local,Western Vesu Point, Near Reliance Market, Vesu, Surat</v>
          </cell>
          <cell r="F8752" t="str">
            <v>Vesu</v>
          </cell>
          <cell r="G8752" t="str">
            <v>Vesu, Surat</v>
          </cell>
          <cell r="H8752">
            <v>72.772697289999996</v>
          </cell>
          <cell r="I8752">
            <v>21.14956883</v>
          </cell>
          <cell r="J8752" t="str">
            <v>Modern Indian</v>
          </cell>
          <cell r="K8752">
            <v>1500</v>
          </cell>
          <cell r="L8752" t="str">
            <v>Indian Rupees(Rs.)</v>
          </cell>
          <cell r="M8752" t="str">
            <v>No</v>
          </cell>
          <cell r="N8752" t="str">
            <v>No</v>
          </cell>
          <cell r="O8752">
            <v>4</v>
          </cell>
          <cell r="P8752">
            <v>3.4</v>
          </cell>
          <cell r="Q8752" t="str">
            <v>Average</v>
          </cell>
          <cell r="R8752">
            <v>47</v>
          </cell>
        </row>
        <row r="8753">
          <cell r="A8753">
            <v>3800477</v>
          </cell>
          <cell r="C8753" t="str">
            <v>India</v>
          </cell>
          <cell r="D8753" t="str">
            <v>Surat</v>
          </cell>
          <cell r="E8753" t="str">
            <v>The Creamery,G 31, Someshwar Square, Opposite Aagam Bungalow, Vesu, Surat</v>
          </cell>
          <cell r="F8753" t="str">
            <v>Vesu</v>
          </cell>
          <cell r="G8753" t="str">
            <v>Vesu, Surat</v>
          </cell>
          <cell r="H8753">
            <v>72.778665799999999</v>
          </cell>
          <cell r="I8753">
            <v>21.149834259999999</v>
          </cell>
          <cell r="J8753" t="str">
            <v>Ice Cream, Desserts</v>
          </cell>
          <cell r="K8753">
            <v>250</v>
          </cell>
          <cell r="L8753" t="str">
            <v>Indian Rupees(Rs.)</v>
          </cell>
          <cell r="M8753" t="str">
            <v>No</v>
          </cell>
          <cell r="N8753" t="str">
            <v>No</v>
          </cell>
          <cell r="O8753">
            <v>1</v>
          </cell>
          <cell r="P8753">
            <v>3.6</v>
          </cell>
          <cell r="Q8753" t="str">
            <v>Good</v>
          </cell>
          <cell r="R8753">
            <v>87</v>
          </cell>
        </row>
        <row r="8754">
          <cell r="A8754">
            <v>18367402</v>
          </cell>
          <cell r="C8754" t="str">
            <v>India</v>
          </cell>
          <cell r="D8754" t="str">
            <v>Surat</v>
          </cell>
          <cell r="E8754" t="str">
            <v>The Food Lab,G-1 Western Vesu Point, Vesu, Surat</v>
          </cell>
          <cell r="F8754" t="str">
            <v>Vesu</v>
          </cell>
          <cell r="G8754" t="str">
            <v>Vesu, Surat</v>
          </cell>
          <cell r="H8754">
            <v>72.77262915</v>
          </cell>
          <cell r="I8754">
            <v>21.149668850000001</v>
          </cell>
          <cell r="J8754" t="str">
            <v>Italian, Lebanese, Mexican</v>
          </cell>
          <cell r="K8754">
            <v>900</v>
          </cell>
          <cell r="L8754" t="str">
            <v>Indian Rupees(Rs.)</v>
          </cell>
          <cell r="M8754" t="str">
            <v>No</v>
          </cell>
          <cell r="N8754" t="str">
            <v>No</v>
          </cell>
          <cell r="O8754">
            <v>3</v>
          </cell>
          <cell r="P8754">
            <v>3.6</v>
          </cell>
          <cell r="Q8754" t="str">
            <v>Good</v>
          </cell>
          <cell r="R8754">
            <v>66</v>
          </cell>
        </row>
        <row r="8755">
          <cell r="A8755">
            <v>3800437</v>
          </cell>
          <cell r="C8755" t="str">
            <v>India</v>
          </cell>
          <cell r="D8755" t="str">
            <v>Surat</v>
          </cell>
          <cell r="E8755" t="str">
            <v>The Hog Spot,G-5, Trinity Cygnuss, Udhna Magdalla Road, Vesu, Surat</v>
          </cell>
          <cell r="F8755" t="str">
            <v>Vesu</v>
          </cell>
          <cell r="G8755" t="str">
            <v>Vesu, Surat</v>
          </cell>
          <cell r="H8755">
            <v>72.778059279999994</v>
          </cell>
          <cell r="I8755">
            <v>21.15275978</v>
          </cell>
          <cell r="J8755" t="str">
            <v>North Indian, Italian, Mexican, Asian</v>
          </cell>
          <cell r="K8755">
            <v>800</v>
          </cell>
          <cell r="L8755" t="str">
            <v>Indian Rupees(Rs.)</v>
          </cell>
          <cell r="M8755" t="str">
            <v>No</v>
          </cell>
          <cell r="N8755" t="str">
            <v>No</v>
          </cell>
          <cell r="O8755">
            <v>3</v>
          </cell>
          <cell r="P8755">
            <v>3.8</v>
          </cell>
          <cell r="Q8755" t="str">
            <v>Good</v>
          </cell>
          <cell r="R8755">
            <v>87</v>
          </cell>
        </row>
        <row r="8756">
          <cell r="A8756">
            <v>3200090</v>
          </cell>
          <cell r="C8756" t="str">
            <v>India</v>
          </cell>
          <cell r="D8756" t="str">
            <v>Vadodara</v>
          </cell>
          <cell r="E8756" t="str">
            <v>22nd Parallel,1st Floor, Tapan Complex, Next To M Cube Mall, Alkapuri, Vadodara</v>
          </cell>
          <cell r="F8756" t="str">
            <v>Alkapuri</v>
          </cell>
          <cell r="G8756" t="str">
            <v>Alkapuri, Vadodara</v>
          </cell>
          <cell r="H8756">
            <v>73.167788000000002</v>
          </cell>
          <cell r="I8756">
            <v>22.307898000000002</v>
          </cell>
          <cell r="J8756" t="str">
            <v>South Indian</v>
          </cell>
          <cell r="K8756">
            <v>400</v>
          </cell>
          <cell r="L8756" t="str">
            <v>Indian Rupees(Rs.)</v>
          </cell>
          <cell r="M8756" t="str">
            <v>No</v>
          </cell>
          <cell r="N8756" t="str">
            <v>No</v>
          </cell>
          <cell r="O8756">
            <v>2</v>
          </cell>
          <cell r="P8756">
            <v>4.5</v>
          </cell>
          <cell r="Q8756" t="str">
            <v>Excellent</v>
          </cell>
          <cell r="R8756">
            <v>344</v>
          </cell>
        </row>
        <row r="8757">
          <cell r="A8757">
            <v>3200440</v>
          </cell>
          <cell r="C8757" t="str">
            <v>India</v>
          </cell>
          <cell r="D8757" t="str">
            <v>Vadodara</v>
          </cell>
          <cell r="E8757" t="str">
            <v>Kabir Kitchen,R.C. Dutt Road,Opposite Concord Building, Alkapuri, Vadodara</v>
          </cell>
          <cell r="F8757" t="str">
            <v>Alkapuri</v>
          </cell>
          <cell r="G8757" t="str">
            <v>Alkapuri, Vadodara</v>
          </cell>
          <cell r="H8757">
            <v>0</v>
          </cell>
          <cell r="I8757">
            <v>0</v>
          </cell>
          <cell r="J8757" t="str">
            <v>North Indian, Chinese</v>
          </cell>
          <cell r="K8757">
            <v>600</v>
          </cell>
          <cell r="L8757" t="str">
            <v>Indian Rupees(Rs.)</v>
          </cell>
          <cell r="M8757" t="str">
            <v>No</v>
          </cell>
          <cell r="N8757" t="str">
            <v>No</v>
          </cell>
          <cell r="O8757">
            <v>2</v>
          </cell>
          <cell r="P8757">
            <v>3.8</v>
          </cell>
          <cell r="Q8757" t="str">
            <v>Good</v>
          </cell>
          <cell r="R8757">
            <v>130</v>
          </cell>
        </row>
        <row r="8758">
          <cell r="A8758">
            <v>18295781</v>
          </cell>
          <cell r="C8758" t="str">
            <v>India</v>
          </cell>
          <cell r="D8758" t="str">
            <v>Vadodara</v>
          </cell>
          <cell r="E8758" t="str">
            <v>Kaphi Pibama,18-A, Nutan Bharat, Soc 002-Yogeshwar Apartment,  Near Reliance Fresh, Alkapuri, Vadodara</v>
          </cell>
          <cell r="F8758" t="str">
            <v>Alkapuri</v>
          </cell>
          <cell r="G8758" t="str">
            <v>Alkapuri, Vadodara</v>
          </cell>
          <cell r="H8758">
            <v>73.17</v>
          </cell>
          <cell r="I8758">
            <v>22.32</v>
          </cell>
          <cell r="J8758" t="str">
            <v>Cafe, Mexican, Italian, Fast Food</v>
          </cell>
          <cell r="K8758">
            <v>500</v>
          </cell>
          <cell r="L8758" t="str">
            <v>Indian Rupees(Rs.)</v>
          </cell>
          <cell r="M8758" t="str">
            <v>No</v>
          </cell>
          <cell r="N8758" t="str">
            <v>No</v>
          </cell>
          <cell r="O8758">
            <v>2</v>
          </cell>
          <cell r="P8758">
            <v>3.8</v>
          </cell>
          <cell r="Q8758" t="str">
            <v>Good</v>
          </cell>
          <cell r="R8758">
            <v>71</v>
          </cell>
        </row>
        <row r="8759">
          <cell r="A8759">
            <v>3200265</v>
          </cell>
          <cell r="C8759" t="str">
            <v>India</v>
          </cell>
          <cell r="D8759" t="str">
            <v>Vadodara</v>
          </cell>
          <cell r="E8759" t="str">
            <v>VarieTea,83/A, Alkapuri Society, Near Baroda High School, Alkapuri, Vadodara</v>
          </cell>
          <cell r="F8759" t="str">
            <v>Alkapuri</v>
          </cell>
          <cell r="G8759" t="str">
            <v>Alkapuri, Vadodara</v>
          </cell>
          <cell r="H8759">
            <v>0</v>
          </cell>
          <cell r="I8759">
            <v>0</v>
          </cell>
          <cell r="J8759" t="str">
            <v>Cafe, Fast Food</v>
          </cell>
          <cell r="K8759">
            <v>400</v>
          </cell>
          <cell r="L8759" t="str">
            <v>Indian Rupees(Rs.)</v>
          </cell>
          <cell r="M8759" t="str">
            <v>No</v>
          </cell>
          <cell r="N8759" t="str">
            <v>No</v>
          </cell>
          <cell r="O8759">
            <v>2</v>
          </cell>
          <cell r="P8759">
            <v>3.9</v>
          </cell>
          <cell r="Q8759" t="str">
            <v>Good</v>
          </cell>
          <cell r="R8759">
            <v>145</v>
          </cell>
        </row>
        <row r="8760">
          <cell r="A8760">
            <v>3200012</v>
          </cell>
          <cell r="C8760" t="str">
            <v>India</v>
          </cell>
          <cell r="D8760" t="str">
            <v>Vadodara</v>
          </cell>
          <cell r="E8760" t="str">
            <v>Barbeque Nation,3rd Floor, Shreem Shalini Mall, R.C. Dutt Road, Alkapuri, Vadodara</v>
          </cell>
          <cell r="F8760" t="str">
            <v>Alkapuri</v>
          </cell>
          <cell r="G8760" t="str">
            <v>Alkapuri, Vadodara</v>
          </cell>
          <cell r="H8760">
            <v>73.170936999999995</v>
          </cell>
          <cell r="I8760">
            <v>22.310525999999999</v>
          </cell>
          <cell r="J8760" t="str">
            <v>Mughlai, North Indian</v>
          </cell>
          <cell r="K8760">
            <v>1500</v>
          </cell>
          <cell r="L8760" t="str">
            <v>Indian Rupees(Rs.)</v>
          </cell>
          <cell r="M8760" t="str">
            <v>No</v>
          </cell>
          <cell r="N8760" t="str">
            <v>No</v>
          </cell>
          <cell r="O8760">
            <v>4</v>
          </cell>
          <cell r="P8760">
            <v>4.3</v>
          </cell>
          <cell r="Q8760" t="str">
            <v>Very Good</v>
          </cell>
          <cell r="R8760">
            <v>332</v>
          </cell>
        </row>
        <row r="8761">
          <cell r="A8761">
            <v>3200005</v>
          </cell>
          <cell r="C8761" t="str">
            <v>India</v>
          </cell>
          <cell r="D8761" t="str">
            <v>Vadodara</v>
          </cell>
          <cell r="E8761" t="str">
            <v>Little Italy,36, Alkapuri Society, Behind HDFC Bank, Alkapuri, Vadodara</v>
          </cell>
          <cell r="F8761" t="str">
            <v>Alkapuri</v>
          </cell>
          <cell r="G8761" t="str">
            <v>Alkapuri, Vadodara</v>
          </cell>
          <cell r="H8761">
            <v>73.170282999999998</v>
          </cell>
          <cell r="I8761">
            <v>22.31279</v>
          </cell>
          <cell r="J8761" t="str">
            <v>Italian</v>
          </cell>
          <cell r="K8761">
            <v>1000</v>
          </cell>
          <cell r="L8761" t="str">
            <v>Indian Rupees(Rs.)</v>
          </cell>
          <cell r="M8761" t="str">
            <v>No</v>
          </cell>
          <cell r="N8761" t="str">
            <v>No</v>
          </cell>
          <cell r="O8761">
            <v>3</v>
          </cell>
          <cell r="P8761">
            <v>4.0999999999999996</v>
          </cell>
          <cell r="Q8761" t="str">
            <v>Very Good</v>
          </cell>
          <cell r="R8761">
            <v>202</v>
          </cell>
        </row>
        <row r="8762">
          <cell r="A8762">
            <v>18275708</v>
          </cell>
          <cell r="C8762" t="str">
            <v>India</v>
          </cell>
          <cell r="D8762" t="str">
            <v>Vadodara</v>
          </cell>
          <cell r="E8762" t="str">
            <v>Meraki,Opposite Kunj Society, Near Nilkanthvarni Jewellers, Alkapuri, Vadodara</v>
          </cell>
          <cell r="F8762" t="str">
            <v>Alkapuri</v>
          </cell>
          <cell r="G8762" t="str">
            <v>Alkapuri, Vadodara</v>
          </cell>
          <cell r="H8762">
            <v>0</v>
          </cell>
          <cell r="I8762">
            <v>0</v>
          </cell>
          <cell r="J8762" t="str">
            <v>North Indian, Continental, Italian, Asian</v>
          </cell>
          <cell r="K8762">
            <v>1200</v>
          </cell>
          <cell r="L8762" t="str">
            <v>Indian Rupees(Rs.)</v>
          </cell>
          <cell r="M8762" t="str">
            <v>No</v>
          </cell>
          <cell r="N8762" t="str">
            <v>No</v>
          </cell>
          <cell r="O8762">
            <v>3</v>
          </cell>
          <cell r="P8762">
            <v>4</v>
          </cell>
          <cell r="Q8762" t="str">
            <v>Very Good</v>
          </cell>
          <cell r="R8762">
            <v>93</v>
          </cell>
        </row>
        <row r="8763">
          <cell r="A8763">
            <v>3200021</v>
          </cell>
          <cell r="C8763" t="str">
            <v>India</v>
          </cell>
          <cell r="D8763" t="str">
            <v>Vadodara</v>
          </cell>
          <cell r="E8763" t="str">
            <v>That Place,33, Sampatrao Colony, Alkapuri, Vadodara</v>
          </cell>
          <cell r="F8763" t="str">
            <v>Alkapuri</v>
          </cell>
          <cell r="G8763" t="str">
            <v>Alkapuri, Vadodara</v>
          </cell>
          <cell r="H8763">
            <v>0</v>
          </cell>
          <cell r="I8763">
            <v>0</v>
          </cell>
          <cell r="J8763" t="str">
            <v>Italian, Mexican, Continental</v>
          </cell>
          <cell r="K8763">
            <v>1500</v>
          </cell>
          <cell r="L8763" t="str">
            <v>Indian Rupees(Rs.)</v>
          </cell>
          <cell r="M8763" t="str">
            <v>No</v>
          </cell>
          <cell r="N8763" t="str">
            <v>No</v>
          </cell>
          <cell r="O8763">
            <v>4</v>
          </cell>
          <cell r="P8763">
            <v>4.4000000000000004</v>
          </cell>
          <cell r="Q8763" t="str">
            <v>Very Good</v>
          </cell>
          <cell r="R8763">
            <v>276</v>
          </cell>
        </row>
        <row r="8764">
          <cell r="A8764">
            <v>3200584</v>
          </cell>
          <cell r="C8764" t="str">
            <v>India</v>
          </cell>
          <cell r="D8764" t="str">
            <v>Vadodara</v>
          </cell>
          <cell r="E8764" t="str">
            <v>Wok On Fire,1, Olive Complex, Opposite ABS Tower, B/S ICICI Wealth Bank, Old Padra Road, Diwalipura, Diwalipura, Vadodara</v>
          </cell>
          <cell r="F8764" t="str">
            <v>Diwalipura</v>
          </cell>
          <cell r="G8764" t="str">
            <v>Diwalipura, Vadodara</v>
          </cell>
          <cell r="H8764">
            <v>0</v>
          </cell>
          <cell r="I8764">
            <v>0</v>
          </cell>
          <cell r="J8764" t="str">
            <v>Thai, Chinese, Asian</v>
          </cell>
          <cell r="K8764">
            <v>800</v>
          </cell>
          <cell r="L8764" t="str">
            <v>Indian Rupees(Rs.)</v>
          </cell>
          <cell r="M8764" t="str">
            <v>No</v>
          </cell>
          <cell r="N8764" t="str">
            <v>No</v>
          </cell>
          <cell r="O8764">
            <v>3</v>
          </cell>
          <cell r="P8764">
            <v>3.8</v>
          </cell>
          <cell r="Q8764" t="str">
            <v>Good</v>
          </cell>
          <cell r="R8764">
            <v>107</v>
          </cell>
        </row>
        <row r="8765">
          <cell r="A8765">
            <v>3200015</v>
          </cell>
          <cell r="C8765" t="str">
            <v>India</v>
          </cell>
          <cell r="D8765" t="str">
            <v>Vadodara</v>
          </cell>
          <cell r="E8765" t="str">
            <v>Mandap - Hotel Express Towers,Hotel Express Towers, R.C. Dutt Road, Alkapuri, Vadodara</v>
          </cell>
          <cell r="F8765" t="str">
            <v>Hotel Express Towers, Alkapuri</v>
          </cell>
          <cell r="G8765" t="str">
            <v>Hotel Express Towers, Alkapuri, Vadodara</v>
          </cell>
          <cell r="H8765">
            <v>73.169083000000001</v>
          </cell>
          <cell r="I8765">
            <v>22.310328999999999</v>
          </cell>
          <cell r="J8765" t="str">
            <v>Gujarati</v>
          </cell>
          <cell r="K8765">
            <v>600</v>
          </cell>
          <cell r="L8765" t="str">
            <v>Indian Rupees(Rs.)</v>
          </cell>
          <cell r="M8765" t="str">
            <v>No</v>
          </cell>
          <cell r="N8765" t="str">
            <v>No</v>
          </cell>
          <cell r="O8765">
            <v>2</v>
          </cell>
          <cell r="P8765">
            <v>4</v>
          </cell>
          <cell r="Q8765" t="str">
            <v>Very Good</v>
          </cell>
          <cell r="R8765">
            <v>191</v>
          </cell>
        </row>
        <row r="8766">
          <cell r="A8766">
            <v>3200032</v>
          </cell>
          <cell r="C8766" t="str">
            <v>India</v>
          </cell>
          <cell r="D8766" t="str">
            <v>Vadodara</v>
          </cell>
          <cell r="E8766" t="str">
            <v>Offside Lounge,1st Floor, Kanchanganga Apartments, Near Bird Circle, Race Course Road, Vadiwadi, Vadodara</v>
          </cell>
          <cell r="F8766" t="str">
            <v>M Cube Mall, Vadiwadi</v>
          </cell>
          <cell r="G8766" t="str">
            <v>M Cube Mall, Vadiwadi, Vadodara</v>
          </cell>
          <cell r="H8766">
            <v>73.167753000000005</v>
          </cell>
          <cell r="I8766">
            <v>22.308095999999999</v>
          </cell>
          <cell r="J8766" t="str">
            <v>Continental, Chinese, Mexican, North Indian</v>
          </cell>
          <cell r="K8766">
            <v>800</v>
          </cell>
          <cell r="L8766" t="str">
            <v>Indian Rupees(Rs.)</v>
          </cell>
          <cell r="M8766" t="str">
            <v>No</v>
          </cell>
          <cell r="N8766" t="str">
            <v>No</v>
          </cell>
          <cell r="O8766">
            <v>3</v>
          </cell>
          <cell r="P8766">
            <v>3.8</v>
          </cell>
          <cell r="Q8766" t="str">
            <v>Good</v>
          </cell>
          <cell r="R8766">
            <v>149</v>
          </cell>
        </row>
        <row r="8767">
          <cell r="A8767">
            <v>3200002</v>
          </cell>
          <cell r="C8767" t="str">
            <v>India</v>
          </cell>
          <cell r="D8767" t="str">
            <v>Vadodara</v>
          </cell>
          <cell r="E8767" t="str">
            <v>Gazebo Garden Restaurant,Opposite FGI, Near Iscon Harmony, Sevasi-Bhimpura Road, Near Panchvati, Vadodara</v>
          </cell>
          <cell r="F8767" t="str">
            <v>Panchvati</v>
          </cell>
          <cell r="G8767" t="str">
            <v>Panchvati, Vadodara</v>
          </cell>
          <cell r="H8767">
            <v>0</v>
          </cell>
          <cell r="I8767">
            <v>0</v>
          </cell>
          <cell r="J8767" t="str">
            <v>North Indian</v>
          </cell>
          <cell r="K8767">
            <v>1000</v>
          </cell>
          <cell r="L8767" t="str">
            <v>Indian Rupees(Rs.)</v>
          </cell>
          <cell r="M8767" t="str">
            <v>No</v>
          </cell>
          <cell r="N8767" t="str">
            <v>No</v>
          </cell>
          <cell r="O8767">
            <v>3</v>
          </cell>
          <cell r="P8767">
            <v>3.5</v>
          </cell>
          <cell r="Q8767" t="str">
            <v>Good</v>
          </cell>
          <cell r="R8767">
            <v>82</v>
          </cell>
        </row>
        <row r="8768">
          <cell r="A8768">
            <v>3200311</v>
          </cell>
          <cell r="C8768" t="str">
            <v>India</v>
          </cell>
          <cell r="D8768" t="str">
            <v>Vadodara</v>
          </cell>
          <cell r="E8768" t="str">
            <v>La Quello - Mediterranean Kitchen,1, Trivia, Natu Bhai Circle, Race Course Road, Vadiwadi, Vadodara</v>
          </cell>
          <cell r="F8768" t="str">
            <v>Vadiwadi</v>
          </cell>
          <cell r="G8768" t="str">
            <v>Vadiwadi, Vadodara</v>
          </cell>
          <cell r="H8768">
            <v>73.158920890000005</v>
          </cell>
          <cell r="I8768">
            <v>22.310236960000001</v>
          </cell>
          <cell r="J8768" t="str">
            <v>Mediterranean, Italian</v>
          </cell>
          <cell r="K8768">
            <v>1300</v>
          </cell>
          <cell r="L8768" t="str">
            <v>Indian Rupees(Rs.)</v>
          </cell>
          <cell r="M8768" t="str">
            <v>No</v>
          </cell>
          <cell r="N8768" t="str">
            <v>No</v>
          </cell>
          <cell r="O8768">
            <v>3</v>
          </cell>
          <cell r="P8768">
            <v>4.5999999999999996</v>
          </cell>
          <cell r="Q8768" t="str">
            <v>Excellent</v>
          </cell>
          <cell r="R8768">
            <v>321</v>
          </cell>
        </row>
        <row r="8769">
          <cell r="A8769">
            <v>3200497</v>
          </cell>
          <cell r="C8769" t="str">
            <v>India</v>
          </cell>
          <cell r="D8769" t="str">
            <v>Vadodara</v>
          </cell>
          <cell r="E8769" t="str">
            <v>El Amigos Kitchen,Ground Floor, Prestige Building, Race Course Road, Race Course Circle, Vadiwadi, Vadodara</v>
          </cell>
          <cell r="F8769" t="str">
            <v>Vadiwadi</v>
          </cell>
          <cell r="G8769" t="str">
            <v>Vadiwadi, Vadodara</v>
          </cell>
          <cell r="H8769">
            <v>73.165012000000004</v>
          </cell>
          <cell r="I8769">
            <v>22.311603000000002</v>
          </cell>
          <cell r="J8769" t="str">
            <v>North Indian, Thai, Italian, Chinese, Mexican</v>
          </cell>
          <cell r="K8769">
            <v>800</v>
          </cell>
          <cell r="L8769" t="str">
            <v>Indian Rupees(Rs.)</v>
          </cell>
          <cell r="M8769" t="str">
            <v>No</v>
          </cell>
          <cell r="N8769" t="str">
            <v>No</v>
          </cell>
          <cell r="O8769">
            <v>3</v>
          </cell>
          <cell r="P8769">
            <v>3.5</v>
          </cell>
          <cell r="Q8769" t="str">
            <v>Good</v>
          </cell>
          <cell r="R8769">
            <v>96</v>
          </cell>
        </row>
        <row r="8770">
          <cell r="A8770">
            <v>3200560</v>
          </cell>
          <cell r="C8770" t="str">
            <v>India</v>
          </cell>
          <cell r="D8770" t="str">
            <v>Vadodara</v>
          </cell>
          <cell r="E8770" t="str">
            <v>Mr Toasties,2/8 MIG Flats, Opposite Indraprastha Complex, Near LG Showroom, Inox Road, Ellora Park, Vadiwadi, Vadodara</v>
          </cell>
          <cell r="F8770" t="str">
            <v>Vadiwadi</v>
          </cell>
          <cell r="G8770" t="str">
            <v>Vadiwadi, Vadodara</v>
          </cell>
          <cell r="H8770">
            <v>0</v>
          </cell>
          <cell r="I8770">
            <v>0</v>
          </cell>
          <cell r="J8770" t="str">
            <v>Fast Food</v>
          </cell>
          <cell r="K8770">
            <v>300</v>
          </cell>
          <cell r="L8770" t="str">
            <v>Indian Rupees(Rs.)</v>
          </cell>
          <cell r="M8770" t="str">
            <v>No</v>
          </cell>
          <cell r="N8770" t="str">
            <v>No</v>
          </cell>
          <cell r="O8770">
            <v>1</v>
          </cell>
          <cell r="P8770">
            <v>3.9</v>
          </cell>
          <cell r="Q8770" t="str">
            <v>Good</v>
          </cell>
          <cell r="R8770">
            <v>50</v>
          </cell>
        </row>
        <row r="8771">
          <cell r="A8771">
            <v>3200269</v>
          </cell>
          <cell r="C8771" t="str">
            <v>India</v>
          </cell>
          <cell r="D8771" t="str">
            <v>Vadodara</v>
          </cell>
          <cell r="E8771" t="str">
            <v>The Yellow Chilli,2nd Floor, 1-7, Sharnam Fortune, Opposite Inox Multiplex, Race Course Circle, Vadiwadi, Vadodara</v>
          </cell>
          <cell r="F8771" t="str">
            <v>Vadiwadi</v>
          </cell>
          <cell r="G8771" t="str">
            <v>Vadiwadi, Vadodara</v>
          </cell>
          <cell r="H8771">
            <v>0</v>
          </cell>
          <cell r="I8771">
            <v>0</v>
          </cell>
          <cell r="J8771" t="str">
            <v>North Indian, Mughlai</v>
          </cell>
          <cell r="K8771">
            <v>800</v>
          </cell>
          <cell r="L8771" t="str">
            <v>Indian Rupees(Rs.)</v>
          </cell>
          <cell r="M8771" t="str">
            <v>No</v>
          </cell>
          <cell r="N8771" t="str">
            <v>No</v>
          </cell>
          <cell r="O8771">
            <v>3</v>
          </cell>
          <cell r="P8771">
            <v>3.9</v>
          </cell>
          <cell r="Q8771" t="str">
            <v>Good</v>
          </cell>
          <cell r="R8771">
            <v>243</v>
          </cell>
        </row>
        <row r="8772">
          <cell r="A8772">
            <v>3200590</v>
          </cell>
          <cell r="C8772" t="str">
            <v>India</v>
          </cell>
          <cell r="D8772" t="str">
            <v>Vadodara</v>
          </cell>
          <cell r="E8772" t="str">
            <v>Coffee Culture,1-8, Opposite INOX Multiplex, Sharnam Fortune, Vadiwadi, Vadodara</v>
          </cell>
          <cell r="F8772" t="str">
            <v>Vadiwadi</v>
          </cell>
          <cell r="G8772" t="str">
            <v>Vadiwadi, Vadodara</v>
          </cell>
          <cell r="H8772">
            <v>0</v>
          </cell>
          <cell r="I8772">
            <v>0</v>
          </cell>
          <cell r="J8772" t="str">
            <v>Cafe</v>
          </cell>
          <cell r="K8772">
            <v>600</v>
          </cell>
          <cell r="L8772" t="str">
            <v>Indian Rupees(Rs.)</v>
          </cell>
          <cell r="M8772" t="str">
            <v>No</v>
          </cell>
          <cell r="N8772" t="str">
            <v>No</v>
          </cell>
          <cell r="O8772">
            <v>2</v>
          </cell>
          <cell r="P8772">
            <v>4.3</v>
          </cell>
          <cell r="Q8772" t="str">
            <v>Very Good</v>
          </cell>
          <cell r="R8772">
            <v>92</v>
          </cell>
        </row>
        <row r="8773">
          <cell r="A8773">
            <v>3200537</v>
          </cell>
          <cell r="C8773" t="str">
            <v>India</v>
          </cell>
          <cell r="D8773" t="str">
            <v>Vadodara</v>
          </cell>
          <cell r="E8773" t="str">
            <v>Freshco - The Health Cafí©,Shop 2-3, Ground Floor, Opposite Natubhai Circle, Trivia Complex, Race Course, Vadiwadi, Vadodara</v>
          </cell>
          <cell r="F8773" t="str">
            <v>Vadiwadi</v>
          </cell>
          <cell r="G8773" t="str">
            <v>Vadiwadi, Vadodara</v>
          </cell>
          <cell r="H8773">
            <v>0</v>
          </cell>
          <cell r="I8773">
            <v>0</v>
          </cell>
          <cell r="J8773" t="str">
            <v>Cafe</v>
          </cell>
          <cell r="K8773">
            <v>700</v>
          </cell>
          <cell r="L8773" t="str">
            <v>Indian Rupees(Rs.)</v>
          </cell>
          <cell r="M8773" t="str">
            <v>No</v>
          </cell>
          <cell r="N8773" t="str">
            <v>No</v>
          </cell>
          <cell r="O8773">
            <v>2</v>
          </cell>
          <cell r="P8773">
            <v>4.2</v>
          </cell>
          <cell r="Q8773" t="str">
            <v>Very Good</v>
          </cell>
          <cell r="R8773">
            <v>132</v>
          </cell>
        </row>
        <row r="8774">
          <cell r="A8774">
            <v>3200024</v>
          </cell>
          <cell r="C8774" t="str">
            <v>India</v>
          </cell>
          <cell r="D8774" t="str">
            <v>Vadodara</v>
          </cell>
          <cell r="E8774" t="str">
            <v>Pizza Hut,51,Akashganga Complex,Race Course Road, Vadiwadi, Vadodara</v>
          </cell>
          <cell r="F8774" t="str">
            <v>Vadiwadi</v>
          </cell>
          <cell r="G8774" t="str">
            <v>Vadiwadi, Vadodara</v>
          </cell>
          <cell r="H8774">
            <v>73.165081000000001</v>
          </cell>
          <cell r="I8774">
            <v>22.311844000000001</v>
          </cell>
          <cell r="J8774" t="str">
            <v>Pizza, Italian</v>
          </cell>
          <cell r="K8774">
            <v>600</v>
          </cell>
          <cell r="L8774" t="str">
            <v>Indian Rupees(Rs.)</v>
          </cell>
          <cell r="M8774" t="str">
            <v>No</v>
          </cell>
          <cell r="N8774" t="str">
            <v>No</v>
          </cell>
          <cell r="O8774">
            <v>2</v>
          </cell>
          <cell r="P8774">
            <v>4.0999999999999996</v>
          </cell>
          <cell r="Q8774" t="str">
            <v>Very Good</v>
          </cell>
          <cell r="R8774">
            <v>269</v>
          </cell>
        </row>
        <row r="8775">
          <cell r="A8775">
            <v>3200034</v>
          </cell>
          <cell r="C8775" t="str">
            <v>India</v>
          </cell>
          <cell r="D8775" t="str">
            <v>Vadodara</v>
          </cell>
          <cell r="E8775" t="str">
            <v>Tomato's,1st Floor, Aditi Plaza, Beside IDBI Bank, Race Course Road,  ., Vadiwadi, Vadodara</v>
          </cell>
          <cell r="F8775" t="str">
            <v>Vadiwadi</v>
          </cell>
          <cell r="G8775" t="str">
            <v>Vadiwadi, Vadodara</v>
          </cell>
          <cell r="H8775">
            <v>73.164798000000005</v>
          </cell>
          <cell r="I8775">
            <v>22.311357999999998</v>
          </cell>
          <cell r="J8775" t="str">
            <v>North Indian, Mughlai, Mexican, Thai</v>
          </cell>
          <cell r="K8775">
            <v>1000</v>
          </cell>
          <cell r="L8775" t="str">
            <v>Indian Rupees(Rs.)</v>
          </cell>
          <cell r="M8775" t="str">
            <v>No</v>
          </cell>
          <cell r="N8775" t="str">
            <v>No</v>
          </cell>
          <cell r="O8775">
            <v>3</v>
          </cell>
          <cell r="P8775">
            <v>4.0999999999999996</v>
          </cell>
          <cell r="Q8775" t="str">
            <v>Very Good</v>
          </cell>
          <cell r="R8775">
            <v>395</v>
          </cell>
        </row>
        <row r="8776">
          <cell r="A8776">
            <v>3900021</v>
          </cell>
          <cell r="C8776" t="str">
            <v>India</v>
          </cell>
          <cell r="D8776" t="str">
            <v>Varanasi</v>
          </cell>
          <cell r="E8776" t="str">
            <v>Open Hand Shop &amp; Cafe,B1/128-3, Dumraun Bagh Colony, Assi Ghat, Varanasi</v>
          </cell>
          <cell r="F8776" t="str">
            <v>Assi Ghat</v>
          </cell>
          <cell r="G8776" t="str">
            <v>Assi Ghat, Varanasi</v>
          </cell>
          <cell r="H8776">
            <v>83.004503999999997</v>
          </cell>
          <cell r="I8776">
            <v>25.287958</v>
          </cell>
          <cell r="J8776" t="str">
            <v>Cafe</v>
          </cell>
          <cell r="K8776">
            <v>450</v>
          </cell>
          <cell r="L8776" t="str">
            <v>Indian Rupees(Rs.)</v>
          </cell>
          <cell r="M8776" t="str">
            <v>No</v>
          </cell>
          <cell r="N8776" t="str">
            <v>No</v>
          </cell>
          <cell r="O8776">
            <v>2</v>
          </cell>
          <cell r="P8776">
            <v>3.4</v>
          </cell>
          <cell r="Q8776" t="str">
            <v>Average</v>
          </cell>
          <cell r="R8776">
            <v>59</v>
          </cell>
        </row>
        <row r="8777">
          <cell r="A8777">
            <v>3900059</v>
          </cell>
          <cell r="C8777" t="str">
            <v>India</v>
          </cell>
          <cell r="D8777" t="str">
            <v>Varanasi</v>
          </cell>
          <cell r="E8777" t="str">
            <v>Pizzeria Vaatika Cafe,B-1/178, Assi Ghat, Varanasi</v>
          </cell>
          <cell r="F8777" t="str">
            <v>Assi Ghat</v>
          </cell>
          <cell r="G8777" t="str">
            <v>Assi Ghat, Varanasi</v>
          </cell>
          <cell r="H8777">
            <v>83.006523000000001</v>
          </cell>
          <cell r="I8777">
            <v>25.288447000000001</v>
          </cell>
          <cell r="J8777" t="str">
            <v>Pizza, Chinese</v>
          </cell>
          <cell r="K8777">
            <v>700</v>
          </cell>
          <cell r="L8777" t="str">
            <v>Indian Rupees(Rs.)</v>
          </cell>
          <cell r="M8777" t="str">
            <v>No</v>
          </cell>
          <cell r="N8777" t="str">
            <v>No</v>
          </cell>
          <cell r="O8777">
            <v>3</v>
          </cell>
          <cell r="P8777">
            <v>3.7</v>
          </cell>
          <cell r="Q8777" t="str">
            <v>Good</v>
          </cell>
          <cell r="R8777">
            <v>149</v>
          </cell>
        </row>
        <row r="8778">
          <cell r="A8778">
            <v>3900158</v>
          </cell>
          <cell r="C8778" t="str">
            <v>India</v>
          </cell>
          <cell r="D8778" t="str">
            <v>Varanasi</v>
          </cell>
          <cell r="E8778" t="str">
            <v>Aman Restaurant,Boradway Hotel, Near IP Vijaya Mall, Bhelupur, Varanasi</v>
          </cell>
          <cell r="F8778" t="str">
            <v>Bhelupur</v>
          </cell>
          <cell r="G8778" t="str">
            <v>Bhelupur, Varanasi</v>
          </cell>
          <cell r="H8778">
            <v>0</v>
          </cell>
          <cell r="I8778">
            <v>0</v>
          </cell>
          <cell r="J8778" t="str">
            <v>Chinese, North Indian</v>
          </cell>
          <cell r="K8778">
            <v>650</v>
          </cell>
          <cell r="L8778" t="str">
            <v>Indian Rupees(Rs.)</v>
          </cell>
          <cell r="M8778" t="str">
            <v>No</v>
          </cell>
          <cell r="N8778" t="str">
            <v>No</v>
          </cell>
          <cell r="O8778">
            <v>3</v>
          </cell>
          <cell r="P8778">
            <v>3.2</v>
          </cell>
          <cell r="Q8778" t="str">
            <v>Average</v>
          </cell>
          <cell r="R8778">
            <v>60</v>
          </cell>
        </row>
        <row r="8779">
          <cell r="A8779">
            <v>3900007</v>
          </cell>
          <cell r="C8779" t="str">
            <v>India</v>
          </cell>
          <cell r="D8779" t="str">
            <v>Varanasi</v>
          </cell>
          <cell r="E8779" t="str">
            <v>Blue Lassi,CK 12/1, Kachauri Gali Chowk, Near Rajbandhu Sweet, Bhelupur, Varanasi</v>
          </cell>
          <cell r="F8779" t="str">
            <v>Bhelupur</v>
          </cell>
          <cell r="G8779" t="str">
            <v>Bhelupur, Varanasi</v>
          </cell>
          <cell r="H8779">
            <v>0</v>
          </cell>
          <cell r="I8779">
            <v>0</v>
          </cell>
          <cell r="J8779" t="str">
            <v>Beverages</v>
          </cell>
          <cell r="K8779">
            <v>300</v>
          </cell>
          <cell r="L8779" t="str">
            <v>Indian Rupees(Rs.)</v>
          </cell>
          <cell r="M8779" t="str">
            <v>No</v>
          </cell>
          <cell r="N8779" t="str">
            <v>No</v>
          </cell>
          <cell r="O8779">
            <v>2</v>
          </cell>
          <cell r="P8779">
            <v>3.7</v>
          </cell>
          <cell r="Q8779" t="str">
            <v>Good</v>
          </cell>
          <cell r="R8779">
            <v>96</v>
          </cell>
        </row>
        <row r="8780">
          <cell r="A8780">
            <v>3900232</v>
          </cell>
          <cell r="C8780" t="str">
            <v>India</v>
          </cell>
          <cell r="D8780" t="str">
            <v>Varanasi</v>
          </cell>
          <cell r="E8780" t="str">
            <v>Kerala Cafe,Bhelupur Crossing, Bhelupur, Varanasi</v>
          </cell>
          <cell r="F8780" t="str">
            <v>Bhelupur</v>
          </cell>
          <cell r="G8780" t="str">
            <v>Bhelupur, Varanasi</v>
          </cell>
          <cell r="H8780">
            <v>0</v>
          </cell>
          <cell r="I8780">
            <v>0</v>
          </cell>
          <cell r="J8780" t="str">
            <v>South Indian</v>
          </cell>
          <cell r="K8780">
            <v>300</v>
          </cell>
          <cell r="L8780" t="str">
            <v>Indian Rupees(Rs.)</v>
          </cell>
          <cell r="M8780" t="str">
            <v>No</v>
          </cell>
          <cell r="N8780" t="str">
            <v>No</v>
          </cell>
          <cell r="O8780">
            <v>2</v>
          </cell>
          <cell r="P8780">
            <v>3.6</v>
          </cell>
          <cell r="Q8780" t="str">
            <v>Good</v>
          </cell>
          <cell r="R8780">
            <v>125</v>
          </cell>
        </row>
        <row r="8781">
          <cell r="A8781">
            <v>3900250</v>
          </cell>
          <cell r="C8781" t="str">
            <v>India</v>
          </cell>
          <cell r="D8781" t="str">
            <v>Varanasi</v>
          </cell>
          <cell r="E8781" t="str">
            <v>Baati Chokha,Anand Mandir Cinema, Telibagh, Dashaswmedh Road, Varanasi</v>
          </cell>
          <cell r="F8781" t="str">
            <v>Dashaswmedh Road</v>
          </cell>
          <cell r="G8781" t="str">
            <v>Dashaswmedh Road, Varanasi</v>
          </cell>
          <cell r="H8781">
            <v>0</v>
          </cell>
          <cell r="I8781">
            <v>0</v>
          </cell>
          <cell r="J8781" t="str">
            <v>North Indian</v>
          </cell>
          <cell r="K8781">
            <v>450</v>
          </cell>
          <cell r="L8781" t="str">
            <v>Indian Rupees(Rs.)</v>
          </cell>
          <cell r="M8781" t="str">
            <v>No</v>
          </cell>
          <cell r="N8781" t="str">
            <v>No</v>
          </cell>
          <cell r="O8781">
            <v>2</v>
          </cell>
          <cell r="P8781">
            <v>3.7</v>
          </cell>
          <cell r="Q8781" t="str">
            <v>Good</v>
          </cell>
          <cell r="R8781">
            <v>68</v>
          </cell>
        </row>
        <row r="8782">
          <cell r="A8782">
            <v>3900245</v>
          </cell>
          <cell r="C8782" t="str">
            <v>India</v>
          </cell>
          <cell r="D8782" t="str">
            <v>Varanasi</v>
          </cell>
          <cell r="E8782" t="str">
            <v>Deena Chat Bhandar,D-47/184, Luxa Road, Dashaswmedh Road, Varanasi</v>
          </cell>
          <cell r="F8782" t="str">
            <v>Dashaswmedh Road</v>
          </cell>
          <cell r="G8782" t="str">
            <v>Dashaswmedh Road, Varanasi</v>
          </cell>
          <cell r="H8782">
            <v>0</v>
          </cell>
          <cell r="I8782">
            <v>0</v>
          </cell>
          <cell r="J8782" t="str">
            <v>Street Food</v>
          </cell>
          <cell r="K8782">
            <v>0</v>
          </cell>
          <cell r="L8782" t="str">
            <v>Indian Rupees(Rs.)</v>
          </cell>
          <cell r="M8782" t="str">
            <v>No</v>
          </cell>
          <cell r="N8782" t="str">
            <v>No</v>
          </cell>
          <cell r="O8782">
            <v>1</v>
          </cell>
          <cell r="P8782">
            <v>3.8</v>
          </cell>
          <cell r="Q8782" t="str">
            <v>Good</v>
          </cell>
          <cell r="R8782">
            <v>78</v>
          </cell>
        </row>
        <row r="8783">
          <cell r="A8783">
            <v>3900004</v>
          </cell>
          <cell r="C8783" t="str">
            <v>India</v>
          </cell>
          <cell r="D8783" t="str">
            <v>Varanasi</v>
          </cell>
          <cell r="E8783" t="str">
            <v>Dosa Cafe,D 15/49, Maan Mandir, Dashaswmedh Road, Varanasi</v>
          </cell>
          <cell r="F8783" t="str">
            <v>Dashaswmedh Road</v>
          </cell>
          <cell r="G8783" t="str">
            <v>Dashaswmedh Road, Varanasi</v>
          </cell>
          <cell r="H8783">
            <v>83.010020999999995</v>
          </cell>
          <cell r="I8783">
            <v>25.307589</v>
          </cell>
          <cell r="J8783" t="str">
            <v>South Indian</v>
          </cell>
          <cell r="K8783">
            <v>450</v>
          </cell>
          <cell r="L8783" t="str">
            <v>Indian Rupees(Rs.)</v>
          </cell>
          <cell r="M8783" t="str">
            <v>No</v>
          </cell>
          <cell r="N8783" t="str">
            <v>No</v>
          </cell>
          <cell r="O8783">
            <v>2</v>
          </cell>
          <cell r="P8783">
            <v>3.5</v>
          </cell>
          <cell r="Q8783" t="str">
            <v>Good</v>
          </cell>
          <cell r="R8783">
            <v>48</v>
          </cell>
        </row>
        <row r="8784">
          <cell r="A8784">
            <v>3900032</v>
          </cell>
          <cell r="C8784" t="str">
            <v>India</v>
          </cell>
          <cell r="D8784" t="str">
            <v>Varanasi</v>
          </cell>
          <cell r="E8784" t="str">
            <v>Kashi Chat Bhandar,D-37/49, Godaulia, Varanasi</v>
          </cell>
          <cell r="F8784" t="str">
            <v>Godaulia</v>
          </cell>
          <cell r="G8784" t="str">
            <v>Godaulia, Varanasi</v>
          </cell>
          <cell r="H8784">
            <v>82.971976999999995</v>
          </cell>
          <cell r="I8784">
            <v>25.311385000000001</v>
          </cell>
          <cell r="J8784" t="str">
            <v>Street Food</v>
          </cell>
          <cell r="K8784">
            <v>150</v>
          </cell>
          <cell r="L8784" t="str">
            <v>Indian Rupees(Rs.)</v>
          </cell>
          <cell r="M8784" t="str">
            <v>No</v>
          </cell>
          <cell r="N8784" t="str">
            <v>No</v>
          </cell>
          <cell r="O8784">
            <v>1</v>
          </cell>
          <cell r="P8784">
            <v>4.0999999999999996</v>
          </cell>
          <cell r="Q8784" t="str">
            <v>Very Good</v>
          </cell>
          <cell r="R8784">
            <v>158</v>
          </cell>
        </row>
        <row r="8785">
          <cell r="A8785">
            <v>3900058</v>
          </cell>
          <cell r="C8785" t="str">
            <v>India</v>
          </cell>
          <cell r="D8785" t="str">
            <v>Varanasi</v>
          </cell>
          <cell r="E8785" t="str">
            <v>Chrystal Bowl Restaurant,34-B, Ravindra Puri, Near Lanka, Varanasi</v>
          </cell>
          <cell r="F8785" t="str">
            <v>Lanka</v>
          </cell>
          <cell r="G8785" t="str">
            <v>Lanka, Varanasi</v>
          </cell>
          <cell r="H8785">
            <v>83.001801</v>
          </cell>
          <cell r="I8785">
            <v>25.290468000000001</v>
          </cell>
          <cell r="J8785" t="str">
            <v>North Indian</v>
          </cell>
          <cell r="K8785">
            <v>800</v>
          </cell>
          <cell r="L8785" t="str">
            <v>Indian Rupees(Rs.)</v>
          </cell>
          <cell r="M8785" t="str">
            <v>No</v>
          </cell>
          <cell r="N8785" t="str">
            <v>No</v>
          </cell>
          <cell r="O8785">
            <v>3</v>
          </cell>
          <cell r="P8785">
            <v>3.3</v>
          </cell>
          <cell r="Q8785" t="str">
            <v>Average</v>
          </cell>
          <cell r="R8785">
            <v>96</v>
          </cell>
        </row>
        <row r="8786">
          <cell r="A8786">
            <v>3900070</v>
          </cell>
          <cell r="C8786" t="str">
            <v>India</v>
          </cell>
          <cell r="D8786" t="str">
            <v>Varanasi</v>
          </cell>
          <cell r="E8786" t="str">
            <v>Flavours Cafe,1st Floor, Swastik Plaza, Near Ravidas Gate, BHU Road, Lanka, Varanasi</v>
          </cell>
          <cell r="F8786" t="str">
            <v>Lanka</v>
          </cell>
          <cell r="G8786" t="str">
            <v>Lanka, Varanasi</v>
          </cell>
          <cell r="H8786">
            <v>82.999826999999996</v>
          </cell>
          <cell r="I8786">
            <v>25.281437</v>
          </cell>
          <cell r="J8786" t="str">
            <v>North Indian, Cafe</v>
          </cell>
          <cell r="K8786">
            <v>400</v>
          </cell>
          <cell r="L8786" t="str">
            <v>Indian Rupees(Rs.)</v>
          </cell>
          <cell r="M8786" t="str">
            <v>No</v>
          </cell>
          <cell r="N8786" t="str">
            <v>No</v>
          </cell>
          <cell r="O8786">
            <v>2</v>
          </cell>
          <cell r="P8786">
            <v>3.4</v>
          </cell>
          <cell r="Q8786" t="str">
            <v>Average</v>
          </cell>
          <cell r="R8786">
            <v>85</v>
          </cell>
        </row>
        <row r="8787">
          <cell r="A8787">
            <v>3900057</v>
          </cell>
          <cell r="C8787" t="str">
            <v>India</v>
          </cell>
          <cell r="D8787" t="str">
            <v>Varanasi</v>
          </cell>
          <cell r="E8787" t="str">
            <v>Ming Garden,34-B, Ravindra Puri, Near Lanka,Varanasi</v>
          </cell>
          <cell r="F8787" t="str">
            <v>Lanka</v>
          </cell>
          <cell r="G8787" t="str">
            <v>Lanka, Varanasi</v>
          </cell>
          <cell r="H8787">
            <v>82.982868999999994</v>
          </cell>
          <cell r="I8787">
            <v>25.270942999999999</v>
          </cell>
          <cell r="J8787" t="str">
            <v>Chinese</v>
          </cell>
          <cell r="K8787">
            <v>600</v>
          </cell>
          <cell r="L8787" t="str">
            <v>Indian Rupees(Rs.)</v>
          </cell>
          <cell r="M8787" t="str">
            <v>No</v>
          </cell>
          <cell r="N8787" t="str">
            <v>No</v>
          </cell>
          <cell r="O8787">
            <v>3</v>
          </cell>
          <cell r="P8787">
            <v>3.5</v>
          </cell>
          <cell r="Q8787" t="str">
            <v>Good</v>
          </cell>
          <cell r="R8787">
            <v>172</v>
          </cell>
        </row>
        <row r="8788">
          <cell r="A8788">
            <v>3900067</v>
          </cell>
          <cell r="C8788" t="str">
            <v>India</v>
          </cell>
          <cell r="D8788" t="str">
            <v>Varanasi</v>
          </cell>
          <cell r="E8788" t="str">
            <v>Burger King,S 19/1 K, Mint House, Near Hotel Taj, Nai Bazar Cantt, Nadesar, Varanasi</v>
          </cell>
          <cell r="F8788" t="str">
            <v>Nadesar</v>
          </cell>
          <cell r="G8788" t="str">
            <v>Nadesar, Varanasi</v>
          </cell>
          <cell r="H8788">
            <v>82.987294000000006</v>
          </cell>
          <cell r="I8788">
            <v>25.334361999999999</v>
          </cell>
          <cell r="J8788" t="str">
            <v>North Indian, Fast Food</v>
          </cell>
          <cell r="K8788">
            <v>350</v>
          </cell>
          <cell r="L8788" t="str">
            <v>Indian Rupees(Rs.)</v>
          </cell>
          <cell r="M8788" t="str">
            <v>No</v>
          </cell>
          <cell r="N8788" t="str">
            <v>No</v>
          </cell>
          <cell r="O8788">
            <v>2</v>
          </cell>
          <cell r="P8788">
            <v>3.4</v>
          </cell>
          <cell r="Q8788" t="str">
            <v>Average</v>
          </cell>
          <cell r="R8788">
            <v>96</v>
          </cell>
        </row>
        <row r="8789">
          <cell r="A8789">
            <v>3900050</v>
          </cell>
          <cell r="C8789" t="str">
            <v>India</v>
          </cell>
          <cell r="D8789" t="str">
            <v>Varanasi</v>
          </cell>
          <cell r="E8789" t="str">
            <v>Tandoor Villa,Near Sbi Atm, Main Road, Nadesar, Varanasi</v>
          </cell>
          <cell r="F8789" t="str">
            <v>Nadesar</v>
          </cell>
          <cell r="G8789" t="str">
            <v>Nadesar, Varanasi</v>
          </cell>
          <cell r="H8789">
            <v>82.989290690000004</v>
          </cell>
          <cell r="I8789">
            <v>25.332908790000001</v>
          </cell>
          <cell r="J8789" t="str">
            <v>North Indian, Mughlai</v>
          </cell>
          <cell r="K8789">
            <v>600</v>
          </cell>
          <cell r="L8789" t="str">
            <v>Indian Rupees(Rs.)</v>
          </cell>
          <cell r="M8789" t="str">
            <v>No</v>
          </cell>
          <cell r="N8789" t="str">
            <v>No</v>
          </cell>
          <cell r="O8789">
            <v>3</v>
          </cell>
          <cell r="P8789">
            <v>3.6</v>
          </cell>
          <cell r="Q8789" t="str">
            <v>Good</v>
          </cell>
          <cell r="R8789">
            <v>63</v>
          </cell>
        </row>
        <row r="8790">
          <cell r="A8790">
            <v>3900009</v>
          </cell>
          <cell r="C8790" t="str">
            <v>India</v>
          </cell>
          <cell r="D8790" t="str">
            <v>Varanasi</v>
          </cell>
          <cell r="E8790" t="str">
            <v>eastWEST - Radisson Hotel,Radisson Hotel, The Mall Road, Nadesar, Varanasi</v>
          </cell>
          <cell r="F8790" t="str">
            <v>Radisson Hotel, Nadesar</v>
          </cell>
          <cell r="G8790" t="str">
            <v>Radisson Hotel, Nadesar, Varanasi</v>
          </cell>
          <cell r="H8790">
            <v>82.980810000000005</v>
          </cell>
          <cell r="I8790">
            <v>25.338373000000001</v>
          </cell>
          <cell r="J8790" t="str">
            <v>Cafe, North Indian, Continental</v>
          </cell>
          <cell r="K8790">
            <v>600</v>
          </cell>
          <cell r="L8790" t="str">
            <v>Indian Rupees(Rs.)</v>
          </cell>
          <cell r="M8790" t="str">
            <v>No</v>
          </cell>
          <cell r="N8790" t="str">
            <v>No</v>
          </cell>
          <cell r="O8790">
            <v>3</v>
          </cell>
          <cell r="P8790">
            <v>3.3</v>
          </cell>
          <cell r="Q8790" t="str">
            <v>Average</v>
          </cell>
          <cell r="R8790">
            <v>34</v>
          </cell>
        </row>
        <row r="8791">
          <cell r="A8791">
            <v>3900010</v>
          </cell>
          <cell r="C8791" t="str">
            <v>India</v>
          </cell>
          <cell r="D8791" t="str">
            <v>Varanasi</v>
          </cell>
          <cell r="E8791" t="str">
            <v>The Great Kabab Factory - Radisson Hotel,Radisson Hotel, The Mall Road, Nadesar, Varanasi</v>
          </cell>
          <cell r="F8791" t="str">
            <v>Radisson Hotel, Nadesar</v>
          </cell>
          <cell r="G8791" t="str">
            <v>Radisson Hotel, Nadesar, Varanasi</v>
          </cell>
          <cell r="H8791">
            <v>82.980810000000005</v>
          </cell>
          <cell r="I8791">
            <v>25.338373000000001</v>
          </cell>
          <cell r="J8791" t="str">
            <v>North Indian, Mughlai</v>
          </cell>
          <cell r="K8791">
            <v>1100</v>
          </cell>
          <cell r="L8791" t="str">
            <v>Indian Rupees(Rs.)</v>
          </cell>
          <cell r="M8791" t="str">
            <v>No</v>
          </cell>
          <cell r="N8791" t="str">
            <v>No</v>
          </cell>
          <cell r="O8791">
            <v>4</v>
          </cell>
          <cell r="P8791">
            <v>3.3</v>
          </cell>
          <cell r="Q8791" t="str">
            <v>Average</v>
          </cell>
          <cell r="R8791">
            <v>67</v>
          </cell>
        </row>
        <row r="8792">
          <cell r="A8792">
            <v>3900055</v>
          </cell>
          <cell r="C8792" t="str">
            <v>India</v>
          </cell>
          <cell r="D8792" t="str">
            <v>Varanasi</v>
          </cell>
          <cell r="E8792" t="str">
            <v>I:ba Cafe &amp; Restaurant,B 3/335, Krimkund, Shivala, Varanasi</v>
          </cell>
          <cell r="F8792" t="str">
            <v>Shivala</v>
          </cell>
          <cell r="G8792" t="str">
            <v>Shivala, Varanasi</v>
          </cell>
          <cell r="H8792">
            <v>0</v>
          </cell>
          <cell r="I8792">
            <v>0</v>
          </cell>
          <cell r="J8792" t="str">
            <v>Japanese, American, North Indian, Fast Food</v>
          </cell>
          <cell r="K8792">
            <v>1000</v>
          </cell>
          <cell r="L8792" t="str">
            <v>Indian Rupees(Rs.)</v>
          </cell>
          <cell r="M8792" t="str">
            <v>No</v>
          </cell>
          <cell r="N8792" t="str">
            <v>No</v>
          </cell>
          <cell r="O8792">
            <v>4</v>
          </cell>
          <cell r="P8792">
            <v>3.5</v>
          </cell>
          <cell r="Q8792" t="str">
            <v>Good</v>
          </cell>
          <cell r="R8792">
            <v>83</v>
          </cell>
        </row>
        <row r="8793">
          <cell r="A8793">
            <v>18346996</v>
          </cell>
          <cell r="C8793" t="str">
            <v>India</v>
          </cell>
          <cell r="D8793" t="str">
            <v>Varanasi</v>
          </cell>
          <cell r="E8793" t="str">
            <v>3Cherryz Sky Lounge &amp; Cafe,5th Floor Roof Top,(Above Big Bazaar) Sigra. Opp. IP Mall Sigra., Sigra, Varanasi</v>
          </cell>
          <cell r="F8793" t="str">
            <v>Sigra</v>
          </cell>
          <cell r="G8793" t="str">
            <v>Sigra, Varanasi</v>
          </cell>
          <cell r="H8793">
            <v>82.991163349999994</v>
          </cell>
          <cell r="I8793">
            <v>25.317176270000001</v>
          </cell>
          <cell r="J8793" t="str">
            <v>Cafe, North Indian, Chinese</v>
          </cell>
          <cell r="K8793">
            <v>500</v>
          </cell>
          <cell r="L8793" t="str">
            <v>Indian Rupees(Rs.)</v>
          </cell>
          <cell r="M8793" t="str">
            <v>No</v>
          </cell>
          <cell r="N8793" t="str">
            <v>No</v>
          </cell>
          <cell r="O8793">
            <v>3</v>
          </cell>
          <cell r="P8793">
            <v>3.2</v>
          </cell>
          <cell r="Q8793" t="str">
            <v>Average</v>
          </cell>
          <cell r="R8793">
            <v>26</v>
          </cell>
        </row>
        <row r="8794">
          <cell r="A8794">
            <v>18246202</v>
          </cell>
          <cell r="C8794" t="str">
            <v>India</v>
          </cell>
          <cell r="D8794" t="str">
            <v>Varanasi</v>
          </cell>
          <cell r="E8794" t="str">
            <v>VNS Live Studio,Hotel Varuna Ground Floor, 22 Gulab Bagh, Sigra, Varanasi</v>
          </cell>
          <cell r="F8794" t="str">
            <v>Sigra</v>
          </cell>
          <cell r="G8794" t="str">
            <v>Sigra, Varanasi</v>
          </cell>
          <cell r="H8794">
            <v>82.991694429999995</v>
          </cell>
          <cell r="I8794">
            <v>25.318344920000001</v>
          </cell>
          <cell r="J8794" t="str">
            <v>Chinese, North Indian</v>
          </cell>
          <cell r="K8794">
            <v>0</v>
          </cell>
          <cell r="L8794" t="str">
            <v>Indian Rupees(Rs.)</v>
          </cell>
          <cell r="M8794" t="str">
            <v>No</v>
          </cell>
          <cell r="N8794" t="str">
            <v>No</v>
          </cell>
          <cell r="O8794">
            <v>1</v>
          </cell>
          <cell r="P8794">
            <v>3.5</v>
          </cell>
          <cell r="Q8794" t="str">
            <v>Good</v>
          </cell>
          <cell r="R8794">
            <v>109</v>
          </cell>
        </row>
        <row r="8795">
          <cell r="A8795">
            <v>3900238</v>
          </cell>
          <cell r="C8795" t="str">
            <v>India</v>
          </cell>
          <cell r="D8795" t="str">
            <v>Varanasi</v>
          </cell>
          <cell r="E8795" t="str">
            <v>Singh's Delight Restaurant,1st Floor, Nath Complex, Beside Life Line Hospital, Sunderpur, Varanasi</v>
          </cell>
          <cell r="F8795" t="str">
            <v>Sunderpur</v>
          </cell>
          <cell r="G8795" t="str">
            <v>Sunderpur, Varanasi</v>
          </cell>
          <cell r="H8795">
            <v>0</v>
          </cell>
          <cell r="I8795">
            <v>0</v>
          </cell>
          <cell r="J8795" t="str">
            <v>Chinese, North Indian</v>
          </cell>
          <cell r="K8795">
            <v>700</v>
          </cell>
          <cell r="L8795" t="str">
            <v>Indian Rupees(Rs.)</v>
          </cell>
          <cell r="M8795" t="str">
            <v>No</v>
          </cell>
          <cell r="N8795" t="str">
            <v>No</v>
          </cell>
          <cell r="O8795">
            <v>3</v>
          </cell>
          <cell r="P8795">
            <v>3.5</v>
          </cell>
          <cell r="Q8795" t="str">
            <v>Good</v>
          </cell>
          <cell r="R8795">
            <v>57</v>
          </cell>
        </row>
        <row r="8796">
          <cell r="A8796">
            <v>2800013</v>
          </cell>
          <cell r="C8796" t="str">
            <v>India</v>
          </cell>
          <cell r="D8796" t="str">
            <v>Vizag</v>
          </cell>
          <cell r="E8796" t="str">
            <v>Pizza Hut,52-1-35,36&amp;38, CMR Mall, New Resapavanipalem, Maddilapalem, Vizag</v>
          </cell>
          <cell r="F8796" t="str">
            <v>CMR Central Mall, Maddilapalem</v>
          </cell>
          <cell r="G8796" t="str">
            <v>CMR Central Mall, Maddilapalem, Vizag</v>
          </cell>
          <cell r="H8796">
            <v>83.318511110000003</v>
          </cell>
          <cell r="I8796">
            <v>17.73417778</v>
          </cell>
          <cell r="J8796" t="str">
            <v>Pizza, Fast Food</v>
          </cell>
          <cell r="K8796">
            <v>600</v>
          </cell>
          <cell r="L8796" t="str">
            <v>Indian Rupees(Rs.)</v>
          </cell>
          <cell r="M8796" t="str">
            <v>No</v>
          </cell>
          <cell r="N8796" t="str">
            <v>No</v>
          </cell>
          <cell r="O8796">
            <v>2</v>
          </cell>
          <cell r="P8796">
            <v>4.5999999999999996</v>
          </cell>
          <cell r="Q8796" t="str">
            <v>Excellent</v>
          </cell>
          <cell r="R8796">
            <v>289</v>
          </cell>
        </row>
        <row r="8797">
          <cell r="A8797">
            <v>2800012</v>
          </cell>
          <cell r="C8797" t="str">
            <v>India</v>
          </cell>
          <cell r="D8797" t="str">
            <v>Vizag</v>
          </cell>
          <cell r="E8797" t="str">
            <v>Pizza Hut,Plot No 47- 10-23/3, 5th Floor, Isnar Khazana Towers, Dwaraka Nagar, Vizag</v>
          </cell>
          <cell r="F8797" t="str">
            <v>Dwaraka Nagar</v>
          </cell>
          <cell r="G8797" t="str">
            <v>Dwaraka Nagar, Vizag</v>
          </cell>
          <cell r="H8797">
            <v>83.305138889999995</v>
          </cell>
          <cell r="I8797">
            <v>17.726147220000001</v>
          </cell>
          <cell r="J8797" t="str">
            <v>Pizza, Fast Food</v>
          </cell>
          <cell r="K8797">
            <v>600</v>
          </cell>
          <cell r="L8797" t="str">
            <v>Indian Rupees(Rs.)</v>
          </cell>
          <cell r="M8797" t="str">
            <v>No</v>
          </cell>
          <cell r="N8797" t="str">
            <v>No</v>
          </cell>
          <cell r="O8797">
            <v>2</v>
          </cell>
          <cell r="P8797">
            <v>4.3</v>
          </cell>
          <cell r="Q8797" t="str">
            <v>Very Good</v>
          </cell>
          <cell r="R8797">
            <v>230</v>
          </cell>
        </row>
        <row r="8798">
          <cell r="A8798">
            <v>2800294</v>
          </cell>
          <cell r="C8798" t="str">
            <v>India</v>
          </cell>
          <cell r="D8798" t="str">
            <v>Vizag</v>
          </cell>
          <cell r="E8798" t="str">
            <v>Sri Sairam Parlour,Diamond Park, Railway New Colony Road, Dwaraka Nagar, Vizag</v>
          </cell>
          <cell r="F8798" t="str">
            <v>Dwaraka Nagar</v>
          </cell>
          <cell r="G8798" t="str">
            <v>Dwaraka Nagar, Vizag</v>
          </cell>
          <cell r="H8798">
            <v>83.303413890000002</v>
          </cell>
          <cell r="I8798">
            <v>17.726297219999999</v>
          </cell>
          <cell r="J8798" t="str">
            <v>South Indian, North Indian</v>
          </cell>
          <cell r="K8798">
            <v>300</v>
          </cell>
          <cell r="L8798" t="str">
            <v>Indian Rupees(Rs.)</v>
          </cell>
          <cell r="M8798" t="str">
            <v>No</v>
          </cell>
          <cell r="N8798" t="str">
            <v>No</v>
          </cell>
          <cell r="O8798">
            <v>1</v>
          </cell>
          <cell r="P8798">
            <v>4.2</v>
          </cell>
          <cell r="Q8798" t="str">
            <v>Very Good</v>
          </cell>
          <cell r="R8798">
            <v>270</v>
          </cell>
        </row>
        <row r="8799">
          <cell r="A8799">
            <v>2800903</v>
          </cell>
          <cell r="C8799" t="str">
            <v>India</v>
          </cell>
          <cell r="D8799" t="str">
            <v>Vizag</v>
          </cell>
          <cell r="E8799" t="str">
            <v>Mekong - Hotel GreenPark,Hotel GreenPark, Waltair Main Road, Waltair Uplands, Vizag</v>
          </cell>
          <cell r="F8799" t="str">
            <v>Hotel GreenPark, Vizag</v>
          </cell>
          <cell r="G8799" t="str">
            <v>Hotel GreenPark, Vizag, Vizag</v>
          </cell>
          <cell r="H8799">
            <v>83.307073000000003</v>
          </cell>
          <cell r="I8799">
            <v>17.715819</v>
          </cell>
          <cell r="J8799" t="str">
            <v>Chinese, Thai, Burmese, Vietnamese, Tibetan, Japanese</v>
          </cell>
          <cell r="K8799">
            <v>1300</v>
          </cell>
          <cell r="L8799" t="str">
            <v>Indian Rupees(Rs.)</v>
          </cell>
          <cell r="M8799" t="str">
            <v>No</v>
          </cell>
          <cell r="N8799" t="str">
            <v>No</v>
          </cell>
          <cell r="O8799">
            <v>3</v>
          </cell>
          <cell r="P8799">
            <v>4.4000000000000004</v>
          </cell>
          <cell r="Q8799" t="str">
            <v>Very Good</v>
          </cell>
          <cell r="R8799">
            <v>73</v>
          </cell>
        </row>
        <row r="8800">
          <cell r="A8800">
            <v>2800052</v>
          </cell>
          <cell r="C8800" t="str">
            <v>India</v>
          </cell>
          <cell r="D8800" t="str">
            <v>Vizag</v>
          </cell>
          <cell r="E8800" t="str">
            <v>The Square - Hotel Novotel,Hotel Novotel, Beach Road, Maharani Peta, Vizag</v>
          </cell>
          <cell r="F8800" t="str">
            <v>Hotel Novotel, Maharani Peta</v>
          </cell>
          <cell r="G8800" t="str">
            <v>Hotel Novotel, Maharani Peta, Vizag</v>
          </cell>
          <cell r="H8800">
            <v>83.315934999999996</v>
          </cell>
          <cell r="I8800">
            <v>17.71069</v>
          </cell>
          <cell r="J8800" t="str">
            <v>Continental, North Indian</v>
          </cell>
          <cell r="K8800">
            <v>1700</v>
          </cell>
          <cell r="L8800" t="str">
            <v>Indian Rupees(Rs.)</v>
          </cell>
          <cell r="M8800" t="str">
            <v>No</v>
          </cell>
          <cell r="N8800" t="str">
            <v>No</v>
          </cell>
          <cell r="O8800">
            <v>4</v>
          </cell>
          <cell r="P8800">
            <v>4.0999999999999996</v>
          </cell>
          <cell r="Q8800" t="str">
            <v>Very Good</v>
          </cell>
          <cell r="R8800">
            <v>125</v>
          </cell>
        </row>
        <row r="8801">
          <cell r="A8801">
            <v>2800095</v>
          </cell>
          <cell r="C8801" t="str">
            <v>India</v>
          </cell>
          <cell r="D8801" t="str">
            <v>Vizag</v>
          </cell>
          <cell r="E8801" t="str">
            <v>Alpha Hotel,28-10-33/6, Jagdamba Commercial Complex, Chitralaya Cinema Hall, Jagadamba Junction, Visakhapatnam, Jagadamba Junction, Vizag</v>
          </cell>
          <cell r="F8801" t="str">
            <v>Jagadamba Junction</v>
          </cell>
          <cell r="G8801" t="str">
            <v>Jagadamba Junction, Vizag</v>
          </cell>
          <cell r="H8801">
            <v>83.301613889999999</v>
          </cell>
          <cell r="I8801">
            <v>17.71202778</v>
          </cell>
          <cell r="J8801" t="str">
            <v>North Indian, Biryani</v>
          </cell>
          <cell r="K8801">
            <v>300</v>
          </cell>
          <cell r="L8801" t="str">
            <v>Indian Rupees(Rs.)</v>
          </cell>
          <cell r="M8801" t="str">
            <v>No</v>
          </cell>
          <cell r="N8801" t="str">
            <v>No</v>
          </cell>
          <cell r="O8801">
            <v>1</v>
          </cell>
          <cell r="P8801">
            <v>3.7</v>
          </cell>
          <cell r="Q8801" t="str">
            <v>Good</v>
          </cell>
          <cell r="R8801">
            <v>240</v>
          </cell>
        </row>
        <row r="8802">
          <cell r="A8802">
            <v>2800856</v>
          </cell>
          <cell r="C8802" t="str">
            <v>India</v>
          </cell>
          <cell r="D8802" t="str">
            <v>Vizag</v>
          </cell>
          <cell r="E8802" t="str">
            <v>Barbeque Nation,1st Floor, ATR Towers, Harbour Park Road,  Panduranga Puram, Near Harbour Park, Kirlampudi Layout, Vizag</v>
          </cell>
          <cell r="F8802" t="str">
            <v>Kirlampudi Layout</v>
          </cell>
          <cell r="G8802" t="str">
            <v>Kirlampudi Layout, Vizag</v>
          </cell>
          <cell r="H8802">
            <v>0</v>
          </cell>
          <cell r="I8802">
            <v>0</v>
          </cell>
          <cell r="J8802" t="str">
            <v>North Indian, Chinese, Mediterranean</v>
          </cell>
          <cell r="K8802">
            <v>1600</v>
          </cell>
          <cell r="L8802" t="str">
            <v>Indian Rupees(Rs.)</v>
          </cell>
          <cell r="M8802" t="str">
            <v>No</v>
          </cell>
          <cell r="N8802" t="str">
            <v>No</v>
          </cell>
          <cell r="O8802">
            <v>4</v>
          </cell>
          <cell r="P8802">
            <v>4.9000000000000004</v>
          </cell>
          <cell r="Q8802" t="str">
            <v>Excellent</v>
          </cell>
          <cell r="R8802">
            <v>345</v>
          </cell>
        </row>
        <row r="8803">
          <cell r="A8803">
            <v>2800911</v>
          </cell>
          <cell r="C8803" t="str">
            <v>India</v>
          </cell>
          <cell r="D8803" t="str">
            <v>Vizag</v>
          </cell>
          <cell r="E8803" t="str">
            <v>Double Roti,Ground Floor, ATR Towers, Harbour Park Road, Pandurangapuram, Kirlampudi Layout, Vizag</v>
          </cell>
          <cell r="F8803" t="str">
            <v>Kirlampudi Layout</v>
          </cell>
          <cell r="G8803" t="str">
            <v>Kirlampudi Layout, Vizag</v>
          </cell>
          <cell r="H8803">
            <v>0</v>
          </cell>
          <cell r="I8803">
            <v>0</v>
          </cell>
          <cell r="J8803" t="str">
            <v>Cafe, Fast Food, American</v>
          </cell>
          <cell r="K8803">
            <v>1000</v>
          </cell>
          <cell r="L8803" t="str">
            <v>Indian Rupees(Rs.)</v>
          </cell>
          <cell r="M8803" t="str">
            <v>No</v>
          </cell>
          <cell r="N8803" t="str">
            <v>No</v>
          </cell>
          <cell r="O8803">
            <v>3</v>
          </cell>
          <cell r="P8803">
            <v>3.8</v>
          </cell>
          <cell r="Q8803" t="str">
            <v>Good</v>
          </cell>
          <cell r="R8803">
            <v>27</v>
          </cell>
        </row>
        <row r="8804">
          <cell r="A8804">
            <v>2800757</v>
          </cell>
          <cell r="C8804" t="str">
            <v>India</v>
          </cell>
          <cell r="D8804" t="str">
            <v>Vizag</v>
          </cell>
          <cell r="E8804" t="str">
            <v>Bake My Wish,4-70-4, Opposite NCC Canteen, Lawsons Bay, Vizag</v>
          </cell>
          <cell r="F8804" t="str">
            <v>Lawsons Bay</v>
          </cell>
          <cell r="G8804" t="str">
            <v>Lawsons Bay, Vizag</v>
          </cell>
          <cell r="H8804">
            <v>0</v>
          </cell>
          <cell r="I8804">
            <v>0</v>
          </cell>
          <cell r="J8804" t="str">
            <v>Fast Food</v>
          </cell>
          <cell r="K8804">
            <v>450</v>
          </cell>
          <cell r="L8804" t="str">
            <v>Indian Rupees(Rs.)</v>
          </cell>
          <cell r="M8804" t="str">
            <v>No</v>
          </cell>
          <cell r="N8804" t="str">
            <v>No</v>
          </cell>
          <cell r="O8804">
            <v>2</v>
          </cell>
          <cell r="P8804">
            <v>3.8</v>
          </cell>
          <cell r="Q8804" t="str">
            <v>Good</v>
          </cell>
          <cell r="R8804">
            <v>175</v>
          </cell>
        </row>
        <row r="8805">
          <cell r="A8805">
            <v>2800096</v>
          </cell>
          <cell r="C8805" t="str">
            <v>India</v>
          </cell>
          <cell r="D8805" t="str">
            <v>Vizag</v>
          </cell>
          <cell r="E8805" t="str">
            <v>Kamat Restaurant,Beach Road, Near Santhi Ashram, Lawsons Bay, Visakhapatnam</v>
          </cell>
          <cell r="F8805" t="str">
            <v>Lawsons Bay</v>
          </cell>
          <cell r="G8805" t="str">
            <v>Lawsons Bay, Vizag</v>
          </cell>
          <cell r="H8805">
            <v>83.338097219999995</v>
          </cell>
          <cell r="I8805">
            <v>17.734805560000002</v>
          </cell>
          <cell r="J8805" t="str">
            <v>Andhra, North Indian, Chinese, Seafood, Biryani</v>
          </cell>
          <cell r="K8805">
            <v>600</v>
          </cell>
          <cell r="L8805" t="str">
            <v>Indian Rupees(Rs.)</v>
          </cell>
          <cell r="M8805" t="str">
            <v>No</v>
          </cell>
          <cell r="N8805" t="str">
            <v>No</v>
          </cell>
          <cell r="O8805">
            <v>2</v>
          </cell>
          <cell r="P8805">
            <v>3.6</v>
          </cell>
          <cell r="Q8805" t="str">
            <v>Good</v>
          </cell>
          <cell r="R8805">
            <v>154</v>
          </cell>
        </row>
        <row r="8806">
          <cell r="A8806">
            <v>2800083</v>
          </cell>
          <cell r="C8806" t="str">
            <v>India</v>
          </cell>
          <cell r="D8806" t="str">
            <v>Vizag</v>
          </cell>
          <cell r="E8806" t="str">
            <v>My Restaurant,HB Colony, Isukathota, National Highway 5, Besides Honda Showroom, Maddilapalem, Vizag</v>
          </cell>
          <cell r="F8806" t="str">
            <v>Maddilapalem</v>
          </cell>
          <cell r="G8806" t="str">
            <v>Maddilapalem, Vizag</v>
          </cell>
          <cell r="H8806">
            <v>83.326858999999999</v>
          </cell>
          <cell r="I8806">
            <v>17.740023999999998</v>
          </cell>
          <cell r="J8806" t="str">
            <v>Andhra, North Indian, Chinese</v>
          </cell>
          <cell r="K8806">
            <v>600</v>
          </cell>
          <cell r="L8806" t="str">
            <v>Indian Rupees(Rs.)</v>
          </cell>
          <cell r="M8806" t="str">
            <v>No</v>
          </cell>
          <cell r="N8806" t="str">
            <v>No</v>
          </cell>
          <cell r="O8806">
            <v>2</v>
          </cell>
          <cell r="P8806">
            <v>3.5</v>
          </cell>
          <cell r="Q8806" t="str">
            <v>Good</v>
          </cell>
          <cell r="R8806">
            <v>124</v>
          </cell>
        </row>
        <row r="8807">
          <cell r="A8807">
            <v>18306045</v>
          </cell>
          <cell r="C8807" t="str">
            <v>India</v>
          </cell>
          <cell r="D8807" t="str">
            <v>Vizag</v>
          </cell>
          <cell r="E8807" t="str">
            <v>Percolator Coffee House,RK Beach, Maharani Peta, Vizag Visakhapatnam., Maharani Peta</v>
          </cell>
          <cell r="F8807" t="str">
            <v>Maharani Peta</v>
          </cell>
          <cell r="G8807" t="str">
            <v>Maharani Peta, Vizag</v>
          </cell>
          <cell r="H8807">
            <v>83.319839979999998</v>
          </cell>
          <cell r="I8807">
            <v>17.712661570000002</v>
          </cell>
          <cell r="J8807" t="str">
            <v>Mughlai, Chinese, Cafe, BBQ, Cajun</v>
          </cell>
          <cell r="K8807">
            <v>500</v>
          </cell>
          <cell r="L8807" t="str">
            <v>Indian Rupees(Rs.)</v>
          </cell>
          <cell r="M8807" t="str">
            <v>No</v>
          </cell>
          <cell r="N8807" t="str">
            <v>No</v>
          </cell>
          <cell r="O8807">
            <v>2</v>
          </cell>
          <cell r="P8807">
            <v>3.6</v>
          </cell>
          <cell r="Q8807" t="str">
            <v>Good</v>
          </cell>
          <cell r="R8807">
            <v>84</v>
          </cell>
        </row>
        <row r="8808">
          <cell r="A8808">
            <v>2800897</v>
          </cell>
          <cell r="C8808" t="str">
            <v>India</v>
          </cell>
          <cell r="D8808" t="str">
            <v>Vizag</v>
          </cell>
          <cell r="E8808" t="str">
            <v>Tea Trails,7-5-82, Sea Shore Apartments, Southern Portion Cellar Floor, R K Beach Road, Maharani Peta, Vizag</v>
          </cell>
          <cell r="F8808" t="str">
            <v>Maharani Peta</v>
          </cell>
          <cell r="G8808" t="str">
            <v>Maharani Peta, Vizag</v>
          </cell>
          <cell r="H8808">
            <v>0</v>
          </cell>
          <cell r="I8808">
            <v>0</v>
          </cell>
          <cell r="J8808" t="str">
            <v>Fast Food</v>
          </cell>
          <cell r="K8808">
            <v>500</v>
          </cell>
          <cell r="L8808" t="str">
            <v>Indian Rupees(Rs.)</v>
          </cell>
          <cell r="M8808" t="str">
            <v>No</v>
          </cell>
          <cell r="N8808" t="str">
            <v>No</v>
          </cell>
          <cell r="O8808">
            <v>2</v>
          </cell>
          <cell r="P8808">
            <v>3.7</v>
          </cell>
          <cell r="Q8808" t="str">
            <v>Good</v>
          </cell>
          <cell r="R8808">
            <v>57</v>
          </cell>
        </row>
        <row r="8809">
          <cell r="A8809">
            <v>18285610</v>
          </cell>
          <cell r="C8809" t="str">
            <v>India</v>
          </cell>
          <cell r="D8809" t="str">
            <v>Vizag</v>
          </cell>
          <cell r="E8809" t="str">
            <v>Six Degrees,1-83-29, Opposite Pollock Lotus School, MVP Double Road, Sector 5, MVP Colony, Vizag</v>
          </cell>
          <cell r="F8809" t="str">
            <v>MVP Colony</v>
          </cell>
          <cell r="G8809" t="str">
            <v>MVP Colony, Vizag</v>
          </cell>
          <cell r="H8809">
            <v>83.304558</v>
          </cell>
          <cell r="I8809">
            <v>17.726709</v>
          </cell>
          <cell r="J8809" t="str">
            <v>South Indian, Chinese, Continental, Italian, North Indian</v>
          </cell>
          <cell r="K8809">
            <v>600</v>
          </cell>
          <cell r="L8809" t="str">
            <v>Indian Rupees(Rs.)</v>
          </cell>
          <cell r="M8809" t="str">
            <v>No</v>
          </cell>
          <cell r="N8809" t="str">
            <v>No</v>
          </cell>
          <cell r="O8809">
            <v>2</v>
          </cell>
          <cell r="P8809">
            <v>4.0999999999999996</v>
          </cell>
          <cell r="Q8809" t="str">
            <v>Very Good</v>
          </cell>
          <cell r="R8809">
            <v>75</v>
          </cell>
        </row>
        <row r="8810">
          <cell r="A8810">
            <v>2800128</v>
          </cell>
          <cell r="C8810" t="str">
            <v>India</v>
          </cell>
          <cell r="D8810" t="str">
            <v>Vizag</v>
          </cell>
          <cell r="E8810" t="str">
            <v>Sea Inn - Raju Gaari Dhaba,Beach Road, Opposite Cyclone Shelter ,   Visakhapatnam, Rushikonda, Vizag</v>
          </cell>
          <cell r="F8810" t="str">
            <v>Rushikonda</v>
          </cell>
          <cell r="G8810" t="str">
            <v>Rushikonda, Vizag</v>
          </cell>
          <cell r="H8810">
            <v>83.382858330000005</v>
          </cell>
          <cell r="I8810">
            <v>17.78386944</v>
          </cell>
          <cell r="J8810" t="str">
            <v>Biryani, Andhra</v>
          </cell>
          <cell r="K8810">
            <v>450</v>
          </cell>
          <cell r="L8810" t="str">
            <v>Indian Rupees(Rs.)</v>
          </cell>
          <cell r="M8810" t="str">
            <v>No</v>
          </cell>
          <cell r="N8810" t="str">
            <v>No</v>
          </cell>
          <cell r="O8810">
            <v>2</v>
          </cell>
          <cell r="P8810">
            <v>4</v>
          </cell>
          <cell r="Q8810" t="str">
            <v>Very Good</v>
          </cell>
          <cell r="R8810">
            <v>169</v>
          </cell>
        </row>
        <row r="8811">
          <cell r="A8811">
            <v>2800100</v>
          </cell>
          <cell r="C8811" t="str">
            <v>India</v>
          </cell>
          <cell r="D8811" t="str">
            <v>Vizag</v>
          </cell>
          <cell r="E8811" t="str">
            <v>D Cabana,Beach Road, Near Bus Stop, Sagar Nagar, Visakhapatnam</v>
          </cell>
          <cell r="F8811" t="str">
            <v>Sagar Nagar</v>
          </cell>
          <cell r="G8811" t="str">
            <v>Sagar Nagar, Vizag</v>
          </cell>
          <cell r="H8811">
            <v>83.361377000000005</v>
          </cell>
          <cell r="I8811">
            <v>17.764286999999999</v>
          </cell>
          <cell r="J8811" t="str">
            <v>Continental, Seafood, Chinese, North Indian, Biryani</v>
          </cell>
          <cell r="K8811">
            <v>600</v>
          </cell>
          <cell r="L8811" t="str">
            <v>Indian Rupees(Rs.)</v>
          </cell>
          <cell r="M8811" t="str">
            <v>No</v>
          </cell>
          <cell r="N8811" t="str">
            <v>No</v>
          </cell>
          <cell r="O8811">
            <v>2</v>
          </cell>
          <cell r="P8811">
            <v>3.6</v>
          </cell>
          <cell r="Q8811" t="str">
            <v>Good</v>
          </cell>
          <cell r="R8811">
            <v>193</v>
          </cell>
        </row>
        <row r="8812">
          <cell r="A8812">
            <v>2800418</v>
          </cell>
          <cell r="C8812" t="str">
            <v>India</v>
          </cell>
          <cell r="D8812" t="str">
            <v>Vizag</v>
          </cell>
          <cell r="E8812" t="str">
            <v>Kaloreez,Plot 95, Opposite St. Lukes Nursing School, Daspalla Hills, Siripuram, Vizag</v>
          </cell>
          <cell r="F8812" t="str">
            <v>Siripuram</v>
          </cell>
          <cell r="G8812" t="str">
            <v>Siripuram, Vizag</v>
          </cell>
          <cell r="H8812">
            <v>0</v>
          </cell>
          <cell r="I8812">
            <v>0</v>
          </cell>
          <cell r="J8812" t="str">
            <v>Cafe, North Indian, Chinese</v>
          </cell>
          <cell r="K8812">
            <v>400</v>
          </cell>
          <cell r="L8812" t="str">
            <v>Indian Rupees(Rs.)</v>
          </cell>
          <cell r="M8812" t="str">
            <v>No</v>
          </cell>
          <cell r="N8812" t="str">
            <v>No</v>
          </cell>
          <cell r="O8812">
            <v>2</v>
          </cell>
          <cell r="P8812">
            <v>3.7</v>
          </cell>
          <cell r="Q8812" t="str">
            <v>Good</v>
          </cell>
          <cell r="R8812">
            <v>85</v>
          </cell>
        </row>
        <row r="8813">
          <cell r="A8813">
            <v>2800881</v>
          </cell>
          <cell r="C8813" t="str">
            <v>India</v>
          </cell>
          <cell r="D8813" t="str">
            <v>Vizag</v>
          </cell>
          <cell r="E8813" t="str">
            <v>Plot 17,Plot 17, Gangapur Layout, Siripuram, Vizag</v>
          </cell>
          <cell r="F8813" t="str">
            <v>Siripuram</v>
          </cell>
          <cell r="G8813" t="str">
            <v>Siripuram, Vizag</v>
          </cell>
          <cell r="H8813">
            <v>83.315281350000006</v>
          </cell>
          <cell r="I8813">
            <v>17.7195395</v>
          </cell>
          <cell r="J8813" t="str">
            <v>Burger, Pizza, Biryani</v>
          </cell>
          <cell r="K8813">
            <v>600</v>
          </cell>
          <cell r="L8813" t="str">
            <v>Indian Rupees(Rs.)</v>
          </cell>
          <cell r="M8813" t="str">
            <v>No</v>
          </cell>
          <cell r="N8813" t="str">
            <v>No</v>
          </cell>
          <cell r="O8813">
            <v>2</v>
          </cell>
          <cell r="P8813">
            <v>4.3</v>
          </cell>
          <cell r="Q8813" t="str">
            <v>Very Good</v>
          </cell>
          <cell r="R8813">
            <v>172</v>
          </cell>
        </row>
        <row r="8814">
          <cell r="A8814">
            <v>2800042</v>
          </cell>
          <cell r="C8814" t="str">
            <v>India</v>
          </cell>
          <cell r="D8814" t="str">
            <v>Vizag</v>
          </cell>
          <cell r="E8814" t="str">
            <v>Vista - The Park,The Park, Beach Road, Pedda Waltair, Lawsons Bay, Visakhapatnam, Lawsons Bay, Vizag</v>
          </cell>
          <cell r="F8814" t="str">
            <v>The Park, Lawsons Bay</v>
          </cell>
          <cell r="G8814" t="str">
            <v>The Park, Lawsons Bay, Vizag</v>
          </cell>
          <cell r="H8814">
            <v>83.336839999999995</v>
          </cell>
          <cell r="I8814">
            <v>17.721181999999999</v>
          </cell>
          <cell r="J8814" t="str">
            <v>American, North Indian, Thai, Continental</v>
          </cell>
          <cell r="K8814">
            <v>1500</v>
          </cell>
          <cell r="L8814" t="str">
            <v>Indian Rupees(Rs.)</v>
          </cell>
          <cell r="M8814" t="str">
            <v>No</v>
          </cell>
          <cell r="N8814" t="str">
            <v>No</v>
          </cell>
          <cell r="O8814">
            <v>4</v>
          </cell>
          <cell r="P8814">
            <v>3.8</v>
          </cell>
          <cell r="Q8814" t="str">
            <v>Good</v>
          </cell>
          <cell r="R8814">
            <v>74</v>
          </cell>
        </row>
        <row r="8815">
          <cell r="A8815">
            <v>2800019</v>
          </cell>
          <cell r="C8815" t="str">
            <v>India</v>
          </cell>
          <cell r="D8815" t="str">
            <v>Vizag</v>
          </cell>
          <cell r="E8815" t="str">
            <v>Flying Spaghetti Monster,10-50-12/F2, Sai Dakshata Complex, Beside Lenovo Showroom,   Visakhapatnam, Waltair Uplands, Waltair Uplands, Vizag</v>
          </cell>
          <cell r="F8815" t="str">
            <v>Waltair Uplands</v>
          </cell>
          <cell r="G8815" t="str">
            <v>Waltair Uplands, Vizag</v>
          </cell>
          <cell r="H8815">
            <v>83.314941669999996</v>
          </cell>
          <cell r="I8815">
            <v>17.721119439999999</v>
          </cell>
          <cell r="J8815" t="str">
            <v>Italian</v>
          </cell>
          <cell r="K8815">
            <v>1400</v>
          </cell>
          <cell r="L8815" t="str">
            <v>Indian Rupees(Rs.)</v>
          </cell>
          <cell r="M8815" t="str">
            <v>No</v>
          </cell>
          <cell r="N8815" t="str">
            <v>No</v>
          </cell>
          <cell r="O8815">
            <v>3</v>
          </cell>
          <cell r="P8815">
            <v>4.4000000000000004</v>
          </cell>
          <cell r="Q8815" t="str">
            <v>Very Good</v>
          </cell>
          <cell r="R8815">
            <v>316</v>
          </cell>
        </row>
        <row r="8816">
          <cell r="A8816">
            <v>18400530</v>
          </cell>
          <cell r="C8816" t="str">
            <v>Indonesia</v>
          </cell>
          <cell r="D8816" t="str">
            <v>Bandung</v>
          </cell>
          <cell r="E8816" t="str">
            <v>Noah's Barn Coffeenery,Jl. Dayang Sumbi No. 2, Dago, Bandung</v>
          </cell>
          <cell r="F8816" t="str">
            <v>Dago</v>
          </cell>
          <cell r="G8816" t="str">
            <v>Dago, Bandung</v>
          </cell>
          <cell r="H8816">
            <v>107.61278950000001</v>
          </cell>
          <cell r="I8816">
            <v>-6.8870575010000001</v>
          </cell>
          <cell r="J8816" t="str">
            <v>Cafe, Coffee and Tea, Western</v>
          </cell>
          <cell r="K8816">
            <v>150000</v>
          </cell>
          <cell r="L8816" t="str">
            <v>Indonesian Rupiah(IDR)</v>
          </cell>
          <cell r="M8816" t="str">
            <v>No</v>
          </cell>
          <cell r="N8816" t="str">
            <v>No</v>
          </cell>
          <cell r="O8816">
            <v>3</v>
          </cell>
          <cell r="P8816">
            <v>4.2</v>
          </cell>
          <cell r="Q8816" t="str">
            <v>Very Good</v>
          </cell>
          <cell r="R8816">
            <v>22</v>
          </cell>
        </row>
        <row r="8817">
          <cell r="A8817">
            <v>7423620</v>
          </cell>
          <cell r="C8817" t="str">
            <v>Indonesia</v>
          </cell>
          <cell r="D8817" t="str">
            <v>Bogor</v>
          </cell>
          <cell r="E8817" t="str">
            <v>Momo Milk,Jl. Kantor Pos No. 6, Bogor Timur, Bogor</v>
          </cell>
          <cell r="F8817" t="str">
            <v>Bogor Timur</v>
          </cell>
          <cell r="G8817" t="str">
            <v>Bogor Timur, Bogor</v>
          </cell>
          <cell r="H8817">
            <v>106.8103014</v>
          </cell>
          <cell r="I8817">
            <v>-6.6069167679999996</v>
          </cell>
          <cell r="J8817" t="str">
            <v>Cafe, Desserts, Beverages</v>
          </cell>
          <cell r="K8817">
            <v>70000</v>
          </cell>
          <cell r="L8817" t="str">
            <v>Indonesian Rupiah(IDR)</v>
          </cell>
          <cell r="M8817" t="str">
            <v>No</v>
          </cell>
          <cell r="N8817" t="str">
            <v>No</v>
          </cell>
          <cell r="O8817">
            <v>2</v>
          </cell>
          <cell r="P8817">
            <v>3.7</v>
          </cell>
          <cell r="Q8817" t="str">
            <v>Good</v>
          </cell>
          <cell r="R8817">
            <v>783</v>
          </cell>
        </row>
        <row r="8818">
          <cell r="A8818">
            <v>7423482</v>
          </cell>
          <cell r="C8818" t="str">
            <v>Indonesia</v>
          </cell>
          <cell r="D8818" t="str">
            <v>Bogor</v>
          </cell>
          <cell r="E8818" t="str">
            <v>Lemongrass,Jl. Raya Pajajaran No. 21, Bogor Utara, Bogor</v>
          </cell>
          <cell r="F8818" t="str">
            <v>Bogor Utara</v>
          </cell>
          <cell r="G8818" t="str">
            <v>Bogor Utara, Bogor</v>
          </cell>
          <cell r="H8818">
            <v>106.80784989999999</v>
          </cell>
          <cell r="I8818">
            <v>-6.576578026</v>
          </cell>
          <cell r="J8818" t="str">
            <v>Peranakan, Indonesian</v>
          </cell>
          <cell r="K8818">
            <v>250000</v>
          </cell>
          <cell r="L8818" t="str">
            <v>Indonesian Rupiah(IDR)</v>
          </cell>
          <cell r="M8818" t="str">
            <v>No</v>
          </cell>
          <cell r="N8818" t="str">
            <v>No</v>
          </cell>
          <cell r="O8818">
            <v>3</v>
          </cell>
          <cell r="P8818">
            <v>4</v>
          </cell>
          <cell r="Q8818" t="str">
            <v>Very Good</v>
          </cell>
          <cell r="R8818">
            <v>1159</v>
          </cell>
        </row>
        <row r="8819">
          <cell r="A8819">
            <v>7422633</v>
          </cell>
          <cell r="C8819" t="str">
            <v>Indonesia</v>
          </cell>
          <cell r="D8819" t="str">
            <v>Jakarta</v>
          </cell>
          <cell r="E8819" t="str">
            <v>Talaga Sampireun,Jl. Lingkar Luar Barat</v>
          </cell>
          <cell r="F8819" t="str">
            <v>Cengkareng</v>
          </cell>
          <cell r="G8819" t="str">
            <v>Cengkareng, Jakarta</v>
          </cell>
          <cell r="H8819">
            <v>106.7285083</v>
          </cell>
          <cell r="I8819">
            <v>-6.1684666669999997</v>
          </cell>
          <cell r="J8819" t="str">
            <v>Sunda, Indonesian</v>
          </cell>
          <cell r="K8819">
            <v>200000</v>
          </cell>
          <cell r="L8819" t="str">
            <v>Indonesian Rupiah(IDR)</v>
          </cell>
          <cell r="M8819" t="str">
            <v>No</v>
          </cell>
          <cell r="N8819" t="str">
            <v>No</v>
          </cell>
          <cell r="O8819">
            <v>3</v>
          </cell>
          <cell r="P8819">
            <v>4.9000000000000004</v>
          </cell>
          <cell r="Q8819" t="str">
            <v>Excellent</v>
          </cell>
          <cell r="R8819">
            <v>1662</v>
          </cell>
        </row>
        <row r="8820">
          <cell r="A8820">
            <v>7405789</v>
          </cell>
          <cell r="C8820" t="str">
            <v>Indonesia</v>
          </cell>
          <cell r="D8820" t="str">
            <v>Jakarta</v>
          </cell>
          <cell r="E8820" t="str">
            <v>Toodz House,Jl. Cipete Raya No. 79, Fatmawati, Jakarta</v>
          </cell>
          <cell r="F8820" t="str">
            <v>Fatmawati</v>
          </cell>
          <cell r="G8820" t="str">
            <v>Fatmawati, Jakarta</v>
          </cell>
          <cell r="H8820">
            <v>106.801782</v>
          </cell>
          <cell r="I8820">
            <v>-6.2780120000000004</v>
          </cell>
          <cell r="J8820" t="str">
            <v>Cafe, Italian, Coffee and Tea, Western, Indonesian</v>
          </cell>
          <cell r="K8820">
            <v>165000</v>
          </cell>
          <cell r="L8820" t="str">
            <v>Indonesian Rupiah(IDR)</v>
          </cell>
          <cell r="M8820" t="str">
            <v>No</v>
          </cell>
          <cell r="N8820" t="str">
            <v>No</v>
          </cell>
          <cell r="O8820">
            <v>3</v>
          </cell>
          <cell r="P8820">
            <v>4.5999999999999996</v>
          </cell>
          <cell r="Q8820" t="str">
            <v>Excellent</v>
          </cell>
          <cell r="R8820">
            <v>1476</v>
          </cell>
        </row>
        <row r="8821">
          <cell r="A8821">
            <v>18425821</v>
          </cell>
          <cell r="C8821" t="str">
            <v>Indonesia</v>
          </cell>
          <cell r="D8821" t="str">
            <v>Jakarta</v>
          </cell>
          <cell r="E8821" t="str">
            <v>OJJU,Gandaria City, Lantai Upper Ground, Jl. Sultan Iskandar Muda</v>
          </cell>
          <cell r="F8821" t="str">
            <v>Gandaria City Mall, Gandaria</v>
          </cell>
          <cell r="G8821" t="str">
            <v>Gandaria City Mall, Gandaria, Jakarta</v>
          </cell>
          <cell r="H8821">
            <v>106.783162</v>
          </cell>
          <cell r="I8821">
            <v>-6.2442209999999996</v>
          </cell>
          <cell r="J8821" t="str">
            <v>Korean</v>
          </cell>
          <cell r="K8821">
            <v>200000</v>
          </cell>
          <cell r="L8821" t="str">
            <v>Indonesian Rupiah(IDR)</v>
          </cell>
          <cell r="M8821" t="str">
            <v>No</v>
          </cell>
          <cell r="N8821" t="str">
            <v>No</v>
          </cell>
          <cell r="O8821">
            <v>3</v>
          </cell>
          <cell r="P8821">
            <v>3.9</v>
          </cell>
          <cell r="Q8821" t="str">
            <v>Good</v>
          </cell>
          <cell r="R8821">
            <v>137</v>
          </cell>
        </row>
        <row r="8822">
          <cell r="A8822">
            <v>7422751</v>
          </cell>
          <cell r="C8822" t="str">
            <v>Indonesia</v>
          </cell>
          <cell r="D8822" t="str">
            <v>Jakarta</v>
          </cell>
          <cell r="E8822" t="str">
            <v>Union Deli,Grand Indonesia Mall, Lantai Ground, East Mall, Jl. MH Thamrin, Thamrin, Jakarta</v>
          </cell>
          <cell r="F8822" t="str">
            <v>Grand Indonesia Mall, Thamrin</v>
          </cell>
          <cell r="G8822" t="str">
            <v>Grand Indonesia Mall, Thamrin, Jakarta</v>
          </cell>
          <cell r="H8822">
            <v>106.8197488</v>
          </cell>
          <cell r="I8822">
            <v>-6.1971500160000002</v>
          </cell>
          <cell r="J8822" t="str">
            <v>Desserts, Bakery, Western</v>
          </cell>
          <cell r="K8822">
            <v>200000</v>
          </cell>
          <cell r="L8822" t="str">
            <v>Indonesian Rupiah(IDR)</v>
          </cell>
          <cell r="M8822" t="str">
            <v>No</v>
          </cell>
          <cell r="N8822" t="str">
            <v>No</v>
          </cell>
          <cell r="O8822">
            <v>3</v>
          </cell>
          <cell r="P8822">
            <v>4.5999999999999996</v>
          </cell>
          <cell r="Q8822" t="str">
            <v>Excellent</v>
          </cell>
          <cell r="R8822">
            <v>903</v>
          </cell>
        </row>
        <row r="8823">
          <cell r="A8823">
            <v>7402935</v>
          </cell>
          <cell r="C8823" t="str">
            <v>Indonesia</v>
          </cell>
          <cell r="D8823" t="str">
            <v>Jakarta</v>
          </cell>
          <cell r="E8823" t="str">
            <v>Skye,Menara BCA, Lantai 56, Jl. MH. Thamrin, Thamrin, Jakarta</v>
          </cell>
          <cell r="F8823" t="str">
            <v>Grand Indonesia Mall, Thamrin</v>
          </cell>
          <cell r="G8823" t="str">
            <v>Grand Indonesia Mall, Thamrin, Jakarta</v>
          </cell>
          <cell r="H8823">
            <v>106.82199900000001</v>
          </cell>
          <cell r="I8823">
            <v>-6.1967780000000001</v>
          </cell>
          <cell r="J8823" t="str">
            <v>Italian, Continental</v>
          </cell>
          <cell r="K8823">
            <v>800000</v>
          </cell>
          <cell r="L8823" t="str">
            <v>Indonesian Rupiah(IDR)</v>
          </cell>
          <cell r="M8823" t="str">
            <v>No</v>
          </cell>
          <cell r="N8823" t="str">
            <v>No</v>
          </cell>
          <cell r="O8823">
            <v>3</v>
          </cell>
          <cell r="P8823">
            <v>4.0999999999999996</v>
          </cell>
          <cell r="Q8823" t="str">
            <v>Very Good</v>
          </cell>
          <cell r="R8823">
            <v>1498</v>
          </cell>
        </row>
        <row r="8824">
          <cell r="A8824">
            <v>7410290</v>
          </cell>
          <cell r="C8824" t="str">
            <v>Indonesia</v>
          </cell>
          <cell r="D8824" t="str">
            <v>Jakarta</v>
          </cell>
          <cell r="E8824" t="str">
            <v>Satoo - Hotel Shangri-La,Hotel Shangri-La, Jl. Jend. Sudirman</v>
          </cell>
          <cell r="F8824" t="str">
            <v>Hotel Shangri-La, Sudirman</v>
          </cell>
          <cell r="G8824" t="str">
            <v>Hotel Shangri-La, Sudirman, Jakarta</v>
          </cell>
          <cell r="H8824">
            <v>106.8189611</v>
          </cell>
          <cell r="I8824">
            <v>-6.2032916670000002</v>
          </cell>
          <cell r="J8824" t="str">
            <v>Asian, Indonesian, Western</v>
          </cell>
          <cell r="K8824">
            <v>800000</v>
          </cell>
          <cell r="L8824" t="str">
            <v>Indonesian Rupiah(IDR)</v>
          </cell>
          <cell r="M8824" t="str">
            <v>No</v>
          </cell>
          <cell r="N8824" t="str">
            <v>No</v>
          </cell>
          <cell r="O8824">
            <v>3</v>
          </cell>
          <cell r="P8824">
            <v>4.5999999999999996</v>
          </cell>
          <cell r="Q8824" t="str">
            <v>Excellent</v>
          </cell>
          <cell r="R8824">
            <v>873</v>
          </cell>
        </row>
        <row r="8825">
          <cell r="A8825">
            <v>18391256</v>
          </cell>
          <cell r="C8825" t="str">
            <v>Indonesia</v>
          </cell>
          <cell r="D8825" t="str">
            <v>Jakarta</v>
          </cell>
          <cell r="E8825" t="str">
            <v>MONKS,Komplek Graha Boulevard Timur, Summarecon Kelapa Gading Blok ND1/51, Kelapa Gading, Jakarta</v>
          </cell>
          <cell r="F8825" t="str">
            <v>Kelapa Gading</v>
          </cell>
          <cell r="G8825" t="str">
            <v>Kelapa Gading, Jakarta</v>
          </cell>
          <cell r="H8825">
            <v>106.9113346</v>
          </cell>
          <cell r="I8825">
            <v>-6.1639479330000002</v>
          </cell>
          <cell r="J8825" t="str">
            <v>Western, Asian, Cafe</v>
          </cell>
          <cell r="K8825">
            <v>250000</v>
          </cell>
          <cell r="L8825" t="str">
            <v>Indonesian Rupiah(IDR)</v>
          </cell>
          <cell r="M8825" t="str">
            <v>No</v>
          </cell>
          <cell r="N8825" t="str">
            <v>No</v>
          </cell>
          <cell r="O8825">
            <v>3</v>
          </cell>
          <cell r="P8825">
            <v>4.2</v>
          </cell>
          <cell r="Q8825" t="str">
            <v>Very Good</v>
          </cell>
          <cell r="R8825">
            <v>259</v>
          </cell>
        </row>
        <row r="8826">
          <cell r="A8826">
            <v>7400818</v>
          </cell>
          <cell r="C8826" t="str">
            <v>Indonesia</v>
          </cell>
          <cell r="D8826" t="str">
            <v>Jakarta</v>
          </cell>
          <cell r="E8826" t="str">
            <v>Zenbu,Kota Kasablanka, Lantai Upper Ground, Food Society, Jl. Casablanca Raya, Tebet, Jakarta</v>
          </cell>
          <cell r="F8826" t="str">
            <v>Kota Kasablanka, Tebet</v>
          </cell>
          <cell r="G8826" t="str">
            <v>Kota Kasablanka, Tebet, Jakarta</v>
          </cell>
          <cell r="H8826">
            <v>106.8425</v>
          </cell>
          <cell r="I8826">
            <v>-6.2243333329999997</v>
          </cell>
          <cell r="J8826" t="str">
            <v>Japanese, Sushi, Ramen</v>
          </cell>
          <cell r="K8826">
            <v>200000</v>
          </cell>
          <cell r="L8826" t="str">
            <v>Indonesian Rupiah(IDR)</v>
          </cell>
          <cell r="M8826" t="str">
            <v>No</v>
          </cell>
          <cell r="N8826" t="str">
            <v>No</v>
          </cell>
          <cell r="O8826">
            <v>3</v>
          </cell>
          <cell r="P8826">
            <v>4.4000000000000004</v>
          </cell>
          <cell r="Q8826" t="str">
            <v>Very Good</v>
          </cell>
          <cell r="R8826">
            <v>841</v>
          </cell>
        </row>
        <row r="8827">
          <cell r="A8827">
            <v>7420899</v>
          </cell>
          <cell r="C8827" t="str">
            <v>Indonesia</v>
          </cell>
          <cell r="D8827" t="str">
            <v>Jakarta</v>
          </cell>
          <cell r="E8827" t="str">
            <v>Sushi Masa,Jl. Tuna Raya No. 5, Penjaringan</v>
          </cell>
          <cell r="F8827" t="str">
            <v>Penjaringan</v>
          </cell>
          <cell r="G8827" t="str">
            <v>Penjaringan, Jakarta</v>
          </cell>
          <cell r="H8827">
            <v>106.800144</v>
          </cell>
          <cell r="I8827">
            <v>-6.1012979999999999</v>
          </cell>
          <cell r="J8827" t="str">
            <v>Sushi, Japanese</v>
          </cell>
          <cell r="K8827">
            <v>500000</v>
          </cell>
          <cell r="L8827" t="str">
            <v>Indonesian Rupiah(IDR)</v>
          </cell>
          <cell r="M8827" t="str">
            <v>No</v>
          </cell>
          <cell r="N8827" t="str">
            <v>No</v>
          </cell>
          <cell r="O8827">
            <v>3</v>
          </cell>
          <cell r="P8827">
            <v>4.9000000000000004</v>
          </cell>
          <cell r="Q8827" t="str">
            <v>Excellent</v>
          </cell>
          <cell r="R8827">
            <v>605</v>
          </cell>
        </row>
        <row r="8828">
          <cell r="A8828">
            <v>18352452</v>
          </cell>
          <cell r="C8828" t="str">
            <v>Indonesia</v>
          </cell>
          <cell r="D8828" t="str">
            <v>Jakarta</v>
          </cell>
          <cell r="E8828" t="str">
            <v>Lucky Cat Coffee &amp; Kitchen,Plaza Festival, South Parking, Jl. HR Rasuna Said, Kuningan, Jakarta</v>
          </cell>
          <cell r="F8828" t="str">
            <v>Plaza Festival, Kuningan</v>
          </cell>
          <cell r="G8828" t="str">
            <v>Plaza Festival, Kuningan, Jakarta</v>
          </cell>
          <cell r="H8828">
            <v>106.8317481</v>
          </cell>
          <cell r="I8828">
            <v>-6.2189324790000002</v>
          </cell>
          <cell r="J8828" t="str">
            <v>Cafe, Western</v>
          </cell>
          <cell r="K8828">
            <v>300000</v>
          </cell>
          <cell r="L8828" t="str">
            <v>Indonesian Rupiah(IDR)</v>
          </cell>
          <cell r="M8828" t="str">
            <v>No</v>
          </cell>
          <cell r="N8828" t="str">
            <v>No</v>
          </cell>
          <cell r="O8828">
            <v>3</v>
          </cell>
          <cell r="P8828">
            <v>4.3</v>
          </cell>
          <cell r="Q8828" t="str">
            <v>Very Good</v>
          </cell>
          <cell r="R8828">
            <v>458</v>
          </cell>
        </row>
        <row r="8829">
          <cell r="A8829">
            <v>7421967</v>
          </cell>
          <cell r="C8829" t="str">
            <v>Indonesia</v>
          </cell>
          <cell r="D8829" t="str">
            <v>Jakarta</v>
          </cell>
          <cell r="E8829" t="str">
            <v>3 Wise Monkeys,Jl. Suryo No. 26, Senopati, Jakarta</v>
          </cell>
          <cell r="F8829" t="str">
            <v>Senopati</v>
          </cell>
          <cell r="G8829" t="str">
            <v>Senopati, Jakarta</v>
          </cell>
          <cell r="H8829">
            <v>106.8134001</v>
          </cell>
          <cell r="I8829">
            <v>-6.2352410909999998</v>
          </cell>
          <cell r="J8829" t="str">
            <v>Japanese</v>
          </cell>
          <cell r="K8829">
            <v>450000</v>
          </cell>
          <cell r="L8829" t="str">
            <v>Indonesian Rupiah(IDR)</v>
          </cell>
          <cell r="M8829" t="str">
            <v>No</v>
          </cell>
          <cell r="N8829" t="str">
            <v>No</v>
          </cell>
          <cell r="O8829">
            <v>3</v>
          </cell>
          <cell r="P8829">
            <v>4.2</v>
          </cell>
          <cell r="Q8829" t="str">
            <v>Very Good</v>
          </cell>
          <cell r="R8829">
            <v>395</v>
          </cell>
        </row>
        <row r="8830">
          <cell r="A8830">
            <v>18370659</v>
          </cell>
          <cell r="C8830" t="str">
            <v>Indonesia</v>
          </cell>
          <cell r="D8830" t="str">
            <v>Jakarta</v>
          </cell>
          <cell r="E8830" t="str">
            <v>Flip Burger,Jl. Senopati No. 27, Senopati, Jakarta</v>
          </cell>
          <cell r="F8830" t="str">
            <v>Senopati</v>
          </cell>
          <cell r="G8830" t="str">
            <v>Senopati, Jakarta</v>
          </cell>
          <cell r="H8830">
            <v>106.80855029999999</v>
          </cell>
          <cell r="I8830">
            <v>-6.2307749499999998</v>
          </cell>
          <cell r="J8830" t="str">
            <v>Burger</v>
          </cell>
          <cell r="K8830">
            <v>120000</v>
          </cell>
          <cell r="L8830" t="str">
            <v>Indonesian Rupiah(IDR)</v>
          </cell>
          <cell r="M8830" t="str">
            <v>No</v>
          </cell>
          <cell r="N8830" t="str">
            <v>No</v>
          </cell>
          <cell r="O8830">
            <v>3</v>
          </cell>
          <cell r="P8830">
            <v>4.4000000000000004</v>
          </cell>
          <cell r="Q8830" t="str">
            <v>Very Good</v>
          </cell>
          <cell r="R8830">
            <v>410</v>
          </cell>
        </row>
        <row r="8831">
          <cell r="A8831">
            <v>7417455</v>
          </cell>
          <cell r="C8831" t="str">
            <v>Indonesia</v>
          </cell>
          <cell r="D8831" t="str">
            <v>Jakarta</v>
          </cell>
          <cell r="E8831" t="str">
            <v>Talaga Sampireun,Taman Impian Jaya Ancol, Jl. Lapangan Golf 7, Ancol, Jakarta</v>
          </cell>
          <cell r="F8831" t="str">
            <v>Taman Impian Jaya Ancol, Ancol</v>
          </cell>
          <cell r="G8831" t="str">
            <v>Taman Impian Jaya Ancol, Ancol, Jakarta</v>
          </cell>
          <cell r="H8831">
            <v>106.8335532</v>
          </cell>
          <cell r="I8831">
            <v>-6.12685982</v>
          </cell>
          <cell r="J8831" t="str">
            <v>Sunda, Indonesian</v>
          </cell>
          <cell r="K8831">
            <v>200000</v>
          </cell>
          <cell r="L8831" t="str">
            <v>Indonesian Rupiah(IDR)</v>
          </cell>
          <cell r="M8831" t="str">
            <v>No</v>
          </cell>
          <cell r="N8831" t="str">
            <v>No</v>
          </cell>
          <cell r="O8831">
            <v>3</v>
          </cell>
          <cell r="P8831">
            <v>4.9000000000000004</v>
          </cell>
          <cell r="Q8831" t="str">
            <v>Excellent</v>
          </cell>
          <cell r="R8831">
            <v>1640</v>
          </cell>
        </row>
        <row r="8832">
          <cell r="A8832">
            <v>18409146</v>
          </cell>
          <cell r="C8832" t="str">
            <v>Indonesia</v>
          </cell>
          <cell r="D8832" t="str">
            <v>Jakarta</v>
          </cell>
          <cell r="E8832" t="str">
            <v>Fish Streat,Jl. Tanjung Duren Utara III, Blok M Kav. 32, Tanjung Duren, Jakarta</v>
          </cell>
          <cell r="F8832" t="str">
            <v>Tanjung Duren</v>
          </cell>
          <cell r="G8832" t="str">
            <v>Tanjung Duren, Jakarta</v>
          </cell>
          <cell r="H8832">
            <v>0</v>
          </cell>
          <cell r="I8832">
            <v>0</v>
          </cell>
          <cell r="J8832" t="str">
            <v>Seafood, Western</v>
          </cell>
          <cell r="K8832">
            <v>100000</v>
          </cell>
          <cell r="L8832" t="str">
            <v>Indonesian Rupiah(IDR)</v>
          </cell>
          <cell r="M8832" t="str">
            <v>No</v>
          </cell>
          <cell r="N8832" t="str">
            <v>No</v>
          </cell>
          <cell r="O8832">
            <v>3</v>
          </cell>
          <cell r="P8832">
            <v>3.4</v>
          </cell>
          <cell r="Q8832" t="str">
            <v>Average</v>
          </cell>
          <cell r="R8832">
            <v>152</v>
          </cell>
        </row>
        <row r="8833">
          <cell r="A8833">
            <v>18408381</v>
          </cell>
          <cell r="C8833" t="str">
            <v>Indonesia</v>
          </cell>
          <cell r="D8833" t="str">
            <v>Jakarta</v>
          </cell>
          <cell r="E8833" t="str">
            <v>Fish Streat,Jl. Tebet Timur Dalam Raya 44B, Tebet, Jakarta</v>
          </cell>
          <cell r="F8833" t="str">
            <v>Tebet</v>
          </cell>
          <cell r="G8833" t="str">
            <v>Tebet, Jakarta</v>
          </cell>
          <cell r="H8833">
            <v>106.8564133</v>
          </cell>
          <cell r="I8833">
            <v>-6.2328157150000001</v>
          </cell>
          <cell r="J8833" t="str">
            <v>Seafood, Western</v>
          </cell>
          <cell r="K8833">
            <v>100000</v>
          </cell>
          <cell r="L8833" t="str">
            <v>Indonesian Rupiah(IDR)</v>
          </cell>
          <cell r="M8833" t="str">
            <v>No</v>
          </cell>
          <cell r="N8833" t="str">
            <v>No</v>
          </cell>
          <cell r="O8833">
            <v>3</v>
          </cell>
          <cell r="P8833">
            <v>4</v>
          </cell>
          <cell r="Q8833" t="str">
            <v>Very Good</v>
          </cell>
          <cell r="R8833">
            <v>331</v>
          </cell>
        </row>
        <row r="8834">
          <cell r="A8834">
            <v>7422489</v>
          </cell>
          <cell r="C8834" t="str">
            <v>Indonesia</v>
          </cell>
          <cell r="D8834" t="str">
            <v>Jakarta</v>
          </cell>
          <cell r="E8834" t="str">
            <v>Avec Moi Restaurant and Bar,Gedung PIC, Jl. Teluk Betung 43, Thamrin, Jakarta</v>
          </cell>
          <cell r="F8834" t="str">
            <v>Thamrin</v>
          </cell>
          <cell r="G8834" t="str">
            <v>Thamrin, Jakarta</v>
          </cell>
          <cell r="H8834">
            <v>106.821023</v>
          </cell>
          <cell r="I8834">
            <v>-6.1962700000000002</v>
          </cell>
          <cell r="J8834" t="str">
            <v>French, Western</v>
          </cell>
          <cell r="K8834">
            <v>350000</v>
          </cell>
          <cell r="L8834" t="str">
            <v>Indonesian Rupiah(IDR)</v>
          </cell>
          <cell r="M8834" t="str">
            <v>No</v>
          </cell>
          <cell r="N8834" t="str">
            <v>No</v>
          </cell>
          <cell r="O8834">
            <v>3</v>
          </cell>
          <cell r="P8834">
            <v>4.3</v>
          </cell>
          <cell r="Q8834" t="str">
            <v>Very Good</v>
          </cell>
          <cell r="R8834">
            <v>243</v>
          </cell>
        </row>
        <row r="8835">
          <cell r="A8835">
            <v>18386856</v>
          </cell>
          <cell r="C8835" t="str">
            <v>Indonesia</v>
          </cell>
          <cell r="D8835" t="str">
            <v>Tangerang</v>
          </cell>
          <cell r="E8835" t="str">
            <v>Onokabe,Alam Sutera Town Center, Jl. Alam Utama, Serpong, Tangerang</v>
          </cell>
          <cell r="F8835" t="str">
            <v>Alam Sutera Town Center, Serpong Utara</v>
          </cell>
          <cell r="G8835" t="str">
            <v>Alam Sutera Town Center, Serpong Utara, Tangerang</v>
          </cell>
          <cell r="H8835">
            <v>106.652688</v>
          </cell>
          <cell r="I8835">
            <v>-6.2417920000000002</v>
          </cell>
          <cell r="J8835" t="str">
            <v>Indonesian</v>
          </cell>
          <cell r="K8835">
            <v>300000</v>
          </cell>
          <cell r="L8835" t="str">
            <v>Indonesian Rupiah(IDR)</v>
          </cell>
          <cell r="M8835" t="str">
            <v>No</v>
          </cell>
          <cell r="N8835" t="str">
            <v>No</v>
          </cell>
          <cell r="O8835">
            <v>3</v>
          </cell>
          <cell r="P8835">
            <v>3.7</v>
          </cell>
          <cell r="Q8835" t="str">
            <v>Good</v>
          </cell>
          <cell r="R8835">
            <v>155</v>
          </cell>
        </row>
        <row r="8836">
          <cell r="A8836">
            <v>7417450</v>
          </cell>
          <cell r="C8836" t="str">
            <v>Indonesia</v>
          </cell>
          <cell r="D8836" t="str">
            <v>Tangerang</v>
          </cell>
          <cell r="E8836" t="str">
            <v>Talaga Sampireun,Jl. Boulevard Bintaro Jaya Blok B7/N1, Bintaro Sektor 7, Pondok Aren, Tangerang</v>
          </cell>
          <cell r="F8836" t="str">
            <v>Pondok Aren</v>
          </cell>
          <cell r="G8836" t="str">
            <v>Pondok Aren, Tangerang</v>
          </cell>
          <cell r="H8836">
            <v>106.7261194</v>
          </cell>
          <cell r="I8836">
            <v>-6.2699138889999997</v>
          </cell>
          <cell r="J8836" t="str">
            <v>Sunda, Indonesian</v>
          </cell>
          <cell r="K8836">
            <v>200000</v>
          </cell>
          <cell r="L8836" t="str">
            <v>Indonesian Rupiah(IDR)</v>
          </cell>
          <cell r="M8836" t="str">
            <v>No</v>
          </cell>
          <cell r="N8836" t="str">
            <v>No</v>
          </cell>
          <cell r="O8836">
            <v>3</v>
          </cell>
          <cell r="P8836">
            <v>4.9000000000000004</v>
          </cell>
          <cell r="Q8836" t="str">
            <v>Excellent</v>
          </cell>
          <cell r="R8836">
            <v>2212</v>
          </cell>
        </row>
        <row r="8837">
          <cell r="A8837">
            <v>18426586</v>
          </cell>
          <cell r="C8837" t="str">
            <v>Qatar</v>
          </cell>
          <cell r="D8837" t="str">
            <v>Doha</v>
          </cell>
          <cell r="E8837" t="str">
            <v>7st by Mumbai Spices,Barwa Commercial Avenue, Near Thursday &amp; Friday Market Building, Near F Ring Road, Main Industrial Area Road, Ain Khalid, Doha</v>
          </cell>
          <cell r="F8837" t="str">
            <v>Ain Khalid</v>
          </cell>
          <cell r="G8837" t="str">
            <v>Ain Khalid, Doha</v>
          </cell>
          <cell r="H8837">
            <v>51.506824999999999</v>
          </cell>
          <cell r="I8837">
            <v>25.224394</v>
          </cell>
          <cell r="J8837" t="str">
            <v>Indian, Street Food</v>
          </cell>
          <cell r="K8837">
            <v>150</v>
          </cell>
          <cell r="L8837" t="str">
            <v>Qatari Rial(QR)</v>
          </cell>
          <cell r="M8837" t="str">
            <v>No</v>
          </cell>
          <cell r="N8837" t="str">
            <v>No</v>
          </cell>
          <cell r="O8837">
            <v>4</v>
          </cell>
          <cell r="P8837">
            <v>3.4</v>
          </cell>
          <cell r="Q8837" t="str">
            <v>Average</v>
          </cell>
          <cell r="R8837">
            <v>74</v>
          </cell>
        </row>
        <row r="8838">
          <cell r="A8838">
            <v>6201976</v>
          </cell>
          <cell r="C8838" t="str">
            <v>Qatar</v>
          </cell>
          <cell r="D8838" t="str">
            <v>Doha</v>
          </cell>
          <cell r="E8838" t="str">
            <v>Indian Coffee House,Beside Le Mirage Suites, Fereej Abdul Aziz Street, Al Doha Al Jadeeda, Doha</v>
          </cell>
          <cell r="F8838" t="str">
            <v>Al Doha Al Jadeeda</v>
          </cell>
          <cell r="G8838" t="str">
            <v>Al Doha Al Jadeeda, Doha</v>
          </cell>
          <cell r="H8838">
            <v>51.521074400000003</v>
          </cell>
          <cell r="I8838">
            <v>25.276109000000002</v>
          </cell>
          <cell r="J8838" t="str">
            <v>Indian</v>
          </cell>
          <cell r="K8838">
            <v>80</v>
          </cell>
          <cell r="L8838" t="str">
            <v>Qatari Rial(QR)</v>
          </cell>
          <cell r="M8838" t="str">
            <v>No</v>
          </cell>
          <cell r="N8838" t="str">
            <v>No</v>
          </cell>
          <cell r="O8838">
            <v>3</v>
          </cell>
          <cell r="P8838">
            <v>3.4</v>
          </cell>
          <cell r="Q8838" t="str">
            <v>Average</v>
          </cell>
          <cell r="R8838">
            <v>350</v>
          </cell>
        </row>
        <row r="8839">
          <cell r="A8839">
            <v>18107765</v>
          </cell>
          <cell r="C8839" t="str">
            <v>Qatar</v>
          </cell>
          <cell r="D8839" t="str">
            <v>Doha</v>
          </cell>
          <cell r="E8839" t="str">
            <v>Zaffran Dining Experience,Al Emadi Financial Square, C Ring Road, Al Hilal, Doha</v>
          </cell>
          <cell r="F8839" t="str">
            <v>Al Emadi Financial Square, Al Hilal</v>
          </cell>
          <cell r="G8839" t="str">
            <v>Al Emadi Financial Square, Al Hilal, Doha</v>
          </cell>
          <cell r="H8839">
            <v>51.527455699999997</v>
          </cell>
          <cell r="I8839">
            <v>25.2625016</v>
          </cell>
          <cell r="J8839" t="str">
            <v>Indian</v>
          </cell>
          <cell r="K8839">
            <v>300</v>
          </cell>
          <cell r="L8839" t="str">
            <v>Qatari Rial(QR)</v>
          </cell>
          <cell r="M8839" t="str">
            <v>No</v>
          </cell>
          <cell r="N8839" t="str">
            <v>No</v>
          </cell>
          <cell r="O8839">
            <v>4</v>
          </cell>
          <cell r="P8839">
            <v>4.5999999999999996</v>
          </cell>
          <cell r="Q8839" t="str">
            <v>Excellent</v>
          </cell>
          <cell r="R8839">
            <v>348</v>
          </cell>
        </row>
        <row r="8840">
          <cell r="A8840">
            <v>6201309</v>
          </cell>
          <cell r="C8840" t="str">
            <v>Qatar</v>
          </cell>
          <cell r="D8840" t="str">
            <v>Doha</v>
          </cell>
          <cell r="E8840" t="str">
            <v>MRA Bakery Sweets &amp; Restaurant,Opposite Aster Pharmacy, Al Taei Street, Al Ghanim, Doha</v>
          </cell>
          <cell r="F8840" t="str">
            <v>Al Ghanim</v>
          </cell>
          <cell r="G8840" t="str">
            <v>Al Ghanim, Doha</v>
          </cell>
          <cell r="H8840">
            <v>51.536923299999998</v>
          </cell>
          <cell r="I8840">
            <v>25.280223299999999</v>
          </cell>
          <cell r="J8840" t="str">
            <v>Kerala, Indian, Chinese, Bakery</v>
          </cell>
          <cell r="K8840">
            <v>60</v>
          </cell>
          <cell r="L8840" t="str">
            <v>Qatari Rial(QR)</v>
          </cell>
          <cell r="M8840" t="str">
            <v>No</v>
          </cell>
          <cell r="N8840" t="str">
            <v>No</v>
          </cell>
          <cell r="O8840">
            <v>3</v>
          </cell>
          <cell r="P8840">
            <v>4</v>
          </cell>
          <cell r="Q8840" t="str">
            <v>Very Good</v>
          </cell>
          <cell r="R8840">
            <v>322</v>
          </cell>
        </row>
        <row r="8841">
          <cell r="A8841">
            <v>6201312</v>
          </cell>
          <cell r="C8841" t="str">
            <v>Qatar</v>
          </cell>
          <cell r="D8841" t="str">
            <v>Doha</v>
          </cell>
          <cell r="E8841" t="str">
            <v>Zaoq,Midmac Flyover, Salwa Road, Al Hilal, Doha</v>
          </cell>
          <cell r="F8841" t="str">
            <v>Al Hilal</v>
          </cell>
          <cell r="G8841" t="str">
            <v>Al Hilal, Doha</v>
          </cell>
          <cell r="H8841">
            <v>51.498153000000002</v>
          </cell>
          <cell r="I8841">
            <v>25.264116099999999</v>
          </cell>
          <cell r="J8841" t="str">
            <v>Pakistani</v>
          </cell>
          <cell r="K8841">
            <v>170</v>
          </cell>
          <cell r="L8841" t="str">
            <v>Qatari Rial(QR)</v>
          </cell>
          <cell r="M8841" t="str">
            <v>No</v>
          </cell>
          <cell r="N8841" t="str">
            <v>No</v>
          </cell>
          <cell r="O8841">
            <v>4</v>
          </cell>
          <cell r="P8841">
            <v>4.2</v>
          </cell>
          <cell r="Q8841" t="str">
            <v>Very Good</v>
          </cell>
          <cell r="R8841">
            <v>189</v>
          </cell>
        </row>
        <row r="8842">
          <cell r="A8842">
            <v>6200110</v>
          </cell>
          <cell r="C8842" t="str">
            <v>Qatar</v>
          </cell>
          <cell r="D8842" t="str">
            <v>Doha</v>
          </cell>
          <cell r="E8842" t="str">
            <v>Aalishan,Opposite Universal Cooling System, Ibn Seena Street, Al Muntazah, Doha</v>
          </cell>
          <cell r="F8842" t="str">
            <v>Al Muntazah</v>
          </cell>
          <cell r="G8842" t="str">
            <v>Al Muntazah, Doha</v>
          </cell>
          <cell r="H8842">
            <v>51.5194969</v>
          </cell>
          <cell r="I8842">
            <v>25.268402600000002</v>
          </cell>
          <cell r="J8842" t="str">
            <v>North Indian, Chinese, Turkish</v>
          </cell>
          <cell r="K8842">
            <v>100</v>
          </cell>
          <cell r="L8842" t="str">
            <v>Qatari Rial(QR)</v>
          </cell>
          <cell r="M8842" t="str">
            <v>No</v>
          </cell>
          <cell r="N8842" t="str">
            <v>No</v>
          </cell>
          <cell r="O8842">
            <v>3</v>
          </cell>
          <cell r="P8842">
            <v>3.8</v>
          </cell>
          <cell r="Q8842" t="str">
            <v>Good</v>
          </cell>
          <cell r="R8842">
            <v>263</v>
          </cell>
        </row>
        <row r="8843">
          <cell r="A8843">
            <v>6200383</v>
          </cell>
          <cell r="C8843" t="str">
            <v>Qatar</v>
          </cell>
          <cell r="D8843" t="str">
            <v>Doha</v>
          </cell>
          <cell r="E8843" t="str">
            <v>Applebee's,Opposite La Cigale Hotel, C Ring Road, Al Nasr, Doha</v>
          </cell>
          <cell r="F8843" t="str">
            <v>Al Nasr</v>
          </cell>
          <cell r="G8843" t="str">
            <v>Al Nasr, Doha</v>
          </cell>
          <cell r="H8843">
            <v>51.507617799999998</v>
          </cell>
          <cell r="I8843">
            <v>25.277422399999999</v>
          </cell>
          <cell r="J8843" t="str">
            <v>American, Tex-Mex</v>
          </cell>
          <cell r="K8843">
            <v>220</v>
          </cell>
          <cell r="L8843" t="str">
            <v>Qatari Rial(QR)</v>
          </cell>
          <cell r="M8843" t="str">
            <v>No</v>
          </cell>
          <cell r="N8843" t="str">
            <v>No</v>
          </cell>
          <cell r="O8843">
            <v>4</v>
          </cell>
          <cell r="P8843">
            <v>3.8</v>
          </cell>
          <cell r="Q8843" t="str">
            <v>Good</v>
          </cell>
          <cell r="R8843">
            <v>155</v>
          </cell>
        </row>
        <row r="8844">
          <cell r="A8844">
            <v>6202039</v>
          </cell>
          <cell r="C8844" t="str">
            <v>Qatar</v>
          </cell>
          <cell r="D8844" t="str">
            <v>Doha</v>
          </cell>
          <cell r="E8844" t="str">
            <v>Mainland China Restaurant,1st Floor, Barwa Towers, Suhaim Bin Hamad Street, Al Sadd, Doha</v>
          </cell>
          <cell r="F8844" t="str">
            <v>Barwa Towers, Al Sadd</v>
          </cell>
          <cell r="G8844" t="str">
            <v>Barwa Towers, Al Sadd, Doha</v>
          </cell>
          <cell r="H8844">
            <v>51.505052890000002</v>
          </cell>
          <cell r="I8844">
            <v>25.285996260000001</v>
          </cell>
          <cell r="J8844" t="str">
            <v>Chinese</v>
          </cell>
          <cell r="K8844">
            <v>250</v>
          </cell>
          <cell r="L8844" t="str">
            <v>Qatari Rial(QR)</v>
          </cell>
          <cell r="M8844" t="str">
            <v>No</v>
          </cell>
          <cell r="N8844" t="str">
            <v>No</v>
          </cell>
          <cell r="O8844">
            <v>4</v>
          </cell>
          <cell r="P8844">
            <v>4.9000000000000004</v>
          </cell>
          <cell r="Q8844" t="str">
            <v>Excellent</v>
          </cell>
          <cell r="R8844">
            <v>182</v>
          </cell>
        </row>
        <row r="8845">
          <cell r="A8845">
            <v>6201336</v>
          </cell>
          <cell r="C8845" t="str">
            <v>Qatar</v>
          </cell>
          <cell r="D8845" t="str">
            <v>Doha</v>
          </cell>
          <cell r="E8845" t="str">
            <v>Ponderosa,Caravan Complex, Ramada Junction, Salwa Road, Al Hilal, Doha</v>
          </cell>
          <cell r="F8845" t="str">
            <v>Caravan Complex, Al Hilal</v>
          </cell>
          <cell r="G8845" t="str">
            <v>Caravan Complex, Al Hilal, Doha</v>
          </cell>
          <cell r="H8845">
            <v>51.5104884</v>
          </cell>
          <cell r="I8845">
            <v>25.2709036</v>
          </cell>
          <cell r="J8845" t="str">
            <v>Steak</v>
          </cell>
          <cell r="K8845">
            <v>110</v>
          </cell>
          <cell r="L8845" t="str">
            <v>Qatari Rial(QR)</v>
          </cell>
          <cell r="M8845" t="str">
            <v>No</v>
          </cell>
          <cell r="N8845" t="str">
            <v>No</v>
          </cell>
          <cell r="O8845">
            <v>3</v>
          </cell>
          <cell r="P8845">
            <v>3.6</v>
          </cell>
          <cell r="Q8845" t="str">
            <v>Good</v>
          </cell>
          <cell r="R8845">
            <v>115</v>
          </cell>
        </row>
        <row r="8846">
          <cell r="A8846">
            <v>6202515</v>
          </cell>
          <cell r="C8846" t="str">
            <v>Qatar</v>
          </cell>
          <cell r="D8846" t="str">
            <v>Doha</v>
          </cell>
          <cell r="E8846" t="str">
            <v>Gokul Gujarati Restaurant,Opposite Masjid, Ibn Mahmoud Street, Fereej Bin Mahmoud, Doha</v>
          </cell>
          <cell r="F8846" t="str">
            <v>Fereej Bin Mahmoud</v>
          </cell>
          <cell r="G8846" t="str">
            <v>Fereej Bin Mahmoud, Doha</v>
          </cell>
          <cell r="H8846">
            <v>51.514145300000003</v>
          </cell>
          <cell r="I8846">
            <v>25.285935599999998</v>
          </cell>
          <cell r="J8846" t="str">
            <v>Indian</v>
          </cell>
          <cell r="K8846">
            <v>50</v>
          </cell>
          <cell r="L8846" t="str">
            <v>Qatari Rial(QR)</v>
          </cell>
          <cell r="M8846" t="str">
            <v>No</v>
          </cell>
          <cell r="N8846" t="str">
            <v>No</v>
          </cell>
          <cell r="O8846">
            <v>2</v>
          </cell>
          <cell r="P8846">
            <v>4.3</v>
          </cell>
          <cell r="Q8846" t="str">
            <v>Very Good</v>
          </cell>
          <cell r="R8846">
            <v>211</v>
          </cell>
        </row>
        <row r="8847">
          <cell r="A8847">
            <v>17957917</v>
          </cell>
          <cell r="C8847" t="str">
            <v>Qatar</v>
          </cell>
          <cell r="D8847" t="str">
            <v>Doha</v>
          </cell>
          <cell r="E8847" t="str">
            <v>The Manhattan FISH MARKET,Mezzanine Floor, Ghanem Business Center, Opposite Ahli Bank, Fereej Bin Mahmoud, Doha</v>
          </cell>
          <cell r="F8847" t="str">
            <v>Ghanem Business Center, Fereej Bin Mahmoud</v>
          </cell>
          <cell r="G8847" t="str">
            <v>Ghanem Business Center, Fereej Bin Mahmoud, Doha</v>
          </cell>
          <cell r="H8847">
            <v>51.512681999999998</v>
          </cell>
          <cell r="I8847">
            <v>25.274457000000002</v>
          </cell>
          <cell r="J8847" t="str">
            <v>Seafood, American</v>
          </cell>
          <cell r="K8847">
            <v>150</v>
          </cell>
          <cell r="L8847" t="str">
            <v>Qatari Rial(QR)</v>
          </cell>
          <cell r="M8847" t="str">
            <v>No</v>
          </cell>
          <cell r="N8847" t="str">
            <v>No</v>
          </cell>
          <cell r="O8847">
            <v>4</v>
          </cell>
          <cell r="P8847">
            <v>4</v>
          </cell>
          <cell r="Q8847" t="str">
            <v>Very Good</v>
          </cell>
          <cell r="R8847">
            <v>180</v>
          </cell>
        </row>
        <row r="8848">
          <cell r="A8848">
            <v>6201431</v>
          </cell>
          <cell r="C8848" t="str">
            <v>Qatar</v>
          </cell>
          <cell r="D8848" t="str">
            <v>Doha</v>
          </cell>
          <cell r="E8848" t="str">
            <v>Coral - InterContinental Doha,Lower Ground Floor, Hotel Intercontinental Doha, Al Isteqlal Road, Westbay, Doha</v>
          </cell>
          <cell r="F8848" t="str">
            <v>Hotel Intercontinental Doha, Westbay</v>
          </cell>
          <cell r="G8848" t="str">
            <v>Hotel Intercontinental Doha, Westbay, Doha</v>
          </cell>
          <cell r="H8848">
            <v>51.530045999999999</v>
          </cell>
          <cell r="I8848">
            <v>25.348621999999999</v>
          </cell>
          <cell r="J8848" t="str">
            <v>International</v>
          </cell>
          <cell r="K8848">
            <v>500</v>
          </cell>
          <cell r="L8848" t="str">
            <v>Qatari Rial(QR)</v>
          </cell>
          <cell r="M8848" t="str">
            <v>No</v>
          </cell>
          <cell r="N8848" t="str">
            <v>No</v>
          </cell>
          <cell r="O8848">
            <v>4</v>
          </cell>
          <cell r="P8848">
            <v>3.7</v>
          </cell>
          <cell r="Q8848" t="str">
            <v>Good</v>
          </cell>
          <cell r="R8848">
            <v>58</v>
          </cell>
        </row>
        <row r="8849">
          <cell r="A8849">
            <v>18425995</v>
          </cell>
          <cell r="C8849" t="str">
            <v>Qatar</v>
          </cell>
          <cell r="D8849" t="str">
            <v>Doha</v>
          </cell>
          <cell r="E8849" t="str">
            <v>Texas Roadhouse,Ground Floor, Mall Of Qatar, Dukhan Highway, Al Gharafa, Doha</v>
          </cell>
          <cell r="F8849" t="str">
            <v>Mall of Qatar, Al Gharafa</v>
          </cell>
          <cell r="G8849" t="str">
            <v>Mall of Qatar, Al Gharafa, Doha</v>
          </cell>
          <cell r="H8849">
            <v>51.350047099999998</v>
          </cell>
          <cell r="I8849">
            <v>25.327332599999998</v>
          </cell>
          <cell r="J8849" t="str">
            <v>Steak, American</v>
          </cell>
          <cell r="K8849">
            <v>250</v>
          </cell>
          <cell r="L8849" t="str">
            <v>Qatari Rial(QR)</v>
          </cell>
          <cell r="M8849" t="str">
            <v>No</v>
          </cell>
          <cell r="N8849" t="str">
            <v>No</v>
          </cell>
          <cell r="O8849">
            <v>4</v>
          </cell>
          <cell r="P8849">
            <v>4</v>
          </cell>
          <cell r="Q8849" t="str">
            <v>Very Good</v>
          </cell>
          <cell r="R8849">
            <v>41</v>
          </cell>
        </row>
        <row r="8850">
          <cell r="A8850">
            <v>17957911</v>
          </cell>
          <cell r="C8850" t="str">
            <v>Qatar</v>
          </cell>
          <cell r="D8850" t="str">
            <v>Doha</v>
          </cell>
          <cell r="E8850" t="str">
            <v>Punjab Restaurant,Near Kahramaa Office, Al Adhwaa Street, Musheireb, Doha</v>
          </cell>
          <cell r="F8850" t="str">
            <v>Musheireb</v>
          </cell>
          <cell r="G8850" t="str">
            <v>Musheireb, Doha</v>
          </cell>
          <cell r="H8850">
            <v>51.523020340000002</v>
          </cell>
          <cell r="I8850">
            <v>25.28246661</v>
          </cell>
          <cell r="J8850" t="str">
            <v>Pakistani</v>
          </cell>
          <cell r="K8850">
            <v>80</v>
          </cell>
          <cell r="L8850" t="str">
            <v>Qatari Rial(QR)</v>
          </cell>
          <cell r="M8850" t="str">
            <v>No</v>
          </cell>
          <cell r="N8850" t="str">
            <v>No</v>
          </cell>
          <cell r="O8850">
            <v>3</v>
          </cell>
          <cell r="P8850">
            <v>3.8</v>
          </cell>
          <cell r="Q8850" t="str">
            <v>Good</v>
          </cell>
          <cell r="R8850">
            <v>83</v>
          </cell>
        </row>
        <row r="8851">
          <cell r="A8851">
            <v>18295472</v>
          </cell>
          <cell r="C8851" t="str">
            <v>Qatar</v>
          </cell>
          <cell r="D8851" t="str">
            <v>Doha</v>
          </cell>
          <cell r="E8851" t="str">
            <v>Gymkhana,Ground Floor, Al Jomrok Boutique Hotel, Souq Waqif, Doha</v>
          </cell>
          <cell r="F8851" t="str">
            <v>Souq Waqif</v>
          </cell>
          <cell r="G8851" t="str">
            <v>Souq Waqif, Doha</v>
          </cell>
          <cell r="H8851">
            <v>51.533316499999998</v>
          </cell>
          <cell r="I8851">
            <v>25.289411099999999</v>
          </cell>
          <cell r="J8851" t="str">
            <v>Indian</v>
          </cell>
          <cell r="K8851">
            <v>250</v>
          </cell>
          <cell r="L8851" t="str">
            <v>Qatari Rial(QR)</v>
          </cell>
          <cell r="M8851" t="str">
            <v>Yes</v>
          </cell>
          <cell r="N8851" t="str">
            <v>No</v>
          </cell>
          <cell r="O8851">
            <v>4</v>
          </cell>
          <cell r="P8851">
            <v>4.7</v>
          </cell>
          <cell r="Q8851" t="str">
            <v>Excellent</v>
          </cell>
          <cell r="R8851">
            <v>114</v>
          </cell>
        </row>
        <row r="8852">
          <cell r="A8852">
            <v>6201972</v>
          </cell>
          <cell r="C8852" t="str">
            <v>Qatar</v>
          </cell>
          <cell r="D8852" t="str">
            <v>Doha</v>
          </cell>
          <cell r="E8852" t="str">
            <v>Eatopia,2nd Floor, The Gate Mall, Dafna, Doha</v>
          </cell>
          <cell r="F8852" t="str">
            <v>The Gate, Dafna</v>
          </cell>
          <cell r="G8852" t="str">
            <v>The Gate, Dafna, Doha</v>
          </cell>
          <cell r="H8852">
            <v>51.526653000000003</v>
          </cell>
          <cell r="I8852">
            <v>25.323260600000001</v>
          </cell>
          <cell r="J8852" t="str">
            <v>European, Arabian, Japanese, Bakery, Desserts</v>
          </cell>
          <cell r="K8852">
            <v>200</v>
          </cell>
          <cell r="L8852" t="str">
            <v>Qatari Rial(QR)</v>
          </cell>
          <cell r="M8852" t="str">
            <v>No</v>
          </cell>
          <cell r="N8852" t="str">
            <v>No</v>
          </cell>
          <cell r="O8852">
            <v>4</v>
          </cell>
          <cell r="P8852">
            <v>3.9</v>
          </cell>
          <cell r="Q8852" t="str">
            <v>Good</v>
          </cell>
          <cell r="R8852">
            <v>197</v>
          </cell>
        </row>
        <row r="8853">
          <cell r="A8853">
            <v>6201130</v>
          </cell>
          <cell r="C8853" t="str">
            <v>Qatar</v>
          </cell>
          <cell r="D8853" t="str">
            <v>Doha</v>
          </cell>
          <cell r="E8853" t="str">
            <v>Vine - The St. Regis,1st Floor, The St. Regis Hotel, Westbay, Doha</v>
          </cell>
          <cell r="F8853" t="str">
            <v>The St. Regis, Westbay</v>
          </cell>
          <cell r="G8853" t="str">
            <v>The St. Regis, Westbay, Doha</v>
          </cell>
          <cell r="H8853">
            <v>51.530127</v>
          </cell>
          <cell r="I8853">
            <v>25.350325000000002</v>
          </cell>
          <cell r="J8853" t="str">
            <v>International</v>
          </cell>
          <cell r="K8853">
            <v>550</v>
          </cell>
          <cell r="L8853" t="str">
            <v>Qatari Rial(QR)</v>
          </cell>
          <cell r="M8853" t="str">
            <v>No</v>
          </cell>
          <cell r="N8853" t="str">
            <v>No</v>
          </cell>
          <cell r="O8853">
            <v>4</v>
          </cell>
          <cell r="P8853">
            <v>4.4000000000000004</v>
          </cell>
          <cell r="Q8853" t="str">
            <v>Very Good</v>
          </cell>
          <cell r="R8853">
            <v>67</v>
          </cell>
        </row>
        <row r="8854">
          <cell r="A8854">
            <v>18261203</v>
          </cell>
          <cell r="C8854" t="str">
            <v>Qatar</v>
          </cell>
          <cell r="D8854" t="str">
            <v>Doha</v>
          </cell>
          <cell r="E8854" t="str">
            <v>Sabai Thai - The Westin Doha Hotel &amp; Spa,Ground Floor, The Westin Doha Hotel &amp; Spa, Fereej Bin Mahmoud, Doha</v>
          </cell>
          <cell r="F8854" t="str">
            <v>The Westin Doha Hotel &amp; Spa, Fereej Bin Mahmoud</v>
          </cell>
          <cell r="G8854" t="str">
            <v>The Westin Doha Hotel &amp; Spa, Fereej Bin Mahmoud, Doha</v>
          </cell>
          <cell r="H8854">
            <v>51.512909000000001</v>
          </cell>
          <cell r="I8854">
            <v>25.27618</v>
          </cell>
          <cell r="J8854" t="str">
            <v>Thai</v>
          </cell>
          <cell r="K8854">
            <v>445</v>
          </cell>
          <cell r="L8854" t="str">
            <v>Qatari Rial(QR)</v>
          </cell>
          <cell r="M8854" t="str">
            <v>No</v>
          </cell>
          <cell r="N8854" t="str">
            <v>No</v>
          </cell>
          <cell r="O8854">
            <v>4</v>
          </cell>
          <cell r="P8854">
            <v>4.3</v>
          </cell>
          <cell r="Q8854" t="str">
            <v>Very Good</v>
          </cell>
          <cell r="R8854">
            <v>73</v>
          </cell>
        </row>
        <row r="8855">
          <cell r="A8855">
            <v>6201360</v>
          </cell>
          <cell r="C8855" t="str">
            <v>Qatar</v>
          </cell>
          <cell r="D8855" t="str">
            <v>Doha</v>
          </cell>
          <cell r="E8855" t="str">
            <v>Paper Moon,Beside Jarir Bookstore, Jaidah Square, Al Matar Street, Umm Ghuwailina, Doha</v>
          </cell>
          <cell r="F8855" t="str">
            <v>Umm Ghuwailina</v>
          </cell>
          <cell r="G8855" t="str">
            <v>Umm Ghuwailina, Doha</v>
          </cell>
          <cell r="H8855">
            <v>51.544575909999999</v>
          </cell>
          <cell r="I8855">
            <v>25.273019739999999</v>
          </cell>
          <cell r="J8855" t="str">
            <v>Italian</v>
          </cell>
          <cell r="K8855">
            <v>400</v>
          </cell>
          <cell r="L8855" t="str">
            <v>Qatari Rial(QR)</v>
          </cell>
          <cell r="M8855" t="str">
            <v>No</v>
          </cell>
          <cell r="N8855" t="str">
            <v>No</v>
          </cell>
          <cell r="O8855">
            <v>4</v>
          </cell>
          <cell r="P8855">
            <v>4.5</v>
          </cell>
          <cell r="Q8855" t="str">
            <v>Excellent</v>
          </cell>
          <cell r="R8855">
            <v>145</v>
          </cell>
        </row>
        <row r="8856">
          <cell r="A8856">
            <v>18318801</v>
          </cell>
          <cell r="C8856" t="str">
            <v>Qatar</v>
          </cell>
          <cell r="D8856" t="str">
            <v>Doha</v>
          </cell>
          <cell r="E8856" t="str">
            <v>Roti &amp; Boti,Showroom #10, Al Emadi Suites, Ras Abu Aboud Street, Umm Ghuwailina, Doha</v>
          </cell>
          <cell r="F8856" t="str">
            <v>Umm Ghuwailina</v>
          </cell>
          <cell r="G8856" t="str">
            <v>Umm Ghuwailina, Doha</v>
          </cell>
          <cell r="H8856">
            <v>51.546714000000001</v>
          </cell>
          <cell r="I8856">
            <v>25.283010900000001</v>
          </cell>
          <cell r="J8856" t="str">
            <v>Indian</v>
          </cell>
          <cell r="K8856">
            <v>160</v>
          </cell>
          <cell r="L8856" t="str">
            <v>Qatari Rial(QR)</v>
          </cell>
          <cell r="M8856" t="str">
            <v>No</v>
          </cell>
          <cell r="N8856" t="str">
            <v>No</v>
          </cell>
          <cell r="O8856">
            <v>4</v>
          </cell>
          <cell r="P8856">
            <v>3.9</v>
          </cell>
          <cell r="Q8856" t="str">
            <v>Good</v>
          </cell>
          <cell r="R8856">
            <v>109</v>
          </cell>
        </row>
        <row r="8857">
          <cell r="A8857">
            <v>5800557</v>
          </cell>
          <cell r="C8857" t="str">
            <v>Sri Lanka</v>
          </cell>
          <cell r="D8857" t="str">
            <v>Colombo</v>
          </cell>
          <cell r="E8857" t="str">
            <v>Chinese Dragon Cafe,11, Milagiriya Avenue, Bambalapitiya, Colombo 04</v>
          </cell>
          <cell r="F8857" t="str">
            <v>Bambalapitiya, Colombo 04</v>
          </cell>
          <cell r="G8857" t="str">
            <v>Bambalapitiya, Colombo 04, Colombo</v>
          </cell>
          <cell r="H8857">
            <v>79.856678430000002</v>
          </cell>
          <cell r="I8857">
            <v>6.8863408599999998</v>
          </cell>
          <cell r="J8857" t="str">
            <v>Chinese</v>
          </cell>
          <cell r="K8857">
            <v>2000</v>
          </cell>
          <cell r="L8857" t="str">
            <v>Sri Lankan Rupee(LKR)</v>
          </cell>
          <cell r="M8857" t="str">
            <v>No</v>
          </cell>
          <cell r="N8857" t="str">
            <v>No</v>
          </cell>
          <cell r="O8857">
            <v>3</v>
          </cell>
          <cell r="P8857">
            <v>3.4</v>
          </cell>
          <cell r="Q8857" t="str">
            <v>Average</v>
          </cell>
          <cell r="R8857">
            <v>118</v>
          </cell>
        </row>
        <row r="8858">
          <cell r="A8858">
            <v>5800634</v>
          </cell>
          <cell r="C8858" t="str">
            <v>Sri Lanka</v>
          </cell>
          <cell r="D8858" t="str">
            <v>Colombo</v>
          </cell>
          <cell r="E8858" t="str">
            <v>Elite Indian Restaurant,124, New Bullers Road, Bambalapitiya, Colombo 04</v>
          </cell>
          <cell r="F8858" t="str">
            <v>Bambalapitiya, Colombo 04</v>
          </cell>
          <cell r="G8858" t="str">
            <v>Bambalapitiya, Colombo 04, Colombo</v>
          </cell>
          <cell r="H8858">
            <v>79.857830100000001</v>
          </cell>
          <cell r="I8858">
            <v>6.8960838000000004</v>
          </cell>
          <cell r="J8858" t="str">
            <v>North Indian, Chinese, Sri Lankan</v>
          </cell>
          <cell r="K8858">
            <v>1800</v>
          </cell>
          <cell r="L8858" t="str">
            <v>Sri Lankan Rupee(LKR)</v>
          </cell>
          <cell r="M8858" t="str">
            <v>No</v>
          </cell>
          <cell r="N8858" t="str">
            <v>No</v>
          </cell>
          <cell r="O8858">
            <v>2</v>
          </cell>
          <cell r="P8858">
            <v>2.4</v>
          </cell>
          <cell r="Q8858" t="str">
            <v>Poor</v>
          </cell>
          <cell r="R8858">
            <v>240</v>
          </cell>
        </row>
        <row r="8859">
          <cell r="A8859">
            <v>5800567</v>
          </cell>
          <cell r="C8859" t="str">
            <v>Sri Lanka</v>
          </cell>
          <cell r="D8859" t="str">
            <v>Colombo</v>
          </cell>
          <cell r="E8859" t="str">
            <v>CIOCONAT Lounge,107, Barnes Place, Cinnamon Gardens, Colombo 07</v>
          </cell>
          <cell r="F8859" t="str">
            <v>Cinnamon Gardens, Colombo 07</v>
          </cell>
          <cell r="G8859" t="str">
            <v>Cinnamon Gardens, Colombo 07, Colombo</v>
          </cell>
          <cell r="H8859">
            <v>79.875113589999998</v>
          </cell>
          <cell r="I8859">
            <v>6.9128062799999999</v>
          </cell>
          <cell r="J8859" t="str">
            <v>Italian, Cafe, Desserts</v>
          </cell>
          <cell r="K8859">
            <v>2500</v>
          </cell>
          <cell r="L8859" t="str">
            <v>Sri Lankan Rupee(LKR)</v>
          </cell>
          <cell r="M8859" t="str">
            <v>No</v>
          </cell>
          <cell r="N8859" t="str">
            <v>No</v>
          </cell>
          <cell r="O8859">
            <v>3</v>
          </cell>
          <cell r="P8859">
            <v>3.7</v>
          </cell>
          <cell r="Q8859" t="str">
            <v>Good</v>
          </cell>
          <cell r="R8859">
            <v>157</v>
          </cell>
        </row>
        <row r="8860">
          <cell r="A8860">
            <v>5800891</v>
          </cell>
          <cell r="C8860" t="str">
            <v>Sri Lanka</v>
          </cell>
          <cell r="D8860" t="str">
            <v>Colombo</v>
          </cell>
          <cell r="E8860" t="str">
            <v>The Paddington,36, Barnes Place, Cinnamon Gardens, Colombo 07</v>
          </cell>
          <cell r="F8860" t="str">
            <v>Cinnamon Gardens, Colombo 07</v>
          </cell>
          <cell r="G8860" t="str">
            <v>Cinnamon Gardens, Colombo 07, Colombo</v>
          </cell>
          <cell r="H8860">
            <v>79.868491669999997</v>
          </cell>
          <cell r="I8860">
            <v>6.9132916670000002</v>
          </cell>
          <cell r="J8860" t="str">
            <v>Cafe, Italian</v>
          </cell>
          <cell r="K8860">
            <v>2000</v>
          </cell>
          <cell r="L8860" t="str">
            <v>Sri Lankan Rupee(LKR)</v>
          </cell>
          <cell r="M8860" t="str">
            <v>No</v>
          </cell>
          <cell r="N8860" t="str">
            <v>No</v>
          </cell>
          <cell r="O8860">
            <v>3</v>
          </cell>
          <cell r="P8860">
            <v>3.6</v>
          </cell>
          <cell r="Q8860" t="str">
            <v>Good</v>
          </cell>
          <cell r="R8860">
            <v>83</v>
          </cell>
        </row>
        <row r="8861">
          <cell r="A8861">
            <v>5800590</v>
          </cell>
          <cell r="C8861" t="str">
            <v>Sri Lanka</v>
          </cell>
          <cell r="D8861" t="str">
            <v>Colombo</v>
          </cell>
          <cell r="E8861" t="str">
            <v>The Commons,39 A, Flower Road, Cinnamon Gardens, Colombo 07</v>
          </cell>
          <cell r="F8861" t="str">
            <v>Cinnamon Gardens, Colombo 07</v>
          </cell>
          <cell r="G8861" t="str">
            <v>Cinnamon Gardens, Colombo 07, Colombo</v>
          </cell>
          <cell r="H8861">
            <v>79.858104699999998</v>
          </cell>
          <cell r="I8861">
            <v>6.9085362720000001</v>
          </cell>
          <cell r="J8861" t="str">
            <v>Cafe, Sri Lankan, Continental, American</v>
          </cell>
          <cell r="K8861">
            <v>2500</v>
          </cell>
          <cell r="L8861" t="str">
            <v>Sri Lankan Rupee(LKR)</v>
          </cell>
          <cell r="M8861" t="str">
            <v>No</v>
          </cell>
          <cell r="N8861" t="str">
            <v>No</v>
          </cell>
          <cell r="O8861">
            <v>3</v>
          </cell>
          <cell r="P8861">
            <v>4</v>
          </cell>
          <cell r="Q8861" t="str">
            <v>Very Good</v>
          </cell>
          <cell r="R8861">
            <v>209</v>
          </cell>
        </row>
        <row r="8862">
          <cell r="A8862">
            <v>5800755</v>
          </cell>
          <cell r="C8862" t="str">
            <v>Sri Lanka</v>
          </cell>
          <cell r="D8862" t="str">
            <v>Colombo</v>
          </cell>
          <cell r="E8862" t="str">
            <v>Upali's,65, C.W.W Kannangara Mawatha, Near Town Hall, Cinnamon Gardens, Colombo 07</v>
          </cell>
          <cell r="F8862" t="str">
            <v>Cinnamon Gardens, Colombo 07</v>
          </cell>
          <cell r="G8862" t="str">
            <v>Cinnamon Gardens, Colombo 07, Colombo</v>
          </cell>
          <cell r="H8862">
            <v>79.86472741</v>
          </cell>
          <cell r="I8862">
            <v>6.9125293579999996</v>
          </cell>
          <cell r="J8862" t="str">
            <v>Sri Lankan</v>
          </cell>
          <cell r="K8862">
            <v>2500</v>
          </cell>
          <cell r="L8862" t="str">
            <v>Sri Lankan Rupee(LKR)</v>
          </cell>
          <cell r="M8862" t="str">
            <v>No</v>
          </cell>
          <cell r="N8862" t="str">
            <v>No</v>
          </cell>
          <cell r="O8862">
            <v>3</v>
          </cell>
          <cell r="P8862">
            <v>4</v>
          </cell>
          <cell r="Q8862" t="str">
            <v>Very Good</v>
          </cell>
          <cell r="R8862">
            <v>114</v>
          </cell>
        </row>
        <row r="8863">
          <cell r="A8863">
            <v>5800515</v>
          </cell>
          <cell r="C8863" t="str">
            <v>Sri Lanka</v>
          </cell>
          <cell r="D8863" t="str">
            <v>Colombo</v>
          </cell>
          <cell r="E8863" t="str">
            <v>Malay Restaurant,115, Hill Street, Dehiwala, Colombo</v>
          </cell>
          <cell r="F8863" t="str">
            <v>Dehiwala, Colombo</v>
          </cell>
          <cell r="G8863" t="str">
            <v>Dehiwala, Colombo, Colombo</v>
          </cell>
          <cell r="H8863">
            <v>79.870889779999999</v>
          </cell>
          <cell r="I8863">
            <v>6.8502830430000001</v>
          </cell>
          <cell r="J8863" t="str">
            <v>Malaysian, North Indian, Sri Lankan</v>
          </cell>
          <cell r="K8863">
            <v>1500</v>
          </cell>
          <cell r="L8863" t="str">
            <v>Sri Lankan Rupee(LKR)</v>
          </cell>
          <cell r="M8863" t="str">
            <v>No</v>
          </cell>
          <cell r="N8863" t="str">
            <v>No</v>
          </cell>
          <cell r="O8863">
            <v>2</v>
          </cell>
          <cell r="P8863">
            <v>3.5</v>
          </cell>
          <cell r="Q8863" t="str">
            <v>Good</v>
          </cell>
          <cell r="R8863">
            <v>80</v>
          </cell>
        </row>
        <row r="8864">
          <cell r="A8864">
            <v>5800746</v>
          </cell>
          <cell r="C8864" t="str">
            <v>Sri Lanka</v>
          </cell>
          <cell r="D8864" t="str">
            <v>Colombo</v>
          </cell>
          <cell r="E8864" t="str">
            <v>T.G.I. Friday's,23, Canal Row, Fort, Colombo 01</v>
          </cell>
          <cell r="F8864" t="str">
            <v>Fort, Colombo 01</v>
          </cell>
          <cell r="G8864" t="str">
            <v>Fort, Colombo 01, Colombo</v>
          </cell>
          <cell r="H8864">
            <v>79.843575000000001</v>
          </cell>
          <cell r="I8864">
            <v>6.9325472220000002</v>
          </cell>
          <cell r="J8864" t="str">
            <v>American, Steak</v>
          </cell>
          <cell r="K8864">
            <v>4000</v>
          </cell>
          <cell r="L8864" t="str">
            <v>Sri Lankan Rupee(LKR)</v>
          </cell>
          <cell r="M8864" t="str">
            <v>No</v>
          </cell>
          <cell r="N8864" t="str">
            <v>No</v>
          </cell>
          <cell r="O8864">
            <v>4</v>
          </cell>
          <cell r="P8864">
            <v>4</v>
          </cell>
          <cell r="Q8864" t="str">
            <v>Very Good</v>
          </cell>
          <cell r="R8864">
            <v>166</v>
          </cell>
        </row>
        <row r="8865">
          <cell r="A8865">
            <v>5800718</v>
          </cell>
          <cell r="C8865" t="str">
            <v>Sri Lanka</v>
          </cell>
          <cell r="D8865" t="str">
            <v>Colombo</v>
          </cell>
          <cell r="E8865" t="str">
            <v>Simply Strawberries By Jagro,131, Vijaya Kumaratunge Mawathu, Havelock Town, Colombo 05</v>
          </cell>
          <cell r="F8865" t="str">
            <v>Havelock Town, Colombo 05</v>
          </cell>
          <cell r="G8865" t="str">
            <v>Havelock Town, Colombo 05, Colombo</v>
          </cell>
          <cell r="H8865">
            <v>79.879433329999998</v>
          </cell>
          <cell r="I8865">
            <v>6.883738889</v>
          </cell>
          <cell r="J8865" t="str">
            <v>Juices, Desserts</v>
          </cell>
          <cell r="K8865">
            <v>1300</v>
          </cell>
          <cell r="L8865" t="str">
            <v>Sri Lankan Rupee(LKR)</v>
          </cell>
          <cell r="M8865" t="str">
            <v>No</v>
          </cell>
          <cell r="N8865" t="str">
            <v>No</v>
          </cell>
          <cell r="O8865">
            <v>2</v>
          </cell>
          <cell r="P8865">
            <v>4.5</v>
          </cell>
          <cell r="Q8865" t="str">
            <v>Excellent</v>
          </cell>
          <cell r="R8865">
            <v>146</v>
          </cell>
        </row>
        <row r="8866">
          <cell r="A8866">
            <v>5800758</v>
          </cell>
          <cell r="C8866" t="str">
            <v>Sri Lanka</v>
          </cell>
          <cell r="D8866" t="str">
            <v>Colombo</v>
          </cell>
          <cell r="E8866" t="str">
            <v>Cafe Shaze,65, Thimbirigasaya Road, Havelock Town, Colombo 05</v>
          </cell>
          <cell r="F8866" t="str">
            <v>Havelock Town, Colombo 05</v>
          </cell>
          <cell r="G8866" t="str">
            <v>Havelock Town, Colombo 05, Colombo</v>
          </cell>
          <cell r="H8866">
            <v>79.86563889</v>
          </cell>
          <cell r="I8866">
            <v>6.8909055559999999</v>
          </cell>
          <cell r="J8866" t="str">
            <v>Cafe, Fast Food, Beverages</v>
          </cell>
          <cell r="K8866">
            <v>3500</v>
          </cell>
          <cell r="L8866" t="str">
            <v>Sri Lankan Rupee(LKR)</v>
          </cell>
          <cell r="M8866" t="str">
            <v>No</v>
          </cell>
          <cell r="N8866" t="str">
            <v>No</v>
          </cell>
          <cell r="O8866">
            <v>3</v>
          </cell>
          <cell r="P8866">
            <v>3.8</v>
          </cell>
          <cell r="Q8866" t="str">
            <v>Good</v>
          </cell>
          <cell r="R8866">
            <v>81</v>
          </cell>
        </row>
        <row r="8867">
          <cell r="A8867">
            <v>5800156</v>
          </cell>
          <cell r="C8867" t="str">
            <v>Sri Lanka</v>
          </cell>
          <cell r="D8867" t="str">
            <v>Colombo</v>
          </cell>
          <cell r="E8867" t="str">
            <v>Queen's Cafe,417, Duplication Road, Kollupitiya, Colombo 03</v>
          </cell>
          <cell r="F8867" t="str">
            <v>Kollupitiya, Colombo 03</v>
          </cell>
          <cell r="G8867" t="str">
            <v>Kollupitiya, Colombo 03, Colombo</v>
          </cell>
          <cell r="H8867">
            <v>79.855819440000005</v>
          </cell>
          <cell r="I8867">
            <v>6.8991749999999996</v>
          </cell>
          <cell r="J8867" t="str">
            <v>American, Chinese, North Indian</v>
          </cell>
          <cell r="K8867">
            <v>2000</v>
          </cell>
          <cell r="L8867" t="str">
            <v>Sri Lankan Rupee(LKR)</v>
          </cell>
          <cell r="M8867" t="str">
            <v>No</v>
          </cell>
          <cell r="N8867" t="str">
            <v>No</v>
          </cell>
          <cell r="O8867">
            <v>3</v>
          </cell>
          <cell r="P8867">
            <v>2.5</v>
          </cell>
          <cell r="Q8867" t="str">
            <v>Average</v>
          </cell>
          <cell r="R8867">
            <v>93</v>
          </cell>
        </row>
        <row r="8868">
          <cell r="A8868">
            <v>5801078</v>
          </cell>
          <cell r="C8868" t="str">
            <v>Sri Lanka</v>
          </cell>
          <cell r="D8868" t="str">
            <v>Colombo</v>
          </cell>
          <cell r="E8868" t="str">
            <v>Arabian Knights,377, Opposite Amana Bank, Galle Road, Kollupitiya, Colombo 03</v>
          </cell>
          <cell r="F8868" t="str">
            <v>Kollupitiya, Colombo 03</v>
          </cell>
          <cell r="G8868" t="str">
            <v>Kollupitiya, Colombo 03, Colombo</v>
          </cell>
          <cell r="H8868">
            <v>79.852248000000003</v>
          </cell>
          <cell r="I8868">
            <v>6.9043919999999996</v>
          </cell>
          <cell r="J8868" t="str">
            <v>Middle Eastern, Arabian</v>
          </cell>
          <cell r="K8868">
            <v>2400</v>
          </cell>
          <cell r="L8868" t="str">
            <v>Sri Lankan Rupee(LKR)</v>
          </cell>
          <cell r="M8868" t="str">
            <v>No</v>
          </cell>
          <cell r="N8868" t="str">
            <v>No</v>
          </cell>
          <cell r="O8868">
            <v>3</v>
          </cell>
          <cell r="P8868">
            <v>4.2</v>
          </cell>
          <cell r="Q8868" t="str">
            <v>Very Good</v>
          </cell>
          <cell r="R8868">
            <v>158</v>
          </cell>
        </row>
        <row r="8869">
          <cell r="A8869">
            <v>5801970</v>
          </cell>
          <cell r="C8869" t="str">
            <v>Sri Lanka</v>
          </cell>
          <cell r="D8869" t="str">
            <v>Colombo</v>
          </cell>
          <cell r="E8869" t="str">
            <v>Butter Boutique,34, 27th Lane, Kollupitiya, Colombo 03</v>
          </cell>
          <cell r="F8869" t="str">
            <v>Kollupitiya, Colombo 03</v>
          </cell>
          <cell r="G8869" t="str">
            <v>Kollupitiya, Colombo 03, Colombo</v>
          </cell>
          <cell r="H8869">
            <v>79.856148000000005</v>
          </cell>
          <cell r="I8869">
            <v>6.90686</v>
          </cell>
          <cell r="J8869" t="str">
            <v>Desserts, Bakery</v>
          </cell>
          <cell r="K8869">
            <v>1000</v>
          </cell>
          <cell r="L8869" t="str">
            <v>Sri Lankan Rupee(LKR)</v>
          </cell>
          <cell r="M8869" t="str">
            <v>No</v>
          </cell>
          <cell r="N8869" t="str">
            <v>No</v>
          </cell>
          <cell r="O8869">
            <v>2</v>
          </cell>
          <cell r="P8869">
            <v>4.2</v>
          </cell>
          <cell r="Q8869" t="str">
            <v>Very Good</v>
          </cell>
          <cell r="R8869">
            <v>49</v>
          </cell>
        </row>
        <row r="8870">
          <cell r="A8870">
            <v>5800144</v>
          </cell>
          <cell r="C8870" t="str">
            <v>Sri Lanka</v>
          </cell>
          <cell r="D8870" t="str">
            <v>Colombo</v>
          </cell>
          <cell r="E8870" t="str">
            <v>Carnival Ice Cream,263, Galle Road, Near NSB ATM, Kollupitiya, Colombo 03</v>
          </cell>
          <cell r="F8870" t="str">
            <v>Kollupitiya, Colombo 03</v>
          </cell>
          <cell r="G8870" t="str">
            <v>Kollupitiya, Colombo 03, Colombo</v>
          </cell>
          <cell r="H8870">
            <v>79.85007349</v>
          </cell>
          <cell r="I8870">
            <v>6.9105383109999998</v>
          </cell>
          <cell r="J8870" t="str">
            <v>Desserts, Ice Cream</v>
          </cell>
          <cell r="K8870">
            <v>1000</v>
          </cell>
          <cell r="L8870" t="str">
            <v>Sri Lankan Rupee(LKR)</v>
          </cell>
          <cell r="M8870" t="str">
            <v>No</v>
          </cell>
          <cell r="N8870" t="str">
            <v>No</v>
          </cell>
          <cell r="O8870">
            <v>2</v>
          </cell>
          <cell r="P8870">
            <v>4.0999999999999996</v>
          </cell>
          <cell r="Q8870" t="str">
            <v>Very Good</v>
          </cell>
          <cell r="R8870">
            <v>122</v>
          </cell>
        </row>
        <row r="8871">
          <cell r="A8871">
            <v>5800316</v>
          </cell>
          <cell r="C8871" t="str">
            <v>Sri Lanka</v>
          </cell>
          <cell r="D8871" t="str">
            <v>Colombo</v>
          </cell>
          <cell r="E8871" t="str">
            <v>Cricket Club Cafe,12 Flower Road, Kollupitiya, Colombo 03</v>
          </cell>
          <cell r="F8871" t="str">
            <v>Kollupitiya, Colombo 03</v>
          </cell>
          <cell r="G8871" t="str">
            <v>Kollupitiya, Colombo 03, Colombo</v>
          </cell>
          <cell r="H8871">
            <v>0</v>
          </cell>
          <cell r="I8871">
            <v>0</v>
          </cell>
          <cell r="J8871" t="str">
            <v>Continental, American, Seafood</v>
          </cell>
          <cell r="K8871">
            <v>3000</v>
          </cell>
          <cell r="L8871" t="str">
            <v>Sri Lankan Rupee(LKR)</v>
          </cell>
          <cell r="M8871" t="str">
            <v>No</v>
          </cell>
          <cell r="N8871" t="str">
            <v>No</v>
          </cell>
          <cell r="O8871">
            <v>3</v>
          </cell>
          <cell r="P8871">
            <v>4.2</v>
          </cell>
          <cell r="Q8871" t="str">
            <v>Very Good</v>
          </cell>
          <cell r="R8871">
            <v>171</v>
          </cell>
        </row>
        <row r="8872">
          <cell r="A8872">
            <v>5800710</v>
          </cell>
          <cell r="C8872" t="str">
            <v>Sri Lanka</v>
          </cell>
          <cell r="D8872" t="str">
            <v>Colombo</v>
          </cell>
          <cell r="E8872" t="str">
            <v>The Manhattan Fish Market,31, Deal Place, Off R.A. De Mel Mawatha, Kollupitiya, Colombo 03</v>
          </cell>
          <cell r="F8872" t="str">
            <v>Kollupitiya, Colombo 03</v>
          </cell>
          <cell r="G8872" t="str">
            <v>Kollupitiya, Colombo 03, Colombo</v>
          </cell>
          <cell r="H8872">
            <v>79.853363889999997</v>
          </cell>
          <cell r="I8872">
            <v>6.9068138890000004</v>
          </cell>
          <cell r="J8872" t="str">
            <v>Seafood, Italian</v>
          </cell>
          <cell r="K8872">
            <v>4500</v>
          </cell>
          <cell r="L8872" t="str">
            <v>Sri Lankan Rupee(LKR)</v>
          </cell>
          <cell r="M8872" t="str">
            <v>No</v>
          </cell>
          <cell r="N8872" t="str">
            <v>No</v>
          </cell>
          <cell r="O8872">
            <v>4</v>
          </cell>
          <cell r="P8872">
            <v>4</v>
          </cell>
          <cell r="Q8872" t="str">
            <v>Very Good</v>
          </cell>
          <cell r="R8872">
            <v>196</v>
          </cell>
        </row>
        <row r="8873">
          <cell r="A8873">
            <v>5800433</v>
          </cell>
          <cell r="C8873" t="str">
            <v>Sri Lanka</v>
          </cell>
          <cell r="D8873" t="str">
            <v>Colombo</v>
          </cell>
          <cell r="E8873" t="str">
            <v>The Sizzle,32, Walukarama Road, Kollupitiya, Colombo 03</v>
          </cell>
          <cell r="F8873" t="str">
            <v>Kollupitiya, Colombo 03</v>
          </cell>
          <cell r="G8873" t="str">
            <v>Kollupitiya, Colombo 03, Colombo</v>
          </cell>
          <cell r="H8873">
            <v>79.852927780000002</v>
          </cell>
          <cell r="I8873">
            <v>6.904580556</v>
          </cell>
          <cell r="J8873" t="str">
            <v>American, Fast Food, Steak, Beverages</v>
          </cell>
          <cell r="K8873">
            <v>3000</v>
          </cell>
          <cell r="L8873" t="str">
            <v>Sri Lankan Rupee(LKR)</v>
          </cell>
          <cell r="M8873" t="str">
            <v>No</v>
          </cell>
          <cell r="N8873" t="str">
            <v>No</v>
          </cell>
          <cell r="O8873">
            <v>3</v>
          </cell>
          <cell r="P8873">
            <v>4.2</v>
          </cell>
          <cell r="Q8873" t="str">
            <v>Very Good</v>
          </cell>
          <cell r="R8873">
            <v>286</v>
          </cell>
        </row>
        <row r="8874">
          <cell r="A8874">
            <v>5800176</v>
          </cell>
          <cell r="C8874" t="str">
            <v>Sri Lanka</v>
          </cell>
          <cell r="D8874" t="str">
            <v>Colombo</v>
          </cell>
          <cell r="E8874" t="str">
            <v>Ministry of Crab,Old Colombo Dutch Hospital, Fort, Colombo 01</v>
          </cell>
          <cell r="F8874" t="str">
            <v>Old Dutch Hospital, Fort</v>
          </cell>
          <cell r="G8874" t="str">
            <v>Old Dutch Hospital, Fort, Colombo</v>
          </cell>
          <cell r="H8874">
            <v>79.84423889</v>
          </cell>
          <cell r="I8874">
            <v>6.9328138890000002</v>
          </cell>
          <cell r="J8874" t="str">
            <v>Seafood</v>
          </cell>
          <cell r="K8874">
            <v>4000</v>
          </cell>
          <cell r="L8874" t="str">
            <v>Sri Lankan Rupee(LKR)</v>
          </cell>
          <cell r="M8874" t="str">
            <v>No</v>
          </cell>
          <cell r="N8874" t="str">
            <v>No</v>
          </cell>
          <cell r="O8874">
            <v>4</v>
          </cell>
          <cell r="P8874">
            <v>4.9000000000000004</v>
          </cell>
          <cell r="Q8874" t="str">
            <v>Excellent</v>
          </cell>
          <cell r="R8874">
            <v>203</v>
          </cell>
        </row>
        <row r="8875">
          <cell r="A8875">
            <v>5801321</v>
          </cell>
          <cell r="C8875" t="str">
            <v>Sri Lanka</v>
          </cell>
          <cell r="D8875" t="str">
            <v>Colombo</v>
          </cell>
          <cell r="E8875" t="str">
            <v>Cafe Beverly,475/C, Sri Jayawardenapura Mawatha, Welikada, Rajagiriya, Colombo</v>
          </cell>
          <cell r="F8875" t="str">
            <v>Rajagiriya, Colombo</v>
          </cell>
          <cell r="G8875" t="str">
            <v>Rajagiriya, Colombo, Colombo</v>
          </cell>
          <cell r="H8875">
            <v>79.902941170000005</v>
          </cell>
          <cell r="I8875">
            <v>6.9068148110000003</v>
          </cell>
          <cell r="J8875" t="str">
            <v>Continental, American</v>
          </cell>
          <cell r="K8875">
            <v>2000</v>
          </cell>
          <cell r="L8875" t="str">
            <v>Sri Lankan Rupee(LKR)</v>
          </cell>
          <cell r="M8875" t="str">
            <v>No</v>
          </cell>
          <cell r="N8875" t="str">
            <v>No</v>
          </cell>
          <cell r="O8875">
            <v>3</v>
          </cell>
          <cell r="P8875">
            <v>4.0999999999999996</v>
          </cell>
          <cell r="Q8875" t="str">
            <v>Very Good</v>
          </cell>
          <cell r="R8875">
            <v>58</v>
          </cell>
        </row>
        <row r="8876">
          <cell r="A8876">
            <v>5800612</v>
          </cell>
          <cell r="C8876" t="str">
            <v>Sri Lanka</v>
          </cell>
          <cell r="D8876" t="str">
            <v>Colombo</v>
          </cell>
          <cell r="E8876" t="str">
            <v>Burger's King,1, Vellons Passage, Slave Island, Colombo 02</v>
          </cell>
          <cell r="F8876" t="str">
            <v>Slave Island, Colombo 02</v>
          </cell>
          <cell r="G8876" t="str">
            <v>Slave Island, Colombo 02, Colombo</v>
          </cell>
          <cell r="H8876">
            <v>79.850748069999995</v>
          </cell>
          <cell r="I8876">
            <v>6.9239332840000003</v>
          </cell>
          <cell r="J8876" t="str">
            <v>Fast Food</v>
          </cell>
          <cell r="K8876">
            <v>1000</v>
          </cell>
          <cell r="L8876" t="str">
            <v>Sri Lankan Rupee(LKR)</v>
          </cell>
          <cell r="M8876" t="str">
            <v>No</v>
          </cell>
          <cell r="N8876" t="str">
            <v>No</v>
          </cell>
          <cell r="O8876">
            <v>2</v>
          </cell>
          <cell r="P8876">
            <v>4.0999999999999996</v>
          </cell>
          <cell r="Q8876" t="str">
            <v>Very Good</v>
          </cell>
          <cell r="R8876">
            <v>199</v>
          </cell>
        </row>
        <row r="8877">
          <cell r="A8877">
            <v>6001980</v>
          </cell>
          <cell r="C8877" t="str">
            <v>Turkey</v>
          </cell>
          <cell r="D8877" t="str">
            <v>Ankara</v>
          </cell>
          <cell r="E8877" t="str">
            <v>Timboo Cafe,Armada AVM, Kat -1, Eskiôehir Yolu, No 6, Yenimahalle, Ankara</v>
          </cell>
          <cell r="F8877" t="str">
            <v>Armada AVM, Sí_Ûôí_tí_zí_, Yenimahalle</v>
          </cell>
          <cell r="G8877" t="str">
            <v>Armada AVM, Sí_Ûôí_tí_zí_, Yenimahalle, Ankara</v>
          </cell>
          <cell r="H8877">
            <v>32.809247220000003</v>
          </cell>
          <cell r="I8877">
            <v>39.913205560000002</v>
          </cell>
          <cell r="J8877" t="str">
            <v>Cafe</v>
          </cell>
          <cell r="K8877">
            <v>70</v>
          </cell>
          <cell r="L8877" t="str">
            <v>Turkish Lira(TL)</v>
          </cell>
          <cell r="M8877" t="str">
            <v>No</v>
          </cell>
          <cell r="N8877" t="str">
            <v>No</v>
          </cell>
          <cell r="O8877">
            <v>3</v>
          </cell>
          <cell r="P8877">
            <v>4.2</v>
          </cell>
          <cell r="Q8877" t="str">
            <v>Very Good</v>
          </cell>
          <cell r="R8877">
            <v>134</v>
          </cell>
        </row>
        <row r="8878">
          <cell r="A8878">
            <v>6000168</v>
          </cell>
          <cell r="C8878" t="str">
            <v>Turkey</v>
          </cell>
          <cell r="D8878" t="str">
            <v>Ankara</v>
          </cell>
          <cell r="E8878" t="str">
            <v>Hattena Hatay  SofrasÛ±,Balgat Mahallesi, OsmanlÛ± Caddesi, No 41/A, íˆankaya, Ankara</v>
          </cell>
          <cell r="F8878" t="str">
            <v>Balgat</v>
          </cell>
          <cell r="G8878" t="str">
            <v>Balgat, Ankara</v>
          </cell>
          <cell r="H8878">
            <v>32.821213890000003</v>
          </cell>
          <cell r="I8878">
            <v>39.905972220000002</v>
          </cell>
          <cell r="J8878" t="str">
            <v>Kebab</v>
          </cell>
          <cell r="K8878">
            <v>70</v>
          </cell>
          <cell r="L8878" t="str">
            <v>Turkish Lira(TL)</v>
          </cell>
          <cell r="M8878" t="str">
            <v>No</v>
          </cell>
          <cell r="N8878" t="str">
            <v>No</v>
          </cell>
          <cell r="O8878">
            <v>3</v>
          </cell>
          <cell r="P8878">
            <v>4.5999999999999996</v>
          </cell>
          <cell r="Q8878" t="str">
            <v>Excellent</v>
          </cell>
          <cell r="R8878">
            <v>124</v>
          </cell>
        </row>
        <row r="8879">
          <cell r="A8879">
            <v>6000447</v>
          </cell>
          <cell r="C8879" t="str">
            <v>Turkey</v>
          </cell>
          <cell r="D8879" t="str">
            <v>Ankara</v>
          </cell>
          <cell r="E8879" t="str">
            <v>MasabaôÛ± Kebapí_Û±sÛ±,Balgat Mahallesi, Ziyabey Caddesi, No 35, íˆankaya, Ankara</v>
          </cell>
          <cell r="F8879" t="str">
            <v>Balgat</v>
          </cell>
          <cell r="G8879" t="str">
            <v>Balgat, Ankara</v>
          </cell>
          <cell r="H8879">
            <v>32.820300000000003</v>
          </cell>
          <cell r="I8879">
            <v>39.910697220000003</v>
          </cell>
          <cell r="J8879" t="str">
            <v>Kebab, Turkish Pizza</v>
          </cell>
          <cell r="K8879">
            <v>100</v>
          </cell>
          <cell r="L8879" t="str">
            <v>Turkish Lira(TL)</v>
          </cell>
          <cell r="M8879" t="str">
            <v>No</v>
          </cell>
          <cell r="N8879" t="str">
            <v>No</v>
          </cell>
          <cell r="O8879">
            <v>3</v>
          </cell>
          <cell r="P8879">
            <v>4.2</v>
          </cell>
          <cell r="Q8879" t="str">
            <v>Very Good</v>
          </cell>
          <cell r="R8879">
            <v>212</v>
          </cell>
        </row>
        <row r="8880">
          <cell r="A8880">
            <v>6004408</v>
          </cell>
          <cell r="C8880" t="str">
            <v>Turkey</v>
          </cell>
          <cell r="D8880" t="str">
            <v>Ankara</v>
          </cell>
          <cell r="E8880" t="str">
            <v>Turta Home Cafe,Mutlukent Mahallesi, 1944. Cadde, 1948. Sokak, No 15, íˆankaya, Ankara</v>
          </cell>
          <cell r="F8880" t="str">
            <v>íˆayyolu</v>
          </cell>
          <cell r="G8880" t="str">
            <v>íˆayyolu, Ankara</v>
          </cell>
          <cell r="H8880">
            <v>32.704741669999997</v>
          </cell>
          <cell r="I8880">
            <v>39.894794439999998</v>
          </cell>
          <cell r="J8880" t="str">
            <v>Cafe, Desserts</v>
          </cell>
          <cell r="K8880">
            <v>35</v>
          </cell>
          <cell r="L8880" t="str">
            <v>Turkish Lira(TL)</v>
          </cell>
          <cell r="M8880" t="str">
            <v>No</v>
          </cell>
          <cell r="N8880" t="str">
            <v>No</v>
          </cell>
          <cell r="O8880">
            <v>2</v>
          </cell>
          <cell r="P8880">
            <v>4.3</v>
          </cell>
          <cell r="Q8880" t="str">
            <v>Very Good</v>
          </cell>
          <cell r="R8880">
            <v>126</v>
          </cell>
        </row>
        <row r="8881">
          <cell r="A8881">
            <v>6003426</v>
          </cell>
          <cell r="C8881" t="str">
            <v>Turkey</v>
          </cell>
          <cell r="D8881" t="str">
            <v>Ankara</v>
          </cell>
          <cell r="E8881" t="str">
            <v>Liva,íˆukurambar Mahallesi, Muhsin YazÛ±cÛ±oÛôlu Caddesi, No 3, íˆankaya, Ankara</v>
          </cell>
          <cell r="F8881" t="str">
            <v>íˆukurambar</v>
          </cell>
          <cell r="G8881" t="str">
            <v>íˆukurambar, Ankara</v>
          </cell>
          <cell r="H8881">
            <v>32.809145999999998</v>
          </cell>
          <cell r="I8881">
            <v>39.904708999999997</v>
          </cell>
          <cell r="J8881" t="str">
            <v>Patisserie, Coffee and Tea</v>
          </cell>
          <cell r="K8881">
            <v>50</v>
          </cell>
          <cell r="L8881" t="str">
            <v>Turkish Lira(TL)</v>
          </cell>
          <cell r="M8881" t="str">
            <v>No</v>
          </cell>
          <cell r="N8881" t="str">
            <v>No</v>
          </cell>
          <cell r="O8881">
            <v>2</v>
          </cell>
          <cell r="P8881">
            <v>3.4</v>
          </cell>
          <cell r="Q8881" t="str">
            <v>Average</v>
          </cell>
          <cell r="R8881">
            <v>115</v>
          </cell>
        </row>
        <row r="8882">
          <cell r="A8882">
            <v>6000549</v>
          </cell>
          <cell r="C8882" t="str">
            <v>Turkey</v>
          </cell>
          <cell r="D8882" t="str">
            <v>Ankara</v>
          </cell>
          <cell r="E8882" t="str">
            <v>Meôhur TavacÛ± Recep Usta,Gí_zeltepe Mahallesi, Dikmen Vadisi, Hoôdere Giriôi, íˆankaya, Ankara</v>
          </cell>
          <cell r="F8882" t="str">
            <v>Dikmen</v>
          </cell>
          <cell r="G8882" t="str">
            <v>Dikmen, Ankara</v>
          </cell>
          <cell r="H8882">
            <v>32.846188890000001</v>
          </cell>
          <cell r="I8882">
            <v>39.884872219999998</v>
          </cell>
          <cell r="J8882" t="str">
            <v>Kebab</v>
          </cell>
          <cell r="K8882">
            <v>100</v>
          </cell>
          <cell r="L8882" t="str">
            <v>Turkish Lira(TL)</v>
          </cell>
          <cell r="M8882" t="str">
            <v>No</v>
          </cell>
          <cell r="N8882" t="str">
            <v>No</v>
          </cell>
          <cell r="O8882">
            <v>3</v>
          </cell>
          <cell r="P8882">
            <v>4.5</v>
          </cell>
          <cell r="Q8882" t="str">
            <v>Excellent</v>
          </cell>
          <cell r="R8882">
            <v>231</v>
          </cell>
        </row>
        <row r="8883">
          <cell r="A8883">
            <v>6000871</v>
          </cell>
          <cell r="C8883" t="str">
            <v>Turkey</v>
          </cell>
          <cell r="D8883" t="str">
            <v>Ankara</v>
          </cell>
          <cell r="E8883" t="str">
            <v>íˆukuraÛôa SofrasÛ±,Emek Mahallesi, Bosna Hersek Caddesi, No 22/C, íˆankaya, Ankara</v>
          </cell>
          <cell r="F8883" t="str">
            <v>Emek</v>
          </cell>
          <cell r="G8883" t="str">
            <v>Emek, Ankara</v>
          </cell>
          <cell r="H8883">
            <v>32.818833329999997</v>
          </cell>
          <cell r="I8883">
            <v>39.916666669999998</v>
          </cell>
          <cell r="J8883" t="str">
            <v>Kebab, Izgara</v>
          </cell>
          <cell r="K8883">
            <v>60</v>
          </cell>
          <cell r="L8883" t="str">
            <v>Turkish Lira(TL)</v>
          </cell>
          <cell r="M8883" t="str">
            <v>No</v>
          </cell>
          <cell r="N8883" t="str">
            <v>No</v>
          </cell>
          <cell r="O8883">
            <v>3</v>
          </cell>
          <cell r="P8883">
            <v>4.4000000000000004</v>
          </cell>
          <cell r="Q8883" t="str">
            <v>Very Good</v>
          </cell>
          <cell r="R8883">
            <v>296</v>
          </cell>
        </row>
        <row r="8884">
          <cell r="A8884">
            <v>6004011</v>
          </cell>
          <cell r="C8884" t="str">
            <v>Turkey</v>
          </cell>
          <cell r="D8884" t="str">
            <v>Ankara</v>
          </cell>
          <cell r="E8884" t="str">
            <v>Gaga Manjero,Gazi Osman Paôa Mahallesi, Filistin Caddesi, No 21, íˆankaya, Ankara</v>
          </cell>
          <cell r="F8884" t="str">
            <v>Gazi Osman Paôa</v>
          </cell>
          <cell r="G8884" t="str">
            <v>Gazi Osman Paôa, Ankara</v>
          </cell>
          <cell r="H8884">
            <v>32.869799999999998</v>
          </cell>
          <cell r="I8884">
            <v>39.898238890000002</v>
          </cell>
          <cell r="J8884" t="str">
            <v>World Cuisine</v>
          </cell>
          <cell r="K8884">
            <v>80</v>
          </cell>
          <cell r="L8884" t="str">
            <v>Turkish Lira(TL)</v>
          </cell>
          <cell r="M8884" t="str">
            <v>No</v>
          </cell>
          <cell r="N8884" t="str">
            <v>No</v>
          </cell>
          <cell r="O8884">
            <v>3</v>
          </cell>
          <cell r="P8884">
            <v>4.9000000000000004</v>
          </cell>
          <cell r="Q8884" t="str">
            <v>Excellent</v>
          </cell>
          <cell r="R8884">
            <v>95</v>
          </cell>
        </row>
        <row r="8885">
          <cell r="A8885">
            <v>6000409</v>
          </cell>
          <cell r="C8885" t="str">
            <v>Turkey</v>
          </cell>
          <cell r="D8885" t="str">
            <v>Ankara</v>
          </cell>
          <cell r="E8885" t="str">
            <v>Cafemiz,Gaziosmanpaôa Mahallesi, Arjantin Caddesi, No 19, íˆankaya, Ankara</v>
          </cell>
          <cell r="F8885" t="str">
            <v>Gazi Osman Paôa</v>
          </cell>
          <cell r="G8885" t="str">
            <v>Gazi Osman Paôa, Ankara</v>
          </cell>
          <cell r="H8885">
            <v>32.865683330000003</v>
          </cell>
          <cell r="I8885">
            <v>39.897872219999996</v>
          </cell>
          <cell r="J8885" t="str">
            <v>World Cuisine, Mexican, Italian</v>
          </cell>
          <cell r="K8885">
            <v>150</v>
          </cell>
          <cell r="L8885" t="str">
            <v>Turkish Lira(TL)</v>
          </cell>
          <cell r="M8885" t="str">
            <v>No</v>
          </cell>
          <cell r="N8885" t="str">
            <v>No</v>
          </cell>
          <cell r="O8885">
            <v>4</v>
          </cell>
          <cell r="P8885">
            <v>4.4000000000000004</v>
          </cell>
          <cell r="Q8885" t="str">
            <v>Very Good</v>
          </cell>
          <cell r="R8885">
            <v>115</v>
          </cell>
        </row>
        <row r="8886">
          <cell r="A8886">
            <v>6000019</v>
          </cell>
          <cell r="C8886" t="str">
            <v>Turkey</v>
          </cell>
          <cell r="D8886" t="str">
            <v>Ankara</v>
          </cell>
          <cell r="E8886" t="str">
            <v>Nusr-Et,Gaziosmanpaôa Mahallesi, _ehit í_mer Haluk SipahioÛôlu Sokak, No 8, íˆankaya, Ankara</v>
          </cell>
          <cell r="F8886" t="str">
            <v>Gazi Osman Paôa</v>
          </cell>
          <cell r="G8886" t="str">
            <v>Gazi Osman Paôa, Ankara</v>
          </cell>
          <cell r="H8886">
            <v>32.864833330000003</v>
          </cell>
          <cell r="I8886">
            <v>39.899666670000002</v>
          </cell>
          <cell r="J8886" t="str">
            <v>Steak</v>
          </cell>
          <cell r="K8886">
            <v>400</v>
          </cell>
          <cell r="L8886" t="str">
            <v>Turkish Lira(TL)</v>
          </cell>
          <cell r="M8886" t="str">
            <v>No</v>
          </cell>
          <cell r="N8886" t="str">
            <v>No</v>
          </cell>
          <cell r="O8886">
            <v>4</v>
          </cell>
          <cell r="P8886">
            <v>4.0999999999999996</v>
          </cell>
          <cell r="Q8886" t="str">
            <v>Very Good</v>
          </cell>
          <cell r="R8886">
            <v>97</v>
          </cell>
        </row>
        <row r="8887">
          <cell r="A8887">
            <v>6001537</v>
          </cell>
          <cell r="C8887" t="str">
            <v>Turkey</v>
          </cell>
          <cell r="D8887" t="str">
            <v>Ankara</v>
          </cell>
          <cell r="E8887" t="str">
            <v>Kebap 49,Remzi OÛôuz ArÛ±k Mahallesi, TunalÛ± Hilmi Caddesi, Bí_lten Sokak, No 5, íˆankaya, Ankara</v>
          </cell>
          <cell r="F8887" t="str">
            <v>KavaklÛ±dere</v>
          </cell>
          <cell r="G8887" t="str">
            <v>KavaklÛ±dere, Ankara</v>
          </cell>
          <cell r="H8887">
            <v>32.860144439999999</v>
          </cell>
          <cell r="I8887">
            <v>39.907272220000003</v>
          </cell>
          <cell r="J8887" t="str">
            <v>Kebab, Turkish Pizza</v>
          </cell>
          <cell r="K8887">
            <v>60</v>
          </cell>
          <cell r="L8887" t="str">
            <v>Turkish Lira(TL)</v>
          </cell>
          <cell r="M8887" t="str">
            <v>No</v>
          </cell>
          <cell r="N8887" t="str">
            <v>No</v>
          </cell>
          <cell r="O8887">
            <v>3</v>
          </cell>
          <cell r="P8887">
            <v>4.3</v>
          </cell>
          <cell r="Q8887" t="str">
            <v>Very Good</v>
          </cell>
          <cell r="R8887">
            <v>106</v>
          </cell>
        </row>
        <row r="8888">
          <cell r="A8888">
            <v>6003668</v>
          </cell>
          <cell r="C8888" t="str">
            <v>Turkey</v>
          </cell>
          <cell r="D8888" t="str">
            <v>Ankara</v>
          </cell>
          <cell r="E8888" t="str">
            <v>Timboo Cafe,Kentpark AVM, Kat -1, Mustafa Kemal Mahallesi, Eskiôehir Yolu 7.km, No 164, íˆankaya, Ankara</v>
          </cell>
          <cell r="F8888" t="str">
            <v>Kentpark AVM, íìniversiteler, íˆankaya</v>
          </cell>
          <cell r="G8888" t="str">
            <v>Kentpark AVM, íìniversiteler, íˆankaya, Ankara</v>
          </cell>
          <cell r="H8888">
            <v>32.776254999999999</v>
          </cell>
          <cell r="I8888">
            <v>39.908957000000001</v>
          </cell>
          <cell r="J8888" t="str">
            <v>Cafe</v>
          </cell>
          <cell r="K8888">
            <v>70</v>
          </cell>
          <cell r="L8888" t="str">
            <v>Turkish Lira(TL)</v>
          </cell>
          <cell r="M8888" t="str">
            <v>No</v>
          </cell>
          <cell r="N8888" t="str">
            <v>No</v>
          </cell>
          <cell r="O8888">
            <v>3</v>
          </cell>
          <cell r="P8888">
            <v>4.2</v>
          </cell>
          <cell r="Q8888" t="str">
            <v>Very Good</v>
          </cell>
          <cell r="R8888">
            <v>79</v>
          </cell>
        </row>
        <row r="8889">
          <cell r="A8889">
            <v>6001748</v>
          </cell>
          <cell r="C8889" t="str">
            <v>Turkey</v>
          </cell>
          <cell r="D8889" t="str">
            <v>Ankara</v>
          </cell>
          <cell r="E8889" t="str">
            <v>Meôhur í_zí_elik Aspava,Kí_í_í_k Esat Mahallesi, Esat Caddesi, No 110/C, íˆankaya, Ankara</v>
          </cell>
          <cell r="F8889" t="str">
            <v>Kí_í_í_k Esat</v>
          </cell>
          <cell r="G8889" t="str">
            <v>Kí_í_í_k Esat, Ankara</v>
          </cell>
          <cell r="H8889">
            <v>32.866633329999999</v>
          </cell>
          <cell r="I8889">
            <v>39.906636110000001</v>
          </cell>
          <cell r="J8889" t="str">
            <v>Kebab, Turkish Pizza</v>
          </cell>
          <cell r="K8889">
            <v>40</v>
          </cell>
          <cell r="L8889" t="str">
            <v>Turkish Lira(TL)</v>
          </cell>
          <cell r="M8889" t="str">
            <v>No</v>
          </cell>
          <cell r="N8889" t="str">
            <v>No</v>
          </cell>
          <cell r="O8889">
            <v>2</v>
          </cell>
          <cell r="P8889">
            <v>4.5999999999999996</v>
          </cell>
          <cell r="Q8889" t="str">
            <v>Excellent</v>
          </cell>
          <cell r="R8889">
            <v>109</v>
          </cell>
        </row>
        <row r="8890">
          <cell r="A8890">
            <v>6001757</v>
          </cell>
          <cell r="C8890" t="str">
            <v>Turkey</v>
          </cell>
          <cell r="D8890" t="str">
            <v>Ankara</v>
          </cell>
          <cell r="E8890" t="str">
            <v>YÛ±ldÛ±z Aspava,Kí_í_í_k Esat Mahallesi, Esat Caddesi, No 110/25, íˆankaya, Ankara</v>
          </cell>
          <cell r="F8890" t="str">
            <v>Kí_í_í_k Esat</v>
          </cell>
          <cell r="G8890" t="str">
            <v>Kí_í_í_k Esat, Ankara</v>
          </cell>
          <cell r="H8890">
            <v>32.866608329999998</v>
          </cell>
          <cell r="I8890">
            <v>39.906569439999998</v>
          </cell>
          <cell r="J8890" t="str">
            <v>Kebab, Turkish Pizza, Dí_ner</v>
          </cell>
          <cell r="K8890">
            <v>50</v>
          </cell>
          <cell r="L8890" t="str">
            <v>Turkish Lira(TL)</v>
          </cell>
          <cell r="M8890" t="str">
            <v>No</v>
          </cell>
          <cell r="N8890" t="str">
            <v>No</v>
          </cell>
          <cell r="O8890">
            <v>2</v>
          </cell>
          <cell r="P8890">
            <v>4.4000000000000004</v>
          </cell>
          <cell r="Q8890" t="str">
            <v>Very Good</v>
          </cell>
          <cell r="R8890">
            <v>72</v>
          </cell>
        </row>
        <row r="8891">
          <cell r="A8891">
            <v>6000747</v>
          </cell>
          <cell r="C8891" t="str">
            <v>Turkey</v>
          </cell>
          <cell r="D8891" t="str">
            <v>Ankara</v>
          </cell>
          <cell r="E8891" t="str">
            <v>The Bigos,Mahallesi, Selanik 2 Caddesi, No 61/A, íˆankaya, Ankara</v>
          </cell>
          <cell r="F8891" t="str">
            <v>KÛ±zÛ±lay</v>
          </cell>
          <cell r="G8891" t="str">
            <v>KÛ±zÛ±lay, Ankara</v>
          </cell>
          <cell r="H8891">
            <v>32.857916670000002</v>
          </cell>
          <cell r="I8891">
            <v>39.916686110000001</v>
          </cell>
          <cell r="J8891" t="str">
            <v>Cafe</v>
          </cell>
          <cell r="K8891">
            <v>80</v>
          </cell>
          <cell r="L8891" t="str">
            <v>Turkish Lira(TL)</v>
          </cell>
          <cell r="M8891" t="str">
            <v>No</v>
          </cell>
          <cell r="N8891" t="str">
            <v>No</v>
          </cell>
          <cell r="O8891">
            <v>3</v>
          </cell>
          <cell r="P8891">
            <v>3.8</v>
          </cell>
          <cell r="Q8891" t="str">
            <v>Good</v>
          </cell>
          <cell r="R8891">
            <v>123</v>
          </cell>
        </row>
        <row r="8892">
          <cell r="A8892">
            <v>6002025</v>
          </cell>
          <cell r="C8892" t="str">
            <v>Turkey</v>
          </cell>
          <cell r="D8892" t="str">
            <v>Ankara</v>
          </cell>
          <cell r="E8892" t="str">
            <v>MasabaôÛ±,Kocatepe Mahallesi, Mithatpaôa Caddesi, No 62/A, íˆankaya, Ankara</v>
          </cell>
          <cell r="F8892" t="str">
            <v>KÛ±zÛ±lay</v>
          </cell>
          <cell r="G8892" t="str">
            <v>KÛ±zÛ±lay, Ankara</v>
          </cell>
          <cell r="H8892">
            <v>32.859866670000002</v>
          </cell>
          <cell r="I8892">
            <v>39.919144439999997</v>
          </cell>
          <cell r="J8892" t="str">
            <v>Kebab, Turkish Pizza</v>
          </cell>
          <cell r="K8892">
            <v>100</v>
          </cell>
          <cell r="L8892" t="str">
            <v>Turkish Lira(TL)</v>
          </cell>
          <cell r="M8892" t="str">
            <v>No</v>
          </cell>
          <cell r="N8892" t="str">
            <v>No</v>
          </cell>
          <cell r="O8892">
            <v>3</v>
          </cell>
          <cell r="P8892">
            <v>4.2</v>
          </cell>
          <cell r="Q8892" t="str">
            <v>Very Good</v>
          </cell>
          <cell r="R8892">
            <v>103</v>
          </cell>
        </row>
        <row r="8893">
          <cell r="A8893">
            <v>6003879</v>
          </cell>
          <cell r="C8893" t="str">
            <v>Turkey</v>
          </cell>
          <cell r="D8893" t="str">
            <v>Ankara</v>
          </cell>
          <cell r="E8893" t="str">
            <v>Zigana Pide,Macun Mahallesi, Erciyes ÛÁôyerleri Sitesi, 201. Cadde, No 6, Yenimahalle, Ankara</v>
          </cell>
          <cell r="F8893" t="str">
            <v>Macunkí_y</v>
          </cell>
          <cell r="G8893" t="str">
            <v>Macunkí_y, Ankara</v>
          </cell>
          <cell r="H8893">
            <v>32.763377779999999</v>
          </cell>
          <cell r="I8893">
            <v>39.946277780000003</v>
          </cell>
          <cell r="J8893" t="str">
            <v>Turkish Pizza</v>
          </cell>
          <cell r="K8893">
            <v>50</v>
          </cell>
          <cell r="L8893" t="str">
            <v>Turkish Lira(TL)</v>
          </cell>
          <cell r="M8893" t="str">
            <v>No</v>
          </cell>
          <cell r="N8893" t="str">
            <v>No</v>
          </cell>
          <cell r="O8893">
            <v>2</v>
          </cell>
          <cell r="P8893">
            <v>4.3</v>
          </cell>
          <cell r="Q8893" t="str">
            <v>Very Good</v>
          </cell>
          <cell r="R8893">
            <v>103</v>
          </cell>
        </row>
        <row r="8894">
          <cell r="A8894">
            <v>6004089</v>
          </cell>
          <cell r="C8894" t="str">
            <v>Turkey</v>
          </cell>
          <cell r="D8894" t="str">
            <v>Ankara</v>
          </cell>
          <cell r="E8894" t="str">
            <v>Dí_veroÛôlu,Maltepe Mahallesi, Gení_lik Caddesi, No 28, íˆankaya, Ankara</v>
          </cell>
          <cell r="F8894" t="str">
            <v>Maltepe</v>
          </cell>
          <cell r="G8894" t="str">
            <v>Maltepe, Ankara</v>
          </cell>
          <cell r="H8894">
            <v>32.842741670000002</v>
          </cell>
          <cell r="I8894">
            <v>39.922536110000003</v>
          </cell>
          <cell r="J8894" t="str">
            <v>Kebab, Desserts, Turkish Pizza</v>
          </cell>
          <cell r="K8894">
            <v>70</v>
          </cell>
          <cell r="L8894" t="str">
            <v>Turkish Lira(TL)</v>
          </cell>
          <cell r="M8894" t="str">
            <v>No</v>
          </cell>
          <cell r="N8894" t="str">
            <v>No</v>
          </cell>
          <cell r="O8894">
            <v>3</v>
          </cell>
          <cell r="P8894">
            <v>4.4000000000000004</v>
          </cell>
          <cell r="Q8894" t="str">
            <v>Very Good</v>
          </cell>
          <cell r="R8894">
            <v>131</v>
          </cell>
        </row>
        <row r="8895">
          <cell r="A8895">
            <v>6000921</v>
          </cell>
          <cell r="C8895" t="str">
            <v>Turkey</v>
          </cell>
          <cell r="D8895" t="str">
            <v>Ankara</v>
          </cell>
          <cell r="E8895" t="str">
            <v>Dí_veroÛôlu,íìmitkí_y Mahallesi, 2432. Cadde (8. Cadde), No 113, íˆankaya, Ankara</v>
          </cell>
          <cell r="F8895" t="str">
            <v>íìmitkí_y</v>
          </cell>
          <cell r="G8895" t="str">
            <v>íìmitkí_y, Ankara</v>
          </cell>
          <cell r="H8895">
            <v>32.701774999999998</v>
          </cell>
          <cell r="I8895">
            <v>39.89156389</v>
          </cell>
          <cell r="J8895" t="str">
            <v>Kebab, Desserts, Turkish Pizza</v>
          </cell>
          <cell r="K8895">
            <v>70</v>
          </cell>
          <cell r="L8895" t="str">
            <v>Turkish Lira(TL)</v>
          </cell>
          <cell r="M8895" t="str">
            <v>No</v>
          </cell>
          <cell r="N8895" t="str">
            <v>No</v>
          </cell>
          <cell r="O8895">
            <v>3</v>
          </cell>
          <cell r="P8895">
            <v>4.2</v>
          </cell>
          <cell r="Q8895" t="str">
            <v>Very Good</v>
          </cell>
          <cell r="R8895">
            <v>152</v>
          </cell>
        </row>
        <row r="8896">
          <cell r="A8896">
            <v>6004813</v>
          </cell>
          <cell r="C8896" t="str">
            <v>Turkey</v>
          </cell>
          <cell r="D8896" t="str">
            <v>Ankara</v>
          </cell>
          <cell r="E8896" t="str">
            <v>Pizza ÛÁl Forno,YÛ±ldÛ±zevler Mahallesi, 720. Sokak, No 2/B, íˆankaya, Ankara</v>
          </cell>
          <cell r="F8896" t="str">
            <v>YÛ±ldÛ±zevler</v>
          </cell>
          <cell r="G8896" t="str">
            <v>YÛ±ldÛ±zevler, Ankara</v>
          </cell>
          <cell r="H8896">
            <v>32.86021667</v>
          </cell>
          <cell r="I8896">
            <v>39.876238890000003</v>
          </cell>
          <cell r="J8896" t="str">
            <v>Pizza</v>
          </cell>
          <cell r="K8896">
            <v>40</v>
          </cell>
          <cell r="L8896" t="str">
            <v>Turkish Lira(TL)</v>
          </cell>
          <cell r="M8896" t="str">
            <v>No</v>
          </cell>
          <cell r="N8896" t="str">
            <v>No</v>
          </cell>
          <cell r="O8896">
            <v>2</v>
          </cell>
          <cell r="P8896">
            <v>4.7</v>
          </cell>
          <cell r="Q8896" t="str">
            <v>Excellent</v>
          </cell>
          <cell r="R8896">
            <v>104</v>
          </cell>
        </row>
        <row r="8897">
          <cell r="A8897">
            <v>5904116</v>
          </cell>
          <cell r="C8897" t="str">
            <v>Turkey</v>
          </cell>
          <cell r="D8897" t="str">
            <v>ÛÁstanbul</v>
          </cell>
          <cell r="E8897" t="str">
            <v>J'adore Chocolatier,AsmalÛ±mescit Mahallesi, ÛÁstiklal Caddesi, Emir Nevruz Sokak, No 2/H, BeyoÛôlu, ÛÁstanbul</v>
          </cell>
          <cell r="F8897" t="str">
            <v>AsmalÛ±mescit</v>
          </cell>
          <cell r="G8897" t="str">
            <v>AsmalÛ±mescit, ÛÁstanbul</v>
          </cell>
          <cell r="H8897">
            <v>28.976126610000001</v>
          </cell>
          <cell r="I8897">
            <v>41.033001859999999</v>
          </cell>
          <cell r="J8897" t="str">
            <v>Desserts</v>
          </cell>
          <cell r="K8897">
            <v>50</v>
          </cell>
          <cell r="L8897" t="str">
            <v>Turkish Lira(TL)</v>
          </cell>
          <cell r="M8897" t="str">
            <v>No</v>
          </cell>
          <cell r="N8897" t="str">
            <v>No</v>
          </cell>
          <cell r="O8897">
            <v>2</v>
          </cell>
          <cell r="P8897">
            <v>4.7</v>
          </cell>
          <cell r="Q8897" t="str">
            <v>Excellent</v>
          </cell>
          <cell r="R8897">
            <v>1311</v>
          </cell>
        </row>
        <row r="8898">
          <cell r="A8898">
            <v>5901782</v>
          </cell>
          <cell r="C8898" t="str">
            <v>Turkey</v>
          </cell>
          <cell r="D8898" t="str">
            <v>ÛÁstanbul</v>
          </cell>
          <cell r="E8898" t="str">
            <v>Starbucks,Bebek Mahallesi, Cevdetpaôa Caddesi, No 30/A, Beôiktaô, ÛÁstanbul</v>
          </cell>
          <cell r="F8898" t="str">
            <v>Bebek</v>
          </cell>
          <cell r="G8898" t="str">
            <v>Bebek, ÛÁstanbul</v>
          </cell>
          <cell r="H8898">
            <v>29.043734369999999</v>
          </cell>
          <cell r="I8898">
            <v>41.077695990000002</v>
          </cell>
          <cell r="J8898" t="str">
            <v>Cafe</v>
          </cell>
          <cell r="K8898">
            <v>30</v>
          </cell>
          <cell r="L8898" t="str">
            <v>Turkish Lira(TL)</v>
          </cell>
          <cell r="M8898" t="str">
            <v>No</v>
          </cell>
          <cell r="N8898" t="str">
            <v>No</v>
          </cell>
          <cell r="O8898">
            <v>2</v>
          </cell>
          <cell r="P8898">
            <v>4.9000000000000004</v>
          </cell>
          <cell r="Q8898" t="str">
            <v>Excellent</v>
          </cell>
          <cell r="R8898">
            <v>1042</v>
          </cell>
        </row>
        <row r="8899">
          <cell r="A8899">
            <v>5902117</v>
          </cell>
          <cell r="C8899" t="str">
            <v>Turkey</v>
          </cell>
          <cell r="D8899" t="str">
            <v>ÛÁstanbul</v>
          </cell>
          <cell r="E8899" t="str">
            <v>Valonia,Tí_rkali Mahallesi, Ihlamurdere Caddesi, No 40/B, Beôiktaô, ÛÁstanbul</v>
          </cell>
          <cell r="F8899" t="str">
            <v>Beôiktaô Merkez</v>
          </cell>
          <cell r="G8899" t="str">
            <v>Beôiktaô Merkez, ÛÁstanbul</v>
          </cell>
          <cell r="H8899">
            <v>29.002896400000001</v>
          </cell>
          <cell r="I8899">
            <v>41.044813179999998</v>
          </cell>
          <cell r="J8899" t="str">
            <v>Restaurant Cafe, Desserts</v>
          </cell>
          <cell r="K8899">
            <v>80</v>
          </cell>
          <cell r="L8899" t="str">
            <v>Turkish Lira(TL)</v>
          </cell>
          <cell r="M8899" t="str">
            <v>No</v>
          </cell>
          <cell r="N8899" t="str">
            <v>No</v>
          </cell>
          <cell r="O8899">
            <v>3</v>
          </cell>
          <cell r="P8899">
            <v>4.2</v>
          </cell>
          <cell r="Q8899" t="str">
            <v>Very Good</v>
          </cell>
          <cell r="R8899">
            <v>874</v>
          </cell>
        </row>
        <row r="8900">
          <cell r="A8900">
            <v>5927248</v>
          </cell>
          <cell r="C8900" t="str">
            <v>Turkey</v>
          </cell>
          <cell r="D8900" t="str">
            <v>ÛÁstanbul</v>
          </cell>
          <cell r="E8900" t="str">
            <v>Draft Gastro Pub,Caddebostan Mahallesi, BaÛôdat Caddesi, No 349, Kat 1, KadÛ±kí_y, ÛÁstanbul</v>
          </cell>
          <cell r="F8900" t="str">
            <v>Caddebostan</v>
          </cell>
          <cell r="G8900" t="str">
            <v>Caddebostan, ÛÁstanbul</v>
          </cell>
          <cell r="H8900">
            <v>29.07411609</v>
          </cell>
          <cell r="I8900">
            <v>40.963934559999998</v>
          </cell>
          <cell r="J8900" t="str">
            <v>Bar Food</v>
          </cell>
          <cell r="K8900">
            <v>130</v>
          </cell>
          <cell r="L8900" t="str">
            <v>Turkish Lira(TL)</v>
          </cell>
          <cell r="M8900" t="str">
            <v>No</v>
          </cell>
          <cell r="N8900" t="str">
            <v>No</v>
          </cell>
          <cell r="O8900">
            <v>4</v>
          </cell>
          <cell r="P8900">
            <v>4.9000000000000004</v>
          </cell>
          <cell r="Q8900" t="str">
            <v>Excellent</v>
          </cell>
          <cell r="R8900">
            <v>522</v>
          </cell>
        </row>
        <row r="8901">
          <cell r="A8901">
            <v>5905215</v>
          </cell>
          <cell r="C8901" t="str">
            <v>Turkey</v>
          </cell>
          <cell r="D8901" t="str">
            <v>ÛÁstanbul</v>
          </cell>
          <cell r="E8901" t="str">
            <v>Emirgan Sí_tiô,Emirgan Mahallesi, SakÛ±p SabancÛ± Caddesi, No 46, SarÛ±yer, ÛÁstanbul</v>
          </cell>
          <cell r="F8901" t="str">
            <v>Emirgí¢n</v>
          </cell>
          <cell r="G8901" t="str">
            <v>Emirgí¢n, ÛÁstanbul</v>
          </cell>
          <cell r="H8901">
            <v>29.056620370000001</v>
          </cell>
          <cell r="I8901">
            <v>41.104968810000003</v>
          </cell>
          <cell r="J8901" t="str">
            <v>Restaurant Cafe, Turkish, Desserts</v>
          </cell>
          <cell r="K8901">
            <v>75</v>
          </cell>
          <cell r="L8901" t="str">
            <v>Turkish Lira(TL)</v>
          </cell>
          <cell r="M8901" t="str">
            <v>No</v>
          </cell>
          <cell r="N8901" t="str">
            <v>No</v>
          </cell>
          <cell r="O8901">
            <v>3</v>
          </cell>
          <cell r="P8901">
            <v>4.2</v>
          </cell>
          <cell r="Q8901" t="str">
            <v>Very Good</v>
          </cell>
          <cell r="R8901">
            <v>877</v>
          </cell>
        </row>
        <row r="8902">
          <cell r="A8902">
            <v>5926979</v>
          </cell>
          <cell r="C8902" t="str">
            <v>Turkey</v>
          </cell>
          <cell r="D8902" t="str">
            <v>ÛÁstanbul</v>
          </cell>
          <cell r="E8902" t="str">
            <v>Leman Kí_ltí_r,CaferaÛôa Mahallesi, Neôet í_mer Sokak, No 9/A, KadÛ±kí_y, ÛÁstanbul</v>
          </cell>
          <cell r="F8902" t="str">
            <v>KadÛ±kí_y Merkez</v>
          </cell>
          <cell r="G8902" t="str">
            <v>KadÛ±kí_y Merkez, ÛÁstanbul</v>
          </cell>
          <cell r="H8902">
            <v>29.02280476</v>
          </cell>
          <cell r="I8902">
            <v>40.989704969999998</v>
          </cell>
          <cell r="J8902" t="str">
            <v>Restaurant Cafe</v>
          </cell>
          <cell r="K8902">
            <v>80</v>
          </cell>
          <cell r="L8902" t="str">
            <v>Turkish Lira(TL)</v>
          </cell>
          <cell r="M8902" t="str">
            <v>No</v>
          </cell>
          <cell r="N8902" t="str">
            <v>No</v>
          </cell>
          <cell r="O8902">
            <v>3</v>
          </cell>
          <cell r="P8902">
            <v>3.7</v>
          </cell>
          <cell r="Q8902" t="str">
            <v>Good</v>
          </cell>
          <cell r="R8902">
            <v>506</v>
          </cell>
        </row>
        <row r="8903">
          <cell r="A8903">
            <v>5916085</v>
          </cell>
          <cell r="C8903" t="str">
            <v>Turkey</v>
          </cell>
          <cell r="D8903" t="str">
            <v>ÛÁstanbul</v>
          </cell>
          <cell r="E8903" t="str">
            <v>Dem Karakí_y,Kemankeô Karamustafa Paôa Mahallesi, Hoca Tahsin Sokak, No 17, BeyoÛôlu, ÛÁstanbul</v>
          </cell>
          <cell r="F8903" t="str">
            <v>Karakí_y</v>
          </cell>
          <cell r="G8903" t="str">
            <v>Karakí_y, ÛÁstanbul</v>
          </cell>
          <cell r="H8903">
            <v>28.978236500000001</v>
          </cell>
          <cell r="I8903">
            <v>41.024633309999999</v>
          </cell>
          <cell r="J8903" t="str">
            <v>Cafe</v>
          </cell>
          <cell r="K8903">
            <v>35</v>
          </cell>
          <cell r="L8903" t="str">
            <v>Turkish Lira(TL)</v>
          </cell>
          <cell r="M8903" t="str">
            <v>No</v>
          </cell>
          <cell r="N8903" t="str">
            <v>No</v>
          </cell>
          <cell r="O8903">
            <v>2</v>
          </cell>
          <cell r="P8903">
            <v>4.5</v>
          </cell>
          <cell r="Q8903" t="str">
            <v>Excellent</v>
          </cell>
          <cell r="R8903">
            <v>761</v>
          </cell>
        </row>
        <row r="8904">
          <cell r="A8904">
            <v>5915547</v>
          </cell>
          <cell r="C8904" t="str">
            <v>Turkey</v>
          </cell>
          <cell r="D8904" t="str">
            <v>ÛÁstanbul</v>
          </cell>
          <cell r="E8904" t="str">
            <v>Karakí_y Gí_llí_oÛôlu,Kemankeô Karamustafa Paôa Mahallesi, RÛ±htÛ±m Caddesi, KatlÛ± Otopark AltÛ±, No 4, BeyoÛôlu, ÛÁstanbul</v>
          </cell>
          <cell r="F8904" t="str">
            <v>Karakí_y</v>
          </cell>
          <cell r="G8904" t="str">
            <v>Karakí_y, ÛÁstanbul</v>
          </cell>
          <cell r="H8904">
            <v>28.97763569</v>
          </cell>
          <cell r="I8904">
            <v>41.022904429999997</v>
          </cell>
          <cell r="J8904" t="str">
            <v>Desserts, Bí_rek</v>
          </cell>
          <cell r="K8904">
            <v>40</v>
          </cell>
          <cell r="L8904" t="str">
            <v>Turkish Lira(TL)</v>
          </cell>
          <cell r="M8904" t="str">
            <v>No</v>
          </cell>
          <cell r="N8904" t="str">
            <v>No</v>
          </cell>
          <cell r="O8904">
            <v>2</v>
          </cell>
          <cell r="P8904">
            <v>4.7</v>
          </cell>
          <cell r="Q8904" t="str">
            <v>Excellent</v>
          </cell>
          <cell r="R8904">
            <v>1305</v>
          </cell>
        </row>
        <row r="8905">
          <cell r="A8905">
            <v>5915054</v>
          </cell>
          <cell r="C8905" t="str">
            <v>Turkey</v>
          </cell>
          <cell r="D8905" t="str">
            <v>ÛÁstanbul</v>
          </cell>
          <cell r="E8905" t="str">
            <v>Baltazar,Kemankeô Karamustafa Paôa Mahallesi, KÛ±lÛ±í_ Ali Paôa Mescidi Sokak, No 12/A, BeyoÛôlu, ÛÁstanbul</v>
          </cell>
          <cell r="F8905" t="str">
            <v>Karakí_y</v>
          </cell>
          <cell r="G8905" t="str">
            <v>Karakí_y, ÛÁstanbul</v>
          </cell>
          <cell r="H8905">
            <v>28.981103109999999</v>
          </cell>
          <cell r="I8905">
            <v>41.025784940000001</v>
          </cell>
          <cell r="J8905" t="str">
            <v>Burger, Izgara</v>
          </cell>
          <cell r="K8905">
            <v>90</v>
          </cell>
          <cell r="L8905" t="str">
            <v>Turkish Lira(TL)</v>
          </cell>
          <cell r="M8905" t="str">
            <v>No</v>
          </cell>
          <cell r="N8905" t="str">
            <v>No</v>
          </cell>
          <cell r="O8905">
            <v>3</v>
          </cell>
          <cell r="P8905">
            <v>4.3</v>
          </cell>
          <cell r="Q8905" t="str">
            <v>Very Good</v>
          </cell>
          <cell r="R8905">
            <v>870</v>
          </cell>
        </row>
        <row r="8906">
          <cell r="A8906">
            <v>5915730</v>
          </cell>
          <cell r="C8906" t="str">
            <v>Turkey</v>
          </cell>
          <cell r="D8906" t="str">
            <v>ÛÁstanbul</v>
          </cell>
          <cell r="E8906" t="str">
            <v>NamlÛ± Gurme,Kemankeô Karamustafa Paôa Mahallesi, RÛ±htÛ±m Caddesi, No 1/1, KatlÛ± Otopark AltÛ±,  BeyoÛôlu, ÛÁstanbul</v>
          </cell>
          <cell r="F8906" t="str">
            <v>Karakí_y</v>
          </cell>
          <cell r="G8906" t="str">
            <v>Karakí_y, ÛÁstanbul</v>
          </cell>
          <cell r="H8906">
            <v>28.977391610000002</v>
          </cell>
          <cell r="I8906">
            <v>41.022793139999997</v>
          </cell>
          <cell r="J8906" t="str">
            <v>Turkish</v>
          </cell>
          <cell r="K8906">
            <v>80</v>
          </cell>
          <cell r="L8906" t="str">
            <v>Turkish Lira(TL)</v>
          </cell>
          <cell r="M8906" t="str">
            <v>No</v>
          </cell>
          <cell r="N8906" t="str">
            <v>No</v>
          </cell>
          <cell r="O8906">
            <v>3</v>
          </cell>
          <cell r="P8906">
            <v>4.0999999999999996</v>
          </cell>
          <cell r="Q8906" t="str">
            <v>Very Good</v>
          </cell>
          <cell r="R8906">
            <v>788</v>
          </cell>
        </row>
        <row r="8907">
          <cell r="A8907">
            <v>5908749</v>
          </cell>
          <cell r="C8907" t="str">
            <v>Turkey</v>
          </cell>
          <cell r="D8907" t="str">
            <v>ÛÁstanbul</v>
          </cell>
          <cell r="E8907" t="str">
            <v>Ceviz AÛôacÛ±,Koôuyolu Mahallesi, Muhittin íìstí_ndaÛô Caddesi, No 85, KadÛ±kí_y, ÛÁstanbul</v>
          </cell>
          <cell r="F8907" t="str">
            <v>Koôuyolu</v>
          </cell>
          <cell r="G8907" t="str">
            <v>Koôuyolu, ÛÁstanbul</v>
          </cell>
          <cell r="H8907">
            <v>29.04129725</v>
          </cell>
          <cell r="I8907">
            <v>41.009846719999999</v>
          </cell>
          <cell r="J8907" t="str">
            <v>World Cuisine, Patisserie, Cafe</v>
          </cell>
          <cell r="K8907">
            <v>105</v>
          </cell>
          <cell r="L8907" t="str">
            <v>Turkish Lira(TL)</v>
          </cell>
          <cell r="M8907" t="str">
            <v>No</v>
          </cell>
          <cell r="N8907" t="str">
            <v>No</v>
          </cell>
          <cell r="O8907">
            <v>3</v>
          </cell>
          <cell r="P8907">
            <v>4.2</v>
          </cell>
          <cell r="Q8907" t="str">
            <v>Very Good</v>
          </cell>
          <cell r="R8907">
            <v>1034</v>
          </cell>
        </row>
        <row r="8908">
          <cell r="A8908">
            <v>5915807</v>
          </cell>
          <cell r="C8908" t="str">
            <v>Turkey</v>
          </cell>
          <cell r="D8908" t="str">
            <v>ÛÁstanbul</v>
          </cell>
          <cell r="E8908" t="str">
            <v>Huqqa,Kuruí_eôme Mahallesi, Muallim Naci Caddesi, No 56, Beôiktaô, ÛÁstanbul</v>
          </cell>
          <cell r="F8908" t="str">
            <v>Kuruí_eôme</v>
          </cell>
          <cell r="G8908" t="str">
            <v>Kuruí_eôme, ÛÁstanbul</v>
          </cell>
          <cell r="H8908">
            <v>29.03464001</v>
          </cell>
          <cell r="I8908">
            <v>41.055817150000003</v>
          </cell>
          <cell r="J8908" t="str">
            <v>Italian, World Cuisine</v>
          </cell>
          <cell r="K8908">
            <v>170</v>
          </cell>
          <cell r="L8908" t="str">
            <v>Turkish Lira(TL)</v>
          </cell>
          <cell r="M8908" t="str">
            <v>No</v>
          </cell>
          <cell r="N8908" t="str">
            <v>No</v>
          </cell>
          <cell r="O8908">
            <v>4</v>
          </cell>
          <cell r="P8908">
            <v>3.7</v>
          </cell>
          <cell r="Q8908" t="str">
            <v>Good</v>
          </cell>
          <cell r="R8908">
            <v>661</v>
          </cell>
        </row>
        <row r="8909">
          <cell r="A8909">
            <v>5916112</v>
          </cell>
          <cell r="C8909" t="str">
            <v>Turkey</v>
          </cell>
          <cell r="D8909" t="str">
            <v>ÛÁstanbul</v>
          </cell>
          <cell r="E8909" t="str">
            <v>Aôôk Kahve,Kuruí_eôme Mahallesi, Muallim Naci Caddesi, No 64/B, Beôiktaô, ÛÁstanbul</v>
          </cell>
          <cell r="F8909" t="str">
            <v>Kuruí_eôme</v>
          </cell>
          <cell r="G8909" t="str">
            <v>Kuruí_eôme, ÛÁstanbul</v>
          </cell>
          <cell r="H8909">
            <v>29.036019</v>
          </cell>
          <cell r="I8909">
            <v>41.057979000000003</v>
          </cell>
          <cell r="J8909" t="str">
            <v>Restaurant Cafe</v>
          </cell>
          <cell r="K8909">
            <v>120</v>
          </cell>
          <cell r="L8909" t="str">
            <v>Turkish Lira(TL)</v>
          </cell>
          <cell r="M8909" t="str">
            <v>No</v>
          </cell>
          <cell r="N8909" t="str">
            <v>No</v>
          </cell>
          <cell r="O8909">
            <v>4</v>
          </cell>
          <cell r="P8909">
            <v>4</v>
          </cell>
          <cell r="Q8909" t="str">
            <v>Very Good</v>
          </cell>
          <cell r="R8909">
            <v>901</v>
          </cell>
        </row>
        <row r="8910">
          <cell r="A8910">
            <v>5927402</v>
          </cell>
          <cell r="C8910" t="str">
            <v>Turkey</v>
          </cell>
          <cell r="D8910" t="str">
            <v>ÛÁstanbul</v>
          </cell>
          <cell r="E8910" t="str">
            <v>Walter's Coffee Roastery,CafeaÛôa Mahallesi, BademaltÛ± Sokak, No 21/B, KadÛ±kí_y, ÛÁstanbul</v>
          </cell>
          <cell r="F8910" t="str">
            <v>Moda</v>
          </cell>
          <cell r="G8910" t="str">
            <v>Moda, ÛÁstanbul</v>
          </cell>
          <cell r="H8910">
            <v>29.026016030000001</v>
          </cell>
          <cell r="I8910">
            <v>40.984775630000001</v>
          </cell>
          <cell r="J8910" t="str">
            <v>Cafe</v>
          </cell>
          <cell r="K8910">
            <v>55</v>
          </cell>
          <cell r="L8910" t="str">
            <v>Turkish Lira(TL)</v>
          </cell>
          <cell r="M8910" t="str">
            <v>No</v>
          </cell>
          <cell r="N8910" t="str">
            <v>No</v>
          </cell>
          <cell r="O8910">
            <v>2</v>
          </cell>
          <cell r="P8910">
            <v>4</v>
          </cell>
          <cell r="Q8910" t="str">
            <v>Very Good</v>
          </cell>
          <cell r="R8910">
            <v>591</v>
          </cell>
        </row>
        <row r="8911">
          <cell r="A8911">
            <v>6900714</v>
          </cell>
          <cell r="C8911" t="str">
            <v>United Kingdom</v>
          </cell>
          <cell r="D8911" t="str">
            <v>Birmingham</v>
          </cell>
          <cell r="E8911" t="str">
            <v>Pepe's Piri Piri,254-256 Alum Rock Road, Alum Rock, Birmingham B8 3DD</v>
          </cell>
          <cell r="F8911" t="str">
            <v>Alum Rock</v>
          </cell>
          <cell r="G8911" t="str">
            <v>Alum Rock, Birmingham</v>
          </cell>
          <cell r="H8911">
            <v>-1.846811</v>
          </cell>
          <cell r="I8911">
            <v>52.488557</v>
          </cell>
          <cell r="J8911" t="str">
            <v>Fast Food</v>
          </cell>
          <cell r="K8911">
            <v>10</v>
          </cell>
          <cell r="L8911" t="str">
            <v>Pounds(Œ£)</v>
          </cell>
          <cell r="M8911" t="str">
            <v>No</v>
          </cell>
          <cell r="N8911" t="str">
            <v>No</v>
          </cell>
          <cell r="O8911">
            <v>1</v>
          </cell>
          <cell r="P8911">
            <v>2.8</v>
          </cell>
          <cell r="Q8911" t="str">
            <v>Average</v>
          </cell>
          <cell r="R8911">
            <v>26</v>
          </cell>
        </row>
        <row r="8912">
          <cell r="A8912">
            <v>6900883</v>
          </cell>
          <cell r="C8912" t="str">
            <v>United Kingdom</v>
          </cell>
          <cell r="D8912" t="str">
            <v>Birmingham</v>
          </cell>
          <cell r="E8912" t="str">
            <v>Ju Ju's Cafe,1 Canal Square, Brindleyplace, Birmingham B16 8EH</v>
          </cell>
          <cell r="F8912" t="str">
            <v>Brindleyplace</v>
          </cell>
          <cell r="G8912" t="str">
            <v>Brindleyplace, Birmingham</v>
          </cell>
          <cell r="H8912">
            <v>-1.9180489999999999</v>
          </cell>
          <cell r="I8912">
            <v>52.477569000000003</v>
          </cell>
          <cell r="J8912" t="str">
            <v>Cafe, British</v>
          </cell>
          <cell r="K8912">
            <v>15</v>
          </cell>
          <cell r="L8912" t="str">
            <v>Pounds(Œ£)</v>
          </cell>
          <cell r="M8912" t="str">
            <v>No</v>
          </cell>
          <cell r="N8912" t="str">
            <v>No</v>
          </cell>
          <cell r="O8912">
            <v>1</v>
          </cell>
          <cell r="P8912">
            <v>3.7</v>
          </cell>
          <cell r="Q8912" t="str">
            <v>Good</v>
          </cell>
          <cell r="R8912">
            <v>13</v>
          </cell>
        </row>
        <row r="8913">
          <cell r="A8913">
            <v>6900374</v>
          </cell>
          <cell r="C8913" t="str">
            <v>United Kingdom</v>
          </cell>
          <cell r="D8913" t="str">
            <v>Birmingham</v>
          </cell>
          <cell r="E8913" t="str">
            <v>Bank,4 Brindleyplace, Brindleyplace, Birmingham B1 2JB</v>
          </cell>
          <cell r="F8913" t="str">
            <v>Brindleyplace, Broad Street</v>
          </cell>
          <cell r="G8913" t="str">
            <v>Brindleyplace, Broad Street, Birmingham</v>
          </cell>
          <cell r="H8913">
            <v>-1.9148050000000001</v>
          </cell>
          <cell r="I8913">
            <v>52.477693000000002</v>
          </cell>
          <cell r="J8913" t="str">
            <v>British, Steak</v>
          </cell>
          <cell r="K8913">
            <v>60</v>
          </cell>
          <cell r="L8913" t="str">
            <v>Pounds(Œ£)</v>
          </cell>
          <cell r="M8913" t="str">
            <v>Yes</v>
          </cell>
          <cell r="N8913" t="str">
            <v>No</v>
          </cell>
          <cell r="O8913">
            <v>3</v>
          </cell>
          <cell r="P8913">
            <v>4</v>
          </cell>
          <cell r="Q8913" t="str">
            <v>Very Good</v>
          </cell>
          <cell r="R8913">
            <v>133</v>
          </cell>
        </row>
        <row r="8914">
          <cell r="A8914">
            <v>6900224</v>
          </cell>
          <cell r="C8914" t="str">
            <v>United Kingdom</v>
          </cell>
          <cell r="D8914" t="str">
            <v>Birmingham</v>
          </cell>
          <cell r="E8914" t="str">
            <v>Chaophraya,Middle Mall, Bullring Shopping Centre, Special street, Bullring, Birmingham B5 4BH</v>
          </cell>
          <cell r="F8914" t="str">
            <v>Bullring Shopping Centre, Southside</v>
          </cell>
          <cell r="G8914" t="str">
            <v>Bullring Shopping Centre, Southside, Birmingham</v>
          </cell>
          <cell r="H8914">
            <v>-1.8942859999999999</v>
          </cell>
          <cell r="I8914">
            <v>52.477632999999997</v>
          </cell>
          <cell r="J8914" t="str">
            <v>Thai</v>
          </cell>
          <cell r="K8914">
            <v>30</v>
          </cell>
          <cell r="L8914" t="str">
            <v>Pounds(Œ£)</v>
          </cell>
          <cell r="M8914" t="str">
            <v>Yes</v>
          </cell>
          <cell r="N8914" t="str">
            <v>No</v>
          </cell>
          <cell r="O8914">
            <v>2</v>
          </cell>
          <cell r="P8914">
            <v>3.9</v>
          </cell>
          <cell r="Q8914" t="str">
            <v>Good</v>
          </cell>
          <cell r="R8914">
            <v>22</v>
          </cell>
        </row>
        <row r="8915">
          <cell r="A8915">
            <v>6900160</v>
          </cell>
          <cell r="C8915" t="str">
            <v>United Kingdom</v>
          </cell>
          <cell r="D8915" t="str">
            <v>Birmingham</v>
          </cell>
          <cell r="E8915" t="str">
            <v>Handmade Burger Co.,Unit 3, St Martin Square, Bullring Shopping Centre, Bullring, Birmingham B5 4BU</v>
          </cell>
          <cell r="F8915" t="str">
            <v>Bullring Shopping Centre, Southside</v>
          </cell>
          <cell r="G8915" t="str">
            <v>Bullring Shopping Centre, Southside, Birmingham</v>
          </cell>
          <cell r="H8915">
            <v>-1.8942859999999999</v>
          </cell>
          <cell r="I8915">
            <v>52.477632999999997</v>
          </cell>
          <cell r="J8915" t="str">
            <v>Burger, American</v>
          </cell>
          <cell r="K8915">
            <v>35</v>
          </cell>
          <cell r="L8915" t="str">
            <v>Pounds(Œ£)</v>
          </cell>
          <cell r="M8915" t="str">
            <v>No</v>
          </cell>
          <cell r="N8915" t="str">
            <v>No</v>
          </cell>
          <cell r="O8915">
            <v>2</v>
          </cell>
          <cell r="P8915">
            <v>3.7</v>
          </cell>
          <cell r="Q8915" t="str">
            <v>Good</v>
          </cell>
          <cell r="R8915">
            <v>21</v>
          </cell>
        </row>
        <row r="8916">
          <cell r="A8916">
            <v>6900050</v>
          </cell>
          <cell r="C8916" t="str">
            <v>United Kingdom</v>
          </cell>
          <cell r="D8916" t="str">
            <v>Birmingham</v>
          </cell>
          <cell r="E8916" t="str">
            <v>Jamie's Italian,Middle Mall, Bullring Shopping Centre, Bullring, Birmingham B5 4BU</v>
          </cell>
          <cell r="F8916" t="str">
            <v>Bullring Shopping Centre, Southside</v>
          </cell>
          <cell r="G8916" t="str">
            <v>Bullring Shopping Centre, Southside, Birmingham</v>
          </cell>
          <cell r="H8916">
            <v>-1.8942859999999999</v>
          </cell>
          <cell r="I8916">
            <v>52.477632999999997</v>
          </cell>
          <cell r="J8916" t="str">
            <v>Italian</v>
          </cell>
          <cell r="K8916">
            <v>50</v>
          </cell>
          <cell r="L8916" t="str">
            <v>Pounds(Œ£)</v>
          </cell>
          <cell r="M8916" t="str">
            <v>No</v>
          </cell>
          <cell r="N8916" t="str">
            <v>No</v>
          </cell>
          <cell r="O8916">
            <v>3</v>
          </cell>
          <cell r="P8916">
            <v>3.9</v>
          </cell>
          <cell r="Q8916" t="str">
            <v>Good</v>
          </cell>
          <cell r="R8916">
            <v>53</v>
          </cell>
        </row>
        <row r="8917">
          <cell r="A8917">
            <v>6900724</v>
          </cell>
          <cell r="C8917" t="str">
            <v>United Kingdom</v>
          </cell>
          <cell r="D8917" t="str">
            <v>Birmingham</v>
          </cell>
          <cell r="E8917" t="str">
            <v>Bodega,12 Bennetts Hill, City Centre, Birmingham B2 5RS</v>
          </cell>
          <cell r="F8917" t="str">
            <v>City Centre</v>
          </cell>
          <cell r="G8917" t="str">
            <v>City Centre, Birmingham</v>
          </cell>
          <cell r="H8917">
            <v>-1.9003749999999999</v>
          </cell>
          <cell r="I8917">
            <v>52.479689999999998</v>
          </cell>
          <cell r="J8917" t="str">
            <v>Latin American</v>
          </cell>
          <cell r="K8917">
            <v>40</v>
          </cell>
          <cell r="L8917" t="str">
            <v>Pounds(Œ£)</v>
          </cell>
          <cell r="M8917" t="str">
            <v>No</v>
          </cell>
          <cell r="N8917" t="str">
            <v>No</v>
          </cell>
          <cell r="O8917">
            <v>3</v>
          </cell>
          <cell r="P8917">
            <v>4.5999999999999996</v>
          </cell>
          <cell r="Q8917" t="str">
            <v>Excellent</v>
          </cell>
          <cell r="R8917">
            <v>100</v>
          </cell>
        </row>
        <row r="8918">
          <cell r="A8918">
            <v>6901081</v>
          </cell>
          <cell r="C8918" t="str">
            <v>United Kingdom</v>
          </cell>
          <cell r="D8918" t="str">
            <v>Birmingham</v>
          </cell>
          <cell r="E8918" t="str">
            <v>San Carlo,4 Temple Street, City Centre, Birmingham B2 5BN</v>
          </cell>
          <cell r="F8918" t="str">
            <v>City Centre</v>
          </cell>
          <cell r="G8918" t="str">
            <v>City Centre, Birmingham</v>
          </cell>
          <cell r="H8918">
            <v>-1.899133</v>
          </cell>
          <cell r="I8918">
            <v>52.480364000000002</v>
          </cell>
          <cell r="J8918" t="str">
            <v>Italian</v>
          </cell>
          <cell r="K8918">
            <v>45</v>
          </cell>
          <cell r="L8918" t="str">
            <v>Pounds(Œ£)</v>
          </cell>
          <cell r="M8918" t="str">
            <v>No</v>
          </cell>
          <cell r="N8918" t="str">
            <v>No</v>
          </cell>
          <cell r="O8918">
            <v>3</v>
          </cell>
          <cell r="P8918">
            <v>4.2</v>
          </cell>
          <cell r="Q8918" t="str">
            <v>Very Good</v>
          </cell>
          <cell r="R8918">
            <v>148</v>
          </cell>
        </row>
        <row r="8919">
          <cell r="A8919">
            <v>6900674</v>
          </cell>
          <cell r="C8919" t="str">
            <v>United Kingdom</v>
          </cell>
          <cell r="D8919" t="str">
            <v>Birmingham</v>
          </cell>
          <cell r="E8919" t="str">
            <v>Purnell's,55 Cornwall Street, Colmore Business District, Birmingham B3 2DH</v>
          </cell>
          <cell r="F8919" t="str">
            <v>Colmore Business District</v>
          </cell>
          <cell r="G8919" t="str">
            <v>Colmore Business District, Birmingham</v>
          </cell>
          <cell r="H8919">
            <v>-1.901843</v>
          </cell>
          <cell r="I8919">
            <v>52.483643000000001</v>
          </cell>
          <cell r="J8919" t="str">
            <v>Contemporary</v>
          </cell>
          <cell r="K8919">
            <v>120</v>
          </cell>
          <cell r="L8919" t="str">
            <v>Pounds(Œ£)</v>
          </cell>
          <cell r="M8919" t="str">
            <v>No</v>
          </cell>
          <cell r="N8919" t="str">
            <v>No</v>
          </cell>
          <cell r="O8919">
            <v>4</v>
          </cell>
          <cell r="P8919">
            <v>4.5</v>
          </cell>
          <cell r="Q8919" t="str">
            <v>Excellent</v>
          </cell>
          <cell r="R8919">
            <v>265</v>
          </cell>
        </row>
        <row r="8920">
          <cell r="A8920">
            <v>6901062</v>
          </cell>
          <cell r="C8920" t="str">
            <v>United Kingdom</v>
          </cell>
          <cell r="D8920" t="str">
            <v>Birmingham</v>
          </cell>
          <cell r="E8920" t="str">
            <v>The Warehouse Cafe,54-57 Allison Street, Digbeth, Birmingham B5 5TH</v>
          </cell>
          <cell r="F8920" t="str">
            <v>Digbeth</v>
          </cell>
          <cell r="G8920" t="str">
            <v>Digbeth, Birmingham</v>
          </cell>
          <cell r="H8920">
            <v>-1.8905689999999999</v>
          </cell>
          <cell r="I8920">
            <v>52.477387999999998</v>
          </cell>
          <cell r="J8920" t="str">
            <v>British, Cafe</v>
          </cell>
          <cell r="K8920">
            <v>20</v>
          </cell>
          <cell r="L8920" t="str">
            <v>Pounds(Œ£)</v>
          </cell>
          <cell r="M8920" t="str">
            <v>No</v>
          </cell>
          <cell r="N8920" t="str">
            <v>No</v>
          </cell>
          <cell r="O8920">
            <v>2</v>
          </cell>
          <cell r="P8920">
            <v>3.8</v>
          </cell>
          <cell r="Q8920" t="str">
            <v>Good</v>
          </cell>
          <cell r="R8920">
            <v>38</v>
          </cell>
        </row>
        <row r="8921">
          <cell r="A8921">
            <v>6900669</v>
          </cell>
          <cell r="C8921" t="str">
            <v>United Kingdom</v>
          </cell>
          <cell r="D8921" t="str">
            <v>Birmingham</v>
          </cell>
          <cell r="E8921" t="str">
            <v>Fiesta del Asado,229 Hagley Road, Edgbaston, Birmingham B16 9RP</v>
          </cell>
          <cell r="F8921" t="str">
            <v>Edgbaston</v>
          </cell>
          <cell r="G8921" t="str">
            <v>Edgbaston, Birmingham</v>
          </cell>
          <cell r="H8921">
            <v>-1.9387589999999999</v>
          </cell>
          <cell r="I8921">
            <v>52.472197000000001</v>
          </cell>
          <cell r="J8921" t="str">
            <v>Latin American, Italian</v>
          </cell>
          <cell r="K8921">
            <v>50</v>
          </cell>
          <cell r="L8921" t="str">
            <v>Pounds(Œ£)</v>
          </cell>
          <cell r="M8921" t="str">
            <v>No</v>
          </cell>
          <cell r="N8921" t="str">
            <v>No</v>
          </cell>
          <cell r="O8921">
            <v>3</v>
          </cell>
          <cell r="P8921">
            <v>4</v>
          </cell>
          <cell r="Q8921" t="str">
            <v>Very Good</v>
          </cell>
          <cell r="R8921">
            <v>40</v>
          </cell>
        </row>
        <row r="8922">
          <cell r="A8922">
            <v>6900811</v>
          </cell>
          <cell r="C8922" t="str">
            <v>United Kingdom</v>
          </cell>
          <cell r="D8922" t="str">
            <v>Birmingham</v>
          </cell>
          <cell r="E8922" t="str">
            <v>Istanbul Restaurant,2 Stockwell Road, Handsworth, Birmingham B21 9RJ</v>
          </cell>
          <cell r="F8922" t="str">
            <v>Handsworth</v>
          </cell>
          <cell r="G8922" t="str">
            <v>Handsworth, Birmingham</v>
          </cell>
          <cell r="H8922">
            <v>-1.9391666670000001</v>
          </cell>
          <cell r="I8922">
            <v>52.514166670000002</v>
          </cell>
          <cell r="J8922" t="str">
            <v>Turkish</v>
          </cell>
          <cell r="K8922">
            <v>30</v>
          </cell>
          <cell r="L8922" t="str">
            <v>Pounds(Œ£)</v>
          </cell>
          <cell r="M8922" t="str">
            <v>No</v>
          </cell>
          <cell r="N8922" t="str">
            <v>No</v>
          </cell>
          <cell r="O8922">
            <v>2</v>
          </cell>
          <cell r="P8922">
            <v>3.6</v>
          </cell>
          <cell r="Q8922" t="str">
            <v>Good</v>
          </cell>
          <cell r="R8922">
            <v>9</v>
          </cell>
        </row>
        <row r="8923">
          <cell r="A8923">
            <v>6901051</v>
          </cell>
          <cell r="C8923" t="str">
            <v>United Kingdom</v>
          </cell>
          <cell r="D8923" t="str">
            <v>Birmingham</v>
          </cell>
          <cell r="E8923" t="str">
            <v>The Plough,21 High Street, Harborne, Birmingham B17 9NT</v>
          </cell>
          <cell r="F8923" t="str">
            <v>Harborne</v>
          </cell>
          <cell r="G8923" t="str">
            <v>Harborne, Birmingham</v>
          </cell>
          <cell r="H8923">
            <v>-1.9438519999999999</v>
          </cell>
          <cell r="I8923">
            <v>52.460962000000002</v>
          </cell>
          <cell r="J8923" t="str">
            <v>British</v>
          </cell>
          <cell r="K8923">
            <v>30</v>
          </cell>
          <cell r="L8923" t="str">
            <v>Pounds(Œ£)</v>
          </cell>
          <cell r="M8923" t="str">
            <v>No</v>
          </cell>
          <cell r="N8923" t="str">
            <v>No</v>
          </cell>
          <cell r="O8923">
            <v>2</v>
          </cell>
          <cell r="P8923">
            <v>4.2</v>
          </cell>
          <cell r="Q8923" t="str">
            <v>Very Good</v>
          </cell>
          <cell r="R8923">
            <v>55</v>
          </cell>
        </row>
        <row r="8924">
          <cell r="A8924">
            <v>6900388</v>
          </cell>
          <cell r="C8924" t="str">
            <v>United Kingdom</v>
          </cell>
          <cell r="D8924" t="str">
            <v>Birmingham</v>
          </cell>
          <cell r="E8924" t="str">
            <v>Lasan Restaurant,3-4 Dakota Buildings, James Street, Saint Paul's Square, Jewellery Quarter, Birmingham B3 1SD</v>
          </cell>
          <cell r="F8924" t="str">
            <v>Jewellery Quarter</v>
          </cell>
          <cell r="G8924" t="str">
            <v>Jewellery Quarter, Birmingham</v>
          </cell>
          <cell r="H8924">
            <v>-1.9075960000000001</v>
          </cell>
          <cell r="I8924">
            <v>52.485014999999997</v>
          </cell>
          <cell r="J8924" t="str">
            <v>Indian</v>
          </cell>
          <cell r="K8924">
            <v>80</v>
          </cell>
          <cell r="L8924" t="str">
            <v>Pounds(Œ£)</v>
          </cell>
          <cell r="M8924" t="str">
            <v>No</v>
          </cell>
          <cell r="N8924" t="str">
            <v>No</v>
          </cell>
          <cell r="O8924">
            <v>4</v>
          </cell>
          <cell r="P8924">
            <v>4.0999999999999996</v>
          </cell>
          <cell r="Q8924" t="str">
            <v>Very Good</v>
          </cell>
          <cell r="R8924">
            <v>213</v>
          </cell>
        </row>
        <row r="8925">
          <cell r="A8925">
            <v>18273002</v>
          </cell>
          <cell r="C8925" t="str">
            <v>United Kingdom</v>
          </cell>
          <cell r="D8925" t="str">
            <v>Birmingham</v>
          </cell>
          <cell r="E8925" t="str">
            <v>Damascena Coffee House,133 Alcester Road, Moseley, Birmingham</v>
          </cell>
          <cell r="F8925" t="str">
            <v>Moseley</v>
          </cell>
          <cell r="G8925" t="str">
            <v>Moseley, Birmingham</v>
          </cell>
          <cell r="H8925">
            <v>-1.8885554550000001</v>
          </cell>
          <cell r="I8925">
            <v>52.446302340000003</v>
          </cell>
          <cell r="J8925" t="str">
            <v>Greek, Mediterranean, Middle Eastern</v>
          </cell>
          <cell r="K8925">
            <v>20</v>
          </cell>
          <cell r="L8925" t="str">
            <v>Pounds(Œ£)</v>
          </cell>
          <cell r="M8925" t="str">
            <v>No</v>
          </cell>
          <cell r="N8925" t="str">
            <v>No</v>
          </cell>
          <cell r="O8925">
            <v>2</v>
          </cell>
          <cell r="P8925">
            <v>0</v>
          </cell>
          <cell r="Q8925" t="str">
            <v>Not rated</v>
          </cell>
          <cell r="R8925">
            <v>3</v>
          </cell>
        </row>
        <row r="8926">
          <cell r="A8926">
            <v>6901231</v>
          </cell>
          <cell r="C8926" t="str">
            <v>United Kingdom</v>
          </cell>
          <cell r="D8926" t="str">
            <v>Birmingham</v>
          </cell>
          <cell r="E8926" t="str">
            <v>Tipu Sultan,43 Alcester Road, Moseley, Birmingham B13 8AA</v>
          </cell>
          <cell r="F8926" t="str">
            <v>Moseley</v>
          </cell>
          <cell r="G8926" t="str">
            <v>Moseley, Birmingham</v>
          </cell>
          <cell r="H8926">
            <v>-1.8890389999999999</v>
          </cell>
          <cell r="I8926">
            <v>52.450999000000003</v>
          </cell>
          <cell r="J8926" t="str">
            <v>Indian, Pakistani</v>
          </cell>
          <cell r="K8926">
            <v>45</v>
          </cell>
          <cell r="L8926" t="str">
            <v>Pounds(Œ£)</v>
          </cell>
          <cell r="M8926" t="str">
            <v>No</v>
          </cell>
          <cell r="N8926" t="str">
            <v>No</v>
          </cell>
          <cell r="O8926">
            <v>3</v>
          </cell>
          <cell r="P8926">
            <v>4</v>
          </cell>
          <cell r="Q8926" t="str">
            <v>Very Good</v>
          </cell>
          <cell r="R8926">
            <v>63</v>
          </cell>
        </row>
        <row r="8927">
          <cell r="A8927">
            <v>6901394</v>
          </cell>
          <cell r="C8927" t="str">
            <v>United Kingdom</v>
          </cell>
          <cell r="D8927" t="str">
            <v>Birmingham</v>
          </cell>
          <cell r="E8927" t="str">
            <v>Jamjar,418 Coventry Road, Small Heath, Birmingham B10 0TH</v>
          </cell>
          <cell r="F8927" t="str">
            <v>Small Heath</v>
          </cell>
          <cell r="G8927" t="str">
            <v>Small Heath, Birmingham</v>
          </cell>
          <cell r="H8927">
            <v>-1.8605929999999999</v>
          </cell>
          <cell r="I8927">
            <v>52.470571</v>
          </cell>
          <cell r="J8927" t="str">
            <v>Ice Cream, Desserts, Cafe</v>
          </cell>
          <cell r="K8927">
            <v>15</v>
          </cell>
          <cell r="L8927" t="str">
            <v>Pounds(Œ£)</v>
          </cell>
          <cell r="M8927" t="str">
            <v>No</v>
          </cell>
          <cell r="N8927" t="str">
            <v>No</v>
          </cell>
          <cell r="O8927">
            <v>1</v>
          </cell>
          <cell r="P8927">
            <v>3.1</v>
          </cell>
          <cell r="Q8927" t="str">
            <v>Average</v>
          </cell>
          <cell r="R8927">
            <v>11</v>
          </cell>
        </row>
        <row r="8928">
          <cell r="A8928">
            <v>6900843</v>
          </cell>
          <cell r="C8928" t="str">
            <v>United Kingdom</v>
          </cell>
          <cell r="D8928" t="str">
            <v>Birmingham</v>
          </cell>
          <cell r="E8928" t="str">
            <v>Chennai Dosa,445-447, Dudley Road, Birmingham, Smethwick, Birmingham B18 4HE</v>
          </cell>
          <cell r="F8928" t="str">
            <v>Smethwick</v>
          </cell>
          <cell r="G8928" t="str">
            <v>Smethwick, Birmingham</v>
          </cell>
          <cell r="H8928">
            <v>-1.947514</v>
          </cell>
          <cell r="I8928">
            <v>52.487692000000003</v>
          </cell>
          <cell r="J8928" t="str">
            <v>Indian, South Indian</v>
          </cell>
          <cell r="K8928">
            <v>20</v>
          </cell>
          <cell r="L8928" t="str">
            <v>Pounds(Œ£)</v>
          </cell>
          <cell r="M8928" t="str">
            <v>No</v>
          </cell>
          <cell r="N8928" t="str">
            <v>No</v>
          </cell>
          <cell r="O8928">
            <v>2</v>
          </cell>
          <cell r="P8928">
            <v>3.8</v>
          </cell>
          <cell r="Q8928" t="str">
            <v>Good</v>
          </cell>
          <cell r="R8928">
            <v>55</v>
          </cell>
        </row>
        <row r="8929">
          <cell r="A8929">
            <v>6900992</v>
          </cell>
          <cell r="C8929" t="str">
            <v>United Kingdom</v>
          </cell>
          <cell r="D8929" t="str">
            <v>Birmingham</v>
          </cell>
          <cell r="E8929" t="str">
            <v>Mughal E Azam,Stratford Road, Sparkhill, Birmingham B11 4DA</v>
          </cell>
          <cell r="F8929" t="str">
            <v>Sparkhill</v>
          </cell>
          <cell r="G8929" t="str">
            <v>Sparkhill, Birmingham</v>
          </cell>
          <cell r="H8929">
            <v>-1.8585290000000001</v>
          </cell>
          <cell r="I8929">
            <v>52.443962999999997</v>
          </cell>
          <cell r="J8929" t="str">
            <v>Pakistani, Indian</v>
          </cell>
          <cell r="K8929">
            <v>45</v>
          </cell>
          <cell r="L8929" t="str">
            <v>Pounds(Œ£)</v>
          </cell>
          <cell r="M8929" t="str">
            <v>No</v>
          </cell>
          <cell r="N8929" t="str">
            <v>No</v>
          </cell>
          <cell r="O8929">
            <v>3</v>
          </cell>
          <cell r="P8929">
            <v>3.7</v>
          </cell>
          <cell r="Q8929" t="str">
            <v>Good</v>
          </cell>
          <cell r="R8929">
            <v>32</v>
          </cell>
        </row>
        <row r="8930">
          <cell r="A8930">
            <v>6900069</v>
          </cell>
          <cell r="C8930" t="str">
            <v>United Kingdom</v>
          </cell>
          <cell r="D8930" t="str">
            <v>Birmingham</v>
          </cell>
          <cell r="E8930" t="str">
            <v>Bar Estilo,110-114 Wharfside Street, The Mailbox, City Centre, Birmingham B1 1RF</v>
          </cell>
          <cell r="F8930" t="str">
            <v>The Mailbox, Broad Street</v>
          </cell>
          <cell r="G8930" t="str">
            <v>The Mailbox, Broad Street, Birmingham</v>
          </cell>
          <cell r="H8930">
            <v>-1.9054770000000001</v>
          </cell>
          <cell r="I8930">
            <v>52.475856999999998</v>
          </cell>
          <cell r="J8930" t="str">
            <v>Mexican</v>
          </cell>
          <cell r="K8930">
            <v>20</v>
          </cell>
          <cell r="L8930" t="str">
            <v>Pounds(Œ£)</v>
          </cell>
          <cell r="M8930" t="str">
            <v>No</v>
          </cell>
          <cell r="N8930" t="str">
            <v>No</v>
          </cell>
          <cell r="O8930">
            <v>2</v>
          </cell>
          <cell r="P8930">
            <v>4</v>
          </cell>
          <cell r="Q8930" t="str">
            <v>Very Good</v>
          </cell>
          <cell r="R8930">
            <v>93</v>
          </cell>
        </row>
        <row r="8931">
          <cell r="A8931">
            <v>7600803</v>
          </cell>
          <cell r="C8931" t="str">
            <v>United Kingdom</v>
          </cell>
          <cell r="D8931" t="str">
            <v>Edinburgh</v>
          </cell>
          <cell r="E8931" t="str">
            <v>Loudons Cafe &amp; Bakery,94b Fountainbridge, Fountainbridge, Edinburgh EH3 9QA</v>
          </cell>
          <cell r="F8931" t="str">
            <v>Fountainbridge</v>
          </cell>
          <cell r="G8931" t="str">
            <v>Fountainbridge, Edinburgh</v>
          </cell>
          <cell r="H8931">
            <v>-3.2083629999999999</v>
          </cell>
          <cell r="I8931">
            <v>55.943500999999998</v>
          </cell>
          <cell r="J8931" t="str">
            <v>Cafe, Bakery</v>
          </cell>
          <cell r="K8931">
            <v>30</v>
          </cell>
          <cell r="L8931" t="str">
            <v>Pounds(Œ£)</v>
          </cell>
          <cell r="M8931" t="str">
            <v>No</v>
          </cell>
          <cell r="N8931" t="str">
            <v>No</v>
          </cell>
          <cell r="O8931">
            <v>3</v>
          </cell>
          <cell r="P8931">
            <v>3.9</v>
          </cell>
          <cell r="Q8931" t="str">
            <v>Good</v>
          </cell>
          <cell r="R8931">
            <v>63</v>
          </cell>
        </row>
        <row r="8932">
          <cell r="A8932">
            <v>7600217</v>
          </cell>
          <cell r="C8932" t="str">
            <v>United Kingdom</v>
          </cell>
          <cell r="D8932" t="str">
            <v>Edinburgh</v>
          </cell>
          <cell r="E8932" t="str">
            <v>La Favorita,325-331 Leith Walk, Leith, Edinburgh EH6 8SA</v>
          </cell>
          <cell r="F8932" t="str">
            <v>Leith</v>
          </cell>
          <cell r="G8932" t="str">
            <v>Leith, Edinburgh</v>
          </cell>
          <cell r="H8932">
            <v>-3.1768583330000002</v>
          </cell>
          <cell r="I8932">
            <v>55.964669440000002</v>
          </cell>
          <cell r="J8932" t="str">
            <v>Italian</v>
          </cell>
          <cell r="K8932">
            <v>30</v>
          </cell>
          <cell r="L8932" t="str">
            <v>Pounds(Œ£)</v>
          </cell>
          <cell r="M8932" t="str">
            <v>No</v>
          </cell>
          <cell r="N8932" t="str">
            <v>No</v>
          </cell>
          <cell r="O8932">
            <v>3</v>
          </cell>
          <cell r="P8932">
            <v>4.5</v>
          </cell>
          <cell r="Q8932" t="str">
            <v>Excellent</v>
          </cell>
          <cell r="R8932">
            <v>329</v>
          </cell>
        </row>
        <row r="8933">
          <cell r="A8933">
            <v>7600902</v>
          </cell>
          <cell r="C8933" t="str">
            <v>United Kingdom</v>
          </cell>
          <cell r="D8933" t="str">
            <v>Edinburgh</v>
          </cell>
          <cell r="E8933" t="str">
            <v>Mimi's Bakehouse,63 Shore, Leith, Edinburgh EH6 6RA</v>
          </cell>
          <cell r="F8933" t="str">
            <v>Leith</v>
          </cell>
          <cell r="G8933" t="str">
            <v>Leith, Edinburgh</v>
          </cell>
          <cell r="H8933">
            <v>-3.1713277780000002</v>
          </cell>
          <cell r="I8933">
            <v>55.975097220000002</v>
          </cell>
          <cell r="J8933" t="str">
            <v>Cafe, Bakery, Desserts</v>
          </cell>
          <cell r="K8933">
            <v>35</v>
          </cell>
          <cell r="L8933" t="str">
            <v>Pounds(Œ£)</v>
          </cell>
          <cell r="M8933" t="str">
            <v>No</v>
          </cell>
          <cell r="N8933" t="str">
            <v>No</v>
          </cell>
          <cell r="O8933">
            <v>3</v>
          </cell>
          <cell r="P8933">
            <v>4.5999999999999996</v>
          </cell>
          <cell r="Q8933" t="str">
            <v>Excellent</v>
          </cell>
          <cell r="R8933">
            <v>130</v>
          </cell>
        </row>
        <row r="8934">
          <cell r="A8934">
            <v>7601577</v>
          </cell>
          <cell r="C8934" t="str">
            <v>United Kingdom</v>
          </cell>
          <cell r="D8934" t="str">
            <v>Edinburgh</v>
          </cell>
          <cell r="E8934" t="str">
            <v>Roseleaf Bar Cafe,23-24 Sandport Place, Leith, Edinburgh EH6 6EW</v>
          </cell>
          <cell r="F8934" t="str">
            <v>Leith</v>
          </cell>
          <cell r="G8934" t="str">
            <v>Leith, Edinburgh</v>
          </cell>
          <cell r="H8934">
            <v>-3.1736789999999999</v>
          </cell>
          <cell r="I8934">
            <v>55.976644</v>
          </cell>
          <cell r="J8934" t="str">
            <v>Scottish, Cafe</v>
          </cell>
          <cell r="K8934">
            <v>45</v>
          </cell>
          <cell r="L8934" t="str">
            <v>Pounds(Œ£)</v>
          </cell>
          <cell r="M8934" t="str">
            <v>No</v>
          </cell>
          <cell r="N8934" t="str">
            <v>No</v>
          </cell>
          <cell r="O8934">
            <v>3</v>
          </cell>
          <cell r="P8934">
            <v>4.7</v>
          </cell>
          <cell r="Q8934" t="str">
            <v>Excellent</v>
          </cell>
          <cell r="R8934">
            <v>163</v>
          </cell>
        </row>
        <row r="8935">
          <cell r="A8935">
            <v>7601241</v>
          </cell>
          <cell r="C8935" t="str">
            <v>United Kingdom</v>
          </cell>
          <cell r="D8935" t="str">
            <v>Edinburgh</v>
          </cell>
          <cell r="E8935" t="str">
            <v>The Kitchin,78 Commercial Street, Leith, Edinburgh EH6 6LX</v>
          </cell>
          <cell r="F8935" t="str">
            <v>Leith</v>
          </cell>
          <cell r="G8935" t="str">
            <v>Leith, Edinburgh</v>
          </cell>
          <cell r="H8935">
            <v>-3.1727780000000001</v>
          </cell>
          <cell r="I8935">
            <v>55.976979999999998</v>
          </cell>
          <cell r="J8935" t="str">
            <v>British, French</v>
          </cell>
          <cell r="K8935">
            <v>90</v>
          </cell>
          <cell r="L8935" t="str">
            <v>Pounds(Œ£)</v>
          </cell>
          <cell r="M8935" t="str">
            <v>No</v>
          </cell>
          <cell r="N8935" t="str">
            <v>No</v>
          </cell>
          <cell r="O8935">
            <v>4</v>
          </cell>
          <cell r="P8935">
            <v>4.4000000000000004</v>
          </cell>
          <cell r="Q8935" t="str">
            <v>Very Good</v>
          </cell>
          <cell r="R8935">
            <v>275</v>
          </cell>
        </row>
        <row r="8936">
          <cell r="A8936">
            <v>7602204</v>
          </cell>
          <cell r="C8936" t="str">
            <v>United Kingdom</v>
          </cell>
          <cell r="D8936" t="str">
            <v>Edinburgh</v>
          </cell>
          <cell r="E8936" t="str">
            <v>El Cartel,64 Thistle Street, New Town, Edinburgh EH2 1EN</v>
          </cell>
          <cell r="F8936" t="str">
            <v>New Town</v>
          </cell>
          <cell r="G8936" t="str">
            <v>New Town, Edinburgh</v>
          </cell>
          <cell r="H8936">
            <v>-3.1995209999999998</v>
          </cell>
          <cell r="I8936">
            <v>55.954039999999999</v>
          </cell>
          <cell r="J8936" t="str">
            <v>Mexican</v>
          </cell>
          <cell r="K8936">
            <v>30</v>
          </cell>
          <cell r="L8936" t="str">
            <v>Pounds(Œ£)</v>
          </cell>
          <cell r="M8936" t="str">
            <v>No</v>
          </cell>
          <cell r="N8936" t="str">
            <v>No</v>
          </cell>
          <cell r="O8936">
            <v>3</v>
          </cell>
          <cell r="P8936">
            <v>3.8</v>
          </cell>
          <cell r="Q8936" t="str">
            <v>Good</v>
          </cell>
          <cell r="R8936">
            <v>31</v>
          </cell>
        </row>
        <row r="8937">
          <cell r="A8937">
            <v>7601102</v>
          </cell>
          <cell r="C8937" t="str">
            <v>United Kingdom</v>
          </cell>
          <cell r="D8937" t="str">
            <v>Edinburgh</v>
          </cell>
          <cell r="E8937" t="str">
            <v>Chaophraya,4th Floor, 33 Castle Street, New Town, Edinburgh EH2 3DN</v>
          </cell>
          <cell r="F8937" t="str">
            <v>New Town</v>
          </cell>
          <cell r="G8937" t="str">
            <v>New Town, Edinburgh</v>
          </cell>
          <cell r="H8937">
            <v>-3.2031589999999999</v>
          </cell>
          <cell r="I8937">
            <v>55.952221000000002</v>
          </cell>
          <cell r="J8937" t="str">
            <v>Thai</v>
          </cell>
          <cell r="K8937">
            <v>50</v>
          </cell>
          <cell r="L8937" t="str">
            <v>Pounds(Œ£)</v>
          </cell>
          <cell r="M8937" t="str">
            <v>Yes</v>
          </cell>
          <cell r="N8937" t="str">
            <v>No</v>
          </cell>
          <cell r="O8937">
            <v>4</v>
          </cell>
          <cell r="P8937">
            <v>4.3</v>
          </cell>
          <cell r="Q8937" t="str">
            <v>Very Good</v>
          </cell>
          <cell r="R8937">
            <v>61</v>
          </cell>
        </row>
        <row r="8938">
          <cell r="A8938">
            <v>7600062</v>
          </cell>
          <cell r="C8938" t="str">
            <v>United Kingdom</v>
          </cell>
          <cell r="D8938" t="str">
            <v>Edinburgh</v>
          </cell>
          <cell r="E8938" t="str">
            <v>Hard Rock Cafe,20 George Street, New Town, Edinburgh EH2 2PF</v>
          </cell>
          <cell r="F8938" t="str">
            <v>New Town</v>
          </cell>
          <cell r="G8938" t="str">
            <v>New Town, Edinburgh</v>
          </cell>
          <cell r="H8938">
            <v>-3.1962944439999998</v>
          </cell>
          <cell r="I8938">
            <v>55.95349444</v>
          </cell>
          <cell r="J8938" t="str">
            <v>American</v>
          </cell>
          <cell r="K8938">
            <v>40</v>
          </cell>
          <cell r="L8938" t="str">
            <v>Pounds(Œ£)</v>
          </cell>
          <cell r="M8938" t="str">
            <v>No</v>
          </cell>
          <cell r="N8938" t="str">
            <v>No</v>
          </cell>
          <cell r="O8938">
            <v>3</v>
          </cell>
          <cell r="P8938">
            <v>4</v>
          </cell>
          <cell r="Q8938" t="str">
            <v>Very Good</v>
          </cell>
          <cell r="R8938">
            <v>154</v>
          </cell>
        </row>
        <row r="8939">
          <cell r="A8939">
            <v>7602340</v>
          </cell>
          <cell r="C8939" t="str">
            <v>United Kingdom</v>
          </cell>
          <cell r="D8939" t="str">
            <v>Edinburgh</v>
          </cell>
          <cell r="E8939" t="str">
            <v>The Boozy Cow,17 Frederick Street, New Town, Edinburgh EH2 2EY</v>
          </cell>
          <cell r="F8939" t="str">
            <v>New Town</v>
          </cell>
          <cell r="G8939" t="str">
            <v>New Town, Edinburgh</v>
          </cell>
          <cell r="H8939">
            <v>-3.1995689999999999</v>
          </cell>
          <cell r="I8939">
            <v>55.951974</v>
          </cell>
          <cell r="J8939" t="str">
            <v>Burger, Grill</v>
          </cell>
          <cell r="K8939">
            <v>40</v>
          </cell>
          <cell r="L8939" t="str">
            <v>Pounds(Œ£)</v>
          </cell>
          <cell r="M8939" t="str">
            <v>No</v>
          </cell>
          <cell r="N8939" t="str">
            <v>No</v>
          </cell>
          <cell r="O8939">
            <v>3</v>
          </cell>
          <cell r="P8939">
            <v>4</v>
          </cell>
          <cell r="Q8939" t="str">
            <v>Very Good</v>
          </cell>
          <cell r="R8939">
            <v>36</v>
          </cell>
        </row>
        <row r="8940">
          <cell r="A8940">
            <v>7601106</v>
          </cell>
          <cell r="C8940" t="str">
            <v>United Kingdom</v>
          </cell>
          <cell r="D8940" t="str">
            <v>Edinburgh</v>
          </cell>
          <cell r="E8940" t="str">
            <v>10 To 10 In Delhi,67 Nicolson Street, Old Town, Edinburgh EH8 9BE</v>
          </cell>
          <cell r="F8940" t="str">
            <v>Old Town</v>
          </cell>
          <cell r="G8940" t="str">
            <v>Old Town, Edinburgh</v>
          </cell>
          <cell r="H8940">
            <v>-3.1843444440000002</v>
          </cell>
          <cell r="I8940">
            <v>55.945430559999998</v>
          </cell>
          <cell r="J8940" t="str">
            <v>Indian, Cafe</v>
          </cell>
          <cell r="K8940">
            <v>20</v>
          </cell>
          <cell r="L8940" t="str">
            <v>Pounds(Œ£)</v>
          </cell>
          <cell r="M8940" t="str">
            <v>No</v>
          </cell>
          <cell r="N8940" t="str">
            <v>No</v>
          </cell>
          <cell r="O8940">
            <v>2</v>
          </cell>
          <cell r="P8940">
            <v>3.8</v>
          </cell>
          <cell r="Q8940" t="str">
            <v>Good</v>
          </cell>
          <cell r="R8940">
            <v>73</v>
          </cell>
        </row>
        <row r="8941">
          <cell r="A8941">
            <v>7602219</v>
          </cell>
          <cell r="C8941" t="str">
            <v>United Kingdom</v>
          </cell>
          <cell r="D8941" t="str">
            <v>Edinburgh</v>
          </cell>
          <cell r="E8941" t="str">
            <v>Bentoya,15 Bread Street, Old Town, Edinburgh EH3 9AL</v>
          </cell>
          <cell r="F8941" t="str">
            <v>Old Town</v>
          </cell>
          <cell r="G8941" t="str">
            <v>Old Town, Edinburgh</v>
          </cell>
          <cell r="H8941">
            <v>-3.2047349999999999</v>
          </cell>
          <cell r="I8941">
            <v>55.945895</v>
          </cell>
          <cell r="J8941" t="str">
            <v>Sushi, Japanese, Cantonese</v>
          </cell>
          <cell r="K8941">
            <v>25</v>
          </cell>
          <cell r="L8941" t="str">
            <v>Pounds(Œ£)</v>
          </cell>
          <cell r="M8941" t="str">
            <v>No</v>
          </cell>
          <cell r="N8941" t="str">
            <v>No</v>
          </cell>
          <cell r="O8941">
            <v>2</v>
          </cell>
          <cell r="P8941">
            <v>3.8</v>
          </cell>
          <cell r="Q8941" t="str">
            <v>Good</v>
          </cell>
          <cell r="R8941">
            <v>32</v>
          </cell>
        </row>
        <row r="8942">
          <cell r="A8942">
            <v>7602224</v>
          </cell>
          <cell r="C8942" t="str">
            <v>United Kingdom</v>
          </cell>
          <cell r="D8942" t="str">
            <v>Edinburgh</v>
          </cell>
          <cell r="E8942" t="str">
            <v>Civerinos,5 Hunter Square, Royal Mile, Old Town, Edinburgh EH1 1QW</v>
          </cell>
          <cell r="F8942" t="str">
            <v>Old Town</v>
          </cell>
          <cell r="G8942" t="str">
            <v>Old Town, Edinburgh</v>
          </cell>
          <cell r="H8942">
            <v>-3.1879620000000002</v>
          </cell>
          <cell r="I8942">
            <v>55.949637000000003</v>
          </cell>
          <cell r="J8942" t="str">
            <v>Pizza, Italian</v>
          </cell>
          <cell r="K8942">
            <v>35</v>
          </cell>
          <cell r="L8942" t="str">
            <v>Pounds(Œ£)</v>
          </cell>
          <cell r="M8942" t="str">
            <v>No</v>
          </cell>
          <cell r="N8942" t="str">
            <v>No</v>
          </cell>
          <cell r="O8942">
            <v>3</v>
          </cell>
          <cell r="P8942">
            <v>3.7</v>
          </cell>
          <cell r="Q8942" t="str">
            <v>Good</v>
          </cell>
          <cell r="R8942">
            <v>27</v>
          </cell>
        </row>
        <row r="8943">
          <cell r="A8943">
            <v>7600471</v>
          </cell>
          <cell r="C8943" t="str">
            <v>United Kingdom</v>
          </cell>
          <cell r="D8943" t="str">
            <v>Edinburgh</v>
          </cell>
          <cell r="E8943" t="str">
            <v>The Elephant House,21 George IV Bridge, Old Town, Edinburgh EH1 1EN</v>
          </cell>
          <cell r="F8943" t="str">
            <v>Old Town</v>
          </cell>
          <cell r="G8943" t="str">
            <v>Old Town, Edinburgh</v>
          </cell>
          <cell r="H8943">
            <v>-3.1917805559999999</v>
          </cell>
          <cell r="I8943">
            <v>55.947555559999998</v>
          </cell>
          <cell r="J8943" t="str">
            <v>Cafe</v>
          </cell>
          <cell r="K8943">
            <v>30</v>
          </cell>
          <cell r="L8943" t="str">
            <v>Pounds(Œ£)</v>
          </cell>
          <cell r="M8943" t="str">
            <v>No</v>
          </cell>
          <cell r="N8943" t="str">
            <v>No</v>
          </cell>
          <cell r="O8943">
            <v>3</v>
          </cell>
          <cell r="P8943">
            <v>3.9</v>
          </cell>
          <cell r="Q8943" t="str">
            <v>Good</v>
          </cell>
          <cell r="R8943">
            <v>81</v>
          </cell>
        </row>
        <row r="8944">
          <cell r="A8944">
            <v>7600118</v>
          </cell>
          <cell r="C8944" t="str">
            <v>United Kingdom</v>
          </cell>
          <cell r="D8944" t="str">
            <v>Edinburgh</v>
          </cell>
          <cell r="E8944" t="str">
            <v>The Hanging Bat,133 Lothian Road, Old Town, Edinburgh EH3 9AD</v>
          </cell>
          <cell r="F8944" t="str">
            <v>Old Town</v>
          </cell>
          <cell r="G8944" t="str">
            <v>Old Town, Edinburgh</v>
          </cell>
          <cell r="H8944">
            <v>-3.2055222219999999</v>
          </cell>
          <cell r="I8944">
            <v>55.945622219999997</v>
          </cell>
          <cell r="J8944" t="str">
            <v>American</v>
          </cell>
          <cell r="K8944">
            <v>35</v>
          </cell>
          <cell r="L8944" t="str">
            <v>Pounds(Œ£)</v>
          </cell>
          <cell r="M8944" t="str">
            <v>No</v>
          </cell>
          <cell r="N8944" t="str">
            <v>No</v>
          </cell>
          <cell r="O8944">
            <v>3</v>
          </cell>
          <cell r="P8944">
            <v>3.5</v>
          </cell>
          <cell r="Q8944" t="str">
            <v>Good</v>
          </cell>
          <cell r="R8944">
            <v>31</v>
          </cell>
        </row>
        <row r="8945">
          <cell r="A8945">
            <v>7600097</v>
          </cell>
          <cell r="C8945" t="str">
            <v>United Kingdom</v>
          </cell>
          <cell r="D8945" t="str">
            <v>Edinburgh</v>
          </cell>
          <cell r="E8945" t="str">
            <v>Love Crumbs,155 West Port, Old Town, Edinburgh EH3 9DP</v>
          </cell>
          <cell r="F8945" t="str">
            <v>Old Town</v>
          </cell>
          <cell r="G8945" t="str">
            <v>Old Town, Edinburgh</v>
          </cell>
          <cell r="H8945">
            <v>-3.2016833330000001</v>
          </cell>
          <cell r="I8945">
            <v>55.945950000000003</v>
          </cell>
          <cell r="J8945" t="str">
            <v>Bakery, Cafe</v>
          </cell>
          <cell r="K8945">
            <v>15</v>
          </cell>
          <cell r="L8945" t="str">
            <v>Pounds(Œ£)</v>
          </cell>
          <cell r="M8945" t="str">
            <v>No</v>
          </cell>
          <cell r="N8945" t="str">
            <v>No</v>
          </cell>
          <cell r="O8945">
            <v>2</v>
          </cell>
          <cell r="P8945">
            <v>4.0999999999999996</v>
          </cell>
          <cell r="Q8945" t="str">
            <v>Very Good</v>
          </cell>
          <cell r="R8945">
            <v>57</v>
          </cell>
        </row>
        <row r="8946">
          <cell r="A8946">
            <v>7600188</v>
          </cell>
          <cell r="C8946" t="str">
            <v>United Kingdom</v>
          </cell>
          <cell r="D8946" t="str">
            <v>Edinburgh</v>
          </cell>
          <cell r="E8946" t="str">
            <v>Mother India's Cafe,3-5 Infirmary Street, Old Town, Edinburgh EH1 1LT</v>
          </cell>
          <cell r="F8946" t="str">
            <v>Old Town</v>
          </cell>
          <cell r="G8946" t="str">
            <v>Old Town, Edinburgh</v>
          </cell>
          <cell r="H8946">
            <v>-3.1862499999999998</v>
          </cell>
          <cell r="I8946">
            <v>55.948002780000003</v>
          </cell>
          <cell r="J8946" t="str">
            <v>Indian</v>
          </cell>
          <cell r="K8946">
            <v>25</v>
          </cell>
          <cell r="L8946" t="str">
            <v>Pounds(Œ£)</v>
          </cell>
          <cell r="M8946" t="str">
            <v>No</v>
          </cell>
          <cell r="N8946" t="str">
            <v>No</v>
          </cell>
          <cell r="O8946">
            <v>2</v>
          </cell>
          <cell r="P8946">
            <v>4.4000000000000004</v>
          </cell>
          <cell r="Q8946" t="str">
            <v>Very Good</v>
          </cell>
          <cell r="R8946">
            <v>279</v>
          </cell>
        </row>
        <row r="8947">
          <cell r="A8947">
            <v>7600914</v>
          </cell>
          <cell r="C8947" t="str">
            <v>United Kingdom</v>
          </cell>
          <cell r="D8947" t="str">
            <v>Edinburgh</v>
          </cell>
          <cell r="E8947" t="str">
            <v>The Witchery &amp; The Secret Garden,Castlehill, The Royal Mile, Old Town, Edinburgh EH12NF</v>
          </cell>
          <cell r="F8947" t="str">
            <v>Old Town</v>
          </cell>
          <cell r="G8947" t="str">
            <v>Old Town, Edinburgh</v>
          </cell>
          <cell r="H8947">
            <v>-3.1957499999999999</v>
          </cell>
          <cell r="I8947">
            <v>55.948280560000001</v>
          </cell>
          <cell r="J8947" t="str">
            <v>British, Scottish, Seafood</v>
          </cell>
          <cell r="K8947">
            <v>100</v>
          </cell>
          <cell r="L8947" t="str">
            <v>Pounds(Œ£)</v>
          </cell>
          <cell r="M8947" t="str">
            <v>Yes</v>
          </cell>
          <cell r="N8947" t="str">
            <v>No</v>
          </cell>
          <cell r="O8947">
            <v>4</v>
          </cell>
          <cell r="P8947">
            <v>4.0999999999999996</v>
          </cell>
          <cell r="Q8947" t="str">
            <v>Very Good</v>
          </cell>
          <cell r="R8947">
            <v>200</v>
          </cell>
        </row>
        <row r="8948">
          <cell r="A8948">
            <v>7601024</v>
          </cell>
          <cell r="C8948" t="str">
            <v>United Kingdom</v>
          </cell>
          <cell r="D8948" t="str">
            <v>Edinburgh</v>
          </cell>
          <cell r="E8948" t="str">
            <v>Ting Thai Caravan,8-9 Teviot Place, Old Town, Edinburgh EH1 2QZ</v>
          </cell>
          <cell r="F8948" t="str">
            <v>Old Town</v>
          </cell>
          <cell r="G8948" t="str">
            <v>Old Town, Edinburgh</v>
          </cell>
          <cell r="H8948">
            <v>-3.1899790000000001</v>
          </cell>
          <cell r="I8948">
            <v>55.945675999999999</v>
          </cell>
          <cell r="J8948" t="str">
            <v>Thai, Asian</v>
          </cell>
          <cell r="K8948">
            <v>20</v>
          </cell>
          <cell r="L8948" t="str">
            <v>Pounds(Œ£)</v>
          </cell>
          <cell r="M8948" t="str">
            <v>No</v>
          </cell>
          <cell r="N8948" t="str">
            <v>No</v>
          </cell>
          <cell r="O8948">
            <v>2</v>
          </cell>
          <cell r="P8948">
            <v>4.0999999999999996</v>
          </cell>
          <cell r="Q8948" t="str">
            <v>Very Good</v>
          </cell>
          <cell r="R8948">
            <v>84</v>
          </cell>
        </row>
        <row r="8949">
          <cell r="A8949">
            <v>7601177</v>
          </cell>
          <cell r="C8949" t="str">
            <v>United Kingdom</v>
          </cell>
          <cell r="D8949" t="str">
            <v>Edinburgh</v>
          </cell>
          <cell r="E8949" t="str">
            <v>Tuk Tuk Indian Street Food,1 Leven Street, Tollcross, Edinburgh EH3 9NB</v>
          </cell>
          <cell r="F8949" t="str">
            <v>Tollcross</v>
          </cell>
          <cell r="G8949" t="str">
            <v>Tollcross, Edinburgh</v>
          </cell>
          <cell r="H8949">
            <v>-3.2035888890000002</v>
          </cell>
          <cell r="I8949">
            <v>55.941902779999999</v>
          </cell>
          <cell r="J8949" t="str">
            <v>Indian, Street Food</v>
          </cell>
          <cell r="K8949">
            <v>20</v>
          </cell>
          <cell r="L8949" t="str">
            <v>Pounds(Œ£)</v>
          </cell>
          <cell r="M8949" t="str">
            <v>No</v>
          </cell>
          <cell r="N8949" t="str">
            <v>No</v>
          </cell>
          <cell r="O8949">
            <v>2</v>
          </cell>
          <cell r="P8949">
            <v>4</v>
          </cell>
          <cell r="Q8949" t="str">
            <v>Very Good</v>
          </cell>
          <cell r="R8949">
            <v>76</v>
          </cell>
        </row>
        <row r="8950">
          <cell r="A8950">
            <v>7600921</v>
          </cell>
          <cell r="C8950" t="str">
            <v>United Kingdom</v>
          </cell>
          <cell r="D8950" t="str">
            <v>Edinburgh</v>
          </cell>
          <cell r="E8950" t="str">
            <v>Steak,14 Picardy Place, New Town, Edinburgh EH1 3JT</v>
          </cell>
          <cell r="F8950" t="str">
            <v>Twelve Picardy Place, New Town</v>
          </cell>
          <cell r="G8950" t="str">
            <v>Twelve Picardy Place, New Town, Edinburgh</v>
          </cell>
          <cell r="H8950">
            <v>-3.1868539999999999</v>
          </cell>
          <cell r="I8950">
            <v>55.957033000000003</v>
          </cell>
          <cell r="J8950" t="str">
            <v>Steak, Scottish, British</v>
          </cell>
          <cell r="K8950">
            <v>55</v>
          </cell>
          <cell r="L8950" t="str">
            <v>Pounds(Œ£)</v>
          </cell>
          <cell r="M8950" t="str">
            <v>No</v>
          </cell>
          <cell r="N8950" t="str">
            <v>No</v>
          </cell>
          <cell r="O8950">
            <v>4</v>
          </cell>
          <cell r="P8950">
            <v>4.2</v>
          </cell>
          <cell r="Q8950" t="str">
            <v>Very Good</v>
          </cell>
          <cell r="R8950">
            <v>64</v>
          </cell>
        </row>
        <row r="8951">
          <cell r="A8951">
            <v>6118140</v>
          </cell>
          <cell r="C8951" t="str">
            <v>United Kingdom</v>
          </cell>
          <cell r="D8951" t="str">
            <v>London</v>
          </cell>
          <cell r="E8951" t="str">
            <v>Gymkhana,42 Albemarle Street, Mayfair, London W1S 4JH</v>
          </cell>
          <cell r="F8951" t="str">
            <v>Albemarle Street, Mayfair</v>
          </cell>
          <cell r="G8951" t="str">
            <v>Albemarle Street, Mayfair, London</v>
          </cell>
          <cell r="H8951">
            <v>-0.14164499999999999</v>
          </cell>
          <cell r="I8951">
            <v>51.508515000000003</v>
          </cell>
          <cell r="J8951" t="str">
            <v>Indian, Pakistani, Curry</v>
          </cell>
          <cell r="K8951">
            <v>80</v>
          </cell>
          <cell r="L8951" t="str">
            <v>Pounds(Œ£)</v>
          </cell>
          <cell r="M8951" t="str">
            <v>Yes</v>
          </cell>
          <cell r="N8951" t="str">
            <v>No</v>
          </cell>
          <cell r="O8951">
            <v>4</v>
          </cell>
          <cell r="P8951">
            <v>4.7</v>
          </cell>
          <cell r="Q8951" t="str">
            <v>Excellent</v>
          </cell>
          <cell r="R8951">
            <v>214</v>
          </cell>
        </row>
        <row r="8952">
          <cell r="A8952">
            <v>6103683</v>
          </cell>
          <cell r="C8952" t="str">
            <v>United Kingdom</v>
          </cell>
          <cell r="D8952" t="str">
            <v>London</v>
          </cell>
          <cell r="E8952" t="str">
            <v>Bocca Di Lupo,12 Archer Street, Soho, London W1D 7BB</v>
          </cell>
          <cell r="F8952" t="str">
            <v>Archer Street, Soho</v>
          </cell>
          <cell r="G8952" t="str">
            <v>Archer Street, Soho, London</v>
          </cell>
          <cell r="H8952">
            <v>-0.13394700000000001</v>
          </cell>
          <cell r="I8952">
            <v>51.511628999999999</v>
          </cell>
          <cell r="J8952" t="str">
            <v>Italian</v>
          </cell>
          <cell r="K8952">
            <v>45</v>
          </cell>
          <cell r="L8952" t="str">
            <v>Pounds(Œ£)</v>
          </cell>
          <cell r="M8952" t="str">
            <v>No</v>
          </cell>
          <cell r="N8952" t="str">
            <v>No</v>
          </cell>
          <cell r="O8952">
            <v>3</v>
          </cell>
          <cell r="P8952">
            <v>4.5</v>
          </cell>
          <cell r="Q8952" t="str">
            <v>Excellent</v>
          </cell>
          <cell r="R8952">
            <v>571</v>
          </cell>
        </row>
        <row r="8953">
          <cell r="A8953">
            <v>6114338</v>
          </cell>
          <cell r="C8953" t="str">
            <v>United Kingdom</v>
          </cell>
          <cell r="D8953" t="str">
            <v>London</v>
          </cell>
          <cell r="E8953" t="str">
            <v>Flat Iron,17 Beak Street, Soho, London W1F 9RW</v>
          </cell>
          <cell r="F8953" t="str">
            <v>Beak Street, Soho</v>
          </cell>
          <cell r="G8953" t="str">
            <v>Beak Street, Soho, London</v>
          </cell>
          <cell r="H8953">
            <v>-0.13834299999999999</v>
          </cell>
          <cell r="I8953">
            <v>51.512068999999997</v>
          </cell>
          <cell r="J8953" t="str">
            <v>Steak</v>
          </cell>
          <cell r="K8953">
            <v>35</v>
          </cell>
          <cell r="L8953" t="str">
            <v>Pounds(Œ£)</v>
          </cell>
          <cell r="M8953" t="str">
            <v>No</v>
          </cell>
          <cell r="N8953" t="str">
            <v>No</v>
          </cell>
          <cell r="O8953">
            <v>2</v>
          </cell>
          <cell r="P8953">
            <v>4.9000000000000004</v>
          </cell>
          <cell r="Q8953" t="str">
            <v>Excellent</v>
          </cell>
          <cell r="R8953">
            <v>309</v>
          </cell>
        </row>
        <row r="8954">
          <cell r="A8954">
            <v>6114829</v>
          </cell>
          <cell r="C8954" t="str">
            <v>United Kingdom</v>
          </cell>
          <cell r="D8954" t="str">
            <v>London</v>
          </cell>
          <cell r="E8954" t="str">
            <v>Duck &amp; Waffle,Heron Tower, 110 Bishopsgate, City of London, London EC2N 4AY</v>
          </cell>
          <cell r="F8954" t="str">
            <v>Bishopsgate, City Of London</v>
          </cell>
          <cell r="G8954" t="str">
            <v>Bishopsgate, City Of London, London</v>
          </cell>
          <cell r="H8954">
            <v>-8.0962999999999993E-2</v>
          </cell>
          <cell r="I8954">
            <v>51.516283999999999</v>
          </cell>
          <cell r="J8954" t="str">
            <v>British</v>
          </cell>
          <cell r="K8954">
            <v>55</v>
          </cell>
          <cell r="L8954" t="str">
            <v>Pounds(Œ£)</v>
          </cell>
          <cell r="M8954" t="str">
            <v>No</v>
          </cell>
          <cell r="N8954" t="str">
            <v>No</v>
          </cell>
          <cell r="O8954">
            <v>3</v>
          </cell>
          <cell r="P8954">
            <v>4.9000000000000004</v>
          </cell>
          <cell r="Q8954" t="str">
            <v>Excellent</v>
          </cell>
          <cell r="R8954">
            <v>706</v>
          </cell>
        </row>
        <row r="8955">
          <cell r="A8955">
            <v>6103922</v>
          </cell>
          <cell r="C8955" t="str">
            <v>United Kingdom</v>
          </cell>
          <cell r="D8955" t="str">
            <v>London</v>
          </cell>
          <cell r="E8955" t="str">
            <v>Dishoom,7 Boundary Street, Shoreditch, London E2 7JE</v>
          </cell>
          <cell r="F8955" t="str">
            <v>Boundary Street, Shoreditch</v>
          </cell>
          <cell r="G8955" t="str">
            <v>Boundary Street, Shoreditch, London</v>
          </cell>
          <cell r="H8955">
            <v>-7.6580555999999994E-2</v>
          </cell>
          <cell r="I8955">
            <v>51.52453611</v>
          </cell>
          <cell r="J8955" t="str">
            <v>Indian, Cafe, Curry</v>
          </cell>
          <cell r="K8955">
            <v>55</v>
          </cell>
          <cell r="L8955" t="str">
            <v>Pounds(Œ£)</v>
          </cell>
          <cell r="M8955" t="str">
            <v>No</v>
          </cell>
          <cell r="N8955" t="str">
            <v>No</v>
          </cell>
          <cell r="O8955">
            <v>3</v>
          </cell>
          <cell r="P8955">
            <v>4.5</v>
          </cell>
          <cell r="Q8955" t="str">
            <v>Excellent</v>
          </cell>
          <cell r="R8955">
            <v>305</v>
          </cell>
        </row>
        <row r="8956">
          <cell r="A8956">
            <v>6103902</v>
          </cell>
          <cell r="C8956" t="str">
            <v>United Kingdom</v>
          </cell>
          <cell r="D8956" t="str">
            <v>London</v>
          </cell>
          <cell r="E8956" t="str">
            <v>Yauatcha,15-17 Broadwick Street, Soho, London W1F 0DL</v>
          </cell>
          <cell r="F8956" t="str">
            <v>Broadwick Street, Soho</v>
          </cell>
          <cell r="G8956" t="str">
            <v>Broadwick Street, Soho, London</v>
          </cell>
          <cell r="H8956">
            <v>-0.13522899999999999</v>
          </cell>
          <cell r="I8956">
            <v>51.513739000000001</v>
          </cell>
          <cell r="J8956" t="str">
            <v>Chinese, Dim Sum</v>
          </cell>
          <cell r="K8956">
            <v>90</v>
          </cell>
          <cell r="L8956" t="str">
            <v>Pounds(Œ£)</v>
          </cell>
          <cell r="M8956" t="str">
            <v>Yes</v>
          </cell>
          <cell r="N8956" t="str">
            <v>No</v>
          </cell>
          <cell r="O8956">
            <v>4</v>
          </cell>
          <cell r="P8956">
            <v>4.7</v>
          </cell>
          <cell r="Q8956" t="str">
            <v>Excellent</v>
          </cell>
          <cell r="R8956">
            <v>1326</v>
          </cell>
        </row>
        <row r="8957">
          <cell r="A8957">
            <v>6103255</v>
          </cell>
          <cell r="C8957" t="str">
            <v>United Kingdom</v>
          </cell>
          <cell r="D8957" t="str">
            <v>London</v>
          </cell>
          <cell r="E8957" t="str">
            <v>Roka,37 Charlotte Street, Fitzrovia, London W1T 1RR</v>
          </cell>
          <cell r="F8957" t="str">
            <v>Charlotte Street, Fitzrovia</v>
          </cell>
          <cell r="G8957" t="str">
            <v>Charlotte Street, Fitzrovia, London</v>
          </cell>
          <cell r="H8957">
            <v>-0.13552400000000001</v>
          </cell>
          <cell r="I8957">
            <v>51.518934999999999</v>
          </cell>
          <cell r="J8957" t="str">
            <v>Japanese, Sushi</v>
          </cell>
          <cell r="K8957">
            <v>60</v>
          </cell>
          <cell r="L8957" t="str">
            <v>Pounds(Œ£)</v>
          </cell>
          <cell r="M8957" t="str">
            <v>No</v>
          </cell>
          <cell r="N8957" t="str">
            <v>No</v>
          </cell>
          <cell r="O8957">
            <v>3</v>
          </cell>
          <cell r="P8957">
            <v>4.5999999999999996</v>
          </cell>
          <cell r="Q8957" t="str">
            <v>Excellent</v>
          </cell>
          <cell r="R8957">
            <v>436</v>
          </cell>
        </row>
        <row r="8958">
          <cell r="A8958">
            <v>6113680</v>
          </cell>
          <cell r="C8958" t="str">
            <v>United Kingdom</v>
          </cell>
          <cell r="D8958" t="str">
            <v>London</v>
          </cell>
          <cell r="E8958" t="str">
            <v>Restaurant Gordon Ramsay,68 Royal Hospital Road, Chelsea, London SW3 4HP</v>
          </cell>
          <cell r="F8958" t="str">
            <v>Chelsea</v>
          </cell>
          <cell r="G8958" t="str">
            <v>Chelsea</v>
          </cell>
          <cell r="H8958">
            <v>-0.16209200000000001</v>
          </cell>
          <cell r="I8958">
            <v>51.485509</v>
          </cell>
          <cell r="J8958" t="str">
            <v>French</v>
          </cell>
          <cell r="K8958">
            <v>230</v>
          </cell>
          <cell r="L8958" t="str">
            <v>Pounds(Œ£)</v>
          </cell>
          <cell r="M8958" t="str">
            <v>No</v>
          </cell>
          <cell r="N8958" t="str">
            <v>No</v>
          </cell>
          <cell r="O8958">
            <v>4</v>
          </cell>
          <cell r="P8958">
            <v>4.7</v>
          </cell>
          <cell r="Q8958" t="str">
            <v>Excellent</v>
          </cell>
          <cell r="R8958">
            <v>320</v>
          </cell>
        </row>
        <row r="8959">
          <cell r="A8959">
            <v>6113857</v>
          </cell>
          <cell r="C8959" t="str">
            <v>United Kingdom</v>
          </cell>
          <cell r="D8959" t="str">
            <v>London</v>
          </cell>
          <cell r="E8959" t="str">
            <v>sketch Gallery,sketch, 9 Conduit Street, Mayfair, London W1S 2XG</v>
          </cell>
          <cell r="F8959" t="str">
            <v>Conduit Street, Mayfair</v>
          </cell>
          <cell r="G8959" t="str">
            <v>Conduit Street, Mayfair, London</v>
          </cell>
          <cell r="H8959">
            <v>-0.14155699999999999</v>
          </cell>
          <cell r="I8959">
            <v>51.512669000000002</v>
          </cell>
          <cell r="J8959" t="str">
            <v>British, Contemporary</v>
          </cell>
          <cell r="K8959">
            <v>100</v>
          </cell>
          <cell r="L8959" t="str">
            <v>Pounds(Œ£)</v>
          </cell>
          <cell r="M8959" t="str">
            <v>No</v>
          </cell>
          <cell r="N8959" t="str">
            <v>No</v>
          </cell>
          <cell r="O8959">
            <v>4</v>
          </cell>
          <cell r="P8959">
            <v>4.5</v>
          </cell>
          <cell r="Q8959" t="str">
            <v>Excellent</v>
          </cell>
          <cell r="R8959">
            <v>148</v>
          </cell>
        </row>
        <row r="8960">
          <cell r="A8960">
            <v>6100054</v>
          </cell>
          <cell r="C8960" t="str">
            <v>United Kingdom</v>
          </cell>
          <cell r="D8960" t="str">
            <v>London</v>
          </cell>
          <cell r="E8960" t="str">
            <v>Masala Zone,48 Floral Street, Covent Garden, London WC2E 9DA</v>
          </cell>
          <cell r="F8960" t="str">
            <v>Covent Garden</v>
          </cell>
          <cell r="G8960" t="str">
            <v>Covent Garden</v>
          </cell>
          <cell r="H8960">
            <v>-0.12313200000000001</v>
          </cell>
          <cell r="I8960">
            <v>51.513196000000001</v>
          </cell>
          <cell r="J8960" t="str">
            <v>Indian, Curry</v>
          </cell>
          <cell r="K8960">
            <v>30</v>
          </cell>
          <cell r="L8960" t="str">
            <v>Pounds(Œ£)</v>
          </cell>
          <cell r="M8960" t="str">
            <v>Yes</v>
          </cell>
          <cell r="N8960" t="str">
            <v>No</v>
          </cell>
          <cell r="O8960">
            <v>2</v>
          </cell>
          <cell r="P8960">
            <v>4.0999999999999996</v>
          </cell>
          <cell r="Q8960" t="str">
            <v>Very Good</v>
          </cell>
          <cell r="R8960">
            <v>316</v>
          </cell>
        </row>
        <row r="8961">
          <cell r="A8961">
            <v>6102615</v>
          </cell>
          <cell r="C8961" t="str">
            <v>United Kingdom</v>
          </cell>
          <cell r="D8961" t="str">
            <v>London</v>
          </cell>
          <cell r="E8961" t="str">
            <v>The Breakfast Club,33 D'Arblay Street, Soho, London W1F 8EU</v>
          </cell>
          <cell r="F8961" t="str">
            <v>D'arblay Street, Soho</v>
          </cell>
          <cell r="G8961" t="str">
            <v>D'arblay Street, Soho, London</v>
          </cell>
          <cell r="H8961">
            <v>-0.135463889</v>
          </cell>
          <cell r="I8961">
            <v>51.514811109999997</v>
          </cell>
          <cell r="J8961" t="str">
            <v>American, Burger</v>
          </cell>
          <cell r="K8961">
            <v>40</v>
          </cell>
          <cell r="L8961" t="str">
            <v>Pounds(Œ£)</v>
          </cell>
          <cell r="M8961" t="str">
            <v>No</v>
          </cell>
          <cell r="N8961" t="str">
            <v>No</v>
          </cell>
          <cell r="O8961">
            <v>3</v>
          </cell>
          <cell r="P8961">
            <v>4.5</v>
          </cell>
          <cell r="Q8961" t="str">
            <v>Excellent</v>
          </cell>
          <cell r="R8961">
            <v>313</v>
          </cell>
        </row>
        <row r="8962">
          <cell r="A8962">
            <v>6127163</v>
          </cell>
          <cell r="C8962" t="str">
            <v>United Kingdom</v>
          </cell>
          <cell r="D8962" t="str">
            <v>London</v>
          </cell>
          <cell r="E8962" t="str">
            <v>Bao,53 Lexington Street, Soho, London W1F 9AS</v>
          </cell>
          <cell r="F8962" t="str">
            <v>Lexington Street, Soho</v>
          </cell>
          <cell r="G8962" t="str">
            <v>Lexington Street, Soho, London</v>
          </cell>
          <cell r="H8962">
            <v>-0.136576</v>
          </cell>
          <cell r="I8962">
            <v>51.513224999999998</v>
          </cell>
          <cell r="J8962" t="str">
            <v>Taiwanese, Street Food</v>
          </cell>
          <cell r="K8962">
            <v>20</v>
          </cell>
          <cell r="L8962" t="str">
            <v>Pounds(Œ£)</v>
          </cell>
          <cell r="M8962" t="str">
            <v>No</v>
          </cell>
          <cell r="N8962" t="str">
            <v>No</v>
          </cell>
          <cell r="O8962">
            <v>2</v>
          </cell>
          <cell r="P8962">
            <v>4.9000000000000004</v>
          </cell>
          <cell r="Q8962" t="str">
            <v>Excellent</v>
          </cell>
          <cell r="R8962">
            <v>161</v>
          </cell>
        </row>
        <row r="8963">
          <cell r="A8963">
            <v>6117406</v>
          </cell>
          <cell r="C8963" t="str">
            <v>United Kingdom</v>
          </cell>
          <cell r="D8963" t="str">
            <v>London</v>
          </cell>
          <cell r="E8963" t="str">
            <v>Five Guys,1-3 Long Acre, Covent Garden, London WC2E 9LH</v>
          </cell>
          <cell r="F8963" t="str">
            <v>Long Acre, Covent Garden</v>
          </cell>
          <cell r="G8963" t="str">
            <v>Long Acre, Covent Garden, London</v>
          </cell>
          <cell r="H8963">
            <v>-0.12632399999999999</v>
          </cell>
          <cell r="I8963">
            <v>51.512084999999999</v>
          </cell>
          <cell r="J8963" t="str">
            <v>American, Burger</v>
          </cell>
          <cell r="K8963">
            <v>30</v>
          </cell>
          <cell r="L8963" t="str">
            <v>Pounds(Œ£)</v>
          </cell>
          <cell r="M8963" t="str">
            <v>No</v>
          </cell>
          <cell r="N8963" t="str">
            <v>No</v>
          </cell>
          <cell r="O8963">
            <v>2</v>
          </cell>
          <cell r="P8963">
            <v>3.8</v>
          </cell>
          <cell r="Q8963" t="str">
            <v>Good</v>
          </cell>
          <cell r="R8963">
            <v>400</v>
          </cell>
        </row>
        <row r="8964">
          <cell r="A8964">
            <v>6102866</v>
          </cell>
          <cell r="C8964" t="str">
            <v>United Kingdom</v>
          </cell>
          <cell r="D8964" t="str">
            <v>London</v>
          </cell>
          <cell r="E8964" t="str">
            <v>Hakkasan,17 Bruton Street, Mayfair, London W1J 6QB</v>
          </cell>
          <cell r="F8964" t="str">
            <v>Mayfair</v>
          </cell>
          <cell r="G8964" t="str">
            <v>Mayfair</v>
          </cell>
          <cell r="H8964">
            <v>-0.14486099999999999</v>
          </cell>
          <cell r="I8964">
            <v>51.510342000000001</v>
          </cell>
          <cell r="J8964" t="str">
            <v>Chinese, Dim Sum</v>
          </cell>
          <cell r="K8964">
            <v>120</v>
          </cell>
          <cell r="L8964" t="str">
            <v>Pounds(Œ£)</v>
          </cell>
          <cell r="M8964" t="str">
            <v>Yes</v>
          </cell>
          <cell r="N8964" t="str">
            <v>No</v>
          </cell>
          <cell r="O8964">
            <v>4</v>
          </cell>
          <cell r="P8964">
            <v>4.8</v>
          </cell>
          <cell r="Q8964" t="str">
            <v>Excellent</v>
          </cell>
          <cell r="R8964">
            <v>395</v>
          </cell>
        </row>
        <row r="8965">
          <cell r="A8965">
            <v>6103868</v>
          </cell>
          <cell r="C8965" t="str">
            <v>United Kingdom</v>
          </cell>
          <cell r="D8965" t="str">
            <v>London</v>
          </cell>
          <cell r="E8965" t="str">
            <v>Nobu,15 Berkeley Street, Mayfair, London W1J 8DY</v>
          </cell>
          <cell r="F8965" t="str">
            <v>Mayfair</v>
          </cell>
          <cell r="G8965" t="str">
            <v>Mayfair</v>
          </cell>
          <cell r="H8965">
            <v>-0.143259</v>
          </cell>
          <cell r="I8965">
            <v>51.508811000000001</v>
          </cell>
          <cell r="J8965" t="str">
            <v>Japanese, Sushi</v>
          </cell>
          <cell r="K8965">
            <v>100</v>
          </cell>
          <cell r="L8965" t="str">
            <v>Pounds(Œ£)</v>
          </cell>
          <cell r="M8965" t="str">
            <v>Yes</v>
          </cell>
          <cell r="N8965" t="str">
            <v>No</v>
          </cell>
          <cell r="O8965">
            <v>4</v>
          </cell>
          <cell r="P8965">
            <v>4.4000000000000004</v>
          </cell>
          <cell r="Q8965" t="str">
            <v>Very Good</v>
          </cell>
          <cell r="R8965">
            <v>311</v>
          </cell>
        </row>
        <row r="8966">
          <cell r="A8966">
            <v>6104220</v>
          </cell>
          <cell r="C8966" t="str">
            <v>United Kingdom</v>
          </cell>
          <cell r="D8966" t="str">
            <v>London</v>
          </cell>
          <cell r="E8966" t="str">
            <v>Roti Chai,3 Portman Mews South, Marble Arch, London W1H 6HS</v>
          </cell>
          <cell r="F8966" t="str">
            <v>Portman Mews South, Marble Arch</v>
          </cell>
          <cell r="G8966" t="str">
            <v>Portman Mews South, Marble Arch, London</v>
          </cell>
          <cell r="H8966">
            <v>-0.15573200000000001</v>
          </cell>
          <cell r="I8966">
            <v>51.514640999999997</v>
          </cell>
          <cell r="J8966" t="str">
            <v>Indian, Street Food</v>
          </cell>
          <cell r="K8966">
            <v>45</v>
          </cell>
          <cell r="L8966" t="str">
            <v>Pounds(Œ£)</v>
          </cell>
          <cell r="M8966" t="str">
            <v>Yes</v>
          </cell>
          <cell r="N8966" t="str">
            <v>No</v>
          </cell>
          <cell r="O8966">
            <v>3</v>
          </cell>
          <cell r="P8966">
            <v>4.5</v>
          </cell>
          <cell r="Q8966" t="str">
            <v>Excellent</v>
          </cell>
          <cell r="R8966">
            <v>367</v>
          </cell>
        </row>
        <row r="8967">
          <cell r="A8967">
            <v>6117859</v>
          </cell>
          <cell r="C8967" t="str">
            <v>United Kingdom</v>
          </cell>
          <cell r="D8967" t="str">
            <v>London</v>
          </cell>
          <cell r="E8967" t="str">
            <v>Shake Shack,24 Market Building, The Piazza, Covent Garden, London WC2E 8RD</v>
          </cell>
          <cell r="F8967" t="str">
            <v>Tavistock Court, Covent Garden</v>
          </cell>
          <cell r="G8967" t="str">
            <v>Tavistock Court, Covent Garden, London</v>
          </cell>
          <cell r="H8967">
            <v>-0.12262000000000001</v>
          </cell>
          <cell r="I8967">
            <v>51.511682</v>
          </cell>
          <cell r="J8967" t="str">
            <v>American, Burger</v>
          </cell>
          <cell r="K8967">
            <v>30</v>
          </cell>
          <cell r="L8967" t="str">
            <v>Pounds(Œ£)</v>
          </cell>
          <cell r="M8967" t="str">
            <v>No</v>
          </cell>
          <cell r="N8967" t="str">
            <v>No</v>
          </cell>
          <cell r="O8967">
            <v>2</v>
          </cell>
          <cell r="P8967">
            <v>4.0999999999999996</v>
          </cell>
          <cell r="Q8967" t="str">
            <v>Very Good</v>
          </cell>
          <cell r="R8967">
            <v>473</v>
          </cell>
        </row>
        <row r="8968">
          <cell r="A8968">
            <v>6103211</v>
          </cell>
          <cell r="C8968" t="str">
            <v>United Kingdom</v>
          </cell>
          <cell r="D8968" t="str">
            <v>London</v>
          </cell>
          <cell r="E8968" t="str">
            <v>Dishoom,12 Upper St Martin's Lane, Covent Garden, London WC2H 9FB</v>
          </cell>
          <cell r="F8968" t="str">
            <v>Upper St Martin's Lane, Covent Garden</v>
          </cell>
          <cell r="G8968" t="str">
            <v>Upper St Martin's Lane, Covent Garden, London</v>
          </cell>
          <cell r="H8968">
            <v>-0.127164</v>
          </cell>
          <cell r="I8968">
            <v>51.512416999999999</v>
          </cell>
          <cell r="J8968" t="str">
            <v>Indian, North Indian, Curry, Cafe</v>
          </cell>
          <cell r="K8968">
            <v>35</v>
          </cell>
          <cell r="L8968" t="str">
            <v>Pounds(Œ£)</v>
          </cell>
          <cell r="M8968" t="str">
            <v>No</v>
          </cell>
          <cell r="N8968" t="str">
            <v>No</v>
          </cell>
          <cell r="O8968">
            <v>2</v>
          </cell>
          <cell r="P8968">
            <v>4.7</v>
          </cell>
          <cell r="Q8968" t="str">
            <v>Excellent</v>
          </cell>
          <cell r="R8968">
            <v>964</v>
          </cell>
        </row>
        <row r="8969">
          <cell r="A8969">
            <v>6101881</v>
          </cell>
          <cell r="C8969" t="str">
            <v>United Kingdom</v>
          </cell>
          <cell r="D8969" t="str">
            <v>London</v>
          </cell>
          <cell r="E8969" t="str">
            <v>Jamie's Italian,11 Upper St Martin's Lane, Covent Garden, London WC2H 9FB</v>
          </cell>
          <cell r="F8969" t="str">
            <v>Upper St Martin's Lane, Covent Garden</v>
          </cell>
          <cell r="G8969" t="str">
            <v>Upper St Martin's Lane, Covent Garden, London</v>
          </cell>
          <cell r="H8969">
            <v>-0.12696299999999999</v>
          </cell>
          <cell r="I8969">
            <v>51.512590000000003</v>
          </cell>
          <cell r="J8969" t="str">
            <v>Italian</v>
          </cell>
          <cell r="K8969">
            <v>50</v>
          </cell>
          <cell r="L8969" t="str">
            <v>Pounds(Œ£)</v>
          </cell>
          <cell r="M8969" t="str">
            <v>No</v>
          </cell>
          <cell r="N8969" t="str">
            <v>No</v>
          </cell>
          <cell r="O8969">
            <v>3</v>
          </cell>
          <cell r="P8969">
            <v>4.3</v>
          </cell>
          <cell r="Q8969" t="str">
            <v>Very Good</v>
          </cell>
          <cell r="R8969">
            <v>271</v>
          </cell>
        </row>
        <row r="8970">
          <cell r="A8970">
            <v>6113973</v>
          </cell>
          <cell r="C8970" t="str">
            <v>United Kingdom</v>
          </cell>
          <cell r="D8970" t="str">
            <v>London</v>
          </cell>
          <cell r="E8970" t="str">
            <v>Bone Daddies,31 St. Peter Street, Soho, London W1F 0AR</v>
          </cell>
          <cell r="F8970" t="str">
            <v>Walker's Court, Soho</v>
          </cell>
          <cell r="G8970" t="str">
            <v>Walker's Court, Soho, London</v>
          </cell>
          <cell r="H8970">
            <v>-0.13378899999999999</v>
          </cell>
          <cell r="I8970">
            <v>51.512627000000002</v>
          </cell>
          <cell r="J8970" t="str">
            <v>Ramen, Japanese</v>
          </cell>
          <cell r="K8970">
            <v>40</v>
          </cell>
          <cell r="L8970" t="str">
            <v>Pounds(Œ£)</v>
          </cell>
          <cell r="M8970" t="str">
            <v>No</v>
          </cell>
          <cell r="N8970" t="str">
            <v>No</v>
          </cell>
          <cell r="O8970">
            <v>3</v>
          </cell>
          <cell r="P8970">
            <v>4.5999999999999996</v>
          </cell>
          <cell r="Q8970" t="str">
            <v>Excellent</v>
          </cell>
          <cell r="R8970">
            <v>418</v>
          </cell>
        </row>
        <row r="8971">
          <cell r="A8971">
            <v>6800280</v>
          </cell>
          <cell r="C8971" t="str">
            <v>United Kingdom</v>
          </cell>
          <cell r="D8971" t="str">
            <v>Manchester</v>
          </cell>
          <cell r="E8971" t="str">
            <v>Monolos Playhouse Restaurant,137 Cheetham Hill Road, Cheetham Hill, Manchester M8 8LY</v>
          </cell>
          <cell r="F8971" t="str">
            <v>Cheetham Hill</v>
          </cell>
          <cell r="G8971" t="str">
            <v>Cheetham Hill, Manchester</v>
          </cell>
          <cell r="H8971">
            <v>-2.239385</v>
          </cell>
          <cell r="I8971">
            <v>53.494691000000003</v>
          </cell>
          <cell r="J8971" t="str">
            <v>American, Fast Food, Desserts, Steak</v>
          </cell>
          <cell r="K8971">
            <v>30</v>
          </cell>
          <cell r="L8971" t="str">
            <v>Pounds(Œ£)</v>
          </cell>
          <cell r="M8971" t="str">
            <v>No</v>
          </cell>
          <cell r="N8971" t="str">
            <v>No</v>
          </cell>
          <cell r="O8971">
            <v>2</v>
          </cell>
          <cell r="P8971">
            <v>3.3</v>
          </cell>
          <cell r="Q8971" t="str">
            <v>Average</v>
          </cell>
          <cell r="R8971">
            <v>14</v>
          </cell>
        </row>
        <row r="8972">
          <cell r="A8972">
            <v>6800443</v>
          </cell>
          <cell r="C8972" t="str">
            <v>United Kingdom</v>
          </cell>
          <cell r="D8972" t="str">
            <v>Manchester</v>
          </cell>
          <cell r="E8972" t="str">
            <v>Santos,22 King Edward's Buildings, Bury Old Road, Cheetham Hill, Manchester M7 4QJ</v>
          </cell>
          <cell r="F8972" t="str">
            <v>Cheetham Hill</v>
          </cell>
          <cell r="G8972" t="str">
            <v>Cheetham Hill, Manchester</v>
          </cell>
          <cell r="H8972">
            <v>-2.2465480000000002</v>
          </cell>
          <cell r="I8972">
            <v>53.513525000000001</v>
          </cell>
          <cell r="J8972" t="str">
            <v>Pizza, Fast Food</v>
          </cell>
          <cell r="K8972">
            <v>20</v>
          </cell>
          <cell r="L8972" t="str">
            <v>Pounds(Œ£)</v>
          </cell>
          <cell r="M8972" t="str">
            <v>No</v>
          </cell>
          <cell r="N8972" t="str">
            <v>No</v>
          </cell>
          <cell r="O8972">
            <v>2</v>
          </cell>
          <cell r="P8972">
            <v>3.3</v>
          </cell>
          <cell r="Q8972" t="str">
            <v>Average</v>
          </cell>
          <cell r="R8972">
            <v>23</v>
          </cell>
        </row>
        <row r="8973">
          <cell r="A8973">
            <v>6801867</v>
          </cell>
          <cell r="C8973" t="str">
            <v>United Kingdom</v>
          </cell>
          <cell r="D8973" t="str">
            <v>Manchester</v>
          </cell>
          <cell r="E8973" t="str">
            <v>Manchester House,Tower 12, 18-22 Bridge Street, Deansgate, Manchester M3 3BZ</v>
          </cell>
          <cell r="F8973" t="str">
            <v>Deansgate</v>
          </cell>
          <cell r="G8973" t="str">
            <v>Deansgate, Manchester</v>
          </cell>
          <cell r="H8973">
            <v>-2.2508059999999999</v>
          </cell>
          <cell r="I8973">
            <v>53.48124</v>
          </cell>
          <cell r="J8973" t="str">
            <v>British</v>
          </cell>
          <cell r="K8973">
            <v>85</v>
          </cell>
          <cell r="L8973" t="str">
            <v>Pounds(Œ£)</v>
          </cell>
          <cell r="M8973" t="str">
            <v>No</v>
          </cell>
          <cell r="N8973" t="str">
            <v>No</v>
          </cell>
          <cell r="O8973">
            <v>4</v>
          </cell>
          <cell r="P8973">
            <v>4</v>
          </cell>
          <cell r="Q8973" t="str">
            <v>Very Good</v>
          </cell>
          <cell r="R8973">
            <v>52</v>
          </cell>
        </row>
        <row r="8974">
          <cell r="A8974">
            <v>6800235</v>
          </cell>
          <cell r="C8974" t="str">
            <v>United Kingdom</v>
          </cell>
          <cell r="D8974" t="str">
            <v>Manchester</v>
          </cell>
          <cell r="E8974" t="str">
            <v>The Grill On The Alley,5 RIdgefield, Deansgate, Manchester M2 6EG</v>
          </cell>
          <cell r="F8974" t="str">
            <v>Deansgate</v>
          </cell>
          <cell r="G8974" t="str">
            <v>Deansgate, Manchester</v>
          </cell>
          <cell r="H8974">
            <v>-2.2473333329999998</v>
          </cell>
          <cell r="I8974">
            <v>53.480833330000003</v>
          </cell>
          <cell r="J8974" t="str">
            <v>Steak, Seafood, Grill</v>
          </cell>
          <cell r="K8974">
            <v>55</v>
          </cell>
          <cell r="L8974" t="str">
            <v>Pounds(Œ£)</v>
          </cell>
          <cell r="M8974" t="str">
            <v>No</v>
          </cell>
          <cell r="N8974" t="str">
            <v>No</v>
          </cell>
          <cell r="O8974">
            <v>3</v>
          </cell>
          <cell r="P8974">
            <v>4.4000000000000004</v>
          </cell>
          <cell r="Q8974" t="str">
            <v>Very Good</v>
          </cell>
          <cell r="R8974">
            <v>704</v>
          </cell>
        </row>
        <row r="8975">
          <cell r="A8975">
            <v>6801051</v>
          </cell>
          <cell r="C8975" t="str">
            <v>United Kingdom</v>
          </cell>
          <cell r="D8975" t="str">
            <v>Manchester</v>
          </cell>
          <cell r="E8975" t="str">
            <v>Nawaab,1008 Stockport Road, Levenshulme, Manchester M19 3WN</v>
          </cell>
          <cell r="F8975" t="str">
            <v>Levenshulme</v>
          </cell>
          <cell r="G8975" t="str">
            <v>Levenshulme, Manchester</v>
          </cell>
          <cell r="H8975">
            <v>-2.1898333330000002</v>
          </cell>
          <cell r="I8975">
            <v>53.441833330000001</v>
          </cell>
          <cell r="J8975" t="str">
            <v>Pakistani, Indian, Afghani, Curry</v>
          </cell>
          <cell r="K8975">
            <v>35</v>
          </cell>
          <cell r="L8975" t="str">
            <v>Pounds(Œ£)</v>
          </cell>
          <cell r="M8975" t="str">
            <v>No</v>
          </cell>
          <cell r="N8975" t="str">
            <v>No</v>
          </cell>
          <cell r="O8975">
            <v>2</v>
          </cell>
          <cell r="P8975">
            <v>3.9</v>
          </cell>
          <cell r="Q8975" t="str">
            <v>Good</v>
          </cell>
          <cell r="R8975">
            <v>150</v>
          </cell>
        </row>
        <row r="8976">
          <cell r="A8976">
            <v>6800577</v>
          </cell>
          <cell r="C8976" t="str">
            <v>United Kingdom</v>
          </cell>
          <cell r="D8976" t="str">
            <v>Manchester</v>
          </cell>
          <cell r="E8976" t="str">
            <v>Jamie's Italian,100 King Street, Market Street, Manchester M2 4WU</v>
          </cell>
          <cell r="F8976" t="str">
            <v>Market Street</v>
          </cell>
          <cell r="G8976" t="str">
            <v>Market Street, Manchester</v>
          </cell>
          <cell r="H8976">
            <v>-2.2428333330000001</v>
          </cell>
          <cell r="I8976">
            <v>53.480833330000003</v>
          </cell>
          <cell r="J8976" t="str">
            <v>Italian</v>
          </cell>
          <cell r="K8976">
            <v>50</v>
          </cell>
          <cell r="L8976" t="str">
            <v>Pounds(Œ£)</v>
          </cell>
          <cell r="M8976" t="str">
            <v>No</v>
          </cell>
          <cell r="N8976" t="str">
            <v>No</v>
          </cell>
          <cell r="O8976">
            <v>3</v>
          </cell>
          <cell r="P8976">
            <v>3.9</v>
          </cell>
          <cell r="Q8976" t="str">
            <v>Good</v>
          </cell>
          <cell r="R8976">
            <v>88</v>
          </cell>
        </row>
        <row r="8977">
          <cell r="A8977">
            <v>6800569</v>
          </cell>
          <cell r="C8977" t="str">
            <v>United Kingdom</v>
          </cell>
          <cell r="D8977" t="str">
            <v>Manchester</v>
          </cell>
          <cell r="E8977" t="str">
            <v>Chaophraya,19 Chapel Walks, City Center, Market Street, Manchester M2 1HN</v>
          </cell>
          <cell r="F8977" t="str">
            <v>Market Street</v>
          </cell>
          <cell r="G8977" t="str">
            <v>Market Street, Manchester</v>
          </cell>
          <cell r="H8977">
            <v>-2.2435049999999999</v>
          </cell>
          <cell r="I8977">
            <v>53.481740000000002</v>
          </cell>
          <cell r="J8977" t="str">
            <v>Thai</v>
          </cell>
          <cell r="K8977">
            <v>70</v>
          </cell>
          <cell r="L8977" t="str">
            <v>Pounds(Œ£)</v>
          </cell>
          <cell r="M8977" t="str">
            <v>Yes</v>
          </cell>
          <cell r="N8977" t="str">
            <v>No</v>
          </cell>
          <cell r="O8977">
            <v>4</v>
          </cell>
          <cell r="P8977">
            <v>4.3</v>
          </cell>
          <cell r="Q8977" t="str">
            <v>Very Good</v>
          </cell>
          <cell r="R8977">
            <v>422</v>
          </cell>
        </row>
        <row r="8978">
          <cell r="A8978">
            <v>6801374</v>
          </cell>
          <cell r="C8978" t="str">
            <v>United Kingdom</v>
          </cell>
          <cell r="D8978" t="str">
            <v>Manchester</v>
          </cell>
          <cell r="E8978" t="str">
            <v>Solita,37 Turner Street, Northern Quarter, Manchester M4 1DW</v>
          </cell>
          <cell r="F8978" t="str">
            <v>Northern Quarter</v>
          </cell>
          <cell r="G8978" t="str">
            <v>Northern Quarter, Manchester</v>
          </cell>
          <cell r="H8978">
            <v>-2.237333333</v>
          </cell>
          <cell r="I8978">
            <v>53.483499999999999</v>
          </cell>
          <cell r="J8978" t="str">
            <v>American, Burger, Grill</v>
          </cell>
          <cell r="K8978">
            <v>50</v>
          </cell>
          <cell r="L8978" t="str">
            <v>Pounds(Œ£)</v>
          </cell>
          <cell r="M8978" t="str">
            <v>No</v>
          </cell>
          <cell r="N8978" t="str">
            <v>No</v>
          </cell>
          <cell r="O8978">
            <v>3</v>
          </cell>
          <cell r="P8978">
            <v>4.9000000000000004</v>
          </cell>
          <cell r="Q8978" t="str">
            <v>Excellent</v>
          </cell>
          <cell r="R8978">
            <v>162</v>
          </cell>
        </row>
        <row r="8979">
          <cell r="A8979">
            <v>6801963</v>
          </cell>
          <cell r="C8979" t="str">
            <v>United Kingdom</v>
          </cell>
          <cell r="D8979" t="str">
            <v>Manchester</v>
          </cell>
          <cell r="E8979" t="str">
            <v>Almost Famous Burgers,100-102 High Street, Northern Quarter, Manchester M4 1HP</v>
          </cell>
          <cell r="F8979" t="str">
            <v>Northern Quarter</v>
          </cell>
          <cell r="G8979" t="str">
            <v>Northern Quarter, Manchester</v>
          </cell>
          <cell r="H8979">
            <v>-2.2370329999999998</v>
          </cell>
          <cell r="I8979">
            <v>53.484543000000002</v>
          </cell>
          <cell r="J8979" t="str">
            <v>Burger, American</v>
          </cell>
          <cell r="K8979">
            <v>40</v>
          </cell>
          <cell r="L8979" t="str">
            <v>Pounds(Œ£)</v>
          </cell>
          <cell r="M8979" t="str">
            <v>No</v>
          </cell>
          <cell r="N8979" t="str">
            <v>No</v>
          </cell>
          <cell r="O8979">
            <v>3</v>
          </cell>
          <cell r="P8979">
            <v>4</v>
          </cell>
          <cell r="Q8979" t="str">
            <v>Very Good</v>
          </cell>
          <cell r="R8979">
            <v>86</v>
          </cell>
        </row>
        <row r="8980">
          <cell r="A8980">
            <v>6801329</v>
          </cell>
          <cell r="C8980" t="str">
            <v>United Kingdom</v>
          </cell>
          <cell r="D8980" t="str">
            <v>Manchester</v>
          </cell>
          <cell r="E8980" t="str">
            <v>Home Sweet Home,49-51 Edge Street, Northern Quarter, Manchester M4 1HW</v>
          </cell>
          <cell r="F8980" t="str">
            <v>Northern Quarter</v>
          </cell>
          <cell r="G8980" t="str">
            <v>Northern Quarter, Manchester</v>
          </cell>
          <cell r="H8980">
            <v>-2.2360000000000002</v>
          </cell>
          <cell r="I8980">
            <v>53.48416667</v>
          </cell>
          <cell r="J8980" t="str">
            <v>British, Burger, Cafe</v>
          </cell>
          <cell r="K8980">
            <v>30</v>
          </cell>
          <cell r="L8980" t="str">
            <v>Pounds(Œ£)</v>
          </cell>
          <cell r="M8980" t="str">
            <v>No</v>
          </cell>
          <cell r="N8980" t="str">
            <v>No</v>
          </cell>
          <cell r="O8980">
            <v>2</v>
          </cell>
          <cell r="P8980">
            <v>4.0999999999999996</v>
          </cell>
          <cell r="Q8980" t="str">
            <v>Very Good</v>
          </cell>
          <cell r="R8980">
            <v>82</v>
          </cell>
        </row>
        <row r="8981">
          <cell r="A8981">
            <v>6801395</v>
          </cell>
          <cell r="C8981" t="str">
            <v>United Kingdom</v>
          </cell>
          <cell r="D8981" t="str">
            <v>Manchester</v>
          </cell>
          <cell r="E8981" t="str">
            <v>Teacup,55 Thomas Street, Northern Quarter, Manchester M4 1NA</v>
          </cell>
          <cell r="F8981" t="str">
            <v>Northern Quarter</v>
          </cell>
          <cell r="G8981" t="str">
            <v>Northern Quarter, Manchester</v>
          </cell>
          <cell r="H8981">
            <v>-2.236507</v>
          </cell>
          <cell r="I8981">
            <v>53.484099000000001</v>
          </cell>
          <cell r="J8981" t="str">
            <v>British, Contemporary</v>
          </cell>
          <cell r="K8981">
            <v>45</v>
          </cell>
          <cell r="L8981" t="str">
            <v>Pounds(Œ£)</v>
          </cell>
          <cell r="M8981" t="str">
            <v>No</v>
          </cell>
          <cell r="N8981" t="str">
            <v>No</v>
          </cell>
          <cell r="O8981">
            <v>3</v>
          </cell>
          <cell r="P8981">
            <v>4.0999999999999996</v>
          </cell>
          <cell r="Q8981" t="str">
            <v>Very Good</v>
          </cell>
          <cell r="R8981">
            <v>98</v>
          </cell>
        </row>
        <row r="8982">
          <cell r="A8982">
            <v>6800538</v>
          </cell>
          <cell r="C8982" t="str">
            <v>United Kingdom</v>
          </cell>
          <cell r="D8982" t="str">
            <v>Manchester</v>
          </cell>
          <cell r="E8982" t="str">
            <v>Archies,72 Oxford Road, University District, Oxford Road, Manchester M1 5NH</v>
          </cell>
          <cell r="F8982" t="str">
            <v>Oxford Road</v>
          </cell>
          <cell r="G8982" t="str">
            <v>Oxford Road, Manchester</v>
          </cell>
          <cell r="H8982">
            <v>-2.241047</v>
          </cell>
          <cell r="I8982">
            <v>53.474221</v>
          </cell>
          <cell r="J8982" t="str">
            <v>Fast Food, American</v>
          </cell>
          <cell r="K8982">
            <v>15</v>
          </cell>
          <cell r="L8982" t="str">
            <v>Pounds(Œ£)</v>
          </cell>
          <cell r="M8982" t="str">
            <v>No</v>
          </cell>
          <cell r="N8982" t="str">
            <v>No</v>
          </cell>
          <cell r="O8982">
            <v>1</v>
          </cell>
          <cell r="P8982">
            <v>3.4</v>
          </cell>
          <cell r="Q8982" t="str">
            <v>Average</v>
          </cell>
          <cell r="R8982">
            <v>25</v>
          </cell>
        </row>
        <row r="8983">
          <cell r="A8983">
            <v>6800593</v>
          </cell>
          <cell r="C8983" t="str">
            <v>United Kingdom</v>
          </cell>
          <cell r="D8983" t="str">
            <v>Manchester</v>
          </cell>
          <cell r="E8983" t="str">
            <v>Zouk Tea Bar &amp; Grill,The Quadrangle, Chester Street, Oxford Road, Manchester M1 5QS</v>
          </cell>
          <cell r="F8983" t="str">
            <v>Oxford Road</v>
          </cell>
          <cell r="G8983" t="str">
            <v>Oxford Road, Manchester</v>
          </cell>
          <cell r="H8983">
            <v>-2.2404199999999999</v>
          </cell>
          <cell r="I8983">
            <v>53.472433000000002</v>
          </cell>
          <cell r="J8983" t="str">
            <v>Indian, Seafood</v>
          </cell>
          <cell r="K8983">
            <v>50</v>
          </cell>
          <cell r="L8983" t="str">
            <v>Pounds(Œ£)</v>
          </cell>
          <cell r="M8983" t="str">
            <v>No</v>
          </cell>
          <cell r="N8983" t="str">
            <v>No</v>
          </cell>
          <cell r="O8983">
            <v>3</v>
          </cell>
          <cell r="P8983">
            <v>3.6</v>
          </cell>
          <cell r="Q8983" t="str">
            <v>Good</v>
          </cell>
          <cell r="R8983">
            <v>101</v>
          </cell>
        </row>
        <row r="8984">
          <cell r="A8984">
            <v>6800908</v>
          </cell>
          <cell r="C8984" t="str">
            <v>United Kingdom</v>
          </cell>
          <cell r="D8984" t="str">
            <v>Manchester</v>
          </cell>
          <cell r="E8984" t="str">
            <v>Mughli,30 Wilmslow Road, Rusholme, Manchester M14 5TQ</v>
          </cell>
          <cell r="F8984" t="str">
            <v>Rusholme</v>
          </cell>
          <cell r="G8984" t="str">
            <v>Rusholme, Manchester</v>
          </cell>
          <cell r="H8984">
            <v>-2.225333333</v>
          </cell>
          <cell r="I8984">
            <v>53.456000000000003</v>
          </cell>
          <cell r="J8984" t="str">
            <v>Indian, Curry</v>
          </cell>
          <cell r="K8984">
            <v>35</v>
          </cell>
          <cell r="L8984" t="str">
            <v>Pounds(Œ£)</v>
          </cell>
          <cell r="M8984" t="str">
            <v>No</v>
          </cell>
          <cell r="N8984" t="str">
            <v>No</v>
          </cell>
          <cell r="O8984">
            <v>2</v>
          </cell>
          <cell r="P8984">
            <v>4.5</v>
          </cell>
          <cell r="Q8984" t="str">
            <v>Excellent</v>
          </cell>
          <cell r="R8984">
            <v>110</v>
          </cell>
        </row>
        <row r="8985">
          <cell r="A8985">
            <v>6800678</v>
          </cell>
          <cell r="C8985" t="str">
            <v>United Kingdom</v>
          </cell>
          <cell r="D8985" t="str">
            <v>Manchester</v>
          </cell>
          <cell r="E8985" t="str">
            <v>Lahore,14-18 Wilmslow Road, Rusholme, Manchester M14 5TQ</v>
          </cell>
          <cell r="F8985" t="str">
            <v>Rusholme</v>
          </cell>
          <cell r="G8985" t="str">
            <v>Rusholme, Manchester</v>
          </cell>
          <cell r="H8985">
            <v>-2.225333333</v>
          </cell>
          <cell r="I8985">
            <v>53.455833329999997</v>
          </cell>
          <cell r="J8985" t="str">
            <v>Indian, Grill</v>
          </cell>
          <cell r="K8985">
            <v>25</v>
          </cell>
          <cell r="L8985" t="str">
            <v>Pounds(Œ£)</v>
          </cell>
          <cell r="M8985" t="str">
            <v>No</v>
          </cell>
          <cell r="N8985" t="str">
            <v>No</v>
          </cell>
          <cell r="O8985">
            <v>2</v>
          </cell>
          <cell r="P8985">
            <v>3.7</v>
          </cell>
          <cell r="Q8985" t="str">
            <v>Good</v>
          </cell>
          <cell r="R8985">
            <v>48</v>
          </cell>
        </row>
        <row r="8986">
          <cell r="A8986">
            <v>6800892</v>
          </cell>
          <cell r="C8986" t="str">
            <v>United Kingdom</v>
          </cell>
          <cell r="D8986" t="str">
            <v>Manchester</v>
          </cell>
          <cell r="E8986" t="str">
            <v>Gaucho,2A St Mary's Street, Spinningfields, Manchester M3 2LB</v>
          </cell>
          <cell r="F8986" t="str">
            <v>Spinningfields</v>
          </cell>
          <cell r="G8986" t="str">
            <v>Spinningfields, Manchester</v>
          </cell>
          <cell r="H8986">
            <v>-2.247633</v>
          </cell>
          <cell r="I8986">
            <v>53.482261000000001</v>
          </cell>
          <cell r="J8986" t="str">
            <v>Argentine, American</v>
          </cell>
          <cell r="K8986">
            <v>80</v>
          </cell>
          <cell r="L8986" t="str">
            <v>Pounds(Œ£)</v>
          </cell>
          <cell r="M8986" t="str">
            <v>No</v>
          </cell>
          <cell r="N8986" t="str">
            <v>No</v>
          </cell>
          <cell r="O8986">
            <v>4</v>
          </cell>
          <cell r="P8986">
            <v>4.5</v>
          </cell>
          <cell r="Q8986" t="str">
            <v>Excellent</v>
          </cell>
          <cell r="R8986">
            <v>602</v>
          </cell>
        </row>
        <row r="8987">
          <cell r="A8987">
            <v>6800263</v>
          </cell>
          <cell r="C8987" t="str">
            <v>United Kingdom</v>
          </cell>
          <cell r="D8987" t="str">
            <v>Manchester</v>
          </cell>
          <cell r="E8987" t="str">
            <v>Akbars,73-83 Liverpool Road, Spinningfields, Manchester M3 4NQ</v>
          </cell>
          <cell r="F8987" t="str">
            <v>Spinningfields</v>
          </cell>
          <cell r="G8987" t="str">
            <v>Spinningfields, Manchester</v>
          </cell>
          <cell r="H8987">
            <v>-2.2548333330000001</v>
          </cell>
          <cell r="I8987">
            <v>53.476500000000001</v>
          </cell>
          <cell r="J8987" t="str">
            <v>Indian</v>
          </cell>
          <cell r="K8987">
            <v>30</v>
          </cell>
          <cell r="L8987" t="str">
            <v>Pounds(Œ£)</v>
          </cell>
          <cell r="M8987" t="str">
            <v>No</v>
          </cell>
          <cell r="N8987" t="str">
            <v>No</v>
          </cell>
          <cell r="O8987">
            <v>2</v>
          </cell>
          <cell r="P8987">
            <v>4.2</v>
          </cell>
          <cell r="Q8987" t="str">
            <v>Very Good</v>
          </cell>
          <cell r="R8987">
            <v>383</v>
          </cell>
        </row>
        <row r="8988">
          <cell r="A8988">
            <v>6801039</v>
          </cell>
          <cell r="C8988" t="str">
            <v>United Kingdom</v>
          </cell>
          <cell r="D8988" t="str">
            <v>Manchester</v>
          </cell>
          <cell r="E8988" t="str">
            <v>San Carlo,40-42 King Street West, Spinningfields, Manchester M3 2WY</v>
          </cell>
          <cell r="F8988" t="str">
            <v>Spinningfields</v>
          </cell>
          <cell r="G8988" t="str">
            <v>Spinningfields, Manchester</v>
          </cell>
          <cell r="H8988">
            <v>-2.2488480000000002</v>
          </cell>
          <cell r="I8988">
            <v>53.481413000000003</v>
          </cell>
          <cell r="J8988" t="str">
            <v>Italian</v>
          </cell>
          <cell r="K8988">
            <v>25</v>
          </cell>
          <cell r="L8988" t="str">
            <v>Pounds(Œ£)</v>
          </cell>
          <cell r="M8988" t="str">
            <v>No</v>
          </cell>
          <cell r="N8988" t="str">
            <v>No</v>
          </cell>
          <cell r="O8988">
            <v>2</v>
          </cell>
          <cell r="P8988">
            <v>4.3</v>
          </cell>
          <cell r="Q8988" t="str">
            <v>Very Good</v>
          </cell>
          <cell r="R8988">
            <v>745</v>
          </cell>
        </row>
        <row r="8989">
          <cell r="A8989">
            <v>6801873</v>
          </cell>
          <cell r="C8989" t="str">
            <v>United Kingdom</v>
          </cell>
          <cell r="D8989" t="str">
            <v>Manchester</v>
          </cell>
          <cell r="E8989" t="str">
            <v>Mr Cooper's House &amp; Garden - The Midland,The Midland, Peter Street, Deansgate, Manchester M60 2DS</v>
          </cell>
          <cell r="F8989" t="str">
            <v>The Midland, Deansgate</v>
          </cell>
          <cell r="G8989" t="str">
            <v>The Midland, Deansgate, Manchester</v>
          </cell>
          <cell r="H8989">
            <v>-2.245034</v>
          </cell>
          <cell r="I8989">
            <v>53.477358000000002</v>
          </cell>
          <cell r="J8989" t="str">
            <v>European, Mediterranean, Contemporary</v>
          </cell>
          <cell r="K8989">
            <v>55</v>
          </cell>
          <cell r="L8989" t="str">
            <v>Pounds(Œ£)</v>
          </cell>
          <cell r="M8989" t="str">
            <v>Yes</v>
          </cell>
          <cell r="N8989" t="str">
            <v>No</v>
          </cell>
          <cell r="O8989">
            <v>3</v>
          </cell>
          <cell r="P8989">
            <v>4.2</v>
          </cell>
          <cell r="Q8989" t="str">
            <v>Very Good</v>
          </cell>
          <cell r="R8989">
            <v>67</v>
          </cell>
        </row>
        <row r="8990">
          <cell r="A8990">
            <v>6800782</v>
          </cell>
          <cell r="C8990" t="str">
            <v>United Kingdom</v>
          </cell>
          <cell r="D8990" t="str">
            <v>Manchester</v>
          </cell>
          <cell r="E8990" t="str">
            <v>The French by Simon Rogan - The Midland,The Midland, Peter Street, Deansgate, Manchester M60 2DS</v>
          </cell>
          <cell r="F8990" t="str">
            <v>The Midland, Deansgate</v>
          </cell>
          <cell r="G8990" t="str">
            <v>The Midland, Deansgate, Manchester</v>
          </cell>
          <cell r="H8990">
            <v>-2.2450770000000002</v>
          </cell>
          <cell r="I8990">
            <v>53.477153999999999</v>
          </cell>
          <cell r="J8990" t="str">
            <v>French</v>
          </cell>
          <cell r="K8990">
            <v>160</v>
          </cell>
          <cell r="L8990" t="str">
            <v>Pounds(Œ£)</v>
          </cell>
          <cell r="M8990" t="str">
            <v>No</v>
          </cell>
          <cell r="N8990" t="str">
            <v>No</v>
          </cell>
          <cell r="O8990">
            <v>4</v>
          </cell>
          <cell r="P8990">
            <v>4.3</v>
          </cell>
          <cell r="Q8990" t="str">
            <v>Very Good</v>
          </cell>
          <cell r="R8990">
            <v>114</v>
          </cell>
        </row>
        <row r="8991">
          <cell r="A8991">
            <v>17284404</v>
          </cell>
          <cell r="C8991" t="str">
            <v>United States</v>
          </cell>
          <cell r="D8991" t="str">
            <v>Albany</v>
          </cell>
          <cell r="E8991" t="str">
            <v>Austin's BBQ and Oyster Bar,2820 Meredyth Dr, Albany, GA 31707</v>
          </cell>
          <cell r="F8991" t="str">
            <v>Albany</v>
          </cell>
          <cell r="G8991" t="str">
            <v>Albany, Albany</v>
          </cell>
          <cell r="H8991">
            <v>-84.221535000000003</v>
          </cell>
          <cell r="I8991">
            <v>31.610386999999999</v>
          </cell>
          <cell r="J8991" t="str">
            <v>BBQ, Burger, Seafood</v>
          </cell>
          <cell r="K8991">
            <v>25</v>
          </cell>
          <cell r="L8991" t="str">
            <v>Dollar($)</v>
          </cell>
          <cell r="M8991" t="str">
            <v>No</v>
          </cell>
          <cell r="N8991" t="str">
            <v>No</v>
          </cell>
          <cell r="O8991">
            <v>2</v>
          </cell>
          <cell r="P8991">
            <v>3.3</v>
          </cell>
          <cell r="Q8991" t="str">
            <v>Average</v>
          </cell>
          <cell r="R8991">
            <v>35</v>
          </cell>
        </row>
        <row r="8992">
          <cell r="A8992">
            <v>17284203</v>
          </cell>
          <cell r="C8992" t="str">
            <v>United States</v>
          </cell>
          <cell r="D8992" t="str">
            <v>Albany</v>
          </cell>
          <cell r="E8992" t="str">
            <v>BJ's Country Buffet,2401 Dawson Rd, Albany, GA 31707</v>
          </cell>
          <cell r="F8992" t="str">
            <v>Albany</v>
          </cell>
          <cell r="G8992" t="str">
            <v>Albany, Albany</v>
          </cell>
          <cell r="H8992">
            <v>-84.207094999999995</v>
          </cell>
          <cell r="I8992">
            <v>31.608743</v>
          </cell>
          <cell r="J8992" t="str">
            <v>American, BBQ</v>
          </cell>
          <cell r="K8992">
            <v>10</v>
          </cell>
          <cell r="L8992" t="str">
            <v>Dollar($)</v>
          </cell>
          <cell r="M8992" t="str">
            <v>No</v>
          </cell>
          <cell r="N8992" t="str">
            <v>No</v>
          </cell>
          <cell r="O8992">
            <v>1</v>
          </cell>
          <cell r="P8992">
            <v>3.3</v>
          </cell>
          <cell r="Q8992" t="str">
            <v>Average</v>
          </cell>
          <cell r="R8992">
            <v>25</v>
          </cell>
        </row>
        <row r="8993">
          <cell r="A8993">
            <v>17284105</v>
          </cell>
          <cell r="C8993" t="str">
            <v>United States</v>
          </cell>
          <cell r="D8993" t="str">
            <v>Albany</v>
          </cell>
          <cell r="E8993" t="str">
            <v>Cookie Shoppe,115 N Jackson St, Albany, GA 31701</v>
          </cell>
          <cell r="F8993" t="str">
            <v>Albany</v>
          </cell>
          <cell r="G8993" t="str">
            <v>Albany, Albany</v>
          </cell>
          <cell r="H8993">
            <v>-84.153999999999996</v>
          </cell>
          <cell r="I8993">
            <v>31.577200000000001</v>
          </cell>
          <cell r="K8993">
            <v>0</v>
          </cell>
          <cell r="L8993" t="str">
            <v>Dollar($)</v>
          </cell>
          <cell r="M8993" t="str">
            <v>No</v>
          </cell>
          <cell r="N8993" t="str">
            <v>No</v>
          </cell>
          <cell r="O8993">
            <v>1</v>
          </cell>
          <cell r="P8993">
            <v>3.4</v>
          </cell>
          <cell r="Q8993" t="str">
            <v>Average</v>
          </cell>
          <cell r="R8993">
            <v>34</v>
          </cell>
        </row>
        <row r="8994">
          <cell r="A8994">
            <v>17284302</v>
          </cell>
          <cell r="C8994" t="str">
            <v>United States</v>
          </cell>
          <cell r="D8994" t="str">
            <v>Albany</v>
          </cell>
          <cell r="E8994" t="str">
            <v>El Vaquero Mexican Restaurant,2700 Dawson Rd, Albany, GA 31707</v>
          </cell>
          <cell r="F8994" t="str">
            <v>Albany</v>
          </cell>
          <cell r="G8994" t="str">
            <v>Albany, Albany</v>
          </cell>
          <cell r="H8994">
            <v>-84.219399999999993</v>
          </cell>
          <cell r="I8994">
            <v>31.6158</v>
          </cell>
          <cell r="J8994" t="str">
            <v>Mexican</v>
          </cell>
          <cell r="K8994">
            <v>0</v>
          </cell>
          <cell r="L8994" t="str">
            <v>Dollar($)</v>
          </cell>
          <cell r="M8994" t="str">
            <v>No</v>
          </cell>
          <cell r="N8994" t="str">
            <v>No</v>
          </cell>
          <cell r="O8994">
            <v>1</v>
          </cell>
          <cell r="P8994">
            <v>3.4</v>
          </cell>
          <cell r="Q8994" t="str">
            <v>Average</v>
          </cell>
          <cell r="R8994">
            <v>45</v>
          </cell>
        </row>
        <row r="8995">
          <cell r="A8995">
            <v>17284397</v>
          </cell>
          <cell r="C8995" t="str">
            <v>United States</v>
          </cell>
          <cell r="D8995" t="str">
            <v>Albany</v>
          </cell>
          <cell r="E8995" t="str">
            <v>Elements Coffee Co - Northwest,2726 Ledo Rd Ste 10, Albany, GA 31707</v>
          </cell>
          <cell r="F8995" t="str">
            <v>Albany</v>
          </cell>
          <cell r="G8995" t="str">
            <v>Albany, Albany</v>
          </cell>
          <cell r="H8995">
            <v>-84.206943999999993</v>
          </cell>
          <cell r="I8995">
            <v>31.622412000000001</v>
          </cell>
          <cell r="J8995" t="str">
            <v>Coffee and Tea, Sandwich</v>
          </cell>
          <cell r="K8995">
            <v>10</v>
          </cell>
          <cell r="L8995" t="str">
            <v>Dollar($)</v>
          </cell>
          <cell r="M8995" t="str">
            <v>No</v>
          </cell>
          <cell r="N8995" t="str">
            <v>No</v>
          </cell>
          <cell r="O8995">
            <v>1</v>
          </cell>
          <cell r="P8995">
            <v>3.4</v>
          </cell>
          <cell r="Q8995" t="str">
            <v>Average</v>
          </cell>
          <cell r="R8995">
            <v>26</v>
          </cell>
        </row>
        <row r="8996">
          <cell r="A8996">
            <v>17284211</v>
          </cell>
          <cell r="C8996" t="str">
            <v>United States</v>
          </cell>
          <cell r="D8996" t="str">
            <v>Albany</v>
          </cell>
          <cell r="E8996" t="str">
            <v>Pearly's Famous Country Cookng,814 N Slappey Blvd, Albany, GA 31701</v>
          </cell>
          <cell r="F8996" t="str">
            <v>Albany</v>
          </cell>
          <cell r="G8996" t="str">
            <v>Albany, Albany</v>
          </cell>
          <cell r="H8996">
            <v>-84.175899999999999</v>
          </cell>
          <cell r="I8996">
            <v>31.588200000000001</v>
          </cell>
          <cell r="K8996">
            <v>0</v>
          </cell>
          <cell r="L8996" t="str">
            <v>Dollar($)</v>
          </cell>
          <cell r="M8996" t="str">
            <v>No</v>
          </cell>
          <cell r="N8996" t="str">
            <v>No</v>
          </cell>
          <cell r="O8996">
            <v>1</v>
          </cell>
          <cell r="P8996">
            <v>3.4</v>
          </cell>
          <cell r="Q8996" t="str">
            <v>Average</v>
          </cell>
          <cell r="R8996">
            <v>36</v>
          </cell>
        </row>
        <row r="8997">
          <cell r="A8997">
            <v>17284094</v>
          </cell>
          <cell r="C8997" t="str">
            <v>United States</v>
          </cell>
          <cell r="D8997" t="str">
            <v>Albany</v>
          </cell>
          <cell r="E8997" t="str">
            <v>Chick-fil-A,2703 Dawson Rd, Albany, GA 31707</v>
          </cell>
          <cell r="F8997" t="str">
            <v>Albany</v>
          </cell>
          <cell r="G8997" t="str">
            <v>Albany, Albany</v>
          </cell>
          <cell r="H8997">
            <v>-84.219300000000004</v>
          </cell>
          <cell r="I8997">
            <v>31.616</v>
          </cell>
          <cell r="J8997" t="str">
            <v>Fast Food</v>
          </cell>
          <cell r="K8997">
            <v>10</v>
          </cell>
          <cell r="L8997" t="str">
            <v>Dollar($)</v>
          </cell>
          <cell r="M8997" t="str">
            <v>No</v>
          </cell>
          <cell r="N8997" t="str">
            <v>No</v>
          </cell>
          <cell r="O8997">
            <v>1</v>
          </cell>
          <cell r="P8997">
            <v>3.5</v>
          </cell>
          <cell r="Q8997" t="str">
            <v>Good</v>
          </cell>
          <cell r="R8997">
            <v>67</v>
          </cell>
        </row>
        <row r="8998">
          <cell r="A8998">
            <v>17284409</v>
          </cell>
          <cell r="C8998" t="str">
            <v>United States</v>
          </cell>
          <cell r="D8998" t="str">
            <v>Albany</v>
          </cell>
          <cell r="E8998" t="str">
            <v>Guang Zhou Chinese Restaurant,1214 N Westover Blvd, Albany, GA 31707</v>
          </cell>
          <cell r="F8998" t="str">
            <v>Albany</v>
          </cell>
          <cell r="G8998" t="str">
            <v>Albany, Albany</v>
          </cell>
          <cell r="H8998">
            <v>-84.209145800000002</v>
          </cell>
          <cell r="I8998">
            <v>31.615518600000001</v>
          </cell>
          <cell r="J8998" t="str">
            <v>Asian, Chinese, Vegetarian</v>
          </cell>
          <cell r="K8998">
            <v>10</v>
          </cell>
          <cell r="L8998" t="str">
            <v>Dollar($)</v>
          </cell>
          <cell r="M8998" t="str">
            <v>No</v>
          </cell>
          <cell r="N8998" t="str">
            <v>No</v>
          </cell>
          <cell r="O8998">
            <v>1</v>
          </cell>
          <cell r="P8998">
            <v>3.9</v>
          </cell>
          <cell r="Q8998" t="str">
            <v>Good</v>
          </cell>
          <cell r="R8998">
            <v>141</v>
          </cell>
        </row>
        <row r="8999">
          <cell r="A8999">
            <v>17284139</v>
          </cell>
          <cell r="C8999" t="str">
            <v>United States</v>
          </cell>
          <cell r="D8999" t="str">
            <v>Albany</v>
          </cell>
          <cell r="E8999" t="str">
            <v>Harvest Moon,2347 Dawson Road, Albany, GA 31707</v>
          </cell>
          <cell r="F8999" t="str">
            <v>Albany</v>
          </cell>
          <cell r="G8999" t="str">
            <v>Albany, Albany</v>
          </cell>
          <cell r="H8999">
            <v>-84.205718000000005</v>
          </cell>
          <cell r="I8999">
            <v>31.604904999999999</v>
          </cell>
          <cell r="J8999" t="str">
            <v>Pizza, Bar Food, Sandwich</v>
          </cell>
          <cell r="K8999">
            <v>25</v>
          </cell>
          <cell r="L8999" t="str">
            <v>Dollar($)</v>
          </cell>
          <cell r="M8999" t="str">
            <v>No</v>
          </cell>
          <cell r="N8999" t="str">
            <v>No</v>
          </cell>
          <cell r="O8999">
            <v>2</v>
          </cell>
          <cell r="P8999">
            <v>3.7</v>
          </cell>
          <cell r="Q8999" t="str">
            <v>Good</v>
          </cell>
          <cell r="R8999">
            <v>147</v>
          </cell>
        </row>
        <row r="9000">
          <cell r="A9000">
            <v>17284403</v>
          </cell>
          <cell r="C9000" t="str">
            <v>United States</v>
          </cell>
          <cell r="D9000" t="str">
            <v>Albany</v>
          </cell>
          <cell r="E9000" t="str">
            <v>Henry Campbell's Steakhouse,629 N. Westover Blvd, Albany, GA 31707</v>
          </cell>
          <cell r="F9000" t="str">
            <v>Albany</v>
          </cell>
          <cell r="G9000" t="str">
            <v>Albany, Albany</v>
          </cell>
          <cell r="H9000">
            <v>-84.223277999999993</v>
          </cell>
          <cell r="I9000">
            <v>31.612120999999998</v>
          </cell>
          <cell r="J9000" t="str">
            <v>Steak, Tapas, Bar Food</v>
          </cell>
          <cell r="K9000">
            <v>70</v>
          </cell>
          <cell r="L9000" t="str">
            <v>Dollar($)</v>
          </cell>
          <cell r="M9000" t="str">
            <v>No</v>
          </cell>
          <cell r="N9000" t="str">
            <v>No</v>
          </cell>
          <cell r="O9000">
            <v>4</v>
          </cell>
          <cell r="P9000">
            <v>3.5</v>
          </cell>
          <cell r="Q9000" t="str">
            <v>Good</v>
          </cell>
          <cell r="R9000">
            <v>51</v>
          </cell>
        </row>
        <row r="9001">
          <cell r="A9001">
            <v>17284145</v>
          </cell>
          <cell r="C9001" t="str">
            <v>United States</v>
          </cell>
          <cell r="D9001" t="str">
            <v>Albany</v>
          </cell>
          <cell r="E9001" t="str">
            <v>Hong Kong Cafe,2700 Dawson Rd, Albany, GA 31707</v>
          </cell>
          <cell r="F9001" t="str">
            <v>Albany</v>
          </cell>
          <cell r="G9001" t="str">
            <v>Albany, Albany</v>
          </cell>
          <cell r="H9001">
            <v>-84.219099999999997</v>
          </cell>
          <cell r="I9001">
            <v>31.615600000000001</v>
          </cell>
          <cell r="J9001" t="str">
            <v>Chinese, Seafood, Vegetarian</v>
          </cell>
          <cell r="K9001">
            <v>25</v>
          </cell>
          <cell r="L9001" t="str">
            <v>Dollar($)</v>
          </cell>
          <cell r="M9001" t="str">
            <v>No</v>
          </cell>
          <cell r="N9001" t="str">
            <v>No</v>
          </cell>
          <cell r="O9001">
            <v>2</v>
          </cell>
          <cell r="P9001">
            <v>3.6</v>
          </cell>
          <cell r="Q9001" t="str">
            <v>Good</v>
          </cell>
          <cell r="R9001">
            <v>88</v>
          </cell>
        </row>
        <row r="9002">
          <cell r="A9002">
            <v>17284150</v>
          </cell>
          <cell r="C9002" t="str">
            <v>United States</v>
          </cell>
          <cell r="D9002" t="str">
            <v>Albany</v>
          </cell>
          <cell r="E9002" t="str">
            <v>House of China Restaurant II,2526 Dawson Rd Ste A, Albany, GA 31707</v>
          </cell>
          <cell r="F9002" t="str">
            <v>Albany</v>
          </cell>
          <cell r="G9002" t="str">
            <v>Albany, Albany</v>
          </cell>
          <cell r="H9002">
            <v>-84.212000000000003</v>
          </cell>
          <cell r="I9002">
            <v>31.610399999999998</v>
          </cell>
          <cell r="J9002" t="str">
            <v>Chinese</v>
          </cell>
          <cell r="K9002">
            <v>10</v>
          </cell>
          <cell r="L9002" t="str">
            <v>Dollar($)</v>
          </cell>
          <cell r="M9002" t="str">
            <v>No</v>
          </cell>
          <cell r="N9002" t="str">
            <v>No</v>
          </cell>
          <cell r="O9002">
            <v>1</v>
          </cell>
          <cell r="P9002">
            <v>3.8</v>
          </cell>
          <cell r="Q9002" t="str">
            <v>Good</v>
          </cell>
          <cell r="R9002">
            <v>153</v>
          </cell>
        </row>
        <row r="9003">
          <cell r="A9003">
            <v>17284158</v>
          </cell>
          <cell r="C9003" t="str">
            <v>United States</v>
          </cell>
          <cell r="D9003" t="str">
            <v>Albany</v>
          </cell>
          <cell r="E9003" t="str">
            <v>Jimmie's Hot Dogs,204 S Jackson St, Albany, GA 31701</v>
          </cell>
          <cell r="F9003" t="str">
            <v>Albany</v>
          </cell>
          <cell r="G9003" t="str">
            <v>Albany, Albany</v>
          </cell>
          <cell r="H9003">
            <v>-84.153400000000005</v>
          </cell>
          <cell r="I9003">
            <v>31.575099999999999</v>
          </cell>
          <cell r="K9003">
            <v>10</v>
          </cell>
          <cell r="L9003" t="str">
            <v>Dollar($)</v>
          </cell>
          <cell r="M9003" t="str">
            <v>No</v>
          </cell>
          <cell r="N9003" t="str">
            <v>No</v>
          </cell>
          <cell r="O9003">
            <v>1</v>
          </cell>
          <cell r="P9003">
            <v>3.9</v>
          </cell>
          <cell r="Q9003" t="str">
            <v>Good</v>
          </cell>
          <cell r="R9003">
            <v>160</v>
          </cell>
        </row>
        <row r="9004">
          <cell r="A9004">
            <v>17284175</v>
          </cell>
          <cell r="C9004" t="str">
            <v>United States</v>
          </cell>
          <cell r="D9004" t="str">
            <v>Albany</v>
          </cell>
          <cell r="E9004" t="str">
            <v>Locos Grill &amp; Pub,547 N Westover Blvd, Albany, GA 31707</v>
          </cell>
          <cell r="F9004" t="str">
            <v>Albany</v>
          </cell>
          <cell r="G9004" t="str">
            <v>Albany, Albany</v>
          </cell>
          <cell r="H9004">
            <v>-84.222800000000007</v>
          </cell>
          <cell r="I9004">
            <v>31.607700000000001</v>
          </cell>
          <cell r="J9004" t="str">
            <v>American, Burger, Sandwich</v>
          </cell>
          <cell r="K9004">
            <v>25</v>
          </cell>
          <cell r="L9004" t="str">
            <v>Dollar($)</v>
          </cell>
          <cell r="M9004" t="str">
            <v>No</v>
          </cell>
          <cell r="N9004" t="str">
            <v>No</v>
          </cell>
          <cell r="O9004">
            <v>2</v>
          </cell>
          <cell r="P9004">
            <v>3.5</v>
          </cell>
          <cell r="Q9004" t="str">
            <v>Good</v>
          </cell>
          <cell r="R9004">
            <v>57</v>
          </cell>
        </row>
        <row r="9005">
          <cell r="A9005">
            <v>17284179</v>
          </cell>
          <cell r="C9005" t="str">
            <v>United States</v>
          </cell>
          <cell r="D9005" t="str">
            <v>Albany</v>
          </cell>
          <cell r="E9005" t="str">
            <v>Longhorn Steakhouse,2733 Dawson Rd, Albany, GA 31707</v>
          </cell>
          <cell r="F9005" t="str">
            <v>Albany</v>
          </cell>
          <cell r="G9005" t="str">
            <v>Albany, Albany</v>
          </cell>
          <cell r="H9005">
            <v>-84.222899999999996</v>
          </cell>
          <cell r="I9005">
            <v>31.618500000000001</v>
          </cell>
          <cell r="J9005" t="str">
            <v>American, Steak</v>
          </cell>
          <cell r="K9005">
            <v>25</v>
          </cell>
          <cell r="L9005" t="str">
            <v>Dollar($)</v>
          </cell>
          <cell r="M9005" t="str">
            <v>No</v>
          </cell>
          <cell r="N9005" t="str">
            <v>No</v>
          </cell>
          <cell r="O9005">
            <v>2</v>
          </cell>
          <cell r="P9005">
            <v>3.5</v>
          </cell>
          <cell r="Q9005" t="str">
            <v>Good</v>
          </cell>
          <cell r="R9005">
            <v>58</v>
          </cell>
        </row>
        <row r="9006">
          <cell r="A9006">
            <v>17284197</v>
          </cell>
          <cell r="C9006" t="str">
            <v>United States</v>
          </cell>
          <cell r="D9006" t="str">
            <v>Albany</v>
          </cell>
          <cell r="E9006" t="str">
            <v>Mikata Japanese Steakhouse,2610 Dawson Rd, Albany, GA 31707</v>
          </cell>
          <cell r="F9006" t="str">
            <v>Albany</v>
          </cell>
          <cell r="G9006" t="str">
            <v>Albany, Albany</v>
          </cell>
          <cell r="H9006">
            <v>-84.216399999999993</v>
          </cell>
          <cell r="I9006">
            <v>31.613700000000001</v>
          </cell>
          <cell r="J9006" t="str">
            <v>Japanese, Steak, Sushi</v>
          </cell>
          <cell r="K9006">
            <v>40</v>
          </cell>
          <cell r="L9006" t="str">
            <v>Dollar($)</v>
          </cell>
          <cell r="M9006" t="str">
            <v>No</v>
          </cell>
          <cell r="N9006" t="str">
            <v>No</v>
          </cell>
          <cell r="O9006">
            <v>3</v>
          </cell>
          <cell r="P9006">
            <v>3.6</v>
          </cell>
          <cell r="Q9006" t="str">
            <v>Good</v>
          </cell>
          <cell r="R9006">
            <v>115</v>
          </cell>
        </row>
        <row r="9007">
          <cell r="A9007">
            <v>17284241</v>
          </cell>
          <cell r="C9007" t="str">
            <v>United States</v>
          </cell>
          <cell r="D9007" t="str">
            <v>Albany</v>
          </cell>
          <cell r="E9007" t="str">
            <v>Shogun Japanese Steak House,629 N Westover Blvd, Albany, GA 31707</v>
          </cell>
          <cell r="F9007" t="str">
            <v>Albany</v>
          </cell>
          <cell r="G9007" t="str">
            <v>Albany, Albany</v>
          </cell>
          <cell r="H9007">
            <v>-84.223299999999995</v>
          </cell>
          <cell r="I9007">
            <v>31.611799999999999</v>
          </cell>
          <cell r="J9007" t="str">
            <v>Japanese, Steak, Sushi</v>
          </cell>
          <cell r="K9007">
            <v>40</v>
          </cell>
          <cell r="L9007" t="str">
            <v>Dollar($)</v>
          </cell>
          <cell r="M9007" t="str">
            <v>No</v>
          </cell>
          <cell r="N9007" t="str">
            <v>No</v>
          </cell>
          <cell r="O9007">
            <v>3</v>
          </cell>
          <cell r="P9007">
            <v>3.5</v>
          </cell>
          <cell r="Q9007" t="str">
            <v>Good</v>
          </cell>
          <cell r="R9007">
            <v>51</v>
          </cell>
        </row>
        <row r="9008">
          <cell r="A9008">
            <v>17284390</v>
          </cell>
          <cell r="C9008" t="str">
            <v>United States</v>
          </cell>
          <cell r="D9008" t="str">
            <v>Albany</v>
          </cell>
          <cell r="E9008" t="str">
            <v>The Catch Seafood Room &amp; Oyster Bar,2332 Whispering Pines Road, Albany, GA 31707</v>
          </cell>
          <cell r="F9008" t="str">
            <v>Albany</v>
          </cell>
          <cell r="G9008" t="str">
            <v>Albany, Albany</v>
          </cell>
          <cell r="H9008">
            <v>-84.205025000000006</v>
          </cell>
          <cell r="I9008">
            <v>31.605882000000001</v>
          </cell>
          <cell r="J9008" t="str">
            <v>Seafood, Tapas, Bar Food</v>
          </cell>
          <cell r="K9008">
            <v>40</v>
          </cell>
          <cell r="L9008" t="str">
            <v>Dollar($)</v>
          </cell>
          <cell r="M9008" t="str">
            <v>No</v>
          </cell>
          <cell r="N9008" t="str">
            <v>No</v>
          </cell>
          <cell r="O9008">
            <v>3</v>
          </cell>
          <cell r="P9008">
            <v>3.8</v>
          </cell>
          <cell r="Q9008" t="str">
            <v>Good</v>
          </cell>
          <cell r="R9008">
            <v>250</v>
          </cell>
        </row>
        <row r="9009">
          <cell r="A9009">
            <v>17284279</v>
          </cell>
          <cell r="C9009" t="str">
            <v>United States</v>
          </cell>
          <cell r="D9009" t="str">
            <v>Albany</v>
          </cell>
          <cell r="E9009" t="str">
            <v>Villa Gargano,1604 N Slappey Blvd, Albany, GA 31701</v>
          </cell>
          <cell r="F9009" t="str">
            <v>Albany</v>
          </cell>
          <cell r="G9009" t="str">
            <v>Albany, Albany</v>
          </cell>
          <cell r="H9009">
            <v>-84.175700000000006</v>
          </cell>
          <cell r="I9009">
            <v>31.598500000000001</v>
          </cell>
          <cell r="J9009" t="str">
            <v>Italian, Pizza</v>
          </cell>
          <cell r="K9009">
            <v>10</v>
          </cell>
          <cell r="L9009" t="str">
            <v>Dollar($)</v>
          </cell>
          <cell r="M9009" t="str">
            <v>No</v>
          </cell>
          <cell r="N9009" t="str">
            <v>No</v>
          </cell>
          <cell r="O9009">
            <v>1</v>
          </cell>
          <cell r="P9009">
            <v>3.7</v>
          </cell>
          <cell r="Q9009" t="str">
            <v>Good</v>
          </cell>
          <cell r="R9009">
            <v>117</v>
          </cell>
        </row>
        <row r="9010">
          <cell r="A9010">
            <v>17284364</v>
          </cell>
          <cell r="C9010" t="str">
            <v>United States</v>
          </cell>
          <cell r="D9010" t="str">
            <v>Albany</v>
          </cell>
          <cell r="E9010" t="str">
            <v>3 Squares Diner,202 W Franklin St, Sylvester, GA 31791</v>
          </cell>
          <cell r="F9010" t="str">
            <v>Sylvester</v>
          </cell>
          <cell r="G9010" t="str">
            <v>Sylvester, Albany</v>
          </cell>
          <cell r="H9010">
            <v>-83.838899999999995</v>
          </cell>
          <cell r="I9010">
            <v>31.530799999999999</v>
          </cell>
          <cell r="J9010" t="str">
            <v>American, Breakfast, Diner</v>
          </cell>
          <cell r="K9010">
            <v>10</v>
          </cell>
          <cell r="L9010" t="str">
            <v>Dollar($)</v>
          </cell>
          <cell r="M9010" t="str">
            <v>No</v>
          </cell>
          <cell r="N9010" t="str">
            <v>No</v>
          </cell>
          <cell r="O9010">
            <v>1</v>
          </cell>
          <cell r="P9010">
            <v>3.4</v>
          </cell>
          <cell r="Q9010" t="str">
            <v>Average</v>
          </cell>
          <cell r="R9010">
            <v>20</v>
          </cell>
        </row>
        <row r="9011">
          <cell r="A9011">
            <v>17293281</v>
          </cell>
          <cell r="C9011" t="str">
            <v>United States</v>
          </cell>
          <cell r="D9011" t="str">
            <v>Athens</v>
          </cell>
          <cell r="E9011" t="str">
            <v>Last Resort Grill,184 W Clayton St, Athens, GA 30601</v>
          </cell>
          <cell r="F9011" t="str">
            <v>Athens</v>
          </cell>
          <cell r="G9011" t="str">
            <v>Athens, Athens</v>
          </cell>
          <cell r="H9011">
            <v>-83.378272999999993</v>
          </cell>
          <cell r="I9011">
            <v>33.957999000000001</v>
          </cell>
          <cell r="J9011" t="str">
            <v>American, Southern, Southwestern</v>
          </cell>
          <cell r="K9011">
            <v>40</v>
          </cell>
          <cell r="L9011" t="str">
            <v>Dollar($)</v>
          </cell>
          <cell r="M9011" t="str">
            <v>No</v>
          </cell>
          <cell r="N9011" t="str">
            <v>No</v>
          </cell>
          <cell r="O9011">
            <v>3</v>
          </cell>
          <cell r="P9011">
            <v>4.5</v>
          </cell>
          <cell r="Q9011" t="str">
            <v>Excellent</v>
          </cell>
          <cell r="R9011">
            <v>1821</v>
          </cell>
        </row>
        <row r="9012">
          <cell r="A9012">
            <v>17293301</v>
          </cell>
          <cell r="C9012" t="str">
            <v>United States</v>
          </cell>
          <cell r="D9012" t="str">
            <v>Athens</v>
          </cell>
          <cell r="E9012" t="str">
            <v>Mama's Boy Restaurant,197 Oak St, GA 30601</v>
          </cell>
          <cell r="F9012" t="str">
            <v>Athens</v>
          </cell>
          <cell r="G9012" t="str">
            <v>Athens, Athens</v>
          </cell>
          <cell r="H9012">
            <v>-83.365399999999994</v>
          </cell>
          <cell r="I9012">
            <v>33.953499999999998</v>
          </cell>
          <cell r="J9012" t="str">
            <v>Southern</v>
          </cell>
          <cell r="K9012">
            <v>10</v>
          </cell>
          <cell r="L9012" t="str">
            <v>Dollar($)</v>
          </cell>
          <cell r="M9012" t="str">
            <v>No</v>
          </cell>
          <cell r="N9012" t="str">
            <v>No</v>
          </cell>
          <cell r="O9012">
            <v>1</v>
          </cell>
          <cell r="P9012">
            <v>4.5</v>
          </cell>
          <cell r="Q9012" t="str">
            <v>Excellent</v>
          </cell>
          <cell r="R9012">
            <v>849</v>
          </cell>
        </row>
        <row r="9013">
          <cell r="A9013">
            <v>17293409</v>
          </cell>
          <cell r="C9013" t="str">
            <v>United States</v>
          </cell>
          <cell r="D9013" t="str">
            <v>Athens</v>
          </cell>
          <cell r="E9013" t="str">
            <v>Sr. Sol 1,175 Tallassee Rd, Athens, GA 30606</v>
          </cell>
          <cell r="F9013" t="str">
            <v>Athens</v>
          </cell>
          <cell r="G9013" t="str">
            <v>Athens, Athens</v>
          </cell>
          <cell r="H9013">
            <v>-83.429299999999998</v>
          </cell>
          <cell r="I9013">
            <v>33.965200000000003</v>
          </cell>
          <cell r="J9013" t="str">
            <v>Mexican</v>
          </cell>
          <cell r="K9013">
            <v>10</v>
          </cell>
          <cell r="L9013" t="str">
            <v>Dollar($)</v>
          </cell>
          <cell r="M9013" t="str">
            <v>No</v>
          </cell>
          <cell r="N9013" t="str">
            <v>No</v>
          </cell>
          <cell r="O9013">
            <v>1</v>
          </cell>
          <cell r="P9013">
            <v>4.5999999999999996</v>
          </cell>
          <cell r="Q9013" t="str">
            <v>Excellent</v>
          </cell>
          <cell r="R9013">
            <v>917</v>
          </cell>
        </row>
        <row r="9014">
          <cell r="A9014">
            <v>17293163</v>
          </cell>
          <cell r="C9014" t="str">
            <v>United States</v>
          </cell>
          <cell r="D9014" t="str">
            <v>Athens</v>
          </cell>
          <cell r="E9014" t="str">
            <v>Choo Choo Eastside,1055 Gaines School Rd Ste 100, Athens, GA 30605</v>
          </cell>
          <cell r="F9014" t="str">
            <v>Athens</v>
          </cell>
          <cell r="G9014" t="str">
            <v>Athens, Athens</v>
          </cell>
          <cell r="H9014">
            <v>-83.338899999999995</v>
          </cell>
          <cell r="I9014">
            <v>33.925899999999999</v>
          </cell>
          <cell r="J9014" t="str">
            <v>Japanese, Korean</v>
          </cell>
          <cell r="K9014">
            <v>10</v>
          </cell>
          <cell r="L9014" t="str">
            <v>Dollar($)</v>
          </cell>
          <cell r="M9014" t="str">
            <v>No</v>
          </cell>
          <cell r="N9014" t="str">
            <v>No</v>
          </cell>
          <cell r="O9014">
            <v>1</v>
          </cell>
          <cell r="P9014">
            <v>3.9</v>
          </cell>
          <cell r="Q9014" t="str">
            <v>Good</v>
          </cell>
          <cell r="R9014">
            <v>439</v>
          </cell>
        </row>
        <row r="9015">
          <cell r="A9015">
            <v>17293228</v>
          </cell>
          <cell r="C9015" t="str">
            <v>United States</v>
          </cell>
          <cell r="D9015" t="str">
            <v>Athens</v>
          </cell>
          <cell r="E9015" t="str">
            <v>The Grill,171 College Ave, Athens, GA 30601</v>
          </cell>
          <cell r="F9015" t="str">
            <v>Athens</v>
          </cell>
          <cell r="G9015" t="str">
            <v>Athens, Athens</v>
          </cell>
          <cell r="H9015">
            <v>-83.375523000000001</v>
          </cell>
          <cell r="I9015">
            <v>33.958198000000003</v>
          </cell>
          <cell r="J9015" t="str">
            <v>Breakfast, Burger, Sandwich</v>
          </cell>
          <cell r="K9015">
            <v>10</v>
          </cell>
          <cell r="L9015" t="str">
            <v>Dollar($)</v>
          </cell>
          <cell r="M9015" t="str">
            <v>No</v>
          </cell>
          <cell r="N9015" t="str">
            <v>No</v>
          </cell>
          <cell r="O9015">
            <v>1</v>
          </cell>
          <cell r="P9015">
            <v>3.7</v>
          </cell>
          <cell r="Q9015" t="str">
            <v>Good</v>
          </cell>
          <cell r="R9015">
            <v>289</v>
          </cell>
        </row>
        <row r="9016">
          <cell r="A9016">
            <v>17293880</v>
          </cell>
          <cell r="C9016" t="str">
            <v>United States</v>
          </cell>
          <cell r="D9016" t="str">
            <v>Athens</v>
          </cell>
          <cell r="E9016" t="str">
            <v>Big City Bread Cafe,393 N Finley St, Athens, GA 30601</v>
          </cell>
          <cell r="F9016" t="str">
            <v>Athens</v>
          </cell>
          <cell r="G9016" t="str">
            <v>Athens, Athens</v>
          </cell>
          <cell r="H9016">
            <v>-83.384004000000004</v>
          </cell>
          <cell r="I9016">
            <v>33.959392000000001</v>
          </cell>
          <cell r="J9016" t="str">
            <v>Breakfast, Sandwich</v>
          </cell>
          <cell r="K9016">
            <v>10</v>
          </cell>
          <cell r="L9016" t="str">
            <v>Dollar($)</v>
          </cell>
          <cell r="M9016" t="str">
            <v>No</v>
          </cell>
          <cell r="N9016" t="str">
            <v>No</v>
          </cell>
          <cell r="O9016">
            <v>1</v>
          </cell>
          <cell r="P9016">
            <v>4.3</v>
          </cell>
          <cell r="Q9016" t="str">
            <v>Very Good</v>
          </cell>
          <cell r="R9016">
            <v>558</v>
          </cell>
        </row>
        <row r="9017">
          <cell r="A9017">
            <v>17293169</v>
          </cell>
          <cell r="C9017" t="str">
            <v>United States</v>
          </cell>
          <cell r="D9017" t="str">
            <v>Athens</v>
          </cell>
          <cell r="E9017" t="str">
            <v>Clocked,259 W Washington St, Athens, GA 30601</v>
          </cell>
          <cell r="F9017" t="str">
            <v>Athens</v>
          </cell>
          <cell r="G9017" t="str">
            <v>Athens, Athens</v>
          </cell>
          <cell r="H9017">
            <v>-83.3797</v>
          </cell>
          <cell r="I9017">
            <v>33.958399999999997</v>
          </cell>
          <cell r="J9017" t="str">
            <v>American, Burger, Sandwich</v>
          </cell>
          <cell r="K9017">
            <v>10</v>
          </cell>
          <cell r="L9017" t="str">
            <v>Dollar($)</v>
          </cell>
          <cell r="M9017" t="str">
            <v>No</v>
          </cell>
          <cell r="N9017" t="str">
            <v>No</v>
          </cell>
          <cell r="O9017">
            <v>1</v>
          </cell>
          <cell r="P9017">
            <v>4.2</v>
          </cell>
          <cell r="Q9017" t="str">
            <v>Very Good</v>
          </cell>
          <cell r="R9017">
            <v>613</v>
          </cell>
        </row>
        <row r="9018">
          <cell r="A9018">
            <v>17293186</v>
          </cell>
          <cell r="C9018" t="str">
            <v>United States</v>
          </cell>
          <cell r="D9018" t="str">
            <v>Athens</v>
          </cell>
          <cell r="E9018" t="str">
            <v>DePalma's Italian Cafe - Downtown,401 E Broad St, Athens, GA 30601</v>
          </cell>
          <cell r="F9018" t="str">
            <v>Athens</v>
          </cell>
          <cell r="G9018" t="str">
            <v>Athens, Athens</v>
          </cell>
          <cell r="H9018">
            <v>-83.373596000000006</v>
          </cell>
          <cell r="I9018">
            <v>33.958112</v>
          </cell>
          <cell r="J9018" t="str">
            <v>American, Italian, Pizza</v>
          </cell>
          <cell r="K9018">
            <v>25</v>
          </cell>
          <cell r="L9018" t="str">
            <v>Dollar($)</v>
          </cell>
          <cell r="M9018" t="str">
            <v>No</v>
          </cell>
          <cell r="N9018" t="str">
            <v>No</v>
          </cell>
          <cell r="O9018">
            <v>2</v>
          </cell>
          <cell r="P9018">
            <v>4</v>
          </cell>
          <cell r="Q9018" t="str">
            <v>Very Good</v>
          </cell>
          <cell r="R9018">
            <v>353</v>
          </cell>
        </row>
        <row r="9019">
          <cell r="A9019">
            <v>17293180</v>
          </cell>
          <cell r="C9019" t="str">
            <v>United States</v>
          </cell>
          <cell r="D9019" t="str">
            <v>Athens</v>
          </cell>
          <cell r="E9019" t="str">
            <v>DePalma's Italian Cafe - East Side,1965 Barnett Shoals Rd, Athens, GA 30605</v>
          </cell>
          <cell r="F9019" t="str">
            <v>Athens</v>
          </cell>
          <cell r="G9019" t="str">
            <v>Athens, Athens</v>
          </cell>
          <cell r="H9019">
            <v>-83.339950000000002</v>
          </cell>
          <cell r="I9019">
            <v>33.924275000000002</v>
          </cell>
          <cell r="J9019" t="str">
            <v>American, Italian, Pizza</v>
          </cell>
          <cell r="K9019">
            <v>25</v>
          </cell>
          <cell r="L9019" t="str">
            <v>Dollar($)</v>
          </cell>
          <cell r="M9019" t="str">
            <v>No</v>
          </cell>
          <cell r="N9019" t="str">
            <v>No</v>
          </cell>
          <cell r="O9019">
            <v>2</v>
          </cell>
          <cell r="P9019">
            <v>4.0999999999999996</v>
          </cell>
          <cell r="Q9019" t="str">
            <v>Very Good</v>
          </cell>
          <cell r="R9019">
            <v>387</v>
          </cell>
        </row>
        <row r="9020">
          <cell r="A9020">
            <v>17293205</v>
          </cell>
          <cell r="C9020" t="str">
            <v>United States</v>
          </cell>
          <cell r="D9020" t="str">
            <v>Athens</v>
          </cell>
          <cell r="E9020" t="str">
            <v>Five &amp; Ten,1073 South Milledge Ave, Athens, GA 30605</v>
          </cell>
          <cell r="F9020" t="str">
            <v>Athens</v>
          </cell>
          <cell r="G9020" t="str">
            <v>Athens, Athens</v>
          </cell>
          <cell r="H9020">
            <v>-83.387248200000002</v>
          </cell>
          <cell r="I9020">
            <v>33.941554500000002</v>
          </cell>
          <cell r="J9020" t="str">
            <v>American</v>
          </cell>
          <cell r="K9020">
            <v>40</v>
          </cell>
          <cell r="L9020" t="str">
            <v>Dollar($)</v>
          </cell>
          <cell r="M9020" t="str">
            <v>No</v>
          </cell>
          <cell r="N9020" t="str">
            <v>No</v>
          </cell>
          <cell r="O9020">
            <v>3</v>
          </cell>
          <cell r="P9020">
            <v>4.3</v>
          </cell>
          <cell r="Q9020" t="str">
            <v>Very Good</v>
          </cell>
          <cell r="R9020">
            <v>755</v>
          </cell>
        </row>
        <row r="9021">
          <cell r="A9021">
            <v>17293229</v>
          </cell>
          <cell r="C9021" t="str">
            <v>United States</v>
          </cell>
          <cell r="D9021" t="str">
            <v>Athens</v>
          </cell>
          <cell r="E9021" t="str">
            <v>Grit,199 Prince Ave, Athens, GA 30601</v>
          </cell>
          <cell r="F9021" t="str">
            <v>Athens</v>
          </cell>
          <cell r="G9021" t="str">
            <v>Athens, Athens</v>
          </cell>
          <cell r="H9021">
            <v>-83.381625</v>
          </cell>
          <cell r="I9021">
            <v>33.960112000000002</v>
          </cell>
          <cell r="J9021" t="str">
            <v>International, Southern, Vegetarian</v>
          </cell>
          <cell r="K9021">
            <v>10</v>
          </cell>
          <cell r="L9021" t="str">
            <v>Dollar($)</v>
          </cell>
          <cell r="M9021" t="str">
            <v>No</v>
          </cell>
          <cell r="N9021" t="str">
            <v>No</v>
          </cell>
          <cell r="O9021">
            <v>1</v>
          </cell>
          <cell r="P9021">
            <v>4.2</v>
          </cell>
          <cell r="Q9021" t="str">
            <v>Very Good</v>
          </cell>
          <cell r="R9021">
            <v>800</v>
          </cell>
        </row>
        <row r="9022">
          <cell r="A9022">
            <v>17293897</v>
          </cell>
          <cell r="C9022" t="str">
            <v>United States</v>
          </cell>
          <cell r="D9022" t="str">
            <v>Athens</v>
          </cell>
          <cell r="E9022" t="str">
            <v>Ike &amp; Jane,1307 Prince Ave, Athens, GA 30606</v>
          </cell>
          <cell r="F9022" t="str">
            <v>Athens</v>
          </cell>
          <cell r="G9022" t="str">
            <v>Athens, Athens</v>
          </cell>
          <cell r="H9022">
            <v>-83.400886999999997</v>
          </cell>
          <cell r="I9022">
            <v>33.963296</v>
          </cell>
          <cell r="J9022" t="str">
            <v>Sandwich</v>
          </cell>
          <cell r="K9022">
            <v>10</v>
          </cell>
          <cell r="L9022" t="str">
            <v>Dollar($)</v>
          </cell>
          <cell r="M9022" t="str">
            <v>No</v>
          </cell>
          <cell r="N9022" t="str">
            <v>No</v>
          </cell>
          <cell r="O9022">
            <v>1</v>
          </cell>
          <cell r="P9022">
            <v>4.0999999999999996</v>
          </cell>
          <cell r="Q9022" t="str">
            <v>Very Good</v>
          </cell>
          <cell r="R9022">
            <v>350</v>
          </cell>
        </row>
        <row r="9023">
          <cell r="A9023">
            <v>17293273</v>
          </cell>
          <cell r="C9023" t="str">
            <v>United States</v>
          </cell>
          <cell r="D9023" t="str">
            <v>Athens</v>
          </cell>
          <cell r="E9023" t="str">
            <v>La Dolce Vita Ristorante,323 E Broad St, Athens, GA 30601</v>
          </cell>
          <cell r="F9023" t="str">
            <v>Athens</v>
          </cell>
          <cell r="G9023" t="str">
            <v>Athens, Athens</v>
          </cell>
          <cell r="H9023">
            <v>-83.407499999999999</v>
          </cell>
          <cell r="I9023">
            <v>33.958399999999997</v>
          </cell>
          <cell r="J9023" t="str">
            <v>Italian</v>
          </cell>
          <cell r="K9023">
            <v>40</v>
          </cell>
          <cell r="L9023" t="str">
            <v>Dollar($)</v>
          </cell>
          <cell r="M9023" t="str">
            <v>No</v>
          </cell>
          <cell r="N9023" t="str">
            <v>No</v>
          </cell>
          <cell r="O9023">
            <v>3</v>
          </cell>
          <cell r="P9023">
            <v>4.0999999999999996</v>
          </cell>
          <cell r="Q9023" t="str">
            <v>Very Good</v>
          </cell>
          <cell r="R9023">
            <v>464</v>
          </cell>
        </row>
        <row r="9024">
          <cell r="A9024">
            <v>17293870</v>
          </cell>
          <cell r="C9024" t="str">
            <v>United States</v>
          </cell>
          <cell r="D9024" t="str">
            <v>Athens</v>
          </cell>
          <cell r="E9024" t="str">
            <v>Shokitini,251 W Clayton St, Athens, GA 30601</v>
          </cell>
          <cell r="F9024" t="str">
            <v>Athens</v>
          </cell>
          <cell r="G9024" t="str">
            <v>Athens, Athens</v>
          </cell>
          <cell r="H9024">
            <v>-83.379250999999996</v>
          </cell>
          <cell r="I9024">
            <v>33.957503000000003</v>
          </cell>
          <cell r="J9024" t="str">
            <v>Asian, Japanese, Sushi</v>
          </cell>
          <cell r="K9024">
            <v>25</v>
          </cell>
          <cell r="L9024" t="str">
            <v>Dollar($)</v>
          </cell>
          <cell r="M9024" t="str">
            <v>No</v>
          </cell>
          <cell r="N9024" t="str">
            <v>No</v>
          </cell>
          <cell r="O9024">
            <v>2</v>
          </cell>
          <cell r="P9024">
            <v>4.2</v>
          </cell>
          <cell r="Q9024" t="str">
            <v>Very Good</v>
          </cell>
          <cell r="R9024">
            <v>550</v>
          </cell>
        </row>
        <row r="9025">
          <cell r="A9025">
            <v>17293877</v>
          </cell>
          <cell r="C9025" t="str">
            <v>United States</v>
          </cell>
          <cell r="D9025" t="str">
            <v>Athens</v>
          </cell>
          <cell r="E9025" t="str">
            <v>Taqueria Del Sol,334 Prince Ave, Athens, GA 30601</v>
          </cell>
          <cell r="F9025" t="str">
            <v>Athens</v>
          </cell>
          <cell r="G9025" t="str">
            <v>Athens, Athens</v>
          </cell>
          <cell r="H9025">
            <v>-83.383605000000003</v>
          </cell>
          <cell r="I9025">
            <v>33.960571000000002</v>
          </cell>
          <cell r="J9025" t="str">
            <v>Mexican, Spanish</v>
          </cell>
          <cell r="K9025">
            <v>10</v>
          </cell>
          <cell r="L9025" t="str">
            <v>Dollar($)</v>
          </cell>
          <cell r="M9025" t="str">
            <v>No</v>
          </cell>
          <cell r="N9025" t="str">
            <v>No</v>
          </cell>
          <cell r="O9025">
            <v>1</v>
          </cell>
          <cell r="P9025">
            <v>4.0999999999999996</v>
          </cell>
          <cell r="Q9025" t="str">
            <v>Very Good</v>
          </cell>
          <cell r="R9025">
            <v>543</v>
          </cell>
        </row>
        <row r="9026">
          <cell r="A9026">
            <v>17293890</v>
          </cell>
          <cell r="C9026" t="str">
            <v>United States</v>
          </cell>
          <cell r="D9026" t="str">
            <v>Athens</v>
          </cell>
          <cell r="E9026" t="str">
            <v>The National,232 W. Hancock Ave., Athens, GA 30601</v>
          </cell>
          <cell r="F9026" t="str">
            <v>Athens</v>
          </cell>
          <cell r="G9026" t="str">
            <v>Athens, Athens</v>
          </cell>
          <cell r="H9026">
            <v>-83.379670000000004</v>
          </cell>
          <cell r="I9026">
            <v>33.959468000000001</v>
          </cell>
          <cell r="J9026" t="str">
            <v>International, Southern</v>
          </cell>
          <cell r="K9026">
            <v>40</v>
          </cell>
          <cell r="L9026" t="str">
            <v>Dollar($)</v>
          </cell>
          <cell r="M9026" t="str">
            <v>No</v>
          </cell>
          <cell r="N9026" t="str">
            <v>No</v>
          </cell>
          <cell r="O9026">
            <v>3</v>
          </cell>
          <cell r="P9026">
            <v>4.0999999999999996</v>
          </cell>
          <cell r="Q9026" t="str">
            <v>Very Good</v>
          </cell>
          <cell r="R9026">
            <v>465</v>
          </cell>
        </row>
        <row r="9027">
          <cell r="A9027">
            <v>17293915</v>
          </cell>
          <cell r="C9027" t="str">
            <v>United States</v>
          </cell>
          <cell r="D9027" t="str">
            <v>Athens</v>
          </cell>
          <cell r="E9027" t="str">
            <v>The Royal Peasant,1675 S. Lumpkin St., Athens, GA 30606</v>
          </cell>
          <cell r="F9027" t="str">
            <v>Athens</v>
          </cell>
          <cell r="G9027" t="str">
            <v>Athens, Athens</v>
          </cell>
          <cell r="H9027">
            <v>-83.387280000000004</v>
          </cell>
          <cell r="I9027">
            <v>33.937502000000002</v>
          </cell>
          <cell r="J9027" t="str">
            <v>Bar Food</v>
          </cell>
          <cell r="K9027">
            <v>10</v>
          </cell>
          <cell r="L9027" t="str">
            <v>Dollar($)</v>
          </cell>
          <cell r="M9027" t="str">
            <v>No</v>
          </cell>
          <cell r="N9027" t="str">
            <v>No</v>
          </cell>
          <cell r="O9027">
            <v>1</v>
          </cell>
          <cell r="P9027">
            <v>4.4000000000000004</v>
          </cell>
          <cell r="Q9027" t="str">
            <v>Very Good</v>
          </cell>
          <cell r="R9027">
            <v>546</v>
          </cell>
        </row>
        <row r="9028">
          <cell r="A9028">
            <v>17293422</v>
          </cell>
          <cell r="C9028" t="str">
            <v>United States</v>
          </cell>
          <cell r="D9028" t="str">
            <v>Athens</v>
          </cell>
          <cell r="E9028" t="str">
            <v>Transmetropolitan,145 E Clayton St, Athens, GA 30601</v>
          </cell>
          <cell r="F9028" t="str">
            <v>Athens</v>
          </cell>
          <cell r="G9028" t="str">
            <v>Athens, Athens</v>
          </cell>
          <cell r="H9028">
            <v>-83.376400000000004</v>
          </cell>
          <cell r="I9028">
            <v>33.958399999999997</v>
          </cell>
          <cell r="J9028" t="str">
            <v>Italian, Pizza, Sandwich</v>
          </cell>
          <cell r="K9028">
            <v>10</v>
          </cell>
          <cell r="L9028" t="str">
            <v>Dollar($)</v>
          </cell>
          <cell r="M9028" t="str">
            <v>No</v>
          </cell>
          <cell r="N9028" t="str">
            <v>No</v>
          </cell>
          <cell r="O9028">
            <v>1</v>
          </cell>
          <cell r="P9028">
            <v>4.4000000000000004</v>
          </cell>
          <cell r="Q9028" t="str">
            <v>Very Good</v>
          </cell>
          <cell r="R9028">
            <v>1098</v>
          </cell>
        </row>
        <row r="9029">
          <cell r="A9029">
            <v>17293873</v>
          </cell>
          <cell r="C9029" t="str">
            <v>United States</v>
          </cell>
          <cell r="D9029" t="str">
            <v>Athens</v>
          </cell>
          <cell r="E9029" t="str">
            <v>Trappeze Pub,269 N Hull St, Athens, GA 30601</v>
          </cell>
          <cell r="F9029" t="str">
            <v>Athens</v>
          </cell>
          <cell r="G9029" t="str">
            <v>Athens, Athens</v>
          </cell>
          <cell r="H9029">
            <v>-83.378881000000007</v>
          </cell>
          <cell r="I9029">
            <v>33.958362999999999</v>
          </cell>
          <cell r="J9029" t="str">
            <v>Burger, Bar Food</v>
          </cell>
          <cell r="K9029">
            <v>25</v>
          </cell>
          <cell r="L9029" t="str">
            <v>Dollar($)</v>
          </cell>
          <cell r="M9029" t="str">
            <v>No</v>
          </cell>
          <cell r="N9029" t="str">
            <v>No</v>
          </cell>
          <cell r="O9029">
            <v>2</v>
          </cell>
          <cell r="P9029">
            <v>4.2</v>
          </cell>
          <cell r="Q9029" t="str">
            <v>Very Good</v>
          </cell>
          <cell r="R9029">
            <v>579</v>
          </cell>
        </row>
        <row r="9030">
          <cell r="A9030">
            <v>17294014</v>
          </cell>
          <cell r="C9030" t="str">
            <v>United States</v>
          </cell>
          <cell r="D9030" t="str">
            <v>Athens</v>
          </cell>
          <cell r="E9030" t="str">
            <v>Viva! Argentine Cuisine,247 Prince Ave, Athens, GA 30601</v>
          </cell>
          <cell r="F9030" t="str">
            <v>Athens</v>
          </cell>
          <cell r="G9030" t="str">
            <v>Athens, Athens</v>
          </cell>
          <cell r="H9030">
            <v>-83.382822399999995</v>
          </cell>
          <cell r="I9030">
            <v>33.960022700000003</v>
          </cell>
          <cell r="J9030" t="str">
            <v>Desserts, Latin American, Argentine</v>
          </cell>
          <cell r="K9030">
            <v>10</v>
          </cell>
          <cell r="L9030" t="str">
            <v>Dollar($)</v>
          </cell>
          <cell r="M9030" t="str">
            <v>No</v>
          </cell>
          <cell r="N9030" t="str">
            <v>No</v>
          </cell>
          <cell r="O9030">
            <v>1</v>
          </cell>
          <cell r="P9030">
            <v>4.0999999999999996</v>
          </cell>
          <cell r="Q9030" t="str">
            <v>Very Good</v>
          </cell>
          <cell r="R9030">
            <v>374</v>
          </cell>
        </row>
        <row r="9031">
          <cell r="A9031">
            <v>17294556</v>
          </cell>
          <cell r="C9031" t="str">
            <v>United States</v>
          </cell>
          <cell r="D9031" t="str">
            <v>Augusta</v>
          </cell>
          <cell r="E9031" t="str">
            <v>Miyabi Kyoto Japanese Steak House,1315 Augusta West Pkwy, Augusta, GA 30909</v>
          </cell>
          <cell r="F9031" t="str">
            <v>Augusta</v>
          </cell>
          <cell r="G9031" t="str">
            <v>Augusta, Augusta</v>
          </cell>
          <cell r="H9031">
            <v>-82.086500000000001</v>
          </cell>
          <cell r="I9031">
            <v>33.472099999999998</v>
          </cell>
          <cell r="J9031" t="str">
            <v>Chinese, Steak</v>
          </cell>
          <cell r="K9031">
            <v>40</v>
          </cell>
          <cell r="L9031" t="str">
            <v>Dollar($)</v>
          </cell>
          <cell r="M9031" t="str">
            <v>No</v>
          </cell>
          <cell r="N9031" t="str">
            <v>No</v>
          </cell>
          <cell r="O9031">
            <v>3</v>
          </cell>
          <cell r="P9031">
            <v>4.5999999999999996</v>
          </cell>
          <cell r="Q9031" t="str">
            <v>Excellent</v>
          </cell>
          <cell r="R9031">
            <v>717</v>
          </cell>
        </row>
        <row r="9032">
          <cell r="A9032">
            <v>17294607</v>
          </cell>
          <cell r="C9032" t="str">
            <v>United States</v>
          </cell>
          <cell r="D9032" t="str">
            <v>Augusta</v>
          </cell>
          <cell r="E9032" t="str">
            <v>Rae's Coastal Cafe,3208 W Wimbledon Dr, Augusta, GA 30909</v>
          </cell>
          <cell r="F9032" t="str">
            <v>Augusta</v>
          </cell>
          <cell r="G9032" t="str">
            <v>Augusta, Augusta</v>
          </cell>
          <cell r="H9032">
            <v>-82.069800000000001</v>
          </cell>
          <cell r="I9032">
            <v>33.479100000000003</v>
          </cell>
          <cell r="J9032" t="str">
            <v>American, Caribbean, Seafood</v>
          </cell>
          <cell r="K9032">
            <v>40</v>
          </cell>
          <cell r="L9032" t="str">
            <v>Dollar($)</v>
          </cell>
          <cell r="M9032" t="str">
            <v>No</v>
          </cell>
          <cell r="N9032" t="str">
            <v>No</v>
          </cell>
          <cell r="O9032">
            <v>3</v>
          </cell>
          <cell r="P9032">
            <v>4.9000000000000004</v>
          </cell>
          <cell r="Q9032" t="str">
            <v>Excellent</v>
          </cell>
          <cell r="R9032">
            <v>548</v>
          </cell>
        </row>
        <row r="9033">
          <cell r="A9033">
            <v>17294279</v>
          </cell>
          <cell r="C9033" t="str">
            <v>United States</v>
          </cell>
          <cell r="D9033" t="str">
            <v>Augusta</v>
          </cell>
          <cell r="E9033" t="str">
            <v>The Bee's Knees,211 10th Street, Augusta, GA 30901</v>
          </cell>
          <cell r="F9033" t="str">
            <v>Augusta</v>
          </cell>
          <cell r="G9033" t="str">
            <v>Augusta, Augusta</v>
          </cell>
          <cell r="H9033">
            <v>-81.97</v>
          </cell>
          <cell r="I9033">
            <v>33.476500000000001</v>
          </cell>
          <cell r="J9033" t="str">
            <v>International, Tapas, Vegetarian</v>
          </cell>
          <cell r="K9033">
            <v>25</v>
          </cell>
          <cell r="L9033" t="str">
            <v>Dollar($)</v>
          </cell>
          <cell r="M9033" t="str">
            <v>No</v>
          </cell>
          <cell r="N9033" t="str">
            <v>No</v>
          </cell>
          <cell r="O9033">
            <v>2</v>
          </cell>
          <cell r="P9033">
            <v>4.5</v>
          </cell>
          <cell r="Q9033" t="str">
            <v>Excellent</v>
          </cell>
          <cell r="R9033">
            <v>631</v>
          </cell>
        </row>
        <row r="9034">
          <cell r="A9034">
            <v>17294300</v>
          </cell>
          <cell r="C9034" t="str">
            <v>United States</v>
          </cell>
          <cell r="D9034" t="str">
            <v>Augusta</v>
          </cell>
          <cell r="E9034" t="str">
            <v>Boll Weevil Cafe,10 9th St, Augusta, GA 30901</v>
          </cell>
          <cell r="F9034" t="str">
            <v>Augusta</v>
          </cell>
          <cell r="G9034" t="str">
            <v>Augusta, Augusta</v>
          </cell>
          <cell r="H9034">
            <v>-81.968400000000003</v>
          </cell>
          <cell r="I9034">
            <v>33.473999999999997</v>
          </cell>
          <cell r="J9034" t="str">
            <v>Desserts, Sandwich, Southern</v>
          </cell>
          <cell r="K9034">
            <v>10</v>
          </cell>
          <cell r="L9034" t="str">
            <v>Dollar($)</v>
          </cell>
          <cell r="M9034" t="str">
            <v>No</v>
          </cell>
          <cell r="N9034" t="str">
            <v>No</v>
          </cell>
          <cell r="O9034">
            <v>1</v>
          </cell>
          <cell r="P9034">
            <v>3.9</v>
          </cell>
          <cell r="Q9034" t="str">
            <v>Good</v>
          </cell>
          <cell r="R9034">
            <v>372</v>
          </cell>
        </row>
        <row r="9035">
          <cell r="A9035">
            <v>17295215</v>
          </cell>
          <cell r="C9035" t="str">
            <v>United States</v>
          </cell>
          <cell r="D9035" t="str">
            <v>Augusta</v>
          </cell>
          <cell r="E9035" t="str">
            <v>Farmhaus Burger,1204 Broad St, Augusta, GA 30901</v>
          </cell>
          <cell r="F9035" t="str">
            <v>Augusta</v>
          </cell>
          <cell r="G9035" t="str">
            <v>Augusta, Augusta</v>
          </cell>
          <cell r="H9035">
            <v>-81.973005999999998</v>
          </cell>
          <cell r="I9035">
            <v>33.477443999999998</v>
          </cell>
          <cell r="J9035" t="str">
            <v>American, Burger</v>
          </cell>
          <cell r="K9035">
            <v>25</v>
          </cell>
          <cell r="L9035" t="str">
            <v>Dollar($)</v>
          </cell>
          <cell r="M9035" t="str">
            <v>No</v>
          </cell>
          <cell r="N9035" t="str">
            <v>No</v>
          </cell>
          <cell r="O9035">
            <v>2</v>
          </cell>
          <cell r="P9035">
            <v>3.9</v>
          </cell>
          <cell r="Q9035" t="str">
            <v>Good</v>
          </cell>
          <cell r="R9035">
            <v>201</v>
          </cell>
        </row>
        <row r="9036">
          <cell r="A9036">
            <v>17295028</v>
          </cell>
          <cell r="C9036" t="str">
            <v>United States</v>
          </cell>
          <cell r="D9036" t="str">
            <v>Augusta</v>
          </cell>
          <cell r="E9036" t="str">
            <v>Manuel's Bread Cafe,505 Railroad Ave, North Augusta, GA 29841</v>
          </cell>
          <cell r="F9036" t="str">
            <v>Augusta</v>
          </cell>
          <cell r="G9036" t="str">
            <v>Augusta, Augusta</v>
          </cell>
          <cell r="H9036">
            <v>-81.965570999999997</v>
          </cell>
          <cell r="I9036">
            <v>33.481779000000003</v>
          </cell>
          <cell r="J9036" t="str">
            <v>Breakfast, French</v>
          </cell>
          <cell r="K9036">
            <v>40</v>
          </cell>
          <cell r="L9036" t="str">
            <v>Dollar($)</v>
          </cell>
          <cell r="M9036" t="str">
            <v>No</v>
          </cell>
          <cell r="N9036" t="str">
            <v>No</v>
          </cell>
          <cell r="O9036">
            <v>3</v>
          </cell>
          <cell r="P9036">
            <v>3.8</v>
          </cell>
          <cell r="Q9036" t="str">
            <v>Good</v>
          </cell>
          <cell r="R9036">
            <v>332</v>
          </cell>
        </row>
        <row r="9037">
          <cell r="A9037">
            <v>17294642</v>
          </cell>
          <cell r="C9037" t="str">
            <v>United States</v>
          </cell>
          <cell r="D9037" t="str">
            <v>Augusta</v>
          </cell>
          <cell r="E9037" t="str">
            <v>Sconyers Bar B Que,2250 Sconyers Way, Augusta, GA 30906</v>
          </cell>
          <cell r="F9037" t="str">
            <v>Augusta</v>
          </cell>
          <cell r="G9037" t="str">
            <v>Augusta, Augusta</v>
          </cell>
          <cell r="H9037">
            <v>-82.032700000000006</v>
          </cell>
          <cell r="I9037">
            <v>33.4086</v>
          </cell>
          <cell r="J9037" t="str">
            <v>BBQ</v>
          </cell>
          <cell r="K9037">
            <v>25</v>
          </cell>
          <cell r="L9037" t="str">
            <v>Dollar($)</v>
          </cell>
          <cell r="M9037" t="str">
            <v>No</v>
          </cell>
          <cell r="N9037" t="str">
            <v>No</v>
          </cell>
          <cell r="O9037">
            <v>2</v>
          </cell>
          <cell r="P9037">
            <v>3.5</v>
          </cell>
          <cell r="Q9037" t="str">
            <v>Good</v>
          </cell>
          <cell r="R9037">
            <v>304</v>
          </cell>
        </row>
        <row r="9038">
          <cell r="A9038">
            <v>17295109</v>
          </cell>
          <cell r="C9038" t="str">
            <v>United States</v>
          </cell>
          <cell r="D9038" t="str">
            <v>Augusta</v>
          </cell>
          <cell r="E9038" t="str">
            <v>Frog Hollow Tavern,1282 broad street, Augusta, GA 30901</v>
          </cell>
          <cell r="F9038" t="str">
            <v>Augusta</v>
          </cell>
          <cell r="G9038" t="str">
            <v>Augusta, Augusta</v>
          </cell>
          <cell r="H9038">
            <v>-81.974943999999994</v>
          </cell>
          <cell r="I9038">
            <v>33.478231000000001</v>
          </cell>
          <cell r="J9038" t="str">
            <v>American</v>
          </cell>
          <cell r="K9038">
            <v>40</v>
          </cell>
          <cell r="L9038" t="str">
            <v>Dollar($)</v>
          </cell>
          <cell r="M9038" t="str">
            <v>No</v>
          </cell>
          <cell r="N9038" t="str">
            <v>No</v>
          </cell>
          <cell r="O9038">
            <v>3</v>
          </cell>
          <cell r="P9038">
            <v>4.3</v>
          </cell>
          <cell r="Q9038" t="str">
            <v>Very Good</v>
          </cell>
          <cell r="R9038">
            <v>368</v>
          </cell>
        </row>
        <row r="9039">
          <cell r="A9039">
            <v>17294441</v>
          </cell>
          <cell r="C9039" t="str">
            <v>United States</v>
          </cell>
          <cell r="D9039" t="str">
            <v>Augusta</v>
          </cell>
          <cell r="E9039" t="str">
            <v>Giuseppe's Pizza &amp; Italian Specialities,3690 Wheeler Rd, Augusta, GA 30909</v>
          </cell>
          <cell r="F9039" t="str">
            <v>Augusta</v>
          </cell>
          <cell r="G9039" t="str">
            <v>Augusta, Augusta</v>
          </cell>
          <cell r="H9039">
            <v>-82.096000000000004</v>
          </cell>
          <cell r="I9039">
            <v>33.482700000000001</v>
          </cell>
          <cell r="J9039" t="str">
            <v>Desserts, Italian, Pizza</v>
          </cell>
          <cell r="K9039">
            <v>25</v>
          </cell>
          <cell r="L9039" t="str">
            <v>Dollar($)</v>
          </cell>
          <cell r="M9039" t="str">
            <v>No</v>
          </cell>
          <cell r="N9039" t="str">
            <v>No</v>
          </cell>
          <cell r="O9039">
            <v>2</v>
          </cell>
          <cell r="P9039">
            <v>4.0999999999999996</v>
          </cell>
          <cell r="Q9039" t="str">
            <v>Very Good</v>
          </cell>
          <cell r="R9039">
            <v>430</v>
          </cell>
        </row>
        <row r="9040">
          <cell r="A9040">
            <v>17294552</v>
          </cell>
          <cell r="C9040" t="str">
            <v>United States</v>
          </cell>
          <cell r="D9040" t="str">
            <v>Augusta</v>
          </cell>
          <cell r="E9040" t="str">
            <v>Mellow Mushroom,1167 Broad St, Augusta, GA 30901</v>
          </cell>
          <cell r="F9040" t="str">
            <v>Augusta</v>
          </cell>
          <cell r="G9040" t="str">
            <v>Augusta, Augusta</v>
          </cell>
          <cell r="H9040">
            <v>-81.972099999999998</v>
          </cell>
          <cell r="I9040">
            <v>33.477800000000002</v>
          </cell>
          <cell r="J9040" t="str">
            <v>Italian, Pizza, Sandwich</v>
          </cell>
          <cell r="K9040">
            <v>25</v>
          </cell>
          <cell r="L9040" t="str">
            <v>Dollar($)</v>
          </cell>
          <cell r="M9040" t="str">
            <v>No</v>
          </cell>
          <cell r="N9040" t="str">
            <v>No</v>
          </cell>
          <cell r="O9040">
            <v>2</v>
          </cell>
          <cell r="P9040">
            <v>4.4000000000000004</v>
          </cell>
          <cell r="Q9040" t="str">
            <v>Very Good</v>
          </cell>
          <cell r="R9040">
            <v>433</v>
          </cell>
        </row>
        <row r="9041">
          <cell r="A9041">
            <v>17294565</v>
          </cell>
          <cell r="C9041" t="str">
            <v>United States</v>
          </cell>
          <cell r="D9041" t="str">
            <v>Augusta</v>
          </cell>
          <cell r="E9041" t="str">
            <v>Nacho Mamas Burritos,976 Broad St, Augusta, GA 30901</v>
          </cell>
          <cell r="F9041" t="str">
            <v>Augusta</v>
          </cell>
          <cell r="G9041" t="str">
            <v>Augusta, Augusta</v>
          </cell>
          <cell r="H9041">
            <v>-81.969399999999993</v>
          </cell>
          <cell r="I9041">
            <v>33.476399999999998</v>
          </cell>
          <cell r="J9041" t="str">
            <v>Mexican</v>
          </cell>
          <cell r="K9041">
            <v>10</v>
          </cell>
          <cell r="L9041" t="str">
            <v>Dollar($)</v>
          </cell>
          <cell r="M9041" t="str">
            <v>No</v>
          </cell>
          <cell r="N9041" t="str">
            <v>No</v>
          </cell>
          <cell r="O9041">
            <v>1</v>
          </cell>
          <cell r="P9041">
            <v>4</v>
          </cell>
          <cell r="Q9041" t="str">
            <v>Very Good</v>
          </cell>
          <cell r="R9041">
            <v>380</v>
          </cell>
        </row>
        <row r="9042">
          <cell r="A9042">
            <v>17294623</v>
          </cell>
          <cell r="C9042" t="str">
            <v>United States</v>
          </cell>
          <cell r="D9042" t="str">
            <v>Augusta</v>
          </cell>
          <cell r="E9042" t="str">
            <v>Rhinehart's Oyster Bar,3051 Washington Rd, Augusta, GA 30907</v>
          </cell>
          <cell r="F9042" t="str">
            <v>Augusta</v>
          </cell>
          <cell r="G9042" t="str">
            <v>Augusta, Augusta</v>
          </cell>
          <cell r="H9042">
            <v>-82.0505</v>
          </cell>
          <cell r="I9042">
            <v>33.513300000000001</v>
          </cell>
          <cell r="J9042" t="str">
            <v>Bar Food, Sandwich, Seafood</v>
          </cell>
          <cell r="K9042">
            <v>25</v>
          </cell>
          <cell r="L9042" t="str">
            <v>Dollar($)</v>
          </cell>
          <cell r="M9042" t="str">
            <v>No</v>
          </cell>
          <cell r="N9042" t="str">
            <v>No</v>
          </cell>
          <cell r="O9042">
            <v>2</v>
          </cell>
          <cell r="P9042">
            <v>4</v>
          </cell>
          <cell r="Q9042" t="str">
            <v>Very Good</v>
          </cell>
          <cell r="R9042">
            <v>456</v>
          </cell>
        </row>
        <row r="9043">
          <cell r="A9043">
            <v>17294712</v>
          </cell>
          <cell r="C9043" t="str">
            <v>United States</v>
          </cell>
          <cell r="D9043" t="str">
            <v>Augusta</v>
          </cell>
          <cell r="E9043" t="str">
            <v>Takosushi,437 Highland Ave, Augusta, GA 30909</v>
          </cell>
          <cell r="F9043" t="str">
            <v>Augusta</v>
          </cell>
          <cell r="G9043" t="str">
            <v>Augusta, Augusta</v>
          </cell>
          <cell r="H9043">
            <v>-82.030100000000004</v>
          </cell>
          <cell r="I9043">
            <v>33.4848</v>
          </cell>
          <cell r="J9043" t="str">
            <v>Mexican, Southwestern, Sushi</v>
          </cell>
          <cell r="K9043">
            <v>40</v>
          </cell>
          <cell r="L9043" t="str">
            <v>Dollar($)</v>
          </cell>
          <cell r="M9043" t="str">
            <v>No</v>
          </cell>
          <cell r="N9043" t="str">
            <v>No</v>
          </cell>
          <cell r="O9043">
            <v>3</v>
          </cell>
          <cell r="P9043">
            <v>4.2</v>
          </cell>
          <cell r="Q9043" t="str">
            <v>Very Good</v>
          </cell>
          <cell r="R9043">
            <v>647</v>
          </cell>
        </row>
        <row r="9044">
          <cell r="A9044">
            <v>17295033</v>
          </cell>
          <cell r="C9044" t="str">
            <v>United States</v>
          </cell>
          <cell r="D9044" t="str">
            <v>Augusta</v>
          </cell>
          <cell r="E9044" t="str">
            <v>The Chop House,Augusta Mall, Augusta, GA 30909</v>
          </cell>
          <cell r="F9044" t="str">
            <v>Augusta</v>
          </cell>
          <cell r="G9044" t="str">
            <v>Augusta, Augusta</v>
          </cell>
          <cell r="H9044">
            <v>-82.080787999999998</v>
          </cell>
          <cell r="I9044">
            <v>33.467201000000003</v>
          </cell>
          <cell r="J9044" t="str">
            <v>Steak</v>
          </cell>
          <cell r="K9044">
            <v>40</v>
          </cell>
          <cell r="L9044" t="str">
            <v>Dollar($)</v>
          </cell>
          <cell r="M9044" t="str">
            <v>No</v>
          </cell>
          <cell r="N9044" t="str">
            <v>No</v>
          </cell>
          <cell r="O9044">
            <v>3</v>
          </cell>
          <cell r="P9044">
            <v>4</v>
          </cell>
          <cell r="Q9044" t="str">
            <v>Very Good</v>
          </cell>
          <cell r="R9044">
            <v>360</v>
          </cell>
        </row>
        <row r="9045">
          <cell r="A9045">
            <v>17295069</v>
          </cell>
          <cell r="C9045" t="str">
            <v>United States</v>
          </cell>
          <cell r="D9045" t="str">
            <v>Augusta</v>
          </cell>
          <cell r="E9045" t="str">
            <v>The Taj of India,502 Furys Ferry Rd, Augusta, GA 30907</v>
          </cell>
          <cell r="F9045" t="str">
            <v>Augusta</v>
          </cell>
          <cell r="G9045" t="str">
            <v>Augusta, Augusta</v>
          </cell>
          <cell r="H9045">
            <v>-82.080549300000001</v>
          </cell>
          <cell r="I9045">
            <v>33.5375868</v>
          </cell>
          <cell r="J9045" t="str">
            <v>Indian</v>
          </cell>
          <cell r="K9045">
            <v>25</v>
          </cell>
          <cell r="L9045" t="str">
            <v>Dollar($)</v>
          </cell>
          <cell r="M9045" t="str">
            <v>No</v>
          </cell>
          <cell r="N9045" t="str">
            <v>No</v>
          </cell>
          <cell r="O9045">
            <v>2</v>
          </cell>
          <cell r="P9045">
            <v>4</v>
          </cell>
          <cell r="Q9045" t="str">
            <v>Very Good</v>
          </cell>
          <cell r="R9045">
            <v>227</v>
          </cell>
        </row>
        <row r="9046">
          <cell r="A9046">
            <v>17294261</v>
          </cell>
          <cell r="C9046" t="str">
            <v>United States</v>
          </cell>
          <cell r="D9046" t="str">
            <v>Augusta</v>
          </cell>
          <cell r="E9046" t="str">
            <v>Augsburg Haus,4460 Washington Road, Evans, GA 30809</v>
          </cell>
          <cell r="F9046" t="str">
            <v>Evans</v>
          </cell>
          <cell r="G9046" t="str">
            <v>Evans, Augusta</v>
          </cell>
          <cell r="H9046">
            <v>-82.143793000000002</v>
          </cell>
          <cell r="I9046">
            <v>33.544342</v>
          </cell>
          <cell r="J9046" t="str">
            <v>German</v>
          </cell>
          <cell r="K9046">
            <v>25</v>
          </cell>
          <cell r="L9046" t="str">
            <v>Dollar($)</v>
          </cell>
          <cell r="M9046" t="str">
            <v>No</v>
          </cell>
          <cell r="N9046" t="str">
            <v>No</v>
          </cell>
          <cell r="O9046">
            <v>2</v>
          </cell>
          <cell r="P9046">
            <v>3.9</v>
          </cell>
          <cell r="Q9046" t="str">
            <v>Good</v>
          </cell>
          <cell r="R9046">
            <v>290</v>
          </cell>
        </row>
        <row r="9047">
          <cell r="A9047">
            <v>17295115</v>
          </cell>
          <cell r="C9047" t="str">
            <v>United States</v>
          </cell>
          <cell r="D9047" t="str">
            <v>Augusta</v>
          </cell>
          <cell r="E9047" t="str">
            <v>Pho Bac,4300 Towne Centre, Evans, GA 30809</v>
          </cell>
          <cell r="F9047" t="str">
            <v>Evans</v>
          </cell>
          <cell r="G9047" t="str">
            <v>Evans, Augusta</v>
          </cell>
          <cell r="H9047">
            <v>-82.126160999999996</v>
          </cell>
          <cell r="I9047">
            <v>33.532249</v>
          </cell>
          <cell r="J9047" t="str">
            <v>Vietnamese</v>
          </cell>
          <cell r="K9047">
            <v>10</v>
          </cell>
          <cell r="L9047" t="str">
            <v>Dollar($)</v>
          </cell>
          <cell r="M9047" t="str">
            <v>No</v>
          </cell>
          <cell r="N9047" t="str">
            <v>No</v>
          </cell>
          <cell r="O9047">
            <v>1</v>
          </cell>
          <cell r="P9047">
            <v>4.0999999999999996</v>
          </cell>
          <cell r="Q9047" t="str">
            <v>Very Good</v>
          </cell>
          <cell r="R9047">
            <v>270</v>
          </cell>
        </row>
        <row r="9048">
          <cell r="A9048">
            <v>17294836</v>
          </cell>
          <cell r="C9048" t="str">
            <v>United States</v>
          </cell>
          <cell r="D9048" t="str">
            <v>Augusta</v>
          </cell>
          <cell r="E9048" t="str">
            <v>Rhinehart's Oyster Bar,303 North Bel Air Rd, Evans, GA 30809</v>
          </cell>
          <cell r="F9048" t="str">
            <v>Evans</v>
          </cell>
          <cell r="G9048" t="str">
            <v>Evans, Augusta</v>
          </cell>
          <cell r="H9048">
            <v>-82.141283999999999</v>
          </cell>
          <cell r="I9048">
            <v>33.521290999999998</v>
          </cell>
          <cell r="J9048" t="str">
            <v>Burger, Seafood</v>
          </cell>
          <cell r="K9048">
            <v>25</v>
          </cell>
          <cell r="L9048" t="str">
            <v>Dollar($)</v>
          </cell>
          <cell r="M9048" t="str">
            <v>No</v>
          </cell>
          <cell r="N9048" t="str">
            <v>No</v>
          </cell>
          <cell r="O9048">
            <v>2</v>
          </cell>
          <cell r="P9048">
            <v>4</v>
          </cell>
          <cell r="Q9048" t="str">
            <v>Very Good</v>
          </cell>
          <cell r="R9048">
            <v>326</v>
          </cell>
        </row>
        <row r="9049">
          <cell r="A9049">
            <v>17294850</v>
          </cell>
          <cell r="C9049" t="str">
            <v>United States</v>
          </cell>
          <cell r="D9049" t="str">
            <v>Augusta</v>
          </cell>
          <cell r="E9049" t="str">
            <v>Thai Kitchen,4357 Washington Road, Evans, GA 30809</v>
          </cell>
          <cell r="F9049" t="str">
            <v>Evans</v>
          </cell>
          <cell r="G9049" t="str">
            <v>Evans, Augusta</v>
          </cell>
          <cell r="H9049">
            <v>-82.132800000000003</v>
          </cell>
          <cell r="I9049">
            <v>33.540599999999998</v>
          </cell>
          <cell r="J9049" t="str">
            <v>Thai</v>
          </cell>
          <cell r="K9049">
            <v>35</v>
          </cell>
          <cell r="L9049" t="str">
            <v>Dollar($)</v>
          </cell>
          <cell r="M9049" t="str">
            <v>No</v>
          </cell>
          <cell r="N9049" t="str">
            <v>No</v>
          </cell>
          <cell r="O9049">
            <v>3</v>
          </cell>
          <cell r="P9049">
            <v>4.3</v>
          </cell>
          <cell r="Q9049" t="str">
            <v>Very Good</v>
          </cell>
          <cell r="R9049">
            <v>317</v>
          </cell>
        </row>
        <row r="9050">
          <cell r="A9050">
            <v>17294883</v>
          </cell>
          <cell r="C9050" t="str">
            <v>United States</v>
          </cell>
          <cell r="D9050" t="str">
            <v>Augusta</v>
          </cell>
          <cell r="E9050" t="str">
            <v>El Kiosco Mexican Restaurant,5174 Wrightsboro Rd, Grovetown, GA 30813</v>
          </cell>
          <cell r="F9050" t="str">
            <v>Grovetown</v>
          </cell>
          <cell r="G9050" t="str">
            <v>Grovetown, Augusta</v>
          </cell>
          <cell r="H9050">
            <v>-82.199700000000007</v>
          </cell>
          <cell r="I9050">
            <v>33.4574</v>
          </cell>
          <cell r="J9050" t="str">
            <v>Mexican</v>
          </cell>
          <cell r="K9050">
            <v>10</v>
          </cell>
          <cell r="L9050" t="str">
            <v>Dollar($)</v>
          </cell>
          <cell r="M9050" t="str">
            <v>No</v>
          </cell>
          <cell r="N9050" t="str">
            <v>No</v>
          </cell>
          <cell r="O9050">
            <v>1</v>
          </cell>
          <cell r="P9050">
            <v>4.2</v>
          </cell>
          <cell r="Q9050" t="str">
            <v>Very Good</v>
          </cell>
          <cell r="R9050">
            <v>300</v>
          </cell>
        </row>
        <row r="9051">
          <cell r="A9051">
            <v>17303465</v>
          </cell>
          <cell r="C9051" t="str">
            <v>United States</v>
          </cell>
          <cell r="D9051" t="str">
            <v>Boise</v>
          </cell>
          <cell r="E9051" t="str">
            <v>Bardenay,610 W Grove St, Boise, ID 83702</v>
          </cell>
          <cell r="F9051" t="str">
            <v>Boise</v>
          </cell>
          <cell r="G9051" t="str">
            <v>Boise, Boise</v>
          </cell>
          <cell r="H9051">
            <v>-116.20189999999999</v>
          </cell>
          <cell r="I9051">
            <v>43.613799999999998</v>
          </cell>
          <cell r="J9051" t="str">
            <v>American, Bar Food</v>
          </cell>
          <cell r="K9051">
            <v>25</v>
          </cell>
          <cell r="L9051" t="str">
            <v>Dollar($)</v>
          </cell>
          <cell r="M9051" t="str">
            <v>No</v>
          </cell>
          <cell r="N9051" t="str">
            <v>No</v>
          </cell>
          <cell r="O9051">
            <v>2</v>
          </cell>
          <cell r="P9051">
            <v>4.5</v>
          </cell>
          <cell r="Q9051" t="str">
            <v>Excellent</v>
          </cell>
          <cell r="R9051">
            <v>879</v>
          </cell>
        </row>
        <row r="9052">
          <cell r="A9052">
            <v>17303642</v>
          </cell>
          <cell r="C9052" t="str">
            <v>United States</v>
          </cell>
          <cell r="D9052" t="str">
            <v>Boise</v>
          </cell>
          <cell r="E9052" t="str">
            <v>Flatbread Neapolitan Pizzeria,800 W Main Suite 230, Boise, ID 83702</v>
          </cell>
          <cell r="F9052" t="str">
            <v>Boise</v>
          </cell>
          <cell r="G9052" t="str">
            <v>Boise, Boise</v>
          </cell>
          <cell r="H9052">
            <v>-116.20346600000001</v>
          </cell>
          <cell r="I9052">
            <v>43.616067999999999</v>
          </cell>
          <cell r="J9052" t="str">
            <v>Italian, Pizza</v>
          </cell>
          <cell r="K9052">
            <v>25</v>
          </cell>
          <cell r="L9052" t="str">
            <v>Dollar($)</v>
          </cell>
          <cell r="M9052" t="str">
            <v>No</v>
          </cell>
          <cell r="N9052" t="str">
            <v>No</v>
          </cell>
          <cell r="O9052">
            <v>2</v>
          </cell>
          <cell r="P9052">
            <v>4.5999999999999996</v>
          </cell>
          <cell r="Q9052" t="str">
            <v>Excellent</v>
          </cell>
          <cell r="R9052">
            <v>615</v>
          </cell>
        </row>
        <row r="9053">
          <cell r="A9053">
            <v>17303670</v>
          </cell>
          <cell r="C9053" t="str">
            <v>United States</v>
          </cell>
          <cell r="D9053" t="str">
            <v>Boise</v>
          </cell>
          <cell r="E9053" t="str">
            <v>Goldy's Breakfast Bistro,108 S Capitol Blvd, Boise, ID 83702</v>
          </cell>
          <cell r="F9053" t="str">
            <v>Boise</v>
          </cell>
          <cell r="G9053" t="str">
            <v>Boise, Boise</v>
          </cell>
          <cell r="H9053">
            <v>-116.20229999999999</v>
          </cell>
          <cell r="I9053">
            <v>43.614899999999999</v>
          </cell>
          <cell r="J9053" t="str">
            <v>Breakfast, Sandwich</v>
          </cell>
          <cell r="K9053">
            <v>25</v>
          </cell>
          <cell r="L9053" t="str">
            <v>Dollar($)</v>
          </cell>
          <cell r="M9053" t="str">
            <v>No</v>
          </cell>
          <cell r="N9053" t="str">
            <v>No</v>
          </cell>
          <cell r="O9053">
            <v>2</v>
          </cell>
          <cell r="P9053">
            <v>4.5</v>
          </cell>
          <cell r="Q9053" t="str">
            <v>Excellent</v>
          </cell>
          <cell r="R9053">
            <v>879</v>
          </cell>
        </row>
        <row r="9054">
          <cell r="A9054">
            <v>17303545</v>
          </cell>
          <cell r="C9054" t="str">
            <v>United States</v>
          </cell>
          <cell r="D9054" t="str">
            <v>Boise</v>
          </cell>
          <cell r="E9054" t="str">
            <v>Chandlers Steakhouse,981 W Grove St, Boise, ID 83702</v>
          </cell>
          <cell r="F9054" t="str">
            <v>Boise</v>
          </cell>
          <cell r="G9054" t="str">
            <v>Boise, Boise</v>
          </cell>
          <cell r="H9054">
            <v>-116.2064</v>
          </cell>
          <cell r="I9054">
            <v>43.615699999999997</v>
          </cell>
          <cell r="J9054" t="str">
            <v>American, Seafood, Steak</v>
          </cell>
          <cell r="K9054">
            <v>70</v>
          </cell>
          <cell r="L9054" t="str">
            <v>Dollar($)</v>
          </cell>
          <cell r="M9054" t="str">
            <v>No</v>
          </cell>
          <cell r="N9054" t="str">
            <v>No</v>
          </cell>
          <cell r="O9054">
            <v>4</v>
          </cell>
          <cell r="P9054">
            <v>3.9</v>
          </cell>
          <cell r="Q9054" t="str">
            <v>Good</v>
          </cell>
          <cell r="R9054">
            <v>379</v>
          </cell>
        </row>
        <row r="9055">
          <cell r="A9055">
            <v>17303655</v>
          </cell>
          <cell r="C9055" t="str">
            <v>United States</v>
          </cell>
          <cell r="D9055" t="str">
            <v>Boise</v>
          </cell>
          <cell r="E9055" t="str">
            <v>Bar Gernika Basque Pub &amp; Eatery,202 S Capitol Blvd, Boise, ID 83702</v>
          </cell>
          <cell r="F9055" t="str">
            <v>Boise</v>
          </cell>
          <cell r="G9055" t="str">
            <v>Boise, Boise</v>
          </cell>
          <cell r="H9055">
            <v>-116.20310000000001</v>
          </cell>
          <cell r="I9055">
            <v>43.613999999999997</v>
          </cell>
          <cell r="J9055" t="str">
            <v>European, Spanish</v>
          </cell>
          <cell r="K9055">
            <v>10</v>
          </cell>
          <cell r="L9055" t="str">
            <v>Dollar($)</v>
          </cell>
          <cell r="M9055" t="str">
            <v>No</v>
          </cell>
          <cell r="N9055" t="str">
            <v>No</v>
          </cell>
          <cell r="O9055">
            <v>1</v>
          </cell>
          <cell r="P9055">
            <v>4.3</v>
          </cell>
          <cell r="Q9055" t="str">
            <v>Very Good</v>
          </cell>
          <cell r="R9055">
            <v>303</v>
          </cell>
        </row>
        <row r="9056">
          <cell r="A9056">
            <v>17304691</v>
          </cell>
          <cell r="C9056" t="str">
            <v>United States</v>
          </cell>
          <cell r="D9056" t="str">
            <v>Boise</v>
          </cell>
          <cell r="E9056" t="str">
            <v>Barbacoa Restaurant,276 Bobwhite Ct, Boise, ID 83706</v>
          </cell>
          <cell r="F9056" t="str">
            <v>Boise</v>
          </cell>
          <cell r="G9056" t="str">
            <v>Boise, Boise</v>
          </cell>
          <cell r="H9056">
            <v>-116.185034</v>
          </cell>
          <cell r="I9056">
            <v>43.597234999999998</v>
          </cell>
          <cell r="J9056" t="str">
            <v>Latin American, Steak</v>
          </cell>
          <cell r="K9056">
            <v>70</v>
          </cell>
          <cell r="L9056" t="str">
            <v>Dollar($)</v>
          </cell>
          <cell r="M9056" t="str">
            <v>No</v>
          </cell>
          <cell r="N9056" t="str">
            <v>No</v>
          </cell>
          <cell r="O9056">
            <v>4</v>
          </cell>
          <cell r="P9056">
            <v>4.0999999999999996</v>
          </cell>
          <cell r="Q9056" t="str">
            <v>Very Good</v>
          </cell>
          <cell r="R9056">
            <v>538</v>
          </cell>
        </row>
        <row r="9057">
          <cell r="A9057">
            <v>17303478</v>
          </cell>
          <cell r="C9057" t="str">
            <v>United States</v>
          </cell>
          <cell r="D9057" t="str">
            <v>Boise</v>
          </cell>
          <cell r="E9057" t="str">
            <v>Big Jud's,1289 Protest Rd, Boise, ID 83706</v>
          </cell>
          <cell r="F9057" t="str">
            <v>Boise</v>
          </cell>
          <cell r="G9057" t="str">
            <v>Boise, Boise</v>
          </cell>
          <cell r="H9057">
            <v>-116.2062</v>
          </cell>
          <cell r="I9057">
            <v>43.594499999999996</v>
          </cell>
          <cell r="J9057" t="str">
            <v>American, Burger, Sandwich</v>
          </cell>
          <cell r="K9057">
            <v>10</v>
          </cell>
          <cell r="L9057" t="str">
            <v>Dollar($)</v>
          </cell>
          <cell r="M9057" t="str">
            <v>No</v>
          </cell>
          <cell r="N9057" t="str">
            <v>No</v>
          </cell>
          <cell r="O9057">
            <v>1</v>
          </cell>
          <cell r="P9057">
            <v>4.2</v>
          </cell>
          <cell r="Q9057" t="str">
            <v>Very Good</v>
          </cell>
          <cell r="R9057">
            <v>334</v>
          </cell>
        </row>
        <row r="9058">
          <cell r="A9058">
            <v>17303480</v>
          </cell>
          <cell r="C9058" t="str">
            <v>United States</v>
          </cell>
          <cell r="D9058" t="str">
            <v>Boise</v>
          </cell>
          <cell r="E9058" t="str">
            <v>Bittercreek Ale House,246 N 8th St, Boise, ID 83702</v>
          </cell>
          <cell r="F9058" t="str">
            <v>Boise</v>
          </cell>
          <cell r="G9058" t="str">
            <v>Boise, Boise</v>
          </cell>
          <cell r="H9058">
            <v>-116.2022</v>
          </cell>
          <cell r="I9058">
            <v>43.616700000000002</v>
          </cell>
          <cell r="J9058" t="str">
            <v>American, Bar Food</v>
          </cell>
          <cell r="K9058">
            <v>25</v>
          </cell>
          <cell r="L9058" t="str">
            <v>Dollar($)</v>
          </cell>
          <cell r="M9058" t="str">
            <v>No</v>
          </cell>
          <cell r="N9058" t="str">
            <v>No</v>
          </cell>
          <cell r="O9058">
            <v>2</v>
          </cell>
          <cell r="P9058">
            <v>4.3</v>
          </cell>
          <cell r="Q9058" t="str">
            <v>Very Good</v>
          </cell>
          <cell r="R9058">
            <v>555</v>
          </cell>
        </row>
        <row r="9059">
          <cell r="A9059">
            <v>17304733</v>
          </cell>
          <cell r="C9059" t="str">
            <v>United States</v>
          </cell>
          <cell r="D9059" t="str">
            <v>Boise</v>
          </cell>
          <cell r="E9059" t="str">
            <v>Boise Fry Company,204 N Capitol Blvd, Boise, ID 83702</v>
          </cell>
          <cell r="F9059" t="str">
            <v>Boise</v>
          </cell>
          <cell r="G9059" t="str">
            <v>Boise, Boise</v>
          </cell>
          <cell r="H9059">
            <v>-116.193409</v>
          </cell>
          <cell r="I9059">
            <v>43.610278999999998</v>
          </cell>
          <cell r="J9059" t="str">
            <v>American, Burger</v>
          </cell>
          <cell r="K9059">
            <v>10</v>
          </cell>
          <cell r="L9059" t="str">
            <v>Dollar($)</v>
          </cell>
          <cell r="M9059" t="str">
            <v>No</v>
          </cell>
          <cell r="N9059" t="str">
            <v>No</v>
          </cell>
          <cell r="O9059">
            <v>1</v>
          </cell>
          <cell r="P9059">
            <v>4.4000000000000004</v>
          </cell>
          <cell r="Q9059" t="str">
            <v>Very Good</v>
          </cell>
          <cell r="R9059">
            <v>823</v>
          </cell>
        </row>
        <row r="9060">
          <cell r="A9060">
            <v>17303646</v>
          </cell>
          <cell r="C9060" t="str">
            <v>United States</v>
          </cell>
          <cell r="D9060" t="str">
            <v>Boise</v>
          </cell>
          <cell r="E9060" t="str">
            <v>Flying Pie Pizzaria,6508 W Fairview Ave, Boise, ID 83704</v>
          </cell>
          <cell r="F9060" t="str">
            <v>Boise</v>
          </cell>
          <cell r="G9060" t="str">
            <v>Boise, Boise</v>
          </cell>
          <cell r="H9060">
            <v>-116.2625</v>
          </cell>
          <cell r="I9060">
            <v>43.619199999999999</v>
          </cell>
          <cell r="J9060" t="str">
            <v>Pizza</v>
          </cell>
          <cell r="K9060">
            <v>25</v>
          </cell>
          <cell r="L9060" t="str">
            <v>Dollar($)</v>
          </cell>
          <cell r="M9060" t="str">
            <v>No</v>
          </cell>
          <cell r="N9060" t="str">
            <v>No</v>
          </cell>
          <cell r="O9060">
            <v>2</v>
          </cell>
          <cell r="P9060">
            <v>4.0999999999999996</v>
          </cell>
          <cell r="Q9060" t="str">
            <v>Very Good</v>
          </cell>
          <cell r="R9060">
            <v>550</v>
          </cell>
        </row>
        <row r="9061">
          <cell r="A9061">
            <v>17304929</v>
          </cell>
          <cell r="C9061" t="str">
            <v>United States</v>
          </cell>
          <cell r="D9061" t="str">
            <v>Boise</v>
          </cell>
          <cell r="E9061" t="str">
            <v>Fork,199 N 8th St, Boise, ID 83702</v>
          </cell>
          <cell r="F9061" t="str">
            <v>Boise</v>
          </cell>
          <cell r="G9061" t="str">
            <v>Boise, Boise</v>
          </cell>
          <cell r="H9061">
            <v>-116.202845</v>
          </cell>
          <cell r="I9061">
            <v>43.616295000000001</v>
          </cell>
          <cell r="J9061" t="str">
            <v>American, Burger</v>
          </cell>
          <cell r="K9061">
            <v>25</v>
          </cell>
          <cell r="L9061" t="str">
            <v>Dollar($)</v>
          </cell>
          <cell r="M9061" t="str">
            <v>No</v>
          </cell>
          <cell r="N9061" t="str">
            <v>No</v>
          </cell>
          <cell r="O9061">
            <v>2</v>
          </cell>
          <cell r="P9061">
            <v>4.4000000000000004</v>
          </cell>
          <cell r="Q9061" t="str">
            <v>Very Good</v>
          </cell>
          <cell r="R9061">
            <v>650</v>
          </cell>
        </row>
        <row r="9062">
          <cell r="A9062">
            <v>17303684</v>
          </cell>
          <cell r="C9062" t="str">
            <v>United States</v>
          </cell>
          <cell r="D9062" t="str">
            <v>Boise</v>
          </cell>
          <cell r="E9062" t="str">
            <v>Guido's Original New York Style Pizza,235 N 5th St, Boise, ID 83702</v>
          </cell>
          <cell r="F9062" t="str">
            <v>Boise</v>
          </cell>
          <cell r="G9062" t="str">
            <v>Boise, Boise</v>
          </cell>
          <cell r="H9062">
            <v>-116.199</v>
          </cell>
          <cell r="I9062">
            <v>43.615000000000002</v>
          </cell>
          <cell r="J9062" t="str">
            <v>Pizza</v>
          </cell>
          <cell r="K9062">
            <v>10</v>
          </cell>
          <cell r="L9062" t="str">
            <v>Dollar($)</v>
          </cell>
          <cell r="M9062" t="str">
            <v>No</v>
          </cell>
          <cell r="N9062" t="str">
            <v>No</v>
          </cell>
          <cell r="O9062">
            <v>1</v>
          </cell>
          <cell r="P9062">
            <v>4.3</v>
          </cell>
          <cell r="Q9062" t="str">
            <v>Very Good</v>
          </cell>
          <cell r="R9062">
            <v>410</v>
          </cell>
        </row>
        <row r="9063">
          <cell r="A9063">
            <v>17303772</v>
          </cell>
          <cell r="C9063" t="str">
            <v>United States</v>
          </cell>
          <cell r="D9063" t="str">
            <v>Boise</v>
          </cell>
          <cell r="E9063" t="str">
            <v>Los Beto's,5220 W Fairview Ave, Boise, ID 83706</v>
          </cell>
          <cell r="F9063" t="str">
            <v>Boise</v>
          </cell>
          <cell r="G9063" t="str">
            <v>Boise, Boise</v>
          </cell>
          <cell r="H9063">
            <v>-116.24630000000001</v>
          </cell>
          <cell r="I9063">
            <v>43.619100000000003</v>
          </cell>
          <cell r="J9063" t="str">
            <v>Mexican</v>
          </cell>
          <cell r="K9063">
            <v>10</v>
          </cell>
          <cell r="L9063" t="str">
            <v>Dollar($)</v>
          </cell>
          <cell r="M9063" t="str">
            <v>No</v>
          </cell>
          <cell r="N9063" t="str">
            <v>No</v>
          </cell>
          <cell r="O9063">
            <v>1</v>
          </cell>
          <cell r="P9063">
            <v>4.4000000000000004</v>
          </cell>
          <cell r="Q9063" t="str">
            <v>Very Good</v>
          </cell>
          <cell r="R9063">
            <v>660</v>
          </cell>
        </row>
        <row r="9064">
          <cell r="A9064">
            <v>17305123</v>
          </cell>
          <cell r="C9064" t="str">
            <v>United States</v>
          </cell>
          <cell r="D9064" t="str">
            <v>Boise</v>
          </cell>
          <cell r="E9064" t="str">
            <v>Lucianos Italian Restaurant,11 N Orchard St, Boise, ID 83706</v>
          </cell>
          <cell r="F9064" t="str">
            <v>Boise</v>
          </cell>
          <cell r="G9064" t="str">
            <v>Boise, Boise</v>
          </cell>
          <cell r="H9064">
            <v>-116.245165</v>
          </cell>
          <cell r="I9064">
            <v>43.605137900000003</v>
          </cell>
          <cell r="J9064" t="str">
            <v>Italian, Seafood, Vegetarian</v>
          </cell>
          <cell r="K9064">
            <v>25</v>
          </cell>
          <cell r="L9064" t="str">
            <v>Dollar($)</v>
          </cell>
          <cell r="M9064" t="str">
            <v>No</v>
          </cell>
          <cell r="N9064" t="str">
            <v>No</v>
          </cell>
          <cell r="O9064">
            <v>2</v>
          </cell>
          <cell r="P9064">
            <v>4.4000000000000004</v>
          </cell>
          <cell r="Q9064" t="str">
            <v>Very Good</v>
          </cell>
          <cell r="R9064">
            <v>360</v>
          </cell>
        </row>
        <row r="9065">
          <cell r="A9065">
            <v>17303787</v>
          </cell>
          <cell r="C9065" t="str">
            <v>United States</v>
          </cell>
          <cell r="D9065" t="str">
            <v>Boise</v>
          </cell>
          <cell r="E9065" t="str">
            <v>Mai Thai Restaurant,750 W Idaho St, Boise, ID 83702</v>
          </cell>
          <cell r="F9065" t="str">
            <v>Boise</v>
          </cell>
          <cell r="G9065" t="str">
            <v>Boise, Boise</v>
          </cell>
          <cell r="H9065">
            <v>-116.2021</v>
          </cell>
          <cell r="I9065">
            <v>43.616199999999999</v>
          </cell>
          <cell r="J9065" t="str">
            <v>Sushi, Thai</v>
          </cell>
          <cell r="K9065">
            <v>40</v>
          </cell>
          <cell r="L9065" t="str">
            <v>Dollar($)</v>
          </cell>
          <cell r="M9065" t="str">
            <v>No</v>
          </cell>
          <cell r="N9065" t="str">
            <v>No</v>
          </cell>
          <cell r="O9065">
            <v>3</v>
          </cell>
          <cell r="P9065">
            <v>4</v>
          </cell>
          <cell r="Q9065" t="str">
            <v>Very Good</v>
          </cell>
          <cell r="R9065">
            <v>340</v>
          </cell>
        </row>
        <row r="9066">
          <cell r="A9066">
            <v>17303990</v>
          </cell>
          <cell r="C9066" t="str">
            <v>United States</v>
          </cell>
          <cell r="D9066" t="str">
            <v>Boise</v>
          </cell>
          <cell r="E9066" t="str">
            <v>Shige Japanese Cuisine,100 N 8th St, Boise, ID 83702</v>
          </cell>
          <cell r="F9066" t="str">
            <v>Boise</v>
          </cell>
          <cell r="G9066" t="str">
            <v>Boise, Boise</v>
          </cell>
          <cell r="H9066">
            <v>-116.20310000000001</v>
          </cell>
          <cell r="I9066">
            <v>43.615600000000001</v>
          </cell>
          <cell r="J9066" t="str">
            <v>Japanese, Sushi, Teriyaki</v>
          </cell>
          <cell r="K9066">
            <v>25</v>
          </cell>
          <cell r="L9066" t="str">
            <v>Dollar($)</v>
          </cell>
          <cell r="M9066" t="str">
            <v>No</v>
          </cell>
          <cell r="N9066" t="str">
            <v>No</v>
          </cell>
          <cell r="O9066">
            <v>2</v>
          </cell>
          <cell r="P9066">
            <v>4.0999999999999996</v>
          </cell>
          <cell r="Q9066" t="str">
            <v>Very Good</v>
          </cell>
          <cell r="R9066">
            <v>393</v>
          </cell>
        </row>
        <row r="9067">
          <cell r="A9067">
            <v>17304741</v>
          </cell>
          <cell r="C9067" t="str">
            <v>United States</v>
          </cell>
          <cell r="D9067" t="str">
            <v>Boise</v>
          </cell>
          <cell r="E9067" t="str">
            <v>The Egg Factory,8061 W Fairview Ave, Boise, ID 83704</v>
          </cell>
          <cell r="F9067" t="str">
            <v>Boise</v>
          </cell>
          <cell r="G9067" t="str">
            <v>Boise, Boise</v>
          </cell>
          <cell r="H9067">
            <v>-116.281809</v>
          </cell>
          <cell r="I9067">
            <v>43.619273999999997</v>
          </cell>
          <cell r="J9067" t="str">
            <v>Breakfast</v>
          </cell>
          <cell r="K9067">
            <v>10</v>
          </cell>
          <cell r="L9067" t="str">
            <v>Dollar($)</v>
          </cell>
          <cell r="M9067" t="str">
            <v>No</v>
          </cell>
          <cell r="N9067" t="str">
            <v>No</v>
          </cell>
          <cell r="O9067">
            <v>1</v>
          </cell>
          <cell r="P9067">
            <v>4.3</v>
          </cell>
          <cell r="Q9067" t="str">
            <v>Very Good</v>
          </cell>
          <cell r="R9067">
            <v>422</v>
          </cell>
        </row>
        <row r="9068">
          <cell r="A9068">
            <v>17304726</v>
          </cell>
          <cell r="C9068" t="str">
            <v>United States</v>
          </cell>
          <cell r="D9068" t="str">
            <v>Boise</v>
          </cell>
          <cell r="E9068" t="str">
            <v>Tucanos,1388 S Entertainment Ave, Boise, ID 83709</v>
          </cell>
          <cell r="F9068" t="str">
            <v>Boise</v>
          </cell>
          <cell r="G9068" t="str">
            <v>Boise, Boise</v>
          </cell>
          <cell r="H9068">
            <v>-116.280614</v>
          </cell>
          <cell r="I9068">
            <v>43.591706000000002</v>
          </cell>
          <cell r="J9068" t="str">
            <v>Brazilian</v>
          </cell>
          <cell r="K9068">
            <v>40</v>
          </cell>
          <cell r="L9068" t="str">
            <v>Dollar($)</v>
          </cell>
          <cell r="M9068" t="str">
            <v>No</v>
          </cell>
          <cell r="N9068" t="str">
            <v>No</v>
          </cell>
          <cell r="O9068">
            <v>3</v>
          </cell>
          <cell r="P9068">
            <v>4</v>
          </cell>
          <cell r="Q9068" t="str">
            <v>Very Good</v>
          </cell>
          <cell r="R9068">
            <v>435</v>
          </cell>
        </row>
        <row r="9069">
          <cell r="A9069">
            <v>17304486</v>
          </cell>
          <cell r="C9069" t="str">
            <v>United States</v>
          </cell>
          <cell r="D9069" t="str">
            <v>Boise</v>
          </cell>
          <cell r="E9069" t="str">
            <v>Texas Roadhouse,3801 E Fairview Avenue, Meridian, Boise, ID 83642</v>
          </cell>
          <cell r="F9069" t="str">
            <v>Meridian</v>
          </cell>
          <cell r="G9069" t="str">
            <v>Meridian, Boise</v>
          </cell>
          <cell r="H9069">
            <v>-116.34730399999999</v>
          </cell>
          <cell r="I9069">
            <v>43.619107999999997</v>
          </cell>
          <cell r="J9069" t="str">
            <v>American, BBQ, Steak</v>
          </cell>
          <cell r="K9069">
            <v>25</v>
          </cell>
          <cell r="L9069" t="str">
            <v>Dollar($)</v>
          </cell>
          <cell r="M9069" t="str">
            <v>No</v>
          </cell>
          <cell r="N9069" t="str">
            <v>No</v>
          </cell>
          <cell r="O9069">
            <v>2</v>
          </cell>
          <cell r="P9069">
            <v>4</v>
          </cell>
          <cell r="Q9069" t="str">
            <v>Very Good</v>
          </cell>
          <cell r="R9069">
            <v>369</v>
          </cell>
        </row>
        <row r="9070">
          <cell r="A9070">
            <v>17304533</v>
          </cell>
          <cell r="C9070" t="str">
            <v>United States</v>
          </cell>
          <cell r="D9070" t="str">
            <v>Boise</v>
          </cell>
          <cell r="E9070" t="str">
            <v>Brick 29,320 11th Avenue S, Nampa, ID 83651</v>
          </cell>
          <cell r="F9070" t="str">
            <v>Nampa</v>
          </cell>
          <cell r="G9070" t="str">
            <v>Nampa, Boise</v>
          </cell>
          <cell r="H9070">
            <v>-116.5629</v>
          </cell>
          <cell r="I9070">
            <v>43.5777</v>
          </cell>
          <cell r="J9070" t="str">
            <v>American</v>
          </cell>
          <cell r="K9070">
            <v>40</v>
          </cell>
          <cell r="L9070" t="str">
            <v>Dollar($)</v>
          </cell>
          <cell r="M9070" t="str">
            <v>No</v>
          </cell>
          <cell r="N9070" t="str">
            <v>No</v>
          </cell>
          <cell r="O9070">
            <v>3</v>
          </cell>
          <cell r="P9070">
            <v>4.4000000000000004</v>
          </cell>
          <cell r="Q9070" t="str">
            <v>Very Good</v>
          </cell>
          <cell r="R9070">
            <v>487</v>
          </cell>
        </row>
        <row r="9071">
          <cell r="A9071">
            <v>17316233</v>
          </cell>
          <cell r="C9071" t="str">
            <v>United States</v>
          </cell>
          <cell r="D9071" t="str">
            <v>Cedar Rapids/Iowa City</v>
          </cell>
          <cell r="E9071" t="str">
            <v>Winifreds,3847 1st Ave SE, Cedar Rapids, IA 52402</v>
          </cell>
          <cell r="F9071" t="str">
            <v>Cedar Rapids</v>
          </cell>
          <cell r="G9071" t="str">
            <v>Cedar Rapids, Cedar Rapids/Iowa City</v>
          </cell>
          <cell r="H9071">
            <v>-91.633600000000001</v>
          </cell>
          <cell r="I9071">
            <v>42.017899999999997</v>
          </cell>
          <cell r="J9071" t="str">
            <v>American, Mediterranean, Seafood</v>
          </cell>
          <cell r="K9071">
            <v>40</v>
          </cell>
          <cell r="L9071" t="str">
            <v>Dollar($)</v>
          </cell>
          <cell r="M9071" t="str">
            <v>No</v>
          </cell>
          <cell r="N9071" t="str">
            <v>No</v>
          </cell>
          <cell r="O9071">
            <v>3</v>
          </cell>
          <cell r="P9071">
            <v>3.7</v>
          </cell>
          <cell r="Q9071" t="str">
            <v>Good</v>
          </cell>
          <cell r="R9071">
            <v>98</v>
          </cell>
        </row>
        <row r="9072">
          <cell r="A9072">
            <v>17315883</v>
          </cell>
          <cell r="C9072" t="str">
            <v>United States</v>
          </cell>
          <cell r="D9072" t="str">
            <v>Cedar Rapids/Iowa City</v>
          </cell>
          <cell r="E9072" t="str">
            <v>Biaggi's Ristorante Italiano,320 Collins Rd NE, Cedar Rapids, IA 52402</v>
          </cell>
          <cell r="F9072" t="str">
            <v>Cedar Rapids</v>
          </cell>
          <cell r="G9072" t="str">
            <v>Cedar Rapids, Cedar Rapids/Iowa City</v>
          </cell>
          <cell r="H9072">
            <v>-91.6327</v>
          </cell>
          <cell r="I9072">
            <v>42.028100000000002</v>
          </cell>
          <cell r="J9072" t="str">
            <v>Italian, Pizza</v>
          </cell>
          <cell r="K9072">
            <v>40</v>
          </cell>
          <cell r="L9072" t="str">
            <v>Dollar($)</v>
          </cell>
          <cell r="M9072" t="str">
            <v>No</v>
          </cell>
          <cell r="N9072" t="str">
            <v>No</v>
          </cell>
          <cell r="O9072">
            <v>3</v>
          </cell>
          <cell r="P9072">
            <v>4.0999999999999996</v>
          </cell>
          <cell r="Q9072" t="str">
            <v>Very Good</v>
          </cell>
          <cell r="R9072">
            <v>365</v>
          </cell>
        </row>
        <row r="9073">
          <cell r="A9073">
            <v>17315995</v>
          </cell>
          <cell r="C9073" t="str">
            <v>United States</v>
          </cell>
          <cell r="D9073" t="str">
            <v>Cedar Rapids/Iowa City</v>
          </cell>
          <cell r="E9073" t="str">
            <v>El Super Burrito,3300 Johnson Ave NW, Cedar Rapids, IA 52405</v>
          </cell>
          <cell r="F9073" t="str">
            <v>Cedar Rapids</v>
          </cell>
          <cell r="G9073" t="str">
            <v>Cedar Rapids, Cedar Rapids/Iowa City</v>
          </cell>
          <cell r="H9073">
            <v>-91.714799999999997</v>
          </cell>
          <cell r="I9073">
            <v>41.974800000000002</v>
          </cell>
          <cell r="J9073" t="str">
            <v>Mexican</v>
          </cell>
          <cell r="K9073">
            <v>10</v>
          </cell>
          <cell r="L9073" t="str">
            <v>Dollar($)</v>
          </cell>
          <cell r="M9073" t="str">
            <v>No</v>
          </cell>
          <cell r="N9073" t="str">
            <v>No</v>
          </cell>
          <cell r="O9073">
            <v>1</v>
          </cell>
          <cell r="P9073">
            <v>4.0999999999999996</v>
          </cell>
          <cell r="Q9073" t="str">
            <v>Very Good</v>
          </cell>
          <cell r="R9073">
            <v>190</v>
          </cell>
        </row>
        <row r="9074">
          <cell r="A9074">
            <v>17316018</v>
          </cell>
          <cell r="C9074" t="str">
            <v>United States</v>
          </cell>
          <cell r="D9074" t="str">
            <v>Cedar Rapids/Iowa City</v>
          </cell>
          <cell r="E9074" t="str">
            <v>Granite City Food &amp; Brewery,4755 1st Ave SE, Cedar Rapids, IA 52402</v>
          </cell>
          <cell r="F9074" t="str">
            <v>Cedar Rapids</v>
          </cell>
          <cell r="G9074" t="str">
            <v>Cedar Rapids, Cedar Rapids/Iowa City</v>
          </cell>
          <cell r="H9074">
            <v>-91.622399999999999</v>
          </cell>
          <cell r="I9074">
            <v>42.024900000000002</v>
          </cell>
          <cell r="J9074" t="str">
            <v>American, Breakfast, Burger</v>
          </cell>
          <cell r="K9074">
            <v>40</v>
          </cell>
          <cell r="L9074" t="str">
            <v>Dollar($)</v>
          </cell>
          <cell r="M9074" t="str">
            <v>No</v>
          </cell>
          <cell r="N9074" t="str">
            <v>No</v>
          </cell>
          <cell r="O9074">
            <v>3</v>
          </cell>
          <cell r="P9074">
            <v>4.0999999999999996</v>
          </cell>
          <cell r="Q9074" t="str">
            <v>Very Good</v>
          </cell>
          <cell r="R9074">
            <v>429</v>
          </cell>
        </row>
        <row r="9075">
          <cell r="A9075">
            <v>17316038</v>
          </cell>
          <cell r="C9075" t="str">
            <v>United States</v>
          </cell>
          <cell r="D9075" t="str">
            <v>Cedar Rapids/Iowa City</v>
          </cell>
          <cell r="E9075" t="str">
            <v>Irish Democrat,3207 1st Ave SE, Cedar Rapids, IA 52402</v>
          </cell>
          <cell r="F9075" t="str">
            <v>Cedar Rapids</v>
          </cell>
          <cell r="G9075" t="str">
            <v>Cedar Rapids, Cedar Rapids/Iowa City</v>
          </cell>
          <cell r="H9075">
            <v>-91.634699999999995</v>
          </cell>
          <cell r="I9075">
            <v>42.01</v>
          </cell>
          <cell r="J9075" t="str">
            <v>American, BBQ, Burger</v>
          </cell>
          <cell r="K9075">
            <v>25</v>
          </cell>
          <cell r="L9075" t="str">
            <v>Dollar($)</v>
          </cell>
          <cell r="M9075" t="str">
            <v>No</v>
          </cell>
          <cell r="N9075" t="str">
            <v>No</v>
          </cell>
          <cell r="O9075">
            <v>2</v>
          </cell>
          <cell r="P9075">
            <v>4.4000000000000004</v>
          </cell>
          <cell r="Q9075" t="str">
            <v>Very Good</v>
          </cell>
          <cell r="R9075">
            <v>430</v>
          </cell>
        </row>
        <row r="9076">
          <cell r="A9076">
            <v>17316771</v>
          </cell>
          <cell r="C9076" t="str">
            <v>United States</v>
          </cell>
          <cell r="D9076" t="str">
            <v>Cedar Rapids/Iowa City</v>
          </cell>
          <cell r="E9076" t="str">
            <v>Taste of India,1060 Old Marion Rd NE, Cedar Rapids, IA 52402</v>
          </cell>
          <cell r="F9076" t="str">
            <v>Cedar Rapids</v>
          </cell>
          <cell r="G9076" t="str">
            <v>Cedar Rapids, Cedar Rapids/Iowa City</v>
          </cell>
          <cell r="H9076">
            <v>-91.649962200000004</v>
          </cell>
          <cell r="I9076">
            <v>42.021534699999997</v>
          </cell>
          <cell r="J9076" t="str">
            <v>Indian</v>
          </cell>
          <cell r="K9076">
            <v>25</v>
          </cell>
          <cell r="L9076" t="str">
            <v>Dollar($)</v>
          </cell>
          <cell r="M9076" t="str">
            <v>No</v>
          </cell>
          <cell r="N9076" t="str">
            <v>No</v>
          </cell>
          <cell r="O9076">
            <v>2</v>
          </cell>
          <cell r="P9076">
            <v>4.2</v>
          </cell>
          <cell r="Q9076" t="str">
            <v>Very Good</v>
          </cell>
          <cell r="R9076">
            <v>186</v>
          </cell>
        </row>
        <row r="9077">
          <cell r="A9077">
            <v>17316201</v>
          </cell>
          <cell r="C9077" t="str">
            <v>United States</v>
          </cell>
          <cell r="D9077" t="str">
            <v>Cedar Rapids/Iowa City</v>
          </cell>
          <cell r="E9077" t="str">
            <v>Thai Moon Restaurant,4362 16th Ave SW, Cedar Rapids, IA 52404</v>
          </cell>
          <cell r="F9077" t="str">
            <v>Cedar Rapids</v>
          </cell>
          <cell r="G9077" t="str">
            <v>Cedar Rapids, Cedar Rapids/Iowa City</v>
          </cell>
          <cell r="H9077">
            <v>-91.726600000000005</v>
          </cell>
          <cell r="I9077">
            <v>41.963900000000002</v>
          </cell>
          <cell r="J9077" t="str">
            <v>Chinese, Sushi, Thai</v>
          </cell>
          <cell r="K9077">
            <v>10</v>
          </cell>
          <cell r="L9077" t="str">
            <v>Dollar($)</v>
          </cell>
          <cell r="M9077" t="str">
            <v>No</v>
          </cell>
          <cell r="N9077" t="str">
            <v>No</v>
          </cell>
          <cell r="O9077">
            <v>1</v>
          </cell>
          <cell r="P9077">
            <v>4.2</v>
          </cell>
          <cell r="Q9077" t="str">
            <v>Very Good</v>
          </cell>
          <cell r="R9077">
            <v>220</v>
          </cell>
        </row>
        <row r="9078">
          <cell r="A9078">
            <v>17316208</v>
          </cell>
          <cell r="C9078" t="str">
            <v>United States</v>
          </cell>
          <cell r="D9078" t="str">
            <v>Cedar Rapids/Iowa City</v>
          </cell>
          <cell r="E9078" t="str">
            <v>Ting's Red Lantern,540 Boyson Rd NE, Cedar Rapids, IA 52402</v>
          </cell>
          <cell r="F9078" t="str">
            <v>Cedar Rapids</v>
          </cell>
          <cell r="G9078" t="str">
            <v>Cedar Rapids, Cedar Rapids/Iowa City</v>
          </cell>
          <cell r="H9078">
            <v>-91.639399999999995</v>
          </cell>
          <cell r="I9078">
            <v>42.046799999999998</v>
          </cell>
          <cell r="J9078" t="str">
            <v>Chinese</v>
          </cell>
          <cell r="K9078">
            <v>10</v>
          </cell>
          <cell r="L9078" t="str">
            <v>Dollar($)</v>
          </cell>
          <cell r="M9078" t="str">
            <v>No</v>
          </cell>
          <cell r="N9078" t="str">
            <v>No</v>
          </cell>
          <cell r="O9078">
            <v>1</v>
          </cell>
          <cell r="P9078">
            <v>4.2</v>
          </cell>
          <cell r="Q9078" t="str">
            <v>Very Good</v>
          </cell>
          <cell r="R9078">
            <v>347</v>
          </cell>
        </row>
        <row r="9079">
          <cell r="A9079">
            <v>17316389</v>
          </cell>
          <cell r="C9079" t="str">
            <v>United States</v>
          </cell>
          <cell r="D9079" t="str">
            <v>Cedar Rapids/Iowa City</v>
          </cell>
          <cell r="E9079" t="str">
            <v>Monica's,303 2nd Street, Coralville, IA 52241</v>
          </cell>
          <cell r="F9079" t="str">
            <v>Coralville</v>
          </cell>
          <cell r="G9079" t="str">
            <v>Coralville, Cedar Rapids/Iowa City</v>
          </cell>
          <cell r="H9079">
            <v>-91.569766999999999</v>
          </cell>
          <cell r="I9079">
            <v>41.670465999999998</v>
          </cell>
          <cell r="J9079" t="str">
            <v>American, Italian, Pizza</v>
          </cell>
          <cell r="K9079">
            <v>25</v>
          </cell>
          <cell r="L9079" t="str">
            <v>Dollar($)</v>
          </cell>
          <cell r="M9079" t="str">
            <v>No</v>
          </cell>
          <cell r="N9079" t="str">
            <v>No</v>
          </cell>
          <cell r="O9079">
            <v>2</v>
          </cell>
          <cell r="P9079">
            <v>3.8</v>
          </cell>
          <cell r="Q9079" t="str">
            <v>Good</v>
          </cell>
          <cell r="R9079">
            <v>161</v>
          </cell>
        </row>
        <row r="9080">
          <cell r="A9080">
            <v>17316278</v>
          </cell>
          <cell r="C9080" t="str">
            <v>United States</v>
          </cell>
          <cell r="D9080" t="str">
            <v>Cedar Rapids/Iowa City</v>
          </cell>
          <cell r="E9080" t="str">
            <v>Exotic India,102 2nd Ave, Coralville, IA 52241</v>
          </cell>
          <cell r="F9080" t="str">
            <v>Coralville</v>
          </cell>
          <cell r="G9080" t="str">
            <v>Coralville, Cedar Rapids/Iowa City</v>
          </cell>
          <cell r="H9080">
            <v>-91.568700000000007</v>
          </cell>
          <cell r="I9080">
            <v>41.668500000000002</v>
          </cell>
          <cell r="J9080" t="str">
            <v>Indian</v>
          </cell>
          <cell r="K9080">
            <v>25</v>
          </cell>
          <cell r="L9080" t="str">
            <v>Dollar($)</v>
          </cell>
          <cell r="M9080" t="str">
            <v>No</v>
          </cell>
          <cell r="N9080" t="str">
            <v>No</v>
          </cell>
          <cell r="O9080">
            <v>2</v>
          </cell>
          <cell r="P9080">
            <v>4.0999999999999996</v>
          </cell>
          <cell r="Q9080" t="str">
            <v>Very Good</v>
          </cell>
          <cell r="R9080">
            <v>160</v>
          </cell>
        </row>
        <row r="9081">
          <cell r="A9081">
            <v>17316744</v>
          </cell>
          <cell r="C9081" t="str">
            <v>United States</v>
          </cell>
          <cell r="D9081" t="str">
            <v>Cedar Rapids/Iowa City</v>
          </cell>
          <cell r="E9081" t="str">
            <v>Shorts Burger and Shine,18 S Clinton St, Iowa City, IA 52240</v>
          </cell>
          <cell r="F9081" t="str">
            <v>Iowa City</v>
          </cell>
          <cell r="G9081" t="str">
            <v>Iowa City, Cedar Rapids/Iowa City</v>
          </cell>
          <cell r="H9081">
            <v>-91.534424000000001</v>
          </cell>
          <cell r="I9081">
            <v>41.660981999999997</v>
          </cell>
          <cell r="J9081" t="str">
            <v>Burger</v>
          </cell>
          <cell r="K9081">
            <v>10</v>
          </cell>
          <cell r="L9081" t="str">
            <v>Dollar($)</v>
          </cell>
          <cell r="M9081" t="str">
            <v>No</v>
          </cell>
          <cell r="N9081" t="str">
            <v>No</v>
          </cell>
          <cell r="O9081">
            <v>1</v>
          </cell>
          <cell r="P9081">
            <v>4.9000000000000004</v>
          </cell>
          <cell r="Q9081" t="str">
            <v>Excellent</v>
          </cell>
          <cell r="R9081">
            <v>820</v>
          </cell>
        </row>
        <row r="9082">
          <cell r="A9082">
            <v>17316751</v>
          </cell>
          <cell r="C9082" t="str">
            <v>United States</v>
          </cell>
          <cell r="D9082" t="str">
            <v>Cedar Rapids/Iowa City</v>
          </cell>
          <cell r="E9082" t="str">
            <v>The Hamburg Inn No. 2 Inc.,214 N Linn St, Iowa City, IA 52245</v>
          </cell>
          <cell r="F9082" t="str">
            <v>Iowa City</v>
          </cell>
          <cell r="G9082" t="str">
            <v>Iowa City, Cedar Rapids/Iowa City</v>
          </cell>
          <cell r="H9082">
            <v>-91.531413999999998</v>
          </cell>
          <cell r="I9082">
            <v>41.663848999999999</v>
          </cell>
          <cell r="J9082" t="str">
            <v>American, Breakfast, Burger</v>
          </cell>
          <cell r="K9082">
            <v>10</v>
          </cell>
          <cell r="L9082" t="str">
            <v>Dollar($)</v>
          </cell>
          <cell r="M9082" t="str">
            <v>No</v>
          </cell>
          <cell r="N9082" t="str">
            <v>No</v>
          </cell>
          <cell r="O9082">
            <v>1</v>
          </cell>
          <cell r="P9082">
            <v>4.5</v>
          </cell>
          <cell r="Q9082" t="str">
            <v>Excellent</v>
          </cell>
          <cell r="R9082">
            <v>488</v>
          </cell>
        </row>
        <row r="9083">
          <cell r="A9083">
            <v>17316766</v>
          </cell>
          <cell r="C9083" t="str">
            <v>United States</v>
          </cell>
          <cell r="D9083" t="str">
            <v>Cedar Rapids/Iowa City</v>
          </cell>
          <cell r="E9083" t="str">
            <v>Bluebird Diner,330 E Market St, Iowa City, IA 52245</v>
          </cell>
          <cell r="F9083" t="str">
            <v>Iowa City</v>
          </cell>
          <cell r="G9083" t="str">
            <v>Iowa City, Cedar Rapids/Iowa City</v>
          </cell>
          <cell r="H9083">
            <v>-91.531092999999998</v>
          </cell>
          <cell r="I9083">
            <v>41.663750999999998</v>
          </cell>
          <cell r="J9083" t="str">
            <v>Breakfast, Diner</v>
          </cell>
          <cell r="K9083">
            <v>25</v>
          </cell>
          <cell r="L9083" t="str">
            <v>Dollar($)</v>
          </cell>
          <cell r="M9083" t="str">
            <v>No</v>
          </cell>
          <cell r="N9083" t="str">
            <v>No</v>
          </cell>
          <cell r="O9083">
            <v>2</v>
          </cell>
          <cell r="P9083">
            <v>3.6</v>
          </cell>
          <cell r="Q9083" t="str">
            <v>Good</v>
          </cell>
          <cell r="R9083">
            <v>253</v>
          </cell>
        </row>
        <row r="9084">
          <cell r="A9084">
            <v>17316743</v>
          </cell>
          <cell r="C9084" t="str">
            <v>United States</v>
          </cell>
          <cell r="D9084" t="str">
            <v>Cedar Rapids/Iowa City</v>
          </cell>
          <cell r="E9084" t="str">
            <v>Graze,115 East College St, Iowa City, IA 52240</v>
          </cell>
          <cell r="F9084" t="str">
            <v>Iowa City</v>
          </cell>
          <cell r="G9084" t="str">
            <v>Iowa City, Cedar Rapids/Iowa City</v>
          </cell>
          <cell r="H9084">
            <v>-91.534301999999997</v>
          </cell>
          <cell r="I9084">
            <v>41.658690999999997</v>
          </cell>
          <cell r="J9084" t="str">
            <v>American, International, Sushi</v>
          </cell>
          <cell r="K9084">
            <v>40</v>
          </cell>
          <cell r="L9084" t="str">
            <v>Dollar($)</v>
          </cell>
          <cell r="M9084" t="str">
            <v>No</v>
          </cell>
          <cell r="N9084" t="str">
            <v>No</v>
          </cell>
          <cell r="O9084">
            <v>3</v>
          </cell>
          <cell r="P9084">
            <v>3.8</v>
          </cell>
          <cell r="Q9084" t="str">
            <v>Good</v>
          </cell>
          <cell r="R9084">
            <v>220</v>
          </cell>
        </row>
        <row r="9085">
          <cell r="A9085">
            <v>17316374</v>
          </cell>
          <cell r="C9085" t="str">
            <v>United States</v>
          </cell>
          <cell r="D9085" t="str">
            <v>Cedar Rapids/Iowa City</v>
          </cell>
          <cell r="E9085" t="str">
            <v>A &amp; A Pagliai's Pizza,302 E Bloomington St, Iowa City, IA 52245</v>
          </cell>
          <cell r="F9085" t="str">
            <v>Iowa City</v>
          </cell>
          <cell r="G9085" t="str">
            <v>Iowa City, Cedar Rapids/Iowa City</v>
          </cell>
          <cell r="H9085">
            <v>-91.531400000000005</v>
          </cell>
          <cell r="I9085">
            <v>41.6648</v>
          </cell>
          <cell r="J9085" t="str">
            <v>Pizza</v>
          </cell>
          <cell r="K9085">
            <v>25</v>
          </cell>
          <cell r="L9085" t="str">
            <v>Dollar($)</v>
          </cell>
          <cell r="M9085" t="str">
            <v>No</v>
          </cell>
          <cell r="N9085" t="str">
            <v>No</v>
          </cell>
          <cell r="O9085">
            <v>2</v>
          </cell>
          <cell r="P9085">
            <v>4.3</v>
          </cell>
          <cell r="Q9085" t="str">
            <v>Very Good</v>
          </cell>
          <cell r="R9085">
            <v>485</v>
          </cell>
        </row>
        <row r="9086">
          <cell r="A9086">
            <v>17316381</v>
          </cell>
          <cell r="C9086" t="str">
            <v>United States</v>
          </cell>
          <cell r="D9086" t="str">
            <v>Cedar Rapids/Iowa City</v>
          </cell>
          <cell r="E9086" t="str">
            <v>Atlas World Grill,127 Iowa Ave, Iowa City, IA 52240</v>
          </cell>
          <cell r="F9086" t="str">
            <v>Iowa City</v>
          </cell>
          <cell r="G9086" t="str">
            <v>Iowa City, Cedar Rapids/Iowa City</v>
          </cell>
          <cell r="H9086">
            <v>-91.534099999999995</v>
          </cell>
          <cell r="I9086">
            <v>41.661000000000001</v>
          </cell>
          <cell r="J9086" t="str">
            <v>International</v>
          </cell>
          <cell r="K9086">
            <v>40</v>
          </cell>
          <cell r="L9086" t="str">
            <v>Dollar($)</v>
          </cell>
          <cell r="M9086" t="str">
            <v>No</v>
          </cell>
          <cell r="N9086" t="str">
            <v>No</v>
          </cell>
          <cell r="O9086">
            <v>3</v>
          </cell>
          <cell r="P9086">
            <v>4.3</v>
          </cell>
          <cell r="Q9086" t="str">
            <v>Very Good</v>
          </cell>
          <cell r="R9086">
            <v>428</v>
          </cell>
        </row>
        <row r="9087">
          <cell r="A9087">
            <v>17316802</v>
          </cell>
          <cell r="C9087" t="str">
            <v>United States</v>
          </cell>
          <cell r="D9087" t="str">
            <v>Cedar Rapids/Iowa City</v>
          </cell>
          <cell r="E9087" t="str">
            <v>BlackStone,503 Westbury Dr Ste 1, Iowa City, IA 52245</v>
          </cell>
          <cell r="F9087" t="str">
            <v>Iowa City</v>
          </cell>
          <cell r="G9087" t="str">
            <v>Iowa City, Cedar Rapids/Iowa City</v>
          </cell>
          <cell r="H9087">
            <v>-91.482164999999995</v>
          </cell>
          <cell r="I9087">
            <v>41.667741999999997</v>
          </cell>
          <cell r="J9087" t="str">
            <v>American, Breakfast</v>
          </cell>
          <cell r="K9087">
            <v>25</v>
          </cell>
          <cell r="L9087" t="str">
            <v>Dollar($)</v>
          </cell>
          <cell r="M9087" t="str">
            <v>No</v>
          </cell>
          <cell r="N9087" t="str">
            <v>No</v>
          </cell>
          <cell r="O9087">
            <v>2</v>
          </cell>
          <cell r="P9087">
            <v>4.0999999999999996</v>
          </cell>
          <cell r="Q9087" t="str">
            <v>Very Good</v>
          </cell>
          <cell r="R9087">
            <v>294</v>
          </cell>
        </row>
        <row r="9088">
          <cell r="A9088">
            <v>17316416</v>
          </cell>
          <cell r="C9088" t="str">
            <v>United States</v>
          </cell>
          <cell r="D9088" t="str">
            <v>Cedar Rapids/Iowa City</v>
          </cell>
          <cell r="E9088" t="str">
            <v>Devotay,117 N Linn St, Iowa City, IA 52245</v>
          </cell>
          <cell r="F9088" t="str">
            <v>Iowa City</v>
          </cell>
          <cell r="G9088" t="str">
            <v>Iowa City, Cedar Rapids/Iowa City</v>
          </cell>
          <cell r="H9088">
            <v>-91.531800000000004</v>
          </cell>
          <cell r="I9088">
            <v>41.662500000000001</v>
          </cell>
          <cell r="J9088" t="str">
            <v>Mediterranean, Tapas, Vegetarian</v>
          </cell>
          <cell r="K9088">
            <v>40</v>
          </cell>
          <cell r="L9088" t="str">
            <v>Dollar($)</v>
          </cell>
          <cell r="M9088" t="str">
            <v>No</v>
          </cell>
          <cell r="N9088" t="str">
            <v>No</v>
          </cell>
          <cell r="O9088">
            <v>3</v>
          </cell>
          <cell r="P9088">
            <v>4</v>
          </cell>
          <cell r="Q9088" t="str">
            <v>Very Good</v>
          </cell>
          <cell r="R9088">
            <v>380</v>
          </cell>
        </row>
        <row r="9089">
          <cell r="A9089">
            <v>17316449</v>
          </cell>
          <cell r="C9089" t="str">
            <v>United States</v>
          </cell>
          <cell r="D9089" t="str">
            <v>Cedar Rapids/Iowa City</v>
          </cell>
          <cell r="E9089" t="str">
            <v>Jimmy Jack's Rib Shack,1940 Lower Muscatine Rd, Iowa City, IA 52240</v>
          </cell>
          <cell r="F9089" t="str">
            <v>Iowa City</v>
          </cell>
          <cell r="G9089" t="str">
            <v>Iowa City, Cedar Rapids/Iowa City</v>
          </cell>
          <cell r="H9089">
            <v>-91.507400000000004</v>
          </cell>
          <cell r="I9089">
            <v>41.642800000000001</v>
          </cell>
          <cell r="J9089" t="str">
            <v>BBQ</v>
          </cell>
          <cell r="K9089">
            <v>25</v>
          </cell>
          <cell r="L9089" t="str">
            <v>Dollar($)</v>
          </cell>
          <cell r="M9089" t="str">
            <v>No</v>
          </cell>
          <cell r="N9089" t="str">
            <v>No</v>
          </cell>
          <cell r="O9089">
            <v>2</v>
          </cell>
          <cell r="P9089">
            <v>4.2</v>
          </cell>
          <cell r="Q9089" t="str">
            <v>Very Good</v>
          </cell>
          <cell r="R9089">
            <v>259</v>
          </cell>
        </row>
        <row r="9090">
          <cell r="A9090">
            <v>17316603</v>
          </cell>
          <cell r="C9090" t="str">
            <v>United States</v>
          </cell>
          <cell r="D9090" t="str">
            <v>Cedar Rapids/Iowa City</v>
          </cell>
          <cell r="E9090" t="str">
            <v>Zoeys Pizzeria,690 10th St, Marion, IA 52302</v>
          </cell>
          <cell r="F9090" t="str">
            <v>Marion</v>
          </cell>
          <cell r="G9090" t="str">
            <v>Marion, Cedar Rapids/Iowa City</v>
          </cell>
          <cell r="H9090">
            <v>-91.599500000000006</v>
          </cell>
          <cell r="I9090">
            <v>42.033099999999997</v>
          </cell>
          <cell r="J9090" t="str">
            <v>Pizza, Sandwich</v>
          </cell>
          <cell r="K9090">
            <v>25</v>
          </cell>
          <cell r="L9090" t="str">
            <v>Dollar($)</v>
          </cell>
          <cell r="M9090" t="str">
            <v>No</v>
          </cell>
          <cell r="N9090" t="str">
            <v>No</v>
          </cell>
          <cell r="O9090">
            <v>2</v>
          </cell>
          <cell r="P9090">
            <v>4.7</v>
          </cell>
          <cell r="Q9090" t="str">
            <v>Excellent</v>
          </cell>
          <cell r="R9090">
            <v>433</v>
          </cell>
        </row>
        <row r="9091">
          <cell r="A9091">
            <v>16659169</v>
          </cell>
          <cell r="C9091" t="str">
            <v>Canada</v>
          </cell>
          <cell r="D9091" t="str">
            <v>Chatham-Kent</v>
          </cell>
          <cell r="E9091" t="str">
            <v>Tokyo Sushi,150 Richmond St, Chatham-Kent, ON N7M2V2</v>
          </cell>
          <cell r="F9091" t="str">
            <v>Chatham-Kent</v>
          </cell>
          <cell r="G9091" t="str">
            <v>Chatham-Kent, Chatham-Kent</v>
          </cell>
          <cell r="H9091">
            <v>-82.188438000000005</v>
          </cell>
          <cell r="I9091">
            <v>42.397683000000001</v>
          </cell>
          <cell r="J9091" t="str">
            <v>Japanese, Sushi</v>
          </cell>
          <cell r="K9091">
            <v>25</v>
          </cell>
          <cell r="L9091" t="str">
            <v>Dollar($)</v>
          </cell>
          <cell r="M9091" t="str">
            <v>No</v>
          </cell>
          <cell r="N9091" t="str">
            <v>No</v>
          </cell>
          <cell r="O9091">
            <v>2</v>
          </cell>
          <cell r="P9091">
            <v>3.7</v>
          </cell>
          <cell r="Q9091" t="str">
            <v>Good</v>
          </cell>
          <cell r="R9091">
            <v>176</v>
          </cell>
        </row>
        <row r="9092">
          <cell r="A9092">
            <v>17558684</v>
          </cell>
          <cell r="C9092" t="str">
            <v>United States</v>
          </cell>
          <cell r="D9092" t="str">
            <v>Clatskanie</v>
          </cell>
          <cell r="E9092" t="str">
            <v>Berry Patch Restaurant,49289 Us-30, Westport, OR 97016</v>
          </cell>
          <cell r="F9092" t="str">
            <v>Clatskanie</v>
          </cell>
          <cell r="G9092" t="str">
            <v>Clatskanie, Clatskanie</v>
          </cell>
          <cell r="H9092">
            <v>-123.368151</v>
          </cell>
          <cell r="I9092">
            <v>46.126967</v>
          </cell>
          <cell r="J9092" t="str">
            <v>American, Breakfast, Desserts</v>
          </cell>
          <cell r="K9092">
            <v>10</v>
          </cell>
          <cell r="L9092" t="str">
            <v>Dollar($)</v>
          </cell>
          <cell r="M9092" t="str">
            <v>No</v>
          </cell>
          <cell r="N9092" t="str">
            <v>No</v>
          </cell>
          <cell r="O9092">
            <v>1</v>
          </cell>
          <cell r="P9092">
            <v>4.3</v>
          </cell>
          <cell r="Q9092" t="str">
            <v>Very Good</v>
          </cell>
          <cell r="R9092">
            <v>96</v>
          </cell>
        </row>
        <row r="9093">
          <cell r="A9093">
            <v>18366580</v>
          </cell>
          <cell r="C9093" t="str">
            <v>United States</v>
          </cell>
          <cell r="D9093" t="str">
            <v>Cochrane</v>
          </cell>
          <cell r="E9093" t="str">
            <v>Sakura Sushi &amp; Grill,130 Quarry Street, Unit 20, Cochrane, AB T4C 0W5</v>
          </cell>
          <cell r="F9093" t="str">
            <v>Cochrane</v>
          </cell>
          <cell r="G9093" t="str">
            <v>Cochrane, Cochrane</v>
          </cell>
          <cell r="H9093">
            <v>-114.47247400000001</v>
          </cell>
          <cell r="I9093">
            <v>51.183934000000001</v>
          </cell>
          <cell r="J9093" t="str">
            <v>Asian, Japanese</v>
          </cell>
          <cell r="K9093">
            <v>25</v>
          </cell>
          <cell r="L9093" t="str">
            <v>Dollar($)</v>
          </cell>
          <cell r="M9093" t="str">
            <v>No</v>
          </cell>
          <cell r="N9093" t="str">
            <v>No</v>
          </cell>
          <cell r="O9093">
            <v>2</v>
          </cell>
          <cell r="P9093">
            <v>3.1</v>
          </cell>
          <cell r="Q9093" t="str">
            <v>Average</v>
          </cell>
          <cell r="R9093">
            <v>6</v>
          </cell>
        </row>
        <row r="9094">
          <cell r="A9094">
            <v>17330755</v>
          </cell>
          <cell r="C9094" t="str">
            <v>United States</v>
          </cell>
          <cell r="D9094" t="str">
            <v>Columbus</v>
          </cell>
          <cell r="E9094" t="str">
            <v>Uptown Vietnam cuisine,1250 Broadway, Columbus, GA 31901</v>
          </cell>
          <cell r="F9094" t="str">
            <v>Columbus</v>
          </cell>
          <cell r="G9094" t="str">
            <v>Columbus, Columbus</v>
          </cell>
          <cell r="H9094">
            <v>-84.992671000000001</v>
          </cell>
          <cell r="I9094">
            <v>32.470314999999999</v>
          </cell>
          <cell r="J9094" t="str">
            <v>Asian, Vietnamese</v>
          </cell>
          <cell r="K9094">
            <v>10</v>
          </cell>
          <cell r="L9094" t="str">
            <v>Dollar($)</v>
          </cell>
          <cell r="M9094" t="str">
            <v>No</v>
          </cell>
          <cell r="N9094" t="str">
            <v>No</v>
          </cell>
          <cell r="O9094">
            <v>1</v>
          </cell>
          <cell r="P9094">
            <v>3.3</v>
          </cell>
          <cell r="Q9094" t="str">
            <v>Average</v>
          </cell>
          <cell r="R9094">
            <v>33</v>
          </cell>
        </row>
        <row r="9095">
          <cell r="A9095">
            <v>17330611</v>
          </cell>
          <cell r="C9095" t="str">
            <v>United States</v>
          </cell>
          <cell r="D9095" t="str">
            <v>Columbus</v>
          </cell>
          <cell r="E9095" t="str">
            <v>Cafe Le Rue @ The Landings,2523 Airport Thruway, Columbus, GA 31904</v>
          </cell>
          <cell r="F9095" t="str">
            <v>Columbus</v>
          </cell>
          <cell r="G9095" t="str">
            <v>Columbus, Columbus</v>
          </cell>
          <cell r="H9095">
            <v>-84.955910000000003</v>
          </cell>
          <cell r="I9095">
            <v>32.519247</v>
          </cell>
          <cell r="J9095" t="str">
            <v>American, Seafood, Cajun</v>
          </cell>
          <cell r="K9095">
            <v>25</v>
          </cell>
          <cell r="L9095" t="str">
            <v>Dollar($)</v>
          </cell>
          <cell r="M9095" t="str">
            <v>No</v>
          </cell>
          <cell r="N9095" t="str">
            <v>No</v>
          </cell>
          <cell r="O9095">
            <v>2</v>
          </cell>
          <cell r="P9095">
            <v>4.5999999999999996</v>
          </cell>
          <cell r="Q9095" t="str">
            <v>Excellent</v>
          </cell>
          <cell r="R9095">
            <v>489</v>
          </cell>
        </row>
        <row r="9096">
          <cell r="A9096">
            <v>17330609</v>
          </cell>
          <cell r="C9096" t="str">
            <v>United States</v>
          </cell>
          <cell r="D9096" t="str">
            <v>Columbus</v>
          </cell>
          <cell r="E9096" t="str">
            <v>Mark's City Grille,7160 moon road, Columbus, GA 31909</v>
          </cell>
          <cell r="F9096" t="str">
            <v>Columbus</v>
          </cell>
          <cell r="G9096" t="str">
            <v>Columbus, Columbus</v>
          </cell>
          <cell r="H9096">
            <v>-84.927047000000002</v>
          </cell>
          <cell r="I9096">
            <v>32.555591</v>
          </cell>
          <cell r="J9096" t="str">
            <v>American</v>
          </cell>
          <cell r="K9096">
            <v>25</v>
          </cell>
          <cell r="L9096" t="str">
            <v>Dollar($)</v>
          </cell>
          <cell r="M9096" t="str">
            <v>No</v>
          </cell>
          <cell r="N9096" t="str">
            <v>No</v>
          </cell>
          <cell r="O9096">
            <v>2</v>
          </cell>
          <cell r="P9096">
            <v>4.5</v>
          </cell>
          <cell r="Q9096" t="str">
            <v>Excellent</v>
          </cell>
          <cell r="R9096">
            <v>345</v>
          </cell>
        </row>
        <row r="9097">
          <cell r="A9097">
            <v>17330024</v>
          </cell>
          <cell r="C9097" t="str">
            <v>United States</v>
          </cell>
          <cell r="D9097" t="str">
            <v>Columbus</v>
          </cell>
          <cell r="E9097" t="str">
            <v>B Merrell's,7600 Veterans Pkwy, Columbus, GA 31909</v>
          </cell>
          <cell r="F9097" t="str">
            <v>Columbus</v>
          </cell>
          <cell r="G9097" t="str">
            <v>Columbus, Columbus</v>
          </cell>
          <cell r="H9097">
            <v>-84.943600000000004</v>
          </cell>
          <cell r="I9097">
            <v>32.557699999999997</v>
          </cell>
          <cell r="J9097" t="str">
            <v>Burger, Bar Food, Southern</v>
          </cell>
          <cell r="K9097">
            <v>25</v>
          </cell>
          <cell r="L9097" t="str">
            <v>Dollar($)</v>
          </cell>
          <cell r="M9097" t="str">
            <v>No</v>
          </cell>
          <cell r="N9097" t="str">
            <v>No</v>
          </cell>
          <cell r="O9097">
            <v>2</v>
          </cell>
          <cell r="P9097">
            <v>3.8</v>
          </cell>
          <cell r="Q9097" t="str">
            <v>Good</v>
          </cell>
          <cell r="R9097">
            <v>149</v>
          </cell>
        </row>
        <row r="9098">
          <cell r="A9098">
            <v>17330074</v>
          </cell>
          <cell r="C9098" t="str">
            <v>United States</v>
          </cell>
          <cell r="D9098" t="str">
            <v>Columbus</v>
          </cell>
          <cell r="E9098" t="str">
            <v>Cannon Brewpub,1041 Broadway, Columbus, GA 31901</v>
          </cell>
          <cell r="F9098" t="str">
            <v>Columbus</v>
          </cell>
          <cell r="G9098" t="str">
            <v>Columbus, Columbus</v>
          </cell>
          <cell r="H9098">
            <v>-84.993600000000001</v>
          </cell>
          <cell r="I9098">
            <v>32.465600000000002</v>
          </cell>
          <cell r="J9098" t="str">
            <v>Pizza, Bar Food</v>
          </cell>
          <cell r="K9098">
            <v>25</v>
          </cell>
          <cell r="L9098" t="str">
            <v>Dollar($)</v>
          </cell>
          <cell r="M9098" t="str">
            <v>No</v>
          </cell>
          <cell r="N9098" t="str">
            <v>No</v>
          </cell>
          <cell r="O9098">
            <v>2</v>
          </cell>
          <cell r="P9098">
            <v>3.9</v>
          </cell>
          <cell r="Q9098" t="str">
            <v>Good</v>
          </cell>
          <cell r="R9098">
            <v>330</v>
          </cell>
        </row>
        <row r="9099">
          <cell r="A9099">
            <v>17330185</v>
          </cell>
          <cell r="C9099" t="str">
            <v>United States</v>
          </cell>
          <cell r="D9099" t="str">
            <v>Columbus</v>
          </cell>
          <cell r="E9099" t="str">
            <v>Fuji Japanese Steak House,6499 Veterans Pkwy, Columbus, GA 31909</v>
          </cell>
          <cell r="F9099" t="str">
            <v>Columbus</v>
          </cell>
          <cell r="G9099" t="str">
            <v>Columbus, Columbus</v>
          </cell>
          <cell r="H9099">
            <v>-84.954983999999996</v>
          </cell>
          <cell r="I9099">
            <v>32.538219699999999</v>
          </cell>
          <cell r="J9099" t="str">
            <v>Japanese, Steak</v>
          </cell>
          <cell r="K9099">
            <v>40</v>
          </cell>
          <cell r="L9099" t="str">
            <v>Dollar($)</v>
          </cell>
          <cell r="M9099" t="str">
            <v>No</v>
          </cell>
          <cell r="N9099" t="str">
            <v>No</v>
          </cell>
          <cell r="O9099">
            <v>3</v>
          </cell>
          <cell r="P9099">
            <v>3.9</v>
          </cell>
          <cell r="Q9099" t="str">
            <v>Good</v>
          </cell>
          <cell r="R9099">
            <v>247</v>
          </cell>
        </row>
        <row r="9100">
          <cell r="A9100">
            <v>17330397</v>
          </cell>
          <cell r="C9100" t="str">
            <v>United States</v>
          </cell>
          <cell r="D9100" t="str">
            <v>Columbus</v>
          </cell>
          <cell r="E9100" t="str">
            <v>Ruth Ann's Family Restaurant,941 Veterans Parkway, Columbus, GA 31901</v>
          </cell>
          <cell r="F9100" t="str">
            <v>Columbus</v>
          </cell>
          <cell r="G9100" t="str">
            <v>Columbus, Columbus</v>
          </cell>
          <cell r="H9100">
            <v>-84.9876</v>
          </cell>
          <cell r="I9100">
            <v>32.463700000000003</v>
          </cell>
          <cell r="J9100" t="str">
            <v>Breakfast, Diner, Southern</v>
          </cell>
          <cell r="K9100">
            <v>10</v>
          </cell>
          <cell r="L9100" t="str">
            <v>Dollar($)</v>
          </cell>
          <cell r="M9100" t="str">
            <v>No</v>
          </cell>
          <cell r="N9100" t="str">
            <v>No</v>
          </cell>
          <cell r="O9100">
            <v>1</v>
          </cell>
          <cell r="P9100">
            <v>3.7</v>
          </cell>
          <cell r="Q9100" t="str">
            <v>Good</v>
          </cell>
          <cell r="R9100">
            <v>123</v>
          </cell>
        </row>
        <row r="9101">
          <cell r="A9101">
            <v>17330735</v>
          </cell>
          <cell r="C9101" t="str">
            <v>United States</v>
          </cell>
          <cell r="D9101" t="str">
            <v>Columbus</v>
          </cell>
          <cell r="E9101" t="str">
            <v>Samurai Japanese Cuisine &amp; Sushi Bar,1009 Broadway, Columbus, GA 31901</v>
          </cell>
          <cell r="F9101" t="str">
            <v>Columbus</v>
          </cell>
          <cell r="G9101" t="str">
            <v>Columbus, Columbus</v>
          </cell>
          <cell r="H9101">
            <v>-84.993363099999996</v>
          </cell>
          <cell r="I9101">
            <v>32.4652417</v>
          </cell>
          <cell r="J9101" t="str">
            <v>Japanese, Steak, Sushi</v>
          </cell>
          <cell r="K9101">
            <v>40</v>
          </cell>
          <cell r="L9101" t="str">
            <v>Dollar($)</v>
          </cell>
          <cell r="M9101" t="str">
            <v>No</v>
          </cell>
          <cell r="N9101" t="str">
            <v>No</v>
          </cell>
          <cell r="O9101">
            <v>3</v>
          </cell>
          <cell r="P9101">
            <v>3.6</v>
          </cell>
          <cell r="Q9101" t="str">
            <v>Good</v>
          </cell>
          <cell r="R9101">
            <v>109</v>
          </cell>
        </row>
        <row r="9102">
          <cell r="A9102">
            <v>17330676</v>
          </cell>
          <cell r="C9102" t="str">
            <v>United States</v>
          </cell>
          <cell r="D9102" t="str">
            <v>Columbus</v>
          </cell>
          <cell r="E9102" t="str">
            <v>Wasabi Sushi and Thai,1639 Bradley Park Dr, Columbus, GA 31904</v>
          </cell>
          <cell r="F9102" t="str">
            <v>Columbus</v>
          </cell>
          <cell r="G9102" t="str">
            <v>Columbus, Columbus</v>
          </cell>
          <cell r="H9102">
            <v>-84.966610000000003</v>
          </cell>
          <cell r="I9102">
            <v>32.534002000000001</v>
          </cell>
          <cell r="J9102" t="str">
            <v>Japanese, Sushi, Thai</v>
          </cell>
          <cell r="K9102">
            <v>40</v>
          </cell>
          <cell r="L9102" t="str">
            <v>Dollar($)</v>
          </cell>
          <cell r="M9102" t="str">
            <v>No</v>
          </cell>
          <cell r="N9102" t="str">
            <v>No</v>
          </cell>
          <cell r="O9102">
            <v>3</v>
          </cell>
          <cell r="P9102">
            <v>3.7</v>
          </cell>
          <cell r="Q9102" t="str">
            <v>Good</v>
          </cell>
          <cell r="R9102">
            <v>134</v>
          </cell>
        </row>
        <row r="9103">
          <cell r="A9103">
            <v>17330048</v>
          </cell>
          <cell r="C9103" t="str">
            <v>United States</v>
          </cell>
          <cell r="D9103" t="str">
            <v>Columbus</v>
          </cell>
          <cell r="E9103" t="str">
            <v>Buckhead Bar and Grill,5010 Armour Rd, Columbus, GA 31904</v>
          </cell>
          <cell r="F9103" t="str">
            <v>Columbus</v>
          </cell>
          <cell r="G9103" t="str">
            <v>Columbus, Columbus</v>
          </cell>
          <cell r="H9103">
            <v>-84.953670000000002</v>
          </cell>
          <cell r="I9103">
            <v>32.513154</v>
          </cell>
          <cell r="J9103" t="str">
            <v>Seafood, Steak, Vegetarian</v>
          </cell>
          <cell r="K9103">
            <v>40</v>
          </cell>
          <cell r="L9103" t="str">
            <v>Dollar($)</v>
          </cell>
          <cell r="M9103" t="str">
            <v>No</v>
          </cell>
          <cell r="N9103" t="str">
            <v>No</v>
          </cell>
          <cell r="O9103">
            <v>3</v>
          </cell>
          <cell r="P9103">
            <v>4.2</v>
          </cell>
          <cell r="Q9103" t="str">
            <v>Very Good</v>
          </cell>
          <cell r="R9103">
            <v>722</v>
          </cell>
        </row>
        <row r="9104">
          <cell r="A9104">
            <v>17330604</v>
          </cell>
          <cell r="C9104" t="str">
            <v>United States</v>
          </cell>
          <cell r="D9104" t="str">
            <v>Columbus</v>
          </cell>
          <cell r="E9104" t="str">
            <v>Burt's Butcher Shoppe and Eatery,2932 Warm Springs Rd, Columbus, GA 31909</v>
          </cell>
          <cell r="F9104" t="str">
            <v>Columbus</v>
          </cell>
          <cell r="G9104" t="str">
            <v>Columbus, Columbus</v>
          </cell>
          <cell r="H9104">
            <v>-84.947569000000001</v>
          </cell>
          <cell r="I9104">
            <v>32.504657000000002</v>
          </cell>
          <cell r="J9104" t="str">
            <v>Steak</v>
          </cell>
          <cell r="K9104">
            <v>25</v>
          </cell>
          <cell r="L9104" t="str">
            <v>Dollar($)</v>
          </cell>
          <cell r="M9104" t="str">
            <v>No</v>
          </cell>
          <cell r="N9104" t="str">
            <v>No</v>
          </cell>
          <cell r="O9104">
            <v>2</v>
          </cell>
          <cell r="P9104">
            <v>4.3</v>
          </cell>
          <cell r="Q9104" t="str">
            <v>Very Good</v>
          </cell>
          <cell r="R9104">
            <v>213</v>
          </cell>
        </row>
        <row r="9105">
          <cell r="A9105">
            <v>17330087</v>
          </cell>
          <cell r="C9105" t="str">
            <v>United States</v>
          </cell>
          <cell r="D9105" t="str">
            <v>Columbus</v>
          </cell>
          <cell r="E9105" t="str">
            <v>Chef Lee's Peking Restaurant,6100 Bradley Park Dr, Columbus, GA 31904</v>
          </cell>
          <cell r="F9105" t="str">
            <v>Columbus</v>
          </cell>
          <cell r="G9105" t="str">
            <v>Columbus, Columbus</v>
          </cell>
          <cell r="H9105">
            <v>-84.960700000000003</v>
          </cell>
          <cell r="I9105">
            <v>32.539299999999997</v>
          </cell>
          <cell r="J9105" t="str">
            <v>Chinese</v>
          </cell>
          <cell r="K9105">
            <v>25</v>
          </cell>
          <cell r="L9105" t="str">
            <v>Dollar($)</v>
          </cell>
          <cell r="M9105" t="str">
            <v>No</v>
          </cell>
          <cell r="N9105" t="str">
            <v>No</v>
          </cell>
          <cell r="O9105">
            <v>2</v>
          </cell>
          <cell r="P9105">
            <v>4</v>
          </cell>
          <cell r="Q9105" t="str">
            <v>Very Good</v>
          </cell>
          <cell r="R9105">
            <v>335</v>
          </cell>
        </row>
        <row r="9106">
          <cell r="A9106">
            <v>17330137</v>
          </cell>
          <cell r="C9106" t="str">
            <v>United States</v>
          </cell>
          <cell r="D9106" t="str">
            <v>Columbus</v>
          </cell>
          <cell r="E9106" t="str">
            <v>Country's Barbecue,3137 Mercury Dr, Columbus, GA 31906</v>
          </cell>
          <cell r="F9106" t="str">
            <v>Columbus</v>
          </cell>
          <cell r="G9106" t="str">
            <v>Columbus, Columbus</v>
          </cell>
          <cell r="H9106">
            <v>-84.946399999999997</v>
          </cell>
          <cell r="I9106">
            <v>32.479199999999999</v>
          </cell>
          <cell r="J9106" t="str">
            <v>BBQ, Southern</v>
          </cell>
          <cell r="K9106">
            <v>25</v>
          </cell>
          <cell r="L9106" t="str">
            <v>Dollar($)</v>
          </cell>
          <cell r="M9106" t="str">
            <v>No</v>
          </cell>
          <cell r="N9106" t="str">
            <v>No</v>
          </cell>
          <cell r="O9106">
            <v>2</v>
          </cell>
          <cell r="P9106">
            <v>4</v>
          </cell>
          <cell r="Q9106" t="str">
            <v>Very Good</v>
          </cell>
          <cell r="R9106">
            <v>353</v>
          </cell>
        </row>
        <row r="9107">
          <cell r="A9107">
            <v>17330155</v>
          </cell>
          <cell r="C9107" t="str">
            <v>United States</v>
          </cell>
          <cell r="D9107" t="str">
            <v>Columbus</v>
          </cell>
          <cell r="E9107" t="str">
            <v>Deorio's,3201 Macon Rd Ste 167, Columbus, GA 31906</v>
          </cell>
          <cell r="F9107" t="str">
            <v>Columbus</v>
          </cell>
          <cell r="G9107" t="str">
            <v>Columbus, Columbus</v>
          </cell>
          <cell r="H9107">
            <v>-84.942700000000002</v>
          </cell>
          <cell r="I9107">
            <v>32.481000000000002</v>
          </cell>
          <cell r="J9107" t="str">
            <v>Italian, Pizza</v>
          </cell>
          <cell r="K9107">
            <v>0</v>
          </cell>
          <cell r="L9107" t="str">
            <v>Dollar($)</v>
          </cell>
          <cell r="M9107" t="str">
            <v>No</v>
          </cell>
          <cell r="N9107" t="str">
            <v>No</v>
          </cell>
          <cell r="O9107">
            <v>1</v>
          </cell>
          <cell r="P9107">
            <v>4</v>
          </cell>
          <cell r="Q9107" t="str">
            <v>Very Good</v>
          </cell>
          <cell r="R9107">
            <v>170</v>
          </cell>
        </row>
        <row r="9108">
          <cell r="A9108">
            <v>17330309</v>
          </cell>
          <cell r="C9108" t="str">
            <v>United States</v>
          </cell>
          <cell r="D9108" t="str">
            <v>Columbus</v>
          </cell>
          <cell r="E9108" t="str">
            <v>Mellow Mushroom,6100 Veterans Pkwy, Columbus, GA 31909</v>
          </cell>
          <cell r="F9108" t="str">
            <v>Columbus</v>
          </cell>
          <cell r="G9108" t="str">
            <v>Columbus, Columbus</v>
          </cell>
          <cell r="H9108">
            <v>-84.955699999999993</v>
          </cell>
          <cell r="I9108">
            <v>32.5321</v>
          </cell>
          <cell r="J9108" t="str">
            <v>Pizza</v>
          </cell>
          <cell r="K9108">
            <v>25</v>
          </cell>
          <cell r="L9108" t="str">
            <v>Dollar($)</v>
          </cell>
          <cell r="M9108" t="str">
            <v>No</v>
          </cell>
          <cell r="N9108" t="str">
            <v>No</v>
          </cell>
          <cell r="O9108">
            <v>2</v>
          </cell>
          <cell r="P9108">
            <v>4.0999999999999996</v>
          </cell>
          <cell r="Q9108" t="str">
            <v>Very Good</v>
          </cell>
          <cell r="R9108">
            <v>192</v>
          </cell>
        </row>
        <row r="9109">
          <cell r="A9109">
            <v>17330311</v>
          </cell>
          <cell r="C9109" t="str">
            <v>United States</v>
          </cell>
          <cell r="D9109" t="str">
            <v>Columbus</v>
          </cell>
          <cell r="E9109" t="str">
            <v>Meritage,1039 1st Ave, Columbus, GA 31901</v>
          </cell>
          <cell r="F9109" t="str">
            <v>Columbus</v>
          </cell>
          <cell r="G9109" t="str">
            <v>Columbus, Columbus</v>
          </cell>
          <cell r="H9109">
            <v>-84.992092999999997</v>
          </cell>
          <cell r="I9109">
            <v>32.466158</v>
          </cell>
          <cell r="J9109" t="str">
            <v>American, Tapas</v>
          </cell>
          <cell r="K9109">
            <v>40</v>
          </cell>
          <cell r="L9109" t="str">
            <v>Dollar($)</v>
          </cell>
          <cell r="M9109" t="str">
            <v>No</v>
          </cell>
          <cell r="N9109" t="str">
            <v>No</v>
          </cell>
          <cell r="O9109">
            <v>3</v>
          </cell>
          <cell r="P9109">
            <v>4.0999999999999996</v>
          </cell>
          <cell r="Q9109" t="str">
            <v>Very Good</v>
          </cell>
          <cell r="R9109">
            <v>302</v>
          </cell>
        </row>
        <row r="9110">
          <cell r="A9110">
            <v>17330615</v>
          </cell>
          <cell r="C9110" t="str">
            <v>United States</v>
          </cell>
          <cell r="D9110" t="str">
            <v>Columbus</v>
          </cell>
          <cell r="E9110" t="str">
            <v>Mongo The Mongolian Fire Pit,7830 - E Veterans Pkwy, Columbus, GA 31909</v>
          </cell>
          <cell r="F9110" t="str">
            <v>Columbus</v>
          </cell>
          <cell r="G9110" t="str">
            <v>Columbus, Columbus</v>
          </cell>
          <cell r="H9110">
            <v>-84.938698000000002</v>
          </cell>
          <cell r="I9110">
            <v>32.560904999999998</v>
          </cell>
          <cell r="J9110" t="str">
            <v>Asian, Chinese</v>
          </cell>
          <cell r="K9110">
            <v>10</v>
          </cell>
          <cell r="L9110" t="str">
            <v>Dollar($)</v>
          </cell>
          <cell r="M9110" t="str">
            <v>No</v>
          </cell>
          <cell r="N9110" t="str">
            <v>No</v>
          </cell>
          <cell r="O9110">
            <v>1</v>
          </cell>
          <cell r="P9110">
            <v>4.2</v>
          </cell>
          <cell r="Q9110" t="str">
            <v>Very Good</v>
          </cell>
          <cell r="R9110">
            <v>355</v>
          </cell>
        </row>
        <row r="9111">
          <cell r="A9111">
            <v>17330638</v>
          </cell>
          <cell r="C9111" t="str">
            <v>United States</v>
          </cell>
          <cell r="D9111" t="str">
            <v>Columbus</v>
          </cell>
          <cell r="E9111" t="str">
            <v>The Black Cow,115 A 12th St, Columbus, GA 31901</v>
          </cell>
          <cell r="F9111" t="str">
            <v>Columbus</v>
          </cell>
          <cell r="G9111" t="str">
            <v>Columbus, Columbus</v>
          </cell>
          <cell r="H9111">
            <v>-84.991383999999996</v>
          </cell>
          <cell r="I9111">
            <v>32.468756999999997</v>
          </cell>
          <cell r="J9111" t="str">
            <v>American</v>
          </cell>
          <cell r="K9111">
            <v>25</v>
          </cell>
          <cell r="L9111" t="str">
            <v>Dollar($)</v>
          </cell>
          <cell r="M9111" t="str">
            <v>No</v>
          </cell>
          <cell r="N9111" t="str">
            <v>No</v>
          </cell>
          <cell r="O9111">
            <v>2</v>
          </cell>
          <cell r="P9111">
            <v>4.3</v>
          </cell>
          <cell r="Q9111" t="str">
            <v>Very Good</v>
          </cell>
          <cell r="R9111">
            <v>287</v>
          </cell>
        </row>
        <row r="9112">
          <cell r="A9112">
            <v>17330628</v>
          </cell>
          <cell r="C9112" t="str">
            <v>United States</v>
          </cell>
          <cell r="D9112" t="str">
            <v>Columbus</v>
          </cell>
          <cell r="E9112" t="str">
            <v>Wood Stone,5739 Whitesville Rd, Columbus, GA 31904</v>
          </cell>
          <cell r="F9112" t="str">
            <v>Columbus</v>
          </cell>
          <cell r="G9112" t="str">
            <v>Columbus, Columbus</v>
          </cell>
          <cell r="H9112">
            <v>-84.963200999999998</v>
          </cell>
          <cell r="I9112">
            <v>32.527217</v>
          </cell>
          <cell r="J9112" t="str">
            <v>Italian, Mediterranean, Pizza</v>
          </cell>
          <cell r="K9112">
            <v>40</v>
          </cell>
          <cell r="L9112" t="str">
            <v>Dollar($)</v>
          </cell>
          <cell r="M9112" t="str">
            <v>No</v>
          </cell>
          <cell r="N9112" t="str">
            <v>No</v>
          </cell>
          <cell r="O9112">
            <v>3</v>
          </cell>
          <cell r="P9112">
            <v>4</v>
          </cell>
          <cell r="Q9112" t="str">
            <v>Very Good</v>
          </cell>
          <cell r="R9112">
            <v>264</v>
          </cell>
        </row>
        <row r="9113">
          <cell r="A9113">
            <v>17330546</v>
          </cell>
          <cell r="C9113" t="str">
            <v>United States</v>
          </cell>
          <cell r="D9113" t="str">
            <v>Columbus</v>
          </cell>
          <cell r="E9113" t="str">
            <v>Hunter's Pub,11269 GA Hwy 219, Hamilton, GA 31811</v>
          </cell>
          <cell r="F9113" t="str">
            <v>Hamilton</v>
          </cell>
          <cell r="G9113" t="str">
            <v>Hamilton, Columbus</v>
          </cell>
          <cell r="H9113">
            <v>-85.021299999999997</v>
          </cell>
          <cell r="I9113">
            <v>32.7455</v>
          </cell>
          <cell r="J9113" t="str">
            <v>American, Seafood, Steak</v>
          </cell>
          <cell r="K9113">
            <v>40</v>
          </cell>
          <cell r="L9113" t="str">
            <v>Dollar($)</v>
          </cell>
          <cell r="M9113" t="str">
            <v>No</v>
          </cell>
          <cell r="N9113" t="str">
            <v>No</v>
          </cell>
          <cell r="O9113">
            <v>3</v>
          </cell>
          <cell r="P9113">
            <v>4.4000000000000004</v>
          </cell>
          <cell r="Q9113" t="str">
            <v>Very Good</v>
          </cell>
          <cell r="R9113">
            <v>235</v>
          </cell>
        </row>
        <row r="9114">
          <cell r="A9114">
            <v>16643459</v>
          </cell>
          <cell r="C9114" t="str">
            <v>Canada</v>
          </cell>
          <cell r="D9114" t="str">
            <v>Consort</v>
          </cell>
          <cell r="E9114" t="str">
            <v>Consort Restaurant,4931 50th Street, Consort, AB T0C 1B0</v>
          </cell>
          <cell r="F9114" t="str">
            <v>Consort</v>
          </cell>
          <cell r="G9114" t="str">
            <v>Consort, Consort</v>
          </cell>
          <cell r="H9114">
            <v>-110.7746994</v>
          </cell>
          <cell r="I9114">
            <v>52.008288899999997</v>
          </cell>
          <cell r="J9114" t="str">
            <v>Chinese, Canadian</v>
          </cell>
          <cell r="K9114">
            <v>25</v>
          </cell>
          <cell r="L9114" t="str">
            <v>Dollar($)</v>
          </cell>
          <cell r="M9114" t="str">
            <v>No</v>
          </cell>
          <cell r="N9114" t="str">
            <v>No</v>
          </cell>
          <cell r="O9114">
            <v>2</v>
          </cell>
          <cell r="P9114">
            <v>3</v>
          </cell>
          <cell r="Q9114" t="str">
            <v>Average</v>
          </cell>
          <cell r="R9114">
            <v>6</v>
          </cell>
        </row>
        <row r="9115">
          <cell r="A9115">
            <v>17334434</v>
          </cell>
          <cell r="C9115" t="str">
            <v>United States</v>
          </cell>
          <cell r="D9115" t="str">
            <v>Dalton</v>
          </cell>
          <cell r="E9115" t="str">
            <v>Thatcher's Barbeque and Grill,1214 N Wall St, Calhoun, GA 30701</v>
          </cell>
          <cell r="F9115" t="str">
            <v>Calhoun</v>
          </cell>
          <cell r="G9115" t="str">
            <v>Calhoun, Dalton</v>
          </cell>
          <cell r="H9115">
            <v>-84.9396931</v>
          </cell>
          <cell r="I9115">
            <v>34.525133099999998</v>
          </cell>
          <cell r="J9115" t="str">
            <v>American, BBQ, Southern</v>
          </cell>
          <cell r="K9115">
            <v>25</v>
          </cell>
          <cell r="L9115" t="str">
            <v>Dollar($)</v>
          </cell>
          <cell r="M9115" t="str">
            <v>No</v>
          </cell>
          <cell r="N9115" t="str">
            <v>No</v>
          </cell>
          <cell r="O9115">
            <v>2</v>
          </cell>
          <cell r="P9115">
            <v>3.7</v>
          </cell>
          <cell r="Q9115" t="str">
            <v>Good</v>
          </cell>
          <cell r="R9115">
            <v>38</v>
          </cell>
        </row>
        <row r="9116">
          <cell r="A9116">
            <v>17334348</v>
          </cell>
          <cell r="C9116" t="str">
            <v>United States</v>
          </cell>
          <cell r="D9116" t="str">
            <v>Dalton</v>
          </cell>
          <cell r="E9116" t="str">
            <v>Christian and Jake's Bistro,555 Georgia Hwy 53, Calhoun, GA 30701</v>
          </cell>
          <cell r="F9116" t="str">
            <v>Calhoun</v>
          </cell>
          <cell r="G9116" t="str">
            <v>Calhoun, Dalton</v>
          </cell>
          <cell r="H9116">
            <v>-84.926258000000004</v>
          </cell>
          <cell r="I9116">
            <v>34.474634999999999</v>
          </cell>
          <cell r="J9116" t="str">
            <v>Desserts, Sandwich</v>
          </cell>
          <cell r="K9116">
            <v>10</v>
          </cell>
          <cell r="L9116" t="str">
            <v>Dollar($)</v>
          </cell>
          <cell r="M9116" t="str">
            <v>No</v>
          </cell>
          <cell r="N9116" t="str">
            <v>No</v>
          </cell>
          <cell r="O9116">
            <v>1</v>
          </cell>
          <cell r="P9116">
            <v>4.4000000000000004</v>
          </cell>
          <cell r="Q9116" t="str">
            <v>Very Good</v>
          </cell>
          <cell r="R9116">
            <v>122</v>
          </cell>
        </row>
        <row r="9117">
          <cell r="A9117">
            <v>17334213</v>
          </cell>
          <cell r="C9117" t="str">
            <v>United States</v>
          </cell>
          <cell r="D9117" t="str">
            <v>Dalton</v>
          </cell>
          <cell r="E9117" t="str">
            <v>Dub's High on the Hog,349 S Wall St, Calhoun, GA 30701</v>
          </cell>
          <cell r="F9117" t="str">
            <v>Calhoun</v>
          </cell>
          <cell r="G9117" t="str">
            <v>Calhoun, Dalton</v>
          </cell>
          <cell r="H9117">
            <v>-84.952392099999997</v>
          </cell>
          <cell r="I9117">
            <v>34.497248800000001</v>
          </cell>
          <cell r="J9117" t="str">
            <v>BBQ</v>
          </cell>
          <cell r="K9117">
            <v>25</v>
          </cell>
          <cell r="L9117" t="str">
            <v>Dollar($)</v>
          </cell>
          <cell r="M9117" t="str">
            <v>No</v>
          </cell>
          <cell r="N9117" t="str">
            <v>No</v>
          </cell>
          <cell r="O9117">
            <v>2</v>
          </cell>
          <cell r="P9117">
            <v>4.4000000000000004</v>
          </cell>
          <cell r="Q9117" t="str">
            <v>Very Good</v>
          </cell>
          <cell r="R9117">
            <v>207</v>
          </cell>
        </row>
        <row r="9118">
          <cell r="A9118">
            <v>17334355</v>
          </cell>
          <cell r="C9118" t="str">
            <v>United States</v>
          </cell>
          <cell r="D9118" t="str">
            <v>Dalton</v>
          </cell>
          <cell r="E9118" t="str">
            <v>Sierra's Mexican Restaurant,500 S. 3rd Avenue, Chatsworth, GA 30705</v>
          </cell>
          <cell r="F9118" t="str">
            <v>Chatsworth</v>
          </cell>
          <cell r="G9118" t="str">
            <v>Chatsworth, Dalton</v>
          </cell>
          <cell r="H9118">
            <v>-84.767910999999998</v>
          </cell>
          <cell r="I9118">
            <v>34.752476000000001</v>
          </cell>
          <cell r="J9118" t="str">
            <v>Mexican, Tex-Mex</v>
          </cell>
          <cell r="K9118">
            <v>10</v>
          </cell>
          <cell r="L9118" t="str">
            <v>Dollar($)</v>
          </cell>
          <cell r="M9118" t="str">
            <v>No</v>
          </cell>
          <cell r="N9118" t="str">
            <v>No</v>
          </cell>
          <cell r="O9118">
            <v>1</v>
          </cell>
          <cell r="P9118">
            <v>3.9</v>
          </cell>
          <cell r="Q9118" t="str">
            <v>Good</v>
          </cell>
          <cell r="R9118">
            <v>66</v>
          </cell>
        </row>
        <row r="9119">
          <cell r="A9119">
            <v>17334212</v>
          </cell>
          <cell r="C9119" t="str">
            <v>United States</v>
          </cell>
          <cell r="D9119" t="str">
            <v>Dalton</v>
          </cell>
          <cell r="E9119" t="str">
            <v>Oakwood Cafe,201 West Cuyler Street, Dalton, GA 30720</v>
          </cell>
          <cell r="F9119" t="str">
            <v>Dalton</v>
          </cell>
          <cell r="G9119" t="str">
            <v>Dalton, Dalton</v>
          </cell>
          <cell r="H9119">
            <v>-84.969392999999997</v>
          </cell>
          <cell r="I9119">
            <v>34.769686</v>
          </cell>
          <cell r="J9119" t="str">
            <v>BBQ, Breakfast, Southern</v>
          </cell>
          <cell r="K9119">
            <v>10</v>
          </cell>
          <cell r="L9119" t="str">
            <v>Dollar($)</v>
          </cell>
          <cell r="M9119" t="str">
            <v>No</v>
          </cell>
          <cell r="N9119" t="str">
            <v>No</v>
          </cell>
          <cell r="O9119">
            <v>1</v>
          </cell>
          <cell r="P9119">
            <v>4.9000000000000004</v>
          </cell>
          <cell r="Q9119" t="str">
            <v>Excellent</v>
          </cell>
          <cell r="R9119">
            <v>249</v>
          </cell>
        </row>
        <row r="9120">
          <cell r="A9120">
            <v>17333797</v>
          </cell>
          <cell r="C9120" t="str">
            <v>United States</v>
          </cell>
          <cell r="D9120" t="str">
            <v>Dalton</v>
          </cell>
          <cell r="E9120" t="str">
            <v>Chili's Grill &amp; Bar,881 College Dr, Dalton, GA 30720</v>
          </cell>
          <cell r="F9120" t="str">
            <v>Dalton</v>
          </cell>
          <cell r="G9120" t="str">
            <v>Dalton, Dalton</v>
          </cell>
          <cell r="H9120">
            <v>-85.003900000000002</v>
          </cell>
          <cell r="I9120">
            <v>34.764299999999999</v>
          </cell>
          <cell r="J9120" t="str">
            <v>American</v>
          </cell>
          <cell r="K9120">
            <v>25</v>
          </cell>
          <cell r="L9120" t="str">
            <v>Dollar($)</v>
          </cell>
          <cell r="M9120" t="str">
            <v>No</v>
          </cell>
          <cell r="N9120" t="str">
            <v>No</v>
          </cell>
          <cell r="O9120">
            <v>2</v>
          </cell>
          <cell r="P9120">
            <v>3.8</v>
          </cell>
          <cell r="Q9120" t="str">
            <v>Good</v>
          </cell>
          <cell r="R9120">
            <v>63</v>
          </cell>
        </row>
        <row r="9121">
          <cell r="A9121">
            <v>17334217</v>
          </cell>
          <cell r="C9121" t="str">
            <v>United States</v>
          </cell>
          <cell r="D9121" t="str">
            <v>Dalton</v>
          </cell>
          <cell r="E9121" t="str">
            <v>Fuji Japanese Steakhouse,1321 W Walnut Ave, Dalton, GA 30720</v>
          </cell>
          <cell r="F9121" t="str">
            <v>Dalton</v>
          </cell>
          <cell r="G9121" t="str">
            <v>Dalton, Dalton</v>
          </cell>
          <cell r="H9121">
            <v>-84.992341999999994</v>
          </cell>
          <cell r="I9121">
            <v>34.759551000000002</v>
          </cell>
          <cell r="J9121" t="str">
            <v>Japanese, Sushi</v>
          </cell>
          <cell r="K9121">
            <v>40</v>
          </cell>
          <cell r="L9121" t="str">
            <v>Dollar($)</v>
          </cell>
          <cell r="M9121" t="str">
            <v>No</v>
          </cell>
          <cell r="N9121" t="str">
            <v>No</v>
          </cell>
          <cell r="O9121">
            <v>3</v>
          </cell>
          <cell r="P9121">
            <v>3.8</v>
          </cell>
          <cell r="Q9121" t="str">
            <v>Good</v>
          </cell>
          <cell r="R9121">
            <v>145</v>
          </cell>
        </row>
        <row r="9122">
          <cell r="A9122">
            <v>17334273</v>
          </cell>
          <cell r="C9122" t="str">
            <v>United States</v>
          </cell>
          <cell r="D9122" t="str">
            <v>Dalton</v>
          </cell>
          <cell r="E9122" t="str">
            <v>Las Palmas,1331 W Walnut Ave, Dalton, GA 30720</v>
          </cell>
          <cell r="F9122" t="str">
            <v>Dalton</v>
          </cell>
          <cell r="G9122" t="str">
            <v>Dalton, Dalton</v>
          </cell>
          <cell r="H9122">
            <v>-84.992924000000002</v>
          </cell>
          <cell r="I9122">
            <v>34.759664999999998</v>
          </cell>
          <cell r="J9122" t="str">
            <v>Mexican</v>
          </cell>
          <cell r="K9122">
            <v>10</v>
          </cell>
          <cell r="L9122" t="str">
            <v>Dollar($)</v>
          </cell>
          <cell r="M9122" t="str">
            <v>No</v>
          </cell>
          <cell r="N9122" t="str">
            <v>No</v>
          </cell>
          <cell r="O9122">
            <v>1</v>
          </cell>
          <cell r="P9122">
            <v>3.8</v>
          </cell>
          <cell r="Q9122" t="str">
            <v>Good</v>
          </cell>
          <cell r="R9122">
            <v>83</v>
          </cell>
        </row>
        <row r="9123">
          <cell r="A9123">
            <v>17334254</v>
          </cell>
          <cell r="C9123" t="str">
            <v>United States</v>
          </cell>
          <cell r="D9123" t="str">
            <v>Dalton</v>
          </cell>
          <cell r="E9123" t="str">
            <v>Tony's Italian Restaurant &amp; Pizza,933 Market St, Dalton, GA 30720</v>
          </cell>
          <cell r="F9123" t="str">
            <v>Dalton</v>
          </cell>
          <cell r="G9123" t="str">
            <v>Dalton, Dalton</v>
          </cell>
          <cell r="H9123">
            <v>-84.999678000000003</v>
          </cell>
          <cell r="I9123">
            <v>34.758645000000001</v>
          </cell>
          <cell r="J9123" t="str">
            <v>Italian</v>
          </cell>
          <cell r="K9123">
            <v>25</v>
          </cell>
          <cell r="L9123" t="str">
            <v>Dollar($)</v>
          </cell>
          <cell r="M9123" t="str">
            <v>No</v>
          </cell>
          <cell r="N9123" t="str">
            <v>No</v>
          </cell>
          <cell r="O9123">
            <v>2</v>
          </cell>
          <cell r="P9123">
            <v>3.7</v>
          </cell>
          <cell r="Q9123" t="str">
            <v>Good</v>
          </cell>
          <cell r="R9123">
            <v>116</v>
          </cell>
        </row>
        <row r="9124">
          <cell r="A9124">
            <v>17333836</v>
          </cell>
          <cell r="C9124" t="str">
            <v>United States</v>
          </cell>
          <cell r="D9124" t="str">
            <v>Dalton</v>
          </cell>
          <cell r="E9124" t="str">
            <v>Filling Station,316 N Hamilton St, Dalton, GA 30720</v>
          </cell>
          <cell r="F9124" t="str">
            <v>Dalton</v>
          </cell>
          <cell r="G9124" t="str">
            <v>Dalton, Dalton</v>
          </cell>
          <cell r="H9124">
            <v>-84.967799999999997</v>
          </cell>
          <cell r="I9124">
            <v>34.7742</v>
          </cell>
          <cell r="J9124" t="str">
            <v>American, Burger</v>
          </cell>
          <cell r="K9124">
            <v>10</v>
          </cell>
          <cell r="L9124" t="str">
            <v>Dollar($)</v>
          </cell>
          <cell r="M9124" t="str">
            <v>No</v>
          </cell>
          <cell r="N9124" t="str">
            <v>No</v>
          </cell>
          <cell r="O9124">
            <v>1</v>
          </cell>
          <cell r="P9124">
            <v>4.0999999999999996</v>
          </cell>
          <cell r="Q9124" t="str">
            <v>Very Good</v>
          </cell>
          <cell r="R9124">
            <v>122</v>
          </cell>
        </row>
        <row r="9125">
          <cell r="A9125">
            <v>17334197</v>
          </cell>
          <cell r="C9125" t="str">
            <v>United States</v>
          </cell>
          <cell r="D9125" t="str">
            <v>Dalton</v>
          </cell>
          <cell r="E9125" t="str">
            <v>Five Guys Burgers and Fries,1303 W. Walnut Ave., Dalton, GA 30720</v>
          </cell>
          <cell r="F9125" t="str">
            <v>Dalton</v>
          </cell>
          <cell r="G9125" t="str">
            <v>Dalton, Dalton</v>
          </cell>
          <cell r="H9125">
            <v>-84.990925000000004</v>
          </cell>
          <cell r="I9125">
            <v>34.759273</v>
          </cell>
          <cell r="J9125" t="str">
            <v>Fast Food</v>
          </cell>
          <cell r="K9125">
            <v>10</v>
          </cell>
          <cell r="L9125" t="str">
            <v>Dollar($)</v>
          </cell>
          <cell r="M9125" t="str">
            <v>No</v>
          </cell>
          <cell r="N9125" t="str">
            <v>No</v>
          </cell>
          <cell r="O9125">
            <v>1</v>
          </cell>
          <cell r="P9125">
            <v>4.0999999999999996</v>
          </cell>
          <cell r="Q9125" t="str">
            <v>Very Good</v>
          </cell>
          <cell r="R9125">
            <v>142</v>
          </cell>
        </row>
        <row r="9126">
          <cell r="A9126">
            <v>17333882</v>
          </cell>
          <cell r="C9126" t="str">
            <v>United States</v>
          </cell>
          <cell r="D9126" t="str">
            <v>Dalton</v>
          </cell>
          <cell r="E9126" t="str">
            <v>Los Pablos,1513 W Walnut Ave Ste 6, Dalton, GA 30720</v>
          </cell>
          <cell r="F9126" t="str">
            <v>Dalton</v>
          </cell>
          <cell r="G9126" t="str">
            <v>Dalton, Dalton</v>
          </cell>
          <cell r="H9126">
            <v>-84.996399999999994</v>
          </cell>
          <cell r="I9126">
            <v>34.760399999999997</v>
          </cell>
          <cell r="J9126" t="str">
            <v>Mexican</v>
          </cell>
          <cell r="K9126">
            <v>10</v>
          </cell>
          <cell r="L9126" t="str">
            <v>Dollar($)</v>
          </cell>
          <cell r="M9126" t="str">
            <v>No</v>
          </cell>
          <cell r="N9126" t="str">
            <v>No</v>
          </cell>
          <cell r="O9126">
            <v>1</v>
          </cell>
          <cell r="P9126">
            <v>4.0999999999999996</v>
          </cell>
          <cell r="Q9126" t="str">
            <v>Very Good</v>
          </cell>
          <cell r="R9126">
            <v>114</v>
          </cell>
        </row>
        <row r="9127">
          <cell r="A9127">
            <v>17334211</v>
          </cell>
          <cell r="C9127" t="str">
            <v>United States</v>
          </cell>
          <cell r="D9127" t="str">
            <v>Dalton</v>
          </cell>
          <cell r="E9127" t="str">
            <v>Kobe Hibachi &amp; Sushi,2603 Battlefield Pkwy, Fort Oglethorpe, GA 30742</v>
          </cell>
          <cell r="F9127" t="str">
            <v>Fort Oglethorpe</v>
          </cell>
          <cell r="G9127" t="str">
            <v>Fort Oglethorpe, Dalton</v>
          </cell>
          <cell r="H9127">
            <v>-85.222910100000007</v>
          </cell>
          <cell r="I9127">
            <v>34.9428786</v>
          </cell>
          <cell r="J9127" t="str">
            <v>American, Japanese, Sushi</v>
          </cell>
          <cell r="K9127">
            <v>25</v>
          </cell>
          <cell r="L9127" t="str">
            <v>Dollar($)</v>
          </cell>
          <cell r="M9127" t="str">
            <v>No</v>
          </cell>
          <cell r="N9127" t="str">
            <v>No</v>
          </cell>
          <cell r="O9127">
            <v>2</v>
          </cell>
          <cell r="P9127">
            <v>4.5999999999999996</v>
          </cell>
          <cell r="Q9127" t="str">
            <v>Excellent</v>
          </cell>
          <cell r="R9127">
            <v>214</v>
          </cell>
        </row>
        <row r="9128">
          <cell r="A9128">
            <v>17334390</v>
          </cell>
          <cell r="C9128" t="str">
            <v>United States</v>
          </cell>
          <cell r="D9128" t="str">
            <v>Dalton</v>
          </cell>
          <cell r="E9128" t="str">
            <v>Soho Hibachi,1014 Battlefield Parkway, Fort Oglethorpe, GA 30742</v>
          </cell>
          <cell r="F9128" t="str">
            <v>Fort Oglethorpe</v>
          </cell>
          <cell r="G9128" t="str">
            <v>Fort Oglethorpe, Dalton</v>
          </cell>
          <cell r="H9128">
            <v>-85.246236999999994</v>
          </cell>
          <cell r="I9128">
            <v>34.952815700000002</v>
          </cell>
          <cell r="J9128" t="str">
            <v>Japanese</v>
          </cell>
          <cell r="K9128">
            <v>10</v>
          </cell>
          <cell r="L9128" t="str">
            <v>Dollar($)</v>
          </cell>
          <cell r="M9128" t="str">
            <v>No</v>
          </cell>
          <cell r="N9128" t="str">
            <v>No</v>
          </cell>
          <cell r="O9128">
            <v>1</v>
          </cell>
          <cell r="P9128">
            <v>4.3</v>
          </cell>
          <cell r="Q9128" t="str">
            <v>Very Good</v>
          </cell>
          <cell r="R9128">
            <v>116</v>
          </cell>
        </row>
        <row r="9129">
          <cell r="A9129">
            <v>17334034</v>
          </cell>
          <cell r="C9129" t="str">
            <v>United States</v>
          </cell>
          <cell r="D9129" t="str">
            <v>Dalton</v>
          </cell>
          <cell r="E9129" t="str">
            <v>Thai Garden,685 Battlefield Pkwy, Fort Oglethorpe, GA 30742</v>
          </cell>
          <cell r="F9129" t="str">
            <v>Fort Oglethorpe</v>
          </cell>
          <cell r="G9129" t="str">
            <v>Fort Oglethorpe, Dalton</v>
          </cell>
          <cell r="H9129">
            <v>-85.254499999999993</v>
          </cell>
          <cell r="I9129">
            <v>34.954599999999999</v>
          </cell>
          <cell r="J9129" t="str">
            <v>Thai</v>
          </cell>
          <cell r="K9129">
            <v>25</v>
          </cell>
          <cell r="L9129" t="str">
            <v>Dollar($)</v>
          </cell>
          <cell r="M9129" t="str">
            <v>No</v>
          </cell>
          <cell r="N9129" t="str">
            <v>No</v>
          </cell>
          <cell r="O9129">
            <v>2</v>
          </cell>
          <cell r="P9129">
            <v>4.2</v>
          </cell>
          <cell r="Q9129" t="str">
            <v>Very Good</v>
          </cell>
          <cell r="R9129">
            <v>111</v>
          </cell>
        </row>
        <row r="9130">
          <cell r="A9130">
            <v>17334414</v>
          </cell>
          <cell r="C9130" t="str">
            <v>United States</v>
          </cell>
          <cell r="D9130" t="str">
            <v>Dalton</v>
          </cell>
          <cell r="E9130" t="str">
            <v>Southern Bliss Bakery,300 W Patton St., Lafayette, GA 30728</v>
          </cell>
          <cell r="F9130" t="str">
            <v>LaFayette</v>
          </cell>
          <cell r="G9130" t="str">
            <v>LaFayette, Dalton</v>
          </cell>
          <cell r="H9130">
            <v>-85.294955000000002</v>
          </cell>
          <cell r="I9130">
            <v>34.705092999999998</v>
          </cell>
          <cell r="J9130" t="str">
            <v>Desserts, Sandwich</v>
          </cell>
          <cell r="K9130">
            <v>10</v>
          </cell>
          <cell r="L9130" t="str">
            <v>Dollar($)</v>
          </cell>
          <cell r="M9130" t="str">
            <v>No</v>
          </cell>
          <cell r="N9130" t="str">
            <v>No</v>
          </cell>
          <cell r="O9130">
            <v>1</v>
          </cell>
          <cell r="P9130">
            <v>3.7</v>
          </cell>
          <cell r="Q9130" t="str">
            <v>Good</v>
          </cell>
          <cell r="R9130">
            <v>25</v>
          </cell>
        </row>
        <row r="9131">
          <cell r="A9131">
            <v>17334082</v>
          </cell>
          <cell r="C9131" t="str">
            <v>United States</v>
          </cell>
          <cell r="D9131" t="str">
            <v>Dalton</v>
          </cell>
          <cell r="E9131" t="str">
            <v>Bailey's Bar-B-Que,5540 Highway 41, Ringgold, GA 30736</v>
          </cell>
          <cell r="F9131" t="str">
            <v>Ringgold</v>
          </cell>
          <cell r="G9131" t="str">
            <v>Ringgold, Dalton</v>
          </cell>
          <cell r="H9131">
            <v>-85.132099999999994</v>
          </cell>
          <cell r="I9131">
            <v>34.927300000000002</v>
          </cell>
          <cell r="J9131" t="str">
            <v>BBQ</v>
          </cell>
          <cell r="K9131">
            <v>10</v>
          </cell>
          <cell r="L9131" t="str">
            <v>Dollar($)</v>
          </cell>
          <cell r="M9131" t="str">
            <v>No</v>
          </cell>
          <cell r="N9131" t="str">
            <v>No</v>
          </cell>
          <cell r="O9131">
            <v>1</v>
          </cell>
          <cell r="P9131">
            <v>4.0999999999999996</v>
          </cell>
          <cell r="Q9131" t="str">
            <v>Very Good</v>
          </cell>
          <cell r="R9131">
            <v>128</v>
          </cell>
        </row>
        <row r="9132">
          <cell r="A9132">
            <v>17334364</v>
          </cell>
          <cell r="C9132" t="str">
            <v>United States</v>
          </cell>
          <cell r="D9132" t="str">
            <v>Dalton</v>
          </cell>
          <cell r="E9132" t="str">
            <v>Farm To Fork,118 Remco Shops Lane, Ringgold, GA 30736</v>
          </cell>
          <cell r="F9132" t="str">
            <v>Ringgold</v>
          </cell>
          <cell r="G9132" t="str">
            <v>Ringgold, Dalton</v>
          </cell>
          <cell r="H9132">
            <v>-85.130492000000004</v>
          </cell>
          <cell r="I9132">
            <v>34.912109000000001</v>
          </cell>
          <cell r="J9132" t="str">
            <v>American, Diner, Southern</v>
          </cell>
          <cell r="K9132">
            <v>10</v>
          </cell>
          <cell r="L9132" t="str">
            <v>Dollar($)</v>
          </cell>
          <cell r="M9132" t="str">
            <v>No</v>
          </cell>
          <cell r="N9132" t="str">
            <v>No</v>
          </cell>
          <cell r="O9132">
            <v>1</v>
          </cell>
          <cell r="P9132">
            <v>4.3</v>
          </cell>
          <cell r="Q9132" t="str">
            <v>Very Good</v>
          </cell>
          <cell r="R9132">
            <v>244</v>
          </cell>
        </row>
        <row r="9133">
          <cell r="A9133">
            <v>17334398</v>
          </cell>
          <cell r="C9133" t="str">
            <v>United States</v>
          </cell>
          <cell r="D9133" t="str">
            <v>Dalton</v>
          </cell>
          <cell r="E9133" t="str">
            <v>Home Plate Grill,7807 Nashville St, Ringgold, GA 30736</v>
          </cell>
          <cell r="F9133" t="str">
            <v>Ringgold</v>
          </cell>
          <cell r="G9133" t="str">
            <v>Ringgold, Dalton</v>
          </cell>
          <cell r="H9133">
            <v>-85.107939599999995</v>
          </cell>
          <cell r="I9133">
            <v>34.915185299999997</v>
          </cell>
          <cell r="J9133" t="str">
            <v>American, BBQ, Southern</v>
          </cell>
          <cell r="K9133">
            <v>10</v>
          </cell>
          <cell r="L9133" t="str">
            <v>Dollar($)</v>
          </cell>
          <cell r="M9133" t="str">
            <v>No</v>
          </cell>
          <cell r="N9133" t="str">
            <v>No</v>
          </cell>
          <cell r="O9133">
            <v>1</v>
          </cell>
          <cell r="P9133">
            <v>4.2</v>
          </cell>
          <cell r="Q9133" t="str">
            <v>Very Good</v>
          </cell>
          <cell r="R9133">
            <v>112</v>
          </cell>
        </row>
        <row r="9134">
          <cell r="A9134">
            <v>17334219</v>
          </cell>
          <cell r="C9134" t="str">
            <v>United States</v>
          </cell>
          <cell r="D9134" t="str">
            <v>Dalton</v>
          </cell>
          <cell r="E9134" t="str">
            <v>Pie Slingers Pizzeria,56A Fieldstone Village Drive, Rock Spring, GA 30739</v>
          </cell>
          <cell r="F9134" t="str">
            <v>Rock Spring</v>
          </cell>
          <cell r="G9134" t="str">
            <v>Rock Spring, Dalton</v>
          </cell>
          <cell r="H9134">
            <v>-85.249726999999993</v>
          </cell>
          <cell r="I9134">
            <v>34.851906999999997</v>
          </cell>
          <cell r="J9134" t="str">
            <v>Italian, Pizza</v>
          </cell>
          <cell r="K9134">
            <v>10</v>
          </cell>
          <cell r="L9134" t="str">
            <v>Dollar($)</v>
          </cell>
          <cell r="M9134" t="str">
            <v>No</v>
          </cell>
          <cell r="N9134" t="str">
            <v>No</v>
          </cell>
          <cell r="O9134">
            <v>1</v>
          </cell>
          <cell r="P9134">
            <v>4.0999999999999996</v>
          </cell>
          <cell r="Q9134" t="str">
            <v>Very Good</v>
          </cell>
          <cell r="R9134">
            <v>144</v>
          </cell>
        </row>
        <row r="9135">
          <cell r="A9135">
            <v>17335173</v>
          </cell>
          <cell r="C9135" t="str">
            <v>United States</v>
          </cell>
          <cell r="D9135" t="str">
            <v>Davenport</v>
          </cell>
          <cell r="E9135" t="str">
            <v>Olive Tree Cafe,2513 53rd Avenue, Bettendorf, IA 52722</v>
          </cell>
          <cell r="F9135" t="str">
            <v>Bettendorf</v>
          </cell>
          <cell r="G9135" t="str">
            <v>Bettendorf, Davenport</v>
          </cell>
          <cell r="H9135">
            <v>-90.496986000000007</v>
          </cell>
          <cell r="I9135">
            <v>41.574935000000004</v>
          </cell>
          <cell r="J9135" t="str">
            <v>Indian, Mediterranean, Middle Eastern</v>
          </cell>
          <cell r="K9135">
            <v>25</v>
          </cell>
          <cell r="L9135" t="str">
            <v>Dollar($)</v>
          </cell>
          <cell r="M9135" t="str">
            <v>No</v>
          </cell>
          <cell r="N9135" t="str">
            <v>No</v>
          </cell>
          <cell r="O9135">
            <v>2</v>
          </cell>
          <cell r="P9135">
            <v>4.5999999999999996</v>
          </cell>
          <cell r="Q9135" t="str">
            <v>Excellent</v>
          </cell>
          <cell r="R9135">
            <v>166</v>
          </cell>
        </row>
        <row r="9136">
          <cell r="A9136">
            <v>17335195</v>
          </cell>
          <cell r="C9136" t="str">
            <v>United States</v>
          </cell>
          <cell r="D9136" t="str">
            <v>Davenport</v>
          </cell>
          <cell r="E9136" t="str">
            <v>Red Ginger Sushi, Grill &amp; Bar,793 Middle Rd, Bettendorf, IA 52722</v>
          </cell>
          <cell r="F9136" t="str">
            <v>Bettendorf</v>
          </cell>
          <cell r="G9136" t="str">
            <v>Bettendorf, Davenport</v>
          </cell>
          <cell r="H9136">
            <v>-90.522479000000004</v>
          </cell>
          <cell r="I9136">
            <v>41.538449999999997</v>
          </cell>
          <cell r="J9136" t="str">
            <v>Sushi, Teriyaki</v>
          </cell>
          <cell r="K9136">
            <v>40</v>
          </cell>
          <cell r="L9136" t="str">
            <v>Dollar($)</v>
          </cell>
          <cell r="M9136" t="str">
            <v>No</v>
          </cell>
          <cell r="N9136" t="str">
            <v>No</v>
          </cell>
          <cell r="O9136">
            <v>3</v>
          </cell>
          <cell r="P9136">
            <v>4.5</v>
          </cell>
          <cell r="Q9136" t="str">
            <v>Excellent</v>
          </cell>
          <cell r="R9136">
            <v>208</v>
          </cell>
        </row>
        <row r="9137">
          <cell r="A9137">
            <v>17335225</v>
          </cell>
          <cell r="C9137" t="str">
            <v>United States</v>
          </cell>
          <cell r="D9137" t="str">
            <v>Davenport</v>
          </cell>
          <cell r="E9137" t="str">
            <v>Crust Stone Oven Pizza,2561 E 53rd Ave, Bettendorf, IA 52722</v>
          </cell>
          <cell r="F9137" t="str">
            <v>Bettendorf</v>
          </cell>
          <cell r="G9137" t="str">
            <v>Bettendorf, Davenport</v>
          </cell>
          <cell r="H9137">
            <v>-90.491244600000002</v>
          </cell>
          <cell r="I9137">
            <v>41.574780099999998</v>
          </cell>
          <cell r="J9137" t="str">
            <v>Burger, Pizza</v>
          </cell>
          <cell r="K9137">
            <v>25</v>
          </cell>
          <cell r="L9137" t="str">
            <v>Dollar($)</v>
          </cell>
          <cell r="M9137" t="str">
            <v>No</v>
          </cell>
          <cell r="N9137" t="str">
            <v>No</v>
          </cell>
          <cell r="O9137">
            <v>2</v>
          </cell>
          <cell r="P9137">
            <v>3.9</v>
          </cell>
          <cell r="Q9137" t="str">
            <v>Good</v>
          </cell>
          <cell r="R9137">
            <v>136</v>
          </cell>
        </row>
        <row r="9138">
          <cell r="A9138">
            <v>17335219</v>
          </cell>
          <cell r="C9138" t="str">
            <v>United States</v>
          </cell>
          <cell r="D9138" t="str">
            <v>Davenport</v>
          </cell>
          <cell r="E9138" t="str">
            <v>Jimmy's Pancake House,2521 - 18th St., Bettendorf, IA 52722</v>
          </cell>
          <cell r="F9138" t="str">
            <v>Bettendorf</v>
          </cell>
          <cell r="G9138" t="str">
            <v>Bettendorf, Davenport</v>
          </cell>
          <cell r="H9138">
            <v>-90.504176000000001</v>
          </cell>
          <cell r="I9138">
            <v>41.548746000000001</v>
          </cell>
          <cell r="J9138" t="str">
            <v>American, Breakfast, Greek</v>
          </cell>
          <cell r="K9138">
            <v>10</v>
          </cell>
          <cell r="L9138" t="str">
            <v>Dollar($)</v>
          </cell>
          <cell r="M9138" t="str">
            <v>No</v>
          </cell>
          <cell r="N9138" t="str">
            <v>No</v>
          </cell>
          <cell r="O9138">
            <v>1</v>
          </cell>
          <cell r="P9138">
            <v>4</v>
          </cell>
          <cell r="Q9138" t="str">
            <v>Very Good</v>
          </cell>
          <cell r="R9138">
            <v>85</v>
          </cell>
        </row>
        <row r="9139">
          <cell r="A9139">
            <v>17334965</v>
          </cell>
          <cell r="C9139" t="str">
            <v>United States</v>
          </cell>
          <cell r="D9139" t="str">
            <v>Davenport</v>
          </cell>
          <cell r="E9139" t="str">
            <v>Trattoria Tiramisu,1804 State St, Bettendorf, IA 52722</v>
          </cell>
          <cell r="F9139" t="str">
            <v>Bettendorf</v>
          </cell>
          <cell r="G9139" t="str">
            <v>Bettendorf, Davenport</v>
          </cell>
          <cell r="H9139">
            <v>-90.507090000000005</v>
          </cell>
          <cell r="I9139">
            <v>41.525384000000003</v>
          </cell>
          <cell r="J9139" t="str">
            <v>Italian</v>
          </cell>
          <cell r="K9139">
            <v>25</v>
          </cell>
          <cell r="L9139" t="str">
            <v>Dollar($)</v>
          </cell>
          <cell r="M9139" t="str">
            <v>No</v>
          </cell>
          <cell r="N9139" t="str">
            <v>No</v>
          </cell>
          <cell r="O9139">
            <v>2</v>
          </cell>
          <cell r="P9139">
            <v>4.0999999999999996</v>
          </cell>
          <cell r="Q9139" t="str">
            <v>Very Good</v>
          </cell>
          <cell r="R9139">
            <v>117</v>
          </cell>
        </row>
        <row r="9140">
          <cell r="A9140">
            <v>17335189</v>
          </cell>
          <cell r="C9140" t="str">
            <v>United States</v>
          </cell>
          <cell r="D9140" t="str">
            <v>Davenport</v>
          </cell>
          <cell r="E9140" t="str">
            <v>Prairie Grille at SteepleGate Inn,100 W 76th St, Davenport, IA 52806</v>
          </cell>
          <cell r="F9140" t="str">
            <v>Davenport</v>
          </cell>
          <cell r="G9140" t="str">
            <v>Davenport, Davenport</v>
          </cell>
          <cell r="H9140">
            <v>-90.574088000000003</v>
          </cell>
          <cell r="I9140">
            <v>41.593891999999997</v>
          </cell>
          <cell r="J9140" t="str">
            <v>American, Breakfast</v>
          </cell>
          <cell r="K9140">
            <v>25</v>
          </cell>
          <cell r="L9140" t="str">
            <v>Dollar($)</v>
          </cell>
          <cell r="M9140" t="str">
            <v>No</v>
          </cell>
          <cell r="N9140" t="str">
            <v>No</v>
          </cell>
          <cell r="O9140">
            <v>2</v>
          </cell>
          <cell r="P9140">
            <v>3.4</v>
          </cell>
          <cell r="Q9140" t="str">
            <v>Average</v>
          </cell>
          <cell r="R9140">
            <v>53</v>
          </cell>
        </row>
        <row r="9141">
          <cell r="A9141">
            <v>17335156</v>
          </cell>
          <cell r="C9141" t="str">
            <v>United States</v>
          </cell>
          <cell r="D9141" t="str">
            <v>Davenport</v>
          </cell>
          <cell r="E9141" t="str">
            <v>Tantra Asian Bistro,589 East 53rd St, Davenport, IA 52807</v>
          </cell>
          <cell r="F9141" t="str">
            <v>Davenport</v>
          </cell>
          <cell r="G9141" t="str">
            <v>Davenport, Davenport</v>
          </cell>
          <cell r="H9141">
            <v>-90.565837000000002</v>
          </cell>
          <cell r="I9141">
            <v>41.574458999999997</v>
          </cell>
          <cell r="J9141" t="str">
            <v>Asian</v>
          </cell>
          <cell r="K9141">
            <v>25</v>
          </cell>
          <cell r="L9141" t="str">
            <v>Dollar($)</v>
          </cell>
          <cell r="M9141" t="str">
            <v>No</v>
          </cell>
          <cell r="N9141" t="str">
            <v>No</v>
          </cell>
          <cell r="O9141">
            <v>2</v>
          </cell>
          <cell r="P9141">
            <v>4.9000000000000004</v>
          </cell>
          <cell r="Q9141" t="str">
            <v>Excellent</v>
          </cell>
          <cell r="R9141">
            <v>474</v>
          </cell>
        </row>
        <row r="9142">
          <cell r="A9142">
            <v>17334717</v>
          </cell>
          <cell r="C9142" t="str">
            <v>United States</v>
          </cell>
          <cell r="D9142" t="str">
            <v>Davenport</v>
          </cell>
          <cell r="E9142" t="str">
            <v>Chick-fil-A,320 W Kimberly Rd, Davenport, IA 52806</v>
          </cell>
          <cell r="F9142" t="str">
            <v>Davenport</v>
          </cell>
          <cell r="G9142" t="str">
            <v>Davenport, Davenport</v>
          </cell>
          <cell r="H9142">
            <v>-90.571600000000004</v>
          </cell>
          <cell r="I9142">
            <v>41.560400000000001</v>
          </cell>
          <cell r="J9142" t="str">
            <v>Fast Food</v>
          </cell>
          <cell r="K9142">
            <v>10</v>
          </cell>
          <cell r="L9142" t="str">
            <v>Dollar($)</v>
          </cell>
          <cell r="M9142" t="str">
            <v>No</v>
          </cell>
          <cell r="N9142" t="str">
            <v>No</v>
          </cell>
          <cell r="O9142">
            <v>1</v>
          </cell>
          <cell r="P9142">
            <v>3.9</v>
          </cell>
          <cell r="Q9142" t="str">
            <v>Good</v>
          </cell>
          <cell r="R9142">
            <v>125</v>
          </cell>
        </row>
        <row r="9143">
          <cell r="A9143">
            <v>17334752</v>
          </cell>
          <cell r="C9143" t="str">
            <v>United States</v>
          </cell>
          <cell r="D9143" t="str">
            <v>Davenport</v>
          </cell>
          <cell r="E9143" t="str">
            <v>Duck City Bistro,115 E 3rd St, Davenport, IA 52801</v>
          </cell>
          <cell r="F9143" t="str">
            <v>Davenport</v>
          </cell>
          <cell r="G9143" t="str">
            <v>Davenport, Davenport</v>
          </cell>
          <cell r="H9143">
            <v>-90.573700000000002</v>
          </cell>
          <cell r="I9143">
            <v>41.522300000000001</v>
          </cell>
          <cell r="J9143" t="str">
            <v>American, French</v>
          </cell>
          <cell r="K9143">
            <v>70</v>
          </cell>
          <cell r="L9143" t="str">
            <v>Dollar($)</v>
          </cell>
          <cell r="M9143" t="str">
            <v>No</v>
          </cell>
          <cell r="N9143" t="str">
            <v>No</v>
          </cell>
          <cell r="O9143">
            <v>4</v>
          </cell>
          <cell r="P9143">
            <v>3.7</v>
          </cell>
          <cell r="Q9143" t="str">
            <v>Good</v>
          </cell>
          <cell r="R9143">
            <v>201</v>
          </cell>
        </row>
        <row r="9144">
          <cell r="A9144">
            <v>18453427</v>
          </cell>
          <cell r="C9144" t="str">
            <v>United States</v>
          </cell>
          <cell r="D9144" t="str">
            <v>Davenport</v>
          </cell>
          <cell r="E9144" t="str">
            <v>Frick's Tap,1402 W 3rd Street, IA 52802</v>
          </cell>
          <cell r="F9144" t="str">
            <v>Davenport</v>
          </cell>
          <cell r="G9144" t="str">
            <v>Davenport, Davenport</v>
          </cell>
          <cell r="H9144">
            <v>-90.594664519999995</v>
          </cell>
          <cell r="I9144">
            <v>41.522536340000002</v>
          </cell>
          <cell r="J9144" t="str">
            <v>American, Bar Food, BBQ</v>
          </cell>
          <cell r="K9144">
            <v>25</v>
          </cell>
          <cell r="L9144" t="str">
            <v>Dollar($)</v>
          </cell>
          <cell r="M9144" t="str">
            <v>No</v>
          </cell>
          <cell r="N9144" t="str">
            <v>No</v>
          </cell>
          <cell r="O9144">
            <v>2</v>
          </cell>
          <cell r="P9144">
            <v>0</v>
          </cell>
          <cell r="Q9144" t="str">
            <v>Not rated</v>
          </cell>
          <cell r="R9144">
            <v>2</v>
          </cell>
        </row>
        <row r="9145">
          <cell r="A9145">
            <v>17793744</v>
          </cell>
          <cell r="C9145" t="str">
            <v>United States</v>
          </cell>
          <cell r="D9145" t="str">
            <v>Davenport</v>
          </cell>
          <cell r="E9145" t="str">
            <v>Los Agaves,4882 Utica Ridge Rd, Davenport, IA 52807</v>
          </cell>
          <cell r="F9145" t="str">
            <v>Davenport</v>
          </cell>
          <cell r="G9145" t="str">
            <v>Davenport, Davenport</v>
          </cell>
          <cell r="H9145">
            <v>-90.515431300000003</v>
          </cell>
          <cell r="I9145">
            <v>41.570943399999997</v>
          </cell>
          <cell r="J9145" t="str">
            <v>Mexican</v>
          </cell>
          <cell r="K9145">
            <v>25</v>
          </cell>
          <cell r="L9145" t="str">
            <v>Dollar($)</v>
          </cell>
          <cell r="M9145" t="str">
            <v>No</v>
          </cell>
          <cell r="N9145" t="str">
            <v>No</v>
          </cell>
          <cell r="O9145">
            <v>2</v>
          </cell>
          <cell r="P9145">
            <v>0</v>
          </cell>
          <cell r="Q9145" t="str">
            <v>Not rated</v>
          </cell>
          <cell r="R9145">
            <v>3</v>
          </cell>
        </row>
        <row r="9146">
          <cell r="A9146">
            <v>17334679</v>
          </cell>
          <cell r="C9146" t="str">
            <v>United States</v>
          </cell>
          <cell r="D9146" t="str">
            <v>Davenport</v>
          </cell>
          <cell r="E9146" t="str">
            <v>Azteca,4811 N Brady St Ste 3, Davenport, IA 52806</v>
          </cell>
          <cell r="F9146" t="str">
            <v>Davenport</v>
          </cell>
          <cell r="G9146" t="str">
            <v>Davenport, Davenport</v>
          </cell>
          <cell r="H9146">
            <v>-90.568299999999994</v>
          </cell>
          <cell r="I9146">
            <v>41.569899999999997</v>
          </cell>
          <cell r="J9146" t="str">
            <v>Mexican</v>
          </cell>
          <cell r="K9146">
            <v>0</v>
          </cell>
          <cell r="L9146" t="str">
            <v>Dollar($)</v>
          </cell>
          <cell r="M9146" t="str">
            <v>No</v>
          </cell>
          <cell r="N9146" t="str">
            <v>No</v>
          </cell>
          <cell r="O9146">
            <v>1</v>
          </cell>
          <cell r="P9146">
            <v>4.3</v>
          </cell>
          <cell r="Q9146" t="str">
            <v>Very Good</v>
          </cell>
          <cell r="R9146">
            <v>167</v>
          </cell>
        </row>
        <row r="9147">
          <cell r="A9147">
            <v>17334718</v>
          </cell>
          <cell r="C9147" t="str">
            <v>United States</v>
          </cell>
          <cell r="D9147" t="str">
            <v>Davenport</v>
          </cell>
          <cell r="E9147" t="str">
            <v>China Cafe,3018 E 53rd St, Davenport, IA 52807</v>
          </cell>
          <cell r="F9147" t="str">
            <v>Davenport</v>
          </cell>
          <cell r="G9147" t="str">
            <v>Davenport, Davenport</v>
          </cell>
          <cell r="H9147">
            <v>-90.5321</v>
          </cell>
          <cell r="I9147">
            <v>41.5749</v>
          </cell>
          <cell r="J9147" t="str">
            <v>Chinese</v>
          </cell>
          <cell r="K9147">
            <v>25</v>
          </cell>
          <cell r="L9147" t="str">
            <v>Dollar($)</v>
          </cell>
          <cell r="M9147" t="str">
            <v>No</v>
          </cell>
          <cell r="N9147" t="str">
            <v>No</v>
          </cell>
          <cell r="O9147">
            <v>2</v>
          </cell>
          <cell r="P9147">
            <v>4</v>
          </cell>
          <cell r="Q9147" t="str">
            <v>Very Good</v>
          </cell>
          <cell r="R9147">
            <v>112</v>
          </cell>
        </row>
        <row r="9148">
          <cell r="A9148">
            <v>17334763</v>
          </cell>
          <cell r="C9148" t="str">
            <v>United States</v>
          </cell>
          <cell r="D9148" t="str">
            <v>Davenport</v>
          </cell>
          <cell r="E9148" t="str">
            <v>Exotic Thai Restaurant,2303 E 53rd St, Davenport, IA 52807</v>
          </cell>
          <cell r="F9148" t="str">
            <v>Davenport</v>
          </cell>
          <cell r="G9148" t="str">
            <v>Davenport, Davenport</v>
          </cell>
          <cell r="H9148">
            <v>-90.543199999999999</v>
          </cell>
          <cell r="I9148">
            <v>41.5747</v>
          </cell>
          <cell r="J9148" t="str">
            <v>Thai</v>
          </cell>
          <cell r="K9148">
            <v>25</v>
          </cell>
          <cell r="L9148" t="str">
            <v>Dollar($)</v>
          </cell>
          <cell r="M9148" t="str">
            <v>No</v>
          </cell>
          <cell r="N9148" t="str">
            <v>No</v>
          </cell>
          <cell r="O9148">
            <v>2</v>
          </cell>
          <cell r="P9148">
            <v>4.0999999999999996</v>
          </cell>
          <cell r="Q9148" t="str">
            <v>Very Good</v>
          </cell>
          <cell r="R9148">
            <v>256</v>
          </cell>
        </row>
        <row r="9149">
          <cell r="A9149">
            <v>17335158</v>
          </cell>
          <cell r="C9149" t="str">
            <v>United States</v>
          </cell>
          <cell r="D9149" t="str">
            <v>Davenport</v>
          </cell>
          <cell r="E9149" t="str">
            <v>Front Street Brewery,208 E River Dr, Davenport, IA 52801</v>
          </cell>
          <cell r="F9149" t="str">
            <v>Davenport</v>
          </cell>
          <cell r="G9149" t="str">
            <v>Davenport, Davenport</v>
          </cell>
          <cell r="H9149">
            <v>-90.572417999999999</v>
          </cell>
          <cell r="I9149">
            <v>41.520389000000002</v>
          </cell>
          <cell r="J9149" t="str">
            <v>American</v>
          </cell>
          <cell r="K9149">
            <v>10</v>
          </cell>
          <cell r="L9149" t="str">
            <v>Dollar($)</v>
          </cell>
          <cell r="M9149" t="str">
            <v>No</v>
          </cell>
          <cell r="N9149" t="str">
            <v>No</v>
          </cell>
          <cell r="O9149">
            <v>1</v>
          </cell>
          <cell r="P9149">
            <v>4.3</v>
          </cell>
          <cell r="Q9149" t="str">
            <v>Very Good</v>
          </cell>
          <cell r="R9149">
            <v>123</v>
          </cell>
        </row>
        <row r="9150">
          <cell r="A9150">
            <v>17334782</v>
          </cell>
          <cell r="C9150" t="str">
            <v>United States</v>
          </cell>
          <cell r="D9150" t="str">
            <v>Davenport</v>
          </cell>
          <cell r="E9150" t="str">
            <v>Granite City Food &amp; Brewery,5270 Utica Ridge Rd, Davenport, IA 52807</v>
          </cell>
          <cell r="F9150" t="str">
            <v>Davenport</v>
          </cell>
          <cell r="G9150" t="str">
            <v>Davenport, Davenport</v>
          </cell>
          <cell r="H9150">
            <v>-90.5137</v>
          </cell>
          <cell r="I9150">
            <v>41.5745</v>
          </cell>
          <cell r="J9150" t="str">
            <v>American</v>
          </cell>
          <cell r="K9150">
            <v>25</v>
          </cell>
          <cell r="L9150" t="str">
            <v>Dollar($)</v>
          </cell>
          <cell r="M9150" t="str">
            <v>No</v>
          </cell>
          <cell r="N9150" t="str">
            <v>No</v>
          </cell>
          <cell r="O9150">
            <v>2</v>
          </cell>
          <cell r="P9150">
            <v>4</v>
          </cell>
          <cell r="Q9150" t="str">
            <v>Very Good</v>
          </cell>
          <cell r="R9150">
            <v>199</v>
          </cell>
        </row>
        <row r="9151">
          <cell r="A9151">
            <v>17334846</v>
          </cell>
          <cell r="C9151" t="str">
            <v>United States</v>
          </cell>
          <cell r="D9151" t="str">
            <v>Davenport</v>
          </cell>
          <cell r="E9151" t="str">
            <v>Los Agaves,3852 N Brady St, Davenport, IA 52806</v>
          </cell>
          <cell r="F9151" t="str">
            <v>Davenport</v>
          </cell>
          <cell r="G9151" t="str">
            <v>Davenport, Davenport</v>
          </cell>
          <cell r="H9151">
            <v>-90.568600000000004</v>
          </cell>
          <cell r="I9151">
            <v>41.558999999999997</v>
          </cell>
          <cell r="J9151" t="str">
            <v>Mexican</v>
          </cell>
          <cell r="K9151">
            <v>25</v>
          </cell>
          <cell r="L9151" t="str">
            <v>Dollar($)</v>
          </cell>
          <cell r="M9151" t="str">
            <v>No</v>
          </cell>
          <cell r="N9151" t="str">
            <v>No</v>
          </cell>
          <cell r="O9151">
            <v>2</v>
          </cell>
          <cell r="P9151">
            <v>4.0999999999999996</v>
          </cell>
          <cell r="Q9151" t="str">
            <v>Very Good</v>
          </cell>
          <cell r="R9151">
            <v>157</v>
          </cell>
        </row>
        <row r="9152">
          <cell r="A9152">
            <v>17334853</v>
          </cell>
          <cell r="C9152" t="str">
            <v>United States</v>
          </cell>
          <cell r="D9152" t="str">
            <v>Davenport</v>
          </cell>
          <cell r="E9152" t="str">
            <v>Machine Shed Restaurant,7250 Northwest Blvd, Davenport, IA 52806</v>
          </cell>
          <cell r="F9152" t="str">
            <v>Davenport</v>
          </cell>
          <cell r="G9152" t="str">
            <v>Davenport, Davenport</v>
          </cell>
          <cell r="H9152">
            <v>-90.613600000000005</v>
          </cell>
          <cell r="I9152">
            <v>41.5944</v>
          </cell>
          <cell r="J9152" t="str">
            <v>American</v>
          </cell>
          <cell r="K9152">
            <v>25</v>
          </cell>
          <cell r="L9152" t="str">
            <v>Dollar($)</v>
          </cell>
          <cell r="M9152" t="str">
            <v>No</v>
          </cell>
          <cell r="N9152" t="str">
            <v>No</v>
          </cell>
          <cell r="O9152">
            <v>2</v>
          </cell>
          <cell r="P9152">
            <v>4.0999999999999996</v>
          </cell>
          <cell r="Q9152" t="str">
            <v>Very Good</v>
          </cell>
          <cell r="R9152">
            <v>100</v>
          </cell>
        </row>
        <row r="9153">
          <cell r="A9153">
            <v>17335168</v>
          </cell>
          <cell r="C9153" t="str">
            <v>United States</v>
          </cell>
          <cell r="D9153" t="str">
            <v>Davenport</v>
          </cell>
          <cell r="E9153" t="str">
            <v>Osaka,4901 Utica Ridge Rd, Davenport, IA 52807</v>
          </cell>
          <cell r="F9153" t="str">
            <v>Davenport</v>
          </cell>
          <cell r="G9153" t="str">
            <v>Davenport, Davenport</v>
          </cell>
          <cell r="H9153">
            <v>-90.515174999999999</v>
          </cell>
          <cell r="I9153">
            <v>41.570996999999998</v>
          </cell>
          <cell r="J9153" t="str">
            <v>Japanese, Sushi</v>
          </cell>
          <cell r="K9153">
            <v>40</v>
          </cell>
          <cell r="L9153" t="str">
            <v>Dollar($)</v>
          </cell>
          <cell r="M9153" t="str">
            <v>No</v>
          </cell>
          <cell r="N9153" t="str">
            <v>No</v>
          </cell>
          <cell r="O9153">
            <v>3</v>
          </cell>
          <cell r="P9153">
            <v>4.2</v>
          </cell>
          <cell r="Q9153" t="str">
            <v>Very Good</v>
          </cell>
          <cell r="R9153">
            <v>141</v>
          </cell>
        </row>
        <row r="9154">
          <cell r="A9154">
            <v>17334958</v>
          </cell>
          <cell r="C9154" t="str">
            <v>United States</v>
          </cell>
          <cell r="D9154" t="str">
            <v>Davenport</v>
          </cell>
          <cell r="E9154" t="str">
            <v>Texas Roadhouse,4005 E 53rd Street, Davenport, IA 52807</v>
          </cell>
          <cell r="F9154" t="str">
            <v>Davenport</v>
          </cell>
          <cell r="G9154" t="str">
            <v>Davenport, Davenport</v>
          </cell>
          <cell r="H9154">
            <v>-90.516999999999996</v>
          </cell>
          <cell r="I9154">
            <v>41.5747</v>
          </cell>
          <cell r="J9154" t="str">
            <v>American, BBQ, Steak</v>
          </cell>
          <cell r="K9154">
            <v>25</v>
          </cell>
          <cell r="L9154" t="str">
            <v>Dollar($)</v>
          </cell>
          <cell r="M9154" t="str">
            <v>No</v>
          </cell>
          <cell r="N9154" t="str">
            <v>No</v>
          </cell>
          <cell r="O9154">
            <v>2</v>
          </cell>
          <cell r="P9154">
            <v>4.2</v>
          </cell>
          <cell r="Q9154" t="str">
            <v>Very Good</v>
          </cell>
          <cell r="R9154">
            <v>197</v>
          </cell>
        </row>
        <row r="9155">
          <cell r="A9155">
            <v>17258496</v>
          </cell>
          <cell r="C9155" t="str">
            <v>United States</v>
          </cell>
          <cell r="D9155" t="str">
            <v>Des Moines</v>
          </cell>
          <cell r="E9155" t="str">
            <v>Hickory Park,1404 S Duff Ave, Ames, IA 50010</v>
          </cell>
          <cell r="F9155" t="str">
            <v>Ames</v>
          </cell>
          <cell r="G9155" t="str">
            <v>Ames, Des Moines</v>
          </cell>
          <cell r="H9155">
            <v>-93.610084000000001</v>
          </cell>
          <cell r="I9155">
            <v>42.010254000000003</v>
          </cell>
          <cell r="J9155" t="str">
            <v>BBQ, Burger, Desserts</v>
          </cell>
          <cell r="K9155">
            <v>25</v>
          </cell>
          <cell r="L9155" t="str">
            <v>Dollar($)</v>
          </cell>
          <cell r="M9155" t="str">
            <v>No</v>
          </cell>
          <cell r="N9155" t="str">
            <v>No</v>
          </cell>
          <cell r="O9155">
            <v>2</v>
          </cell>
          <cell r="P9155">
            <v>4.5</v>
          </cell>
          <cell r="Q9155" t="str">
            <v>Excellent</v>
          </cell>
          <cell r="R9155">
            <v>1025</v>
          </cell>
        </row>
        <row r="9156">
          <cell r="A9156">
            <v>17259395</v>
          </cell>
          <cell r="C9156" t="str">
            <v>United States</v>
          </cell>
          <cell r="D9156" t="str">
            <v>Des Moines</v>
          </cell>
          <cell r="E9156" t="str">
            <v>The Cafe,2616 Northridge Pkwy, Ames, IA 50010</v>
          </cell>
          <cell r="F9156" t="str">
            <v>Ames</v>
          </cell>
          <cell r="G9156" t="str">
            <v>Ames, Des Moines</v>
          </cell>
          <cell r="H9156">
            <v>-93.643094000000005</v>
          </cell>
          <cell r="I9156">
            <v>42.048779000000003</v>
          </cell>
          <cell r="J9156" t="str">
            <v>American, Coffee and Tea</v>
          </cell>
          <cell r="K9156">
            <v>25</v>
          </cell>
          <cell r="L9156" t="str">
            <v>Dollar($)</v>
          </cell>
          <cell r="M9156" t="str">
            <v>No</v>
          </cell>
          <cell r="N9156" t="str">
            <v>No</v>
          </cell>
          <cell r="O9156">
            <v>2</v>
          </cell>
          <cell r="P9156">
            <v>4.9000000000000004</v>
          </cell>
          <cell r="Q9156" t="str">
            <v>Excellent</v>
          </cell>
          <cell r="R9156">
            <v>570</v>
          </cell>
        </row>
        <row r="9157">
          <cell r="A9157">
            <v>17258350</v>
          </cell>
          <cell r="C9157" t="str">
            <v>United States</v>
          </cell>
          <cell r="D9157" t="str">
            <v>Des Moines</v>
          </cell>
          <cell r="E9157" t="str">
            <v>Flying Mango,4345 Hickman Rd, Des Moines, IA 50310</v>
          </cell>
          <cell r="F9157" t="str">
            <v>Beaverdale</v>
          </cell>
          <cell r="G9157" t="str">
            <v>Beaverdale, Des Moines</v>
          </cell>
          <cell r="H9157">
            <v>-93.677638000000002</v>
          </cell>
          <cell r="I9157">
            <v>41.614964999999998</v>
          </cell>
          <cell r="J9157" t="str">
            <v>BBQ, Caribbean, Cajun</v>
          </cell>
          <cell r="K9157">
            <v>40</v>
          </cell>
          <cell r="L9157" t="str">
            <v>Dollar($)</v>
          </cell>
          <cell r="M9157" t="str">
            <v>No</v>
          </cell>
          <cell r="N9157" t="str">
            <v>No</v>
          </cell>
          <cell r="O9157">
            <v>3</v>
          </cell>
          <cell r="P9157">
            <v>4.5</v>
          </cell>
          <cell r="Q9157" t="str">
            <v>Excellent</v>
          </cell>
          <cell r="R9157">
            <v>674</v>
          </cell>
        </row>
        <row r="9158">
          <cell r="A9158">
            <v>17258136</v>
          </cell>
          <cell r="C9158" t="str">
            <v>United States</v>
          </cell>
          <cell r="D9158" t="str">
            <v>Des Moines</v>
          </cell>
          <cell r="E9158" t="str">
            <v>Cool Basil,8801 University Ave, Clive, IA 50325</v>
          </cell>
          <cell r="F9158" t="str">
            <v>Clive</v>
          </cell>
          <cell r="G9158" t="str">
            <v>Clive, Des Moines</v>
          </cell>
          <cell r="H9158">
            <v>-93.739572999999993</v>
          </cell>
          <cell r="I9158">
            <v>41.600563999999999</v>
          </cell>
          <cell r="J9158" t="str">
            <v>Asian, Sushi, Thai</v>
          </cell>
          <cell r="K9158">
            <v>25</v>
          </cell>
          <cell r="L9158" t="str">
            <v>Dollar($)</v>
          </cell>
          <cell r="M9158" t="str">
            <v>No</v>
          </cell>
          <cell r="N9158" t="str">
            <v>No</v>
          </cell>
          <cell r="O9158">
            <v>2</v>
          </cell>
          <cell r="P9158">
            <v>4.0999999999999996</v>
          </cell>
          <cell r="Q9158" t="str">
            <v>Very Good</v>
          </cell>
          <cell r="R9158">
            <v>496</v>
          </cell>
        </row>
        <row r="9159">
          <cell r="A9159">
            <v>17258522</v>
          </cell>
          <cell r="C9159" t="str">
            <v>United States</v>
          </cell>
          <cell r="D9159" t="str">
            <v>Des Moines</v>
          </cell>
          <cell r="E9159" t="str">
            <v>HuHot Mongolian Grill,4100 University Avenue, West Des Moines, IA 50266</v>
          </cell>
          <cell r="F9159" t="str">
            <v>Clive</v>
          </cell>
          <cell r="G9159" t="str">
            <v>Clive, Des Moines</v>
          </cell>
          <cell r="H9159">
            <v>-93.760026999999994</v>
          </cell>
          <cell r="I9159">
            <v>41.600279999999998</v>
          </cell>
          <cell r="J9159" t="str">
            <v>Asian, Chinese</v>
          </cell>
          <cell r="K9159">
            <v>25</v>
          </cell>
          <cell r="L9159" t="str">
            <v>Dollar($)</v>
          </cell>
          <cell r="M9159" t="str">
            <v>No</v>
          </cell>
          <cell r="N9159" t="str">
            <v>No</v>
          </cell>
          <cell r="O9159">
            <v>2</v>
          </cell>
          <cell r="P9159">
            <v>4</v>
          </cell>
          <cell r="Q9159" t="str">
            <v>Very Good</v>
          </cell>
          <cell r="R9159">
            <v>411</v>
          </cell>
        </row>
        <row r="9160">
          <cell r="A9160">
            <v>17259958</v>
          </cell>
          <cell r="C9160" t="str">
            <v>United States</v>
          </cell>
          <cell r="D9160" t="str">
            <v>Des Moines</v>
          </cell>
          <cell r="E9160" t="str">
            <v>Malo,900 Mulberry Street, Des Moines, IA 50309</v>
          </cell>
          <cell r="F9160" t="str">
            <v>Downtown</v>
          </cell>
          <cell r="G9160" t="str">
            <v>Downtown, Des Moines</v>
          </cell>
          <cell r="H9160">
            <v>-93.627896000000007</v>
          </cell>
          <cell r="I9160">
            <v>41.583309</v>
          </cell>
          <cell r="J9160" t="str">
            <v>Latin American, Mexican</v>
          </cell>
          <cell r="K9160">
            <v>25</v>
          </cell>
          <cell r="L9160" t="str">
            <v>Dollar($)</v>
          </cell>
          <cell r="M9160" t="str">
            <v>No</v>
          </cell>
          <cell r="N9160" t="str">
            <v>No</v>
          </cell>
          <cell r="O9160">
            <v>2</v>
          </cell>
          <cell r="P9160">
            <v>3.2</v>
          </cell>
          <cell r="Q9160" t="str">
            <v>Average</v>
          </cell>
          <cell r="R9160">
            <v>113</v>
          </cell>
        </row>
        <row r="9161">
          <cell r="A9161">
            <v>17258036</v>
          </cell>
          <cell r="C9161" t="str">
            <v>United States</v>
          </cell>
          <cell r="D9161" t="str">
            <v>Des Moines</v>
          </cell>
          <cell r="E9161" t="str">
            <v>Centro,1007 Locust St, Des Moines, IA 50309</v>
          </cell>
          <cell r="F9161" t="str">
            <v>Downtown</v>
          </cell>
          <cell r="G9161" t="str">
            <v>Downtown, Des Moines</v>
          </cell>
          <cell r="H9161">
            <v>-93.630080300000003</v>
          </cell>
          <cell r="I9161">
            <v>41.585743100000002</v>
          </cell>
          <cell r="J9161" t="str">
            <v>Italian, Pizza</v>
          </cell>
          <cell r="K9161">
            <v>40</v>
          </cell>
          <cell r="L9161" t="str">
            <v>Dollar($)</v>
          </cell>
          <cell r="M9161" t="str">
            <v>No</v>
          </cell>
          <cell r="N9161" t="str">
            <v>No</v>
          </cell>
          <cell r="O9161">
            <v>3</v>
          </cell>
          <cell r="P9161">
            <v>4.5</v>
          </cell>
          <cell r="Q9161" t="str">
            <v>Excellent</v>
          </cell>
          <cell r="R9161">
            <v>1109</v>
          </cell>
        </row>
        <row r="9162">
          <cell r="A9162">
            <v>17259368</v>
          </cell>
          <cell r="C9162" t="str">
            <v>United States</v>
          </cell>
          <cell r="D9162" t="str">
            <v>Des Moines</v>
          </cell>
          <cell r="E9162" t="str">
            <v>Fong's Pizza,223 4th Street, Des Moines, IA 50309</v>
          </cell>
          <cell r="F9162" t="str">
            <v>Downtown</v>
          </cell>
          <cell r="G9162" t="str">
            <v>Downtown, Des Moines</v>
          </cell>
          <cell r="H9162">
            <v>-93.621630999999994</v>
          </cell>
          <cell r="I9162">
            <v>41.585464999999999</v>
          </cell>
          <cell r="J9162" t="str">
            <v>Chinese, Pizza</v>
          </cell>
          <cell r="K9162">
            <v>25</v>
          </cell>
          <cell r="L9162" t="str">
            <v>Dollar($)</v>
          </cell>
          <cell r="M9162" t="str">
            <v>No</v>
          </cell>
          <cell r="N9162" t="str">
            <v>No</v>
          </cell>
          <cell r="O9162">
            <v>2</v>
          </cell>
          <cell r="P9162">
            <v>4.5999999999999996</v>
          </cell>
          <cell r="Q9162" t="str">
            <v>Excellent</v>
          </cell>
          <cell r="R9162">
            <v>728</v>
          </cell>
        </row>
        <row r="9163">
          <cell r="A9163">
            <v>17257684</v>
          </cell>
          <cell r="C9163" t="str">
            <v>United States</v>
          </cell>
          <cell r="D9163" t="str">
            <v>Des Moines</v>
          </cell>
          <cell r="E9163" t="str">
            <v>A Dong Restaurant,1511 High Street, Des Moines, IA 50309</v>
          </cell>
          <cell r="F9163" t="str">
            <v>Downtown</v>
          </cell>
          <cell r="G9163" t="str">
            <v>Downtown, Des Moines</v>
          </cell>
          <cell r="H9163">
            <v>-93.637400999999997</v>
          </cell>
          <cell r="I9163">
            <v>41.587218999999997</v>
          </cell>
          <cell r="J9163" t="str">
            <v>Asian, Vegetarian, Vietnamese, Bubble Tea</v>
          </cell>
          <cell r="K9163">
            <v>10</v>
          </cell>
          <cell r="L9163" t="str">
            <v>Dollar($)</v>
          </cell>
          <cell r="M9163" t="str">
            <v>No</v>
          </cell>
          <cell r="N9163" t="str">
            <v>No</v>
          </cell>
          <cell r="O9163">
            <v>1</v>
          </cell>
          <cell r="P9163">
            <v>4.4000000000000004</v>
          </cell>
          <cell r="Q9163" t="str">
            <v>Very Good</v>
          </cell>
          <cell r="R9163">
            <v>659</v>
          </cell>
        </row>
        <row r="9164">
          <cell r="A9164">
            <v>17258154</v>
          </cell>
          <cell r="C9164" t="str">
            <v>United States</v>
          </cell>
          <cell r="D9164" t="str">
            <v>Des Moines</v>
          </cell>
          <cell r="E9164" t="str">
            <v>Court Avenue Brewing Company,309 Court Ave, Des Moines, IA 50309</v>
          </cell>
          <cell r="F9164" t="str">
            <v>Downtown</v>
          </cell>
          <cell r="G9164" t="str">
            <v>Downtown, Des Moines</v>
          </cell>
          <cell r="H9164">
            <v>-93.620726000000005</v>
          </cell>
          <cell r="I9164">
            <v>41.585360000000001</v>
          </cell>
          <cell r="J9164" t="str">
            <v>American, Pizza, Bar Food</v>
          </cell>
          <cell r="K9164">
            <v>40</v>
          </cell>
          <cell r="L9164" t="str">
            <v>Dollar($)</v>
          </cell>
          <cell r="M9164" t="str">
            <v>No</v>
          </cell>
          <cell r="N9164" t="str">
            <v>No</v>
          </cell>
          <cell r="O9164">
            <v>3</v>
          </cell>
          <cell r="P9164">
            <v>4.2</v>
          </cell>
          <cell r="Q9164" t="str">
            <v>Very Good</v>
          </cell>
          <cell r="R9164">
            <v>370</v>
          </cell>
        </row>
        <row r="9165">
          <cell r="A9165">
            <v>17259340</v>
          </cell>
          <cell r="C9165" t="str">
            <v>United States</v>
          </cell>
          <cell r="D9165" t="str">
            <v>Des Moines</v>
          </cell>
          <cell r="E9165" t="str">
            <v>Django,210 10th Street, Des Moines, IA 50309</v>
          </cell>
          <cell r="F9165" t="str">
            <v>Downtown</v>
          </cell>
          <cell r="G9165" t="str">
            <v>Downtown, Des Moines</v>
          </cell>
          <cell r="H9165">
            <v>-93.629435999999998</v>
          </cell>
          <cell r="I9165">
            <v>41.584026999999999</v>
          </cell>
          <cell r="J9165" t="str">
            <v>French</v>
          </cell>
          <cell r="K9165">
            <v>40</v>
          </cell>
          <cell r="L9165" t="str">
            <v>Dollar($)</v>
          </cell>
          <cell r="M9165" t="str">
            <v>No</v>
          </cell>
          <cell r="N9165" t="str">
            <v>No</v>
          </cell>
          <cell r="O9165">
            <v>3</v>
          </cell>
          <cell r="P9165">
            <v>4.3</v>
          </cell>
          <cell r="Q9165" t="str">
            <v>Very Good</v>
          </cell>
          <cell r="R9165">
            <v>532</v>
          </cell>
        </row>
        <row r="9166">
          <cell r="A9166">
            <v>17259243</v>
          </cell>
          <cell r="C9166" t="str">
            <v>United States</v>
          </cell>
          <cell r="D9166" t="str">
            <v>Des Moines</v>
          </cell>
          <cell r="E9166" t="str">
            <v>Miyabi 9,512 E Grand Ave, Des Moines, IA 50309</v>
          </cell>
          <cell r="F9166" t="str">
            <v>East Village</v>
          </cell>
          <cell r="G9166" t="str">
            <v>East Village, Des Moines</v>
          </cell>
          <cell r="H9166">
            <v>-93.611366000000004</v>
          </cell>
          <cell r="I9166">
            <v>41.590819000000003</v>
          </cell>
          <cell r="J9166" t="str">
            <v>Japanese, Sushi</v>
          </cell>
          <cell r="K9166">
            <v>25</v>
          </cell>
          <cell r="L9166" t="str">
            <v>Dollar($)</v>
          </cell>
          <cell r="M9166" t="str">
            <v>No</v>
          </cell>
          <cell r="N9166" t="str">
            <v>No</v>
          </cell>
          <cell r="O9166">
            <v>2</v>
          </cell>
          <cell r="P9166">
            <v>4.8</v>
          </cell>
          <cell r="Q9166" t="str">
            <v>Excellent</v>
          </cell>
          <cell r="R9166">
            <v>860</v>
          </cell>
        </row>
        <row r="9167">
          <cell r="A9167">
            <v>17259625</v>
          </cell>
          <cell r="C9167" t="str">
            <v>United States</v>
          </cell>
          <cell r="D9167" t="str">
            <v>Des Moines</v>
          </cell>
          <cell r="E9167" t="str">
            <v>Zombie Burger + Drink Lab,300 E. Grand Ave., Des Moines, IA 50309</v>
          </cell>
          <cell r="F9167" t="str">
            <v>East Village</v>
          </cell>
          <cell r="G9167" t="str">
            <v>East Village, Des Moines</v>
          </cell>
          <cell r="H9167">
            <v>-93.614739999999998</v>
          </cell>
          <cell r="I9167">
            <v>41.590105999999999</v>
          </cell>
          <cell r="J9167" t="str">
            <v>Burger, Desserts, Vegetarian</v>
          </cell>
          <cell r="K9167">
            <v>10</v>
          </cell>
          <cell r="L9167" t="str">
            <v>Dollar($)</v>
          </cell>
          <cell r="M9167" t="str">
            <v>No</v>
          </cell>
          <cell r="N9167" t="str">
            <v>No</v>
          </cell>
          <cell r="O9167">
            <v>1</v>
          </cell>
          <cell r="P9167">
            <v>4.2</v>
          </cell>
          <cell r="Q9167" t="str">
            <v>Very Good</v>
          </cell>
          <cell r="R9167">
            <v>943</v>
          </cell>
        </row>
        <row r="9168">
          <cell r="A9168">
            <v>17259169</v>
          </cell>
          <cell r="C9168" t="str">
            <v>United States</v>
          </cell>
          <cell r="D9168" t="str">
            <v>Des Moines</v>
          </cell>
          <cell r="E9168" t="str">
            <v>Tursi's Latin King,2200 Hubbell Ave, Des Moines, IA 50317</v>
          </cell>
          <cell r="F9168" t="str">
            <v>Fairground</v>
          </cell>
          <cell r="G9168" t="str">
            <v>Fairground, Des Moines</v>
          </cell>
          <cell r="H9168">
            <v>-93.577382999999998</v>
          </cell>
          <cell r="I9168">
            <v>41.601415000000003</v>
          </cell>
          <cell r="J9168" t="str">
            <v>American, Italian</v>
          </cell>
          <cell r="K9168">
            <v>70</v>
          </cell>
          <cell r="L9168" t="str">
            <v>Dollar($)</v>
          </cell>
          <cell r="M9168" t="str">
            <v>No</v>
          </cell>
          <cell r="N9168" t="str">
            <v>No</v>
          </cell>
          <cell r="O9168">
            <v>4</v>
          </cell>
          <cell r="P9168">
            <v>4.0999999999999996</v>
          </cell>
          <cell r="Q9168" t="str">
            <v>Very Good</v>
          </cell>
          <cell r="R9168">
            <v>476</v>
          </cell>
        </row>
        <row r="9169">
          <cell r="A9169">
            <v>17259166</v>
          </cell>
          <cell r="C9169" t="str">
            <v>United States</v>
          </cell>
          <cell r="D9169" t="str">
            <v>Des Moines</v>
          </cell>
          <cell r="E9169" t="str">
            <v>Tsing Tsao South,4230 Fleur Dr, Des Moines, IA 50321</v>
          </cell>
          <cell r="F9169" t="str">
            <v>Greater South Side</v>
          </cell>
          <cell r="G9169" t="str">
            <v>Greater South Side, Des Moines</v>
          </cell>
          <cell r="H9169">
            <v>-93.645245000000003</v>
          </cell>
          <cell r="I9169">
            <v>41.545869000000003</v>
          </cell>
          <cell r="J9169" t="str">
            <v>Chinese</v>
          </cell>
          <cell r="K9169">
            <v>10</v>
          </cell>
          <cell r="L9169" t="str">
            <v>Dollar($)</v>
          </cell>
          <cell r="M9169" t="str">
            <v>No</v>
          </cell>
          <cell r="N9169" t="str">
            <v>No</v>
          </cell>
          <cell r="O9169">
            <v>1</v>
          </cell>
          <cell r="P9169">
            <v>4.0999999999999996</v>
          </cell>
          <cell r="Q9169" t="str">
            <v>Very Good</v>
          </cell>
          <cell r="R9169">
            <v>218</v>
          </cell>
        </row>
        <row r="9170">
          <cell r="A9170">
            <v>17259335</v>
          </cell>
          <cell r="C9170" t="str">
            <v>United States</v>
          </cell>
          <cell r="D9170" t="str">
            <v>Des Moines</v>
          </cell>
          <cell r="E9170" t="str">
            <v>Bandit Burrito,5340 Merle Hay Road, Johnston, IA 50131</v>
          </cell>
          <cell r="F9170" t="str">
            <v>Johnston</v>
          </cell>
          <cell r="G9170" t="str">
            <v>Johnston, Des Moines</v>
          </cell>
          <cell r="H9170">
            <v>-93.697677299999995</v>
          </cell>
          <cell r="I9170">
            <v>41.671465400000002</v>
          </cell>
          <cell r="J9170" t="str">
            <v>Breakfast, Mexican, Southwestern</v>
          </cell>
          <cell r="K9170">
            <v>10</v>
          </cell>
          <cell r="L9170" t="str">
            <v>Dollar($)</v>
          </cell>
          <cell r="M9170" t="str">
            <v>No</v>
          </cell>
          <cell r="N9170" t="str">
            <v>No</v>
          </cell>
          <cell r="O9170">
            <v>1</v>
          </cell>
          <cell r="P9170">
            <v>4</v>
          </cell>
          <cell r="Q9170" t="str">
            <v>Very Good</v>
          </cell>
          <cell r="R9170">
            <v>214</v>
          </cell>
        </row>
        <row r="9171">
          <cell r="A9171">
            <v>17259248</v>
          </cell>
          <cell r="C9171" t="str">
            <v>United States</v>
          </cell>
          <cell r="D9171" t="str">
            <v>Des Moines</v>
          </cell>
          <cell r="E9171" t="str">
            <v>Jethro's BBQ,3100 Forest Ave, Des Moines, IA 50311</v>
          </cell>
          <cell r="F9171" t="str">
            <v>Kingman Place Historic District</v>
          </cell>
          <cell r="G9171" t="str">
            <v>Kingman Place Historic District, Des Moines</v>
          </cell>
          <cell r="H9171">
            <v>-93.659796999999998</v>
          </cell>
          <cell r="I9171">
            <v>41.603901</v>
          </cell>
          <cell r="J9171" t="str">
            <v>American, BBQ</v>
          </cell>
          <cell r="K9171">
            <v>25</v>
          </cell>
          <cell r="L9171" t="str">
            <v>Dollar($)</v>
          </cell>
          <cell r="M9171" t="str">
            <v>No</v>
          </cell>
          <cell r="N9171" t="str">
            <v>No</v>
          </cell>
          <cell r="O9171">
            <v>2</v>
          </cell>
          <cell r="P9171">
            <v>4.3</v>
          </cell>
          <cell r="Q9171" t="str">
            <v>Very Good</v>
          </cell>
          <cell r="R9171">
            <v>699</v>
          </cell>
        </row>
        <row r="9172">
          <cell r="A9172">
            <v>17258552</v>
          </cell>
          <cell r="C9172" t="str">
            <v>United States</v>
          </cell>
          <cell r="D9172" t="str">
            <v>Des Moines</v>
          </cell>
          <cell r="E9172" t="str">
            <v>The Machine Shed Restaurant,11151 Hickman Road, Urbandale, IA 50322</v>
          </cell>
          <cell r="F9172" t="str">
            <v>Urbandale</v>
          </cell>
          <cell r="G9172" t="str">
            <v>Urbandale, Des Moines</v>
          </cell>
          <cell r="H9172">
            <v>-93.772032999999993</v>
          </cell>
          <cell r="I9172">
            <v>41.615082999999998</v>
          </cell>
          <cell r="J9172" t="str">
            <v>American, Breakfast</v>
          </cell>
          <cell r="K9172">
            <v>25</v>
          </cell>
          <cell r="L9172" t="str">
            <v>Dollar($)</v>
          </cell>
          <cell r="M9172" t="str">
            <v>No</v>
          </cell>
          <cell r="N9172" t="str">
            <v>No</v>
          </cell>
          <cell r="O9172">
            <v>2</v>
          </cell>
          <cell r="P9172">
            <v>3.8</v>
          </cell>
          <cell r="Q9172" t="str">
            <v>Good</v>
          </cell>
          <cell r="R9172">
            <v>308</v>
          </cell>
        </row>
        <row r="9173">
          <cell r="A9173">
            <v>17259550</v>
          </cell>
          <cell r="C9173" t="str">
            <v>United States</v>
          </cell>
          <cell r="D9173" t="str">
            <v>Des Moines</v>
          </cell>
          <cell r="E9173" t="str">
            <v>Mi Patria,1410 22nd St., West Des Moines, IA 50266</v>
          </cell>
          <cell r="F9173" t="str">
            <v>West Des Moines</v>
          </cell>
          <cell r="G9173" t="str">
            <v>West Des Moines, Des Moines</v>
          </cell>
          <cell r="H9173">
            <v>-93.736239999999995</v>
          </cell>
          <cell r="I9173">
            <v>41.594039000000002</v>
          </cell>
          <cell r="J9173" t="str">
            <v>Latin American</v>
          </cell>
          <cell r="K9173">
            <v>25</v>
          </cell>
          <cell r="L9173" t="str">
            <v>Dollar($)</v>
          </cell>
          <cell r="M9173" t="str">
            <v>No</v>
          </cell>
          <cell r="N9173" t="str">
            <v>No</v>
          </cell>
          <cell r="O9173">
            <v>2</v>
          </cell>
          <cell r="P9173">
            <v>4</v>
          </cell>
          <cell r="Q9173" t="str">
            <v>Very Good</v>
          </cell>
          <cell r="R9173">
            <v>157</v>
          </cell>
        </row>
        <row r="9174">
          <cell r="A9174">
            <v>17259200</v>
          </cell>
          <cell r="C9174" t="str">
            <v>United States</v>
          </cell>
          <cell r="D9174" t="str">
            <v>Des Moines</v>
          </cell>
          <cell r="E9174" t="str">
            <v>Waterfront Seafood Market,2900 University Ave, West Des Moines, IA 50266</v>
          </cell>
          <cell r="F9174" t="str">
            <v>West Des Moines</v>
          </cell>
          <cell r="G9174" t="str">
            <v>West Des Moines, Des Moines</v>
          </cell>
          <cell r="H9174">
            <v>-93.744198100000006</v>
          </cell>
          <cell r="I9174">
            <v>41.599177099999999</v>
          </cell>
          <cell r="J9174" t="str">
            <v>Seafood, Sushi</v>
          </cell>
          <cell r="K9174">
            <v>40</v>
          </cell>
          <cell r="L9174" t="str">
            <v>Dollar($)</v>
          </cell>
          <cell r="M9174" t="str">
            <v>No</v>
          </cell>
          <cell r="N9174" t="str">
            <v>No</v>
          </cell>
          <cell r="O9174">
            <v>3</v>
          </cell>
          <cell r="P9174">
            <v>4.2</v>
          </cell>
          <cell r="Q9174" t="str">
            <v>Very Good</v>
          </cell>
          <cell r="R9174">
            <v>530</v>
          </cell>
        </row>
        <row r="9175">
          <cell r="A9175">
            <v>17342816</v>
          </cell>
          <cell r="C9175" t="str">
            <v>United States</v>
          </cell>
          <cell r="D9175" t="str">
            <v>Dubuque</v>
          </cell>
          <cell r="E9175" t="str">
            <v>Burnt Toast Cafe,1220 Iowa St, Dubuque, IA 52001</v>
          </cell>
          <cell r="F9175" t="str">
            <v>Dubuque</v>
          </cell>
          <cell r="G9175" t="str">
            <v>Dubuque, Dubuque</v>
          </cell>
          <cell r="H9175">
            <v>-90.667668000000006</v>
          </cell>
          <cell r="I9175">
            <v>42.504759</v>
          </cell>
          <cell r="J9175" t="str">
            <v>Breakfast</v>
          </cell>
          <cell r="K9175">
            <v>10</v>
          </cell>
          <cell r="L9175" t="str">
            <v>Dollar($)</v>
          </cell>
          <cell r="M9175" t="str">
            <v>No</v>
          </cell>
          <cell r="N9175" t="str">
            <v>No</v>
          </cell>
          <cell r="O9175">
            <v>1</v>
          </cell>
          <cell r="P9175">
            <v>3.4</v>
          </cell>
          <cell r="Q9175" t="str">
            <v>Average</v>
          </cell>
          <cell r="R9175">
            <v>33</v>
          </cell>
        </row>
        <row r="9176">
          <cell r="A9176">
            <v>17342498</v>
          </cell>
          <cell r="C9176" t="str">
            <v>United States</v>
          </cell>
          <cell r="D9176" t="str">
            <v>Dubuque</v>
          </cell>
          <cell r="E9176" t="str">
            <v>Catfish Charlie's,1630 E 16th St, Dubuque, IA 52001</v>
          </cell>
          <cell r="F9176" t="str">
            <v>Dubuque</v>
          </cell>
          <cell r="G9176" t="str">
            <v>Dubuque, Dubuque</v>
          </cell>
          <cell r="H9176">
            <v>-90.649932800000002</v>
          </cell>
          <cell r="I9176">
            <v>42.5124724</v>
          </cell>
          <cell r="J9176" t="str">
            <v>Seafood</v>
          </cell>
          <cell r="K9176">
            <v>25</v>
          </cell>
          <cell r="L9176" t="str">
            <v>Dollar($)</v>
          </cell>
          <cell r="M9176" t="str">
            <v>No</v>
          </cell>
          <cell r="N9176" t="str">
            <v>No</v>
          </cell>
          <cell r="O9176">
            <v>2</v>
          </cell>
          <cell r="P9176">
            <v>3.3</v>
          </cell>
          <cell r="Q9176" t="str">
            <v>Average</v>
          </cell>
          <cell r="R9176">
            <v>40</v>
          </cell>
        </row>
        <row r="9177">
          <cell r="A9177">
            <v>17342648</v>
          </cell>
          <cell r="C9177" t="str">
            <v>United States</v>
          </cell>
          <cell r="D9177" t="str">
            <v>Dubuque</v>
          </cell>
          <cell r="E9177" t="str">
            <v>Salsa's Mexican Restaurant,1091 Main St, Dubuque, IA 52001</v>
          </cell>
          <cell r="F9177" t="str">
            <v>Dubuque</v>
          </cell>
          <cell r="G9177" t="str">
            <v>Dubuque, Dubuque</v>
          </cell>
          <cell r="H9177">
            <v>-90.668474599999996</v>
          </cell>
          <cell r="I9177">
            <v>42.503200399999997</v>
          </cell>
          <cell r="J9177" t="str">
            <v>Mexican</v>
          </cell>
          <cell r="K9177">
            <v>10</v>
          </cell>
          <cell r="L9177" t="str">
            <v>Dollar($)</v>
          </cell>
          <cell r="M9177" t="str">
            <v>No</v>
          </cell>
          <cell r="N9177" t="str">
            <v>No</v>
          </cell>
          <cell r="O9177">
            <v>1</v>
          </cell>
          <cell r="P9177">
            <v>3.4</v>
          </cell>
          <cell r="Q9177" t="str">
            <v>Average</v>
          </cell>
          <cell r="R9177">
            <v>153</v>
          </cell>
        </row>
        <row r="9178">
          <cell r="A9178">
            <v>17342781</v>
          </cell>
          <cell r="C9178" t="str">
            <v>United States</v>
          </cell>
          <cell r="D9178" t="str">
            <v>Dubuque</v>
          </cell>
          <cell r="E9178" t="str">
            <v>Tony Roma's,350 Bell St, Dubuque, IA 52001</v>
          </cell>
          <cell r="F9178" t="str">
            <v>Dubuque</v>
          </cell>
          <cell r="G9178" t="str">
            <v>Dubuque, Dubuque</v>
          </cell>
          <cell r="H9178">
            <v>-90.658608999999998</v>
          </cell>
          <cell r="I9178">
            <v>42.496464000000003</v>
          </cell>
          <cell r="J9178" t="str">
            <v>American, BBQ, Seafood</v>
          </cell>
          <cell r="K9178">
            <v>25</v>
          </cell>
          <cell r="L9178" t="str">
            <v>Dollar($)</v>
          </cell>
          <cell r="M9178" t="str">
            <v>No</v>
          </cell>
          <cell r="N9178" t="str">
            <v>No</v>
          </cell>
          <cell r="O9178">
            <v>2</v>
          </cell>
          <cell r="P9178">
            <v>3.3</v>
          </cell>
          <cell r="Q9178" t="str">
            <v>Average</v>
          </cell>
          <cell r="R9178">
            <v>65</v>
          </cell>
        </row>
        <row r="9179">
          <cell r="A9179">
            <v>17342799</v>
          </cell>
          <cell r="C9179" t="str">
            <v>United States</v>
          </cell>
          <cell r="D9179" t="str">
            <v>Dubuque</v>
          </cell>
          <cell r="E9179" t="str">
            <v>Vinny Vanucchi's,180 Main Street, Dubuque, IA 52001</v>
          </cell>
          <cell r="F9179" t="str">
            <v>Dubuque</v>
          </cell>
          <cell r="G9179" t="str">
            <v>Dubuque, Dubuque</v>
          </cell>
          <cell r="H9179">
            <v>-90.664028999999999</v>
          </cell>
          <cell r="I9179">
            <v>42.495688999999999</v>
          </cell>
          <cell r="J9179" t="str">
            <v>Italian</v>
          </cell>
          <cell r="K9179">
            <v>25</v>
          </cell>
          <cell r="L9179" t="str">
            <v>Dollar($)</v>
          </cell>
          <cell r="M9179" t="str">
            <v>No</v>
          </cell>
          <cell r="N9179" t="str">
            <v>No</v>
          </cell>
          <cell r="O9179">
            <v>2</v>
          </cell>
          <cell r="P9179">
            <v>3.4</v>
          </cell>
          <cell r="Q9179" t="str">
            <v>Average</v>
          </cell>
          <cell r="R9179">
            <v>58</v>
          </cell>
        </row>
        <row r="9180">
          <cell r="A9180">
            <v>17342772</v>
          </cell>
          <cell r="C9180" t="str">
            <v>United States</v>
          </cell>
          <cell r="D9180" t="str">
            <v>Dubuque</v>
          </cell>
          <cell r="E9180" t="str">
            <v>Champps Americana,3100 Dodge St., Dubuque, IA 52003</v>
          </cell>
          <cell r="F9180" t="str">
            <v>Dubuque</v>
          </cell>
          <cell r="G9180" t="str">
            <v>Dubuque, Dubuque</v>
          </cell>
          <cell r="H9180">
            <v>-90.715247000000005</v>
          </cell>
          <cell r="I9180">
            <v>42.492018000000002</v>
          </cell>
          <cell r="J9180" t="str">
            <v>American, Burger, Sandwich</v>
          </cell>
          <cell r="K9180">
            <v>25</v>
          </cell>
          <cell r="L9180" t="str">
            <v>Dollar($)</v>
          </cell>
          <cell r="M9180" t="str">
            <v>No</v>
          </cell>
          <cell r="N9180" t="str">
            <v>No</v>
          </cell>
          <cell r="O9180">
            <v>2</v>
          </cell>
          <cell r="P9180">
            <v>3.5</v>
          </cell>
          <cell r="Q9180" t="str">
            <v>Good</v>
          </cell>
          <cell r="R9180">
            <v>100</v>
          </cell>
        </row>
        <row r="9181">
          <cell r="A9181">
            <v>17342771</v>
          </cell>
          <cell r="C9181" t="str">
            <v>United States</v>
          </cell>
          <cell r="D9181" t="str">
            <v>Dubuque</v>
          </cell>
          <cell r="E9181" t="str">
            <v>Fiesta Cancun,2515 NW Arterial, Dubuque, IA 52002</v>
          </cell>
          <cell r="F9181" t="str">
            <v>Dubuque</v>
          </cell>
          <cell r="G9181" t="str">
            <v>Dubuque, Dubuque</v>
          </cell>
          <cell r="H9181">
            <v>-90.740212999999997</v>
          </cell>
          <cell r="I9181">
            <v>42.490920000000003</v>
          </cell>
          <cell r="J9181" t="str">
            <v>Mexican</v>
          </cell>
          <cell r="K9181">
            <v>10</v>
          </cell>
          <cell r="L9181" t="str">
            <v>Dollar($)</v>
          </cell>
          <cell r="M9181" t="str">
            <v>No</v>
          </cell>
          <cell r="N9181" t="str">
            <v>No</v>
          </cell>
          <cell r="O9181">
            <v>1</v>
          </cell>
          <cell r="P9181">
            <v>3.6</v>
          </cell>
          <cell r="Q9181" t="str">
            <v>Good</v>
          </cell>
          <cell r="R9181">
            <v>156</v>
          </cell>
        </row>
        <row r="9182">
          <cell r="A9182">
            <v>17342548</v>
          </cell>
          <cell r="C9182" t="str">
            <v>United States</v>
          </cell>
          <cell r="D9182" t="str">
            <v>Dubuque</v>
          </cell>
          <cell r="E9182" t="str">
            <v>Happy Joe's Pizza &amp; Ice Cream,855 Century Dr, Dubuque, IA 52002</v>
          </cell>
          <cell r="F9182" t="str">
            <v>Dubuque</v>
          </cell>
          <cell r="G9182" t="str">
            <v>Dubuque, Dubuque</v>
          </cell>
          <cell r="H9182">
            <v>-90.726399999999998</v>
          </cell>
          <cell r="I9182">
            <v>42.4955</v>
          </cell>
          <cell r="J9182" t="str">
            <v>Desserts, Pizza, Ice Cream</v>
          </cell>
          <cell r="K9182">
            <v>0</v>
          </cell>
          <cell r="L9182" t="str">
            <v>Dollar($)</v>
          </cell>
          <cell r="M9182" t="str">
            <v>No</v>
          </cell>
          <cell r="N9182" t="str">
            <v>No</v>
          </cell>
          <cell r="O9182">
            <v>1</v>
          </cell>
          <cell r="P9182">
            <v>3.5</v>
          </cell>
          <cell r="Q9182" t="str">
            <v>Good</v>
          </cell>
          <cell r="R9182">
            <v>74</v>
          </cell>
        </row>
        <row r="9183">
          <cell r="A9183">
            <v>17342556</v>
          </cell>
          <cell r="C9183" t="str">
            <v>United States</v>
          </cell>
          <cell r="D9183" t="str">
            <v>Dubuque</v>
          </cell>
          <cell r="E9183" t="str">
            <v>Houlihan's,1795 Greyhound Park Rd, Dubuque, IA 52001</v>
          </cell>
          <cell r="F9183" t="str">
            <v>Dubuque</v>
          </cell>
          <cell r="G9183" t="str">
            <v>Dubuque, Dubuque</v>
          </cell>
          <cell r="H9183">
            <v>-90.645294000000007</v>
          </cell>
          <cell r="I9183">
            <v>42.516621000000001</v>
          </cell>
          <cell r="J9183" t="str">
            <v>American, Burger</v>
          </cell>
          <cell r="K9183">
            <v>25</v>
          </cell>
          <cell r="L9183" t="str">
            <v>Dollar($)</v>
          </cell>
          <cell r="M9183" t="str">
            <v>No</v>
          </cell>
          <cell r="N9183" t="str">
            <v>No</v>
          </cell>
          <cell r="O9183">
            <v>2</v>
          </cell>
          <cell r="P9183">
            <v>3.6</v>
          </cell>
          <cell r="Q9183" t="str">
            <v>Good</v>
          </cell>
          <cell r="R9183">
            <v>117</v>
          </cell>
        </row>
        <row r="9184">
          <cell r="A9184">
            <v>17342811</v>
          </cell>
          <cell r="C9184" t="str">
            <v>United States</v>
          </cell>
          <cell r="D9184" t="str">
            <v>Dubuque</v>
          </cell>
          <cell r="E9184" t="str">
            <v>Ichiban Hibachi Steakhouse &amp; Sushi Bar,3187 University Ave, Dubuque, IA 52001</v>
          </cell>
          <cell r="F9184" t="str">
            <v>Dubuque</v>
          </cell>
          <cell r="G9184" t="str">
            <v>Dubuque, Dubuque</v>
          </cell>
          <cell r="H9184">
            <v>-90.712084000000004</v>
          </cell>
          <cell r="I9184">
            <v>42.492963000000003</v>
          </cell>
          <cell r="J9184" t="str">
            <v>Japanese, Steak, Sushi</v>
          </cell>
          <cell r="K9184">
            <v>40</v>
          </cell>
          <cell r="L9184" t="str">
            <v>Dollar($)</v>
          </cell>
          <cell r="M9184" t="str">
            <v>No</v>
          </cell>
          <cell r="N9184" t="str">
            <v>No</v>
          </cell>
          <cell r="O9184">
            <v>3</v>
          </cell>
          <cell r="P9184">
            <v>3.7</v>
          </cell>
          <cell r="Q9184" t="str">
            <v>Good</v>
          </cell>
          <cell r="R9184">
            <v>83</v>
          </cell>
        </row>
        <row r="9185">
          <cell r="A9185">
            <v>17342576</v>
          </cell>
          <cell r="C9185" t="str">
            <v>United States</v>
          </cell>
          <cell r="D9185" t="str">
            <v>Dubuque</v>
          </cell>
          <cell r="E9185" t="str">
            <v>Kalmes Breaktime Bar &amp; Grill,1097 Jackson St, Dubuque, IA 52001</v>
          </cell>
          <cell r="F9185" t="str">
            <v>Dubuque</v>
          </cell>
          <cell r="G9185" t="str">
            <v>Dubuque, Dubuque</v>
          </cell>
          <cell r="H9185">
            <v>-90.664599999999993</v>
          </cell>
          <cell r="I9185">
            <v>42.504300000000001</v>
          </cell>
          <cell r="J9185" t="str">
            <v>American, Burger</v>
          </cell>
          <cell r="K9185">
            <v>25</v>
          </cell>
          <cell r="L9185" t="str">
            <v>Dollar($)</v>
          </cell>
          <cell r="M9185" t="str">
            <v>No</v>
          </cell>
          <cell r="N9185" t="str">
            <v>No</v>
          </cell>
          <cell r="O9185">
            <v>2</v>
          </cell>
          <cell r="P9185">
            <v>3.6</v>
          </cell>
          <cell r="Q9185" t="str">
            <v>Good</v>
          </cell>
          <cell r="R9185">
            <v>48</v>
          </cell>
        </row>
        <row r="9186">
          <cell r="A9186">
            <v>17342770</v>
          </cell>
          <cell r="C9186" t="str">
            <v>United States</v>
          </cell>
          <cell r="D9186" t="str">
            <v>Dubuque</v>
          </cell>
          <cell r="E9186" t="str">
            <v>L. May Eatery,1072 Main St, Dubuque, IA 52001</v>
          </cell>
          <cell r="F9186" t="str">
            <v>Dubuque</v>
          </cell>
          <cell r="G9186" t="str">
            <v>Dubuque, Dubuque</v>
          </cell>
          <cell r="H9186">
            <v>-90.668164000000004</v>
          </cell>
          <cell r="I9186">
            <v>42.503075000000003</v>
          </cell>
          <cell r="J9186" t="str">
            <v>International, Pizza</v>
          </cell>
          <cell r="K9186">
            <v>40</v>
          </cell>
          <cell r="L9186" t="str">
            <v>Dollar($)</v>
          </cell>
          <cell r="M9186" t="str">
            <v>No</v>
          </cell>
          <cell r="N9186" t="str">
            <v>No</v>
          </cell>
          <cell r="O9186">
            <v>3</v>
          </cell>
          <cell r="P9186">
            <v>3.8</v>
          </cell>
          <cell r="Q9186" t="str">
            <v>Good</v>
          </cell>
          <cell r="R9186">
            <v>198</v>
          </cell>
        </row>
        <row r="9187">
          <cell r="A9187">
            <v>17342585</v>
          </cell>
          <cell r="C9187" t="str">
            <v>United States</v>
          </cell>
          <cell r="D9187" t="str">
            <v>Dubuque</v>
          </cell>
          <cell r="E9187" t="str">
            <v>Los Aztecas,2700 Dodge St, Dubuque, IA 52003</v>
          </cell>
          <cell r="F9187" t="str">
            <v>Dubuque</v>
          </cell>
          <cell r="G9187" t="str">
            <v>Dubuque, Dubuque</v>
          </cell>
          <cell r="H9187">
            <v>-90.705500000000001</v>
          </cell>
          <cell r="I9187">
            <v>42.491599999999998</v>
          </cell>
          <cell r="J9187" t="str">
            <v>Mexican</v>
          </cell>
          <cell r="K9187">
            <v>10</v>
          </cell>
          <cell r="L9187" t="str">
            <v>Dollar($)</v>
          </cell>
          <cell r="M9187" t="str">
            <v>No</v>
          </cell>
          <cell r="N9187" t="str">
            <v>No</v>
          </cell>
          <cell r="O9187">
            <v>1</v>
          </cell>
          <cell r="P9187">
            <v>3.5</v>
          </cell>
          <cell r="Q9187" t="str">
            <v>Good</v>
          </cell>
          <cell r="R9187">
            <v>126</v>
          </cell>
        </row>
        <row r="9188">
          <cell r="A9188">
            <v>17342494</v>
          </cell>
          <cell r="C9188" t="str">
            <v>United States</v>
          </cell>
          <cell r="D9188" t="str">
            <v>Dubuque</v>
          </cell>
          <cell r="E9188" t="str">
            <v>Manna Java World Cafe,700 Locust St, Dubuque, IA 52001</v>
          </cell>
          <cell r="F9188" t="str">
            <v>Dubuque</v>
          </cell>
          <cell r="G9188" t="str">
            <v>Dubuque, Dubuque</v>
          </cell>
          <cell r="H9188">
            <v>-90.667734899999999</v>
          </cell>
          <cell r="I9188">
            <v>42.500191000000001</v>
          </cell>
          <cell r="J9188" t="str">
            <v>Breakfast, Pizza</v>
          </cell>
          <cell r="K9188">
            <v>10</v>
          </cell>
          <cell r="L9188" t="str">
            <v>Dollar($)</v>
          </cell>
          <cell r="M9188" t="str">
            <v>No</v>
          </cell>
          <cell r="N9188" t="str">
            <v>No</v>
          </cell>
          <cell r="O9188">
            <v>1</v>
          </cell>
          <cell r="P9188">
            <v>3.5</v>
          </cell>
          <cell r="Q9188" t="str">
            <v>Good</v>
          </cell>
          <cell r="R9188">
            <v>119</v>
          </cell>
        </row>
        <row r="9189">
          <cell r="A9189">
            <v>17342594</v>
          </cell>
          <cell r="C9189" t="str">
            <v>United States</v>
          </cell>
          <cell r="D9189" t="str">
            <v>Dubuque</v>
          </cell>
          <cell r="E9189" t="str">
            <v>Mario's Italian Restaurant,1298 Main St, Dubuque, IA 52001</v>
          </cell>
          <cell r="F9189" t="str">
            <v>Dubuque</v>
          </cell>
          <cell r="G9189" t="str">
            <v>Dubuque, Dubuque</v>
          </cell>
          <cell r="H9189">
            <v>-90.6691</v>
          </cell>
          <cell r="I9189">
            <v>42.504800000000003</v>
          </cell>
          <cell r="J9189" t="str">
            <v>American, Italian</v>
          </cell>
          <cell r="K9189">
            <v>25</v>
          </cell>
          <cell r="L9189" t="str">
            <v>Dollar($)</v>
          </cell>
          <cell r="M9189" t="str">
            <v>No</v>
          </cell>
          <cell r="N9189" t="str">
            <v>No</v>
          </cell>
          <cell r="O9189">
            <v>2</v>
          </cell>
          <cell r="P9189">
            <v>3.6</v>
          </cell>
          <cell r="Q9189" t="str">
            <v>Good</v>
          </cell>
          <cell r="R9189">
            <v>140</v>
          </cell>
        </row>
        <row r="9190">
          <cell r="A9190">
            <v>17342625</v>
          </cell>
          <cell r="C9190" t="str">
            <v>United States</v>
          </cell>
          <cell r="D9190" t="str">
            <v>Dubuque</v>
          </cell>
          <cell r="E9190" t="str">
            <v>Pepper Sprout Incorporated,378 Main St, Dubuque, IA 52001</v>
          </cell>
          <cell r="F9190" t="str">
            <v>Dubuque</v>
          </cell>
          <cell r="G9190" t="str">
            <v>Dubuque, Dubuque</v>
          </cell>
          <cell r="H9190">
            <v>-90.665099999999995</v>
          </cell>
          <cell r="I9190">
            <v>42.497399999999999</v>
          </cell>
          <cell r="J9190" t="str">
            <v>American</v>
          </cell>
          <cell r="K9190">
            <v>40</v>
          </cell>
          <cell r="L9190" t="str">
            <v>Dollar($)</v>
          </cell>
          <cell r="M9190" t="str">
            <v>No</v>
          </cell>
          <cell r="N9190" t="str">
            <v>No</v>
          </cell>
          <cell r="O9190">
            <v>3</v>
          </cell>
          <cell r="P9190">
            <v>3.6</v>
          </cell>
          <cell r="Q9190" t="str">
            <v>Good</v>
          </cell>
          <cell r="R9190">
            <v>159</v>
          </cell>
        </row>
        <row r="9191">
          <cell r="A9191">
            <v>17342652</v>
          </cell>
          <cell r="C9191" t="str">
            <v>United States</v>
          </cell>
          <cell r="D9191" t="str">
            <v>Dubuque</v>
          </cell>
          <cell r="E9191" t="str">
            <v>Shot Tower Inn,290 Locust St, Dubuque, IA 52001</v>
          </cell>
          <cell r="F9191" t="str">
            <v>Dubuque</v>
          </cell>
          <cell r="G9191" t="str">
            <v>Dubuque, Dubuque</v>
          </cell>
          <cell r="H9191">
            <v>-90.665800000000004</v>
          </cell>
          <cell r="I9191">
            <v>42.496299999999998</v>
          </cell>
          <cell r="J9191" t="str">
            <v>Italian, Pizza</v>
          </cell>
          <cell r="K9191">
            <v>25</v>
          </cell>
          <cell r="L9191" t="str">
            <v>Dollar($)</v>
          </cell>
          <cell r="M9191" t="str">
            <v>No</v>
          </cell>
          <cell r="N9191" t="str">
            <v>No</v>
          </cell>
          <cell r="O9191">
            <v>2</v>
          </cell>
          <cell r="P9191">
            <v>3.6</v>
          </cell>
          <cell r="Q9191" t="str">
            <v>Good</v>
          </cell>
          <cell r="R9191">
            <v>131</v>
          </cell>
        </row>
        <row r="9192">
          <cell r="A9192">
            <v>17342665</v>
          </cell>
          <cell r="C9192" t="str">
            <v>United States</v>
          </cell>
          <cell r="D9192" t="str">
            <v>Dubuque</v>
          </cell>
          <cell r="E9192" t="str">
            <v>Sunshine Family Restaurant,401 Central Ave, Dubuque, IA 52001</v>
          </cell>
          <cell r="F9192" t="str">
            <v>Dubuque</v>
          </cell>
          <cell r="G9192" t="str">
            <v>Dubuque, Dubuque</v>
          </cell>
          <cell r="H9192">
            <v>-90.663685999999998</v>
          </cell>
          <cell r="I9192">
            <v>42.498278900000003</v>
          </cell>
          <cell r="J9192" t="str">
            <v>American, Breakfast, Burger</v>
          </cell>
          <cell r="K9192">
            <v>10</v>
          </cell>
          <cell r="L9192" t="str">
            <v>Dollar($)</v>
          </cell>
          <cell r="M9192" t="str">
            <v>No</v>
          </cell>
          <cell r="N9192" t="str">
            <v>No</v>
          </cell>
          <cell r="O9192">
            <v>1</v>
          </cell>
          <cell r="P9192">
            <v>3.5</v>
          </cell>
          <cell r="Q9192" t="str">
            <v>Good</v>
          </cell>
          <cell r="R9192">
            <v>60</v>
          </cell>
        </row>
        <row r="9193">
          <cell r="A9193">
            <v>17342810</v>
          </cell>
          <cell r="C9193" t="str">
            <v>United States</v>
          </cell>
          <cell r="D9193" t="str">
            <v>Dubuque</v>
          </cell>
          <cell r="E9193" t="str">
            <v>Watershed Cafe,51 W 32nd Street, Dubuque, IA 52001</v>
          </cell>
          <cell r="F9193" t="str">
            <v>Dubuque</v>
          </cell>
          <cell r="G9193" t="str">
            <v>Dubuque, Dubuque</v>
          </cell>
          <cell r="H9193">
            <v>-90.684882000000002</v>
          </cell>
          <cell r="I9193">
            <v>42.527555999999997</v>
          </cell>
          <cell r="J9193" t="str">
            <v>American, Burger, Pizza, Cafe</v>
          </cell>
          <cell r="K9193">
            <v>25</v>
          </cell>
          <cell r="L9193" t="str">
            <v>Dollar($)</v>
          </cell>
          <cell r="M9193" t="str">
            <v>No</v>
          </cell>
          <cell r="N9193" t="str">
            <v>No</v>
          </cell>
          <cell r="O9193">
            <v>2</v>
          </cell>
          <cell r="P9193">
            <v>3.7</v>
          </cell>
          <cell r="Q9193" t="str">
            <v>Good</v>
          </cell>
          <cell r="R9193">
            <v>89</v>
          </cell>
        </row>
        <row r="9194">
          <cell r="A9194">
            <v>17342775</v>
          </cell>
          <cell r="C9194" t="str">
            <v>United States</v>
          </cell>
          <cell r="D9194" t="str">
            <v>Dubuque</v>
          </cell>
          <cell r="E9194" t="str">
            <v>Woodfire Grille,301 Bell Street, Dubuque, IA 52001</v>
          </cell>
          <cell r="F9194" t="str">
            <v>Dubuque</v>
          </cell>
          <cell r="G9194" t="str">
            <v>Dubuque, Dubuque</v>
          </cell>
          <cell r="H9194">
            <v>-90.658987999999994</v>
          </cell>
          <cell r="I9194">
            <v>42.496378</v>
          </cell>
          <cell r="J9194" t="str">
            <v>American, Seafood, Steak</v>
          </cell>
          <cell r="K9194">
            <v>70</v>
          </cell>
          <cell r="L9194" t="str">
            <v>Dollar($)</v>
          </cell>
          <cell r="M9194" t="str">
            <v>No</v>
          </cell>
          <cell r="N9194" t="str">
            <v>No</v>
          </cell>
          <cell r="O9194">
            <v>4</v>
          </cell>
          <cell r="P9194">
            <v>3.6</v>
          </cell>
          <cell r="Q9194" t="str">
            <v>Good</v>
          </cell>
          <cell r="R9194">
            <v>72</v>
          </cell>
        </row>
        <row r="9195">
          <cell r="A9195">
            <v>17536645</v>
          </cell>
          <cell r="C9195" t="str">
            <v>United States</v>
          </cell>
          <cell r="D9195" t="str">
            <v>Fernley</v>
          </cell>
          <cell r="E9195" t="str">
            <v>Jehova es Mi Pastor Tacos y Burritos,135 W. Main Street, Fernley, NV 89408</v>
          </cell>
          <cell r="F9195" t="str">
            <v>Fernley</v>
          </cell>
          <cell r="G9195" t="str">
            <v>Fernley, Fernley</v>
          </cell>
          <cell r="H9195">
            <v>-119.25269400000001</v>
          </cell>
          <cell r="I9195">
            <v>39.607514999999999</v>
          </cell>
          <cell r="J9195" t="str">
            <v>Mexican</v>
          </cell>
          <cell r="K9195">
            <v>10</v>
          </cell>
          <cell r="L9195" t="str">
            <v>Dollar($)</v>
          </cell>
          <cell r="M9195" t="str">
            <v>No</v>
          </cell>
          <cell r="N9195" t="str">
            <v>No</v>
          </cell>
          <cell r="O9195">
            <v>1</v>
          </cell>
          <cell r="P9195">
            <v>3.7</v>
          </cell>
          <cell r="Q9195" t="str">
            <v>Good</v>
          </cell>
          <cell r="R9195">
            <v>83</v>
          </cell>
        </row>
        <row r="9196">
          <cell r="A9196">
            <v>17374405</v>
          </cell>
          <cell r="C9196" t="str">
            <v>United States</v>
          </cell>
          <cell r="D9196" t="str">
            <v>Gainesville</v>
          </cell>
          <cell r="E9196" t="str">
            <v>Houndstooth Grill &amp; Tavern,6323 Grand Hickory Dr Ste 200A, Braselton, GA 30517</v>
          </cell>
          <cell r="F9196" t="str">
            <v>Braselton</v>
          </cell>
          <cell r="G9196" t="str">
            <v>Braselton, Gainesville</v>
          </cell>
          <cell r="H9196">
            <v>-83.846100000000007</v>
          </cell>
          <cell r="I9196">
            <v>34.0901</v>
          </cell>
          <cell r="J9196" t="str">
            <v>American, Sandwich, Seafood</v>
          </cell>
          <cell r="K9196">
            <v>25</v>
          </cell>
          <cell r="L9196" t="str">
            <v>Dollar($)</v>
          </cell>
          <cell r="M9196" t="str">
            <v>No</v>
          </cell>
          <cell r="N9196" t="str">
            <v>No</v>
          </cell>
          <cell r="O9196">
            <v>2</v>
          </cell>
          <cell r="P9196">
            <v>4.4000000000000004</v>
          </cell>
          <cell r="Q9196" t="str">
            <v>Very Good</v>
          </cell>
          <cell r="R9196">
            <v>239</v>
          </cell>
        </row>
        <row r="9197">
          <cell r="A9197">
            <v>17375060</v>
          </cell>
          <cell r="C9197" t="str">
            <v>United States</v>
          </cell>
          <cell r="D9197" t="str">
            <v>Gainesville</v>
          </cell>
          <cell r="E9197" t="str">
            <v>Hawg Wild BBQ &amp; Catfish House,515 Grant Street, Clarkesville, GA 30523</v>
          </cell>
          <cell r="F9197" t="str">
            <v>Clarkesville</v>
          </cell>
          <cell r="G9197" t="str">
            <v>Clarkesville, Gainesville</v>
          </cell>
          <cell r="H9197">
            <v>-83.520692999999994</v>
          </cell>
          <cell r="I9197">
            <v>34.618020000000001</v>
          </cell>
          <cell r="J9197" t="str">
            <v>BBQ, Burger, Seafood</v>
          </cell>
          <cell r="K9197">
            <v>10</v>
          </cell>
          <cell r="L9197" t="str">
            <v>Dollar($)</v>
          </cell>
          <cell r="M9197" t="str">
            <v>No</v>
          </cell>
          <cell r="N9197" t="str">
            <v>No</v>
          </cell>
          <cell r="O9197">
            <v>1</v>
          </cell>
          <cell r="P9197">
            <v>4.0999999999999996</v>
          </cell>
          <cell r="Q9197" t="str">
            <v>Very Good</v>
          </cell>
          <cell r="R9197">
            <v>235</v>
          </cell>
        </row>
        <row r="9198">
          <cell r="A9198">
            <v>17375164</v>
          </cell>
          <cell r="C9198" t="str">
            <v>United States</v>
          </cell>
          <cell r="D9198" t="str">
            <v>Gainesville</v>
          </cell>
          <cell r="E9198" t="str">
            <v>Bourbon Street Grille,90 Public Sq N, Dahlonega, GA 30533</v>
          </cell>
          <cell r="F9198" t="str">
            <v>Dahlonega</v>
          </cell>
          <cell r="G9198" t="str">
            <v>Dahlonega, Gainesville</v>
          </cell>
          <cell r="H9198">
            <v>-83.985353000000003</v>
          </cell>
          <cell r="I9198">
            <v>34.532972999999998</v>
          </cell>
          <cell r="J9198" t="str">
            <v>American, Burger, Cajun</v>
          </cell>
          <cell r="K9198">
            <v>25</v>
          </cell>
          <cell r="L9198" t="str">
            <v>Dollar($)</v>
          </cell>
          <cell r="M9198" t="str">
            <v>No</v>
          </cell>
          <cell r="N9198" t="str">
            <v>No</v>
          </cell>
          <cell r="O9198">
            <v>2</v>
          </cell>
          <cell r="P9198">
            <v>3.8</v>
          </cell>
          <cell r="Q9198" t="str">
            <v>Good</v>
          </cell>
          <cell r="R9198">
            <v>88</v>
          </cell>
        </row>
        <row r="9199">
          <cell r="A9199">
            <v>17374552</v>
          </cell>
          <cell r="C9199" t="str">
            <v>United States</v>
          </cell>
          <cell r="D9199" t="str">
            <v>Gainesville</v>
          </cell>
          <cell r="E9199" t="str">
            <v>Corkscrew Cafe,51 W Main St, Dahlonega, GA 30533</v>
          </cell>
          <cell r="F9199" t="str">
            <v>Dahlonega</v>
          </cell>
          <cell r="G9199" t="str">
            <v>Dahlonega, Gainesville</v>
          </cell>
          <cell r="H9199">
            <v>-83.985799999999998</v>
          </cell>
          <cell r="I9199">
            <v>34.531799999999997</v>
          </cell>
          <cell r="K9199">
            <v>40</v>
          </cell>
          <cell r="L9199" t="str">
            <v>Dollar($)</v>
          </cell>
          <cell r="M9199" t="str">
            <v>No</v>
          </cell>
          <cell r="N9199" t="str">
            <v>No</v>
          </cell>
          <cell r="O9199">
            <v>3</v>
          </cell>
          <cell r="P9199">
            <v>3.9</v>
          </cell>
          <cell r="Q9199" t="str">
            <v>Good</v>
          </cell>
          <cell r="R9199">
            <v>209</v>
          </cell>
        </row>
        <row r="9200">
          <cell r="A9200">
            <v>17375078</v>
          </cell>
          <cell r="C9200" t="str">
            <v>United States</v>
          </cell>
          <cell r="D9200" t="str">
            <v>Gainesville</v>
          </cell>
          <cell r="E9200" t="str">
            <v>Smokin Gold BBQ,59 E Main St, Dahlonega, GA 30533</v>
          </cell>
          <cell r="F9200" t="str">
            <v>Dahlonega</v>
          </cell>
          <cell r="G9200" t="str">
            <v>Dahlonega, Gainesville</v>
          </cell>
          <cell r="H9200">
            <v>-83.983939000000007</v>
          </cell>
          <cell r="I9200">
            <v>34.533625999999998</v>
          </cell>
          <cell r="J9200" t="str">
            <v>BBQ</v>
          </cell>
          <cell r="K9200">
            <v>10</v>
          </cell>
          <cell r="L9200" t="str">
            <v>Dollar($)</v>
          </cell>
          <cell r="M9200" t="str">
            <v>No</v>
          </cell>
          <cell r="N9200" t="str">
            <v>No</v>
          </cell>
          <cell r="O9200">
            <v>1</v>
          </cell>
          <cell r="P9200">
            <v>3.9</v>
          </cell>
          <cell r="Q9200" t="str">
            <v>Good</v>
          </cell>
          <cell r="R9200">
            <v>133</v>
          </cell>
        </row>
        <row r="9201">
          <cell r="A9201">
            <v>17375049</v>
          </cell>
          <cell r="C9201" t="str">
            <v>United States</v>
          </cell>
          <cell r="D9201" t="str">
            <v>Gainesville</v>
          </cell>
          <cell r="E9201" t="str">
            <v>Hoka-Hoka Japanese Steak &amp; Sushi,617 North Grove Street, Dahlonega, GA 30533</v>
          </cell>
          <cell r="F9201" t="str">
            <v>Dahlonega</v>
          </cell>
          <cell r="G9201" t="str">
            <v>Dahlonega, Gainesville</v>
          </cell>
          <cell r="H9201">
            <v>-83.989317</v>
          </cell>
          <cell r="I9201">
            <v>34.541043999999999</v>
          </cell>
          <cell r="J9201" t="str">
            <v>Chinese, Japanese, Thai</v>
          </cell>
          <cell r="K9201">
            <v>10</v>
          </cell>
          <cell r="L9201" t="str">
            <v>Dollar($)</v>
          </cell>
          <cell r="M9201" t="str">
            <v>No</v>
          </cell>
          <cell r="N9201" t="str">
            <v>No</v>
          </cell>
          <cell r="O9201">
            <v>1</v>
          </cell>
          <cell r="P9201">
            <v>4.4000000000000004</v>
          </cell>
          <cell r="Q9201" t="str">
            <v>Very Good</v>
          </cell>
          <cell r="R9201">
            <v>267</v>
          </cell>
        </row>
        <row r="9202">
          <cell r="A9202">
            <v>17375077</v>
          </cell>
          <cell r="C9202" t="str">
            <v>United States</v>
          </cell>
          <cell r="D9202" t="str">
            <v>Gainesville</v>
          </cell>
          <cell r="E9202" t="str">
            <v>Shenanigan's Irish Pub,87 N. Chestatee St., Dahlonega, GA 30533</v>
          </cell>
          <cell r="F9202" t="str">
            <v>Dahlonega</v>
          </cell>
          <cell r="G9202" t="str">
            <v>Dahlonega, Gainesville</v>
          </cell>
          <cell r="H9202">
            <v>-83.986119000000002</v>
          </cell>
          <cell r="I9202">
            <v>34.533197999999999</v>
          </cell>
          <cell r="J9202" t="str">
            <v>Bar Food, Seafood, Vegetarian</v>
          </cell>
          <cell r="K9202">
            <v>25</v>
          </cell>
          <cell r="L9202" t="str">
            <v>Dollar($)</v>
          </cell>
          <cell r="M9202" t="str">
            <v>No</v>
          </cell>
          <cell r="N9202" t="str">
            <v>No</v>
          </cell>
          <cell r="O9202">
            <v>2</v>
          </cell>
          <cell r="P9202">
            <v>4.0999999999999996</v>
          </cell>
          <cell r="Q9202" t="str">
            <v>Very Good</v>
          </cell>
          <cell r="R9202">
            <v>171</v>
          </cell>
        </row>
        <row r="9203">
          <cell r="A9203">
            <v>17375141</v>
          </cell>
          <cell r="C9203" t="str">
            <v>United States</v>
          </cell>
          <cell r="D9203" t="str">
            <v>Gainesville</v>
          </cell>
          <cell r="E9203" t="str">
            <v>Fish Tales Lakeside Grille,6330 Mitchell Street, Flowery Branch, GA 30542</v>
          </cell>
          <cell r="F9203" t="str">
            <v>Flowery Branch</v>
          </cell>
          <cell r="G9203" t="str">
            <v>Flowery Branch, Gainesville</v>
          </cell>
          <cell r="H9203">
            <v>-83.938023999999999</v>
          </cell>
          <cell r="I9203">
            <v>34.183573000000003</v>
          </cell>
          <cell r="J9203" t="str">
            <v>Seafood</v>
          </cell>
          <cell r="K9203">
            <v>25</v>
          </cell>
          <cell r="L9203" t="str">
            <v>Dollar($)</v>
          </cell>
          <cell r="M9203" t="str">
            <v>No</v>
          </cell>
          <cell r="N9203" t="str">
            <v>No</v>
          </cell>
          <cell r="O9203">
            <v>2</v>
          </cell>
          <cell r="P9203">
            <v>3.8</v>
          </cell>
          <cell r="Q9203" t="str">
            <v>Good</v>
          </cell>
          <cell r="R9203">
            <v>107</v>
          </cell>
        </row>
        <row r="9204">
          <cell r="A9204">
            <v>17375198</v>
          </cell>
          <cell r="C9204" t="str">
            <v>United States</v>
          </cell>
          <cell r="D9204" t="str">
            <v>Gainesville</v>
          </cell>
          <cell r="E9204" t="str">
            <v>Antebellum,5510 Church Street, Flowery Branch, GA 30542</v>
          </cell>
          <cell r="F9204" t="str">
            <v>Flowery Branch</v>
          </cell>
          <cell r="G9204" t="str">
            <v>Flowery Branch, Gainesville</v>
          </cell>
          <cell r="H9204">
            <v>-83.926216999999994</v>
          </cell>
          <cell r="I9204">
            <v>34.185707000000001</v>
          </cell>
          <cell r="J9204" t="str">
            <v>American, Southern</v>
          </cell>
          <cell r="K9204">
            <v>40</v>
          </cell>
          <cell r="L9204" t="str">
            <v>Dollar($)</v>
          </cell>
          <cell r="M9204" t="str">
            <v>No</v>
          </cell>
          <cell r="N9204" t="str">
            <v>No</v>
          </cell>
          <cell r="O9204">
            <v>3</v>
          </cell>
          <cell r="P9204">
            <v>4.3</v>
          </cell>
          <cell r="Q9204" t="str">
            <v>Very Good</v>
          </cell>
          <cell r="R9204">
            <v>164</v>
          </cell>
        </row>
        <row r="9205">
          <cell r="A9205">
            <v>17375180</v>
          </cell>
          <cell r="C9205" t="str">
            <v>United States</v>
          </cell>
          <cell r="D9205" t="str">
            <v>Gainesville</v>
          </cell>
          <cell r="E9205" t="str">
            <v>Moonie's Texas Barbecue,5545 Atlanta Highway, Flowery Branch, GA 30542</v>
          </cell>
          <cell r="F9205" t="str">
            <v>Flowery Branch</v>
          </cell>
          <cell r="G9205" t="str">
            <v>Flowery Branch, Gainesville</v>
          </cell>
          <cell r="H9205">
            <v>-83.927794000000006</v>
          </cell>
          <cell r="I9205">
            <v>34.180042999999998</v>
          </cell>
          <cell r="J9205" t="str">
            <v>BBQ, Sandwich</v>
          </cell>
          <cell r="K9205">
            <v>10</v>
          </cell>
          <cell r="L9205" t="str">
            <v>Dollar($)</v>
          </cell>
          <cell r="M9205" t="str">
            <v>No</v>
          </cell>
          <cell r="N9205" t="str">
            <v>No</v>
          </cell>
          <cell r="O9205">
            <v>1</v>
          </cell>
          <cell r="P9205">
            <v>4.0999999999999996</v>
          </cell>
          <cell r="Q9205" t="str">
            <v>Very Good</v>
          </cell>
          <cell r="R9205">
            <v>182</v>
          </cell>
        </row>
        <row r="9206">
          <cell r="A9206">
            <v>17375072</v>
          </cell>
          <cell r="C9206" t="str">
            <v>United States</v>
          </cell>
          <cell r="D9206" t="str">
            <v>Gainesville</v>
          </cell>
          <cell r="E9206" t="str">
            <v>Atlanta Highway Seafood Market,227 Atlanta Highway Suite 900, Gainesville, GA 30501</v>
          </cell>
          <cell r="F9206" t="str">
            <v>Gainesville</v>
          </cell>
          <cell r="G9206" t="str">
            <v>Gainesville, Gainesville</v>
          </cell>
          <cell r="H9206">
            <v>-83.838457000000005</v>
          </cell>
          <cell r="I9206">
            <v>34.285102000000002</v>
          </cell>
          <cell r="J9206" t="str">
            <v>Sandwich, Seafood, Cajun</v>
          </cell>
          <cell r="K9206">
            <v>25</v>
          </cell>
          <cell r="L9206" t="str">
            <v>Dollar($)</v>
          </cell>
          <cell r="M9206" t="str">
            <v>No</v>
          </cell>
          <cell r="N9206" t="str">
            <v>No</v>
          </cell>
          <cell r="O9206">
            <v>2</v>
          </cell>
          <cell r="P9206">
            <v>4.9000000000000004</v>
          </cell>
          <cell r="Q9206" t="str">
            <v>Excellent</v>
          </cell>
          <cell r="R9206">
            <v>681</v>
          </cell>
        </row>
        <row r="9207">
          <cell r="A9207">
            <v>17375047</v>
          </cell>
          <cell r="C9207" t="str">
            <v>United States</v>
          </cell>
          <cell r="D9207" t="str">
            <v>Gainesville</v>
          </cell>
          <cell r="E9207" t="str">
            <v>Eat at Thai,975 Dawsonville Hwy, Gainesville, GA 30501</v>
          </cell>
          <cell r="F9207" t="str">
            <v>Gainesville</v>
          </cell>
          <cell r="G9207" t="str">
            <v>Gainesville, Gainesville</v>
          </cell>
          <cell r="H9207">
            <v>-83.857992999999993</v>
          </cell>
          <cell r="I9207">
            <v>34.300182</v>
          </cell>
          <cell r="J9207" t="str">
            <v>Thai</v>
          </cell>
          <cell r="K9207">
            <v>10</v>
          </cell>
          <cell r="L9207" t="str">
            <v>Dollar($)</v>
          </cell>
          <cell r="M9207" t="str">
            <v>No</v>
          </cell>
          <cell r="N9207" t="str">
            <v>No</v>
          </cell>
          <cell r="O9207">
            <v>1</v>
          </cell>
          <cell r="P9207">
            <v>4.5999999999999996</v>
          </cell>
          <cell r="Q9207" t="str">
            <v>Excellent</v>
          </cell>
          <cell r="R9207">
            <v>357</v>
          </cell>
        </row>
        <row r="9208">
          <cell r="A9208">
            <v>17375074</v>
          </cell>
          <cell r="C9208" t="str">
            <v>United States</v>
          </cell>
          <cell r="D9208" t="str">
            <v>Gainesville</v>
          </cell>
          <cell r="E9208" t="str">
            <v>Smoke House BBQ and Catering,3205 Atlanta Hwy, Atlanta Highway, Gainesville, GA, Gainesville, GA 30507</v>
          </cell>
          <cell r="F9208" t="str">
            <v>Gainesville</v>
          </cell>
          <cell r="G9208" t="str">
            <v>Gainesville, Gainesville</v>
          </cell>
          <cell r="H9208">
            <v>-83.860097999999994</v>
          </cell>
          <cell r="I9208">
            <v>34.222754999999999</v>
          </cell>
          <cell r="J9208" t="str">
            <v>BBQ</v>
          </cell>
          <cell r="K9208">
            <v>25</v>
          </cell>
          <cell r="L9208" t="str">
            <v>Dollar($)</v>
          </cell>
          <cell r="M9208" t="str">
            <v>No</v>
          </cell>
          <cell r="N9208" t="str">
            <v>No</v>
          </cell>
          <cell r="O9208">
            <v>2</v>
          </cell>
          <cell r="P9208">
            <v>3.8</v>
          </cell>
          <cell r="Q9208" t="str">
            <v>Good</v>
          </cell>
          <cell r="R9208">
            <v>89</v>
          </cell>
        </row>
        <row r="9209">
          <cell r="A9209">
            <v>17374921</v>
          </cell>
          <cell r="C9209" t="str">
            <v>United States</v>
          </cell>
          <cell r="D9209" t="str">
            <v>Gainesville</v>
          </cell>
          <cell r="E9209" t="str">
            <v>2 Dog,317 Spring St SE, Gainesville, GA 30501</v>
          </cell>
          <cell r="F9209" t="str">
            <v>Gainesville</v>
          </cell>
          <cell r="G9209" t="str">
            <v>Gainesville, Gainesville</v>
          </cell>
          <cell r="H9209">
            <v>-83.824022999999997</v>
          </cell>
          <cell r="I9209">
            <v>34.300567000000001</v>
          </cell>
          <cell r="J9209" t="str">
            <v>American, European, Sandwich</v>
          </cell>
          <cell r="K9209">
            <v>25</v>
          </cell>
          <cell r="L9209" t="str">
            <v>Dollar($)</v>
          </cell>
          <cell r="M9209" t="str">
            <v>No</v>
          </cell>
          <cell r="N9209" t="str">
            <v>No</v>
          </cell>
          <cell r="O9209">
            <v>2</v>
          </cell>
          <cell r="P9209">
            <v>4.2</v>
          </cell>
          <cell r="Q9209" t="str">
            <v>Very Good</v>
          </cell>
          <cell r="R9209">
            <v>350</v>
          </cell>
        </row>
        <row r="9210">
          <cell r="A9210">
            <v>17374819</v>
          </cell>
          <cell r="C9210" t="str">
            <v>United States</v>
          </cell>
          <cell r="D9210" t="str">
            <v>Gainesville</v>
          </cell>
          <cell r="E9210" t="str">
            <v>Longstreet Cafe,1043 Riverside Terrace, Gainesville, GA 30501</v>
          </cell>
          <cell r="F9210" t="str">
            <v>Gainesville</v>
          </cell>
          <cell r="G9210" t="str">
            <v>Gainesville, Gainesville</v>
          </cell>
          <cell r="H9210">
            <v>-83.827200000000005</v>
          </cell>
          <cell r="I9210">
            <v>34.316600000000001</v>
          </cell>
          <cell r="J9210" t="str">
            <v>Southern</v>
          </cell>
          <cell r="K9210">
            <v>10</v>
          </cell>
          <cell r="L9210" t="str">
            <v>Dollar($)</v>
          </cell>
          <cell r="M9210" t="str">
            <v>No</v>
          </cell>
          <cell r="N9210" t="str">
            <v>No</v>
          </cell>
          <cell r="O9210">
            <v>1</v>
          </cell>
          <cell r="P9210">
            <v>4.3</v>
          </cell>
          <cell r="Q9210" t="str">
            <v>Very Good</v>
          </cell>
          <cell r="R9210">
            <v>298</v>
          </cell>
        </row>
        <row r="9211">
          <cell r="A9211">
            <v>17375089</v>
          </cell>
          <cell r="C9211" t="str">
            <v>United States</v>
          </cell>
          <cell r="D9211" t="str">
            <v>Gainesville</v>
          </cell>
          <cell r="E9211" t="str">
            <v>Re-Cess,118 Bradford St NE, Gainesville, GA 30501</v>
          </cell>
          <cell r="F9211" t="str">
            <v>Gainesville</v>
          </cell>
          <cell r="G9211" t="str">
            <v>Gainesville, Gainesville</v>
          </cell>
          <cell r="H9211">
            <v>-83.826859999999996</v>
          </cell>
          <cell r="I9211">
            <v>34.300331999999997</v>
          </cell>
          <cell r="J9211" t="str">
            <v>American, Southern</v>
          </cell>
          <cell r="K9211">
            <v>25</v>
          </cell>
          <cell r="L9211" t="str">
            <v>Dollar($)</v>
          </cell>
          <cell r="M9211" t="str">
            <v>No</v>
          </cell>
          <cell r="N9211" t="str">
            <v>No</v>
          </cell>
          <cell r="O9211">
            <v>2</v>
          </cell>
          <cell r="P9211">
            <v>4.2</v>
          </cell>
          <cell r="Q9211" t="str">
            <v>Very Good</v>
          </cell>
          <cell r="R9211">
            <v>319</v>
          </cell>
        </row>
        <row r="9212">
          <cell r="A9212">
            <v>17375214</v>
          </cell>
          <cell r="C9212" t="str">
            <v>United States</v>
          </cell>
          <cell r="D9212" t="str">
            <v>Gainesville</v>
          </cell>
          <cell r="E9212" t="str">
            <v>Bodensee,64 Munich Strasse, Helen, GA 30545</v>
          </cell>
          <cell r="F9212" t="str">
            <v>Helen</v>
          </cell>
          <cell r="G9212" t="str">
            <v>Helen, Gainesville</v>
          </cell>
          <cell r="H9212">
            <v>-83.727740999999995</v>
          </cell>
          <cell r="I9212">
            <v>34.701594</v>
          </cell>
          <cell r="J9212" t="str">
            <v>German</v>
          </cell>
          <cell r="K9212">
            <v>40</v>
          </cell>
          <cell r="L9212" t="str">
            <v>Dollar($)</v>
          </cell>
          <cell r="M9212" t="str">
            <v>No</v>
          </cell>
          <cell r="N9212" t="str">
            <v>No</v>
          </cell>
          <cell r="O9212">
            <v>3</v>
          </cell>
          <cell r="P9212">
            <v>3.8</v>
          </cell>
          <cell r="Q9212" t="str">
            <v>Good</v>
          </cell>
          <cell r="R9212">
            <v>114</v>
          </cell>
        </row>
        <row r="9213">
          <cell r="A9213">
            <v>17374951</v>
          </cell>
          <cell r="C9213" t="str">
            <v>United States</v>
          </cell>
          <cell r="D9213" t="str">
            <v>Gainesville</v>
          </cell>
          <cell r="E9213" t="str">
            <v>Hofer's Bakery &amp; Cafe,8758 N Main St, Helen, GA 30545</v>
          </cell>
          <cell r="F9213" t="str">
            <v>Helen</v>
          </cell>
          <cell r="G9213" t="str">
            <v>Helen, Gainesville</v>
          </cell>
          <cell r="H9213">
            <v>-83.734499999999997</v>
          </cell>
          <cell r="I9213">
            <v>34.702399999999997</v>
          </cell>
          <cell r="J9213" t="str">
            <v>German, Ice Cream</v>
          </cell>
          <cell r="K9213">
            <v>10</v>
          </cell>
          <cell r="L9213" t="str">
            <v>Dollar($)</v>
          </cell>
          <cell r="M9213" t="str">
            <v>No</v>
          </cell>
          <cell r="N9213" t="str">
            <v>No</v>
          </cell>
          <cell r="O9213">
            <v>1</v>
          </cell>
          <cell r="P9213">
            <v>3.9</v>
          </cell>
          <cell r="Q9213" t="str">
            <v>Good</v>
          </cell>
          <cell r="R9213">
            <v>136</v>
          </cell>
        </row>
        <row r="9214">
          <cell r="A9214">
            <v>17374978</v>
          </cell>
          <cell r="C9214" t="str">
            <v>United States</v>
          </cell>
          <cell r="D9214" t="str">
            <v>Gainesville</v>
          </cell>
          <cell r="E9214" t="str">
            <v>Troll Tavern,8590 N Main St Ste B, Helen, GA 30545</v>
          </cell>
          <cell r="F9214" t="str">
            <v>Helen</v>
          </cell>
          <cell r="G9214" t="str">
            <v>Helen, Gainesville</v>
          </cell>
          <cell r="H9214">
            <v>-83.733400000000003</v>
          </cell>
          <cell r="I9214">
            <v>34.702100000000002</v>
          </cell>
          <cell r="J9214" t="str">
            <v>Burger, German, Sandwich</v>
          </cell>
          <cell r="K9214">
            <v>25</v>
          </cell>
          <cell r="L9214" t="str">
            <v>Dollar($)</v>
          </cell>
          <cell r="M9214" t="str">
            <v>No</v>
          </cell>
          <cell r="N9214" t="str">
            <v>No</v>
          </cell>
          <cell r="O9214">
            <v>2</v>
          </cell>
          <cell r="P9214">
            <v>2.2000000000000002</v>
          </cell>
          <cell r="Q9214" t="str">
            <v>Poor</v>
          </cell>
          <cell r="R9214">
            <v>108</v>
          </cell>
        </row>
        <row r="9215">
          <cell r="A9215">
            <v>17375104</v>
          </cell>
          <cell r="C9215" t="str">
            <v>United States</v>
          </cell>
          <cell r="D9215" t="str">
            <v>Gainesville</v>
          </cell>
          <cell r="E9215" t="str">
            <v>The Nacoochee Village Tavern &amp; Pizzeria,7275 S Main St., Helen, GA 30545</v>
          </cell>
          <cell r="F9215" t="str">
            <v>Helen</v>
          </cell>
          <cell r="G9215" t="str">
            <v>Helen, Gainesville</v>
          </cell>
          <cell r="H9215">
            <v>-83.713498000000001</v>
          </cell>
          <cell r="I9215">
            <v>34.691208000000003</v>
          </cell>
          <cell r="J9215" t="str">
            <v>Italian, Pizza, Sandwich</v>
          </cell>
          <cell r="K9215">
            <v>10</v>
          </cell>
          <cell r="L9215" t="str">
            <v>Dollar($)</v>
          </cell>
          <cell r="M9215" t="str">
            <v>No</v>
          </cell>
          <cell r="N9215" t="str">
            <v>No</v>
          </cell>
          <cell r="O9215">
            <v>1</v>
          </cell>
          <cell r="P9215">
            <v>4</v>
          </cell>
          <cell r="Q9215" t="str">
            <v>Very Good</v>
          </cell>
          <cell r="R9215">
            <v>161</v>
          </cell>
        </row>
        <row r="9216">
          <cell r="A9216">
            <v>17557488</v>
          </cell>
          <cell r="C9216" t="str">
            <v>United States</v>
          </cell>
          <cell r="D9216" t="str">
            <v>Lakeview</v>
          </cell>
          <cell r="E9216" t="str">
            <v>Burger Queen Drive In,109 S F St, Lakeview, OR 97630</v>
          </cell>
          <cell r="F9216" t="str">
            <v>Lakeview</v>
          </cell>
          <cell r="G9216" t="str">
            <v>Lakeview, Lakeview</v>
          </cell>
          <cell r="H9216">
            <v>-120.3458</v>
          </cell>
          <cell r="I9216">
            <v>42.188499999999998</v>
          </cell>
          <cell r="J9216" t="str">
            <v>Burger, Desserts, Sandwich</v>
          </cell>
          <cell r="K9216">
            <v>10</v>
          </cell>
          <cell r="L9216" t="str">
            <v>Dollar($)</v>
          </cell>
          <cell r="M9216" t="str">
            <v>No</v>
          </cell>
          <cell r="N9216" t="str">
            <v>No</v>
          </cell>
          <cell r="O9216">
            <v>1</v>
          </cell>
          <cell r="P9216">
            <v>3.6</v>
          </cell>
          <cell r="Q9216" t="str">
            <v>Good</v>
          </cell>
          <cell r="R9216">
            <v>41</v>
          </cell>
        </row>
        <row r="9217">
          <cell r="A9217">
            <v>17452342</v>
          </cell>
          <cell r="C9217" t="str">
            <v>United States</v>
          </cell>
          <cell r="D9217" t="str">
            <v>Lincoln</v>
          </cell>
          <cell r="E9217" t="str">
            <v>Blue Orchid Thai Restaurant,129 N 10th St, Lincoln, NE 68508</v>
          </cell>
          <cell r="F9217" t="str">
            <v>Haymarket</v>
          </cell>
          <cell r="G9217" t="str">
            <v>Haymarket, Lincoln</v>
          </cell>
          <cell r="H9217">
            <v>-96.7072</v>
          </cell>
          <cell r="I9217">
            <v>40.814300000000003</v>
          </cell>
          <cell r="J9217" t="str">
            <v>Thai</v>
          </cell>
          <cell r="K9217">
            <v>25</v>
          </cell>
          <cell r="L9217" t="str">
            <v>Dollar($)</v>
          </cell>
          <cell r="M9217" t="str">
            <v>No</v>
          </cell>
          <cell r="N9217" t="str">
            <v>No</v>
          </cell>
          <cell r="O9217">
            <v>2</v>
          </cell>
          <cell r="P9217">
            <v>4.5</v>
          </cell>
          <cell r="Q9217" t="str">
            <v>Excellent</v>
          </cell>
          <cell r="R9217">
            <v>799</v>
          </cell>
        </row>
        <row r="9218">
          <cell r="A9218">
            <v>17501291</v>
          </cell>
          <cell r="C9218" t="str">
            <v>United States</v>
          </cell>
          <cell r="D9218" t="str">
            <v>Macon</v>
          </cell>
          <cell r="E9218" t="str">
            <v>Emilio's Cuban Cafe,402 Ga. Highway 247, Bonaire, GA 31005</v>
          </cell>
          <cell r="F9218" t="str">
            <v>Bonaire</v>
          </cell>
          <cell r="G9218" t="str">
            <v>Bonaire, Macon</v>
          </cell>
          <cell r="H9218">
            <v>-83.594493999999997</v>
          </cell>
          <cell r="I9218">
            <v>32.567740999999998</v>
          </cell>
          <cell r="J9218" t="str">
            <v>Coffee and Tea, Cuban, Latin American</v>
          </cell>
          <cell r="K9218">
            <v>25</v>
          </cell>
          <cell r="L9218" t="str">
            <v>Dollar($)</v>
          </cell>
          <cell r="M9218" t="str">
            <v>No</v>
          </cell>
          <cell r="N9218" t="str">
            <v>No</v>
          </cell>
          <cell r="O9218">
            <v>2</v>
          </cell>
          <cell r="P9218">
            <v>3.9</v>
          </cell>
          <cell r="Q9218" t="str">
            <v>Good</v>
          </cell>
          <cell r="R9218">
            <v>146</v>
          </cell>
        </row>
        <row r="9219">
          <cell r="A9219">
            <v>17500759</v>
          </cell>
          <cell r="C9219" t="str">
            <v>United States</v>
          </cell>
          <cell r="D9219" t="str">
            <v>Macon</v>
          </cell>
          <cell r="E9219" t="str">
            <v>Ingleside Village Pizza,2395 Ingleside Ave, Macon, GA 31204</v>
          </cell>
          <cell r="F9219" t="str">
            <v>Macon</v>
          </cell>
          <cell r="G9219" t="str">
            <v>Macon, Macon</v>
          </cell>
          <cell r="H9219">
            <v>-83.657060999999999</v>
          </cell>
          <cell r="I9219">
            <v>32.853895999999999</v>
          </cell>
          <cell r="J9219" t="str">
            <v>Pizza, Sandwich</v>
          </cell>
          <cell r="K9219">
            <v>10</v>
          </cell>
          <cell r="L9219" t="str">
            <v>Dollar($)</v>
          </cell>
          <cell r="M9219" t="str">
            <v>No</v>
          </cell>
          <cell r="N9219" t="str">
            <v>No</v>
          </cell>
          <cell r="O9219">
            <v>1</v>
          </cell>
          <cell r="P9219">
            <v>4.9000000000000004</v>
          </cell>
          <cell r="Q9219" t="str">
            <v>Excellent</v>
          </cell>
          <cell r="R9219">
            <v>478</v>
          </cell>
        </row>
        <row r="9220">
          <cell r="A9220">
            <v>17500767</v>
          </cell>
          <cell r="C9220" t="str">
            <v>United States</v>
          </cell>
          <cell r="D9220" t="str">
            <v>Macon</v>
          </cell>
          <cell r="E9220" t="str">
            <v>Jim Shaw's Seafood Grill &amp; Bar,3040 Vineville Ave, Macon, GA 31204</v>
          </cell>
          <cell r="F9220" t="str">
            <v>Macon</v>
          </cell>
          <cell r="G9220" t="str">
            <v>Macon, Macon</v>
          </cell>
          <cell r="H9220">
            <v>-83.673699999999997</v>
          </cell>
          <cell r="I9220">
            <v>32.849600000000002</v>
          </cell>
          <cell r="J9220" t="str">
            <v>Seafood</v>
          </cell>
          <cell r="K9220">
            <v>25</v>
          </cell>
          <cell r="L9220" t="str">
            <v>Dollar($)</v>
          </cell>
          <cell r="M9220" t="str">
            <v>No</v>
          </cell>
          <cell r="N9220" t="str">
            <v>No</v>
          </cell>
          <cell r="O9220">
            <v>2</v>
          </cell>
          <cell r="P9220">
            <v>4.5999999999999996</v>
          </cell>
          <cell r="Q9220" t="str">
            <v>Excellent</v>
          </cell>
          <cell r="R9220">
            <v>467</v>
          </cell>
        </row>
        <row r="9221">
          <cell r="A9221">
            <v>17500819</v>
          </cell>
          <cell r="C9221" t="str">
            <v>United States</v>
          </cell>
          <cell r="D9221" t="str">
            <v>Macon</v>
          </cell>
          <cell r="E9221" t="str">
            <v>Mandarin Chinese Restaurant,3086 Riverside Dr, Macon, GA 31210</v>
          </cell>
          <cell r="F9221" t="str">
            <v>Macon</v>
          </cell>
          <cell r="G9221" t="str">
            <v>Macon, Macon</v>
          </cell>
          <cell r="H9221">
            <v>-83.676599999999993</v>
          </cell>
          <cell r="I9221">
            <v>32.889899999999997</v>
          </cell>
          <cell r="J9221" t="str">
            <v>Chinese, Thai</v>
          </cell>
          <cell r="K9221">
            <v>25</v>
          </cell>
          <cell r="L9221" t="str">
            <v>Dollar($)</v>
          </cell>
          <cell r="M9221" t="str">
            <v>No</v>
          </cell>
          <cell r="N9221" t="str">
            <v>No</v>
          </cell>
          <cell r="O9221">
            <v>2</v>
          </cell>
          <cell r="P9221">
            <v>4.5</v>
          </cell>
          <cell r="Q9221" t="str">
            <v>Excellent</v>
          </cell>
          <cell r="R9221">
            <v>302</v>
          </cell>
        </row>
        <row r="9222">
          <cell r="A9222">
            <v>17500911</v>
          </cell>
          <cell r="C9222" t="str">
            <v>United States</v>
          </cell>
          <cell r="D9222" t="str">
            <v>Macon</v>
          </cell>
          <cell r="E9222" t="str">
            <v>Rookery,543 Cherry St, Macon, GA 31201</v>
          </cell>
          <cell r="F9222" t="str">
            <v>Macon</v>
          </cell>
          <cell r="G9222" t="str">
            <v>Macon, Macon</v>
          </cell>
          <cell r="H9222">
            <v>-83.627899999999997</v>
          </cell>
          <cell r="I9222">
            <v>32.836100000000002</v>
          </cell>
          <cell r="J9222" t="str">
            <v>Burger, Desserts, Bar Food</v>
          </cell>
          <cell r="K9222">
            <v>25</v>
          </cell>
          <cell r="L9222" t="str">
            <v>Dollar($)</v>
          </cell>
          <cell r="M9222" t="str">
            <v>No</v>
          </cell>
          <cell r="N9222" t="str">
            <v>No</v>
          </cell>
          <cell r="O9222">
            <v>2</v>
          </cell>
          <cell r="P9222">
            <v>4.5</v>
          </cell>
          <cell r="Q9222" t="str">
            <v>Excellent</v>
          </cell>
          <cell r="R9222">
            <v>289</v>
          </cell>
        </row>
        <row r="9223">
          <cell r="A9223">
            <v>17501439</v>
          </cell>
          <cell r="C9223" t="str">
            <v>United States</v>
          </cell>
          <cell r="D9223" t="str">
            <v>Macon</v>
          </cell>
          <cell r="E9223" t="str">
            <v>Dovetail,543 Cherry St, Macon, GA 31201</v>
          </cell>
          <cell r="F9223" t="str">
            <v>Macon</v>
          </cell>
          <cell r="G9223" t="str">
            <v>Macon, Macon</v>
          </cell>
          <cell r="H9223">
            <v>-83.627978999999996</v>
          </cell>
          <cell r="I9223">
            <v>32.836410000000001</v>
          </cell>
          <cell r="K9223">
            <v>40</v>
          </cell>
          <cell r="L9223" t="str">
            <v>Dollar($)</v>
          </cell>
          <cell r="M9223" t="str">
            <v>No</v>
          </cell>
          <cell r="N9223" t="str">
            <v>No</v>
          </cell>
          <cell r="O9223">
            <v>3</v>
          </cell>
          <cell r="P9223">
            <v>3.8</v>
          </cell>
          <cell r="Q9223" t="str">
            <v>Good</v>
          </cell>
          <cell r="R9223">
            <v>102</v>
          </cell>
        </row>
        <row r="9224">
          <cell r="A9224">
            <v>17501279</v>
          </cell>
          <cell r="C9224" t="str">
            <v>United States</v>
          </cell>
          <cell r="D9224" t="str">
            <v>Macon</v>
          </cell>
          <cell r="E9224" t="str">
            <v>Bonefish Grill,5080 Riverside Dr, Macon, GA 31210</v>
          </cell>
          <cell r="F9224" t="str">
            <v>Macon</v>
          </cell>
          <cell r="G9224" t="str">
            <v>Macon, Macon</v>
          </cell>
          <cell r="H9224">
            <v>-83.713977999999997</v>
          </cell>
          <cell r="I9224">
            <v>32.929277999999996</v>
          </cell>
          <cell r="J9224" t="str">
            <v>American, Seafood</v>
          </cell>
          <cell r="K9224">
            <v>40</v>
          </cell>
          <cell r="L9224" t="str">
            <v>Dollar($)</v>
          </cell>
          <cell r="M9224" t="str">
            <v>No</v>
          </cell>
          <cell r="N9224" t="str">
            <v>No</v>
          </cell>
          <cell r="O9224">
            <v>3</v>
          </cell>
          <cell r="P9224">
            <v>4.0999999999999996</v>
          </cell>
          <cell r="Q9224" t="str">
            <v>Very Good</v>
          </cell>
          <cell r="R9224">
            <v>293</v>
          </cell>
        </row>
        <row r="9225">
          <cell r="A9225">
            <v>17500695</v>
          </cell>
          <cell r="C9225" t="str">
            <v>United States</v>
          </cell>
          <cell r="D9225" t="str">
            <v>Macon</v>
          </cell>
          <cell r="E9225" t="str">
            <v>Downtown Grill,562 Mulberry St, Macon, GA 31201</v>
          </cell>
          <cell r="F9225" t="str">
            <v>Macon</v>
          </cell>
          <cell r="G9225" t="str">
            <v>Macon, Macon</v>
          </cell>
          <cell r="H9225">
            <v>-83.627600000000001</v>
          </cell>
          <cell r="I9225">
            <v>32.837499999999999</v>
          </cell>
          <cell r="J9225" t="str">
            <v>Steak</v>
          </cell>
          <cell r="K9225">
            <v>70</v>
          </cell>
          <cell r="L9225" t="str">
            <v>Dollar($)</v>
          </cell>
          <cell r="M9225" t="str">
            <v>No</v>
          </cell>
          <cell r="N9225" t="str">
            <v>No</v>
          </cell>
          <cell r="O9225">
            <v>4</v>
          </cell>
          <cell r="P9225">
            <v>4</v>
          </cell>
          <cell r="Q9225" t="str">
            <v>Very Good</v>
          </cell>
          <cell r="R9225">
            <v>195</v>
          </cell>
        </row>
        <row r="9226">
          <cell r="A9226">
            <v>17501298</v>
          </cell>
          <cell r="C9226" t="str">
            <v>United States</v>
          </cell>
          <cell r="D9226" t="str">
            <v>Macon</v>
          </cell>
          <cell r="E9226" t="str">
            <v>Greek Corner Deli,587 Cherry St, Macon, GA 31201</v>
          </cell>
          <cell r="F9226" t="str">
            <v>Macon</v>
          </cell>
          <cell r="G9226" t="str">
            <v>Macon, Macon</v>
          </cell>
          <cell r="H9226">
            <v>-83.628703000000002</v>
          </cell>
          <cell r="I9226">
            <v>32.836539999999999</v>
          </cell>
          <cell r="J9226" t="str">
            <v>Desserts, Greek, Sandwich</v>
          </cell>
          <cell r="K9226">
            <v>10</v>
          </cell>
          <cell r="L9226" t="str">
            <v>Dollar($)</v>
          </cell>
          <cell r="M9226" t="str">
            <v>No</v>
          </cell>
          <cell r="N9226" t="str">
            <v>No</v>
          </cell>
          <cell r="O9226">
            <v>1</v>
          </cell>
          <cell r="P9226">
            <v>4.3</v>
          </cell>
          <cell r="Q9226" t="str">
            <v>Very Good</v>
          </cell>
          <cell r="R9226">
            <v>244</v>
          </cell>
        </row>
        <row r="9227">
          <cell r="A9227">
            <v>17500847</v>
          </cell>
          <cell r="C9227" t="str">
            <v>United States</v>
          </cell>
          <cell r="D9227" t="str">
            <v>Macon</v>
          </cell>
          <cell r="E9227" t="str">
            <v>Natalia's,201 North Macon St., Macon, GA 31210</v>
          </cell>
          <cell r="F9227" t="str">
            <v>Macon</v>
          </cell>
          <cell r="G9227" t="str">
            <v>Macon, Macon</v>
          </cell>
          <cell r="H9227">
            <v>-83.787993</v>
          </cell>
          <cell r="I9227">
            <v>32.928494999999998</v>
          </cell>
          <cell r="J9227" t="str">
            <v>European, Italian, Mediterranean</v>
          </cell>
          <cell r="K9227">
            <v>70</v>
          </cell>
          <cell r="L9227" t="str">
            <v>Dollar($)</v>
          </cell>
          <cell r="M9227" t="str">
            <v>No</v>
          </cell>
          <cell r="N9227" t="str">
            <v>No</v>
          </cell>
          <cell r="O9227">
            <v>4</v>
          </cell>
          <cell r="P9227">
            <v>4.2</v>
          </cell>
          <cell r="Q9227" t="str">
            <v>Very Good</v>
          </cell>
          <cell r="R9227">
            <v>379</v>
          </cell>
        </row>
        <row r="9228">
          <cell r="A9228">
            <v>17500872</v>
          </cell>
          <cell r="C9228" t="str">
            <v>United States</v>
          </cell>
          <cell r="D9228" t="str">
            <v>Macon</v>
          </cell>
          <cell r="E9228" t="str">
            <v>Papouli's Mediterranean Cafe &amp; Market,121 Tom Hill Sr Blvd, Macon, GA 31210</v>
          </cell>
          <cell r="F9228" t="str">
            <v>Macon</v>
          </cell>
          <cell r="G9228" t="str">
            <v>Macon, Macon</v>
          </cell>
          <cell r="H9228">
            <v>-83.687299999999993</v>
          </cell>
          <cell r="I9228">
            <v>32.901000000000003</v>
          </cell>
          <cell r="J9228" t="str">
            <v>Greek, Mediterranean, Vegetarian</v>
          </cell>
          <cell r="K9228">
            <v>10</v>
          </cell>
          <cell r="L9228" t="str">
            <v>Dollar($)</v>
          </cell>
          <cell r="M9228" t="str">
            <v>No</v>
          </cell>
          <cell r="N9228" t="str">
            <v>No</v>
          </cell>
          <cell r="O9228">
            <v>1</v>
          </cell>
          <cell r="P9228">
            <v>4.2</v>
          </cell>
          <cell r="Q9228" t="str">
            <v>Very Good</v>
          </cell>
          <cell r="R9228">
            <v>223</v>
          </cell>
        </row>
        <row r="9229">
          <cell r="A9229">
            <v>17501315</v>
          </cell>
          <cell r="C9229" t="str">
            <v>United States</v>
          </cell>
          <cell r="D9229" t="str">
            <v>Macon</v>
          </cell>
          <cell r="E9229" t="str">
            <v>Benson's Steak and Sushi,1289 S Houston Lake Rd, Warner Robins, GA 31088</v>
          </cell>
          <cell r="F9229" t="str">
            <v>Warner Robins</v>
          </cell>
          <cell r="G9229" t="str">
            <v>Warner Robins, Macon</v>
          </cell>
          <cell r="H9229">
            <v>-83.662420999999995</v>
          </cell>
          <cell r="I9229">
            <v>32.556873000000003</v>
          </cell>
          <cell r="J9229" t="str">
            <v>American, Chinese, Sushi</v>
          </cell>
          <cell r="K9229">
            <v>25</v>
          </cell>
          <cell r="L9229" t="str">
            <v>Dollar($)</v>
          </cell>
          <cell r="M9229" t="str">
            <v>No</v>
          </cell>
          <cell r="N9229" t="str">
            <v>No</v>
          </cell>
          <cell r="O9229">
            <v>2</v>
          </cell>
          <cell r="P9229">
            <v>3.7</v>
          </cell>
          <cell r="Q9229" t="str">
            <v>Good</v>
          </cell>
          <cell r="R9229">
            <v>243</v>
          </cell>
        </row>
        <row r="9230">
          <cell r="A9230">
            <v>17501201</v>
          </cell>
          <cell r="C9230" t="str">
            <v>United States</v>
          </cell>
          <cell r="D9230" t="str">
            <v>Macon</v>
          </cell>
          <cell r="E9230" t="str">
            <v>My Fathers Place,2507 Moody Rd, Warner Robins, GA 31088</v>
          </cell>
          <cell r="F9230" t="str">
            <v>Warner Robins</v>
          </cell>
          <cell r="G9230" t="str">
            <v>Warner Robins, Macon</v>
          </cell>
          <cell r="H9230">
            <v>-83.623999999999995</v>
          </cell>
          <cell r="I9230">
            <v>32.578600000000002</v>
          </cell>
          <cell r="J9230" t="str">
            <v>Italian</v>
          </cell>
          <cell r="K9230">
            <v>25</v>
          </cell>
          <cell r="L9230" t="str">
            <v>Dollar($)</v>
          </cell>
          <cell r="M9230" t="str">
            <v>No</v>
          </cell>
          <cell r="N9230" t="str">
            <v>No</v>
          </cell>
          <cell r="O9230">
            <v>2</v>
          </cell>
          <cell r="P9230">
            <v>3.7</v>
          </cell>
          <cell r="Q9230" t="str">
            <v>Good</v>
          </cell>
          <cell r="R9230">
            <v>104</v>
          </cell>
        </row>
        <row r="9231">
          <cell r="A9231">
            <v>17501247</v>
          </cell>
          <cell r="C9231" t="str">
            <v>United States</v>
          </cell>
          <cell r="D9231" t="str">
            <v>Macon</v>
          </cell>
          <cell r="E9231" t="str">
            <v>Sushi Thai Restaurant,2624 Watson Blvd Ste D, Warner Robins, GA 31093</v>
          </cell>
          <cell r="F9231" t="str">
            <v>Warner Robins</v>
          </cell>
          <cell r="G9231" t="str">
            <v>Warner Robins, Macon</v>
          </cell>
          <cell r="H9231">
            <v>-83.666499999999999</v>
          </cell>
          <cell r="I9231">
            <v>32.618400000000001</v>
          </cell>
          <cell r="J9231" t="str">
            <v>Japanese, Sushi, Thai</v>
          </cell>
          <cell r="K9231">
            <v>10</v>
          </cell>
          <cell r="L9231" t="str">
            <v>Dollar($)</v>
          </cell>
          <cell r="M9231" t="str">
            <v>No</v>
          </cell>
          <cell r="N9231" t="str">
            <v>No</v>
          </cell>
          <cell r="O9231">
            <v>1</v>
          </cell>
          <cell r="P9231">
            <v>3.7</v>
          </cell>
          <cell r="Q9231" t="str">
            <v>Good</v>
          </cell>
          <cell r="R9231">
            <v>153</v>
          </cell>
        </row>
        <row r="9232">
          <cell r="A9232">
            <v>17501281</v>
          </cell>
          <cell r="C9232" t="str">
            <v>United States</v>
          </cell>
          <cell r="D9232" t="str">
            <v>Macon</v>
          </cell>
          <cell r="E9232" t="str">
            <v>The Mellow Mushroom,710 Lake Joy Road, Warner Robins, GA 31088</v>
          </cell>
          <cell r="F9232" t="str">
            <v>Warner Robins</v>
          </cell>
          <cell r="G9232" t="str">
            <v>Warner Robins, Macon</v>
          </cell>
          <cell r="H9232">
            <v>-83.691044000000005</v>
          </cell>
          <cell r="I9232">
            <v>32.552683999999999</v>
          </cell>
          <cell r="J9232" t="str">
            <v>Pizza, Sandwich, Vegetarian</v>
          </cell>
          <cell r="K9232">
            <v>25</v>
          </cell>
          <cell r="L9232" t="str">
            <v>Dollar($)</v>
          </cell>
          <cell r="M9232" t="str">
            <v>No</v>
          </cell>
          <cell r="N9232" t="str">
            <v>No</v>
          </cell>
          <cell r="O9232">
            <v>2</v>
          </cell>
          <cell r="P9232">
            <v>3.8</v>
          </cell>
          <cell r="Q9232" t="str">
            <v>Good</v>
          </cell>
          <cell r="R9232">
            <v>323</v>
          </cell>
        </row>
        <row r="9233">
          <cell r="A9233">
            <v>17501143</v>
          </cell>
          <cell r="C9233" t="str">
            <v>United States</v>
          </cell>
          <cell r="D9233" t="str">
            <v>Macon</v>
          </cell>
          <cell r="E9233" t="str">
            <v>El Jalisciense Mexican Restaurant,1224 Russell Pkwy, Warner Robins, GA 31088</v>
          </cell>
          <cell r="F9233" t="str">
            <v>Warner Robins</v>
          </cell>
          <cell r="G9233" t="str">
            <v>Warner Robins, Macon</v>
          </cell>
          <cell r="H9233">
            <v>-83.649349999999998</v>
          </cell>
          <cell r="I9233">
            <v>32.594665999999997</v>
          </cell>
          <cell r="J9233" t="str">
            <v>Mexican</v>
          </cell>
          <cell r="K9233">
            <v>10</v>
          </cell>
          <cell r="L9233" t="str">
            <v>Dollar($)</v>
          </cell>
          <cell r="M9233" t="str">
            <v>No</v>
          </cell>
          <cell r="N9233" t="str">
            <v>No</v>
          </cell>
          <cell r="O9233">
            <v>1</v>
          </cell>
          <cell r="P9233">
            <v>4.0999999999999996</v>
          </cell>
          <cell r="Q9233" t="str">
            <v>Very Good</v>
          </cell>
          <cell r="R9233">
            <v>181</v>
          </cell>
        </row>
        <row r="9234">
          <cell r="A9234">
            <v>17501292</v>
          </cell>
          <cell r="C9234" t="str">
            <v>United States</v>
          </cell>
          <cell r="D9234" t="str">
            <v>Macon</v>
          </cell>
          <cell r="E9234" t="str">
            <v>Greek Village,1801 Watson Blvd, Warner Robins, GA 31093</v>
          </cell>
          <cell r="F9234" t="str">
            <v>Warner Robins</v>
          </cell>
          <cell r="G9234" t="str">
            <v>Warner Robins, Macon</v>
          </cell>
          <cell r="H9234">
            <v>-83.636617999999999</v>
          </cell>
          <cell r="I9234">
            <v>32.617683900000003</v>
          </cell>
          <cell r="J9234" t="str">
            <v>American, Greek, Seafood</v>
          </cell>
          <cell r="K9234">
            <v>25</v>
          </cell>
          <cell r="L9234" t="str">
            <v>Dollar($)</v>
          </cell>
          <cell r="M9234" t="str">
            <v>No</v>
          </cell>
          <cell r="N9234" t="str">
            <v>No</v>
          </cell>
          <cell r="O9234">
            <v>2</v>
          </cell>
          <cell r="P9234">
            <v>4</v>
          </cell>
          <cell r="Q9234" t="str">
            <v>Very Good</v>
          </cell>
          <cell r="R9234">
            <v>316</v>
          </cell>
        </row>
        <row r="9235">
          <cell r="A9235">
            <v>17501308</v>
          </cell>
          <cell r="C9235" t="str">
            <v>United States</v>
          </cell>
          <cell r="D9235" t="str">
            <v>Macon</v>
          </cell>
          <cell r="E9235" t="str">
            <v>Martin's BBQ,102 S Armed Forces Boulevard, Warner Robins, GA 31088</v>
          </cell>
          <cell r="F9235" t="str">
            <v>Warner Robins</v>
          </cell>
          <cell r="G9235" t="str">
            <v>Warner Robins, Macon</v>
          </cell>
          <cell r="H9235">
            <v>-83.600200999999998</v>
          </cell>
          <cell r="I9235">
            <v>32.619320999999999</v>
          </cell>
          <cell r="J9235" t="str">
            <v>BBQ</v>
          </cell>
          <cell r="K9235">
            <v>25</v>
          </cell>
          <cell r="L9235" t="str">
            <v>Dollar($)</v>
          </cell>
          <cell r="M9235" t="str">
            <v>No</v>
          </cell>
          <cell r="N9235" t="str">
            <v>No</v>
          </cell>
          <cell r="O9235">
            <v>2</v>
          </cell>
          <cell r="P9235">
            <v>4.2</v>
          </cell>
          <cell r="Q9235" t="str">
            <v>Very Good</v>
          </cell>
          <cell r="R9235">
            <v>288</v>
          </cell>
        </row>
        <row r="9236">
          <cell r="A9236">
            <v>17501301</v>
          </cell>
          <cell r="C9236" t="str">
            <v>United States</v>
          </cell>
          <cell r="D9236" t="str">
            <v>Macon</v>
          </cell>
          <cell r="E9236" t="str">
            <v>Thai Pepper,1806 Russell Parkway, Warner Robins, GA 31088</v>
          </cell>
          <cell r="F9236" t="str">
            <v>Warner Robins</v>
          </cell>
          <cell r="G9236" t="str">
            <v>Warner Robins, Macon</v>
          </cell>
          <cell r="H9236">
            <v>-83.665557000000007</v>
          </cell>
          <cell r="I9236">
            <v>32.593263999999998</v>
          </cell>
          <cell r="J9236" t="str">
            <v>Japanese, Sushi, Thai</v>
          </cell>
          <cell r="K9236">
            <v>10</v>
          </cell>
          <cell r="L9236" t="str">
            <v>Dollar($)</v>
          </cell>
          <cell r="M9236" t="str">
            <v>No</v>
          </cell>
          <cell r="N9236" t="str">
            <v>No</v>
          </cell>
          <cell r="O9236">
            <v>1</v>
          </cell>
          <cell r="P9236">
            <v>4</v>
          </cell>
          <cell r="Q9236" t="str">
            <v>Very Good</v>
          </cell>
          <cell r="R9236">
            <v>232</v>
          </cell>
        </row>
        <row r="9237">
          <cell r="A9237">
            <v>17501268</v>
          </cell>
          <cell r="C9237" t="str">
            <v>United States</v>
          </cell>
          <cell r="D9237" t="str">
            <v>Macon</v>
          </cell>
          <cell r="E9237" t="str">
            <v>Zen Japanese Steakhouse and Sushi Bar,4086 Watson Blvd, Warner Robins, GA 31093</v>
          </cell>
          <cell r="F9237" t="str">
            <v>Warner Robins</v>
          </cell>
          <cell r="G9237" t="str">
            <v>Warner Robins, Macon</v>
          </cell>
          <cell r="H9237">
            <v>-83.718400000000003</v>
          </cell>
          <cell r="I9237">
            <v>32.614699999999999</v>
          </cell>
          <cell r="J9237" t="str">
            <v>Japanese, Steak, Sushi</v>
          </cell>
          <cell r="K9237">
            <v>40</v>
          </cell>
          <cell r="L9237" t="str">
            <v>Dollar($)</v>
          </cell>
          <cell r="M9237" t="str">
            <v>No</v>
          </cell>
          <cell r="N9237" t="str">
            <v>No</v>
          </cell>
          <cell r="O9237">
            <v>3</v>
          </cell>
          <cell r="P9237">
            <v>4.0999999999999996</v>
          </cell>
          <cell r="Q9237" t="str">
            <v>Very Good</v>
          </cell>
          <cell r="R9237">
            <v>314</v>
          </cell>
        </row>
        <row r="9238">
          <cell r="A9238">
            <v>17482142</v>
          </cell>
          <cell r="C9238" t="str">
            <v>United States</v>
          </cell>
          <cell r="D9238" t="str">
            <v>Mc Millan</v>
          </cell>
          <cell r="E9238" t="str">
            <v>Triangle Restaurant,21053 State Hwy M28, Mc Millan, MI 49853</v>
          </cell>
          <cell r="F9238" t="str">
            <v>Mc Millan</v>
          </cell>
          <cell r="G9238" t="str">
            <v>Mc Millan, Mc Millan</v>
          </cell>
          <cell r="H9238">
            <v>-85.7363</v>
          </cell>
          <cell r="I9238">
            <v>46.3718</v>
          </cell>
          <cell r="J9238" t="str">
            <v>Breakfast, Burger</v>
          </cell>
          <cell r="K9238">
            <v>10</v>
          </cell>
          <cell r="L9238" t="str">
            <v>Dollar($)</v>
          </cell>
          <cell r="M9238" t="str">
            <v>No</v>
          </cell>
          <cell r="N9238" t="str">
            <v>No</v>
          </cell>
          <cell r="O9238">
            <v>1</v>
          </cell>
          <cell r="P9238">
            <v>2.4</v>
          </cell>
          <cell r="Q9238" t="str">
            <v>Poor</v>
          </cell>
          <cell r="R9238">
            <v>17</v>
          </cell>
        </row>
        <row r="9239">
          <cell r="A9239">
            <v>17606621</v>
          </cell>
          <cell r="C9239" t="str">
            <v>United States</v>
          </cell>
          <cell r="D9239" t="str">
            <v>Miller</v>
          </cell>
          <cell r="E9239" t="str">
            <v>HI Lite Bar &amp; Lounge,109 N Broadway Ave, Miller, SD 57362</v>
          </cell>
          <cell r="F9239" t="str">
            <v>Miller</v>
          </cell>
          <cell r="G9239" t="str">
            <v>Miller, Miller</v>
          </cell>
          <cell r="H9239">
            <v>-98.989099999999993</v>
          </cell>
          <cell r="I9239">
            <v>44.515799999999999</v>
          </cell>
          <cell r="K9239">
            <v>0</v>
          </cell>
          <cell r="L9239" t="str">
            <v>Dollar($)</v>
          </cell>
          <cell r="M9239" t="str">
            <v>No</v>
          </cell>
          <cell r="N9239" t="str">
            <v>No</v>
          </cell>
          <cell r="O9239">
            <v>1</v>
          </cell>
          <cell r="P9239">
            <v>3.4</v>
          </cell>
          <cell r="Q9239" t="str">
            <v>Average</v>
          </cell>
          <cell r="R9239">
            <v>11</v>
          </cell>
        </row>
        <row r="9240">
          <cell r="A9240">
            <v>17687832</v>
          </cell>
          <cell r="C9240" t="str">
            <v>United States</v>
          </cell>
          <cell r="D9240" t="str">
            <v>Monroe</v>
          </cell>
          <cell r="E9240" t="str">
            <v>Vince's Restaurant &amp; Pizzeria,619 4th Ave, Monroe, WI 53566</v>
          </cell>
          <cell r="F9240" t="str">
            <v>Monroe</v>
          </cell>
          <cell r="G9240" t="str">
            <v>Monroe, Monroe</v>
          </cell>
          <cell r="H9240">
            <v>-89.653486999999998</v>
          </cell>
          <cell r="I9240">
            <v>42.606305999999996</v>
          </cell>
          <cell r="J9240" t="str">
            <v>Italian, Pizza</v>
          </cell>
          <cell r="K9240">
            <v>25</v>
          </cell>
          <cell r="L9240" t="str">
            <v>Dollar($)</v>
          </cell>
          <cell r="M9240" t="str">
            <v>No</v>
          </cell>
          <cell r="N9240" t="str">
            <v>No</v>
          </cell>
          <cell r="O9240">
            <v>2</v>
          </cell>
          <cell r="P9240">
            <v>3.6</v>
          </cell>
          <cell r="Q9240" t="str">
            <v>Good</v>
          </cell>
          <cell r="R9240">
            <v>65</v>
          </cell>
        </row>
        <row r="9241">
          <cell r="A9241">
            <v>17534788</v>
          </cell>
          <cell r="C9241" t="str">
            <v>United States</v>
          </cell>
          <cell r="D9241" t="str">
            <v>Ojo Caliente</v>
          </cell>
          <cell r="E9241" t="str">
            <v>The Artesian Restaurant,Ojo Caliente Mineral Springs Resort And Spa 50 Los Banos Rd, Ojo Caliente, NM 87549</v>
          </cell>
          <cell r="F9241" t="str">
            <v>Ojo Caliente</v>
          </cell>
          <cell r="G9241" t="str">
            <v>Ojo Caliente, Ojo Caliente</v>
          </cell>
          <cell r="H9241">
            <v>-106.057666</v>
          </cell>
          <cell r="I9241">
            <v>36.313637999999997</v>
          </cell>
          <cell r="J9241" t="str">
            <v>American, International, Southwestern</v>
          </cell>
          <cell r="K9241">
            <v>40</v>
          </cell>
          <cell r="L9241" t="str">
            <v>Dollar($)</v>
          </cell>
          <cell r="M9241" t="str">
            <v>No</v>
          </cell>
          <cell r="N9241" t="str">
            <v>No</v>
          </cell>
          <cell r="O9241">
            <v>3</v>
          </cell>
          <cell r="P9241">
            <v>3.6</v>
          </cell>
          <cell r="Q9241" t="str">
            <v>Good</v>
          </cell>
          <cell r="R9241">
            <v>30</v>
          </cell>
        </row>
        <row r="9242">
          <cell r="A9242">
            <v>17061237</v>
          </cell>
          <cell r="C9242" t="str">
            <v>United States</v>
          </cell>
          <cell r="D9242" t="str">
            <v>Orlando</v>
          </cell>
          <cell r="E9242" t="str">
            <v>Ceví_che Tapas Bar &amp; Restaurant,125 West Church Street, Orlando, FL 32801</v>
          </cell>
          <cell r="F9242" t="str">
            <v>Church Street District</v>
          </cell>
          <cell r="G9242" t="str">
            <v>Church Street District, Orlando</v>
          </cell>
          <cell r="H9242">
            <v>-81.381077000000005</v>
          </cell>
          <cell r="I9242">
            <v>28.540431999999999</v>
          </cell>
          <cell r="J9242" t="str">
            <v>Spanish, Tapas</v>
          </cell>
          <cell r="K9242">
            <v>40</v>
          </cell>
          <cell r="L9242" t="str">
            <v>Dollar($)</v>
          </cell>
          <cell r="M9242" t="str">
            <v>No</v>
          </cell>
          <cell r="N9242" t="str">
            <v>No</v>
          </cell>
          <cell r="O9242">
            <v>3</v>
          </cell>
          <cell r="P9242">
            <v>4.4000000000000004</v>
          </cell>
          <cell r="Q9242" t="str">
            <v>Very Good</v>
          </cell>
          <cell r="R9242">
            <v>981</v>
          </cell>
        </row>
        <row r="9243">
          <cell r="A9243">
            <v>17057397</v>
          </cell>
          <cell r="C9243" t="str">
            <v>United States</v>
          </cell>
          <cell r="D9243" t="str">
            <v>Orlando</v>
          </cell>
          <cell r="E9243" t="str">
            <v>'Ohana,1600 Seven Seas Drive, Lake Buena Vista, FL 32830</v>
          </cell>
          <cell r="F9243" t="str">
            <v>Disney World Area</v>
          </cell>
          <cell r="G9243" t="str">
            <v>Disney World Area, Orlando</v>
          </cell>
          <cell r="H9243">
            <v>-81.585226000000006</v>
          </cell>
          <cell r="I9243">
            <v>28.405436999999999</v>
          </cell>
          <cell r="J9243" t="str">
            <v>Hawaiian</v>
          </cell>
          <cell r="K9243">
            <v>45</v>
          </cell>
          <cell r="L9243" t="str">
            <v>Dollar($)</v>
          </cell>
          <cell r="M9243" t="str">
            <v>No</v>
          </cell>
          <cell r="N9243" t="str">
            <v>No</v>
          </cell>
          <cell r="O9243">
            <v>3</v>
          </cell>
          <cell r="P9243">
            <v>4.5</v>
          </cell>
          <cell r="Q9243" t="str">
            <v>Excellent</v>
          </cell>
          <cell r="R9243">
            <v>1151</v>
          </cell>
        </row>
        <row r="9244">
          <cell r="A9244">
            <v>17058534</v>
          </cell>
          <cell r="C9244" t="str">
            <v>United States</v>
          </cell>
          <cell r="D9244" t="str">
            <v>Orlando</v>
          </cell>
          <cell r="E9244" t="str">
            <v>Earl of Sandwich,1750 E Buena Vista Drive, Lake Buena Vista, FL 32830</v>
          </cell>
          <cell r="F9244" t="str">
            <v>Disney: Downtown Disney</v>
          </cell>
          <cell r="G9244" t="str">
            <v>Disney: Downtown Disney, Orlando</v>
          </cell>
          <cell r="H9244">
            <v>-81.514607999999996</v>
          </cell>
          <cell r="I9244">
            <v>28.372858000000001</v>
          </cell>
          <cell r="J9244" t="str">
            <v>American, Sandwich, Salad</v>
          </cell>
          <cell r="K9244">
            <v>35</v>
          </cell>
          <cell r="L9244" t="str">
            <v>Dollar($)</v>
          </cell>
          <cell r="M9244" t="str">
            <v>No</v>
          </cell>
          <cell r="N9244" t="str">
            <v>No</v>
          </cell>
          <cell r="O9244">
            <v>3</v>
          </cell>
          <cell r="P9244">
            <v>4.7</v>
          </cell>
          <cell r="Q9244" t="str">
            <v>Excellent</v>
          </cell>
          <cell r="R9244">
            <v>1341</v>
          </cell>
        </row>
        <row r="9245">
          <cell r="A9245">
            <v>17060320</v>
          </cell>
          <cell r="C9245" t="str">
            <v>United States</v>
          </cell>
          <cell r="D9245" t="str">
            <v>Orlando</v>
          </cell>
          <cell r="E9245" t="str">
            <v>Raglan Road Irish Pub and Restaurant,1640 E Buena Vista Drive, Lake Buena Vista, FL 32830</v>
          </cell>
          <cell r="F9245" t="str">
            <v>Disney: Downtown Disney</v>
          </cell>
          <cell r="G9245" t="str">
            <v>Disney: Downtown Disney, Orlando</v>
          </cell>
          <cell r="H9245">
            <v>-81.517724999999999</v>
          </cell>
          <cell r="I9245">
            <v>28.371338000000002</v>
          </cell>
          <cell r="J9245" t="str">
            <v>Irish</v>
          </cell>
          <cell r="K9245">
            <v>50</v>
          </cell>
          <cell r="L9245" t="str">
            <v>Dollar($)</v>
          </cell>
          <cell r="M9245" t="str">
            <v>No</v>
          </cell>
          <cell r="N9245" t="str">
            <v>No</v>
          </cell>
          <cell r="O9245">
            <v>4</v>
          </cell>
          <cell r="P9245">
            <v>4.3</v>
          </cell>
          <cell r="Q9245" t="str">
            <v>Very Good</v>
          </cell>
          <cell r="R9245">
            <v>782</v>
          </cell>
        </row>
        <row r="9246">
          <cell r="A9246">
            <v>17057925</v>
          </cell>
          <cell r="C9246" t="str">
            <v>United States</v>
          </cell>
          <cell r="D9246" t="str">
            <v>Orlando</v>
          </cell>
          <cell r="E9246" t="str">
            <v>Cafí© Tu Tu Tango,8625 International Drive, Orlando, FL 32819</v>
          </cell>
          <cell r="F9246" t="str">
            <v>I-Drive/Universal</v>
          </cell>
          <cell r="G9246" t="str">
            <v>I-Drive/Universal, Orlando</v>
          </cell>
          <cell r="H9246">
            <v>-81.469986000000006</v>
          </cell>
          <cell r="I9246">
            <v>28.440344</v>
          </cell>
          <cell r="J9246" t="str">
            <v>New American, Tapas</v>
          </cell>
          <cell r="K9246">
            <v>40</v>
          </cell>
          <cell r="L9246" t="str">
            <v>Dollar($)</v>
          </cell>
          <cell r="M9246" t="str">
            <v>No</v>
          </cell>
          <cell r="N9246" t="str">
            <v>No</v>
          </cell>
          <cell r="O9246">
            <v>3</v>
          </cell>
          <cell r="P9246">
            <v>4.5999999999999996</v>
          </cell>
          <cell r="Q9246" t="str">
            <v>Excellent</v>
          </cell>
          <cell r="R9246">
            <v>1293</v>
          </cell>
        </row>
        <row r="9247">
          <cell r="A9247">
            <v>17060869</v>
          </cell>
          <cell r="C9247" t="str">
            <v>United States</v>
          </cell>
          <cell r="D9247" t="str">
            <v>Orlando</v>
          </cell>
          <cell r="E9247" t="str">
            <v>Texas de Brazil,5259 International Drive, Orlando, FL 32819</v>
          </cell>
          <cell r="F9247" t="str">
            <v>I-Drive/Universal</v>
          </cell>
          <cell r="G9247" t="str">
            <v>I-Drive/Universal, Orlando</v>
          </cell>
          <cell r="H9247">
            <v>-81.451072499999995</v>
          </cell>
          <cell r="I9247">
            <v>28.4676808</v>
          </cell>
          <cell r="J9247" t="str">
            <v>Brazilian, Steak</v>
          </cell>
          <cell r="K9247">
            <v>100</v>
          </cell>
          <cell r="L9247" t="str">
            <v>Dollar($)</v>
          </cell>
          <cell r="M9247" t="str">
            <v>No</v>
          </cell>
          <cell r="N9247" t="str">
            <v>No</v>
          </cell>
          <cell r="O9247">
            <v>4</v>
          </cell>
          <cell r="P9247">
            <v>4.5999999999999996</v>
          </cell>
          <cell r="Q9247" t="str">
            <v>Excellent</v>
          </cell>
          <cell r="R9247">
            <v>2324</v>
          </cell>
        </row>
        <row r="9248">
          <cell r="A9248">
            <v>17057591</v>
          </cell>
          <cell r="C9248" t="str">
            <v>United States</v>
          </cell>
          <cell r="D9248" t="str">
            <v>Orlando</v>
          </cell>
          <cell r="E9248" t="str">
            <v>Bahama Breeze Island Grille,8849 International Drive, Orlando, FL 32819</v>
          </cell>
          <cell r="F9248" t="str">
            <v>I-Drive/Universal</v>
          </cell>
          <cell r="G9248" t="str">
            <v>I-Drive/Universal, Orlando</v>
          </cell>
          <cell r="H9248">
            <v>-81.471525999999997</v>
          </cell>
          <cell r="I9248">
            <v>28.437065</v>
          </cell>
          <cell r="J9248" t="str">
            <v>Caribbean</v>
          </cell>
          <cell r="K9248">
            <v>45</v>
          </cell>
          <cell r="L9248" t="str">
            <v>Dollar($)</v>
          </cell>
          <cell r="M9248" t="str">
            <v>No</v>
          </cell>
          <cell r="N9248" t="str">
            <v>No</v>
          </cell>
          <cell r="O9248">
            <v>3</v>
          </cell>
          <cell r="P9248">
            <v>4.3</v>
          </cell>
          <cell r="Q9248" t="str">
            <v>Very Good</v>
          </cell>
          <cell r="R9248">
            <v>910</v>
          </cell>
        </row>
        <row r="9249">
          <cell r="A9249">
            <v>17059541</v>
          </cell>
          <cell r="C9249" t="str">
            <v>United States</v>
          </cell>
          <cell r="D9249" t="str">
            <v>Orlando</v>
          </cell>
          <cell r="E9249" t="str">
            <v>Maggiano's Little Italy,9101 International Drive,Orlando, FL 32819</v>
          </cell>
          <cell r="F9249" t="str">
            <v>I-Drive/Universal</v>
          </cell>
          <cell r="G9249" t="str">
            <v>I-Drive/Universal, Orlando</v>
          </cell>
          <cell r="H9249">
            <v>-81.471446999999998</v>
          </cell>
          <cell r="I9249">
            <v>28.433235</v>
          </cell>
          <cell r="J9249" t="str">
            <v>Italian</v>
          </cell>
          <cell r="K9249">
            <v>50</v>
          </cell>
          <cell r="L9249" t="str">
            <v>Dollar($)</v>
          </cell>
          <cell r="M9249" t="str">
            <v>No</v>
          </cell>
          <cell r="N9249" t="str">
            <v>No</v>
          </cell>
          <cell r="O9249">
            <v>4</v>
          </cell>
          <cell r="P9249">
            <v>4.4000000000000004</v>
          </cell>
          <cell r="Q9249" t="str">
            <v>Very Good</v>
          </cell>
          <cell r="R9249">
            <v>886</v>
          </cell>
        </row>
        <row r="9250">
          <cell r="A9250">
            <v>17064266</v>
          </cell>
          <cell r="C9250" t="str">
            <v>United States</v>
          </cell>
          <cell r="D9250" t="str">
            <v>Orlando</v>
          </cell>
          <cell r="E9250" t="str">
            <v>Hawkers Asian Street Fare,1103 N Mills Avenue, Orlando, FL 32803</v>
          </cell>
          <cell r="F9250" t="str">
            <v>Mills 50</v>
          </cell>
          <cell r="G9250" t="str">
            <v>Mills 50, Orlando</v>
          </cell>
          <cell r="H9250">
            <v>-81.364346999999995</v>
          </cell>
          <cell r="I9250">
            <v>28.560504999999999</v>
          </cell>
          <cell r="J9250" t="str">
            <v>Asian, Thai</v>
          </cell>
          <cell r="K9250">
            <v>35</v>
          </cell>
          <cell r="L9250" t="str">
            <v>Dollar($)</v>
          </cell>
          <cell r="M9250" t="str">
            <v>No</v>
          </cell>
          <cell r="N9250" t="str">
            <v>No</v>
          </cell>
          <cell r="O9250">
            <v>3</v>
          </cell>
          <cell r="P9250">
            <v>4.5999999999999996</v>
          </cell>
          <cell r="Q9250" t="str">
            <v>Excellent</v>
          </cell>
          <cell r="R9250">
            <v>1293</v>
          </cell>
        </row>
        <row r="9251">
          <cell r="A9251">
            <v>17064405</v>
          </cell>
          <cell r="C9251" t="str">
            <v>United States</v>
          </cell>
          <cell r="D9251" t="str">
            <v>Orlando</v>
          </cell>
          <cell r="E9251" t="str">
            <v>Tako Cheena by Pom Pom,932 North Mills Avenue, Orlando, FL 32803</v>
          </cell>
          <cell r="F9251" t="str">
            <v>Mills 50</v>
          </cell>
          <cell r="G9251" t="str">
            <v>Mills 50, Orlando</v>
          </cell>
          <cell r="H9251">
            <v>-81.364547000000002</v>
          </cell>
          <cell r="I9251">
            <v>28.557845</v>
          </cell>
          <cell r="J9251" t="str">
            <v>Asian, Latin American, Vegetarian</v>
          </cell>
          <cell r="K9251">
            <v>10</v>
          </cell>
          <cell r="L9251" t="str">
            <v>Dollar($)</v>
          </cell>
          <cell r="M9251" t="str">
            <v>No</v>
          </cell>
          <cell r="N9251" t="str">
            <v>No</v>
          </cell>
          <cell r="O9251">
            <v>1</v>
          </cell>
          <cell r="P9251">
            <v>4.4000000000000004</v>
          </cell>
          <cell r="Q9251" t="str">
            <v>Very Good</v>
          </cell>
          <cell r="R9251">
            <v>570</v>
          </cell>
        </row>
        <row r="9252">
          <cell r="A9252">
            <v>17060516</v>
          </cell>
          <cell r="C9252" t="str">
            <v>United States</v>
          </cell>
          <cell r="D9252" t="str">
            <v>Orlando</v>
          </cell>
          <cell r="E9252" t="str">
            <v>Seasons 52 Fresh Grill,7700 West Sand Lake Road, Orlando, FL 32819</v>
          </cell>
          <cell r="F9252" t="str">
            <v>Restaurant Row</v>
          </cell>
          <cell r="G9252" t="str">
            <v>Restaurant Row, Orlando</v>
          </cell>
          <cell r="H9252">
            <v>-81.487977999999998</v>
          </cell>
          <cell r="I9252">
            <v>28.448174999999999</v>
          </cell>
          <cell r="J9252" t="str">
            <v>American</v>
          </cell>
          <cell r="K9252">
            <v>60</v>
          </cell>
          <cell r="L9252" t="str">
            <v>Dollar($)</v>
          </cell>
          <cell r="M9252" t="str">
            <v>No</v>
          </cell>
          <cell r="N9252" t="str">
            <v>No</v>
          </cell>
          <cell r="O9252">
            <v>4</v>
          </cell>
          <cell r="P9252">
            <v>4.4000000000000004</v>
          </cell>
          <cell r="Q9252" t="str">
            <v>Very Good</v>
          </cell>
          <cell r="R9252">
            <v>1685</v>
          </cell>
        </row>
        <row r="9253">
          <cell r="A9253">
            <v>17059012</v>
          </cell>
          <cell r="C9253" t="str">
            <v>United States</v>
          </cell>
          <cell r="D9253" t="str">
            <v>Orlando</v>
          </cell>
          <cell r="E9253" t="str">
            <v>Hollerbach's Willow Tree Cafí©,205 East 1st Street, Sanford, FL 32771</v>
          </cell>
          <cell r="F9253" t="str">
            <v>Sanford</v>
          </cell>
          <cell r="G9253" t="str">
            <v>Sanford, Orlando</v>
          </cell>
          <cell r="H9253">
            <v>-81.266870999999995</v>
          </cell>
          <cell r="I9253">
            <v>28.811653</v>
          </cell>
          <cell r="J9253" t="str">
            <v>German</v>
          </cell>
          <cell r="K9253">
            <v>40</v>
          </cell>
          <cell r="L9253" t="str">
            <v>Dollar($)</v>
          </cell>
          <cell r="M9253" t="str">
            <v>No</v>
          </cell>
          <cell r="N9253" t="str">
            <v>No</v>
          </cell>
          <cell r="O9253">
            <v>3</v>
          </cell>
          <cell r="P9253">
            <v>4.8</v>
          </cell>
          <cell r="Q9253" t="str">
            <v>Excellent</v>
          </cell>
          <cell r="R9253">
            <v>1699</v>
          </cell>
        </row>
        <row r="9254">
          <cell r="A9254">
            <v>17061296</v>
          </cell>
          <cell r="C9254" t="str">
            <v>United States</v>
          </cell>
          <cell r="D9254" t="str">
            <v>Orlando</v>
          </cell>
          <cell r="E9254" t="str">
            <v>Pom Pom's Teahouse and Sandwicheria,67 North Bumby Avenue, Orlando, FL 32803</v>
          </cell>
          <cell r="F9254" t="str">
            <v>The Milk District</v>
          </cell>
          <cell r="G9254" t="str">
            <v>The Milk District, Orlando</v>
          </cell>
          <cell r="H9254">
            <v>-81.351467</v>
          </cell>
          <cell r="I9254">
            <v>28.543571</v>
          </cell>
          <cell r="J9254" t="str">
            <v>American, Sandwich, Tea</v>
          </cell>
          <cell r="K9254">
            <v>25</v>
          </cell>
          <cell r="L9254" t="str">
            <v>Dollar($)</v>
          </cell>
          <cell r="M9254" t="str">
            <v>No</v>
          </cell>
          <cell r="N9254" t="str">
            <v>No</v>
          </cell>
          <cell r="O9254">
            <v>2</v>
          </cell>
          <cell r="P9254">
            <v>4.9000000000000004</v>
          </cell>
          <cell r="Q9254" t="str">
            <v>Excellent</v>
          </cell>
          <cell r="R9254">
            <v>1457</v>
          </cell>
        </row>
        <row r="9255">
          <cell r="A9255">
            <v>17061205</v>
          </cell>
          <cell r="C9255" t="str">
            <v>United States</v>
          </cell>
          <cell r="D9255" t="str">
            <v>Orlando</v>
          </cell>
          <cell r="E9255" t="str">
            <v>Yellow Dog Eats,1236 Hempel Avenue,Gotha, FL 34786</v>
          </cell>
          <cell r="F9255" t="str">
            <v>Windermere</v>
          </cell>
          <cell r="G9255" t="str">
            <v>Windermere, Orlando</v>
          </cell>
          <cell r="H9255">
            <v>-81.522987000000001</v>
          </cell>
          <cell r="I9255">
            <v>28.527591999999999</v>
          </cell>
          <cell r="J9255" t="str">
            <v>American, BBQ, Sandwich</v>
          </cell>
          <cell r="K9255">
            <v>35</v>
          </cell>
          <cell r="L9255" t="str">
            <v>Dollar($)</v>
          </cell>
          <cell r="M9255" t="str">
            <v>No</v>
          </cell>
          <cell r="N9255" t="str">
            <v>No</v>
          </cell>
          <cell r="O9255">
            <v>3</v>
          </cell>
          <cell r="P9255">
            <v>4.9000000000000004</v>
          </cell>
          <cell r="Q9255" t="str">
            <v>Excellent</v>
          </cell>
          <cell r="R9255">
            <v>1252</v>
          </cell>
        </row>
        <row r="9256">
          <cell r="A9256">
            <v>17064031</v>
          </cell>
          <cell r="C9256" t="str">
            <v>United States</v>
          </cell>
          <cell r="D9256" t="str">
            <v>Orlando</v>
          </cell>
          <cell r="E9256" t="str">
            <v>Tibby's New Orleans Kitchen,2203 Aloma Avenue, Winter Park, FL 32792</v>
          </cell>
          <cell r="F9256" t="str">
            <v>Winter Park</v>
          </cell>
          <cell r="G9256" t="str">
            <v>Winter Park, Orlando</v>
          </cell>
          <cell r="H9256">
            <v>-81.322631000000001</v>
          </cell>
          <cell r="I9256">
            <v>28.601088000000001</v>
          </cell>
          <cell r="J9256" t="str">
            <v>Cajun</v>
          </cell>
          <cell r="K9256">
            <v>25</v>
          </cell>
          <cell r="L9256" t="str">
            <v>Dollar($)</v>
          </cell>
          <cell r="M9256" t="str">
            <v>No</v>
          </cell>
          <cell r="N9256" t="str">
            <v>No</v>
          </cell>
          <cell r="O9256">
            <v>2</v>
          </cell>
          <cell r="P9256">
            <v>4.7</v>
          </cell>
          <cell r="Q9256" t="str">
            <v>Excellent</v>
          </cell>
          <cell r="R9256">
            <v>1412</v>
          </cell>
        </row>
        <row r="9257">
          <cell r="A9257">
            <v>17066603</v>
          </cell>
          <cell r="C9257" t="str">
            <v>United States</v>
          </cell>
          <cell r="D9257" t="str">
            <v>Orlando</v>
          </cell>
          <cell r="E9257" t="str">
            <v>The Coop,610 W Morse Boulevard, Winter Park, FL 32789</v>
          </cell>
          <cell r="F9257" t="str">
            <v>Winter Park</v>
          </cell>
          <cell r="G9257" t="str">
            <v>Winter Park, Orlando</v>
          </cell>
          <cell r="H9257">
            <v>-81.357219000000001</v>
          </cell>
          <cell r="I9257">
            <v>28.597366000000001</v>
          </cell>
          <cell r="J9257" t="str">
            <v>Southern, Cajun, Soul Food</v>
          </cell>
          <cell r="K9257">
            <v>25</v>
          </cell>
          <cell r="L9257" t="str">
            <v>Dollar($)</v>
          </cell>
          <cell r="M9257" t="str">
            <v>No</v>
          </cell>
          <cell r="N9257" t="str">
            <v>No</v>
          </cell>
          <cell r="O9257">
            <v>2</v>
          </cell>
          <cell r="P9257">
            <v>3.6</v>
          </cell>
          <cell r="Q9257" t="str">
            <v>Good</v>
          </cell>
          <cell r="R9257">
            <v>432</v>
          </cell>
        </row>
        <row r="9258">
          <cell r="A9258">
            <v>17057797</v>
          </cell>
          <cell r="C9258" t="str">
            <v>United States</v>
          </cell>
          <cell r="D9258" t="str">
            <v>Orlando</v>
          </cell>
          <cell r="E9258" t="str">
            <v>Bosphorous Turkish Cuisine,108 S Park Ave, Winter Park, FL 32789</v>
          </cell>
          <cell r="F9258" t="str">
            <v>Winter Park</v>
          </cell>
          <cell r="G9258" t="str">
            <v>Winter Park, Orlando</v>
          </cell>
          <cell r="H9258">
            <v>-81.350834399999997</v>
          </cell>
          <cell r="I9258">
            <v>28.5976271</v>
          </cell>
          <cell r="J9258" t="str">
            <v>Mediterranean, Turkish</v>
          </cell>
          <cell r="K9258">
            <v>40</v>
          </cell>
          <cell r="L9258" t="str">
            <v>Dollar($)</v>
          </cell>
          <cell r="M9258" t="str">
            <v>No</v>
          </cell>
          <cell r="N9258" t="str">
            <v>No</v>
          </cell>
          <cell r="O9258">
            <v>3</v>
          </cell>
          <cell r="P9258">
            <v>4.2</v>
          </cell>
          <cell r="Q9258" t="str">
            <v>Very Good</v>
          </cell>
          <cell r="R9258">
            <v>568</v>
          </cell>
        </row>
        <row r="9259">
          <cell r="A9259">
            <v>17061253</v>
          </cell>
          <cell r="C9259" t="str">
            <v>United States</v>
          </cell>
          <cell r="D9259" t="str">
            <v>Orlando</v>
          </cell>
          <cell r="E9259" t="str">
            <v>Ethos Vegan Kitchen,601-B South New York Avenue, Winter Park, FL 32789</v>
          </cell>
          <cell r="F9259" t="str">
            <v>Winter Park</v>
          </cell>
          <cell r="G9259" t="str">
            <v>Winter Park, Orlando</v>
          </cell>
          <cell r="H9259">
            <v>-81.352920999999995</v>
          </cell>
          <cell r="I9259">
            <v>28.592856999999999</v>
          </cell>
          <cell r="J9259" t="str">
            <v>American, Breakfast, Vegetarian</v>
          </cell>
          <cell r="K9259">
            <v>25</v>
          </cell>
          <cell r="L9259" t="str">
            <v>Dollar($)</v>
          </cell>
          <cell r="M9259" t="str">
            <v>No</v>
          </cell>
          <cell r="N9259" t="str">
            <v>No</v>
          </cell>
          <cell r="O9259">
            <v>2</v>
          </cell>
          <cell r="P9259">
            <v>4.4000000000000004</v>
          </cell>
          <cell r="Q9259" t="str">
            <v>Very Good</v>
          </cell>
          <cell r="R9259">
            <v>797</v>
          </cell>
        </row>
        <row r="9260">
          <cell r="A9260">
            <v>17059060</v>
          </cell>
          <cell r="C9260" t="str">
            <v>United States</v>
          </cell>
          <cell r="D9260" t="str">
            <v>Orlando</v>
          </cell>
          <cell r="E9260" t="str">
            <v>Hillstone,215 South Orlando Avenue, Winter Park, FL 32789</v>
          </cell>
          <cell r="F9260" t="str">
            <v>Winter Park</v>
          </cell>
          <cell r="G9260" t="str">
            <v>Winter Park, Orlando</v>
          </cell>
          <cell r="H9260">
            <v>-81.365260000000006</v>
          </cell>
          <cell r="I9260">
            <v>28.596682000000001</v>
          </cell>
          <cell r="K9260">
            <v>40</v>
          </cell>
          <cell r="L9260" t="str">
            <v>Dollar($)</v>
          </cell>
          <cell r="M9260" t="str">
            <v>No</v>
          </cell>
          <cell r="N9260" t="str">
            <v>No</v>
          </cell>
          <cell r="O9260">
            <v>3</v>
          </cell>
          <cell r="P9260">
            <v>4.4000000000000004</v>
          </cell>
          <cell r="Q9260" t="str">
            <v>Very Good</v>
          </cell>
          <cell r="R9260">
            <v>1158</v>
          </cell>
        </row>
        <row r="9261">
          <cell r="A9261">
            <v>17061231</v>
          </cell>
          <cell r="C9261" t="str">
            <v>United States</v>
          </cell>
          <cell r="D9261" t="str">
            <v>Orlando</v>
          </cell>
          <cell r="E9261" t="str">
            <v>The Ravenous Pig,565 W Fairbanks Avenue, Winter Park, FL 32789</v>
          </cell>
          <cell r="F9261" t="str">
            <v>Winter Park</v>
          </cell>
          <cell r="G9261" t="str">
            <v>Winter Park, Orlando</v>
          </cell>
          <cell r="H9261">
            <v>-81.356024000000005</v>
          </cell>
          <cell r="I9261">
            <v>28.593297</v>
          </cell>
          <cell r="J9261" t="str">
            <v>Pub Food</v>
          </cell>
          <cell r="K9261">
            <v>40</v>
          </cell>
          <cell r="L9261" t="str">
            <v>Dollar($)</v>
          </cell>
          <cell r="M9261" t="str">
            <v>No</v>
          </cell>
          <cell r="N9261" t="str">
            <v>No</v>
          </cell>
          <cell r="O9261">
            <v>3</v>
          </cell>
          <cell r="P9261">
            <v>4.4000000000000004</v>
          </cell>
          <cell r="Q9261" t="str">
            <v>Very Good</v>
          </cell>
          <cell r="R9261">
            <v>1998</v>
          </cell>
        </row>
        <row r="9262">
          <cell r="A9262">
            <v>17580453</v>
          </cell>
          <cell r="C9262" t="str">
            <v>United States</v>
          </cell>
          <cell r="D9262" t="str">
            <v>Pensacola</v>
          </cell>
          <cell r="E9262" t="str">
            <v>Cactus Flower Cafe Navarre,8725 Ortega Park Dr, Navarre, FL 32566</v>
          </cell>
          <cell r="F9262" t="str">
            <v>Navarre</v>
          </cell>
          <cell r="G9262" t="str">
            <v>Navarre, Pensacola</v>
          </cell>
          <cell r="H9262">
            <v>-86.857339300000007</v>
          </cell>
          <cell r="I9262">
            <v>30.4025979</v>
          </cell>
          <cell r="J9262" t="str">
            <v>Mexican, Southwestern, Tex-Mex</v>
          </cell>
          <cell r="K9262">
            <v>25</v>
          </cell>
          <cell r="L9262" t="str">
            <v>Dollar($)</v>
          </cell>
          <cell r="M9262" t="str">
            <v>No</v>
          </cell>
          <cell r="N9262" t="str">
            <v>No</v>
          </cell>
          <cell r="O9262">
            <v>2</v>
          </cell>
          <cell r="P9262">
            <v>4.2</v>
          </cell>
          <cell r="Q9262" t="str">
            <v>Very Good</v>
          </cell>
          <cell r="R9262">
            <v>635</v>
          </cell>
        </row>
        <row r="9263">
          <cell r="A9263">
            <v>17580142</v>
          </cell>
          <cell r="C9263" t="str">
            <v>United States</v>
          </cell>
          <cell r="D9263" t="str">
            <v>Pensacola</v>
          </cell>
          <cell r="E9263" t="str">
            <v>McGuire's Irish Pub &amp; Brewery,600 E Gregory Street, Pensacola, FL 32502</v>
          </cell>
          <cell r="F9263" t="str">
            <v>Pensacola</v>
          </cell>
          <cell r="G9263" t="str">
            <v>Pensacola, Pensacola</v>
          </cell>
          <cell r="H9263">
            <v>-87.202699999999993</v>
          </cell>
          <cell r="I9263">
            <v>30.417899999999999</v>
          </cell>
          <cell r="J9263" t="str">
            <v>Burger, Bar Food, Steak</v>
          </cell>
          <cell r="K9263">
            <v>40</v>
          </cell>
          <cell r="L9263" t="str">
            <v>Dollar($)</v>
          </cell>
          <cell r="M9263" t="str">
            <v>No</v>
          </cell>
          <cell r="N9263" t="str">
            <v>No</v>
          </cell>
          <cell r="O9263">
            <v>3</v>
          </cell>
          <cell r="P9263">
            <v>4.9000000000000004</v>
          </cell>
          <cell r="Q9263" t="str">
            <v>Excellent</v>
          </cell>
          <cell r="R9263">
            <v>2238</v>
          </cell>
        </row>
        <row r="9264">
          <cell r="A9264">
            <v>17580160</v>
          </cell>
          <cell r="C9264" t="str">
            <v>United States</v>
          </cell>
          <cell r="D9264" t="str">
            <v>Pensacola</v>
          </cell>
          <cell r="E9264" t="str">
            <v>New Yorker Deli &amp; Pizzeria,3001 E Cervantes St, Pensacola, FL 32503</v>
          </cell>
          <cell r="F9264" t="str">
            <v>Pensacola</v>
          </cell>
          <cell r="G9264" t="str">
            <v>Pensacola, Pensacola</v>
          </cell>
          <cell r="H9264">
            <v>-87.181899999999999</v>
          </cell>
          <cell r="I9264">
            <v>30.4251</v>
          </cell>
          <cell r="J9264" t="str">
            <v>Italian, Pizza, Sandwich</v>
          </cell>
          <cell r="K9264">
            <v>10</v>
          </cell>
          <cell r="L9264" t="str">
            <v>Dollar($)</v>
          </cell>
          <cell r="M9264" t="str">
            <v>No</v>
          </cell>
          <cell r="N9264" t="str">
            <v>No</v>
          </cell>
          <cell r="O9264">
            <v>1</v>
          </cell>
          <cell r="P9264">
            <v>4.5999999999999996</v>
          </cell>
          <cell r="Q9264" t="str">
            <v>Excellent</v>
          </cell>
          <cell r="R9264">
            <v>792</v>
          </cell>
        </row>
        <row r="9265">
          <cell r="A9265">
            <v>17580349</v>
          </cell>
          <cell r="C9265" t="str">
            <v>United States</v>
          </cell>
          <cell r="D9265" t="str">
            <v>Pensacola</v>
          </cell>
          <cell r="E9265" t="str">
            <v>Tu-Do Vietnamese Restaurant,7130 N Davis Hwy, Pensacola, FL 32504</v>
          </cell>
          <cell r="F9265" t="str">
            <v>Pensacola</v>
          </cell>
          <cell r="G9265" t="str">
            <v>Pensacola, Pensacola</v>
          </cell>
          <cell r="H9265">
            <v>-87.221599999999995</v>
          </cell>
          <cell r="I9265">
            <v>30.498200000000001</v>
          </cell>
          <cell r="J9265" t="str">
            <v>Asian, Vietnamese</v>
          </cell>
          <cell r="K9265">
            <v>10</v>
          </cell>
          <cell r="L9265" t="str">
            <v>Dollar($)</v>
          </cell>
          <cell r="M9265" t="str">
            <v>No</v>
          </cell>
          <cell r="N9265" t="str">
            <v>No</v>
          </cell>
          <cell r="O9265">
            <v>1</v>
          </cell>
          <cell r="P9265">
            <v>4.5</v>
          </cell>
          <cell r="Q9265" t="str">
            <v>Excellent</v>
          </cell>
          <cell r="R9265">
            <v>828</v>
          </cell>
        </row>
        <row r="9266">
          <cell r="A9266">
            <v>17580412</v>
          </cell>
          <cell r="C9266" t="str">
            <v>United States</v>
          </cell>
          <cell r="D9266" t="str">
            <v>Pensacola</v>
          </cell>
          <cell r="E9266" t="str">
            <v>Carrabba's Italian Grill,311 N 9th Avenue, Pensacola, FL 32502</v>
          </cell>
          <cell r="F9266" t="str">
            <v>Pensacola</v>
          </cell>
          <cell r="G9266" t="str">
            <v>Pensacola, Pensacola</v>
          </cell>
          <cell r="H9266">
            <v>-87.205855</v>
          </cell>
          <cell r="I9266">
            <v>30.417318000000002</v>
          </cell>
          <cell r="J9266" t="str">
            <v>Italian, Pizza, Seafood</v>
          </cell>
          <cell r="K9266">
            <v>40</v>
          </cell>
          <cell r="L9266" t="str">
            <v>Dollar($)</v>
          </cell>
          <cell r="M9266" t="str">
            <v>No</v>
          </cell>
          <cell r="N9266" t="str">
            <v>No</v>
          </cell>
          <cell r="O9266">
            <v>3</v>
          </cell>
          <cell r="P9266">
            <v>3.7</v>
          </cell>
          <cell r="Q9266" t="str">
            <v>Good</v>
          </cell>
          <cell r="R9266">
            <v>292</v>
          </cell>
        </row>
        <row r="9267">
          <cell r="A9267">
            <v>17580590</v>
          </cell>
          <cell r="C9267" t="str">
            <v>United States</v>
          </cell>
          <cell r="D9267" t="str">
            <v>Pensacola</v>
          </cell>
          <cell r="E9267" t="str">
            <v>Jaco's Bayfront Bar and Grille,997 South Palafox, Pensacola, FL 32502</v>
          </cell>
          <cell r="F9267" t="str">
            <v>Pensacola</v>
          </cell>
          <cell r="G9267" t="str">
            <v>Pensacola, Pensacola</v>
          </cell>
          <cell r="H9267">
            <v>-87.213273999999998</v>
          </cell>
          <cell r="I9267">
            <v>30.403034000000002</v>
          </cell>
          <cell r="J9267" t="str">
            <v>Tapas</v>
          </cell>
          <cell r="K9267">
            <v>25</v>
          </cell>
          <cell r="L9267" t="str">
            <v>Dollar($)</v>
          </cell>
          <cell r="M9267" t="str">
            <v>No</v>
          </cell>
          <cell r="N9267" t="str">
            <v>No</v>
          </cell>
          <cell r="O9267">
            <v>2</v>
          </cell>
          <cell r="P9267">
            <v>3.9</v>
          </cell>
          <cell r="Q9267" t="str">
            <v>Good</v>
          </cell>
          <cell r="R9267">
            <v>502</v>
          </cell>
        </row>
        <row r="9268">
          <cell r="A9268">
            <v>17580704</v>
          </cell>
          <cell r="C9268" t="str">
            <v>United States</v>
          </cell>
          <cell r="D9268" t="str">
            <v>Pensacola</v>
          </cell>
          <cell r="E9268" t="str">
            <v>The Tin Cow,102 S Palafox Pl, Pensacola, FL</v>
          </cell>
          <cell r="F9268" t="str">
            <v>Pensacola</v>
          </cell>
          <cell r="G9268" t="str">
            <v>Pensacola, Pensacola</v>
          </cell>
          <cell r="H9268">
            <v>-87.215087400000002</v>
          </cell>
          <cell r="I9268">
            <v>30.411610599999999</v>
          </cell>
          <cell r="J9268" t="str">
            <v>Burger, Bar Food</v>
          </cell>
          <cell r="K9268">
            <v>25</v>
          </cell>
          <cell r="L9268" t="str">
            <v>Dollar($)</v>
          </cell>
          <cell r="M9268" t="str">
            <v>No</v>
          </cell>
          <cell r="N9268" t="str">
            <v>No</v>
          </cell>
          <cell r="O9268">
            <v>2</v>
          </cell>
          <cell r="P9268">
            <v>3.7</v>
          </cell>
          <cell r="Q9268" t="str">
            <v>Good</v>
          </cell>
          <cell r="R9268">
            <v>559</v>
          </cell>
        </row>
        <row r="9269">
          <cell r="A9269">
            <v>17579928</v>
          </cell>
          <cell r="C9269" t="str">
            <v>United States</v>
          </cell>
          <cell r="D9269" t="str">
            <v>Pensacola</v>
          </cell>
          <cell r="E9269" t="str">
            <v>Cactus Flower Cafe,3425 N 12th Ave, Pensacola, FL 32503</v>
          </cell>
          <cell r="F9269" t="str">
            <v>Pensacola</v>
          </cell>
          <cell r="G9269" t="str">
            <v>Pensacola, Pensacola</v>
          </cell>
          <cell r="H9269">
            <v>-87.208093199999993</v>
          </cell>
          <cell r="I9269">
            <v>30.447332200000002</v>
          </cell>
          <cell r="J9269" t="str">
            <v>Latin American, Mexican, Southwestern</v>
          </cell>
          <cell r="K9269">
            <v>25</v>
          </cell>
          <cell r="L9269" t="str">
            <v>Dollar($)</v>
          </cell>
          <cell r="M9269" t="str">
            <v>No</v>
          </cell>
          <cell r="N9269" t="str">
            <v>No</v>
          </cell>
          <cell r="O9269">
            <v>2</v>
          </cell>
          <cell r="P9269">
            <v>4.2</v>
          </cell>
          <cell r="Q9269" t="str">
            <v>Very Good</v>
          </cell>
          <cell r="R9269">
            <v>1268</v>
          </cell>
        </row>
        <row r="9270">
          <cell r="A9270">
            <v>17579992</v>
          </cell>
          <cell r="C9270" t="str">
            <v>United States</v>
          </cell>
          <cell r="D9270" t="str">
            <v>Pensacola</v>
          </cell>
          <cell r="E9270" t="str">
            <v>Dharma Blue,300 S Alcaniz Street, Pensacola, FL 32502</v>
          </cell>
          <cell r="F9270" t="str">
            <v>Pensacola</v>
          </cell>
          <cell r="G9270" t="str">
            <v>Pensacola, Pensacola</v>
          </cell>
          <cell r="H9270">
            <v>-87.209199999999996</v>
          </cell>
          <cell r="I9270">
            <v>30.4101</v>
          </cell>
          <cell r="J9270" t="str">
            <v>Seafood, Sushi</v>
          </cell>
          <cell r="K9270">
            <v>40</v>
          </cell>
          <cell r="L9270" t="str">
            <v>Dollar($)</v>
          </cell>
          <cell r="M9270" t="str">
            <v>No</v>
          </cell>
          <cell r="N9270" t="str">
            <v>No</v>
          </cell>
          <cell r="O9270">
            <v>3</v>
          </cell>
          <cell r="P9270">
            <v>4.0999999999999996</v>
          </cell>
          <cell r="Q9270" t="str">
            <v>Very Good</v>
          </cell>
          <cell r="R9270">
            <v>669</v>
          </cell>
        </row>
        <row r="9271">
          <cell r="A9271">
            <v>17580030</v>
          </cell>
          <cell r="C9271" t="str">
            <v>United States</v>
          </cell>
          <cell r="D9271" t="str">
            <v>Pensacola</v>
          </cell>
          <cell r="E9271" t="str">
            <v>Global Grill,27 South Palafox Pl, Pensacola, FL 32501</v>
          </cell>
          <cell r="F9271" t="str">
            <v>Pensacola</v>
          </cell>
          <cell r="G9271" t="str">
            <v>Pensacola, Pensacola</v>
          </cell>
          <cell r="H9271">
            <v>-87.215305400000005</v>
          </cell>
          <cell r="I9271">
            <v>30.411878000000002</v>
          </cell>
          <cell r="J9271" t="str">
            <v>European, International, Tapas</v>
          </cell>
          <cell r="K9271">
            <v>40</v>
          </cell>
          <cell r="L9271" t="str">
            <v>Dollar($)</v>
          </cell>
          <cell r="M9271" t="str">
            <v>No</v>
          </cell>
          <cell r="N9271" t="str">
            <v>No</v>
          </cell>
          <cell r="O9271">
            <v>3</v>
          </cell>
          <cell r="P9271">
            <v>4.4000000000000004</v>
          </cell>
          <cell r="Q9271" t="str">
            <v>Very Good</v>
          </cell>
          <cell r="R9271">
            <v>900</v>
          </cell>
        </row>
        <row r="9272">
          <cell r="A9272">
            <v>17580074</v>
          </cell>
          <cell r="C9272" t="str">
            <v>United States</v>
          </cell>
          <cell r="D9272" t="str">
            <v>Pensacola</v>
          </cell>
          <cell r="E9272" t="str">
            <v>Ichiban,5555 N Davis Hwy Ste I, Pensacola, FL 32503</v>
          </cell>
          <cell r="F9272" t="str">
            <v>Pensacola</v>
          </cell>
          <cell r="G9272" t="str">
            <v>Pensacola, Pensacola</v>
          </cell>
          <cell r="H9272">
            <v>-87.225200000000001</v>
          </cell>
          <cell r="I9272">
            <v>30.476700000000001</v>
          </cell>
          <cell r="J9272" t="str">
            <v>Japanese, Sushi</v>
          </cell>
          <cell r="K9272">
            <v>25</v>
          </cell>
          <cell r="L9272" t="str">
            <v>Dollar($)</v>
          </cell>
          <cell r="M9272" t="str">
            <v>No</v>
          </cell>
          <cell r="N9272" t="str">
            <v>No</v>
          </cell>
          <cell r="O9272">
            <v>2</v>
          </cell>
          <cell r="P9272">
            <v>4.3</v>
          </cell>
          <cell r="Q9272" t="str">
            <v>Very Good</v>
          </cell>
          <cell r="R9272">
            <v>765</v>
          </cell>
        </row>
        <row r="9273">
          <cell r="A9273">
            <v>17580020</v>
          </cell>
          <cell r="C9273" t="str">
            <v>United States</v>
          </cell>
          <cell r="D9273" t="str">
            <v>Pensacola</v>
          </cell>
          <cell r="E9273" t="str">
            <v>The Fish House,600 S Barracks St, Pensacola, FL 32502</v>
          </cell>
          <cell r="F9273" t="str">
            <v>Pensacola</v>
          </cell>
          <cell r="G9273" t="str">
            <v>Pensacola, Pensacola</v>
          </cell>
          <cell r="H9273">
            <v>-87.211082000000005</v>
          </cell>
          <cell r="I9273">
            <v>30.407357999999999</v>
          </cell>
          <cell r="J9273" t="str">
            <v>American, Seafood, Sushi</v>
          </cell>
          <cell r="K9273">
            <v>40</v>
          </cell>
          <cell r="L9273" t="str">
            <v>Dollar($)</v>
          </cell>
          <cell r="M9273" t="str">
            <v>No</v>
          </cell>
          <cell r="N9273" t="str">
            <v>No</v>
          </cell>
          <cell r="O9273">
            <v>3</v>
          </cell>
          <cell r="P9273">
            <v>4</v>
          </cell>
          <cell r="Q9273" t="str">
            <v>Very Good</v>
          </cell>
          <cell r="R9273">
            <v>1270</v>
          </cell>
        </row>
        <row r="9274">
          <cell r="A9274">
            <v>17580350</v>
          </cell>
          <cell r="C9274" t="str">
            <v>United States</v>
          </cell>
          <cell r="D9274" t="str">
            <v>Pensacola</v>
          </cell>
          <cell r="E9274" t="str">
            <v>Tuscan Oven,4801 N 9th Ave, Pensacola, FL 32503</v>
          </cell>
          <cell r="F9274" t="str">
            <v>Pensacola</v>
          </cell>
          <cell r="G9274" t="str">
            <v>Pensacola, Pensacola</v>
          </cell>
          <cell r="H9274">
            <v>-87.213999999999999</v>
          </cell>
          <cell r="I9274">
            <v>30.469200000000001</v>
          </cell>
          <cell r="J9274" t="str">
            <v>Italian, Mediterranean, Pizza</v>
          </cell>
          <cell r="K9274">
            <v>25</v>
          </cell>
          <cell r="L9274" t="str">
            <v>Dollar($)</v>
          </cell>
          <cell r="M9274" t="str">
            <v>No</v>
          </cell>
          <cell r="N9274" t="str">
            <v>No</v>
          </cell>
          <cell r="O9274">
            <v>2</v>
          </cell>
          <cell r="P9274">
            <v>4.0999999999999996</v>
          </cell>
          <cell r="Q9274" t="str">
            <v>Very Good</v>
          </cell>
          <cell r="R9274">
            <v>502</v>
          </cell>
        </row>
        <row r="9275">
          <cell r="A9275">
            <v>17580408</v>
          </cell>
          <cell r="C9275" t="str">
            <v>United States</v>
          </cell>
          <cell r="D9275" t="str">
            <v>Pensacola</v>
          </cell>
          <cell r="E9275" t="str">
            <v>Flounders Chowder House,800 Quietwater Beach Rd, Pensacola Beach, FL 32561</v>
          </cell>
          <cell r="F9275" t="str">
            <v>Pensacola Beach</v>
          </cell>
          <cell r="G9275" t="str">
            <v>Pensacola Beach, Pensacola</v>
          </cell>
          <cell r="H9275">
            <v>-87.143000000000001</v>
          </cell>
          <cell r="I9275">
            <v>30.335899999999999</v>
          </cell>
          <cell r="J9275" t="str">
            <v>Seafood</v>
          </cell>
          <cell r="K9275">
            <v>40</v>
          </cell>
          <cell r="L9275" t="str">
            <v>Dollar($)</v>
          </cell>
          <cell r="M9275" t="str">
            <v>No</v>
          </cell>
          <cell r="N9275" t="str">
            <v>No</v>
          </cell>
          <cell r="O9275">
            <v>3</v>
          </cell>
          <cell r="P9275">
            <v>3.9</v>
          </cell>
          <cell r="Q9275" t="str">
            <v>Good</v>
          </cell>
          <cell r="R9275">
            <v>724</v>
          </cell>
        </row>
        <row r="9276">
          <cell r="A9276">
            <v>17579653</v>
          </cell>
          <cell r="C9276" t="str">
            <v>United States</v>
          </cell>
          <cell r="D9276" t="str">
            <v>Pensacola</v>
          </cell>
          <cell r="E9276" t="str">
            <v>Hemingway's Island Grill,400 Quietwater Beach Rd, Pensacola Beach, FL 32561</v>
          </cell>
          <cell r="F9276" t="str">
            <v>Pensacola Beach</v>
          </cell>
          <cell r="G9276" t="str">
            <v>Pensacola Beach, Pensacola</v>
          </cell>
          <cell r="H9276">
            <v>-87.142601999999997</v>
          </cell>
          <cell r="I9276">
            <v>30.335521</v>
          </cell>
          <cell r="J9276" t="str">
            <v>Caribbean, Seafood, Steak</v>
          </cell>
          <cell r="K9276">
            <v>40</v>
          </cell>
          <cell r="L9276" t="str">
            <v>Dollar($)</v>
          </cell>
          <cell r="M9276" t="str">
            <v>No</v>
          </cell>
          <cell r="N9276" t="str">
            <v>No</v>
          </cell>
          <cell r="O9276">
            <v>3</v>
          </cell>
          <cell r="P9276">
            <v>3.5</v>
          </cell>
          <cell r="Q9276" t="str">
            <v>Good</v>
          </cell>
          <cell r="R9276">
            <v>479</v>
          </cell>
        </row>
        <row r="9277">
          <cell r="A9277">
            <v>17580476</v>
          </cell>
          <cell r="C9277" t="str">
            <v>United States</v>
          </cell>
          <cell r="D9277" t="str">
            <v>Pensacola</v>
          </cell>
          <cell r="E9277" t="str">
            <v>Native Cafe,45 A Via De Luna Dr, Pensacola Beach, FL 32561</v>
          </cell>
          <cell r="F9277" t="str">
            <v>Pensacola Beach</v>
          </cell>
          <cell r="G9277" t="str">
            <v>Pensacola Beach, Pensacola</v>
          </cell>
          <cell r="H9277">
            <v>-87.132931999999997</v>
          </cell>
          <cell r="I9277">
            <v>30.334776000000002</v>
          </cell>
          <cell r="J9277" t="str">
            <v>Breakfast, Burger</v>
          </cell>
          <cell r="K9277">
            <v>25</v>
          </cell>
          <cell r="L9277" t="str">
            <v>Dollar($)</v>
          </cell>
          <cell r="M9277" t="str">
            <v>No</v>
          </cell>
          <cell r="N9277" t="str">
            <v>No</v>
          </cell>
          <cell r="O9277">
            <v>2</v>
          </cell>
          <cell r="P9277">
            <v>4.2</v>
          </cell>
          <cell r="Q9277" t="str">
            <v>Very Good</v>
          </cell>
          <cell r="R9277">
            <v>591</v>
          </cell>
        </row>
        <row r="9278">
          <cell r="A9278">
            <v>17580422</v>
          </cell>
          <cell r="C9278" t="str">
            <v>United States</v>
          </cell>
          <cell r="D9278" t="str">
            <v>Pensacola</v>
          </cell>
          <cell r="E9278" t="str">
            <v>Peg Leg Pete's,1010 Fort Pickens Rd, Pensacola Beach, FL 32561</v>
          </cell>
          <cell r="F9278" t="str">
            <v>Pensacola Beach</v>
          </cell>
          <cell r="G9278" t="str">
            <v>Pensacola Beach, Pensacola</v>
          </cell>
          <cell r="H9278">
            <v>-87.164376000000004</v>
          </cell>
          <cell r="I9278">
            <v>30.327864000000002</v>
          </cell>
          <cell r="J9278" t="str">
            <v>Burger, Sandwich, Seafood</v>
          </cell>
          <cell r="K9278">
            <v>40</v>
          </cell>
          <cell r="L9278" t="str">
            <v>Dollar($)</v>
          </cell>
          <cell r="M9278" t="str">
            <v>No</v>
          </cell>
          <cell r="N9278" t="str">
            <v>No</v>
          </cell>
          <cell r="O9278">
            <v>3</v>
          </cell>
          <cell r="P9278">
            <v>4.4000000000000004</v>
          </cell>
          <cell r="Q9278" t="str">
            <v>Very Good</v>
          </cell>
          <cell r="R9278">
            <v>1408</v>
          </cell>
        </row>
        <row r="9279">
          <cell r="A9279">
            <v>17580539</v>
          </cell>
          <cell r="C9279" t="str">
            <v>United States</v>
          </cell>
          <cell r="D9279" t="str">
            <v>Pensacola</v>
          </cell>
          <cell r="E9279" t="str">
            <v>The Grand Marlin,400 Pensacola Beach Boulevard, Pensacola Beach, FL 32561</v>
          </cell>
          <cell r="F9279" t="str">
            <v>Pensacola Beach</v>
          </cell>
          <cell r="G9279" t="str">
            <v>Pensacola Beach, Pensacola</v>
          </cell>
          <cell r="H9279">
            <v>-87.149178000000006</v>
          </cell>
          <cell r="I9279">
            <v>30.34262</v>
          </cell>
          <cell r="J9279" t="str">
            <v>Caribbean, Seafood</v>
          </cell>
          <cell r="K9279">
            <v>40</v>
          </cell>
          <cell r="L9279" t="str">
            <v>Dollar($)</v>
          </cell>
          <cell r="M9279" t="str">
            <v>No</v>
          </cell>
          <cell r="N9279" t="str">
            <v>No</v>
          </cell>
          <cell r="O9279">
            <v>3</v>
          </cell>
          <cell r="P9279">
            <v>4.3</v>
          </cell>
          <cell r="Q9279" t="str">
            <v>Very Good</v>
          </cell>
          <cell r="R9279">
            <v>905</v>
          </cell>
        </row>
        <row r="9280">
          <cell r="A9280">
            <v>17580511</v>
          </cell>
          <cell r="C9280" t="str">
            <v>United States</v>
          </cell>
          <cell r="D9280" t="str">
            <v>Pensacola</v>
          </cell>
          <cell r="E9280" t="str">
            <v>Original Georgios Authentic Greek Food,13310 Merilla Street, Pensacola, FL 32507</v>
          </cell>
          <cell r="F9280" t="str">
            <v>Perdido Key</v>
          </cell>
          <cell r="G9280" t="str">
            <v>Perdido Key, Pensacola</v>
          </cell>
          <cell r="H9280">
            <v>-87.421896200000006</v>
          </cell>
          <cell r="I9280">
            <v>30.319982400000001</v>
          </cell>
          <cell r="J9280" t="str">
            <v>Greek</v>
          </cell>
          <cell r="K9280">
            <v>10</v>
          </cell>
          <cell r="L9280" t="str">
            <v>Dollar($)</v>
          </cell>
          <cell r="M9280" t="str">
            <v>No</v>
          </cell>
          <cell r="N9280" t="str">
            <v>No</v>
          </cell>
          <cell r="O9280">
            <v>1</v>
          </cell>
          <cell r="P9280">
            <v>4.7</v>
          </cell>
          <cell r="Q9280" t="str">
            <v>Excellent</v>
          </cell>
          <cell r="R9280">
            <v>816</v>
          </cell>
        </row>
        <row r="9281">
          <cell r="A9281">
            <v>17580021</v>
          </cell>
          <cell r="C9281" t="str">
            <v>United States</v>
          </cell>
          <cell r="D9281" t="str">
            <v>Pensacola</v>
          </cell>
          <cell r="E9281" t="str">
            <v>Fisherman's Corner,13486 Perdido Key Dr, Pensacola, FL 32507</v>
          </cell>
          <cell r="F9281" t="str">
            <v>Perdido Key</v>
          </cell>
          <cell r="G9281" t="str">
            <v>Perdido Key, Pensacola</v>
          </cell>
          <cell r="H9281">
            <v>-87.427706999999998</v>
          </cell>
          <cell r="I9281">
            <v>30.308468000000001</v>
          </cell>
          <cell r="J9281" t="str">
            <v>Sandwich, Seafood, Cajun</v>
          </cell>
          <cell r="K9281">
            <v>40</v>
          </cell>
          <cell r="L9281" t="str">
            <v>Dollar($)</v>
          </cell>
          <cell r="M9281" t="str">
            <v>No</v>
          </cell>
          <cell r="N9281" t="str">
            <v>No</v>
          </cell>
          <cell r="O9281">
            <v>3</v>
          </cell>
          <cell r="P9281">
            <v>4.4000000000000004</v>
          </cell>
          <cell r="Q9281" t="str">
            <v>Very Good</v>
          </cell>
          <cell r="R9281">
            <v>747</v>
          </cell>
        </row>
        <row r="9282">
          <cell r="A9282">
            <v>17582467</v>
          </cell>
          <cell r="C9282" t="str">
            <v>United States</v>
          </cell>
          <cell r="D9282" t="str">
            <v>Pocatello</v>
          </cell>
          <cell r="E9282" t="str">
            <v>Rupes Burgers,302 NE Main St, Blackfoot, ID 83221</v>
          </cell>
          <cell r="F9282" t="str">
            <v>Blackfoot</v>
          </cell>
          <cell r="G9282" t="str">
            <v>Blackfoot, Pocatello</v>
          </cell>
          <cell r="H9282">
            <v>-112.3415</v>
          </cell>
          <cell r="I9282">
            <v>43.190300000000001</v>
          </cell>
          <cell r="J9282" t="str">
            <v>Burger, Fast Food</v>
          </cell>
          <cell r="K9282">
            <v>10</v>
          </cell>
          <cell r="L9282" t="str">
            <v>Dollar($)</v>
          </cell>
          <cell r="M9282" t="str">
            <v>No</v>
          </cell>
          <cell r="N9282" t="str">
            <v>No</v>
          </cell>
          <cell r="O9282">
            <v>1</v>
          </cell>
          <cell r="P9282">
            <v>3.7</v>
          </cell>
          <cell r="Q9282" t="str">
            <v>Good</v>
          </cell>
          <cell r="R9282">
            <v>104</v>
          </cell>
        </row>
        <row r="9283">
          <cell r="A9283">
            <v>17582668</v>
          </cell>
          <cell r="C9283" t="str">
            <v>United States</v>
          </cell>
          <cell r="D9283" t="str">
            <v>Pocatello</v>
          </cell>
          <cell r="E9283" t="str">
            <v>Texas Roadhouse,560 Bullock Street, Pocatello, ID 83202</v>
          </cell>
          <cell r="F9283" t="str">
            <v>Chubbuck</v>
          </cell>
          <cell r="G9283" t="str">
            <v>Chubbuck, Pocatello</v>
          </cell>
          <cell r="H9283">
            <v>-112.461326</v>
          </cell>
          <cell r="I9283">
            <v>42.910518000000003</v>
          </cell>
          <cell r="J9283" t="str">
            <v>American, BBQ, Steak</v>
          </cell>
          <cell r="K9283">
            <v>45</v>
          </cell>
          <cell r="L9283" t="str">
            <v>Dollar($)</v>
          </cell>
          <cell r="M9283" t="str">
            <v>No</v>
          </cell>
          <cell r="N9283" t="str">
            <v>No</v>
          </cell>
          <cell r="O9283">
            <v>3</v>
          </cell>
          <cell r="P9283">
            <v>3.5</v>
          </cell>
          <cell r="Q9283" t="str">
            <v>Good</v>
          </cell>
          <cell r="R9283">
            <v>83</v>
          </cell>
        </row>
        <row r="9284">
          <cell r="A9284">
            <v>17582498</v>
          </cell>
          <cell r="C9284" t="str">
            <v>United States</v>
          </cell>
          <cell r="D9284" t="str">
            <v>Pocatello</v>
          </cell>
          <cell r="E9284" t="str">
            <v>Riverwalk Cafe,695 E Main St, Lava Hot Springs, ID 83246</v>
          </cell>
          <cell r="F9284" t="str">
            <v>Lava Hot Springs</v>
          </cell>
          <cell r="G9284" t="str">
            <v>Lava Hot Springs, Pocatello</v>
          </cell>
          <cell r="H9284">
            <v>-112.0132</v>
          </cell>
          <cell r="I9284">
            <v>42.62</v>
          </cell>
          <cell r="J9284" t="str">
            <v>Asian, Thai</v>
          </cell>
          <cell r="K9284">
            <v>10</v>
          </cell>
          <cell r="L9284" t="str">
            <v>Dollar($)</v>
          </cell>
          <cell r="M9284" t="str">
            <v>No</v>
          </cell>
          <cell r="N9284" t="str">
            <v>No</v>
          </cell>
          <cell r="O9284">
            <v>1</v>
          </cell>
          <cell r="P9284">
            <v>3.6</v>
          </cell>
          <cell r="Q9284" t="str">
            <v>Good</v>
          </cell>
          <cell r="R9284">
            <v>91</v>
          </cell>
        </row>
        <row r="9285">
          <cell r="A9285">
            <v>17582499</v>
          </cell>
          <cell r="C9285" t="str">
            <v>United States</v>
          </cell>
          <cell r="D9285" t="str">
            <v>Pocatello</v>
          </cell>
          <cell r="E9285" t="str">
            <v>Royal Hotel,11 E Main St, Lava Hot Springs, ID 83246</v>
          </cell>
          <cell r="F9285" t="str">
            <v>Lava Hot Springs</v>
          </cell>
          <cell r="G9285" t="str">
            <v>Lava Hot Springs, Pocatello</v>
          </cell>
          <cell r="H9285">
            <v>-112.0127</v>
          </cell>
          <cell r="I9285">
            <v>42.619199999999999</v>
          </cell>
          <cell r="J9285" t="str">
            <v>Pizza, Bar Food</v>
          </cell>
          <cell r="K9285">
            <v>0</v>
          </cell>
          <cell r="L9285" t="str">
            <v>Dollar($)</v>
          </cell>
          <cell r="M9285" t="str">
            <v>No</v>
          </cell>
          <cell r="N9285" t="str">
            <v>No</v>
          </cell>
          <cell r="O9285">
            <v>1</v>
          </cell>
          <cell r="P9285">
            <v>3.6</v>
          </cell>
          <cell r="Q9285" t="str">
            <v>Good</v>
          </cell>
          <cell r="R9285">
            <v>59</v>
          </cell>
        </row>
        <row r="9286">
          <cell r="A9286">
            <v>17582522</v>
          </cell>
          <cell r="C9286" t="str">
            <v>United States</v>
          </cell>
          <cell r="D9286" t="str">
            <v>Pocatello</v>
          </cell>
          <cell r="E9286" t="str">
            <v>Buddy's Italian Restaurant,626 E Lewis St, Pocatello, ID 83201</v>
          </cell>
          <cell r="F9286" t="str">
            <v>Pocatello</v>
          </cell>
          <cell r="G9286" t="str">
            <v>Pocatello, Pocatello</v>
          </cell>
          <cell r="H9286">
            <v>-112.4423</v>
          </cell>
          <cell r="I9286">
            <v>42.866100000000003</v>
          </cell>
          <cell r="J9286" t="str">
            <v>Italian, Pizza, Sandwich</v>
          </cell>
          <cell r="K9286">
            <v>40</v>
          </cell>
          <cell r="L9286" t="str">
            <v>Dollar($)</v>
          </cell>
          <cell r="M9286" t="str">
            <v>No</v>
          </cell>
          <cell r="N9286" t="str">
            <v>No</v>
          </cell>
          <cell r="O9286">
            <v>3</v>
          </cell>
          <cell r="P9286">
            <v>3.7</v>
          </cell>
          <cell r="Q9286" t="str">
            <v>Good</v>
          </cell>
          <cell r="R9286">
            <v>222</v>
          </cell>
        </row>
        <row r="9287">
          <cell r="A9287">
            <v>17582524</v>
          </cell>
          <cell r="C9287" t="str">
            <v>United States</v>
          </cell>
          <cell r="D9287" t="str">
            <v>Pocatello</v>
          </cell>
          <cell r="E9287" t="str">
            <v>Butterburrs,917 Yellowstone Avenue, Pocatello, ID 83201</v>
          </cell>
          <cell r="F9287" t="str">
            <v>Pocatello</v>
          </cell>
          <cell r="G9287" t="str">
            <v>Pocatello, Pocatello</v>
          </cell>
          <cell r="H9287">
            <v>-112.4516</v>
          </cell>
          <cell r="I9287">
            <v>42.8919</v>
          </cell>
          <cell r="J9287" t="str">
            <v>American, Breakfast</v>
          </cell>
          <cell r="K9287">
            <v>30</v>
          </cell>
          <cell r="L9287" t="str">
            <v>Dollar($)</v>
          </cell>
          <cell r="M9287" t="str">
            <v>No</v>
          </cell>
          <cell r="N9287" t="str">
            <v>No</v>
          </cell>
          <cell r="O9287">
            <v>3</v>
          </cell>
          <cell r="P9287">
            <v>3.6</v>
          </cell>
          <cell r="Q9287" t="str">
            <v>Good</v>
          </cell>
          <cell r="R9287">
            <v>121</v>
          </cell>
        </row>
        <row r="9288">
          <cell r="A9288">
            <v>17582527</v>
          </cell>
          <cell r="C9288" t="str">
            <v>United States</v>
          </cell>
          <cell r="D9288" t="str">
            <v>Pocatello</v>
          </cell>
          <cell r="E9288" t="str">
            <v>Chang Garden,1000 Pocatello Creek Rd Ste W2, Pocatello, ID 83201</v>
          </cell>
          <cell r="F9288" t="str">
            <v>Pocatello</v>
          </cell>
          <cell r="G9288" t="str">
            <v>Pocatello, Pocatello</v>
          </cell>
          <cell r="H9288">
            <v>-112.441</v>
          </cell>
          <cell r="I9288">
            <v>42.892800000000001</v>
          </cell>
          <cell r="J9288" t="str">
            <v>Chinese</v>
          </cell>
          <cell r="K9288">
            <v>10</v>
          </cell>
          <cell r="L9288" t="str">
            <v>Dollar($)</v>
          </cell>
          <cell r="M9288" t="str">
            <v>No</v>
          </cell>
          <cell r="N9288" t="str">
            <v>No</v>
          </cell>
          <cell r="O9288">
            <v>1</v>
          </cell>
          <cell r="P9288">
            <v>3.5</v>
          </cell>
          <cell r="Q9288" t="str">
            <v>Good</v>
          </cell>
          <cell r="R9288">
            <v>93</v>
          </cell>
        </row>
        <row r="9289">
          <cell r="A9289">
            <v>17582551</v>
          </cell>
          <cell r="C9289" t="str">
            <v>United States</v>
          </cell>
          <cell r="D9289" t="str">
            <v>Pocatello</v>
          </cell>
          <cell r="E9289" t="str">
            <v>Fifth Street Bagelry,559 S 5TH Ave, Pocatello, ID 83201</v>
          </cell>
          <cell r="F9289" t="str">
            <v>Pocatello</v>
          </cell>
          <cell r="G9289" t="str">
            <v>Pocatello, Pocatello</v>
          </cell>
          <cell r="H9289">
            <v>-112.4397</v>
          </cell>
          <cell r="I9289">
            <v>42.863100000000003</v>
          </cell>
          <cell r="J9289" t="str">
            <v>Coffee and Tea, Sandwich</v>
          </cell>
          <cell r="K9289">
            <v>10</v>
          </cell>
          <cell r="L9289" t="str">
            <v>Dollar($)</v>
          </cell>
          <cell r="M9289" t="str">
            <v>No</v>
          </cell>
          <cell r="N9289" t="str">
            <v>No</v>
          </cell>
          <cell r="O9289">
            <v>1</v>
          </cell>
          <cell r="P9289">
            <v>3.8</v>
          </cell>
          <cell r="Q9289" t="str">
            <v>Good</v>
          </cell>
          <cell r="R9289">
            <v>136</v>
          </cell>
        </row>
        <row r="9290">
          <cell r="A9290">
            <v>17582558</v>
          </cell>
          <cell r="C9290" t="str">
            <v>United States</v>
          </cell>
          <cell r="D9290" t="str">
            <v>Pocatello</v>
          </cell>
          <cell r="E9290" t="str">
            <v>Goody's Deli,905 S 5th Ave, Pocatello, ID 83201</v>
          </cell>
          <cell r="F9290" t="str">
            <v>Pocatello</v>
          </cell>
          <cell r="G9290" t="str">
            <v>Pocatello, Pocatello</v>
          </cell>
          <cell r="H9290">
            <v>-112.4365</v>
          </cell>
          <cell r="I9290">
            <v>42.860399999999998</v>
          </cell>
          <cell r="J9290" t="str">
            <v>Pizza, Sandwich</v>
          </cell>
          <cell r="K9290">
            <v>10</v>
          </cell>
          <cell r="L9290" t="str">
            <v>Dollar($)</v>
          </cell>
          <cell r="M9290" t="str">
            <v>No</v>
          </cell>
          <cell r="N9290" t="str">
            <v>No</v>
          </cell>
          <cell r="O9290">
            <v>1</v>
          </cell>
          <cell r="P9290">
            <v>3.8</v>
          </cell>
          <cell r="Q9290" t="str">
            <v>Good</v>
          </cell>
          <cell r="R9290">
            <v>160</v>
          </cell>
        </row>
        <row r="9291">
          <cell r="A9291">
            <v>17582560</v>
          </cell>
          <cell r="C9291" t="str">
            <v>United States</v>
          </cell>
          <cell r="D9291" t="str">
            <v>Pocatello</v>
          </cell>
          <cell r="E9291" t="str">
            <v>Grecian Key Restaurant,314 N Main St, Pocatello, ID 83204</v>
          </cell>
          <cell r="F9291" t="str">
            <v>Pocatello</v>
          </cell>
          <cell r="G9291" t="str">
            <v>Pocatello, Pocatello</v>
          </cell>
          <cell r="H9291">
            <v>-112.4524</v>
          </cell>
          <cell r="I9291">
            <v>42.863900000000001</v>
          </cell>
          <cell r="J9291" t="str">
            <v>American, Greek</v>
          </cell>
          <cell r="K9291">
            <v>25</v>
          </cell>
          <cell r="L9291" t="str">
            <v>Dollar($)</v>
          </cell>
          <cell r="M9291" t="str">
            <v>No</v>
          </cell>
          <cell r="N9291" t="str">
            <v>No</v>
          </cell>
          <cell r="O9291">
            <v>2</v>
          </cell>
          <cell r="P9291">
            <v>3.7</v>
          </cell>
          <cell r="Q9291" t="str">
            <v>Good</v>
          </cell>
          <cell r="R9291">
            <v>152</v>
          </cell>
        </row>
        <row r="9292">
          <cell r="A9292">
            <v>17582677</v>
          </cell>
          <cell r="C9292" t="str">
            <v>United States</v>
          </cell>
          <cell r="D9292" t="str">
            <v>Pocatello</v>
          </cell>
          <cell r="E9292" t="str">
            <v>Outer Limits Fun Zone,1800 Garrett Way, Pocatello, ID 83201</v>
          </cell>
          <cell r="F9292" t="str">
            <v>Pocatello</v>
          </cell>
          <cell r="G9292" t="str">
            <v>Pocatello, Pocatello</v>
          </cell>
          <cell r="H9292">
            <v>-112.459988</v>
          </cell>
          <cell r="I9292">
            <v>42.878076999999998</v>
          </cell>
          <cell r="J9292" t="str">
            <v>Burger, Pizza, Sandwich</v>
          </cell>
          <cell r="K9292">
            <v>10</v>
          </cell>
          <cell r="L9292" t="str">
            <v>Dollar($)</v>
          </cell>
          <cell r="M9292" t="str">
            <v>No</v>
          </cell>
          <cell r="N9292" t="str">
            <v>No</v>
          </cell>
          <cell r="O9292">
            <v>1</v>
          </cell>
          <cell r="P9292">
            <v>3.5</v>
          </cell>
          <cell r="Q9292" t="str">
            <v>Good</v>
          </cell>
          <cell r="R9292">
            <v>57</v>
          </cell>
        </row>
        <row r="9293">
          <cell r="A9293">
            <v>17582670</v>
          </cell>
          <cell r="C9293" t="str">
            <v>United States</v>
          </cell>
          <cell r="D9293" t="str">
            <v>Pocatello</v>
          </cell>
          <cell r="E9293" t="str">
            <v>Portneuf Valley Brewing,615 South 1st Avenue, ID 83201</v>
          </cell>
          <cell r="F9293" t="str">
            <v>Pocatello</v>
          </cell>
          <cell r="G9293" t="str">
            <v>Pocatello, Pocatello</v>
          </cell>
          <cell r="H9293">
            <v>-112.443213</v>
          </cell>
          <cell r="I9293">
            <v>42.860024000000003</v>
          </cell>
          <cell r="J9293" t="str">
            <v>American, Pizza</v>
          </cell>
          <cell r="K9293">
            <v>25</v>
          </cell>
          <cell r="L9293" t="str">
            <v>Dollar($)</v>
          </cell>
          <cell r="M9293" t="str">
            <v>No</v>
          </cell>
          <cell r="N9293" t="str">
            <v>No</v>
          </cell>
          <cell r="O9293">
            <v>2</v>
          </cell>
          <cell r="P9293">
            <v>3.7</v>
          </cell>
          <cell r="Q9293" t="str">
            <v>Good</v>
          </cell>
          <cell r="R9293">
            <v>191</v>
          </cell>
        </row>
        <row r="9294">
          <cell r="A9294">
            <v>17582625</v>
          </cell>
          <cell r="C9294" t="str">
            <v>United States</v>
          </cell>
          <cell r="D9294" t="str">
            <v>Pocatello</v>
          </cell>
          <cell r="E9294" t="str">
            <v>Sandpiper Restaurant &amp; Lounge,1400 Bench Rd, Pocatello, ID 83201</v>
          </cell>
          <cell r="F9294" t="str">
            <v>Pocatello</v>
          </cell>
          <cell r="G9294" t="str">
            <v>Pocatello, Pocatello</v>
          </cell>
          <cell r="H9294">
            <v>-112.432</v>
          </cell>
          <cell r="I9294">
            <v>42.901200000000003</v>
          </cell>
          <cell r="J9294" t="str">
            <v>American, Seafood, Steak</v>
          </cell>
          <cell r="K9294">
            <v>40</v>
          </cell>
          <cell r="L9294" t="str">
            <v>Dollar($)</v>
          </cell>
          <cell r="M9294" t="str">
            <v>No</v>
          </cell>
          <cell r="N9294" t="str">
            <v>No</v>
          </cell>
          <cell r="O9294">
            <v>3</v>
          </cell>
          <cell r="P9294">
            <v>3.6</v>
          </cell>
          <cell r="Q9294" t="str">
            <v>Good</v>
          </cell>
          <cell r="R9294">
            <v>85</v>
          </cell>
        </row>
        <row r="9295">
          <cell r="A9295">
            <v>17582627</v>
          </cell>
          <cell r="C9295" t="str">
            <v>United States</v>
          </cell>
          <cell r="D9295" t="str">
            <v>Pocatello</v>
          </cell>
          <cell r="E9295" t="str">
            <v>Senor Iguanas,961 Hiline Rd, Pocatello, ID 83201</v>
          </cell>
          <cell r="F9295" t="str">
            <v>Pocatello</v>
          </cell>
          <cell r="G9295" t="str">
            <v>Pocatello, Pocatello</v>
          </cell>
          <cell r="H9295">
            <v>-112.44329999999999</v>
          </cell>
          <cell r="I9295">
            <v>42.894199999999998</v>
          </cell>
          <cell r="J9295" t="str">
            <v>Mexican</v>
          </cell>
          <cell r="K9295">
            <v>0</v>
          </cell>
          <cell r="L9295" t="str">
            <v>Dollar($)</v>
          </cell>
          <cell r="M9295" t="str">
            <v>No</v>
          </cell>
          <cell r="N9295" t="str">
            <v>No</v>
          </cell>
          <cell r="O9295">
            <v>1</v>
          </cell>
          <cell r="P9295">
            <v>3.6</v>
          </cell>
          <cell r="Q9295" t="str">
            <v>Good</v>
          </cell>
          <cell r="R9295">
            <v>108</v>
          </cell>
        </row>
        <row r="9296">
          <cell r="A9296">
            <v>17582700</v>
          </cell>
          <cell r="C9296" t="str">
            <v>United States</v>
          </cell>
          <cell r="D9296" t="str">
            <v>Pocatello</v>
          </cell>
          <cell r="E9296" t="str">
            <v>Sushi Family,415 Yellowstone Ave, Pocatello, ID 83201</v>
          </cell>
          <cell r="F9296" t="str">
            <v>Pocatello</v>
          </cell>
          <cell r="G9296" t="str">
            <v>Pocatello, Pocatello</v>
          </cell>
          <cell r="H9296">
            <v>-112.45201299999999</v>
          </cell>
          <cell r="I9296">
            <v>42.882449999999999</v>
          </cell>
          <cell r="J9296" t="str">
            <v>Asian, Sushi, Vegetarian</v>
          </cell>
          <cell r="K9296">
            <v>25</v>
          </cell>
          <cell r="L9296" t="str">
            <v>Dollar($)</v>
          </cell>
          <cell r="M9296" t="str">
            <v>No</v>
          </cell>
          <cell r="N9296" t="str">
            <v>No</v>
          </cell>
          <cell r="O9296">
            <v>2</v>
          </cell>
          <cell r="P9296">
            <v>3.6</v>
          </cell>
          <cell r="Q9296" t="str">
            <v>Good</v>
          </cell>
          <cell r="R9296">
            <v>132</v>
          </cell>
        </row>
        <row r="9297">
          <cell r="A9297">
            <v>17582664</v>
          </cell>
          <cell r="C9297" t="str">
            <v>United States</v>
          </cell>
          <cell r="D9297" t="str">
            <v>Pocatello</v>
          </cell>
          <cell r="E9297" t="str">
            <v>Taste of India Nepal,330 N Main Street, Pocatello, ID 83204</v>
          </cell>
          <cell r="F9297" t="str">
            <v>Pocatello</v>
          </cell>
          <cell r="G9297" t="str">
            <v>Pocatello, Pocatello</v>
          </cell>
          <cell r="H9297">
            <v>-112.45253</v>
          </cell>
          <cell r="I9297">
            <v>42.863968999999997</v>
          </cell>
          <cell r="J9297" t="str">
            <v>Indian, International, Vegetarian</v>
          </cell>
          <cell r="K9297">
            <v>25</v>
          </cell>
          <cell r="L9297" t="str">
            <v>Dollar($)</v>
          </cell>
          <cell r="M9297" t="str">
            <v>No</v>
          </cell>
          <cell r="N9297" t="str">
            <v>No</v>
          </cell>
          <cell r="O9297">
            <v>2</v>
          </cell>
          <cell r="P9297">
            <v>3.8</v>
          </cell>
          <cell r="Q9297" t="str">
            <v>Good</v>
          </cell>
          <cell r="R9297">
            <v>141</v>
          </cell>
        </row>
        <row r="9298">
          <cell r="A9298">
            <v>17582682</v>
          </cell>
          <cell r="C9298" t="str">
            <v>United States</v>
          </cell>
          <cell r="D9298" t="str">
            <v>Pocatello</v>
          </cell>
          <cell r="E9298" t="str">
            <v>Thai Paradise,140 S. Main, Pocatello, ID 83204</v>
          </cell>
          <cell r="F9298" t="str">
            <v>Pocatello</v>
          </cell>
          <cell r="G9298" t="str">
            <v>Pocatello, Pocatello</v>
          </cell>
          <cell r="H9298">
            <v>-112.45010600000001</v>
          </cell>
          <cell r="I9298">
            <v>42.861871000000001</v>
          </cell>
          <cell r="J9298" t="str">
            <v>Desserts, Thai</v>
          </cell>
          <cell r="K9298">
            <v>25</v>
          </cell>
          <cell r="L9298" t="str">
            <v>Dollar($)</v>
          </cell>
          <cell r="M9298" t="str">
            <v>No</v>
          </cell>
          <cell r="N9298" t="str">
            <v>No</v>
          </cell>
          <cell r="O9298">
            <v>2</v>
          </cell>
          <cell r="P9298">
            <v>3.7</v>
          </cell>
          <cell r="Q9298" t="str">
            <v>Good</v>
          </cell>
          <cell r="R9298">
            <v>162</v>
          </cell>
        </row>
        <row r="9299">
          <cell r="A9299">
            <v>17582669</v>
          </cell>
          <cell r="C9299" t="str">
            <v>United States</v>
          </cell>
          <cell r="D9299" t="str">
            <v>Pocatello</v>
          </cell>
          <cell r="E9299" t="str">
            <v>The Bridge,815 S 1st Street, Pocatello, ID 83201</v>
          </cell>
          <cell r="F9299" t="str">
            <v>Pocatello</v>
          </cell>
          <cell r="G9299" t="str">
            <v>Pocatello, Pocatello</v>
          </cell>
          <cell r="H9299">
            <v>-112.4413856</v>
          </cell>
          <cell r="I9299">
            <v>42.858598700000002</v>
          </cell>
          <cell r="J9299" t="str">
            <v>New American</v>
          </cell>
          <cell r="K9299">
            <v>40</v>
          </cell>
          <cell r="L9299" t="str">
            <v>Dollar($)</v>
          </cell>
          <cell r="M9299" t="str">
            <v>No</v>
          </cell>
          <cell r="N9299" t="str">
            <v>No</v>
          </cell>
          <cell r="O9299">
            <v>3</v>
          </cell>
          <cell r="P9299">
            <v>3.6</v>
          </cell>
          <cell r="Q9299" t="str">
            <v>Good</v>
          </cell>
          <cell r="R9299">
            <v>144</v>
          </cell>
        </row>
        <row r="9300">
          <cell r="A9300">
            <v>18491935</v>
          </cell>
          <cell r="C9300" t="str">
            <v>United States</v>
          </cell>
          <cell r="D9300" t="str">
            <v>Pocatello</v>
          </cell>
          <cell r="E9300" t="str">
            <v>Nosh Mahal,303 E Alameda Road, ID 83201</v>
          </cell>
          <cell r="F9300" t="str">
            <v>Pocatello</v>
          </cell>
          <cell r="G9300" t="str">
            <v>Pocatello, Pocatello</v>
          </cell>
          <cell r="H9300">
            <v>-112.44853000000001</v>
          </cell>
          <cell r="I9300">
            <v>42.891173999999999</v>
          </cell>
          <cell r="J9300" t="str">
            <v>Indian, Persian</v>
          </cell>
          <cell r="K9300">
            <v>25</v>
          </cell>
          <cell r="L9300" t="str">
            <v>Dollar($)</v>
          </cell>
          <cell r="M9300" t="str">
            <v>No</v>
          </cell>
          <cell r="N9300" t="str">
            <v>No</v>
          </cell>
          <cell r="O9300">
            <v>2</v>
          </cell>
          <cell r="P9300">
            <v>0</v>
          </cell>
          <cell r="Q9300" t="str">
            <v>Not rated</v>
          </cell>
          <cell r="R9300">
            <v>1</v>
          </cell>
        </row>
        <row r="9301">
          <cell r="A9301">
            <v>17582546</v>
          </cell>
          <cell r="C9301" t="str">
            <v>United States</v>
          </cell>
          <cell r="D9301" t="str">
            <v>Pocatello</v>
          </cell>
          <cell r="E9301" t="str">
            <v>El Herradero,123 Jefferson Ave, Pocatello, ID 83201</v>
          </cell>
          <cell r="F9301" t="str">
            <v>Pocatello</v>
          </cell>
          <cell r="G9301" t="str">
            <v>Pocatello, Pocatello</v>
          </cell>
          <cell r="H9301">
            <v>-112.4419</v>
          </cell>
          <cell r="I9301">
            <v>42.877400000000002</v>
          </cell>
          <cell r="J9301" t="str">
            <v>Mexican</v>
          </cell>
          <cell r="K9301">
            <v>10</v>
          </cell>
          <cell r="L9301" t="str">
            <v>Dollar($)</v>
          </cell>
          <cell r="M9301" t="str">
            <v>No</v>
          </cell>
          <cell r="N9301" t="str">
            <v>No</v>
          </cell>
          <cell r="O9301">
            <v>1</v>
          </cell>
          <cell r="P9301">
            <v>4.0999999999999996</v>
          </cell>
          <cell r="Q9301" t="str">
            <v>Very Good</v>
          </cell>
          <cell r="R9301">
            <v>365</v>
          </cell>
        </row>
        <row r="9302">
          <cell r="A9302">
            <v>17629582</v>
          </cell>
          <cell r="C9302" t="str">
            <v>United States</v>
          </cell>
          <cell r="D9302" t="str">
            <v>Potrero</v>
          </cell>
          <cell r="E9302" t="str">
            <v>Barrett Junction Cafe,1020 Barrett Lake Rd, Dulzura, CA 91917</v>
          </cell>
          <cell r="F9302" t="str">
            <v>Potrero</v>
          </cell>
          <cell r="G9302" t="str">
            <v>Potrero, Potrero</v>
          </cell>
          <cell r="H9302">
            <v>-116.704731</v>
          </cell>
          <cell r="I9302">
            <v>32.613430999999999</v>
          </cell>
          <cell r="J9302" t="str">
            <v>American, BBQ, Burger</v>
          </cell>
          <cell r="K9302">
            <v>25</v>
          </cell>
          <cell r="L9302" t="str">
            <v>Dollar($)</v>
          </cell>
          <cell r="M9302" t="str">
            <v>No</v>
          </cell>
          <cell r="N9302" t="str">
            <v>No</v>
          </cell>
          <cell r="O9302">
            <v>2</v>
          </cell>
          <cell r="P9302">
            <v>3.3</v>
          </cell>
          <cell r="Q9302" t="str">
            <v>Average</v>
          </cell>
          <cell r="R9302">
            <v>9</v>
          </cell>
        </row>
        <row r="9303">
          <cell r="A9303">
            <v>17211719</v>
          </cell>
          <cell r="C9303" t="str">
            <v>United States</v>
          </cell>
          <cell r="D9303" t="str">
            <v>Princeton</v>
          </cell>
          <cell r="E9303" t="str">
            <v>Blue Point Grill,258 Nassau St, Princeton, NJ 08542</v>
          </cell>
          <cell r="F9303" t="str">
            <v>Princeton</v>
          </cell>
          <cell r="G9303" t="str">
            <v>Princeton, Princeton</v>
          </cell>
          <cell r="H9303">
            <v>-74.651139000000001</v>
          </cell>
          <cell r="I9303">
            <v>40.352384999999998</v>
          </cell>
          <cell r="J9303" t="str">
            <v>Seafood</v>
          </cell>
          <cell r="K9303">
            <v>70</v>
          </cell>
          <cell r="L9303" t="str">
            <v>Dollar($)</v>
          </cell>
          <cell r="M9303" t="str">
            <v>No</v>
          </cell>
          <cell r="N9303" t="str">
            <v>No</v>
          </cell>
          <cell r="O9303">
            <v>4</v>
          </cell>
          <cell r="P9303">
            <v>4</v>
          </cell>
          <cell r="Q9303" t="str">
            <v>Very Good</v>
          </cell>
          <cell r="R9303">
            <v>542</v>
          </cell>
        </row>
        <row r="9304">
          <cell r="A9304">
            <v>17144717</v>
          </cell>
          <cell r="C9304" t="str">
            <v>United States</v>
          </cell>
          <cell r="D9304" t="str">
            <v>Rest of Hawaii</v>
          </cell>
          <cell r="E9304" t="str">
            <v>Giovanni's Shrimp Truck,56-505 Kamehameha Hwy, Kahuku, HI 96731</v>
          </cell>
          <cell r="F9304" t="str">
            <v>Kahuku</v>
          </cell>
          <cell r="G9304" t="str">
            <v>Kahuku, Rest of Hawaii</v>
          </cell>
          <cell r="H9304">
            <v>-157.948486</v>
          </cell>
          <cell r="I9304">
            <v>21.677078000000002</v>
          </cell>
          <cell r="J9304" t="str">
            <v>Seafood</v>
          </cell>
          <cell r="K9304">
            <v>25</v>
          </cell>
          <cell r="L9304" t="str">
            <v>Dollar($)</v>
          </cell>
          <cell r="M9304" t="str">
            <v>No</v>
          </cell>
          <cell r="N9304" t="str">
            <v>No</v>
          </cell>
          <cell r="O9304">
            <v>2</v>
          </cell>
          <cell r="P9304">
            <v>4.5</v>
          </cell>
          <cell r="Q9304" t="str">
            <v>Excellent</v>
          </cell>
          <cell r="R9304">
            <v>691</v>
          </cell>
        </row>
        <row r="9305">
          <cell r="A9305">
            <v>17143970</v>
          </cell>
          <cell r="C9305" t="str">
            <v>United States</v>
          </cell>
          <cell r="D9305" t="str">
            <v>Rest of Hawaii</v>
          </cell>
          <cell r="E9305" t="str">
            <v>Kona Brewing Company,75-5629 Kuakini Highway, Kailua Kona, HI 96740</v>
          </cell>
          <cell r="F9305" t="str">
            <v>Kailua Kona</v>
          </cell>
          <cell r="G9305" t="str">
            <v>Kailua Kona, Rest of Hawaii</v>
          </cell>
          <cell r="H9305">
            <v>-155.99736200000001</v>
          </cell>
          <cell r="I9305">
            <v>19.642752000000002</v>
          </cell>
          <cell r="J9305" t="str">
            <v>American, Pizza, Bar Food</v>
          </cell>
          <cell r="K9305">
            <v>35</v>
          </cell>
          <cell r="L9305" t="str">
            <v>Dollar($)</v>
          </cell>
          <cell r="M9305" t="str">
            <v>No</v>
          </cell>
          <cell r="N9305" t="str">
            <v>No</v>
          </cell>
          <cell r="O9305">
            <v>3</v>
          </cell>
          <cell r="P9305">
            <v>4.7</v>
          </cell>
          <cell r="Q9305" t="str">
            <v>Excellent</v>
          </cell>
          <cell r="R9305">
            <v>764</v>
          </cell>
        </row>
        <row r="9306">
          <cell r="A9306">
            <v>17142698</v>
          </cell>
          <cell r="C9306" t="str">
            <v>United States</v>
          </cell>
          <cell r="D9306" t="str">
            <v>Rest of Hawaii</v>
          </cell>
          <cell r="E9306" t="str">
            <v>Leonard's Bakery,933 Kapahulu Ave, Honolulu, HI 96816</v>
          </cell>
          <cell r="F9306" t="str">
            <v>Kaimuki</v>
          </cell>
          <cell r="G9306" t="str">
            <v>Kaimuki, Rest of Hawaii</v>
          </cell>
          <cell r="H9306">
            <v>-157.81343200000001</v>
          </cell>
          <cell r="I9306">
            <v>21.284586000000001</v>
          </cell>
          <cell r="K9306">
            <v>10</v>
          </cell>
          <cell r="L9306" t="str">
            <v>Dollar($)</v>
          </cell>
          <cell r="M9306" t="str">
            <v>No</v>
          </cell>
          <cell r="N9306" t="str">
            <v>No</v>
          </cell>
          <cell r="O9306">
            <v>1</v>
          </cell>
          <cell r="P9306">
            <v>4.7</v>
          </cell>
          <cell r="Q9306" t="str">
            <v>Excellent</v>
          </cell>
          <cell r="R9306">
            <v>707</v>
          </cell>
        </row>
        <row r="9307">
          <cell r="A9307">
            <v>17144991</v>
          </cell>
          <cell r="C9307" t="str">
            <v>United States</v>
          </cell>
          <cell r="D9307" t="str">
            <v>Rest of Hawaii</v>
          </cell>
          <cell r="E9307" t="str">
            <v>Coconuts Fish Cafe,1279 S Kihei Road, Kihei, HI 96753</v>
          </cell>
          <cell r="F9307" t="str">
            <v>Kihei</v>
          </cell>
          <cell r="G9307" t="str">
            <v>Kihei, Rest of Hawaii</v>
          </cell>
          <cell r="H9307">
            <v>-156.45528400000001</v>
          </cell>
          <cell r="I9307">
            <v>20.748837999999999</v>
          </cell>
          <cell r="J9307" t="str">
            <v>Seafood</v>
          </cell>
          <cell r="K9307">
            <v>30</v>
          </cell>
          <cell r="L9307" t="str">
            <v>Dollar($)</v>
          </cell>
          <cell r="M9307" t="str">
            <v>No</v>
          </cell>
          <cell r="N9307" t="str">
            <v>No</v>
          </cell>
          <cell r="O9307">
            <v>3</v>
          </cell>
          <cell r="P9307">
            <v>4.5</v>
          </cell>
          <cell r="Q9307" t="str">
            <v>Excellent</v>
          </cell>
          <cell r="R9307">
            <v>487</v>
          </cell>
        </row>
        <row r="9308">
          <cell r="A9308">
            <v>17142519</v>
          </cell>
          <cell r="C9308" t="str">
            <v>United States</v>
          </cell>
          <cell r="D9308" t="str">
            <v>Rest of Hawaii</v>
          </cell>
          <cell r="E9308" t="str">
            <v>Kihei Caffe,1945 S Kihei Road, Kihei, HI 96753</v>
          </cell>
          <cell r="F9308" t="str">
            <v>Kihei</v>
          </cell>
          <cell r="G9308" t="str">
            <v>Kihei, Rest of Hawaii</v>
          </cell>
          <cell r="H9308">
            <v>-156.45184699999999</v>
          </cell>
          <cell r="I9308">
            <v>20.731487000000001</v>
          </cell>
          <cell r="J9308" t="str">
            <v>American, Hawaiian</v>
          </cell>
          <cell r="K9308">
            <v>10</v>
          </cell>
          <cell r="L9308" t="str">
            <v>Dollar($)</v>
          </cell>
          <cell r="M9308" t="str">
            <v>No</v>
          </cell>
          <cell r="N9308" t="str">
            <v>No</v>
          </cell>
          <cell r="O9308">
            <v>1</v>
          </cell>
          <cell r="P9308">
            <v>4.5</v>
          </cell>
          <cell r="Q9308" t="str">
            <v>Excellent</v>
          </cell>
          <cell r="R9308">
            <v>695</v>
          </cell>
        </row>
        <row r="9309">
          <cell r="A9309">
            <v>17145408</v>
          </cell>
          <cell r="C9309" t="str">
            <v>United States</v>
          </cell>
          <cell r="D9309" t="str">
            <v>Rest of Hawaii</v>
          </cell>
          <cell r="E9309" t="str">
            <v>Monkeypod Kitchen by Merriman,10 Wailea Gateway Place, Unit B-201 Kihei, Hawaii, HI 96753</v>
          </cell>
          <cell r="F9309" t="str">
            <v>Kihei</v>
          </cell>
          <cell r="G9309" t="str">
            <v>Kihei, Rest of Hawaii</v>
          </cell>
          <cell r="H9309">
            <v>-156.43094730000001</v>
          </cell>
          <cell r="I9309">
            <v>20.6883746</v>
          </cell>
          <cell r="J9309" t="str">
            <v>Burger</v>
          </cell>
          <cell r="K9309">
            <v>40</v>
          </cell>
          <cell r="L9309" t="str">
            <v>Dollar($)</v>
          </cell>
          <cell r="M9309" t="str">
            <v>No</v>
          </cell>
          <cell r="N9309" t="str">
            <v>No</v>
          </cell>
          <cell r="O9309">
            <v>3</v>
          </cell>
          <cell r="P9309">
            <v>4.2</v>
          </cell>
          <cell r="Q9309" t="str">
            <v>Very Good</v>
          </cell>
          <cell r="R9309">
            <v>485</v>
          </cell>
        </row>
        <row r="9310">
          <cell r="A9310">
            <v>17143336</v>
          </cell>
          <cell r="C9310" t="str">
            <v>United States</v>
          </cell>
          <cell r="D9310" t="str">
            <v>Rest of Hawaii</v>
          </cell>
          <cell r="E9310" t="str">
            <v>Sansei Seafood Restaurant &amp; Sushi Bar,1881 S Kihei Rd, Kihei, HI 96753</v>
          </cell>
          <cell r="F9310" t="str">
            <v>Kihei</v>
          </cell>
          <cell r="G9310" t="str">
            <v>Kihei, Rest of Hawaii</v>
          </cell>
          <cell r="H9310">
            <v>-156.45255599999999</v>
          </cell>
          <cell r="I9310">
            <v>20.733554000000002</v>
          </cell>
          <cell r="J9310" t="str">
            <v>Japanese, Seafood, Sushi</v>
          </cell>
          <cell r="K9310">
            <v>40</v>
          </cell>
          <cell r="L9310" t="str">
            <v>Dollar($)</v>
          </cell>
          <cell r="M9310" t="str">
            <v>No</v>
          </cell>
          <cell r="N9310" t="str">
            <v>No</v>
          </cell>
          <cell r="O9310">
            <v>3</v>
          </cell>
          <cell r="P9310">
            <v>4.2</v>
          </cell>
          <cell r="Q9310" t="str">
            <v>Very Good</v>
          </cell>
          <cell r="R9310">
            <v>807</v>
          </cell>
        </row>
        <row r="9311">
          <cell r="A9311">
            <v>17145077</v>
          </cell>
          <cell r="C9311" t="str">
            <v>United States</v>
          </cell>
          <cell r="D9311" t="str">
            <v>Rest of Hawaii</v>
          </cell>
          <cell r="E9311" t="str">
            <v>Star Noodle,286 Kupuohi St, Lahaina, HI 96761</v>
          </cell>
          <cell r="F9311" t="str">
            <v>Lahaina</v>
          </cell>
          <cell r="G9311" t="str">
            <v>Lahaina, Rest of Hawaii</v>
          </cell>
          <cell r="H9311">
            <v>-156.674835</v>
          </cell>
          <cell r="I9311">
            <v>20.885225999999999</v>
          </cell>
          <cell r="J9311" t="str">
            <v>Asian</v>
          </cell>
          <cell r="K9311">
            <v>10</v>
          </cell>
          <cell r="L9311" t="str">
            <v>Dollar($)</v>
          </cell>
          <cell r="M9311" t="str">
            <v>No</v>
          </cell>
          <cell r="N9311" t="str">
            <v>No</v>
          </cell>
          <cell r="O9311">
            <v>1</v>
          </cell>
          <cell r="P9311">
            <v>4.5999999999999996</v>
          </cell>
          <cell r="Q9311" t="str">
            <v>Excellent</v>
          </cell>
          <cell r="R9311">
            <v>723</v>
          </cell>
        </row>
        <row r="9312">
          <cell r="A9312">
            <v>17141447</v>
          </cell>
          <cell r="C9312" t="str">
            <v>United States</v>
          </cell>
          <cell r="D9312" t="str">
            <v>Rest of Hawaii</v>
          </cell>
          <cell r="E9312" t="str">
            <v>Aloha Mixed Plate,1285 Front St, Lahaina, HI 96761</v>
          </cell>
          <cell r="F9312" t="str">
            <v>Lahaina</v>
          </cell>
          <cell r="G9312" t="str">
            <v>Lahaina, Rest of Hawaii</v>
          </cell>
          <cell r="H9312">
            <v>-156.684967</v>
          </cell>
          <cell r="I9312">
            <v>20.886564</v>
          </cell>
          <cell r="J9312" t="str">
            <v>Asian, Breakfast, Hawaiian</v>
          </cell>
          <cell r="K9312">
            <v>10</v>
          </cell>
          <cell r="L9312" t="str">
            <v>Dollar($)</v>
          </cell>
          <cell r="M9312" t="str">
            <v>No</v>
          </cell>
          <cell r="N9312" t="str">
            <v>No</v>
          </cell>
          <cell r="O9312">
            <v>1</v>
          </cell>
          <cell r="P9312">
            <v>4.2</v>
          </cell>
          <cell r="Q9312" t="str">
            <v>Very Good</v>
          </cell>
          <cell r="R9312">
            <v>874</v>
          </cell>
        </row>
        <row r="9313">
          <cell r="A9313">
            <v>17142096</v>
          </cell>
          <cell r="C9313" t="str">
            <v>United States</v>
          </cell>
          <cell r="D9313" t="str">
            <v>Rest of Hawaii</v>
          </cell>
          <cell r="E9313" t="str">
            <v>Gazebo,5315 Lower Honoapiilani Rd, Lahaina, HI 96761</v>
          </cell>
          <cell r="F9313" t="str">
            <v>Lahaina</v>
          </cell>
          <cell r="G9313" t="str">
            <v>Lahaina, Rest of Hawaii</v>
          </cell>
          <cell r="H9313">
            <v>-156.66703699999999</v>
          </cell>
          <cell r="I9313">
            <v>20.992315999999999</v>
          </cell>
          <cell r="J9313" t="str">
            <v>Breakfast, Burger</v>
          </cell>
          <cell r="K9313">
            <v>25</v>
          </cell>
          <cell r="L9313" t="str">
            <v>Dollar($)</v>
          </cell>
          <cell r="M9313" t="str">
            <v>No</v>
          </cell>
          <cell r="N9313" t="str">
            <v>No</v>
          </cell>
          <cell r="O9313">
            <v>2</v>
          </cell>
          <cell r="P9313">
            <v>4.4000000000000004</v>
          </cell>
          <cell r="Q9313" t="str">
            <v>Very Good</v>
          </cell>
          <cell r="R9313">
            <v>552</v>
          </cell>
        </row>
        <row r="9314">
          <cell r="A9314">
            <v>17142297</v>
          </cell>
          <cell r="C9314" t="str">
            <v>United States</v>
          </cell>
          <cell r="D9314" t="str">
            <v>Rest of Hawaii</v>
          </cell>
          <cell r="E9314" t="str">
            <v>Hula Grill,2435 Kaanapali Pkwy, Lahaina, HI 96761</v>
          </cell>
          <cell r="F9314" t="str">
            <v>Lahaina</v>
          </cell>
          <cell r="G9314" t="str">
            <v>Lahaina, Rest of Hawaii</v>
          </cell>
          <cell r="H9314">
            <v>-156.69382100000001</v>
          </cell>
          <cell r="I9314">
            <v>20.921347000000001</v>
          </cell>
          <cell r="J9314" t="str">
            <v>Hawaiian, Seafood, Steak</v>
          </cell>
          <cell r="K9314">
            <v>40</v>
          </cell>
          <cell r="L9314" t="str">
            <v>Dollar($)</v>
          </cell>
          <cell r="M9314" t="str">
            <v>No</v>
          </cell>
          <cell r="N9314" t="str">
            <v>No</v>
          </cell>
          <cell r="O9314">
            <v>3</v>
          </cell>
          <cell r="P9314">
            <v>4.3</v>
          </cell>
          <cell r="Q9314" t="str">
            <v>Very Good</v>
          </cell>
          <cell r="R9314">
            <v>1056</v>
          </cell>
        </row>
        <row r="9315">
          <cell r="A9315">
            <v>17142535</v>
          </cell>
          <cell r="C9315" t="str">
            <v>United States</v>
          </cell>
          <cell r="D9315" t="str">
            <v>Rest of Hawaii</v>
          </cell>
          <cell r="E9315" t="str">
            <v>Kimo's,845 Front St, Lahaina, HI 96761</v>
          </cell>
          <cell r="F9315" t="str">
            <v>Lahaina</v>
          </cell>
          <cell r="G9315" t="str">
            <v>Lahaina, Rest of Hawaii</v>
          </cell>
          <cell r="H9315">
            <v>-156.680666</v>
          </cell>
          <cell r="I9315">
            <v>20.876127</v>
          </cell>
          <cell r="J9315" t="str">
            <v>Hawaiian, Seafood, Steak</v>
          </cell>
          <cell r="K9315">
            <v>40</v>
          </cell>
          <cell r="L9315" t="str">
            <v>Dollar($)</v>
          </cell>
          <cell r="M9315" t="str">
            <v>No</v>
          </cell>
          <cell r="N9315" t="str">
            <v>No</v>
          </cell>
          <cell r="O9315">
            <v>3</v>
          </cell>
          <cell r="P9315">
            <v>4.3</v>
          </cell>
          <cell r="Q9315" t="str">
            <v>Very Good</v>
          </cell>
          <cell r="R9315">
            <v>707</v>
          </cell>
        </row>
        <row r="9316">
          <cell r="A9316">
            <v>17142792</v>
          </cell>
          <cell r="C9316" t="str">
            <v>United States</v>
          </cell>
          <cell r="D9316" t="str">
            <v>Rest of Hawaii</v>
          </cell>
          <cell r="E9316" t="str">
            <v>Mama's Fish House,799 Poho Pl, Paia, HI 96779</v>
          </cell>
          <cell r="F9316" t="str">
            <v>Paia</v>
          </cell>
          <cell r="G9316" t="str">
            <v>Paia, Rest of Hawaii</v>
          </cell>
          <cell r="H9316">
            <v>-156.366445</v>
          </cell>
          <cell r="I9316">
            <v>20.929621999999998</v>
          </cell>
          <cell r="J9316" t="str">
            <v>Hawaiian, Seafood</v>
          </cell>
          <cell r="K9316">
            <v>70</v>
          </cell>
          <cell r="L9316" t="str">
            <v>Dollar($)</v>
          </cell>
          <cell r="M9316" t="str">
            <v>No</v>
          </cell>
          <cell r="N9316" t="str">
            <v>No</v>
          </cell>
          <cell r="O9316">
            <v>4</v>
          </cell>
          <cell r="P9316">
            <v>4.9000000000000004</v>
          </cell>
          <cell r="Q9316" t="str">
            <v>Excellent</v>
          </cell>
          <cell r="R9316">
            <v>1343</v>
          </cell>
        </row>
        <row r="9317">
          <cell r="A9317">
            <v>17145495</v>
          </cell>
          <cell r="C9317" t="str">
            <v>United States</v>
          </cell>
          <cell r="D9317" t="str">
            <v>Rest of Hawaii</v>
          </cell>
          <cell r="E9317" t="str">
            <v>Marukame Udon,2310 Kuhio Avenue, Honolulu, HI 96815</v>
          </cell>
          <cell r="F9317" t="str">
            <v>Waikiki</v>
          </cell>
          <cell r="G9317" t="str">
            <v>Waikiki, Rest of Hawaii</v>
          </cell>
          <cell r="H9317">
            <v>-157.82597899999999</v>
          </cell>
          <cell r="I9317">
            <v>21.279475999999999</v>
          </cell>
          <cell r="J9317" t="str">
            <v>Japanese</v>
          </cell>
          <cell r="K9317">
            <v>10</v>
          </cell>
          <cell r="L9317" t="str">
            <v>Dollar($)</v>
          </cell>
          <cell r="M9317" t="str">
            <v>No</v>
          </cell>
          <cell r="N9317" t="str">
            <v>No</v>
          </cell>
          <cell r="O9317">
            <v>1</v>
          </cell>
          <cell r="P9317">
            <v>4.9000000000000004</v>
          </cell>
          <cell r="Q9317" t="str">
            <v>Excellent</v>
          </cell>
          <cell r="R9317">
            <v>602</v>
          </cell>
        </row>
        <row r="9318">
          <cell r="A9318">
            <v>17143950</v>
          </cell>
          <cell r="C9318" t="str">
            <v>United States</v>
          </cell>
          <cell r="D9318" t="str">
            <v>Rest of Hawaii</v>
          </cell>
          <cell r="E9318" t="str">
            <v>Yard House,226 Lewers St, Honolulu, HI 96815</v>
          </cell>
          <cell r="F9318" t="str">
            <v>Waikiki</v>
          </cell>
          <cell r="G9318" t="str">
            <v>Waikiki, Rest of Hawaii</v>
          </cell>
          <cell r="H9318">
            <v>-157.83124760000001</v>
          </cell>
          <cell r="I9318">
            <v>21.279495199999999</v>
          </cell>
          <cell r="J9318" t="str">
            <v>American, Asian, Burger</v>
          </cell>
          <cell r="K9318">
            <v>40</v>
          </cell>
          <cell r="L9318" t="str">
            <v>Dollar($)</v>
          </cell>
          <cell r="M9318" t="str">
            <v>No</v>
          </cell>
          <cell r="N9318" t="str">
            <v>No</v>
          </cell>
          <cell r="O9318">
            <v>3</v>
          </cell>
          <cell r="P9318">
            <v>4.5999999999999996</v>
          </cell>
          <cell r="Q9318" t="str">
            <v>Excellent</v>
          </cell>
          <cell r="R9318">
            <v>1078</v>
          </cell>
        </row>
        <row r="9319">
          <cell r="A9319">
            <v>17142747</v>
          </cell>
          <cell r="C9319" t="str">
            <v>United States</v>
          </cell>
          <cell r="D9319" t="str">
            <v>Rest of Hawaii</v>
          </cell>
          <cell r="E9319" t="str">
            <v>Lulu's Waikiki,2586 Kalakaua Ave, Honolulu, HI 96815</v>
          </cell>
          <cell r="F9319" t="str">
            <v>Waikiki</v>
          </cell>
          <cell r="G9319" t="str">
            <v>Waikiki, Rest of Hawaii</v>
          </cell>
          <cell r="H9319">
            <v>-157.82271600000001</v>
          </cell>
          <cell r="I9319">
            <v>21.271826000000001</v>
          </cell>
          <cell r="J9319" t="str">
            <v>American</v>
          </cell>
          <cell r="K9319">
            <v>25</v>
          </cell>
          <cell r="L9319" t="str">
            <v>Dollar($)</v>
          </cell>
          <cell r="M9319" t="str">
            <v>No</v>
          </cell>
          <cell r="N9319" t="str">
            <v>No</v>
          </cell>
          <cell r="O9319">
            <v>2</v>
          </cell>
          <cell r="P9319">
            <v>3.9</v>
          </cell>
          <cell r="Q9319" t="str">
            <v>Good</v>
          </cell>
          <cell r="R9319">
            <v>232</v>
          </cell>
        </row>
        <row r="9320">
          <cell r="A9320">
            <v>17141990</v>
          </cell>
          <cell r="C9320" t="str">
            <v>United States</v>
          </cell>
          <cell r="D9320" t="str">
            <v>Rest of Hawaii</v>
          </cell>
          <cell r="E9320" t="str">
            <v>Duke's Waikiki,2335 Kalakaua Ave, Honolulu, HI 96815</v>
          </cell>
          <cell r="F9320" t="str">
            <v>Waikiki</v>
          </cell>
          <cell r="G9320" t="str">
            <v>Waikiki, Rest of Hawaii</v>
          </cell>
          <cell r="H9320">
            <v>-157.82719599999999</v>
          </cell>
          <cell r="I9320">
            <v>21.277583</v>
          </cell>
          <cell r="J9320" t="str">
            <v>Hawaiian, Seafood, Steak</v>
          </cell>
          <cell r="K9320">
            <v>70</v>
          </cell>
          <cell r="L9320" t="str">
            <v>Dollar($)</v>
          </cell>
          <cell r="M9320" t="str">
            <v>No</v>
          </cell>
          <cell r="N9320" t="str">
            <v>No</v>
          </cell>
          <cell r="O9320">
            <v>4</v>
          </cell>
          <cell r="P9320">
            <v>4.4000000000000004</v>
          </cell>
          <cell r="Q9320" t="str">
            <v>Very Good</v>
          </cell>
          <cell r="R9320">
            <v>1492</v>
          </cell>
        </row>
        <row r="9321">
          <cell r="A9321">
            <v>17144732</v>
          </cell>
          <cell r="C9321" t="str">
            <v>United States</v>
          </cell>
          <cell r="D9321" t="str">
            <v>Rest of Hawaii</v>
          </cell>
          <cell r="E9321" t="str">
            <v>Eggs 'n Things,343 Saratoga Road, Honolulu, HI 96815</v>
          </cell>
          <cell r="F9321" t="str">
            <v>Waikiki</v>
          </cell>
          <cell r="G9321" t="str">
            <v>Waikiki, Rest of Hawaii</v>
          </cell>
          <cell r="H9321">
            <v>-157.83153799999999</v>
          </cell>
          <cell r="I9321">
            <v>21.280663000000001</v>
          </cell>
          <cell r="J9321" t="str">
            <v>Breakfast</v>
          </cell>
          <cell r="K9321">
            <v>10</v>
          </cell>
          <cell r="L9321" t="str">
            <v>Dollar($)</v>
          </cell>
          <cell r="M9321" t="str">
            <v>No</v>
          </cell>
          <cell r="N9321" t="str">
            <v>No</v>
          </cell>
          <cell r="O9321">
            <v>1</v>
          </cell>
          <cell r="P9321">
            <v>4</v>
          </cell>
          <cell r="Q9321" t="str">
            <v>Very Good</v>
          </cell>
          <cell r="R9321">
            <v>535</v>
          </cell>
        </row>
        <row r="9322">
          <cell r="A9322">
            <v>17143282</v>
          </cell>
          <cell r="C9322" t="str">
            <v>United States</v>
          </cell>
          <cell r="D9322" t="str">
            <v>Rest of Hawaii</v>
          </cell>
          <cell r="E9322" t="str">
            <v>Roy's,226 Lewers St, Honolulu, HI 96815</v>
          </cell>
          <cell r="F9322" t="str">
            <v>Waikiki</v>
          </cell>
          <cell r="G9322" t="str">
            <v>Waikiki, Rest of Hawaii</v>
          </cell>
          <cell r="H9322">
            <v>-157.831176</v>
          </cell>
          <cell r="I9322">
            <v>21.279153999999998</v>
          </cell>
          <cell r="J9322" t="str">
            <v>Asian, European, Seafood</v>
          </cell>
          <cell r="K9322">
            <v>70</v>
          </cell>
          <cell r="L9322" t="str">
            <v>Dollar($)</v>
          </cell>
          <cell r="M9322" t="str">
            <v>No</v>
          </cell>
          <cell r="N9322" t="str">
            <v>No</v>
          </cell>
          <cell r="O9322">
            <v>4</v>
          </cell>
          <cell r="P9322">
            <v>4.2</v>
          </cell>
          <cell r="Q9322" t="str">
            <v>Very Good</v>
          </cell>
          <cell r="R9322">
            <v>531</v>
          </cell>
        </row>
        <row r="9323">
          <cell r="A9323">
            <v>17143705</v>
          </cell>
          <cell r="C9323" t="str">
            <v>United States</v>
          </cell>
          <cell r="D9323" t="str">
            <v>Rest of Hawaii</v>
          </cell>
          <cell r="E9323" t="str">
            <v>Wailana Coffee House,1860 Ala Moana Blvd, Honolulu, HI 96815</v>
          </cell>
          <cell r="F9323" t="str">
            <v>Waikiki</v>
          </cell>
          <cell r="G9323" t="str">
            <v>Waikiki, Rest of Hawaii</v>
          </cell>
          <cell r="H9323">
            <v>-157.83603099999999</v>
          </cell>
          <cell r="I9323">
            <v>21.285395999999999</v>
          </cell>
          <cell r="J9323" t="str">
            <v>American, Breakfast, Hawaiian</v>
          </cell>
          <cell r="K9323">
            <v>25</v>
          </cell>
          <cell r="L9323" t="str">
            <v>Dollar($)</v>
          </cell>
          <cell r="M9323" t="str">
            <v>No</v>
          </cell>
          <cell r="N9323" t="str">
            <v>No</v>
          </cell>
          <cell r="O9323">
            <v>2</v>
          </cell>
          <cell r="P9323">
            <v>4.2</v>
          </cell>
          <cell r="Q9323" t="str">
            <v>Very Good</v>
          </cell>
          <cell r="R9323">
            <v>694</v>
          </cell>
        </row>
        <row r="9324">
          <cell r="A9324">
            <v>17615915</v>
          </cell>
          <cell r="C9324" t="str">
            <v>United States</v>
          </cell>
          <cell r="D9324" t="str">
            <v>Savannah</v>
          </cell>
          <cell r="E9324" t="str">
            <v>The Lady &amp; Sons,102 W Congress St, Savannah, GA 31401</v>
          </cell>
          <cell r="F9324" t="str">
            <v>Savannah</v>
          </cell>
          <cell r="G9324" t="str">
            <v>Savannah, Savannah</v>
          </cell>
          <cell r="H9324">
            <v>-81.095399999999998</v>
          </cell>
          <cell r="I9324">
            <v>32.080399999999997</v>
          </cell>
          <cell r="J9324" t="str">
            <v>Southern</v>
          </cell>
          <cell r="K9324">
            <v>40</v>
          </cell>
          <cell r="L9324" t="str">
            <v>Dollar($)</v>
          </cell>
          <cell r="M9324" t="str">
            <v>No</v>
          </cell>
          <cell r="N9324" t="str">
            <v>No</v>
          </cell>
          <cell r="O9324">
            <v>3</v>
          </cell>
          <cell r="P9324">
            <v>3.3</v>
          </cell>
          <cell r="Q9324" t="str">
            <v>Average</v>
          </cell>
          <cell r="R9324">
            <v>1201</v>
          </cell>
        </row>
        <row r="9325">
          <cell r="A9325">
            <v>17616487</v>
          </cell>
          <cell r="C9325" t="str">
            <v>United States</v>
          </cell>
          <cell r="D9325" t="str">
            <v>Savannah</v>
          </cell>
          <cell r="E9325" t="str">
            <v>Green Truck Pub,2430 Habersham Street, Savannah, GA 31401</v>
          </cell>
          <cell r="F9325" t="str">
            <v>Savannah</v>
          </cell>
          <cell r="G9325" t="str">
            <v>Savannah, Savannah</v>
          </cell>
          <cell r="H9325">
            <v>-81.096647000000004</v>
          </cell>
          <cell r="I9325">
            <v>32.052858000000001</v>
          </cell>
          <cell r="J9325" t="str">
            <v>Burger</v>
          </cell>
          <cell r="K9325">
            <v>40</v>
          </cell>
          <cell r="L9325" t="str">
            <v>Dollar($)</v>
          </cell>
          <cell r="M9325" t="str">
            <v>No</v>
          </cell>
          <cell r="N9325" t="str">
            <v>No</v>
          </cell>
          <cell r="O9325">
            <v>3</v>
          </cell>
          <cell r="P9325">
            <v>4.7</v>
          </cell>
          <cell r="Q9325" t="str">
            <v>Excellent</v>
          </cell>
          <cell r="R9325">
            <v>906</v>
          </cell>
        </row>
        <row r="9326">
          <cell r="A9326">
            <v>17615924</v>
          </cell>
          <cell r="C9326" t="str">
            <v>United States</v>
          </cell>
          <cell r="D9326" t="str">
            <v>Savannah</v>
          </cell>
          <cell r="E9326" t="str">
            <v>Leopold's Ice Cream,212 E Broughton Street, Savannah, GA 31401</v>
          </cell>
          <cell r="F9326" t="str">
            <v>Savannah</v>
          </cell>
          <cell r="G9326" t="str">
            <v>Savannah, Savannah</v>
          </cell>
          <cell r="H9326">
            <v>-81.089399999999998</v>
          </cell>
          <cell r="I9326">
            <v>32.078499999999998</v>
          </cell>
          <cell r="J9326" t="str">
            <v>Desserts, Sandwich, Ice Cream</v>
          </cell>
          <cell r="K9326">
            <v>10</v>
          </cell>
          <cell r="L9326" t="str">
            <v>Dollar($)</v>
          </cell>
          <cell r="M9326" t="str">
            <v>No</v>
          </cell>
          <cell r="N9326" t="str">
            <v>No</v>
          </cell>
          <cell r="O9326">
            <v>1</v>
          </cell>
          <cell r="P9326">
            <v>4.5999999999999996</v>
          </cell>
          <cell r="Q9326" t="str">
            <v>Excellent</v>
          </cell>
          <cell r="R9326">
            <v>880</v>
          </cell>
        </row>
        <row r="9327">
          <cell r="A9327">
            <v>17615979</v>
          </cell>
          <cell r="C9327" t="str">
            <v>United States</v>
          </cell>
          <cell r="D9327" t="str">
            <v>Savannah</v>
          </cell>
          <cell r="E9327" t="str">
            <v>Mrs. Wilkes' Dining Room,107 W Jones St, Savannah, GA 31401</v>
          </cell>
          <cell r="F9327" t="str">
            <v>Savannah</v>
          </cell>
          <cell r="G9327" t="str">
            <v>Savannah, Savannah</v>
          </cell>
          <cell r="H9327">
            <v>-81.095500000000001</v>
          </cell>
          <cell r="I9327">
            <v>32.072699999999998</v>
          </cell>
          <cell r="J9327" t="str">
            <v>American, Southern</v>
          </cell>
          <cell r="K9327">
            <v>40</v>
          </cell>
          <cell r="L9327" t="str">
            <v>Dollar($)</v>
          </cell>
          <cell r="M9327" t="str">
            <v>No</v>
          </cell>
          <cell r="N9327" t="str">
            <v>No</v>
          </cell>
          <cell r="O9327">
            <v>3</v>
          </cell>
          <cell r="P9327">
            <v>4.5</v>
          </cell>
          <cell r="Q9327" t="str">
            <v>Excellent</v>
          </cell>
          <cell r="R9327">
            <v>1014</v>
          </cell>
        </row>
        <row r="9328">
          <cell r="A9328">
            <v>17616266</v>
          </cell>
          <cell r="C9328" t="str">
            <v>United States</v>
          </cell>
          <cell r="D9328" t="str">
            <v>Savannah</v>
          </cell>
          <cell r="E9328" t="str">
            <v>Zunzi's,108 E York Street, Savannah, GA 31401</v>
          </cell>
          <cell r="F9328" t="str">
            <v>Savannah</v>
          </cell>
          <cell r="G9328" t="str">
            <v>Savannah, Savannah</v>
          </cell>
          <cell r="H9328">
            <v>-81.091099999999997</v>
          </cell>
          <cell r="I9328">
            <v>32.077500000000001</v>
          </cell>
          <cell r="J9328" t="str">
            <v>International, Mediterranean, Sandwich</v>
          </cell>
          <cell r="K9328">
            <v>25</v>
          </cell>
          <cell r="L9328" t="str">
            <v>Dollar($)</v>
          </cell>
          <cell r="M9328" t="str">
            <v>No</v>
          </cell>
          <cell r="N9328" t="str">
            <v>No</v>
          </cell>
          <cell r="O9328">
            <v>2</v>
          </cell>
          <cell r="P9328">
            <v>4.5</v>
          </cell>
          <cell r="Q9328" t="str">
            <v>Excellent</v>
          </cell>
          <cell r="R9328">
            <v>796</v>
          </cell>
        </row>
        <row r="9329">
          <cell r="A9329">
            <v>17615976</v>
          </cell>
          <cell r="C9329" t="str">
            <v>United States</v>
          </cell>
          <cell r="D9329" t="str">
            <v>Savannah</v>
          </cell>
          <cell r="E9329" t="str">
            <v>Moon River Brewing Company,21 W Bay St, Savannah, GA 31401</v>
          </cell>
          <cell r="F9329" t="str">
            <v>Savannah</v>
          </cell>
          <cell r="G9329" t="str">
            <v>Savannah, Savannah</v>
          </cell>
          <cell r="H9329">
            <v>-81.0916</v>
          </cell>
          <cell r="I9329">
            <v>32.0809</v>
          </cell>
          <cell r="J9329" t="str">
            <v>American, Bar Food, Sandwich</v>
          </cell>
          <cell r="K9329">
            <v>25</v>
          </cell>
          <cell r="L9329" t="str">
            <v>Dollar($)</v>
          </cell>
          <cell r="M9329" t="str">
            <v>No</v>
          </cell>
          <cell r="N9329" t="str">
            <v>No</v>
          </cell>
          <cell r="O9329">
            <v>2</v>
          </cell>
          <cell r="P9329">
            <v>3.7</v>
          </cell>
          <cell r="Q9329" t="str">
            <v>Good</v>
          </cell>
          <cell r="R9329">
            <v>747</v>
          </cell>
        </row>
        <row r="9330">
          <cell r="A9330">
            <v>17616025</v>
          </cell>
          <cell r="C9330" t="str">
            <v>United States</v>
          </cell>
          <cell r="D9330" t="str">
            <v>Savannah</v>
          </cell>
          <cell r="E9330" t="str">
            <v>Pirates' House Restaurant,20 E Broad St, Savannah, GA 31401</v>
          </cell>
          <cell r="F9330" t="str">
            <v>Savannah</v>
          </cell>
          <cell r="G9330" t="str">
            <v>Savannah, Savannah</v>
          </cell>
          <cell r="H9330">
            <v>-81.084400000000002</v>
          </cell>
          <cell r="I9330">
            <v>32.078200000000002</v>
          </cell>
          <cell r="J9330" t="str">
            <v>American, Seafood, Steak</v>
          </cell>
          <cell r="K9330">
            <v>40</v>
          </cell>
          <cell r="L9330" t="str">
            <v>Dollar($)</v>
          </cell>
          <cell r="M9330" t="str">
            <v>No</v>
          </cell>
          <cell r="N9330" t="str">
            <v>No</v>
          </cell>
          <cell r="O9330">
            <v>3</v>
          </cell>
          <cell r="P9330">
            <v>3.8</v>
          </cell>
          <cell r="Q9330" t="str">
            <v>Good</v>
          </cell>
          <cell r="R9330">
            <v>566</v>
          </cell>
        </row>
        <row r="9331">
          <cell r="A9331">
            <v>17615597</v>
          </cell>
          <cell r="C9331" t="str">
            <v>United States</v>
          </cell>
          <cell r="D9331" t="str">
            <v>Savannah</v>
          </cell>
          <cell r="E9331" t="str">
            <v>B. Matthew's Eatery,325 E Bay St, Savannah, GA 31401</v>
          </cell>
          <cell r="F9331" t="str">
            <v>Savannah</v>
          </cell>
          <cell r="G9331" t="str">
            <v>Savannah, Savannah</v>
          </cell>
          <cell r="H9331">
            <v>-81.087500000000006</v>
          </cell>
          <cell r="I9331">
            <v>32.079799999999999</v>
          </cell>
          <cell r="J9331" t="str">
            <v>American, Breakfast</v>
          </cell>
          <cell r="K9331">
            <v>25</v>
          </cell>
          <cell r="L9331" t="str">
            <v>Dollar($)</v>
          </cell>
          <cell r="M9331" t="str">
            <v>No</v>
          </cell>
          <cell r="N9331" t="str">
            <v>No</v>
          </cell>
          <cell r="O9331">
            <v>2</v>
          </cell>
          <cell r="P9331">
            <v>4.0999999999999996</v>
          </cell>
          <cell r="Q9331" t="str">
            <v>Very Good</v>
          </cell>
          <cell r="R9331">
            <v>683</v>
          </cell>
        </row>
        <row r="9332">
          <cell r="A9332">
            <v>17615740</v>
          </cell>
          <cell r="C9332" t="str">
            <v>United States</v>
          </cell>
          <cell r="D9332" t="str">
            <v>Savannah</v>
          </cell>
          <cell r="E9332" t="str">
            <v>Crystal Beer Parlor,301 W Jones St, Savannah, GA 31401</v>
          </cell>
          <cell r="F9332" t="str">
            <v>Savannah</v>
          </cell>
          <cell r="G9332" t="str">
            <v>Savannah, Savannah</v>
          </cell>
          <cell r="H9332">
            <v>-81.097899999999996</v>
          </cell>
          <cell r="I9332">
            <v>32.073500000000003</v>
          </cell>
          <cell r="J9332" t="str">
            <v>American, Bar Food</v>
          </cell>
          <cell r="K9332">
            <v>25</v>
          </cell>
          <cell r="L9332" t="str">
            <v>Dollar($)</v>
          </cell>
          <cell r="M9332" t="str">
            <v>No</v>
          </cell>
          <cell r="N9332" t="str">
            <v>No</v>
          </cell>
          <cell r="O9332">
            <v>2</v>
          </cell>
          <cell r="P9332">
            <v>4.4000000000000004</v>
          </cell>
          <cell r="Q9332" t="str">
            <v>Very Good</v>
          </cell>
          <cell r="R9332">
            <v>690</v>
          </cell>
        </row>
        <row r="9333">
          <cell r="A9333">
            <v>17616203</v>
          </cell>
          <cell r="C9333" t="str">
            <v>United States</v>
          </cell>
          <cell r="D9333" t="str">
            <v>Savannah</v>
          </cell>
          <cell r="E9333" t="str">
            <v>Goose Feathers Cafe and Bakery,39 Barnard St, Savannah, GA 31401</v>
          </cell>
          <cell r="F9333" t="str">
            <v>Savannah</v>
          </cell>
          <cell r="G9333" t="str">
            <v>Savannah, Savannah</v>
          </cell>
          <cell r="H9333">
            <v>-81.094099999999997</v>
          </cell>
          <cell r="I9333">
            <v>32.080100000000002</v>
          </cell>
          <cell r="J9333" t="str">
            <v>Breakfast, Vegetarian</v>
          </cell>
          <cell r="K9333">
            <v>10</v>
          </cell>
          <cell r="L9333" t="str">
            <v>Dollar($)</v>
          </cell>
          <cell r="M9333" t="str">
            <v>No</v>
          </cell>
          <cell r="N9333" t="str">
            <v>No</v>
          </cell>
          <cell r="O9333">
            <v>1</v>
          </cell>
          <cell r="P9333">
            <v>4.2</v>
          </cell>
          <cell r="Q9333" t="str">
            <v>Very Good</v>
          </cell>
          <cell r="R9333">
            <v>680</v>
          </cell>
        </row>
        <row r="9334">
          <cell r="A9334">
            <v>17616590</v>
          </cell>
          <cell r="C9334" t="str">
            <v>United States</v>
          </cell>
          <cell r="D9334" t="str">
            <v>Savannah</v>
          </cell>
          <cell r="E9334" t="str">
            <v>Henry's,28 Drayton St, Savannah, GA 31401</v>
          </cell>
          <cell r="F9334" t="str">
            <v>Savannah</v>
          </cell>
          <cell r="G9334" t="str">
            <v>Savannah, Savannah</v>
          </cell>
          <cell r="H9334">
            <v>-81.090521300000006</v>
          </cell>
          <cell r="I9334">
            <v>32.079476700000001</v>
          </cell>
          <cell r="J9334" t="str">
            <v>American, Breakfast</v>
          </cell>
          <cell r="K9334">
            <v>10</v>
          </cell>
          <cell r="L9334" t="str">
            <v>Dollar($)</v>
          </cell>
          <cell r="M9334" t="str">
            <v>No</v>
          </cell>
          <cell r="N9334" t="str">
            <v>No</v>
          </cell>
          <cell r="O9334">
            <v>1</v>
          </cell>
          <cell r="P9334">
            <v>4.0999999999999996</v>
          </cell>
          <cell r="Q9334" t="str">
            <v>Very Good</v>
          </cell>
          <cell r="R9334">
            <v>287</v>
          </cell>
        </row>
        <row r="9335">
          <cell r="A9335">
            <v>17615855</v>
          </cell>
          <cell r="C9335" t="str">
            <v>United States</v>
          </cell>
          <cell r="D9335" t="str">
            <v>Savannah</v>
          </cell>
          <cell r="E9335" t="str">
            <v>Huey's On The River,115 E River St, Savannah, GA 31401</v>
          </cell>
          <cell r="F9335" t="str">
            <v>Savannah</v>
          </cell>
          <cell r="G9335" t="str">
            <v>Savannah, Savannah</v>
          </cell>
          <cell r="H9335">
            <v>-81.089699999999993</v>
          </cell>
          <cell r="I9335">
            <v>32.081200000000003</v>
          </cell>
          <cell r="J9335" t="str">
            <v>Breakfast, Cajun</v>
          </cell>
          <cell r="K9335">
            <v>40</v>
          </cell>
          <cell r="L9335" t="str">
            <v>Dollar($)</v>
          </cell>
          <cell r="M9335" t="str">
            <v>No</v>
          </cell>
          <cell r="N9335" t="str">
            <v>No</v>
          </cell>
          <cell r="O9335">
            <v>3</v>
          </cell>
          <cell r="P9335">
            <v>4.0999999999999996</v>
          </cell>
          <cell r="Q9335" t="str">
            <v>Very Good</v>
          </cell>
          <cell r="R9335">
            <v>802</v>
          </cell>
        </row>
        <row r="9336">
          <cell r="A9336">
            <v>17616348</v>
          </cell>
          <cell r="C9336" t="str">
            <v>United States</v>
          </cell>
          <cell r="D9336" t="str">
            <v>Savannah</v>
          </cell>
          <cell r="E9336" t="str">
            <v>J. Christopher's,122 E. Liberty, Savannah, GA 31401</v>
          </cell>
          <cell r="F9336" t="str">
            <v>Savannah</v>
          </cell>
          <cell r="G9336" t="str">
            <v>Savannah, Savannah</v>
          </cell>
          <cell r="H9336">
            <v>-81.091481999999999</v>
          </cell>
          <cell r="I9336">
            <v>32.074494999999999</v>
          </cell>
          <cell r="J9336" t="str">
            <v>Breakfast, Diner, Sandwich</v>
          </cell>
          <cell r="K9336">
            <v>25</v>
          </cell>
          <cell r="L9336" t="str">
            <v>Dollar($)</v>
          </cell>
          <cell r="M9336" t="str">
            <v>No</v>
          </cell>
          <cell r="N9336" t="str">
            <v>No</v>
          </cell>
          <cell r="O9336">
            <v>2</v>
          </cell>
          <cell r="P9336">
            <v>4.3</v>
          </cell>
          <cell r="Q9336" t="str">
            <v>Very Good</v>
          </cell>
          <cell r="R9336">
            <v>710</v>
          </cell>
        </row>
        <row r="9337">
          <cell r="A9337">
            <v>17616368</v>
          </cell>
          <cell r="C9337" t="str">
            <v>United States</v>
          </cell>
          <cell r="D9337" t="str">
            <v>Savannah</v>
          </cell>
          <cell r="E9337" t="str">
            <v>Lulu's Chocolate Bar,42 MLK Jr. Blvd, Savannah, GA 31401</v>
          </cell>
          <cell r="F9337" t="str">
            <v>Savannah</v>
          </cell>
          <cell r="G9337" t="str">
            <v>Savannah, Savannah</v>
          </cell>
          <cell r="H9337">
            <v>-81.097050999999993</v>
          </cell>
          <cell r="I9337">
            <v>32.080742000000001</v>
          </cell>
          <cell r="J9337" t="str">
            <v>Coffee and Tea, Desserts</v>
          </cell>
          <cell r="K9337">
            <v>10</v>
          </cell>
          <cell r="L9337" t="str">
            <v>Dollar($)</v>
          </cell>
          <cell r="M9337" t="str">
            <v>No</v>
          </cell>
          <cell r="N9337" t="str">
            <v>No</v>
          </cell>
          <cell r="O9337">
            <v>1</v>
          </cell>
          <cell r="P9337">
            <v>4.3</v>
          </cell>
          <cell r="Q9337" t="str">
            <v>Very Good</v>
          </cell>
          <cell r="R9337">
            <v>456</v>
          </cell>
        </row>
        <row r="9338">
          <cell r="A9338">
            <v>17616400</v>
          </cell>
          <cell r="C9338" t="str">
            <v>United States</v>
          </cell>
          <cell r="D9338" t="str">
            <v>Savannah</v>
          </cell>
          <cell r="E9338" t="str">
            <v>Rocks on the River,102 West Bay St., Savannah, GA 31401</v>
          </cell>
          <cell r="F9338" t="str">
            <v>Savannah</v>
          </cell>
          <cell r="G9338" t="str">
            <v>Savannah, Savannah</v>
          </cell>
          <cell r="H9338">
            <v>-81.092483999999999</v>
          </cell>
          <cell r="I9338">
            <v>32.081394000000003</v>
          </cell>
          <cell r="J9338" t="str">
            <v>Pizza, Seafood, Steak</v>
          </cell>
          <cell r="K9338">
            <v>70</v>
          </cell>
          <cell r="L9338" t="str">
            <v>Dollar($)</v>
          </cell>
          <cell r="M9338" t="str">
            <v>No</v>
          </cell>
          <cell r="N9338" t="str">
            <v>No</v>
          </cell>
          <cell r="O9338">
            <v>4</v>
          </cell>
          <cell r="P9338">
            <v>4</v>
          </cell>
          <cell r="Q9338" t="str">
            <v>Very Good</v>
          </cell>
          <cell r="R9338">
            <v>687</v>
          </cell>
        </row>
        <row r="9339">
          <cell r="A9339">
            <v>17616076</v>
          </cell>
          <cell r="C9339" t="str">
            <v>United States</v>
          </cell>
          <cell r="D9339" t="str">
            <v>Savannah</v>
          </cell>
          <cell r="E9339" t="str">
            <v>SOHO South Cafe,12 W Liberty St, Savannah, GA 31401</v>
          </cell>
          <cell r="F9339" t="str">
            <v>Savannah</v>
          </cell>
          <cell r="G9339" t="str">
            <v>Savannah, Savannah</v>
          </cell>
          <cell r="H9339">
            <v>-81.093900000000005</v>
          </cell>
          <cell r="I9339">
            <v>32.0747</v>
          </cell>
          <cell r="J9339" t="str">
            <v>Cafe, Sandwich, Southern</v>
          </cell>
          <cell r="K9339">
            <v>25</v>
          </cell>
          <cell r="L9339" t="str">
            <v>Dollar($)</v>
          </cell>
          <cell r="M9339" t="str">
            <v>No</v>
          </cell>
          <cell r="N9339" t="str">
            <v>No</v>
          </cell>
          <cell r="O9339">
            <v>2</v>
          </cell>
          <cell r="P9339">
            <v>4.3</v>
          </cell>
          <cell r="Q9339" t="str">
            <v>Very Good</v>
          </cell>
          <cell r="R9339">
            <v>719</v>
          </cell>
        </row>
        <row r="9340">
          <cell r="A9340">
            <v>17616205</v>
          </cell>
          <cell r="C9340" t="str">
            <v>United States</v>
          </cell>
          <cell r="D9340" t="str">
            <v>Savannah</v>
          </cell>
          <cell r="E9340" t="str">
            <v>The Olde Pink House,23 Abercorn St, Savannah, GA 31401</v>
          </cell>
          <cell r="F9340" t="str">
            <v>Savannah</v>
          </cell>
          <cell r="G9340" t="str">
            <v>Savannah, Savannah</v>
          </cell>
          <cell r="H9340">
            <v>-81.089699999999993</v>
          </cell>
          <cell r="I9340">
            <v>32.079799999999999</v>
          </cell>
          <cell r="J9340" t="str">
            <v>American, Seafood, Southern</v>
          </cell>
          <cell r="K9340">
            <v>70</v>
          </cell>
          <cell r="L9340" t="str">
            <v>Dollar($)</v>
          </cell>
          <cell r="M9340" t="str">
            <v>No</v>
          </cell>
          <cell r="N9340" t="str">
            <v>No</v>
          </cell>
          <cell r="O9340">
            <v>4</v>
          </cell>
          <cell r="P9340">
            <v>4.4000000000000004</v>
          </cell>
          <cell r="Q9340" t="str">
            <v>Very Good</v>
          </cell>
          <cell r="R9340">
            <v>1803</v>
          </cell>
        </row>
        <row r="9341">
          <cell r="A9341">
            <v>17616222</v>
          </cell>
          <cell r="C9341" t="str">
            <v>United States</v>
          </cell>
          <cell r="D9341" t="str">
            <v>Savannah</v>
          </cell>
          <cell r="E9341" t="str">
            <v>Vic's On The River,26 E Bay St, Savannah, GA 31401</v>
          </cell>
          <cell r="F9341" t="str">
            <v>Savannah</v>
          </cell>
          <cell r="G9341" t="str">
            <v>Savannah, Savannah</v>
          </cell>
          <cell r="H9341">
            <v>-81.090800000000002</v>
          </cell>
          <cell r="I9341">
            <v>32.0809</v>
          </cell>
          <cell r="J9341" t="str">
            <v>American</v>
          </cell>
          <cell r="K9341">
            <v>70</v>
          </cell>
          <cell r="L9341" t="str">
            <v>Dollar($)</v>
          </cell>
          <cell r="M9341" t="str">
            <v>No</v>
          </cell>
          <cell r="N9341" t="str">
            <v>No</v>
          </cell>
          <cell r="O9341">
            <v>4</v>
          </cell>
          <cell r="P9341">
            <v>4.0999999999999996</v>
          </cell>
          <cell r="Q9341" t="str">
            <v>Very Good</v>
          </cell>
          <cell r="R9341">
            <v>558</v>
          </cell>
        </row>
        <row r="9342">
          <cell r="A9342">
            <v>17616295</v>
          </cell>
          <cell r="C9342" t="str">
            <v>United States</v>
          </cell>
          <cell r="D9342" t="str">
            <v>Savannah</v>
          </cell>
          <cell r="E9342" t="str">
            <v>The Crab Shack,40 Estill Hammock Rd, Tybee Island, GA 31328</v>
          </cell>
          <cell r="F9342" t="str">
            <v>Tybee Island</v>
          </cell>
          <cell r="G9342" t="str">
            <v>Tybee Island, Savannah</v>
          </cell>
          <cell r="H9342">
            <v>-80.865909000000002</v>
          </cell>
          <cell r="I9342">
            <v>32.011688999999997</v>
          </cell>
          <cell r="J9342" t="str">
            <v>Seafood</v>
          </cell>
          <cell r="K9342">
            <v>40</v>
          </cell>
          <cell r="L9342" t="str">
            <v>Dollar($)</v>
          </cell>
          <cell r="M9342" t="str">
            <v>No</v>
          </cell>
          <cell r="N9342" t="str">
            <v>No</v>
          </cell>
          <cell r="O9342">
            <v>3</v>
          </cell>
          <cell r="P9342">
            <v>3.8</v>
          </cell>
          <cell r="Q9342" t="str">
            <v>Good</v>
          </cell>
          <cell r="R9342">
            <v>883</v>
          </cell>
        </row>
        <row r="9343">
          <cell r="A9343">
            <v>17616465</v>
          </cell>
          <cell r="C9343" t="str">
            <v>United States</v>
          </cell>
          <cell r="D9343" t="str">
            <v>Savannah</v>
          </cell>
          <cell r="E9343" t="str">
            <v>Tybee Island Social Club,1311 Butler Ave, Tybee Island, GA 31328</v>
          </cell>
          <cell r="F9343" t="str">
            <v>Tybee Island</v>
          </cell>
          <cell r="G9343" t="str">
            <v>Tybee Island, Savannah</v>
          </cell>
          <cell r="H9343">
            <v>-80.848297000000002</v>
          </cell>
          <cell r="I9343">
            <v>31.995809999999999</v>
          </cell>
          <cell r="K9343">
            <v>10</v>
          </cell>
          <cell r="L9343" t="str">
            <v>Dollar($)</v>
          </cell>
          <cell r="M9343" t="str">
            <v>No</v>
          </cell>
          <cell r="N9343" t="str">
            <v>No</v>
          </cell>
          <cell r="O9343">
            <v>1</v>
          </cell>
          <cell r="P9343">
            <v>3.9</v>
          </cell>
          <cell r="Q9343" t="str">
            <v>Good</v>
          </cell>
          <cell r="R9343">
            <v>309</v>
          </cell>
        </row>
        <row r="9344">
          <cell r="A9344">
            <v>17621616</v>
          </cell>
          <cell r="C9344" t="str">
            <v>United States</v>
          </cell>
          <cell r="D9344" t="str">
            <v>Sioux City</v>
          </cell>
          <cell r="E9344" t="str">
            <v>Archie's Waeside,224 4th Ave NE, Le Mars, IA 51031</v>
          </cell>
          <cell r="F9344" t="str">
            <v>Le Mars</v>
          </cell>
          <cell r="G9344" t="str">
            <v>Le Mars, Sioux City</v>
          </cell>
          <cell r="H9344">
            <v>-96.160799999999995</v>
          </cell>
          <cell r="I9344">
            <v>42.7956</v>
          </cell>
          <cell r="J9344" t="str">
            <v>Burger, Seafood, Steak</v>
          </cell>
          <cell r="K9344">
            <v>40</v>
          </cell>
          <cell r="L9344" t="str">
            <v>Dollar($)</v>
          </cell>
          <cell r="M9344" t="str">
            <v>No</v>
          </cell>
          <cell r="N9344" t="str">
            <v>No</v>
          </cell>
          <cell r="O9344">
            <v>3</v>
          </cell>
          <cell r="P9344">
            <v>3.7</v>
          </cell>
          <cell r="Q9344" t="str">
            <v>Good</v>
          </cell>
          <cell r="R9344">
            <v>100</v>
          </cell>
        </row>
        <row r="9345">
          <cell r="A9345">
            <v>17621696</v>
          </cell>
          <cell r="C9345" t="str">
            <v>United States</v>
          </cell>
          <cell r="D9345" t="str">
            <v>Sioux City</v>
          </cell>
          <cell r="E9345" t="str">
            <v>Bob Roe's Pizza,2320 Transit Ave, Sioux City, IA 51106</v>
          </cell>
          <cell r="F9345" t="str">
            <v>Sioux City</v>
          </cell>
          <cell r="G9345" t="str">
            <v>Sioux City, Sioux City</v>
          </cell>
          <cell r="H9345">
            <v>-96.379000000000005</v>
          </cell>
          <cell r="I9345">
            <v>42.476500000000001</v>
          </cell>
          <cell r="J9345" t="str">
            <v>American, Pizza, Bar Food</v>
          </cell>
          <cell r="K9345">
            <v>10</v>
          </cell>
          <cell r="L9345" t="str">
            <v>Dollar($)</v>
          </cell>
          <cell r="M9345" t="str">
            <v>No</v>
          </cell>
          <cell r="N9345" t="str">
            <v>No</v>
          </cell>
          <cell r="O9345">
            <v>1</v>
          </cell>
          <cell r="P9345">
            <v>3.6</v>
          </cell>
          <cell r="Q9345" t="str">
            <v>Good</v>
          </cell>
          <cell r="R9345">
            <v>92</v>
          </cell>
        </row>
        <row r="9346">
          <cell r="A9346">
            <v>17621744</v>
          </cell>
          <cell r="C9346" t="str">
            <v>United States</v>
          </cell>
          <cell r="D9346" t="str">
            <v>Sioux City</v>
          </cell>
          <cell r="E9346" t="str">
            <v>Da Kao Restaurant,800 W 7th St, Sioux City, IA 51103</v>
          </cell>
          <cell r="F9346" t="str">
            <v>Sioux City</v>
          </cell>
          <cell r="G9346" t="str">
            <v>Sioux City, Sioux City</v>
          </cell>
          <cell r="H9346">
            <v>-96.417299999999997</v>
          </cell>
          <cell r="I9346">
            <v>42.502600000000001</v>
          </cell>
          <cell r="J9346" t="str">
            <v>Asian, Vegetarian, Vietnamese</v>
          </cell>
          <cell r="K9346">
            <v>10</v>
          </cell>
          <cell r="L9346" t="str">
            <v>Dollar($)</v>
          </cell>
          <cell r="M9346" t="str">
            <v>No</v>
          </cell>
          <cell r="N9346" t="str">
            <v>No</v>
          </cell>
          <cell r="O9346">
            <v>1</v>
          </cell>
          <cell r="P9346">
            <v>3.8</v>
          </cell>
          <cell r="Q9346" t="str">
            <v>Good</v>
          </cell>
          <cell r="R9346">
            <v>182</v>
          </cell>
        </row>
        <row r="9347">
          <cell r="A9347">
            <v>17621759</v>
          </cell>
          <cell r="C9347" t="str">
            <v>United States</v>
          </cell>
          <cell r="D9347" t="str">
            <v>Sioux City</v>
          </cell>
          <cell r="E9347" t="str">
            <v>Famous Dave's,201 Pierce St, Sioux City, IA 51101</v>
          </cell>
          <cell r="F9347" t="str">
            <v>Sioux City</v>
          </cell>
          <cell r="G9347" t="str">
            <v>Sioux City, Sioux City</v>
          </cell>
          <cell r="H9347">
            <v>-96.405100000000004</v>
          </cell>
          <cell r="I9347">
            <v>42.491999999999997</v>
          </cell>
          <cell r="J9347" t="str">
            <v>BBQ</v>
          </cell>
          <cell r="K9347">
            <v>10</v>
          </cell>
          <cell r="L9347" t="str">
            <v>Dollar($)</v>
          </cell>
          <cell r="M9347" t="str">
            <v>No</v>
          </cell>
          <cell r="N9347" t="str">
            <v>No</v>
          </cell>
          <cell r="O9347">
            <v>1</v>
          </cell>
          <cell r="P9347">
            <v>3.6</v>
          </cell>
          <cell r="Q9347" t="str">
            <v>Good</v>
          </cell>
          <cell r="R9347">
            <v>76</v>
          </cell>
        </row>
        <row r="9348">
          <cell r="A9348">
            <v>17621763</v>
          </cell>
          <cell r="C9348" t="str">
            <v>United States</v>
          </cell>
          <cell r="D9348" t="str">
            <v>Sioux City</v>
          </cell>
          <cell r="E9348" t="str">
            <v>Fuji Bay Japanese Restaurant,513 6th St, Sioux City, IA 51101</v>
          </cell>
          <cell r="F9348" t="str">
            <v>Sioux City</v>
          </cell>
          <cell r="G9348" t="str">
            <v>Sioux City, Sioux City</v>
          </cell>
          <cell r="H9348">
            <v>-96.404600000000002</v>
          </cell>
          <cell r="I9348">
            <v>42.496499999999997</v>
          </cell>
          <cell r="J9348" t="str">
            <v>Japanese, Sushi</v>
          </cell>
          <cell r="K9348">
            <v>40</v>
          </cell>
          <cell r="L9348" t="str">
            <v>Dollar($)</v>
          </cell>
          <cell r="M9348" t="str">
            <v>No</v>
          </cell>
          <cell r="N9348" t="str">
            <v>No</v>
          </cell>
          <cell r="O9348">
            <v>3</v>
          </cell>
          <cell r="P9348">
            <v>3.7</v>
          </cell>
          <cell r="Q9348" t="str">
            <v>Good</v>
          </cell>
          <cell r="R9348">
            <v>129</v>
          </cell>
        </row>
        <row r="9349">
          <cell r="A9349">
            <v>17621780</v>
          </cell>
          <cell r="C9349" t="str">
            <v>United States</v>
          </cell>
          <cell r="D9349" t="str">
            <v>Sioux City</v>
          </cell>
          <cell r="E9349" t="str">
            <v>HuHot Mongolian Grill,4229 S Lakeport St, Sioux City, IA 51106</v>
          </cell>
          <cell r="F9349" t="str">
            <v>Sioux City</v>
          </cell>
          <cell r="G9349" t="str">
            <v>Sioux City, Sioux City</v>
          </cell>
          <cell r="H9349">
            <v>-96.347899999999996</v>
          </cell>
          <cell r="I9349">
            <v>42.439100000000003</v>
          </cell>
          <cell r="J9349" t="str">
            <v>Asian, Chinese</v>
          </cell>
          <cell r="K9349">
            <v>25</v>
          </cell>
          <cell r="L9349" t="str">
            <v>Dollar($)</v>
          </cell>
          <cell r="M9349" t="str">
            <v>No</v>
          </cell>
          <cell r="N9349" t="str">
            <v>No</v>
          </cell>
          <cell r="O9349">
            <v>2</v>
          </cell>
          <cell r="P9349">
            <v>3.6</v>
          </cell>
          <cell r="Q9349" t="str">
            <v>Good</v>
          </cell>
          <cell r="R9349">
            <v>94</v>
          </cell>
        </row>
        <row r="9350">
          <cell r="A9350">
            <v>17621781</v>
          </cell>
          <cell r="C9350" t="str">
            <v>United States</v>
          </cell>
          <cell r="D9350" t="str">
            <v>Sioux City</v>
          </cell>
          <cell r="E9350" t="str">
            <v>Hunan Palace,3523 Singing Hills Blvd, Sioux City, IA 51106</v>
          </cell>
          <cell r="F9350" t="str">
            <v>Sioux City</v>
          </cell>
          <cell r="G9350" t="str">
            <v>Sioux City, Sioux City</v>
          </cell>
          <cell r="H9350">
            <v>-96.361999999999995</v>
          </cell>
          <cell r="I9350">
            <v>42.4375</v>
          </cell>
          <cell r="J9350" t="str">
            <v>Chinese</v>
          </cell>
          <cell r="K9350">
            <v>25</v>
          </cell>
          <cell r="L9350" t="str">
            <v>Dollar($)</v>
          </cell>
          <cell r="M9350" t="str">
            <v>No</v>
          </cell>
          <cell r="N9350" t="str">
            <v>No</v>
          </cell>
          <cell r="O9350">
            <v>2</v>
          </cell>
          <cell r="P9350">
            <v>3.8</v>
          </cell>
          <cell r="Q9350" t="str">
            <v>Good</v>
          </cell>
          <cell r="R9350">
            <v>129</v>
          </cell>
        </row>
        <row r="9351">
          <cell r="A9351">
            <v>17621788</v>
          </cell>
          <cell r="C9351" t="str">
            <v>United States</v>
          </cell>
          <cell r="D9351" t="str">
            <v>Sioux City</v>
          </cell>
          <cell r="E9351" t="str">
            <v>Jerry's Pizza,1417 Morningside Ave, Sioux City, IA 51106</v>
          </cell>
          <cell r="F9351" t="str">
            <v>Sioux City</v>
          </cell>
          <cell r="G9351" t="str">
            <v>Sioux City, Sioux City</v>
          </cell>
          <cell r="H9351">
            <v>-96.3596</v>
          </cell>
          <cell r="I9351">
            <v>42.476399999999998</v>
          </cell>
          <cell r="J9351" t="str">
            <v>Pizza</v>
          </cell>
          <cell r="K9351">
            <v>25</v>
          </cell>
          <cell r="L9351" t="str">
            <v>Dollar($)</v>
          </cell>
          <cell r="M9351" t="str">
            <v>No</v>
          </cell>
          <cell r="N9351" t="str">
            <v>No</v>
          </cell>
          <cell r="O9351">
            <v>2</v>
          </cell>
          <cell r="P9351">
            <v>3.8</v>
          </cell>
          <cell r="Q9351" t="str">
            <v>Good</v>
          </cell>
          <cell r="R9351">
            <v>178</v>
          </cell>
        </row>
        <row r="9352">
          <cell r="A9352">
            <v>17621793</v>
          </cell>
          <cell r="C9352" t="str">
            <v>United States</v>
          </cell>
          <cell r="D9352" t="str">
            <v>Sioux City</v>
          </cell>
          <cell r="E9352" t="str">
            <v>Jim's Burgers,800 Pierce St, Sioux City, IA 51101</v>
          </cell>
          <cell r="F9352" t="str">
            <v>Sioux City</v>
          </cell>
          <cell r="G9352" t="str">
            <v>Sioux City, Sioux City</v>
          </cell>
          <cell r="H9352">
            <v>-96.404799999999994</v>
          </cell>
          <cell r="I9352">
            <v>42.4985</v>
          </cell>
          <cell r="J9352" t="str">
            <v>Burger</v>
          </cell>
          <cell r="K9352">
            <v>10</v>
          </cell>
          <cell r="L9352" t="str">
            <v>Dollar($)</v>
          </cell>
          <cell r="M9352" t="str">
            <v>No</v>
          </cell>
          <cell r="N9352" t="str">
            <v>No</v>
          </cell>
          <cell r="O9352">
            <v>1</v>
          </cell>
          <cell r="P9352">
            <v>3.7</v>
          </cell>
          <cell r="Q9352" t="str">
            <v>Good</v>
          </cell>
          <cell r="R9352">
            <v>97</v>
          </cell>
        </row>
        <row r="9353">
          <cell r="A9353">
            <v>17621796</v>
          </cell>
          <cell r="C9353" t="str">
            <v>United States</v>
          </cell>
          <cell r="D9353" t="str">
            <v>Sioux City</v>
          </cell>
          <cell r="E9353" t="str">
            <v>Johnnie Mars,2401 5th St, Sioux City, IA 51101</v>
          </cell>
          <cell r="F9353" t="str">
            <v>Sioux City</v>
          </cell>
          <cell r="G9353" t="str">
            <v>Sioux City, Sioux City</v>
          </cell>
          <cell r="H9353">
            <v>-96.378049000000004</v>
          </cell>
          <cell r="I9353">
            <v>42.495533999999999</v>
          </cell>
          <cell r="J9353" t="str">
            <v>American, Desserts, Diner</v>
          </cell>
          <cell r="K9353">
            <v>10</v>
          </cell>
          <cell r="L9353" t="str">
            <v>Dollar($)</v>
          </cell>
          <cell r="M9353" t="str">
            <v>No</v>
          </cell>
          <cell r="N9353" t="str">
            <v>No</v>
          </cell>
          <cell r="O9353">
            <v>1</v>
          </cell>
          <cell r="P9353">
            <v>3.9</v>
          </cell>
          <cell r="Q9353" t="str">
            <v>Good</v>
          </cell>
          <cell r="R9353">
            <v>161</v>
          </cell>
        </row>
        <row r="9354">
          <cell r="A9354">
            <v>17621831</v>
          </cell>
          <cell r="C9354" t="str">
            <v>United States</v>
          </cell>
          <cell r="D9354" t="str">
            <v>Sioux City</v>
          </cell>
          <cell r="E9354" t="str">
            <v>Miles Inn,2622 Leech Ave, Sioux City, IA 51106</v>
          </cell>
          <cell r="F9354" t="str">
            <v>Sioux City</v>
          </cell>
          <cell r="G9354" t="str">
            <v>Sioux City, Sioux City</v>
          </cell>
          <cell r="H9354">
            <v>-96.375500000000002</v>
          </cell>
          <cell r="I9354">
            <v>42.4876</v>
          </cell>
          <cell r="J9354" t="str">
            <v>American</v>
          </cell>
          <cell r="K9354">
            <v>10</v>
          </cell>
          <cell r="L9354" t="str">
            <v>Dollar($)</v>
          </cell>
          <cell r="M9354" t="str">
            <v>No</v>
          </cell>
          <cell r="N9354" t="str">
            <v>No</v>
          </cell>
          <cell r="O9354">
            <v>1</v>
          </cell>
          <cell r="P9354">
            <v>3.7</v>
          </cell>
          <cell r="Q9354" t="str">
            <v>Good</v>
          </cell>
          <cell r="R9354">
            <v>122</v>
          </cell>
        </row>
        <row r="9355">
          <cell r="A9355">
            <v>17621832</v>
          </cell>
          <cell r="C9355" t="str">
            <v>United States</v>
          </cell>
          <cell r="D9355" t="str">
            <v>Sioux City</v>
          </cell>
          <cell r="E9355" t="str">
            <v>Milwaukee Wiener House,301 Douglas St, Sioux City, IA 51101</v>
          </cell>
          <cell r="F9355" t="str">
            <v>Sioux City</v>
          </cell>
          <cell r="G9355" t="str">
            <v>Sioux City, Sioux City</v>
          </cell>
          <cell r="H9355">
            <v>-96.406390400000006</v>
          </cell>
          <cell r="I9355">
            <v>42.493068100000002</v>
          </cell>
          <cell r="J9355" t="str">
            <v>American, Fast Food</v>
          </cell>
          <cell r="K9355">
            <v>10</v>
          </cell>
          <cell r="L9355" t="str">
            <v>Dollar($)</v>
          </cell>
          <cell r="M9355" t="str">
            <v>No</v>
          </cell>
          <cell r="N9355" t="str">
            <v>No</v>
          </cell>
          <cell r="O9355">
            <v>1</v>
          </cell>
          <cell r="P9355">
            <v>3.8</v>
          </cell>
          <cell r="Q9355" t="str">
            <v>Good</v>
          </cell>
          <cell r="R9355">
            <v>195</v>
          </cell>
        </row>
        <row r="9356">
          <cell r="A9356">
            <v>17621833</v>
          </cell>
          <cell r="C9356" t="str">
            <v>United States</v>
          </cell>
          <cell r="D9356" t="str">
            <v>Sioux City</v>
          </cell>
          <cell r="E9356" t="str">
            <v>Minerva's Food &amp; Cocktails,2945 Hamilton Blvd, Sioux City, IA 51104</v>
          </cell>
          <cell r="F9356" t="str">
            <v>Sioux City</v>
          </cell>
          <cell r="G9356" t="str">
            <v>Sioux City, Sioux City</v>
          </cell>
          <cell r="H9356">
            <v>-96.418000000000006</v>
          </cell>
          <cell r="I9356">
            <v>42.5212</v>
          </cell>
          <cell r="J9356" t="str">
            <v>American, Seafood, Steak</v>
          </cell>
          <cell r="K9356">
            <v>40</v>
          </cell>
          <cell r="L9356" t="str">
            <v>Dollar($)</v>
          </cell>
          <cell r="M9356" t="str">
            <v>No</v>
          </cell>
          <cell r="N9356" t="str">
            <v>No</v>
          </cell>
          <cell r="O9356">
            <v>3</v>
          </cell>
          <cell r="P9356">
            <v>3.7</v>
          </cell>
          <cell r="Q9356" t="str">
            <v>Good</v>
          </cell>
          <cell r="R9356">
            <v>146</v>
          </cell>
        </row>
        <row r="9357">
          <cell r="A9357">
            <v>17621834</v>
          </cell>
          <cell r="C9357" t="str">
            <v>United States</v>
          </cell>
          <cell r="D9357" t="str">
            <v>Sioux City</v>
          </cell>
          <cell r="E9357" t="str">
            <v>Monterrey Mexican Restaurant,3138 Singing Hills Blvd, Sioux City, IA 51106</v>
          </cell>
          <cell r="F9357" t="str">
            <v>Sioux City</v>
          </cell>
          <cell r="G9357" t="str">
            <v>Sioux City, Sioux City</v>
          </cell>
          <cell r="H9357">
            <v>-96.369100000000003</v>
          </cell>
          <cell r="I9357">
            <v>42.435099999999998</v>
          </cell>
          <cell r="J9357" t="str">
            <v>Mexican</v>
          </cell>
          <cell r="K9357">
            <v>10</v>
          </cell>
          <cell r="L9357" t="str">
            <v>Dollar($)</v>
          </cell>
          <cell r="M9357" t="str">
            <v>No</v>
          </cell>
          <cell r="N9357" t="str">
            <v>No</v>
          </cell>
          <cell r="O9357">
            <v>1</v>
          </cell>
          <cell r="P9357">
            <v>3.7</v>
          </cell>
          <cell r="Q9357" t="str">
            <v>Good</v>
          </cell>
          <cell r="R9357">
            <v>117</v>
          </cell>
        </row>
        <row r="9358">
          <cell r="A9358">
            <v>17621869</v>
          </cell>
          <cell r="C9358" t="str">
            <v>United States</v>
          </cell>
          <cell r="D9358" t="str">
            <v>Sioux City</v>
          </cell>
          <cell r="E9358" t="str">
            <v>Rebos,1107 4th St, Sioux City, IA 51101</v>
          </cell>
          <cell r="F9358" t="str">
            <v>Sioux City</v>
          </cell>
          <cell r="G9358" t="str">
            <v>Sioux City, Sioux City</v>
          </cell>
          <cell r="H9358">
            <v>-96.395948700000005</v>
          </cell>
          <cell r="I9358">
            <v>42.494445399999996</v>
          </cell>
          <cell r="J9358" t="str">
            <v>Caribbean, Mexican, Cajun</v>
          </cell>
          <cell r="K9358">
            <v>25</v>
          </cell>
          <cell r="L9358" t="str">
            <v>Dollar($)</v>
          </cell>
          <cell r="M9358" t="str">
            <v>No</v>
          </cell>
          <cell r="N9358" t="str">
            <v>No</v>
          </cell>
          <cell r="O9358">
            <v>2</v>
          </cell>
          <cell r="P9358">
            <v>3.8</v>
          </cell>
          <cell r="Q9358" t="str">
            <v>Good</v>
          </cell>
          <cell r="R9358">
            <v>187</v>
          </cell>
        </row>
        <row r="9359">
          <cell r="A9359">
            <v>17621960</v>
          </cell>
          <cell r="C9359" t="str">
            <v>United States</v>
          </cell>
          <cell r="D9359" t="str">
            <v>Sioux City</v>
          </cell>
          <cell r="E9359" t="str">
            <v>Tokyo Japanese Steakhouse &amp; Sushi Bar,4567 Southern Hills Drive, Sioux City, IA 51106</v>
          </cell>
          <cell r="F9359" t="str">
            <v>Sioux City</v>
          </cell>
          <cell r="G9359" t="str">
            <v>Sioux City, Sioux City</v>
          </cell>
          <cell r="H9359">
            <v>-96.349463999999998</v>
          </cell>
          <cell r="I9359">
            <v>42.440592000000002</v>
          </cell>
          <cell r="J9359" t="str">
            <v>Japanese, Steak, Sushi</v>
          </cell>
          <cell r="K9359">
            <v>40</v>
          </cell>
          <cell r="L9359" t="str">
            <v>Dollar($)</v>
          </cell>
          <cell r="M9359" t="str">
            <v>No</v>
          </cell>
          <cell r="N9359" t="str">
            <v>No</v>
          </cell>
          <cell r="O9359">
            <v>3</v>
          </cell>
          <cell r="P9359">
            <v>3.9</v>
          </cell>
          <cell r="Q9359" t="str">
            <v>Good</v>
          </cell>
          <cell r="R9359">
            <v>239</v>
          </cell>
        </row>
        <row r="9360">
          <cell r="A9360">
            <v>17621746</v>
          </cell>
          <cell r="C9360" t="str">
            <v>United States</v>
          </cell>
          <cell r="D9360" t="str">
            <v>Sioux City</v>
          </cell>
          <cell r="E9360" t="str">
            <v>Diamond Thai Cuisine,515 W 7th St, Sioux City, IA 51103</v>
          </cell>
          <cell r="F9360" t="str">
            <v>Sioux City</v>
          </cell>
          <cell r="G9360" t="str">
            <v>Sioux City, Sioux City</v>
          </cell>
          <cell r="H9360">
            <v>-96.413600000000002</v>
          </cell>
          <cell r="I9360">
            <v>42.501100000000001</v>
          </cell>
          <cell r="J9360" t="str">
            <v>Asian, Thai, Vegetarian</v>
          </cell>
          <cell r="K9360">
            <v>10</v>
          </cell>
          <cell r="L9360" t="str">
            <v>Dollar($)</v>
          </cell>
          <cell r="M9360" t="str">
            <v>No</v>
          </cell>
          <cell r="N9360" t="str">
            <v>No</v>
          </cell>
          <cell r="O9360">
            <v>1</v>
          </cell>
          <cell r="P9360">
            <v>4</v>
          </cell>
          <cell r="Q9360" t="str">
            <v>Very Good</v>
          </cell>
          <cell r="R9360">
            <v>303</v>
          </cell>
        </row>
        <row r="9361">
          <cell r="A9361">
            <v>17621755</v>
          </cell>
          <cell r="C9361" t="str">
            <v>United States</v>
          </cell>
          <cell r="D9361" t="str">
            <v>Sioux City</v>
          </cell>
          <cell r="E9361" t="str">
            <v>El Fredo Pizza,523 W 19th St, Sioux City, IA 51103</v>
          </cell>
          <cell r="F9361" t="str">
            <v>Sioux City</v>
          </cell>
          <cell r="G9361" t="str">
            <v>Sioux City, Sioux City</v>
          </cell>
          <cell r="H9361">
            <v>-96.420400000000001</v>
          </cell>
          <cell r="I9361">
            <v>42.510599999999997</v>
          </cell>
          <cell r="J9361" t="str">
            <v>Pizza</v>
          </cell>
          <cell r="K9361">
            <v>40</v>
          </cell>
          <cell r="L9361" t="str">
            <v>Dollar($)</v>
          </cell>
          <cell r="M9361" t="str">
            <v>No</v>
          </cell>
          <cell r="N9361" t="str">
            <v>No</v>
          </cell>
          <cell r="O9361">
            <v>3</v>
          </cell>
          <cell r="P9361">
            <v>4</v>
          </cell>
          <cell r="Q9361" t="str">
            <v>Very Good</v>
          </cell>
          <cell r="R9361">
            <v>280</v>
          </cell>
        </row>
        <row r="9362">
          <cell r="A9362">
            <v>17621946</v>
          </cell>
          <cell r="C9362" t="str">
            <v>United States</v>
          </cell>
          <cell r="D9362" t="str">
            <v>Sioux City</v>
          </cell>
          <cell r="E9362" t="str">
            <v>Trattoria Fresco,416 Jackson St., Sioux City, IA 51101</v>
          </cell>
          <cell r="F9362" t="str">
            <v>Sioux City</v>
          </cell>
          <cell r="G9362" t="str">
            <v>Sioux City, Sioux City</v>
          </cell>
          <cell r="H9362">
            <v>-96.401963100000003</v>
          </cell>
          <cell r="I9362">
            <v>42.494915300000002</v>
          </cell>
          <cell r="J9362" t="str">
            <v>Italian</v>
          </cell>
          <cell r="K9362">
            <v>25</v>
          </cell>
          <cell r="L9362" t="str">
            <v>Dollar($)</v>
          </cell>
          <cell r="M9362" t="str">
            <v>No</v>
          </cell>
          <cell r="N9362" t="str">
            <v>No</v>
          </cell>
          <cell r="O9362">
            <v>2</v>
          </cell>
          <cell r="P9362">
            <v>4</v>
          </cell>
          <cell r="Q9362" t="str">
            <v>Very Good</v>
          </cell>
          <cell r="R9362">
            <v>271</v>
          </cell>
        </row>
        <row r="9363">
          <cell r="A9363">
            <v>17621552</v>
          </cell>
          <cell r="C9363" t="str">
            <v>United States</v>
          </cell>
          <cell r="D9363" t="str">
            <v>Sioux City</v>
          </cell>
          <cell r="E9363" t="str">
            <v>Kahill's Steak-Fish Chophouse,385 E 4th St, South Sioux City, IA 68776</v>
          </cell>
          <cell r="F9363" t="str">
            <v>South Sioux City</v>
          </cell>
          <cell r="G9363" t="str">
            <v>South Sioux City, Sioux City</v>
          </cell>
          <cell r="H9363">
            <v>-96.409202800000003</v>
          </cell>
          <cell r="I9363">
            <v>42.485607999999999</v>
          </cell>
          <cell r="J9363" t="str">
            <v>American, Seafood, Steak</v>
          </cell>
          <cell r="K9363">
            <v>70</v>
          </cell>
          <cell r="L9363" t="str">
            <v>Dollar($)</v>
          </cell>
          <cell r="M9363" t="str">
            <v>No</v>
          </cell>
          <cell r="N9363" t="str">
            <v>No</v>
          </cell>
          <cell r="O9363">
            <v>4</v>
          </cell>
          <cell r="P9363">
            <v>3.5</v>
          </cell>
          <cell r="Q9363" t="str">
            <v>Good</v>
          </cell>
          <cell r="R9363">
            <v>58</v>
          </cell>
        </row>
        <row r="9364">
          <cell r="A9364">
            <v>17096140</v>
          </cell>
          <cell r="C9364" t="str">
            <v>United States</v>
          </cell>
          <cell r="D9364" t="str">
            <v>Tampa Bay</v>
          </cell>
          <cell r="E9364" t="str">
            <v>Rumba Island Bar &amp; Grill,1800 Gulf To Bay Blvd, Clearwater, FL 33765</v>
          </cell>
          <cell r="F9364" t="str">
            <v>Clearwater</v>
          </cell>
          <cell r="G9364" t="str">
            <v>Clearwater, Tampa Bay</v>
          </cell>
          <cell r="H9364">
            <v>-82.762624000000002</v>
          </cell>
          <cell r="I9364">
            <v>27.960760000000001</v>
          </cell>
          <cell r="J9364" t="str">
            <v>BBQ, Caribbean, Seafood</v>
          </cell>
          <cell r="K9364">
            <v>25</v>
          </cell>
          <cell r="L9364" t="str">
            <v>Dollar($)</v>
          </cell>
          <cell r="M9364" t="str">
            <v>No</v>
          </cell>
          <cell r="N9364" t="str">
            <v>No</v>
          </cell>
          <cell r="O9364">
            <v>2</v>
          </cell>
          <cell r="P9364">
            <v>4.5999999999999996</v>
          </cell>
          <cell r="Q9364" t="str">
            <v>Excellent</v>
          </cell>
          <cell r="R9364">
            <v>1321</v>
          </cell>
        </row>
        <row r="9365">
          <cell r="A9365">
            <v>17099925</v>
          </cell>
          <cell r="C9365" t="str">
            <v>United States</v>
          </cell>
          <cell r="D9365" t="str">
            <v>Tampa Bay</v>
          </cell>
          <cell r="E9365" t="str">
            <v>Red Mesa Cantina,128 3rd St S, St Petersburg, FL 33701</v>
          </cell>
          <cell r="F9365" t="str">
            <v>Downtown St Petersburg</v>
          </cell>
          <cell r="G9365" t="str">
            <v>Downtown St Petersburg, Tampa Bay</v>
          </cell>
          <cell r="H9365">
            <v>-82.636923999999993</v>
          </cell>
          <cell r="I9365">
            <v>27.770026000000001</v>
          </cell>
          <cell r="J9365" t="str">
            <v>Latin American, Mexican, Southwestern</v>
          </cell>
          <cell r="K9365">
            <v>25</v>
          </cell>
          <cell r="L9365" t="str">
            <v>Dollar($)</v>
          </cell>
          <cell r="M9365" t="str">
            <v>No</v>
          </cell>
          <cell r="N9365" t="str">
            <v>No</v>
          </cell>
          <cell r="O9365">
            <v>2</v>
          </cell>
          <cell r="P9365">
            <v>4.5999999999999996</v>
          </cell>
          <cell r="Q9365" t="str">
            <v>Excellent</v>
          </cell>
          <cell r="R9365">
            <v>1629</v>
          </cell>
        </row>
        <row r="9366">
          <cell r="A9366">
            <v>17092257</v>
          </cell>
          <cell r="C9366" t="str">
            <v>United States</v>
          </cell>
          <cell r="D9366" t="str">
            <v>Tampa Bay</v>
          </cell>
          <cell r="E9366" t="str">
            <v>BellaBrava,204 Beach Drive Northeast, St Petersburg, FL 33701</v>
          </cell>
          <cell r="F9366" t="str">
            <v>Downtown St Petersburg</v>
          </cell>
          <cell r="G9366" t="str">
            <v>Downtown St Petersburg, Tampa Bay</v>
          </cell>
          <cell r="H9366">
            <v>-82.632966300000007</v>
          </cell>
          <cell r="I9366">
            <v>27.773742599999999</v>
          </cell>
          <cell r="J9366" t="str">
            <v>American, Italian, Seafood</v>
          </cell>
          <cell r="K9366">
            <v>25</v>
          </cell>
          <cell r="L9366" t="str">
            <v>Dollar($)</v>
          </cell>
          <cell r="M9366" t="str">
            <v>No</v>
          </cell>
          <cell r="N9366" t="str">
            <v>No</v>
          </cell>
          <cell r="O9366">
            <v>2</v>
          </cell>
          <cell r="P9366">
            <v>4.0999999999999996</v>
          </cell>
          <cell r="Q9366" t="str">
            <v>Very Good</v>
          </cell>
          <cell r="R9366">
            <v>921</v>
          </cell>
        </row>
        <row r="9367">
          <cell r="A9367">
            <v>17092799</v>
          </cell>
          <cell r="C9367" t="str">
            <v>United States</v>
          </cell>
          <cell r="D9367" t="str">
            <v>Tampa Bay</v>
          </cell>
          <cell r="E9367" t="str">
            <v>Ceviche Tapas Bar &amp; Restaurant,10 Beach Dr, St Petersburg, FL 33701</v>
          </cell>
          <cell r="F9367" t="str">
            <v>Downtown St Petersburg</v>
          </cell>
          <cell r="G9367" t="str">
            <v>Downtown St Petersburg, Tampa Bay</v>
          </cell>
          <cell r="H9367">
            <v>-82.633329399999994</v>
          </cell>
          <cell r="I9367">
            <v>27.771146399999999</v>
          </cell>
          <cell r="J9367" t="str">
            <v>Spanish, Tapas</v>
          </cell>
          <cell r="K9367">
            <v>25</v>
          </cell>
          <cell r="L9367" t="str">
            <v>Dollar($)</v>
          </cell>
          <cell r="M9367" t="str">
            <v>No</v>
          </cell>
          <cell r="N9367" t="str">
            <v>No</v>
          </cell>
          <cell r="O9367">
            <v>2</v>
          </cell>
          <cell r="P9367">
            <v>4.0999999999999996</v>
          </cell>
          <cell r="Q9367" t="str">
            <v>Very Good</v>
          </cell>
          <cell r="R9367">
            <v>986</v>
          </cell>
        </row>
        <row r="9368">
          <cell r="A9368">
            <v>17095222</v>
          </cell>
          <cell r="C9368" t="str">
            <v>United States</v>
          </cell>
          <cell r="D9368" t="str">
            <v>Tampa Bay</v>
          </cell>
          <cell r="E9368" t="str">
            <v>The Moon Under Water,332 Beach Dr NE, St Petersburg, FL 33701</v>
          </cell>
          <cell r="F9368" t="str">
            <v>Downtown St Petersburg</v>
          </cell>
          <cell r="G9368" t="str">
            <v>Downtown St Petersburg, Tampa Bay</v>
          </cell>
          <cell r="H9368">
            <v>-82.632174000000006</v>
          </cell>
          <cell r="I9368">
            <v>27.775462000000001</v>
          </cell>
          <cell r="J9368" t="str">
            <v>British, Bar Food, Sandwich</v>
          </cell>
          <cell r="K9368">
            <v>25</v>
          </cell>
          <cell r="L9368" t="str">
            <v>Dollar($)</v>
          </cell>
          <cell r="M9368" t="str">
            <v>No</v>
          </cell>
          <cell r="N9368" t="str">
            <v>No</v>
          </cell>
          <cell r="O9368">
            <v>2</v>
          </cell>
          <cell r="P9368">
            <v>4.0999999999999996</v>
          </cell>
          <cell r="Q9368" t="str">
            <v>Very Good</v>
          </cell>
          <cell r="R9368">
            <v>1020</v>
          </cell>
        </row>
        <row r="9369">
          <cell r="A9369">
            <v>17092293</v>
          </cell>
          <cell r="C9369" t="str">
            <v>United States</v>
          </cell>
          <cell r="D9369" t="str">
            <v>Tampa Bay</v>
          </cell>
          <cell r="E9369" t="str">
            <v>Bern's Steak House,1208 S Howard Ave, Tampa, FL 33606</v>
          </cell>
          <cell r="F9369" t="str">
            <v>Hyde Park</v>
          </cell>
          <cell r="G9369" t="str">
            <v>Hyde Park, Tampa Bay</v>
          </cell>
          <cell r="H9369">
            <v>-82.482962000000001</v>
          </cell>
          <cell r="I9369">
            <v>27.931515999999998</v>
          </cell>
          <cell r="J9369" t="str">
            <v>American, Desserts, Steak</v>
          </cell>
          <cell r="K9369">
            <v>70</v>
          </cell>
          <cell r="L9369" t="str">
            <v>Dollar($)</v>
          </cell>
          <cell r="M9369" t="str">
            <v>No</v>
          </cell>
          <cell r="N9369" t="str">
            <v>No</v>
          </cell>
          <cell r="O9369">
            <v>4</v>
          </cell>
          <cell r="P9369">
            <v>4.7</v>
          </cell>
          <cell r="Q9369" t="str">
            <v>Excellent</v>
          </cell>
          <cell r="R9369">
            <v>3157</v>
          </cell>
        </row>
        <row r="9370">
          <cell r="A9370">
            <v>17102241</v>
          </cell>
          <cell r="C9370" t="str">
            <v>United States</v>
          </cell>
          <cell r="D9370" t="str">
            <v>Tampa Bay</v>
          </cell>
          <cell r="E9370" t="str">
            <v>Boca Kitchen Bar Market,901 W. Platt St., Tampa, FL 33606</v>
          </cell>
          <cell r="F9370" t="str">
            <v>Hyde Park</v>
          </cell>
          <cell r="G9370" t="str">
            <v>Hyde Park, Tampa Bay</v>
          </cell>
          <cell r="H9370">
            <v>-82.468869999999995</v>
          </cell>
          <cell r="I9370">
            <v>27.941942000000001</v>
          </cell>
          <cell r="J9370" t="str">
            <v>Breakfast</v>
          </cell>
          <cell r="K9370">
            <v>40</v>
          </cell>
          <cell r="L9370" t="str">
            <v>Dollar($)</v>
          </cell>
          <cell r="M9370" t="str">
            <v>No</v>
          </cell>
          <cell r="N9370" t="str">
            <v>No</v>
          </cell>
          <cell r="O9370">
            <v>3</v>
          </cell>
          <cell r="P9370">
            <v>3.9</v>
          </cell>
          <cell r="Q9370" t="str">
            <v>Good</v>
          </cell>
          <cell r="R9370">
            <v>665</v>
          </cell>
        </row>
        <row r="9371">
          <cell r="A9371">
            <v>17102579</v>
          </cell>
          <cell r="C9371" t="str">
            <v>United States</v>
          </cell>
          <cell r="D9371" t="str">
            <v>Tampa Bay</v>
          </cell>
          <cell r="E9371" t="str">
            <v>Edison: Food+Drink Lab,912 W Kennedy Blvd, Tampa, FL 33606</v>
          </cell>
          <cell r="F9371" t="str">
            <v>Hyde Park</v>
          </cell>
          <cell r="G9371" t="str">
            <v>Hyde Park, Tampa Bay</v>
          </cell>
          <cell r="H9371">
            <v>-82.469306000000003</v>
          </cell>
          <cell r="I9371">
            <v>27.944244000000001</v>
          </cell>
          <cell r="J9371" t="str">
            <v>International</v>
          </cell>
          <cell r="K9371">
            <v>70</v>
          </cell>
          <cell r="L9371" t="str">
            <v>Dollar($)</v>
          </cell>
          <cell r="M9371" t="str">
            <v>No</v>
          </cell>
          <cell r="N9371" t="str">
            <v>No</v>
          </cell>
          <cell r="O9371">
            <v>4</v>
          </cell>
          <cell r="P9371">
            <v>3.9</v>
          </cell>
          <cell r="Q9371" t="str">
            <v>Good</v>
          </cell>
          <cell r="R9371">
            <v>373</v>
          </cell>
        </row>
        <row r="9372">
          <cell r="A9372">
            <v>17092801</v>
          </cell>
          <cell r="C9372" t="str">
            <v>United States</v>
          </cell>
          <cell r="D9372" t="str">
            <v>Tampa Bay</v>
          </cell>
          <cell r="E9372" t="str">
            <v>Ceviche Tapas Bar &amp; Restaurant,2500 W Azeele St, Tampa, FL 33609</v>
          </cell>
          <cell r="F9372" t="str">
            <v>Hyde Park</v>
          </cell>
          <cell r="G9372" t="str">
            <v>Hyde Park, Tampa Bay</v>
          </cell>
          <cell r="H9372">
            <v>-82.4852372</v>
          </cell>
          <cell r="I9372">
            <v>27.941038200000001</v>
          </cell>
          <cell r="J9372" t="str">
            <v>Breakfast, Spanish, Tapas</v>
          </cell>
          <cell r="K9372">
            <v>25</v>
          </cell>
          <cell r="L9372" t="str">
            <v>Dollar($)</v>
          </cell>
          <cell r="M9372" t="str">
            <v>No</v>
          </cell>
          <cell r="N9372" t="str">
            <v>No</v>
          </cell>
          <cell r="O9372">
            <v>2</v>
          </cell>
          <cell r="P9372">
            <v>4.4000000000000004</v>
          </cell>
          <cell r="Q9372" t="str">
            <v>Very Good</v>
          </cell>
          <cell r="R9372">
            <v>1007</v>
          </cell>
        </row>
        <row r="9373">
          <cell r="A9373">
            <v>17093273</v>
          </cell>
          <cell r="C9373" t="str">
            <v>United States</v>
          </cell>
          <cell r="D9373" t="str">
            <v>Tampa Bay</v>
          </cell>
          <cell r="E9373" t="str">
            <v>Daily Eats,901 S Howard Avenue, Tampa, FL 33606</v>
          </cell>
          <cell r="F9373" t="str">
            <v>Hyde Park</v>
          </cell>
          <cell r="G9373" t="str">
            <v>Hyde Park, Tampa Bay</v>
          </cell>
          <cell r="H9373">
            <v>-82.483124000000004</v>
          </cell>
          <cell r="I9373">
            <v>27.935039</v>
          </cell>
          <cell r="J9373" t="str">
            <v>American, Burger</v>
          </cell>
          <cell r="K9373">
            <v>25</v>
          </cell>
          <cell r="L9373" t="str">
            <v>Dollar($)</v>
          </cell>
          <cell r="M9373" t="str">
            <v>No</v>
          </cell>
          <cell r="N9373" t="str">
            <v>No</v>
          </cell>
          <cell r="O9373">
            <v>2</v>
          </cell>
          <cell r="P9373">
            <v>4.4000000000000004</v>
          </cell>
          <cell r="Q9373" t="str">
            <v>Very Good</v>
          </cell>
          <cell r="R9373">
            <v>803</v>
          </cell>
        </row>
        <row r="9374">
          <cell r="A9374">
            <v>17096198</v>
          </cell>
          <cell r="C9374" t="str">
            <v>United States</v>
          </cell>
          <cell r="D9374" t="str">
            <v>Tampa Bay</v>
          </cell>
          <cell r="E9374" t="str">
            <v>Salt Rock Grill,19325 Gulf Blvd, Indian Shores, FL 33785</v>
          </cell>
          <cell r="F9374" t="str">
            <v>Indian Rocks/Indian Shores</v>
          </cell>
          <cell r="G9374" t="str">
            <v>Indian Rocks/Indian Shores, Tampa Bay</v>
          </cell>
          <cell r="H9374">
            <v>-82.843253000000004</v>
          </cell>
          <cell r="I9374">
            <v>27.848357</v>
          </cell>
          <cell r="J9374" t="str">
            <v>American, Seafood, Steak</v>
          </cell>
          <cell r="K9374">
            <v>40</v>
          </cell>
          <cell r="L9374" t="str">
            <v>Dollar($)</v>
          </cell>
          <cell r="M9374" t="str">
            <v>No</v>
          </cell>
          <cell r="N9374" t="str">
            <v>No</v>
          </cell>
          <cell r="O9374">
            <v>3</v>
          </cell>
          <cell r="P9374">
            <v>4.2</v>
          </cell>
          <cell r="Q9374" t="str">
            <v>Very Good</v>
          </cell>
          <cell r="R9374">
            <v>1363</v>
          </cell>
        </row>
        <row r="9375">
          <cell r="A9375">
            <v>17095098</v>
          </cell>
          <cell r="C9375" t="str">
            <v>United States</v>
          </cell>
          <cell r="D9375" t="str">
            <v>Tampa Bay</v>
          </cell>
          <cell r="E9375" t="str">
            <v>Mazzaro's Italian Market,2909 22nd Ave N, St Petersburg, FL 33713</v>
          </cell>
          <cell r="F9375" t="str">
            <v>Kenwood</v>
          </cell>
          <cell r="G9375" t="str">
            <v>Kenwood, Tampa Bay</v>
          </cell>
          <cell r="H9375">
            <v>-82.673620999999997</v>
          </cell>
          <cell r="I9375">
            <v>27.792047</v>
          </cell>
          <cell r="J9375" t="str">
            <v>Italian, Deli</v>
          </cell>
          <cell r="K9375">
            <v>10</v>
          </cell>
          <cell r="L9375" t="str">
            <v>Dollar($)</v>
          </cell>
          <cell r="M9375" t="str">
            <v>No</v>
          </cell>
          <cell r="N9375" t="str">
            <v>No</v>
          </cell>
          <cell r="O9375">
            <v>1</v>
          </cell>
          <cell r="P9375">
            <v>4.9000000000000004</v>
          </cell>
          <cell r="Q9375" t="str">
            <v>Excellent</v>
          </cell>
          <cell r="R9375">
            <v>1424</v>
          </cell>
        </row>
        <row r="9376">
          <cell r="A9376">
            <v>17093135</v>
          </cell>
          <cell r="C9376" t="str">
            <v>United States</v>
          </cell>
          <cell r="D9376" t="str">
            <v>Tampa Bay</v>
          </cell>
          <cell r="E9376" t="str">
            <v>Conch Republic Grill,16699 Gulf Blvd, North Redington Beach, FL 33708</v>
          </cell>
          <cell r="F9376" t="str">
            <v>Madeira Beach/Redington Beach</v>
          </cell>
          <cell r="G9376" t="str">
            <v>Madeira Beach/Redington Beach, Tampa Bay</v>
          </cell>
          <cell r="H9376">
            <v>-82.820856000000006</v>
          </cell>
          <cell r="I9376">
            <v>27.816085999999999</v>
          </cell>
          <cell r="J9376" t="str">
            <v>Sandwich, Seafood, Steak</v>
          </cell>
          <cell r="K9376">
            <v>40</v>
          </cell>
          <cell r="L9376" t="str">
            <v>Dollar($)</v>
          </cell>
          <cell r="M9376" t="str">
            <v>No</v>
          </cell>
          <cell r="N9376" t="str">
            <v>No</v>
          </cell>
          <cell r="O9376">
            <v>3</v>
          </cell>
          <cell r="P9376">
            <v>4.5</v>
          </cell>
          <cell r="Q9376" t="str">
            <v>Excellent</v>
          </cell>
          <cell r="R9376">
            <v>844</v>
          </cell>
        </row>
        <row r="9377">
          <cell r="A9377">
            <v>17095236</v>
          </cell>
          <cell r="C9377" t="str">
            <v>United States</v>
          </cell>
          <cell r="D9377" t="str">
            <v>Tampa Bay</v>
          </cell>
          <cell r="E9377" t="str">
            <v>Mr. Dunderbak's Biergarten and Marketplatz,14929 Bruce B Downs Blvd, Tampa, FL 33612</v>
          </cell>
          <cell r="F9377" t="str">
            <v>New Tampa</v>
          </cell>
          <cell r="G9377" t="str">
            <v>New Tampa, Tampa Bay</v>
          </cell>
          <cell r="H9377">
            <v>-82.412940000000006</v>
          </cell>
          <cell r="I9377">
            <v>28.082909000000001</v>
          </cell>
          <cell r="J9377" t="str">
            <v>European, German</v>
          </cell>
          <cell r="K9377">
            <v>40</v>
          </cell>
          <cell r="L9377" t="str">
            <v>Dollar($)</v>
          </cell>
          <cell r="M9377" t="str">
            <v>No</v>
          </cell>
          <cell r="N9377" t="str">
            <v>No</v>
          </cell>
          <cell r="O9377">
            <v>3</v>
          </cell>
          <cell r="P9377">
            <v>4.9000000000000004</v>
          </cell>
          <cell r="Q9377" t="str">
            <v>Excellent</v>
          </cell>
          <cell r="R9377">
            <v>1413</v>
          </cell>
        </row>
        <row r="9378">
          <cell r="A9378">
            <v>17095979</v>
          </cell>
          <cell r="C9378" t="str">
            <v>United States</v>
          </cell>
          <cell r="D9378" t="str">
            <v>Tampa Bay</v>
          </cell>
          <cell r="E9378" t="str">
            <v>Red Mesa Restaurant,4912 4th St N, St Petersburg, FL 33703</v>
          </cell>
          <cell r="F9378" t="str">
            <v>Northeast St Petersburg</v>
          </cell>
          <cell r="G9378" t="str">
            <v>Northeast St Petersburg, Tampa Bay</v>
          </cell>
          <cell r="H9378">
            <v>-82.638842999999994</v>
          </cell>
          <cell r="I9378">
            <v>27.816848</v>
          </cell>
          <cell r="J9378" t="str">
            <v>Breakfast, Mexican</v>
          </cell>
          <cell r="K9378">
            <v>40</v>
          </cell>
          <cell r="L9378" t="str">
            <v>Dollar($)</v>
          </cell>
          <cell r="M9378" t="str">
            <v>No</v>
          </cell>
          <cell r="N9378" t="str">
            <v>No</v>
          </cell>
          <cell r="O9378">
            <v>3</v>
          </cell>
          <cell r="P9378">
            <v>4.5</v>
          </cell>
          <cell r="Q9378" t="str">
            <v>Excellent</v>
          </cell>
          <cell r="R9378">
            <v>1203</v>
          </cell>
        </row>
        <row r="9379">
          <cell r="A9379">
            <v>17099856</v>
          </cell>
          <cell r="C9379" t="str">
            <v>United States</v>
          </cell>
          <cell r="D9379" t="str">
            <v>Tampa Bay</v>
          </cell>
          <cell r="E9379" t="str">
            <v>Datz,2616 S Macdill Avenue, Tampa, FL 33629</v>
          </cell>
          <cell r="F9379" t="str">
            <v>Palma Ceia</v>
          </cell>
          <cell r="G9379" t="str">
            <v>Palma Ceia, Tampa Bay</v>
          </cell>
          <cell r="H9379">
            <v>-82.493281499999995</v>
          </cell>
          <cell r="I9379">
            <v>27.921931499999999</v>
          </cell>
          <cell r="J9379" t="str">
            <v>Desserts, Bar Food</v>
          </cell>
          <cell r="K9379">
            <v>40</v>
          </cell>
          <cell r="L9379" t="str">
            <v>Dollar($)</v>
          </cell>
          <cell r="M9379" t="str">
            <v>No</v>
          </cell>
          <cell r="N9379" t="str">
            <v>No</v>
          </cell>
          <cell r="O9379">
            <v>3</v>
          </cell>
          <cell r="P9379">
            <v>4.7</v>
          </cell>
          <cell r="Q9379" t="str">
            <v>Excellent</v>
          </cell>
          <cell r="R9379">
            <v>3074</v>
          </cell>
        </row>
        <row r="9380">
          <cell r="A9380">
            <v>17100307</v>
          </cell>
          <cell r="C9380" t="str">
            <v>United States</v>
          </cell>
          <cell r="D9380" t="str">
            <v>Tampa Bay</v>
          </cell>
          <cell r="E9380" t="str">
            <v>Ella's Americana Folk Art Cafe,5119 N Nebraska Ave, Tampa, FL 33603</v>
          </cell>
          <cell r="F9380" t="str">
            <v>Seminole Heights</v>
          </cell>
          <cell r="G9380" t="str">
            <v>Seminole Heights, Tampa Bay</v>
          </cell>
          <cell r="H9380">
            <v>-82.451041000000004</v>
          </cell>
          <cell r="I9380">
            <v>27.993645000000001</v>
          </cell>
          <cell r="J9380" t="str">
            <v>International, Italian, Southern</v>
          </cell>
          <cell r="K9380">
            <v>40</v>
          </cell>
          <cell r="L9380" t="str">
            <v>Dollar($)</v>
          </cell>
          <cell r="M9380" t="str">
            <v>No</v>
          </cell>
          <cell r="N9380" t="str">
            <v>No</v>
          </cell>
          <cell r="O9380">
            <v>3</v>
          </cell>
          <cell r="P9380">
            <v>4.8</v>
          </cell>
          <cell r="Q9380" t="str">
            <v>Excellent</v>
          </cell>
          <cell r="R9380">
            <v>1715</v>
          </cell>
        </row>
        <row r="9381">
          <cell r="A9381">
            <v>17093600</v>
          </cell>
          <cell r="C9381" t="str">
            <v>United States</v>
          </cell>
          <cell r="D9381" t="str">
            <v>Tampa Bay</v>
          </cell>
          <cell r="E9381" t="str">
            <v>Taco Bus,913 E Hillsborough Ave, Tampa, FL 33604</v>
          </cell>
          <cell r="F9381" t="str">
            <v>Seminole Heights</v>
          </cell>
          <cell r="G9381" t="str">
            <v>Seminole Heights, Tampa Bay</v>
          </cell>
          <cell r="H9381">
            <v>-82.449897000000007</v>
          </cell>
          <cell r="I9381">
            <v>27.995964000000001</v>
          </cell>
          <cell r="J9381" t="str">
            <v>Mexican, Vegetarian</v>
          </cell>
          <cell r="K9381">
            <v>10</v>
          </cell>
          <cell r="L9381" t="str">
            <v>Dollar($)</v>
          </cell>
          <cell r="M9381" t="str">
            <v>No</v>
          </cell>
          <cell r="N9381" t="str">
            <v>No</v>
          </cell>
          <cell r="O9381">
            <v>1</v>
          </cell>
          <cell r="P9381">
            <v>4.5</v>
          </cell>
          <cell r="Q9381" t="str">
            <v>Excellent</v>
          </cell>
          <cell r="R9381">
            <v>1868</v>
          </cell>
        </row>
        <row r="9382">
          <cell r="A9382">
            <v>17100547</v>
          </cell>
          <cell r="C9382" t="str">
            <v>United States</v>
          </cell>
          <cell r="D9382" t="str">
            <v>Tampa Bay</v>
          </cell>
          <cell r="E9382" t="str">
            <v>The Refinery,5137 N. Florida Ave., Tampa, FL 33603</v>
          </cell>
          <cell r="F9382" t="str">
            <v>Seminole Heights</v>
          </cell>
          <cell r="G9382" t="str">
            <v>Seminole Heights, Tampa Bay</v>
          </cell>
          <cell r="H9382">
            <v>-82.459339</v>
          </cell>
          <cell r="I9382">
            <v>27.993839999999999</v>
          </cell>
          <cell r="J9382" t="str">
            <v>Seafood, Steak</v>
          </cell>
          <cell r="K9382">
            <v>40</v>
          </cell>
          <cell r="L9382" t="str">
            <v>Dollar($)</v>
          </cell>
          <cell r="M9382" t="str">
            <v>No</v>
          </cell>
          <cell r="N9382" t="str">
            <v>No</v>
          </cell>
          <cell r="O9382">
            <v>3</v>
          </cell>
          <cell r="P9382">
            <v>4</v>
          </cell>
          <cell r="Q9382" t="str">
            <v>Very Good</v>
          </cell>
          <cell r="R9382">
            <v>875</v>
          </cell>
        </row>
        <row r="9383">
          <cell r="A9383">
            <v>17093124</v>
          </cell>
          <cell r="C9383" t="str">
            <v>United States</v>
          </cell>
          <cell r="D9383" t="str">
            <v>Tampa Bay</v>
          </cell>
          <cell r="E9383" t="str">
            <v>Columbia Restaurant,2117 E 7th Ave, Tampa, FL 33605</v>
          </cell>
          <cell r="F9383" t="str">
            <v>Ybor City</v>
          </cell>
          <cell r="G9383" t="str">
            <v>Ybor City, Tampa Bay</v>
          </cell>
          <cell r="H9383">
            <v>-82.435149899999999</v>
          </cell>
          <cell r="I9383">
            <v>27.959883999999999</v>
          </cell>
          <cell r="J9383" t="str">
            <v>Cuban, Spanish</v>
          </cell>
          <cell r="K9383">
            <v>40</v>
          </cell>
          <cell r="L9383" t="str">
            <v>Dollar($)</v>
          </cell>
          <cell r="M9383" t="str">
            <v>No</v>
          </cell>
          <cell r="N9383" t="str">
            <v>No</v>
          </cell>
          <cell r="O9383">
            <v>3</v>
          </cell>
          <cell r="P9383">
            <v>4.4000000000000004</v>
          </cell>
          <cell r="Q9383" t="str">
            <v>Very Good</v>
          </cell>
          <cell r="R9383">
            <v>1746</v>
          </cell>
        </row>
        <row r="9384">
          <cell r="A9384">
            <v>17678243</v>
          </cell>
          <cell r="C9384" t="str">
            <v>United States</v>
          </cell>
          <cell r="D9384" t="str">
            <v>Valdosta</v>
          </cell>
          <cell r="E9384" t="str">
            <v>Buffalo Wild Wings,1553 Baytree Rd., Valdosta, GA 31602</v>
          </cell>
          <cell r="F9384" t="str">
            <v>Valdosta</v>
          </cell>
          <cell r="G9384" t="str">
            <v>Valdosta, Valdosta</v>
          </cell>
          <cell r="H9384">
            <v>-83.319123000000005</v>
          </cell>
          <cell r="I9384">
            <v>30.846819</v>
          </cell>
          <cell r="J9384" t="str">
            <v>Bar Food</v>
          </cell>
          <cell r="K9384">
            <v>25</v>
          </cell>
          <cell r="L9384" t="str">
            <v>Dollar($)</v>
          </cell>
          <cell r="M9384" t="str">
            <v>No</v>
          </cell>
          <cell r="N9384" t="str">
            <v>No</v>
          </cell>
          <cell r="O9384">
            <v>2</v>
          </cell>
          <cell r="P9384">
            <v>3.4</v>
          </cell>
          <cell r="Q9384" t="str">
            <v>Average</v>
          </cell>
          <cell r="R9384">
            <v>98</v>
          </cell>
        </row>
        <row r="9385">
          <cell r="A9385">
            <v>17678043</v>
          </cell>
          <cell r="C9385" t="str">
            <v>United States</v>
          </cell>
          <cell r="D9385" t="str">
            <v>Valdosta</v>
          </cell>
          <cell r="E9385" t="str">
            <v>El Toreo Mexican Restaurant,1713 Gornto Rd, Valdosta, GA 31601</v>
          </cell>
          <cell r="F9385" t="str">
            <v>Valdosta</v>
          </cell>
          <cell r="G9385" t="str">
            <v>Valdosta, Valdosta</v>
          </cell>
          <cell r="H9385">
            <v>-83.324700000000007</v>
          </cell>
          <cell r="I9385">
            <v>30.842600000000001</v>
          </cell>
          <cell r="J9385" t="str">
            <v>Mexican</v>
          </cell>
          <cell r="K9385">
            <v>25</v>
          </cell>
          <cell r="L9385" t="str">
            <v>Dollar($)</v>
          </cell>
          <cell r="M9385" t="str">
            <v>No</v>
          </cell>
          <cell r="N9385" t="str">
            <v>No</v>
          </cell>
          <cell r="O9385">
            <v>2</v>
          </cell>
          <cell r="P9385">
            <v>3.1</v>
          </cell>
          <cell r="Q9385" t="str">
            <v>Average</v>
          </cell>
          <cell r="R9385">
            <v>83</v>
          </cell>
        </row>
        <row r="9386">
          <cell r="A9386">
            <v>17677978</v>
          </cell>
          <cell r="C9386" t="str">
            <v>United States</v>
          </cell>
          <cell r="D9386" t="str">
            <v>Valdosta</v>
          </cell>
          <cell r="E9386" t="str">
            <v>306 North Restaurant,306 N Patterson St, Valdosta, GA 31601</v>
          </cell>
          <cell r="F9386" t="str">
            <v>Valdosta</v>
          </cell>
          <cell r="G9386" t="str">
            <v>Valdosta, Valdosta</v>
          </cell>
          <cell r="H9386">
            <v>-83.279899999999998</v>
          </cell>
          <cell r="I9386">
            <v>30.833200000000001</v>
          </cell>
          <cell r="J9386" t="str">
            <v>Seafood, Southern</v>
          </cell>
          <cell r="K9386">
            <v>40</v>
          </cell>
          <cell r="L9386" t="str">
            <v>Dollar($)</v>
          </cell>
          <cell r="M9386" t="str">
            <v>No</v>
          </cell>
          <cell r="N9386" t="str">
            <v>No</v>
          </cell>
          <cell r="O9386">
            <v>3</v>
          </cell>
          <cell r="P9386">
            <v>3.9</v>
          </cell>
          <cell r="Q9386" t="str">
            <v>Good</v>
          </cell>
          <cell r="R9386">
            <v>231</v>
          </cell>
        </row>
        <row r="9387">
          <cell r="A9387">
            <v>17677988</v>
          </cell>
          <cell r="C9387" t="str">
            <v>United States</v>
          </cell>
          <cell r="D9387" t="str">
            <v>Valdosta</v>
          </cell>
          <cell r="E9387" t="str">
            <v>Austins Cattle Co,2101 W Hill Ave, Valdosta, GA 31601</v>
          </cell>
          <cell r="F9387" t="str">
            <v>Valdosta</v>
          </cell>
          <cell r="G9387" t="str">
            <v>Valdosta, Valdosta</v>
          </cell>
          <cell r="H9387">
            <v>-83.317084300000005</v>
          </cell>
          <cell r="I9387">
            <v>30.816436400000001</v>
          </cell>
          <cell r="J9387" t="str">
            <v>Burger, Seafood, Steak</v>
          </cell>
          <cell r="K9387">
            <v>40</v>
          </cell>
          <cell r="L9387" t="str">
            <v>Dollar($)</v>
          </cell>
          <cell r="M9387" t="str">
            <v>No</v>
          </cell>
          <cell r="N9387" t="str">
            <v>No</v>
          </cell>
          <cell r="O9387">
            <v>3</v>
          </cell>
          <cell r="P9387">
            <v>3.7</v>
          </cell>
          <cell r="Q9387" t="str">
            <v>Good</v>
          </cell>
          <cell r="R9387">
            <v>216</v>
          </cell>
        </row>
        <row r="9388">
          <cell r="A9388">
            <v>17678231</v>
          </cell>
          <cell r="C9388" t="str">
            <v>United States</v>
          </cell>
          <cell r="D9388" t="str">
            <v>Valdosta</v>
          </cell>
          <cell r="E9388" t="str">
            <v>Beijing Cafe,1715 C Norman Drive, Valdosta, GA 31601</v>
          </cell>
          <cell r="F9388" t="str">
            <v>Valdosta</v>
          </cell>
          <cell r="G9388" t="str">
            <v>Valdosta, Valdosta</v>
          </cell>
          <cell r="H9388">
            <v>-83.318554000000006</v>
          </cell>
          <cell r="I9388">
            <v>30.841892000000001</v>
          </cell>
          <cell r="J9388" t="str">
            <v>Asian, Chinese, Thai</v>
          </cell>
          <cell r="K9388">
            <v>35</v>
          </cell>
          <cell r="L9388" t="str">
            <v>Dollar($)</v>
          </cell>
          <cell r="M9388" t="str">
            <v>No</v>
          </cell>
          <cell r="N9388" t="str">
            <v>No</v>
          </cell>
          <cell r="O9388">
            <v>3</v>
          </cell>
          <cell r="P9388">
            <v>3.8</v>
          </cell>
          <cell r="Q9388" t="str">
            <v>Good</v>
          </cell>
          <cell r="R9388">
            <v>185</v>
          </cell>
        </row>
        <row r="9389">
          <cell r="A9389">
            <v>17677990</v>
          </cell>
          <cell r="C9389" t="str">
            <v>United States</v>
          </cell>
          <cell r="D9389" t="str">
            <v>Valdosta</v>
          </cell>
          <cell r="E9389" t="str">
            <v>Bleu Cafe,125 N Patterson St, Valdosta, GA 31601</v>
          </cell>
          <cell r="F9389" t="str">
            <v>Valdosta</v>
          </cell>
          <cell r="G9389" t="str">
            <v>Valdosta, Valdosta</v>
          </cell>
          <cell r="H9389">
            <v>-83.278999999999996</v>
          </cell>
          <cell r="I9389">
            <v>30.8308</v>
          </cell>
          <cell r="J9389" t="str">
            <v>Pizza, Sandwich</v>
          </cell>
          <cell r="K9389">
            <v>25</v>
          </cell>
          <cell r="L9389" t="str">
            <v>Dollar($)</v>
          </cell>
          <cell r="M9389" t="str">
            <v>No</v>
          </cell>
          <cell r="N9389" t="str">
            <v>No</v>
          </cell>
          <cell r="O9389">
            <v>2</v>
          </cell>
          <cell r="P9389">
            <v>3.7</v>
          </cell>
          <cell r="Q9389" t="str">
            <v>Good</v>
          </cell>
          <cell r="R9389">
            <v>185</v>
          </cell>
        </row>
        <row r="9390">
          <cell r="A9390">
            <v>17677991</v>
          </cell>
          <cell r="C9390" t="str">
            <v>United States</v>
          </cell>
          <cell r="D9390" t="str">
            <v>Valdosta</v>
          </cell>
          <cell r="E9390" t="str">
            <v>Bleu Pub,116 W Hill Ave, Valdosta, GA 31601</v>
          </cell>
          <cell r="F9390" t="str">
            <v>Valdosta</v>
          </cell>
          <cell r="G9390" t="str">
            <v>Valdosta, Valdosta</v>
          </cell>
          <cell r="H9390">
            <v>-83.279200000000003</v>
          </cell>
          <cell r="I9390">
            <v>30.8308</v>
          </cell>
          <cell r="J9390" t="str">
            <v>Burger, Bar Food, Vegetarian</v>
          </cell>
          <cell r="K9390">
            <v>10</v>
          </cell>
          <cell r="L9390" t="str">
            <v>Dollar($)</v>
          </cell>
          <cell r="M9390" t="str">
            <v>No</v>
          </cell>
          <cell r="N9390" t="str">
            <v>No</v>
          </cell>
          <cell r="O9390">
            <v>1</v>
          </cell>
          <cell r="P9390">
            <v>3.8</v>
          </cell>
          <cell r="Q9390" t="str">
            <v>Good</v>
          </cell>
          <cell r="R9390">
            <v>281</v>
          </cell>
        </row>
        <row r="9391">
          <cell r="A9391">
            <v>17678307</v>
          </cell>
          <cell r="C9391" t="str">
            <v>United States</v>
          </cell>
          <cell r="D9391" t="str">
            <v>Valdosta</v>
          </cell>
          <cell r="E9391" t="str">
            <v>Bubba Jax Crab Shack,1700 W Hill Ave, Valdosta, GA 31601</v>
          </cell>
          <cell r="F9391" t="str">
            <v>Valdosta</v>
          </cell>
          <cell r="G9391" t="str">
            <v>Valdosta, Valdosta</v>
          </cell>
          <cell r="H9391">
            <v>-83.308573600000003</v>
          </cell>
          <cell r="I9391">
            <v>30.822354799999999</v>
          </cell>
          <cell r="J9391" t="str">
            <v>Fast Food, Seafood</v>
          </cell>
          <cell r="K9391">
            <v>40</v>
          </cell>
          <cell r="L9391" t="str">
            <v>Dollar($)</v>
          </cell>
          <cell r="M9391" t="str">
            <v>No</v>
          </cell>
          <cell r="N9391" t="str">
            <v>No</v>
          </cell>
          <cell r="O9391">
            <v>3</v>
          </cell>
          <cell r="P9391">
            <v>3.7</v>
          </cell>
          <cell r="Q9391" t="str">
            <v>Good</v>
          </cell>
          <cell r="R9391">
            <v>137</v>
          </cell>
        </row>
        <row r="9392">
          <cell r="A9392">
            <v>17678276</v>
          </cell>
          <cell r="C9392" t="str">
            <v>United States</v>
          </cell>
          <cell r="D9392" t="str">
            <v>Valdosta</v>
          </cell>
          <cell r="E9392" t="str">
            <v>Cheddar's Scratch Kitchen,270 Norman Drive, Valdosta, GA 31601</v>
          </cell>
          <cell r="F9392" t="str">
            <v>Valdosta</v>
          </cell>
          <cell r="G9392" t="str">
            <v>Valdosta, Valdosta</v>
          </cell>
          <cell r="H9392">
            <v>-83.316401999999997</v>
          </cell>
          <cell r="I9392">
            <v>30.824691000000001</v>
          </cell>
          <cell r="J9392" t="str">
            <v>American</v>
          </cell>
          <cell r="K9392">
            <v>25</v>
          </cell>
          <cell r="L9392" t="str">
            <v>Dollar($)</v>
          </cell>
          <cell r="M9392" t="str">
            <v>No</v>
          </cell>
          <cell r="N9392" t="str">
            <v>No</v>
          </cell>
          <cell r="O9392">
            <v>2</v>
          </cell>
          <cell r="P9392">
            <v>3.7</v>
          </cell>
          <cell r="Q9392" t="str">
            <v>Good</v>
          </cell>
          <cell r="R9392">
            <v>209</v>
          </cell>
        </row>
        <row r="9393">
          <cell r="A9393">
            <v>17678283</v>
          </cell>
          <cell r="C9393" t="str">
            <v>United States</v>
          </cell>
          <cell r="D9393" t="str">
            <v>Valdosta</v>
          </cell>
          <cell r="E9393" t="str">
            <v>El Cazador,1600 N. Ashley St., Valdosta, GA 31602</v>
          </cell>
          <cell r="F9393" t="str">
            <v>Valdosta</v>
          </cell>
          <cell r="G9393" t="str">
            <v>Valdosta, Valdosta</v>
          </cell>
          <cell r="H9393">
            <v>-83.280779999999993</v>
          </cell>
          <cell r="I9393">
            <v>30.850888000000001</v>
          </cell>
          <cell r="J9393" t="str">
            <v>Mexican</v>
          </cell>
          <cell r="K9393">
            <v>10</v>
          </cell>
          <cell r="L9393" t="str">
            <v>Dollar($)</v>
          </cell>
          <cell r="M9393" t="str">
            <v>No</v>
          </cell>
          <cell r="N9393" t="str">
            <v>No</v>
          </cell>
          <cell r="O9393">
            <v>1</v>
          </cell>
          <cell r="P9393">
            <v>3.7</v>
          </cell>
          <cell r="Q9393" t="str">
            <v>Good</v>
          </cell>
          <cell r="R9393">
            <v>168</v>
          </cell>
        </row>
        <row r="9394">
          <cell r="A9394">
            <v>17678222</v>
          </cell>
          <cell r="C9394" t="str">
            <v>United States</v>
          </cell>
          <cell r="D9394" t="str">
            <v>Valdosta</v>
          </cell>
          <cell r="E9394" t="str">
            <v>Friends Grille and Bar,3338-B Country Club Rd, GA 31605</v>
          </cell>
          <cell r="F9394" t="str">
            <v>Valdosta</v>
          </cell>
          <cell r="G9394" t="str">
            <v>Valdosta, Valdosta</v>
          </cell>
          <cell r="H9394">
            <v>-83.296329999999998</v>
          </cell>
          <cell r="I9394">
            <v>30.880146</v>
          </cell>
          <cell r="J9394" t="str">
            <v>American, Southern</v>
          </cell>
          <cell r="K9394">
            <v>25</v>
          </cell>
          <cell r="L9394" t="str">
            <v>Dollar($)</v>
          </cell>
          <cell r="M9394" t="str">
            <v>No</v>
          </cell>
          <cell r="N9394" t="str">
            <v>No</v>
          </cell>
          <cell r="O9394">
            <v>2</v>
          </cell>
          <cell r="P9394">
            <v>3.9</v>
          </cell>
          <cell r="Q9394" t="str">
            <v>Good</v>
          </cell>
          <cell r="R9394">
            <v>243</v>
          </cell>
        </row>
        <row r="9395">
          <cell r="A9395">
            <v>17678055</v>
          </cell>
          <cell r="C9395" t="str">
            <v>United States</v>
          </cell>
          <cell r="D9395" t="str">
            <v>Valdosta</v>
          </cell>
          <cell r="E9395" t="str">
            <v>Giulios Greek &amp; Italian Restaurant,105 E Ann St, Valdosta, GA 31601</v>
          </cell>
          <cell r="F9395" t="str">
            <v>Valdosta</v>
          </cell>
          <cell r="G9395" t="str">
            <v>Valdosta, Valdosta</v>
          </cell>
          <cell r="H9395">
            <v>-83.2851</v>
          </cell>
          <cell r="I9395">
            <v>30.843299999999999</v>
          </cell>
          <cell r="J9395" t="str">
            <v>Greek, Italian</v>
          </cell>
          <cell r="K9395">
            <v>40</v>
          </cell>
          <cell r="L9395" t="str">
            <v>Dollar($)</v>
          </cell>
          <cell r="M9395" t="str">
            <v>No</v>
          </cell>
          <cell r="N9395" t="str">
            <v>No</v>
          </cell>
          <cell r="O9395">
            <v>3</v>
          </cell>
          <cell r="P9395">
            <v>3.8</v>
          </cell>
          <cell r="Q9395" t="str">
            <v>Good</v>
          </cell>
          <cell r="R9395">
            <v>221</v>
          </cell>
        </row>
        <row r="9396">
          <cell r="A9396">
            <v>17678326</v>
          </cell>
          <cell r="C9396" t="str">
            <v>United States</v>
          </cell>
          <cell r="D9396" t="str">
            <v>Valdosta</v>
          </cell>
          <cell r="E9396" t="str">
            <v>La Jalisco Supermercato,1300 N. Ashley St., Valdosta, GA 31601</v>
          </cell>
          <cell r="F9396" t="str">
            <v>Valdosta</v>
          </cell>
          <cell r="G9396" t="str">
            <v>Valdosta, Valdosta</v>
          </cell>
          <cell r="H9396">
            <v>-83.281000000000006</v>
          </cell>
          <cell r="I9396">
            <v>30.846499999999999</v>
          </cell>
          <cell r="J9396" t="str">
            <v>Mexican</v>
          </cell>
          <cell r="K9396">
            <v>10</v>
          </cell>
          <cell r="L9396" t="str">
            <v>Dollar($)</v>
          </cell>
          <cell r="M9396" t="str">
            <v>No</v>
          </cell>
          <cell r="N9396" t="str">
            <v>No</v>
          </cell>
          <cell r="O9396">
            <v>1</v>
          </cell>
          <cell r="P9396">
            <v>3.5</v>
          </cell>
          <cell r="Q9396" t="str">
            <v>Good</v>
          </cell>
          <cell r="R9396">
            <v>46</v>
          </cell>
        </row>
        <row r="9397">
          <cell r="A9397">
            <v>17678229</v>
          </cell>
          <cell r="C9397" t="str">
            <v>United States</v>
          </cell>
          <cell r="D9397" t="str">
            <v>Valdosta</v>
          </cell>
          <cell r="E9397" t="str">
            <v>Masato Japanese,1337 Baytree Rd, Valdosta, GA 31602</v>
          </cell>
          <cell r="F9397" t="str">
            <v>Valdosta</v>
          </cell>
          <cell r="G9397" t="str">
            <v>Valdosta, Valdosta</v>
          </cell>
          <cell r="H9397">
            <v>-83.310343000000003</v>
          </cell>
          <cell r="I9397">
            <v>30.846762999999999</v>
          </cell>
          <cell r="J9397" t="str">
            <v>Japanese, Sushi</v>
          </cell>
          <cell r="K9397">
            <v>25</v>
          </cell>
          <cell r="L9397" t="str">
            <v>Dollar($)</v>
          </cell>
          <cell r="M9397" t="str">
            <v>No</v>
          </cell>
          <cell r="N9397" t="str">
            <v>No</v>
          </cell>
          <cell r="O9397">
            <v>2</v>
          </cell>
          <cell r="P9397">
            <v>3.9</v>
          </cell>
          <cell r="Q9397" t="str">
            <v>Good</v>
          </cell>
          <cell r="R9397">
            <v>262</v>
          </cell>
        </row>
        <row r="9398">
          <cell r="A9398">
            <v>17678097</v>
          </cell>
          <cell r="C9398" t="str">
            <v>United States</v>
          </cell>
          <cell r="D9398" t="str">
            <v>Valdosta</v>
          </cell>
          <cell r="E9398" t="str">
            <v>Mom &amp; Dad's Italian Restaurant,4143 N Valdosta Rd, Valdosta, GA 31602</v>
          </cell>
          <cell r="F9398" t="str">
            <v>Valdosta</v>
          </cell>
          <cell r="G9398" t="str">
            <v>Valdosta, Valdosta</v>
          </cell>
          <cell r="H9398">
            <v>-83.328299999999999</v>
          </cell>
          <cell r="I9398">
            <v>30.897099999999998</v>
          </cell>
          <cell r="J9398" t="str">
            <v>Italian</v>
          </cell>
          <cell r="K9398">
            <v>25</v>
          </cell>
          <cell r="L9398" t="str">
            <v>Dollar($)</v>
          </cell>
          <cell r="M9398" t="str">
            <v>No</v>
          </cell>
          <cell r="N9398" t="str">
            <v>No</v>
          </cell>
          <cell r="O9398">
            <v>2</v>
          </cell>
          <cell r="P9398">
            <v>3.7</v>
          </cell>
          <cell r="Q9398" t="str">
            <v>Good</v>
          </cell>
          <cell r="R9398">
            <v>183</v>
          </cell>
        </row>
        <row r="9399">
          <cell r="A9399">
            <v>17678216</v>
          </cell>
          <cell r="C9399" t="str">
            <v>United States</v>
          </cell>
          <cell r="D9399" t="str">
            <v>Valdosta</v>
          </cell>
          <cell r="E9399" t="str">
            <v>Mori's Japanese Steakhouse &amp; Sushi Bar,1709 Norman Dr, Valdosta, GA 31601</v>
          </cell>
          <cell r="F9399" t="str">
            <v>Valdosta</v>
          </cell>
          <cell r="G9399" t="str">
            <v>Valdosta, Valdosta</v>
          </cell>
          <cell r="H9399">
            <v>-83.318957999999995</v>
          </cell>
          <cell r="I9399">
            <v>30.841546999999998</v>
          </cell>
          <cell r="J9399" t="str">
            <v>Japanese, Steak, Sushi</v>
          </cell>
          <cell r="K9399">
            <v>70</v>
          </cell>
          <cell r="L9399" t="str">
            <v>Dollar($)</v>
          </cell>
          <cell r="M9399" t="str">
            <v>No</v>
          </cell>
          <cell r="N9399" t="str">
            <v>No</v>
          </cell>
          <cell r="O9399">
            <v>4</v>
          </cell>
          <cell r="P9399">
            <v>3.5</v>
          </cell>
          <cell r="Q9399" t="str">
            <v>Good</v>
          </cell>
          <cell r="R9399">
            <v>208</v>
          </cell>
        </row>
        <row r="9400">
          <cell r="A9400">
            <v>17678233</v>
          </cell>
          <cell r="C9400" t="str">
            <v>United States</v>
          </cell>
          <cell r="D9400" t="str">
            <v>Valdosta</v>
          </cell>
          <cell r="E9400" t="str">
            <v>Passage 2 India,2910 N Ashley St Ste E, Valdosta, GA 31602</v>
          </cell>
          <cell r="F9400" t="str">
            <v>Valdosta</v>
          </cell>
          <cell r="G9400" t="str">
            <v>Valdosta, Valdosta</v>
          </cell>
          <cell r="H9400">
            <v>-83.289338000000001</v>
          </cell>
          <cell r="I9400">
            <v>30.87114</v>
          </cell>
          <cell r="J9400" t="str">
            <v>Indian, Middle Eastern</v>
          </cell>
          <cell r="K9400">
            <v>25</v>
          </cell>
          <cell r="L9400" t="str">
            <v>Dollar($)</v>
          </cell>
          <cell r="M9400" t="str">
            <v>No</v>
          </cell>
          <cell r="N9400" t="str">
            <v>No</v>
          </cell>
          <cell r="O9400">
            <v>2</v>
          </cell>
          <cell r="P9400">
            <v>3.8</v>
          </cell>
          <cell r="Q9400" t="str">
            <v>Good</v>
          </cell>
          <cell r="R9400">
            <v>245</v>
          </cell>
        </row>
        <row r="9401">
          <cell r="A9401">
            <v>17678148</v>
          </cell>
          <cell r="C9401" t="str">
            <v>United States</v>
          </cell>
          <cell r="D9401" t="str">
            <v>Valdosta</v>
          </cell>
          <cell r="E9401" t="str">
            <v>Rodeo Mexican Restaurant,2801 N Ashley St, Valdosta, GA 31602</v>
          </cell>
          <cell r="F9401" t="str">
            <v>Valdosta</v>
          </cell>
          <cell r="G9401" t="str">
            <v>Valdosta, Valdosta</v>
          </cell>
          <cell r="H9401">
            <v>-83.286799999999999</v>
          </cell>
          <cell r="I9401">
            <v>30.867999999999999</v>
          </cell>
          <cell r="J9401" t="str">
            <v>Mexican</v>
          </cell>
          <cell r="K9401">
            <v>25</v>
          </cell>
          <cell r="L9401" t="str">
            <v>Dollar($)</v>
          </cell>
          <cell r="M9401" t="str">
            <v>No</v>
          </cell>
          <cell r="N9401" t="str">
            <v>No</v>
          </cell>
          <cell r="O9401">
            <v>2</v>
          </cell>
          <cell r="P9401">
            <v>3.8</v>
          </cell>
          <cell r="Q9401" t="str">
            <v>Good</v>
          </cell>
          <cell r="R9401">
            <v>199</v>
          </cell>
        </row>
        <row r="9402">
          <cell r="A9402">
            <v>17678291</v>
          </cell>
          <cell r="C9402" t="str">
            <v>United States</v>
          </cell>
          <cell r="D9402" t="str">
            <v>Valdosta</v>
          </cell>
          <cell r="E9402" t="str">
            <v>Steel Magnolias,132 N. Patterson St, Valdosta, GA 31601</v>
          </cell>
          <cell r="F9402" t="str">
            <v>Valdosta</v>
          </cell>
          <cell r="G9402" t="str">
            <v>Valdosta, Valdosta</v>
          </cell>
          <cell r="H9402">
            <v>-83.279600000000002</v>
          </cell>
          <cell r="I9402">
            <v>30.831600000000002</v>
          </cell>
          <cell r="J9402" t="str">
            <v>Southern</v>
          </cell>
          <cell r="K9402">
            <v>40</v>
          </cell>
          <cell r="L9402" t="str">
            <v>Dollar($)</v>
          </cell>
          <cell r="M9402" t="str">
            <v>No</v>
          </cell>
          <cell r="N9402" t="str">
            <v>No</v>
          </cell>
          <cell r="O9402">
            <v>3</v>
          </cell>
          <cell r="P9402">
            <v>3.8</v>
          </cell>
          <cell r="Q9402" t="str">
            <v>Good</v>
          </cell>
          <cell r="R9402">
            <v>225</v>
          </cell>
        </row>
        <row r="9403">
          <cell r="A9403">
            <v>17678218</v>
          </cell>
          <cell r="C9403" t="str">
            <v>United States</v>
          </cell>
          <cell r="D9403" t="str">
            <v>Valdosta</v>
          </cell>
          <cell r="E9403" t="str">
            <v>Smok'n Pig B-B-Q,4228 N Valdosta Rd, Valdosta, GA 31602</v>
          </cell>
          <cell r="F9403" t="str">
            <v>Valdosta</v>
          </cell>
          <cell r="G9403" t="str">
            <v>Valdosta, Valdosta</v>
          </cell>
          <cell r="H9403">
            <v>-83.332796000000002</v>
          </cell>
          <cell r="I9403">
            <v>30.897086999999999</v>
          </cell>
          <cell r="J9403" t="str">
            <v>BBQ</v>
          </cell>
          <cell r="K9403">
            <v>25</v>
          </cell>
          <cell r="L9403" t="str">
            <v>Dollar($)</v>
          </cell>
          <cell r="M9403" t="str">
            <v>No</v>
          </cell>
          <cell r="N9403" t="str">
            <v>No</v>
          </cell>
          <cell r="O9403">
            <v>2</v>
          </cell>
          <cell r="P9403">
            <v>4.0999999999999996</v>
          </cell>
          <cell r="Q9403" t="str">
            <v>Very Good</v>
          </cell>
          <cell r="R9403">
            <v>575</v>
          </cell>
        </row>
        <row r="9404">
          <cell r="A9404">
            <v>17558738</v>
          </cell>
          <cell r="C9404" t="str">
            <v>United States</v>
          </cell>
          <cell r="D9404" t="str">
            <v>Vernonia</v>
          </cell>
          <cell r="E9404" t="str">
            <v>Blue House Cafe,919 Bridge St, Vernonia, OR 97064</v>
          </cell>
          <cell r="F9404" t="str">
            <v>Vernonia</v>
          </cell>
          <cell r="G9404" t="str">
            <v>Vernonia, Vernonia</v>
          </cell>
          <cell r="H9404">
            <v>-123.1954368</v>
          </cell>
          <cell r="I9404">
            <v>45.858666999999997</v>
          </cell>
          <cell r="J9404" t="str">
            <v>Coffee and Tea, Mediterranean</v>
          </cell>
          <cell r="K9404">
            <v>10</v>
          </cell>
          <cell r="L9404" t="str">
            <v>Dollar($)</v>
          </cell>
          <cell r="M9404" t="str">
            <v>No</v>
          </cell>
          <cell r="N9404" t="str">
            <v>No</v>
          </cell>
          <cell r="O9404">
            <v>1</v>
          </cell>
          <cell r="P9404">
            <v>4.3</v>
          </cell>
          <cell r="Q9404" t="str">
            <v>Very Good</v>
          </cell>
          <cell r="R9404">
            <v>88</v>
          </cell>
        </row>
        <row r="9405">
          <cell r="A9405">
            <v>16654702</v>
          </cell>
          <cell r="C9405" t="str">
            <v>Canada</v>
          </cell>
          <cell r="D9405" t="str">
            <v>Vineland Station</v>
          </cell>
          <cell r="E9405" t="str">
            <v>Lake House Restaurant,3100 N Service Rd, Vineland Station, ON L0R2E0</v>
          </cell>
          <cell r="F9405" t="str">
            <v>Vineland Station</v>
          </cell>
          <cell r="G9405" t="str">
            <v>Vineland Station, Vineland Station</v>
          </cell>
          <cell r="H9405">
            <v>-79.379146500000004</v>
          </cell>
          <cell r="I9405">
            <v>43.186869700000003</v>
          </cell>
          <cell r="J9405" t="str">
            <v>Italian, Mediterranean, Pizza</v>
          </cell>
          <cell r="K9405">
            <v>70</v>
          </cell>
          <cell r="L9405" t="str">
            <v>Dollar($)</v>
          </cell>
          <cell r="M9405" t="str">
            <v>No</v>
          </cell>
          <cell r="N9405" t="str">
            <v>No</v>
          </cell>
          <cell r="O9405">
            <v>4</v>
          </cell>
          <cell r="P9405">
            <v>4.3</v>
          </cell>
          <cell r="Q9405" t="str">
            <v>Very Good</v>
          </cell>
          <cell r="R9405">
            <v>204</v>
          </cell>
        </row>
        <row r="9406">
          <cell r="A9406">
            <v>17697444</v>
          </cell>
          <cell r="C9406" t="str">
            <v>United States</v>
          </cell>
          <cell r="D9406" t="str">
            <v>Waterloo</v>
          </cell>
          <cell r="E9406" t="str">
            <v>Masala Grill &amp; Coffee House,911 W 23rd St, Cedar Falls, IA 50613</v>
          </cell>
          <cell r="F9406" t="str">
            <v>Cedar Falls</v>
          </cell>
          <cell r="G9406" t="str">
            <v>Cedar Falls, Waterloo</v>
          </cell>
          <cell r="H9406">
            <v>-92.456343000000004</v>
          </cell>
          <cell r="I9406">
            <v>42.516908000000001</v>
          </cell>
          <cell r="J9406" t="str">
            <v>Indian, Middle Eastern</v>
          </cell>
          <cell r="K9406">
            <v>10</v>
          </cell>
          <cell r="L9406" t="str">
            <v>Dollar($)</v>
          </cell>
          <cell r="M9406" t="str">
            <v>No</v>
          </cell>
          <cell r="N9406" t="str">
            <v>No</v>
          </cell>
          <cell r="O9406">
            <v>1</v>
          </cell>
          <cell r="P9406">
            <v>3.2</v>
          </cell>
          <cell r="Q9406" t="str">
            <v>Average</v>
          </cell>
          <cell r="R9406">
            <v>18</v>
          </cell>
        </row>
        <row r="9407">
          <cell r="A9407">
            <v>17696871</v>
          </cell>
          <cell r="C9407" t="str">
            <v>United States</v>
          </cell>
          <cell r="D9407" t="str">
            <v>Waterloo</v>
          </cell>
          <cell r="E9407" t="str">
            <v>Brown Bottle The Cedar Falls,1111 Center St, Cedar Falls, IA 50613</v>
          </cell>
          <cell r="F9407" t="str">
            <v>Cedar Falls</v>
          </cell>
          <cell r="G9407" t="str">
            <v>Cedar Falls, Waterloo</v>
          </cell>
          <cell r="H9407">
            <v>-92.450699999999998</v>
          </cell>
          <cell r="I9407">
            <v>42.546399999999998</v>
          </cell>
          <cell r="J9407" t="str">
            <v>Italian, Pizza, Vegetarian</v>
          </cell>
          <cell r="K9407">
            <v>25</v>
          </cell>
          <cell r="L9407" t="str">
            <v>Dollar($)</v>
          </cell>
          <cell r="M9407" t="str">
            <v>No</v>
          </cell>
          <cell r="N9407" t="str">
            <v>No</v>
          </cell>
          <cell r="O9407">
            <v>2</v>
          </cell>
          <cell r="P9407">
            <v>3.7</v>
          </cell>
          <cell r="Q9407" t="str">
            <v>Good</v>
          </cell>
          <cell r="R9407">
            <v>134</v>
          </cell>
        </row>
        <row r="9408">
          <cell r="A9408">
            <v>17696891</v>
          </cell>
          <cell r="C9408" t="str">
            <v>United States</v>
          </cell>
          <cell r="D9408" t="str">
            <v>Waterloo</v>
          </cell>
          <cell r="E9408" t="str">
            <v>Four Queens Dairy Cream,1310 W 1st St, Cedar Falls, IA 50613</v>
          </cell>
          <cell r="F9408" t="str">
            <v>Cedar Falls</v>
          </cell>
          <cell r="G9408" t="str">
            <v>Cedar Falls, Waterloo</v>
          </cell>
          <cell r="H9408">
            <v>-92.459900000000005</v>
          </cell>
          <cell r="I9408">
            <v>42.537700000000001</v>
          </cell>
          <cell r="J9408" t="str">
            <v>Desserts</v>
          </cell>
          <cell r="K9408">
            <v>10</v>
          </cell>
          <cell r="L9408" t="str">
            <v>Dollar($)</v>
          </cell>
          <cell r="M9408" t="str">
            <v>No</v>
          </cell>
          <cell r="N9408" t="str">
            <v>No</v>
          </cell>
          <cell r="O9408">
            <v>1</v>
          </cell>
          <cell r="P9408">
            <v>3.9</v>
          </cell>
          <cell r="Q9408" t="str">
            <v>Good</v>
          </cell>
          <cell r="R9408">
            <v>190</v>
          </cell>
        </row>
        <row r="9409">
          <cell r="A9409">
            <v>17696901</v>
          </cell>
          <cell r="C9409" t="str">
            <v>United States</v>
          </cell>
          <cell r="D9409" t="str">
            <v>Waterloo</v>
          </cell>
          <cell r="E9409" t="str">
            <v>Hong Kong Chinese Restaurant,6306 University Ave, Cedar Falls, IA 50613</v>
          </cell>
          <cell r="F9409" t="str">
            <v>Cedar Falls</v>
          </cell>
          <cell r="G9409" t="str">
            <v>Cedar Falls, Waterloo</v>
          </cell>
          <cell r="H9409">
            <v>-92.432199999999995</v>
          </cell>
          <cell r="I9409">
            <v>42.513300000000001</v>
          </cell>
          <cell r="J9409" t="str">
            <v>Chinese</v>
          </cell>
          <cell r="K9409">
            <v>10</v>
          </cell>
          <cell r="L9409" t="str">
            <v>Dollar($)</v>
          </cell>
          <cell r="M9409" t="str">
            <v>No</v>
          </cell>
          <cell r="N9409" t="str">
            <v>No</v>
          </cell>
          <cell r="O9409">
            <v>1</v>
          </cell>
          <cell r="P9409">
            <v>3.8</v>
          </cell>
          <cell r="Q9409" t="str">
            <v>Good</v>
          </cell>
          <cell r="R9409">
            <v>136</v>
          </cell>
        </row>
        <row r="9410">
          <cell r="A9410">
            <v>17697384</v>
          </cell>
          <cell r="C9410" t="str">
            <v>United States</v>
          </cell>
          <cell r="D9410" t="str">
            <v>Waterloo</v>
          </cell>
          <cell r="E9410" t="str">
            <v>HuHot Mongolian Grill,6301 University Ave, Cedar Falls, IA 50613</v>
          </cell>
          <cell r="F9410" t="str">
            <v>Cedar Falls</v>
          </cell>
          <cell r="G9410" t="str">
            <v>Cedar Falls, Waterloo</v>
          </cell>
          <cell r="H9410">
            <v>-92.432176999999996</v>
          </cell>
          <cell r="I9410">
            <v>42.512645999999997</v>
          </cell>
          <cell r="J9410" t="str">
            <v>Asian, Chinese</v>
          </cell>
          <cell r="K9410">
            <v>25</v>
          </cell>
          <cell r="L9410" t="str">
            <v>Dollar($)</v>
          </cell>
          <cell r="M9410" t="str">
            <v>No</v>
          </cell>
          <cell r="N9410" t="str">
            <v>No</v>
          </cell>
          <cell r="O9410">
            <v>2</v>
          </cell>
          <cell r="P9410">
            <v>3.7</v>
          </cell>
          <cell r="Q9410" t="str">
            <v>Good</v>
          </cell>
          <cell r="R9410">
            <v>113</v>
          </cell>
        </row>
        <row r="9411">
          <cell r="A9411">
            <v>17697417</v>
          </cell>
          <cell r="C9411" t="str">
            <v>United States</v>
          </cell>
          <cell r="D9411" t="str">
            <v>Waterloo</v>
          </cell>
          <cell r="E9411" t="str">
            <v>J's Homestyle Cooking,1724 West 31st Street, Cedar Falls, IA 50613</v>
          </cell>
          <cell r="F9411" t="str">
            <v>Cedar Falls</v>
          </cell>
          <cell r="G9411" t="str">
            <v>Cedar Falls, Waterloo</v>
          </cell>
          <cell r="H9411">
            <v>-92.466596999999993</v>
          </cell>
          <cell r="I9411">
            <v>42.509472000000002</v>
          </cell>
          <cell r="J9411" t="str">
            <v>American, Breakfast</v>
          </cell>
          <cell r="K9411">
            <v>10</v>
          </cell>
          <cell r="L9411" t="str">
            <v>Dollar($)</v>
          </cell>
          <cell r="M9411" t="str">
            <v>No</v>
          </cell>
          <cell r="N9411" t="str">
            <v>No</v>
          </cell>
          <cell r="O9411">
            <v>1</v>
          </cell>
          <cell r="P9411">
            <v>3.6</v>
          </cell>
          <cell r="Q9411" t="str">
            <v>Good</v>
          </cell>
          <cell r="R9411">
            <v>69</v>
          </cell>
        </row>
        <row r="9412">
          <cell r="A9412">
            <v>17696918</v>
          </cell>
          <cell r="C9412" t="str">
            <v>United States</v>
          </cell>
          <cell r="D9412" t="str">
            <v>Waterloo</v>
          </cell>
          <cell r="E9412" t="str">
            <v>Montage,222 Main St, Cedar Falls, IA 50613</v>
          </cell>
          <cell r="F9412" t="str">
            <v>Cedar Falls</v>
          </cell>
          <cell r="G9412" t="str">
            <v>Cedar Falls, Waterloo</v>
          </cell>
          <cell r="H9412">
            <v>-92.445300000000003</v>
          </cell>
          <cell r="I9412">
            <v>42.5366</v>
          </cell>
          <cell r="J9412" t="str">
            <v>American, Italian, Seafood</v>
          </cell>
          <cell r="K9412">
            <v>40</v>
          </cell>
          <cell r="L9412" t="str">
            <v>Dollar($)</v>
          </cell>
          <cell r="M9412" t="str">
            <v>No</v>
          </cell>
          <cell r="N9412" t="str">
            <v>No</v>
          </cell>
          <cell r="O9412">
            <v>3</v>
          </cell>
          <cell r="P9412">
            <v>3.6</v>
          </cell>
          <cell r="Q9412" t="str">
            <v>Good</v>
          </cell>
          <cell r="R9412">
            <v>89</v>
          </cell>
        </row>
        <row r="9413">
          <cell r="A9413">
            <v>17696920</v>
          </cell>
          <cell r="C9413" t="str">
            <v>United States</v>
          </cell>
          <cell r="D9413" t="str">
            <v>Waterloo</v>
          </cell>
          <cell r="E9413" t="str">
            <v>Mulligan's Brick Oven Grill,205 E 18th St, Cedar Falls, IA 50613</v>
          </cell>
          <cell r="F9413" t="str">
            <v>Cedar Falls</v>
          </cell>
          <cell r="G9413" t="str">
            <v>Cedar Falls, Waterloo</v>
          </cell>
          <cell r="H9413">
            <v>-92.444000000000003</v>
          </cell>
          <cell r="I9413">
            <v>42.521900000000002</v>
          </cell>
          <cell r="J9413" t="str">
            <v>Burger, Pizza, Sandwich</v>
          </cell>
          <cell r="K9413">
            <v>25</v>
          </cell>
          <cell r="L9413" t="str">
            <v>Dollar($)</v>
          </cell>
          <cell r="M9413" t="str">
            <v>No</v>
          </cell>
          <cell r="N9413" t="str">
            <v>No</v>
          </cell>
          <cell r="O9413">
            <v>2</v>
          </cell>
          <cell r="P9413">
            <v>3.6</v>
          </cell>
          <cell r="Q9413" t="str">
            <v>Good</v>
          </cell>
          <cell r="R9413">
            <v>80</v>
          </cell>
        </row>
        <row r="9414">
          <cell r="A9414">
            <v>17697398</v>
          </cell>
          <cell r="C9414" t="str">
            <v>United States</v>
          </cell>
          <cell r="D9414" t="str">
            <v>Waterloo</v>
          </cell>
          <cell r="E9414" t="str">
            <v>Sakura,5719 university avenue, Cedar Falls, IA 50613</v>
          </cell>
          <cell r="F9414" t="str">
            <v>Cedar Falls</v>
          </cell>
          <cell r="G9414" t="str">
            <v>Cedar Falls, Waterloo</v>
          </cell>
          <cell r="H9414">
            <v>-92.426214999999999</v>
          </cell>
          <cell r="I9414">
            <v>42.512590000000003</v>
          </cell>
          <cell r="J9414" t="str">
            <v>Japanese, Sushi</v>
          </cell>
          <cell r="K9414">
            <v>40</v>
          </cell>
          <cell r="L9414" t="str">
            <v>Dollar($)</v>
          </cell>
          <cell r="M9414" t="str">
            <v>No</v>
          </cell>
          <cell r="N9414" t="str">
            <v>No</v>
          </cell>
          <cell r="O9414">
            <v>3</v>
          </cell>
          <cell r="P9414">
            <v>3.8</v>
          </cell>
          <cell r="Q9414" t="str">
            <v>Good</v>
          </cell>
          <cell r="R9414">
            <v>175</v>
          </cell>
        </row>
        <row r="9415">
          <cell r="A9415">
            <v>17697406</v>
          </cell>
          <cell r="C9415" t="str">
            <v>United States</v>
          </cell>
          <cell r="D9415" t="str">
            <v>Waterloo</v>
          </cell>
          <cell r="E9415" t="str">
            <v>Scratch,315 Main St, Cedar Falls, IA 50613</v>
          </cell>
          <cell r="F9415" t="str">
            <v>Cedar Falls</v>
          </cell>
          <cell r="G9415" t="str">
            <v>Cedar Falls, Waterloo</v>
          </cell>
          <cell r="H9415">
            <v>-92.445741699999999</v>
          </cell>
          <cell r="I9415">
            <v>42.535408099999998</v>
          </cell>
          <cell r="J9415" t="str">
            <v>Coffee and Tea, Desserts, Beverages</v>
          </cell>
          <cell r="K9415">
            <v>10</v>
          </cell>
          <cell r="L9415" t="str">
            <v>Dollar($)</v>
          </cell>
          <cell r="M9415" t="str">
            <v>No</v>
          </cell>
          <cell r="N9415" t="str">
            <v>No</v>
          </cell>
          <cell r="O9415">
            <v>1</v>
          </cell>
          <cell r="P9415">
            <v>3.7</v>
          </cell>
          <cell r="Q9415" t="str">
            <v>Good</v>
          </cell>
          <cell r="R9415">
            <v>136</v>
          </cell>
        </row>
        <row r="9416">
          <cell r="A9416">
            <v>17696941</v>
          </cell>
          <cell r="C9416" t="str">
            <v>United States</v>
          </cell>
          <cell r="D9416" t="str">
            <v>Waterloo</v>
          </cell>
          <cell r="E9416" t="str">
            <v>SOHO Sushi Bar &amp; Deli,119 Main St, Cedar Falls, IA 50613</v>
          </cell>
          <cell r="F9416" t="str">
            <v>Cedar Falls</v>
          </cell>
          <cell r="G9416" t="str">
            <v>Cedar Falls, Waterloo</v>
          </cell>
          <cell r="H9416">
            <v>-92.445700000000002</v>
          </cell>
          <cell r="I9416">
            <v>42.537500000000001</v>
          </cell>
          <cell r="J9416" t="str">
            <v>Sandwich, Sushi, Tapas</v>
          </cell>
          <cell r="K9416">
            <v>25</v>
          </cell>
          <cell r="L9416" t="str">
            <v>Dollar($)</v>
          </cell>
          <cell r="M9416" t="str">
            <v>No</v>
          </cell>
          <cell r="N9416" t="str">
            <v>No</v>
          </cell>
          <cell r="O9416">
            <v>2</v>
          </cell>
          <cell r="P9416">
            <v>3.6</v>
          </cell>
          <cell r="Q9416" t="str">
            <v>Good</v>
          </cell>
          <cell r="R9416">
            <v>114</v>
          </cell>
        </row>
        <row r="9417">
          <cell r="A9417">
            <v>17696955</v>
          </cell>
          <cell r="C9417" t="str">
            <v>United States</v>
          </cell>
          <cell r="D9417" t="str">
            <v>Waterloo</v>
          </cell>
          <cell r="E9417" t="str">
            <v>Texas Roadhouse,5715 University Ave, Cedar Falls, IA 50613</v>
          </cell>
          <cell r="F9417" t="str">
            <v>Cedar Falls</v>
          </cell>
          <cell r="G9417" t="str">
            <v>Cedar Falls, Waterloo</v>
          </cell>
          <cell r="H9417">
            <v>-92.429100000000005</v>
          </cell>
          <cell r="I9417">
            <v>42.512700000000002</v>
          </cell>
          <cell r="J9417" t="str">
            <v>American, BBQ, Steak</v>
          </cell>
          <cell r="K9417">
            <v>25</v>
          </cell>
          <cell r="L9417" t="str">
            <v>Dollar($)</v>
          </cell>
          <cell r="M9417" t="str">
            <v>No</v>
          </cell>
          <cell r="N9417" t="str">
            <v>No</v>
          </cell>
          <cell r="O9417">
            <v>2</v>
          </cell>
          <cell r="P9417">
            <v>3.6</v>
          </cell>
          <cell r="Q9417" t="str">
            <v>Good</v>
          </cell>
          <cell r="R9417">
            <v>93</v>
          </cell>
        </row>
        <row r="9418">
          <cell r="A9418">
            <v>17696957</v>
          </cell>
          <cell r="C9418" t="str">
            <v>United States</v>
          </cell>
          <cell r="D9418" t="str">
            <v>Waterloo</v>
          </cell>
          <cell r="E9418" t="str">
            <v>Tony's La Pizzeria,407 Main St, Cedar Falls, IA 50613</v>
          </cell>
          <cell r="F9418" t="str">
            <v>Cedar Falls</v>
          </cell>
          <cell r="G9418" t="str">
            <v>Cedar Falls, Waterloo</v>
          </cell>
          <cell r="H9418">
            <v>-92.445723000000001</v>
          </cell>
          <cell r="I9418">
            <v>42.534889999999997</v>
          </cell>
          <cell r="J9418" t="str">
            <v>Pizza, Sandwich</v>
          </cell>
          <cell r="K9418">
            <v>25</v>
          </cell>
          <cell r="L9418" t="str">
            <v>Dollar($)</v>
          </cell>
          <cell r="M9418" t="str">
            <v>No</v>
          </cell>
          <cell r="N9418" t="str">
            <v>No</v>
          </cell>
          <cell r="O9418">
            <v>2</v>
          </cell>
          <cell r="P9418">
            <v>3.6</v>
          </cell>
          <cell r="Q9418" t="str">
            <v>Good</v>
          </cell>
          <cell r="R9418">
            <v>89</v>
          </cell>
        </row>
        <row r="9419">
          <cell r="A9419">
            <v>17697418</v>
          </cell>
          <cell r="C9419" t="str">
            <v>United States</v>
          </cell>
          <cell r="D9419" t="str">
            <v>Waterloo</v>
          </cell>
          <cell r="E9419" t="str">
            <v>Chapala,900 La Porte Road, Waterloo, IA 50702</v>
          </cell>
          <cell r="F9419" t="str">
            <v>Waterloo</v>
          </cell>
          <cell r="G9419" t="str">
            <v>Waterloo, Waterloo</v>
          </cell>
          <cell r="H9419">
            <v>-92.323031999999998</v>
          </cell>
          <cell r="I9419">
            <v>42.477280999999998</v>
          </cell>
          <cell r="J9419" t="str">
            <v>Mexican</v>
          </cell>
          <cell r="K9419">
            <v>25</v>
          </cell>
          <cell r="L9419" t="str">
            <v>Dollar($)</v>
          </cell>
          <cell r="M9419" t="str">
            <v>No</v>
          </cell>
          <cell r="N9419" t="str">
            <v>No</v>
          </cell>
          <cell r="O9419">
            <v>2</v>
          </cell>
          <cell r="P9419">
            <v>3.6</v>
          </cell>
          <cell r="Q9419" t="str">
            <v>Good</v>
          </cell>
          <cell r="R9419">
            <v>69</v>
          </cell>
        </row>
        <row r="9420">
          <cell r="A9420">
            <v>17697386</v>
          </cell>
          <cell r="C9420" t="str">
            <v>United States</v>
          </cell>
          <cell r="D9420" t="str">
            <v>Waterloo</v>
          </cell>
          <cell r="E9420" t="str">
            <v>Galleria de Paco,622 Commercial Street, Waterloo, IA 50701</v>
          </cell>
          <cell r="F9420" t="str">
            <v>Waterloo</v>
          </cell>
          <cell r="G9420" t="str">
            <v>Waterloo, Waterloo</v>
          </cell>
          <cell r="H9420">
            <v>-92.339720999999997</v>
          </cell>
          <cell r="I9420">
            <v>42.494908000000002</v>
          </cell>
          <cell r="J9420" t="str">
            <v>American</v>
          </cell>
          <cell r="K9420">
            <v>40</v>
          </cell>
          <cell r="L9420" t="str">
            <v>Dollar($)</v>
          </cell>
          <cell r="M9420" t="str">
            <v>No</v>
          </cell>
          <cell r="N9420" t="str">
            <v>No</v>
          </cell>
          <cell r="O9420">
            <v>3</v>
          </cell>
          <cell r="P9420">
            <v>3.6</v>
          </cell>
          <cell r="Q9420" t="str">
            <v>Good</v>
          </cell>
          <cell r="R9420">
            <v>86</v>
          </cell>
        </row>
        <row r="9421">
          <cell r="A9421">
            <v>17697224</v>
          </cell>
          <cell r="C9421" t="str">
            <v>United States</v>
          </cell>
          <cell r="D9421" t="str">
            <v>Waterloo</v>
          </cell>
          <cell r="E9421" t="str">
            <v>Golden China,106 Brookridge Dr, IA 50702</v>
          </cell>
          <cell r="F9421" t="str">
            <v>Waterloo</v>
          </cell>
          <cell r="G9421" t="str">
            <v>Waterloo, Waterloo</v>
          </cell>
          <cell r="H9421">
            <v>-92.356065999999998</v>
          </cell>
          <cell r="I9421">
            <v>42.458978999999999</v>
          </cell>
          <cell r="J9421" t="str">
            <v>Chinese</v>
          </cell>
          <cell r="K9421">
            <v>10</v>
          </cell>
          <cell r="L9421" t="str">
            <v>Dollar($)</v>
          </cell>
          <cell r="M9421" t="str">
            <v>No</v>
          </cell>
          <cell r="N9421" t="str">
            <v>No</v>
          </cell>
          <cell r="O9421">
            <v>1</v>
          </cell>
          <cell r="P9421">
            <v>3.7</v>
          </cell>
          <cell r="Q9421" t="str">
            <v>Good</v>
          </cell>
          <cell r="R9421">
            <v>73</v>
          </cell>
        </row>
        <row r="9422">
          <cell r="A9422">
            <v>17697304</v>
          </cell>
          <cell r="C9422" t="str">
            <v>United States</v>
          </cell>
          <cell r="D9422" t="str">
            <v>Waterloo</v>
          </cell>
          <cell r="E9422" t="str">
            <v>Rudy's Tacos,2401 Falls Avenue, IA 50701</v>
          </cell>
          <cell r="F9422" t="str">
            <v>Waterloo</v>
          </cell>
          <cell r="G9422" t="str">
            <v>Waterloo, Waterloo</v>
          </cell>
          <cell r="H9422">
            <v>-92.377200000000002</v>
          </cell>
          <cell r="I9422">
            <v>42.499704999999999</v>
          </cell>
          <cell r="J9422" t="str">
            <v>Mexican</v>
          </cell>
          <cell r="K9422">
            <v>25</v>
          </cell>
          <cell r="L9422" t="str">
            <v>Dollar($)</v>
          </cell>
          <cell r="M9422" t="str">
            <v>No</v>
          </cell>
          <cell r="N9422" t="str">
            <v>No</v>
          </cell>
          <cell r="O9422">
            <v>2</v>
          </cell>
          <cell r="P9422">
            <v>3.6</v>
          </cell>
          <cell r="Q9422" t="str">
            <v>Good</v>
          </cell>
          <cell r="R9422">
            <v>104</v>
          </cell>
        </row>
        <row r="9423">
          <cell r="A9423">
            <v>17697389</v>
          </cell>
          <cell r="C9423" t="str">
            <v>United States</v>
          </cell>
          <cell r="D9423" t="str">
            <v>Waterloo</v>
          </cell>
          <cell r="E9423" t="str">
            <v>The Screaming Eagle,228 E 4th St., Waterloo, IA 50703</v>
          </cell>
          <cell r="F9423" t="str">
            <v>Waterloo</v>
          </cell>
          <cell r="G9423" t="str">
            <v>Waterloo, Waterloo</v>
          </cell>
          <cell r="H9423">
            <v>-92.335522999999995</v>
          </cell>
          <cell r="I9423">
            <v>42.498399999999997</v>
          </cell>
          <cell r="J9423" t="str">
            <v>American, Bar Food</v>
          </cell>
          <cell r="K9423">
            <v>10</v>
          </cell>
          <cell r="L9423" t="str">
            <v>Dollar($)</v>
          </cell>
          <cell r="M9423" t="str">
            <v>No</v>
          </cell>
          <cell r="N9423" t="str">
            <v>No</v>
          </cell>
          <cell r="O9423">
            <v>1</v>
          </cell>
          <cell r="P9423">
            <v>3.7</v>
          </cell>
          <cell r="Q9423" t="str">
            <v>Good</v>
          </cell>
          <cell r="R9423">
            <v>101</v>
          </cell>
        </row>
        <row r="9424">
          <cell r="A9424">
            <v>17697424</v>
          </cell>
          <cell r="C9424" t="str">
            <v>United States</v>
          </cell>
          <cell r="D9424" t="str">
            <v>Waterloo</v>
          </cell>
          <cell r="E9424" t="str">
            <v>The Thai Bowl,624 Sycamore Street, Waterloo, IA 50703</v>
          </cell>
          <cell r="F9424" t="str">
            <v>Waterloo</v>
          </cell>
          <cell r="G9424" t="str">
            <v>Waterloo, Waterloo</v>
          </cell>
          <cell r="H9424">
            <v>-92.335768999999999</v>
          </cell>
          <cell r="I9424">
            <v>42.497919000000003</v>
          </cell>
          <cell r="J9424" t="str">
            <v>Thai</v>
          </cell>
          <cell r="K9424">
            <v>10</v>
          </cell>
          <cell r="L9424" t="str">
            <v>Dollar($)</v>
          </cell>
          <cell r="M9424" t="str">
            <v>No</v>
          </cell>
          <cell r="N9424" t="str">
            <v>No</v>
          </cell>
          <cell r="O9424">
            <v>1</v>
          </cell>
          <cell r="P9424">
            <v>3.5</v>
          </cell>
          <cell r="Q9424" t="str">
            <v>Good</v>
          </cell>
          <cell r="R9424">
            <v>58</v>
          </cell>
        </row>
        <row r="9425">
          <cell r="A9425">
            <v>17697332</v>
          </cell>
          <cell r="C9425" t="str">
            <v>United States</v>
          </cell>
          <cell r="D9425" t="str">
            <v>Waterloo</v>
          </cell>
          <cell r="E9425" t="str">
            <v>Tokyo Japanese Steak House,1931 Sears Street, Waterloo, IA 50702</v>
          </cell>
          <cell r="F9425" t="str">
            <v>Waterloo</v>
          </cell>
          <cell r="G9425" t="str">
            <v>Waterloo, Waterloo</v>
          </cell>
          <cell r="H9425">
            <v>-92.323400000000007</v>
          </cell>
          <cell r="I9425">
            <v>42.465580000000003</v>
          </cell>
          <cell r="J9425" t="str">
            <v>Japanese, Steak, Sushi</v>
          </cell>
          <cell r="K9425">
            <v>25</v>
          </cell>
          <cell r="L9425" t="str">
            <v>Dollar($)</v>
          </cell>
          <cell r="M9425" t="str">
            <v>No</v>
          </cell>
          <cell r="N9425" t="str">
            <v>No</v>
          </cell>
          <cell r="O9425">
            <v>2</v>
          </cell>
          <cell r="P9425">
            <v>3.9</v>
          </cell>
          <cell r="Q9425" t="str">
            <v>Good</v>
          </cell>
          <cell r="R9425">
            <v>156</v>
          </cell>
        </row>
        <row r="9426">
          <cell r="A9426">
            <v>17694056</v>
          </cell>
          <cell r="C9426" t="str">
            <v>United States</v>
          </cell>
          <cell r="D9426" t="str">
            <v>Weirton</v>
          </cell>
          <cell r="E9426" t="str">
            <v>Theo Yianni's Authentic Greek Restaurant,322 American Way, Weirton, WV 26062</v>
          </cell>
          <cell r="F9426" t="str">
            <v>Weirton</v>
          </cell>
          <cell r="G9426" t="str">
            <v>Weirton, Weirton</v>
          </cell>
          <cell r="H9426">
            <v>-80.529488000000001</v>
          </cell>
          <cell r="I9426">
            <v>40.396042999999999</v>
          </cell>
          <cell r="J9426" t="str">
            <v>Burger, Greek, Sandwich</v>
          </cell>
          <cell r="K9426">
            <v>25</v>
          </cell>
          <cell r="L9426" t="str">
            <v>Dollar($)</v>
          </cell>
          <cell r="M9426" t="str">
            <v>No</v>
          </cell>
          <cell r="N9426" t="str">
            <v>No</v>
          </cell>
          <cell r="O9426">
            <v>2</v>
          </cell>
          <cell r="P9426">
            <v>3.9</v>
          </cell>
          <cell r="Q9426" t="str">
            <v>Good</v>
          </cell>
          <cell r="R9426">
            <v>156</v>
          </cell>
        </row>
        <row r="9427">
          <cell r="A9427">
            <v>17559793</v>
          </cell>
          <cell r="C9427" t="str">
            <v>United States</v>
          </cell>
          <cell r="D9427" t="str">
            <v>Winchester Bay</v>
          </cell>
          <cell r="E9427" t="str">
            <v>Fishpatrick's Crabby Cafe,196 Bayfront Loop, Winchester Bay, OR 97467</v>
          </cell>
          <cell r="F9427" t="str">
            <v>Winchester Bay</v>
          </cell>
          <cell r="G9427" t="str">
            <v>Winchester Bay, Winchester Bay</v>
          </cell>
          <cell r="H9427">
            <v>-124.175346</v>
          </cell>
          <cell r="I9427">
            <v>43.678998</v>
          </cell>
          <cell r="J9427" t="str">
            <v>Burger, Seafood, Steak</v>
          </cell>
          <cell r="K9427">
            <v>25</v>
          </cell>
          <cell r="L9427" t="str">
            <v>Dollar($)</v>
          </cell>
          <cell r="M9427" t="str">
            <v>No</v>
          </cell>
          <cell r="N9427" t="str">
            <v>No</v>
          </cell>
          <cell r="O9427">
            <v>2</v>
          </cell>
          <cell r="P9427">
            <v>3.2</v>
          </cell>
          <cell r="Q9427" t="str">
            <v>Average</v>
          </cell>
          <cell r="R9427">
            <v>16</v>
          </cell>
        </row>
        <row r="9428">
          <cell r="A9428">
            <v>16668008</v>
          </cell>
          <cell r="C9428" t="str">
            <v>Canada</v>
          </cell>
          <cell r="D9428" t="str">
            <v>Yorkton</v>
          </cell>
          <cell r="E9428" t="str">
            <v>Arigato Sushi,14 Second Ave North, Yorkton, SK S3N 1G1</v>
          </cell>
          <cell r="F9428" t="str">
            <v>Yorkton</v>
          </cell>
          <cell r="G9428" t="str">
            <v>Yorkton, Yorkton</v>
          </cell>
          <cell r="H9428">
            <v>-102.4613173</v>
          </cell>
          <cell r="I9428">
            <v>51.210682400000003</v>
          </cell>
          <cell r="J9428" t="str">
            <v>Asian</v>
          </cell>
          <cell r="K9428">
            <v>25</v>
          </cell>
          <cell r="L9428" t="str">
            <v>Dollar($)</v>
          </cell>
          <cell r="M9428" t="str">
            <v>No</v>
          </cell>
          <cell r="N9428" t="str">
            <v>No</v>
          </cell>
          <cell r="O9428">
            <v>2</v>
          </cell>
          <cell r="P9428">
            <v>3.3</v>
          </cell>
          <cell r="Q9428" t="str">
            <v>Average</v>
          </cell>
          <cell r="R9428">
            <v>26</v>
          </cell>
        </row>
        <row r="9429">
          <cell r="A9429">
            <v>16611114</v>
          </cell>
          <cell r="C9429" t="str">
            <v>Australia</v>
          </cell>
          <cell r="D9429" t="str">
            <v>Gympie</v>
          </cell>
          <cell r="E9429" t="str">
            <v>Whitebull Hotel,117 Marsh St, Armidale, NSW</v>
          </cell>
          <cell r="F9429" t="str">
            <v>Armidale</v>
          </cell>
          <cell r="G9429" t="str">
            <v>Armidale, Armidale</v>
          </cell>
          <cell r="H9429">
            <v>151.66887919999999</v>
          </cell>
          <cell r="I9429">
            <v>-30.5147169</v>
          </cell>
          <cell r="J9429" t="str">
            <v>Bar Food, Steak</v>
          </cell>
          <cell r="K9429">
            <v>20</v>
          </cell>
          <cell r="L9429" t="str">
            <v>Dollar($)</v>
          </cell>
          <cell r="M9429" t="str">
            <v>No</v>
          </cell>
          <cell r="N9429" t="str">
            <v>No</v>
          </cell>
          <cell r="O9429">
            <v>2</v>
          </cell>
          <cell r="P9429">
            <v>3.5</v>
          </cell>
          <cell r="Q9429" t="str">
            <v>Good</v>
          </cell>
          <cell r="R9429">
            <v>25</v>
          </cell>
        </row>
        <row r="9430">
          <cell r="A9430">
            <v>16608864</v>
          </cell>
          <cell r="C9430" t="str">
            <v>Australia</v>
          </cell>
          <cell r="D9430" t="str">
            <v>Taree</v>
          </cell>
          <cell r="E9430" t="str">
            <v>Taste of Balingup,63 South Western Hwy, Balingup, WA</v>
          </cell>
          <cell r="F9430" t="str">
            <v>Balingup</v>
          </cell>
          <cell r="G9430" t="str">
            <v>Balingup, Balingup</v>
          </cell>
          <cell r="H9430">
            <v>115.98449239999999</v>
          </cell>
          <cell r="I9430">
            <v>-33.784526900000003</v>
          </cell>
          <cell r="J9430" t="str">
            <v>Modern Australian</v>
          </cell>
          <cell r="K9430">
            <v>20</v>
          </cell>
          <cell r="L9430" t="str">
            <v>Dollar($)</v>
          </cell>
          <cell r="M9430" t="str">
            <v>No</v>
          </cell>
          <cell r="N9430" t="str">
            <v>No</v>
          </cell>
          <cell r="O9430">
            <v>2</v>
          </cell>
          <cell r="P9430">
            <v>3.2</v>
          </cell>
          <cell r="Q9430" t="str">
            <v>Average</v>
          </cell>
          <cell r="R9430">
            <v>21</v>
          </cell>
        </row>
        <row r="9431">
          <cell r="A9431">
            <v>16604911</v>
          </cell>
          <cell r="C9431" t="str">
            <v>Australia</v>
          </cell>
          <cell r="D9431" t="str">
            <v>Geelong</v>
          </cell>
          <cell r="E9431" t="str">
            <v>Bridge Road Brewers,Old Coach House 50 Ford St, Beechworth, Beechworth, VIC</v>
          </cell>
          <cell r="F9431" t="str">
            <v>Beechworth</v>
          </cell>
          <cell r="G9431" t="str">
            <v>Beechworth, Beechworth</v>
          </cell>
          <cell r="H9431">
            <v>146.68585200000001</v>
          </cell>
          <cell r="I9431">
            <v>-36.360439</v>
          </cell>
          <cell r="J9431" t="str">
            <v>Pizza, Bar Food</v>
          </cell>
          <cell r="K9431">
            <v>20</v>
          </cell>
          <cell r="L9431" t="str">
            <v>Dollar($)</v>
          </cell>
          <cell r="M9431" t="str">
            <v>No</v>
          </cell>
          <cell r="N9431" t="str">
            <v>No</v>
          </cell>
          <cell r="O9431">
            <v>2</v>
          </cell>
          <cell r="P9431">
            <v>4.5999999999999996</v>
          </cell>
          <cell r="Q9431" t="str">
            <v>Excellent</v>
          </cell>
          <cell r="R9431">
            <v>237</v>
          </cell>
        </row>
        <row r="9432">
          <cell r="A9432">
            <v>16615894</v>
          </cell>
          <cell r="C9432" t="str">
            <v>Australia</v>
          </cell>
          <cell r="D9432" t="str">
            <v>Townsville</v>
          </cell>
          <cell r="E9432" t="str">
            <v>The Giggling Goat,14 Beerburrum St, Dicky Beach, QLD</v>
          </cell>
          <cell r="F9432" t="str">
            <v>Dicky Beach</v>
          </cell>
          <cell r="G9432" t="str">
            <v>Dicky Beach, Dicky Beach</v>
          </cell>
          <cell r="H9432">
            <v>153.13740100000001</v>
          </cell>
          <cell r="I9432">
            <v>-26.783576</v>
          </cell>
          <cell r="J9432" t="str">
            <v>Coffee and Tea, Tea, Modern Australian</v>
          </cell>
          <cell r="K9432">
            <v>7</v>
          </cell>
          <cell r="L9432" t="str">
            <v>Dollar($)</v>
          </cell>
          <cell r="M9432" t="str">
            <v>No</v>
          </cell>
          <cell r="N9432" t="str">
            <v>No</v>
          </cell>
          <cell r="O9432">
            <v>1</v>
          </cell>
          <cell r="P9432">
            <v>3.6</v>
          </cell>
          <cell r="Q9432" t="str">
            <v>Good</v>
          </cell>
          <cell r="R9432">
            <v>29</v>
          </cell>
        </row>
        <row r="9433">
          <cell r="A9433">
            <v>16612028</v>
          </cell>
          <cell r="C9433" t="str">
            <v>Australia</v>
          </cell>
          <cell r="D9433" t="str">
            <v>Launceston</v>
          </cell>
          <cell r="E9433" t="str">
            <v>The Belle General,12 Shelly Beach Rd, East Ballina, NSW</v>
          </cell>
          <cell r="F9433" t="str">
            <v>East Ballina</v>
          </cell>
          <cell r="G9433" t="str">
            <v>East Ballina, East Ballina</v>
          </cell>
          <cell r="H9433">
            <v>153.59333100000001</v>
          </cell>
          <cell r="I9433">
            <v>-28.862663000000001</v>
          </cell>
          <cell r="J9433" t="str">
            <v>Cafe</v>
          </cell>
          <cell r="K9433">
            <v>20</v>
          </cell>
          <cell r="L9433" t="str">
            <v>Dollar($)</v>
          </cell>
          <cell r="M9433" t="str">
            <v>No</v>
          </cell>
          <cell r="N9433" t="str">
            <v>No</v>
          </cell>
          <cell r="O9433">
            <v>2</v>
          </cell>
          <cell r="P9433">
            <v>4.0999999999999996</v>
          </cell>
          <cell r="Q9433" t="str">
            <v>Very Good</v>
          </cell>
          <cell r="R9433">
            <v>56</v>
          </cell>
        </row>
        <row r="9434">
          <cell r="A9434">
            <v>16613507</v>
          </cell>
          <cell r="C9434" t="str">
            <v>Australia</v>
          </cell>
          <cell r="D9434" t="str">
            <v>Bundaberg</v>
          </cell>
          <cell r="E9434" t="str">
            <v>Flaxton Gardens,313 Flaxton Drive, Flaxton, QLD</v>
          </cell>
          <cell r="F9434" t="str">
            <v>Flaxton</v>
          </cell>
          <cell r="G9434" t="str">
            <v>Flaxton, Flaxton</v>
          </cell>
          <cell r="H9434">
            <v>152.87714729999999</v>
          </cell>
          <cell r="I9434">
            <v>-26.652133200000002</v>
          </cell>
          <cell r="J9434" t="str">
            <v>Tea, Modern Australian</v>
          </cell>
          <cell r="K9434">
            <v>30</v>
          </cell>
          <cell r="L9434" t="str">
            <v>Dollar($)</v>
          </cell>
          <cell r="M9434" t="str">
            <v>No</v>
          </cell>
          <cell r="N9434" t="str">
            <v>No</v>
          </cell>
          <cell r="O9434">
            <v>3</v>
          </cell>
          <cell r="P9434">
            <v>3.5</v>
          </cell>
          <cell r="Q9434" t="str">
            <v>Good</v>
          </cell>
          <cell r="R9434">
            <v>37</v>
          </cell>
        </row>
        <row r="9435">
          <cell r="A9435">
            <v>16607969</v>
          </cell>
          <cell r="C9435" t="str">
            <v>Australia</v>
          </cell>
          <cell r="D9435" t="str">
            <v>Albany</v>
          </cell>
          <cell r="E9435" t="str">
            <v>Bespoke Harvest,16 Grant St, Forrest, VIC</v>
          </cell>
          <cell r="F9435" t="str">
            <v>Forrest</v>
          </cell>
          <cell r="G9435" t="str">
            <v>Forrest, Forrest</v>
          </cell>
          <cell r="H9435">
            <v>143.714315</v>
          </cell>
          <cell r="I9435">
            <v>-38.517291999999998</v>
          </cell>
          <cell r="J9435" t="str">
            <v>Cafe, Australian</v>
          </cell>
          <cell r="K9435">
            <v>20</v>
          </cell>
          <cell r="L9435" t="str">
            <v>Dollar($)</v>
          </cell>
          <cell r="M9435" t="str">
            <v>No</v>
          </cell>
          <cell r="N9435" t="str">
            <v>No</v>
          </cell>
          <cell r="O9435">
            <v>2</v>
          </cell>
          <cell r="P9435">
            <v>3.7</v>
          </cell>
          <cell r="Q9435" t="str">
            <v>Good</v>
          </cell>
          <cell r="R9435">
            <v>29</v>
          </cell>
        </row>
        <row r="9436">
          <cell r="A9436">
            <v>16604358</v>
          </cell>
          <cell r="C9436" t="str">
            <v>Australia</v>
          </cell>
          <cell r="D9436" t="str">
            <v>Wollongong</v>
          </cell>
          <cell r="E9436" t="str">
            <v>Blue Bean Love Cafe,115 Main Rd, Hepburn Springs, Hepburn Springs, VIC</v>
          </cell>
          <cell r="F9436" t="str">
            <v>Hepburn Springs</v>
          </cell>
          <cell r="G9436" t="str">
            <v>Hepburn Springs, Hepburn Springs</v>
          </cell>
          <cell r="H9436">
            <v>144.1387014</v>
          </cell>
          <cell r="I9436">
            <v>-37.3123267</v>
          </cell>
          <cell r="J9436" t="str">
            <v>Cafe, Coffee and Tea, Modern Australian</v>
          </cell>
          <cell r="K9436">
            <v>20</v>
          </cell>
          <cell r="L9436" t="str">
            <v>Dollar($)</v>
          </cell>
          <cell r="M9436" t="str">
            <v>No</v>
          </cell>
          <cell r="N9436" t="str">
            <v>No</v>
          </cell>
          <cell r="O9436">
            <v>2</v>
          </cell>
          <cell r="P9436">
            <v>3.8</v>
          </cell>
          <cell r="Q9436" t="str">
            <v>Good</v>
          </cell>
          <cell r="R9436">
            <v>192</v>
          </cell>
        </row>
        <row r="9437">
          <cell r="A9437">
            <v>16604896</v>
          </cell>
          <cell r="C9437" t="str">
            <v>Australia</v>
          </cell>
          <cell r="D9437" t="str">
            <v>Armidale</v>
          </cell>
          <cell r="E9437" t="str">
            <v>La Trattoria of Lavandula,350 Hepburn-Newstead Road, Hepburn Springs, VIC</v>
          </cell>
          <cell r="F9437" t="str">
            <v>Hepburn Springs</v>
          </cell>
          <cell r="G9437" t="str">
            <v>Hepburn Springs, Hepburn Springs</v>
          </cell>
          <cell r="H9437">
            <v>144.110062</v>
          </cell>
          <cell r="I9437">
            <v>-37.275494000000002</v>
          </cell>
          <cell r="J9437" t="str">
            <v>Italian, Fusion, Cafe</v>
          </cell>
          <cell r="K9437">
            <v>7</v>
          </cell>
          <cell r="L9437" t="str">
            <v>Dollar($)</v>
          </cell>
          <cell r="M9437" t="str">
            <v>No</v>
          </cell>
          <cell r="N9437" t="str">
            <v>No</v>
          </cell>
          <cell r="O9437">
            <v>1</v>
          </cell>
          <cell r="P9437">
            <v>3.8</v>
          </cell>
          <cell r="Q9437" t="str">
            <v>Good</v>
          </cell>
          <cell r="R9437">
            <v>93</v>
          </cell>
        </row>
        <row r="9438">
          <cell r="A9438">
            <v>16612550</v>
          </cell>
          <cell r="C9438" t="str">
            <v>Australia</v>
          </cell>
          <cell r="D9438" t="str">
            <v>Murray Bridge</v>
          </cell>
          <cell r="E9438" t="str">
            <v>5 Little Pigs,64 Owen St, Huskisson, NSW</v>
          </cell>
          <cell r="F9438" t="str">
            <v>Huskisson</v>
          </cell>
          <cell r="G9438" t="str">
            <v>Huskisson, Huskisson</v>
          </cell>
          <cell r="H9438">
            <v>150.67107429999999</v>
          </cell>
          <cell r="I9438">
            <v>-35.038869800000001</v>
          </cell>
          <cell r="J9438" t="str">
            <v>Breakfast, Modern Australian</v>
          </cell>
          <cell r="K9438">
            <v>20</v>
          </cell>
          <cell r="L9438" t="str">
            <v>Dollar($)</v>
          </cell>
          <cell r="M9438" t="str">
            <v>No</v>
          </cell>
          <cell r="N9438" t="str">
            <v>No</v>
          </cell>
          <cell r="O9438">
            <v>2</v>
          </cell>
          <cell r="P9438">
            <v>4.0999999999999996</v>
          </cell>
          <cell r="Q9438" t="str">
            <v>Very Good</v>
          </cell>
          <cell r="R9438">
            <v>40</v>
          </cell>
        </row>
        <row r="9439">
          <cell r="A9439">
            <v>16606299</v>
          </cell>
          <cell r="C9439" t="str">
            <v>Australia</v>
          </cell>
          <cell r="D9439" t="str">
            <v>Portland</v>
          </cell>
          <cell r="E9439" t="str">
            <v>Beach Box Cafe,6a Ramsay Blvd, Inverloch, VIC</v>
          </cell>
          <cell r="F9439" t="str">
            <v>Inverloch</v>
          </cell>
          <cell r="G9439" t="str">
            <v>Inverloch, Inverloch</v>
          </cell>
          <cell r="H9439">
            <v>145.72871330000001</v>
          </cell>
          <cell r="I9439">
            <v>-38.634745799999997</v>
          </cell>
          <cell r="J9439" t="str">
            <v>Burger, Coffee and Tea, Modern Australian</v>
          </cell>
          <cell r="K9439">
            <v>7</v>
          </cell>
          <cell r="L9439" t="str">
            <v>Dollar($)</v>
          </cell>
          <cell r="M9439" t="str">
            <v>No</v>
          </cell>
          <cell r="N9439" t="str">
            <v>No</v>
          </cell>
          <cell r="O9439">
            <v>1</v>
          </cell>
          <cell r="P9439">
            <v>3.7</v>
          </cell>
          <cell r="Q9439" t="str">
            <v>Good</v>
          </cell>
          <cell r="R9439">
            <v>100</v>
          </cell>
        </row>
        <row r="9440">
          <cell r="A9440">
            <v>16605794</v>
          </cell>
          <cell r="C9440" t="str">
            <v>Australia</v>
          </cell>
          <cell r="D9440" t="str">
            <v>Swan Hill</v>
          </cell>
          <cell r="E9440" t="str">
            <v>Funkey Monkey,26 Myer street, Lakes Entrance, VIC</v>
          </cell>
          <cell r="F9440" t="str">
            <v>Lakes Entrance</v>
          </cell>
          <cell r="G9440" t="str">
            <v>Lakes Entrance, Lakes Entrance</v>
          </cell>
          <cell r="H9440">
            <v>147.99422469999999</v>
          </cell>
          <cell r="I9440">
            <v>-37.878386499999998</v>
          </cell>
          <cell r="J9440" t="str">
            <v>Breakfast, Coffee and Tea</v>
          </cell>
          <cell r="K9440">
            <v>7</v>
          </cell>
          <cell r="L9440" t="str">
            <v>Dollar($)</v>
          </cell>
          <cell r="M9440" t="str">
            <v>No</v>
          </cell>
          <cell r="N9440" t="str">
            <v>No</v>
          </cell>
          <cell r="O9440">
            <v>1</v>
          </cell>
          <cell r="P9440">
            <v>3.8</v>
          </cell>
          <cell r="Q9440" t="str">
            <v>Good</v>
          </cell>
          <cell r="R9440">
            <v>97</v>
          </cell>
        </row>
        <row r="9441">
          <cell r="A9441">
            <v>16611498</v>
          </cell>
          <cell r="C9441" t="str">
            <v>Australia</v>
          </cell>
          <cell r="D9441" t="str">
            <v>Bairnsdale</v>
          </cell>
          <cell r="E9441" t="str">
            <v>Stillwater on Belmore,27 Belmore Rd,, Lorn, NSW</v>
          </cell>
          <cell r="F9441" t="str">
            <v>Lorn</v>
          </cell>
          <cell r="G9441" t="str">
            <v>Lorn, Lorn</v>
          </cell>
          <cell r="H9441">
            <v>151.55847499999999</v>
          </cell>
          <cell r="I9441">
            <v>-32.728096999999998</v>
          </cell>
          <cell r="J9441" t="str">
            <v>Breakfast, Coffee and Tea</v>
          </cell>
          <cell r="K9441">
            <v>20</v>
          </cell>
          <cell r="L9441" t="str">
            <v>Dollar($)</v>
          </cell>
          <cell r="M9441" t="str">
            <v>No</v>
          </cell>
          <cell r="N9441" t="str">
            <v>No</v>
          </cell>
          <cell r="O9441">
            <v>2</v>
          </cell>
          <cell r="P9441">
            <v>3.6</v>
          </cell>
          <cell r="Q9441" t="str">
            <v>Good</v>
          </cell>
          <cell r="R9441">
            <v>18</v>
          </cell>
        </row>
        <row r="9442">
          <cell r="A9442">
            <v>17842104</v>
          </cell>
          <cell r="C9442" t="str">
            <v>Australia</v>
          </cell>
          <cell r="D9442" t="str">
            <v>Ballina</v>
          </cell>
          <cell r="E9442" t="str">
            <v>Mr.,23 Victoria St, Macedon, VIC</v>
          </cell>
          <cell r="F9442" t="str">
            <v>Macedon</v>
          </cell>
          <cell r="G9442" t="str">
            <v>Macedon, Macedon</v>
          </cell>
          <cell r="H9442">
            <v>144.56417400000001</v>
          </cell>
          <cell r="I9442">
            <v>-37.423189000000001</v>
          </cell>
          <cell r="J9442" t="str">
            <v>Cafe</v>
          </cell>
          <cell r="K9442">
            <v>20</v>
          </cell>
          <cell r="L9442" t="str">
            <v>Dollar($)</v>
          </cell>
          <cell r="M9442" t="str">
            <v>No</v>
          </cell>
          <cell r="N9442" t="str">
            <v>No</v>
          </cell>
          <cell r="O9442">
            <v>2</v>
          </cell>
          <cell r="P9442">
            <v>3.5</v>
          </cell>
          <cell r="Q9442" t="str">
            <v>Good</v>
          </cell>
          <cell r="R9442">
            <v>31</v>
          </cell>
        </row>
        <row r="9443">
          <cell r="A9443">
            <v>16611701</v>
          </cell>
          <cell r="C9443" t="str">
            <v>Australia</v>
          </cell>
          <cell r="D9443" t="str">
            <v>Wagga Wagga</v>
          </cell>
          <cell r="E9443" t="str">
            <v>Star Buffet,58 Hanbury St, Mayfield, NSW</v>
          </cell>
          <cell r="F9443" t="str">
            <v>Mayfield</v>
          </cell>
          <cell r="G9443" t="str">
            <v>Mayfield, Mayfield</v>
          </cell>
          <cell r="H9443">
            <v>151.7343832</v>
          </cell>
          <cell r="I9443">
            <v>-32.899177999999999</v>
          </cell>
          <cell r="J9443" t="str">
            <v>Asian</v>
          </cell>
          <cell r="K9443">
            <v>20</v>
          </cell>
          <cell r="L9443" t="str">
            <v>Dollar($)</v>
          </cell>
          <cell r="M9443" t="str">
            <v>No</v>
          </cell>
          <cell r="N9443" t="str">
            <v>No</v>
          </cell>
          <cell r="O9443">
            <v>2</v>
          </cell>
          <cell r="P9443">
            <v>2.9</v>
          </cell>
          <cell r="Q9443" t="str">
            <v>Average</v>
          </cell>
          <cell r="R9443">
            <v>11</v>
          </cell>
        </row>
        <row r="9444">
          <cell r="A9444">
            <v>16609169</v>
          </cell>
          <cell r="C9444" t="str">
            <v>Australia</v>
          </cell>
          <cell r="D9444" t="str">
            <v>Ballarat</v>
          </cell>
          <cell r="E9444" t="str">
            <v>Three Anchors,2 Flinders Pde, Middleton Beach, WA</v>
          </cell>
          <cell r="F9444" t="str">
            <v>Middleton Beach</v>
          </cell>
          <cell r="G9444" t="str">
            <v>Middleton Beach, Middleton Beach</v>
          </cell>
          <cell r="H9444">
            <v>117.91716599999999</v>
          </cell>
          <cell r="I9444">
            <v>-35.025860999999999</v>
          </cell>
          <cell r="J9444" t="str">
            <v>Bar Food, Modern Australian</v>
          </cell>
          <cell r="K9444">
            <v>30</v>
          </cell>
          <cell r="L9444" t="str">
            <v>Dollar($)</v>
          </cell>
          <cell r="M9444" t="str">
            <v>No</v>
          </cell>
          <cell r="N9444" t="str">
            <v>No</v>
          </cell>
          <cell r="O9444">
            <v>3</v>
          </cell>
          <cell r="P9444">
            <v>3.8</v>
          </cell>
          <cell r="Q9444" t="str">
            <v>Good</v>
          </cell>
          <cell r="R9444">
            <v>176</v>
          </cell>
        </row>
        <row r="9445">
          <cell r="A9445">
            <v>16613059</v>
          </cell>
          <cell r="C9445" t="str">
            <v>Australia</v>
          </cell>
          <cell r="D9445" t="str">
            <v>Wangaratta</v>
          </cell>
          <cell r="E9445" t="str">
            <v>Poets Cafe,167 Main St, Montville, QLD</v>
          </cell>
          <cell r="F9445" t="str">
            <v>Montville</v>
          </cell>
          <cell r="G9445" t="str">
            <v>Montville, Montville</v>
          </cell>
          <cell r="H9445">
            <v>152.89373499999999</v>
          </cell>
          <cell r="I9445">
            <v>-26.690462</v>
          </cell>
          <cell r="J9445" t="str">
            <v>Coffee and Tea, Modern Australian</v>
          </cell>
          <cell r="K9445">
            <v>30</v>
          </cell>
          <cell r="L9445" t="str">
            <v>Dollar($)</v>
          </cell>
          <cell r="M9445" t="str">
            <v>No</v>
          </cell>
          <cell r="N9445" t="str">
            <v>No</v>
          </cell>
          <cell r="O9445">
            <v>3</v>
          </cell>
          <cell r="P9445">
            <v>2.4</v>
          </cell>
          <cell r="Q9445" t="str">
            <v>Poor</v>
          </cell>
          <cell r="R9445">
            <v>193</v>
          </cell>
        </row>
        <row r="9446">
          <cell r="A9446">
            <v>16613649</v>
          </cell>
          <cell r="C9446" t="str">
            <v>Australia</v>
          </cell>
          <cell r="D9446" t="str">
            <v>Goulburn</v>
          </cell>
          <cell r="E9446" t="str">
            <v>Vivo Bar and Grill,49 Williams Esplanade, Palm Cove, QLD</v>
          </cell>
          <cell r="F9446" t="str">
            <v>Palm Cove</v>
          </cell>
          <cell r="G9446" t="str">
            <v>Palm Cove, Palm Cove</v>
          </cell>
          <cell r="H9446">
            <v>145.67076800000001</v>
          </cell>
          <cell r="I9446">
            <v>-16.748083000000001</v>
          </cell>
          <cell r="J9446" t="str">
            <v>Mediterranean, Seafood</v>
          </cell>
          <cell r="K9446">
            <v>30</v>
          </cell>
          <cell r="L9446" t="str">
            <v>Dollar($)</v>
          </cell>
          <cell r="M9446" t="str">
            <v>No</v>
          </cell>
          <cell r="N9446" t="str">
            <v>No</v>
          </cell>
          <cell r="O9446">
            <v>3</v>
          </cell>
          <cell r="P9446">
            <v>4.4000000000000004</v>
          </cell>
          <cell r="Q9446" t="str">
            <v>Very Good</v>
          </cell>
          <cell r="R9446">
            <v>381</v>
          </cell>
        </row>
        <row r="9447">
          <cell r="A9447">
            <v>18255631</v>
          </cell>
          <cell r="C9447" t="str">
            <v>Australia</v>
          </cell>
          <cell r="D9447" t="str">
            <v>Albany</v>
          </cell>
          <cell r="E9447" t="str">
            <v>Pier 70,70 The Esplanade, Paynesville</v>
          </cell>
          <cell r="F9447" t="str">
            <v>Paynesville</v>
          </cell>
          <cell r="G9447" t="str">
            <v>Paynesville, Paynesville</v>
          </cell>
          <cell r="H9447">
            <v>147.72278320000001</v>
          </cell>
          <cell r="I9447">
            <v>-37.919415399999998</v>
          </cell>
          <cell r="J9447" t="str">
            <v>Modern Australian</v>
          </cell>
          <cell r="K9447">
            <v>120</v>
          </cell>
          <cell r="L9447" t="str">
            <v>Dollar($)</v>
          </cell>
          <cell r="M9447" t="str">
            <v>No</v>
          </cell>
          <cell r="N9447" t="str">
            <v>No</v>
          </cell>
          <cell r="O9447">
            <v>4</v>
          </cell>
          <cell r="P9447">
            <v>2.6</v>
          </cell>
          <cell r="Q9447" t="str">
            <v>Average</v>
          </cell>
          <cell r="R9447">
            <v>16</v>
          </cell>
        </row>
        <row r="9448">
          <cell r="A9448">
            <v>16608483</v>
          </cell>
          <cell r="C9448" t="str">
            <v>Australia</v>
          </cell>
          <cell r="D9448" t="str">
            <v>Alice Springs</v>
          </cell>
          <cell r="E9448" t="str">
            <v>DiVine,39 Church St, Penola, SA</v>
          </cell>
          <cell r="F9448" t="str">
            <v>Penola</v>
          </cell>
          <cell r="G9448" t="str">
            <v>Penola, Penola</v>
          </cell>
          <cell r="H9448">
            <v>140.83740900000001</v>
          </cell>
          <cell r="I9448">
            <v>-37.379153000000002</v>
          </cell>
          <cell r="J9448" t="str">
            <v>Cafe, Coffee and Tea, Sandwich</v>
          </cell>
          <cell r="K9448">
            <v>20</v>
          </cell>
          <cell r="L9448" t="str">
            <v>Dollar($)</v>
          </cell>
          <cell r="M9448" t="str">
            <v>No</v>
          </cell>
          <cell r="N9448" t="str">
            <v>No</v>
          </cell>
          <cell r="O9448">
            <v>2</v>
          </cell>
          <cell r="P9448">
            <v>3.4</v>
          </cell>
          <cell r="Q9448" t="str">
            <v>Average</v>
          </cell>
          <cell r="R9448">
            <v>19</v>
          </cell>
        </row>
        <row r="9449">
          <cell r="A9449">
            <v>16604370</v>
          </cell>
          <cell r="C9449" t="str">
            <v>Australia</v>
          </cell>
          <cell r="D9449" t="str">
            <v>Kingaroy</v>
          </cell>
          <cell r="E9449" t="str">
            <v>Mad Cowes Cafe,4/17 The Esplanade, Cowes, VIC</v>
          </cell>
          <cell r="F9449" t="str">
            <v>Phillip Island</v>
          </cell>
          <cell r="G9449" t="str">
            <v>Phillip Island, Phillip Island</v>
          </cell>
          <cell r="H9449">
            <v>145.23781299999999</v>
          </cell>
          <cell r="I9449">
            <v>-38.448307</v>
          </cell>
          <cell r="J9449" t="str">
            <v>Breakfast, Coffee and Tea, Modern Australian</v>
          </cell>
          <cell r="K9449">
            <v>20</v>
          </cell>
          <cell r="L9449" t="str">
            <v>Dollar($)</v>
          </cell>
          <cell r="M9449" t="str">
            <v>No</v>
          </cell>
          <cell r="N9449" t="str">
            <v>No</v>
          </cell>
          <cell r="O9449">
            <v>2</v>
          </cell>
          <cell r="P9449">
            <v>3.7</v>
          </cell>
          <cell r="Q9449" t="str">
            <v>Good</v>
          </cell>
          <cell r="R9449">
            <v>351</v>
          </cell>
        </row>
        <row r="9450">
          <cell r="A9450">
            <v>16608059</v>
          </cell>
          <cell r="C9450" t="str">
            <v>Australia</v>
          </cell>
          <cell r="D9450" t="str">
            <v>Mount Isa</v>
          </cell>
          <cell r="E9450" t="str">
            <v>1918 Bistro &amp; Grill,94 Murray St, Tanunda, SA</v>
          </cell>
          <cell r="F9450" t="str">
            <v>Tanunda</v>
          </cell>
          <cell r="G9450" t="str">
            <v>Tanunda, Tanunda</v>
          </cell>
          <cell r="H9450">
            <v>138.96606399999999</v>
          </cell>
          <cell r="I9450">
            <v>-34.519618999999999</v>
          </cell>
          <cell r="J9450" t="str">
            <v>Modern Australian, Australian</v>
          </cell>
          <cell r="K9450">
            <v>30</v>
          </cell>
          <cell r="L9450" t="str">
            <v>Dollar($)</v>
          </cell>
          <cell r="M9450" t="str">
            <v>No</v>
          </cell>
          <cell r="N9450" t="str">
            <v>No</v>
          </cell>
          <cell r="O9450">
            <v>3</v>
          </cell>
          <cell r="P9450">
            <v>4.4000000000000004</v>
          </cell>
          <cell r="Q9450" t="str">
            <v>Very Good</v>
          </cell>
          <cell r="R9450">
            <v>339</v>
          </cell>
        </row>
        <row r="9451">
          <cell r="A9451">
            <v>16605194</v>
          </cell>
          <cell r="C9451" t="str">
            <v>Australia</v>
          </cell>
          <cell r="D9451" t="str">
            <v>Hobart</v>
          </cell>
          <cell r="E9451" t="str">
            <v>Pig and Whistle,Pearsons Rd, Trentham East, VIC</v>
          </cell>
          <cell r="F9451" t="str">
            <v>Trentham East</v>
          </cell>
          <cell r="G9451" t="str">
            <v>Trentham East, Trentham East</v>
          </cell>
          <cell r="H9451">
            <v>144.41272000000001</v>
          </cell>
          <cell r="I9451">
            <v>-37.396942000000003</v>
          </cell>
          <cell r="J9451" t="str">
            <v>Australian</v>
          </cell>
          <cell r="K9451">
            <v>20</v>
          </cell>
          <cell r="L9451" t="str">
            <v>Dollar($)</v>
          </cell>
          <cell r="M9451" t="str">
            <v>No</v>
          </cell>
          <cell r="N9451" t="str">
            <v>No</v>
          </cell>
          <cell r="O9451">
            <v>2</v>
          </cell>
          <cell r="P9451">
            <v>4.0999999999999996</v>
          </cell>
          <cell r="Q9451" t="str">
            <v>Very Good</v>
          </cell>
          <cell r="R9451">
            <v>87</v>
          </cell>
        </row>
        <row r="9452">
          <cell r="A9452">
            <v>16608209</v>
          </cell>
          <cell r="C9452" t="str">
            <v>Australia</v>
          </cell>
          <cell r="D9452" t="str">
            <v>Cairns</v>
          </cell>
          <cell r="E9452" t="str">
            <v>Anchorage Cafe Restaurant Wine Bar,21 Flinders Parade, Victor Harbor, SA</v>
          </cell>
          <cell r="F9452" t="str">
            <v>Victor Harbor</v>
          </cell>
          <cell r="G9452" t="str">
            <v>Victor Harbor, Victor Harbor</v>
          </cell>
          <cell r="H9452">
            <v>138.62431599999999</v>
          </cell>
          <cell r="I9452">
            <v>-35.553660899999997</v>
          </cell>
          <cell r="J9452" t="str">
            <v>Coffee and Tea, Tapas, Australian</v>
          </cell>
          <cell r="K9452">
            <v>20</v>
          </cell>
          <cell r="L9452" t="str">
            <v>Dollar($)</v>
          </cell>
          <cell r="M9452" t="str">
            <v>No</v>
          </cell>
          <cell r="N9452" t="str">
            <v>No</v>
          </cell>
          <cell r="O9452">
            <v>2</v>
          </cell>
          <cell r="P9452">
            <v>3.6</v>
          </cell>
          <cell r="Q9452" t="str">
            <v>Good</v>
          </cell>
          <cell r="R9452">
            <v>96</v>
          </cell>
        </row>
        <row r="9453">
          <cell r="A9453">
            <v>18251260</v>
          </cell>
          <cell r="C9453" t="str">
            <v>New Zealand</v>
          </cell>
          <cell r="D9453" t="str">
            <v>Auckland</v>
          </cell>
          <cell r="E9453" t="str">
            <v>Kiss Kiss,1 Rocklands Avenue, Balmoral, Auckland</v>
          </cell>
          <cell r="F9453" t="str">
            <v>Balmoral</v>
          </cell>
          <cell r="G9453" t="str">
            <v>Balmoral, Auckland</v>
          </cell>
          <cell r="H9453">
            <v>174.74807999999999</v>
          </cell>
          <cell r="I9453">
            <v>-36.888661999999997</v>
          </cell>
          <cell r="J9453" t="str">
            <v>Thai</v>
          </cell>
          <cell r="K9453">
            <v>40</v>
          </cell>
          <cell r="L9453" t="str">
            <v>NewZealand($)</v>
          </cell>
          <cell r="M9453" t="str">
            <v>No</v>
          </cell>
          <cell r="N9453" t="str">
            <v>No</v>
          </cell>
          <cell r="O9453">
            <v>2</v>
          </cell>
          <cell r="P9453">
            <v>4.3</v>
          </cell>
          <cell r="Q9453" t="str">
            <v>Very Good</v>
          </cell>
          <cell r="R9453">
            <v>133</v>
          </cell>
        </row>
        <row r="9454">
          <cell r="A9454">
            <v>7000162</v>
          </cell>
          <cell r="C9454" t="str">
            <v>New Zealand</v>
          </cell>
          <cell r="D9454" t="str">
            <v>Auckland</v>
          </cell>
          <cell r="E9454" t="str">
            <v>Giapo,12 Gore Street, Auckland CBD, Auckland</v>
          </cell>
          <cell r="F9454" t="str">
            <v>Britomart</v>
          </cell>
          <cell r="G9454" t="str">
            <v>Britomart, Auckland</v>
          </cell>
          <cell r="H9454">
            <v>174.76885100000001</v>
          </cell>
          <cell r="I9454">
            <v>-36.845553000000002</v>
          </cell>
          <cell r="J9454" t="str">
            <v>Ice Cream, Desserts</v>
          </cell>
          <cell r="K9454">
            <v>20</v>
          </cell>
          <cell r="L9454" t="str">
            <v>NewZealand($)</v>
          </cell>
          <cell r="M9454" t="str">
            <v>No</v>
          </cell>
          <cell r="N9454" t="str">
            <v>No</v>
          </cell>
          <cell r="O9454">
            <v>1</v>
          </cell>
          <cell r="P9454">
            <v>4.7</v>
          </cell>
          <cell r="Q9454" t="str">
            <v>Excellent</v>
          </cell>
          <cell r="R9454">
            <v>617</v>
          </cell>
        </row>
        <row r="9455">
          <cell r="A9455">
            <v>7001086</v>
          </cell>
          <cell r="C9455" t="str">
            <v>New Zealand</v>
          </cell>
          <cell r="D9455" t="str">
            <v>Auckland</v>
          </cell>
          <cell r="E9455" t="str">
            <v>Milse,The Pavilions, 27 Tyler Street, Britomart, Auckland CBD, Auckland 1010</v>
          </cell>
          <cell r="F9455" t="str">
            <v>Britomart</v>
          </cell>
          <cell r="G9455" t="str">
            <v>Britomart, Auckland</v>
          </cell>
          <cell r="H9455">
            <v>174.7686903</v>
          </cell>
          <cell r="I9455">
            <v>-36.844188410000001</v>
          </cell>
          <cell r="J9455" t="str">
            <v>Desserts</v>
          </cell>
          <cell r="K9455">
            <v>50</v>
          </cell>
          <cell r="L9455" t="str">
            <v>NewZealand($)</v>
          </cell>
          <cell r="M9455" t="str">
            <v>No</v>
          </cell>
          <cell r="N9455" t="str">
            <v>No</v>
          </cell>
          <cell r="O9455">
            <v>3</v>
          </cell>
          <cell r="P9455">
            <v>4.9000000000000004</v>
          </cell>
          <cell r="Q9455" t="str">
            <v>Excellent</v>
          </cell>
          <cell r="R9455">
            <v>754</v>
          </cell>
        </row>
        <row r="9456">
          <cell r="A9456">
            <v>7003855</v>
          </cell>
          <cell r="C9456" t="str">
            <v>New Zealand</v>
          </cell>
          <cell r="D9456" t="str">
            <v>Auckland</v>
          </cell>
          <cell r="E9456" t="str">
            <v>Orleans,Roukai Lane, 48 Custom Street East, Britomart, Auckland CBD, Auckland 1010</v>
          </cell>
          <cell r="F9456" t="str">
            <v>Britomart</v>
          </cell>
          <cell r="G9456" t="str">
            <v>Britomart, Auckland</v>
          </cell>
          <cell r="H9456">
            <v>174.76955190000001</v>
          </cell>
          <cell r="I9456">
            <v>-36.845331399999999</v>
          </cell>
          <cell r="J9456" t="str">
            <v>American</v>
          </cell>
          <cell r="K9456">
            <v>65</v>
          </cell>
          <cell r="L9456" t="str">
            <v>NewZealand($)</v>
          </cell>
          <cell r="M9456" t="str">
            <v>No</v>
          </cell>
          <cell r="N9456" t="str">
            <v>No</v>
          </cell>
          <cell r="O9456">
            <v>3</v>
          </cell>
          <cell r="P9456">
            <v>4.0999999999999996</v>
          </cell>
          <cell r="Q9456" t="str">
            <v>Very Good</v>
          </cell>
          <cell r="R9456">
            <v>431</v>
          </cell>
        </row>
        <row r="9457">
          <cell r="A9457">
            <v>7000095</v>
          </cell>
          <cell r="C9457" t="str">
            <v>New Zealand</v>
          </cell>
          <cell r="D9457" t="str">
            <v>Auckland</v>
          </cell>
          <cell r="E9457" t="str">
            <v>Depot Eatery and Oyster Bar,86 Federal Street, Auckland CBD, Auckland, 1010</v>
          </cell>
          <cell r="F9457" t="str">
            <v>Federal Street</v>
          </cell>
          <cell r="G9457" t="str">
            <v>Federal Street, Auckland</v>
          </cell>
          <cell r="H9457">
            <v>174.76252700000001</v>
          </cell>
          <cell r="I9457">
            <v>-36.848987999999999</v>
          </cell>
          <cell r="J9457" t="str">
            <v>Seafood, Kiwi</v>
          </cell>
          <cell r="K9457">
            <v>90</v>
          </cell>
          <cell r="L9457" t="str">
            <v>NewZealand($)</v>
          </cell>
          <cell r="M9457" t="str">
            <v>No</v>
          </cell>
          <cell r="N9457" t="str">
            <v>No</v>
          </cell>
          <cell r="O9457">
            <v>4</v>
          </cell>
          <cell r="P9457">
            <v>4.8</v>
          </cell>
          <cell r="Q9457" t="str">
            <v>Excellent</v>
          </cell>
          <cell r="R9457">
            <v>598</v>
          </cell>
        </row>
        <row r="9458">
          <cell r="A9458">
            <v>7003663</v>
          </cell>
          <cell r="C9458" t="str">
            <v>New Zealand</v>
          </cell>
          <cell r="D9458" t="str">
            <v>Auckland</v>
          </cell>
          <cell r="E9458" t="str">
            <v>Federal Delicatessen,86 Federal Street, Auckland CBD, Auckland 1010</v>
          </cell>
          <cell r="F9458" t="str">
            <v>Federal Street</v>
          </cell>
          <cell r="G9458" t="str">
            <v>Federal Street, Auckland</v>
          </cell>
          <cell r="H9458">
            <v>174.76222010000001</v>
          </cell>
          <cell r="I9458">
            <v>-36.848769679999997</v>
          </cell>
          <cell r="J9458" t="str">
            <v>Cafe, American</v>
          </cell>
          <cell r="K9458">
            <v>60</v>
          </cell>
          <cell r="L9458" t="str">
            <v>NewZealand($)</v>
          </cell>
          <cell r="M9458" t="str">
            <v>No</v>
          </cell>
          <cell r="N9458" t="str">
            <v>No</v>
          </cell>
          <cell r="O9458">
            <v>3</v>
          </cell>
          <cell r="P9458">
            <v>4.5999999999999996</v>
          </cell>
          <cell r="Q9458" t="str">
            <v>Excellent</v>
          </cell>
          <cell r="R9458">
            <v>696</v>
          </cell>
        </row>
        <row r="9459">
          <cell r="A9459">
            <v>18217279</v>
          </cell>
          <cell r="C9459" t="str">
            <v>New Zealand</v>
          </cell>
          <cell r="D9459" t="str">
            <v>Auckland</v>
          </cell>
          <cell r="E9459" t="str">
            <v>Miann,57 Fort Street, Auckland Auckland CBD</v>
          </cell>
          <cell r="F9459" t="str">
            <v>Fort Street</v>
          </cell>
          <cell r="G9459" t="str">
            <v>Fort Street, Auckland</v>
          </cell>
          <cell r="H9459">
            <v>174.76898600000001</v>
          </cell>
          <cell r="I9459">
            <v>-36.846049659999998</v>
          </cell>
          <cell r="J9459" t="str">
            <v>Desserts</v>
          </cell>
          <cell r="K9459">
            <v>25</v>
          </cell>
          <cell r="L9459" t="str">
            <v>NewZealand($)</v>
          </cell>
          <cell r="M9459" t="str">
            <v>No</v>
          </cell>
          <cell r="N9459" t="str">
            <v>No</v>
          </cell>
          <cell r="O9459">
            <v>1</v>
          </cell>
          <cell r="P9459">
            <v>4.9000000000000004</v>
          </cell>
          <cell r="Q9459" t="str">
            <v>Excellent</v>
          </cell>
          <cell r="R9459">
            <v>281</v>
          </cell>
        </row>
        <row r="9460">
          <cell r="A9460">
            <v>7005582</v>
          </cell>
          <cell r="C9460" t="str">
            <v>New Zealand</v>
          </cell>
          <cell r="D9460" t="str">
            <v>Auckland</v>
          </cell>
          <cell r="E9460" t="str">
            <v>Little Sister Cafe,91 Central Park Drive, Henderson, Auckland</v>
          </cell>
          <cell r="F9460" t="str">
            <v>Henderson</v>
          </cell>
          <cell r="G9460" t="str">
            <v>Henderson, Auckland</v>
          </cell>
          <cell r="H9460">
            <v>174.63563300000001</v>
          </cell>
          <cell r="I9460">
            <v>-36.859341000000001</v>
          </cell>
          <cell r="J9460" t="str">
            <v>Cafe</v>
          </cell>
          <cell r="K9460">
            <v>45</v>
          </cell>
          <cell r="L9460" t="str">
            <v>NewZealand($)</v>
          </cell>
          <cell r="M9460" t="str">
            <v>No</v>
          </cell>
          <cell r="N9460" t="str">
            <v>No</v>
          </cell>
          <cell r="O9460">
            <v>3</v>
          </cell>
          <cell r="P9460">
            <v>4.5</v>
          </cell>
          <cell r="Q9460" t="str">
            <v>Excellent</v>
          </cell>
          <cell r="R9460">
            <v>213</v>
          </cell>
        </row>
        <row r="9461">
          <cell r="A9461">
            <v>18419011</v>
          </cell>
          <cell r="C9461" t="str">
            <v>New Zealand</v>
          </cell>
          <cell r="D9461" t="str">
            <v>Auckland</v>
          </cell>
          <cell r="E9461" t="str">
            <v>The Kimchi Project,20 Lorne Street, Auckland CBD, Auckland</v>
          </cell>
          <cell r="F9461" t="str">
            <v>Lorne Street</v>
          </cell>
          <cell r="G9461" t="str">
            <v>Lorne Street, Auckland</v>
          </cell>
          <cell r="H9461">
            <v>174.76576700000001</v>
          </cell>
          <cell r="I9461">
            <v>-36.850141190000002</v>
          </cell>
          <cell r="J9461" t="str">
            <v>Asian Fusion, Cafe</v>
          </cell>
          <cell r="K9461">
            <v>90</v>
          </cell>
          <cell r="L9461" t="str">
            <v>NewZealand($)</v>
          </cell>
          <cell r="M9461" t="str">
            <v>No</v>
          </cell>
          <cell r="N9461" t="str">
            <v>No</v>
          </cell>
          <cell r="O9461">
            <v>4</v>
          </cell>
          <cell r="P9461">
            <v>4.2</v>
          </cell>
          <cell r="Q9461" t="str">
            <v>Very Good</v>
          </cell>
          <cell r="R9461">
            <v>61</v>
          </cell>
        </row>
        <row r="9462">
          <cell r="A9462">
            <v>7001208</v>
          </cell>
          <cell r="C9462" t="str">
            <v>New Zealand</v>
          </cell>
          <cell r="D9462" t="str">
            <v>Auckland</v>
          </cell>
          <cell r="E9462" t="str">
            <v>De Fontein Belgian Beer Cafe,75-79 Tamaki Drive, Mission Bay, Auckland</v>
          </cell>
          <cell r="F9462" t="str">
            <v>Mission Bay</v>
          </cell>
          <cell r="G9462" t="str">
            <v>Mission Bay, Auckland</v>
          </cell>
          <cell r="H9462">
            <v>174.83208930000001</v>
          </cell>
          <cell r="I9462">
            <v>-36.848315190000001</v>
          </cell>
          <cell r="J9462" t="str">
            <v>European</v>
          </cell>
          <cell r="K9462">
            <v>100</v>
          </cell>
          <cell r="L9462" t="str">
            <v>NewZealand($)</v>
          </cell>
          <cell r="M9462" t="str">
            <v>No</v>
          </cell>
          <cell r="N9462" t="str">
            <v>No</v>
          </cell>
          <cell r="O9462">
            <v>4</v>
          </cell>
          <cell r="P9462">
            <v>2.2999999999999998</v>
          </cell>
          <cell r="Q9462" t="str">
            <v>Poor</v>
          </cell>
          <cell r="R9462">
            <v>402</v>
          </cell>
        </row>
        <row r="9463">
          <cell r="A9463">
            <v>7005979</v>
          </cell>
          <cell r="C9463" t="str">
            <v>New Zealand</v>
          </cell>
          <cell r="D9463" t="str">
            <v>Auckland</v>
          </cell>
          <cell r="E9463" t="str">
            <v>Chinoiserie,4 Owairaka Avenue, Mt Albert, Auckland</v>
          </cell>
          <cell r="F9463" t="str">
            <v>Mt Albert</v>
          </cell>
          <cell r="G9463" t="str">
            <v>Mt Albert, Auckland</v>
          </cell>
          <cell r="H9463">
            <v>174.72698829999999</v>
          </cell>
          <cell r="I9463">
            <v>-36.893989769999997</v>
          </cell>
          <cell r="J9463" t="str">
            <v>Taiwanese, Street Food</v>
          </cell>
          <cell r="K9463">
            <v>50</v>
          </cell>
          <cell r="L9463" t="str">
            <v>NewZealand($)</v>
          </cell>
          <cell r="M9463" t="str">
            <v>No</v>
          </cell>
          <cell r="N9463" t="str">
            <v>No</v>
          </cell>
          <cell r="O9463">
            <v>3</v>
          </cell>
          <cell r="P9463">
            <v>4.4000000000000004</v>
          </cell>
          <cell r="Q9463" t="str">
            <v>Very Good</v>
          </cell>
          <cell r="R9463">
            <v>223</v>
          </cell>
        </row>
        <row r="9464">
          <cell r="A9464">
            <v>7000992</v>
          </cell>
          <cell r="C9464" t="str">
            <v>New Zealand</v>
          </cell>
          <cell r="D9464" t="str">
            <v>Auckland</v>
          </cell>
          <cell r="E9464" t="str">
            <v>Eden Noodles Cafe Î__Î‡_†ƒ_†ƒ_¢,105 Dominion Road, Mt Eden, Auckland 1024</v>
          </cell>
          <cell r="F9464" t="str">
            <v>Mt Eden</v>
          </cell>
          <cell r="G9464" t="str">
            <v>Mt Eden, Auckland</v>
          </cell>
          <cell r="H9464">
            <v>174.7524415</v>
          </cell>
          <cell r="I9464">
            <v>-36.871779490000002</v>
          </cell>
          <cell r="J9464" t="str">
            <v>Chinese</v>
          </cell>
          <cell r="K9464">
            <v>35</v>
          </cell>
          <cell r="L9464" t="str">
            <v>NewZealand($)</v>
          </cell>
          <cell r="M9464" t="str">
            <v>No</v>
          </cell>
          <cell r="N9464" t="str">
            <v>No</v>
          </cell>
          <cell r="O9464">
            <v>2</v>
          </cell>
          <cell r="P9464">
            <v>4.3</v>
          </cell>
          <cell r="Q9464" t="str">
            <v>Very Good</v>
          </cell>
          <cell r="R9464">
            <v>212</v>
          </cell>
        </row>
        <row r="9465">
          <cell r="A9465">
            <v>7001660</v>
          </cell>
          <cell r="C9465" t="str">
            <v>New Zealand</v>
          </cell>
          <cell r="D9465" t="str">
            <v>Auckland</v>
          </cell>
          <cell r="E9465" t="str">
            <v>Frasers,434 Mt Eden Road, Mt Eden, Auckland 1024</v>
          </cell>
          <cell r="F9465" t="str">
            <v>Mt Eden</v>
          </cell>
          <cell r="G9465" t="str">
            <v>Mt Eden, Auckland</v>
          </cell>
          <cell r="H9465">
            <v>174.76223400000001</v>
          </cell>
          <cell r="I9465">
            <v>-36.881213000000002</v>
          </cell>
          <cell r="J9465" t="str">
            <v>Cafe, European</v>
          </cell>
          <cell r="K9465">
            <v>60</v>
          </cell>
          <cell r="L9465" t="str">
            <v>NewZealand($)</v>
          </cell>
          <cell r="M9465" t="str">
            <v>No</v>
          </cell>
          <cell r="N9465" t="str">
            <v>No</v>
          </cell>
          <cell r="O9465">
            <v>3</v>
          </cell>
          <cell r="P9465">
            <v>4</v>
          </cell>
          <cell r="Q9465" t="str">
            <v>Very Good</v>
          </cell>
          <cell r="R9465">
            <v>381</v>
          </cell>
        </row>
        <row r="9466">
          <cell r="A9466">
            <v>7006107</v>
          </cell>
          <cell r="C9466" t="str">
            <v>New Zealand</v>
          </cell>
          <cell r="D9466" t="str">
            <v>Auckland</v>
          </cell>
          <cell r="E9466" t="str">
            <v>The Garden Shed,470 Mt Eden Road, Mt Eden, Auckland 1024</v>
          </cell>
          <cell r="F9466" t="str">
            <v>Mt Eden</v>
          </cell>
          <cell r="G9466" t="str">
            <v>Mt Eden, Auckland</v>
          </cell>
          <cell r="H9466">
            <v>174.76235399999999</v>
          </cell>
          <cell r="I9466">
            <v>-36.882604000000001</v>
          </cell>
          <cell r="J9466" t="str">
            <v>Kiwi, European</v>
          </cell>
          <cell r="K9466">
            <v>90</v>
          </cell>
          <cell r="L9466" t="str">
            <v>NewZealand($)</v>
          </cell>
          <cell r="M9466" t="str">
            <v>No</v>
          </cell>
          <cell r="N9466" t="str">
            <v>No</v>
          </cell>
          <cell r="O9466">
            <v>4</v>
          </cell>
          <cell r="P9466">
            <v>4.2</v>
          </cell>
          <cell r="Q9466" t="str">
            <v>Very Good</v>
          </cell>
          <cell r="R9466">
            <v>271</v>
          </cell>
        </row>
        <row r="9467">
          <cell r="A9467">
            <v>18383350</v>
          </cell>
          <cell r="C9467" t="str">
            <v>New Zealand</v>
          </cell>
          <cell r="D9467" t="str">
            <v>Auckland</v>
          </cell>
          <cell r="E9467" t="str">
            <v>Tucks and Bao,19 Davis Cresent, Newmarket, Auckland 1023</v>
          </cell>
          <cell r="F9467" t="str">
            <v>Newmarket</v>
          </cell>
          <cell r="G9467" t="str">
            <v>Newmarket, Auckland</v>
          </cell>
          <cell r="H9467">
            <v>174.777987</v>
          </cell>
          <cell r="I9467">
            <v>-36.865650000000002</v>
          </cell>
          <cell r="J9467" t="str">
            <v>Asian Fusion, Pub Food, Fusion, Asian, Filipino, Malaysian, Thai</v>
          </cell>
          <cell r="K9467">
            <v>70</v>
          </cell>
          <cell r="L9467" t="str">
            <v>NewZealand($)</v>
          </cell>
          <cell r="M9467" t="str">
            <v>No</v>
          </cell>
          <cell r="N9467" t="str">
            <v>No</v>
          </cell>
          <cell r="O9467">
            <v>4</v>
          </cell>
          <cell r="P9467">
            <v>3.5</v>
          </cell>
          <cell r="Q9467" t="str">
            <v>Good</v>
          </cell>
          <cell r="R9467">
            <v>86</v>
          </cell>
        </row>
        <row r="9468">
          <cell r="A9468">
            <v>18450836</v>
          </cell>
          <cell r="C9468" t="str">
            <v>New Zealand</v>
          </cell>
          <cell r="D9468" t="str">
            <v>Auckland</v>
          </cell>
          <cell r="E9468" t="str">
            <v>Winona Forever,100 Parnell Road, Parnell, Auckland</v>
          </cell>
          <cell r="F9468" t="str">
            <v>Parnell</v>
          </cell>
          <cell r="G9468" t="str">
            <v>Parnell, Auckland</v>
          </cell>
          <cell r="H9468">
            <v>174.77944099999999</v>
          </cell>
          <cell r="I9468">
            <v>0</v>
          </cell>
          <cell r="J9468" t="str">
            <v>Cafe</v>
          </cell>
          <cell r="K9468">
            <v>50</v>
          </cell>
          <cell r="L9468" t="str">
            <v>NewZealand($)</v>
          </cell>
          <cell r="M9468" t="str">
            <v>No</v>
          </cell>
          <cell r="N9468" t="str">
            <v>No</v>
          </cell>
          <cell r="O9468">
            <v>3</v>
          </cell>
          <cell r="P9468">
            <v>4</v>
          </cell>
          <cell r="Q9468" t="str">
            <v>Very Good</v>
          </cell>
          <cell r="R9468">
            <v>31</v>
          </cell>
        </row>
        <row r="9469">
          <cell r="A9469">
            <v>7006871</v>
          </cell>
          <cell r="C9469" t="str">
            <v>New Zealand</v>
          </cell>
          <cell r="D9469" t="str">
            <v>Auckland</v>
          </cell>
          <cell r="E9469" t="str">
            <v>Big Fish Eatery,Unit 3, 710 Great South Road, Corner Wilkinson Road, Penrose, Auckland 1061</v>
          </cell>
          <cell r="F9469" t="str">
            <v>Penrose</v>
          </cell>
          <cell r="G9469" t="str">
            <v>Penrose, Auckland</v>
          </cell>
          <cell r="H9469">
            <v>174.810305</v>
          </cell>
          <cell r="I9469">
            <v>-36.905408999999999</v>
          </cell>
          <cell r="J9469" t="str">
            <v>Asian, Sushi, Seafood</v>
          </cell>
          <cell r="K9469">
            <v>55</v>
          </cell>
          <cell r="L9469" t="str">
            <v>NewZealand($)</v>
          </cell>
          <cell r="M9469" t="str">
            <v>No</v>
          </cell>
          <cell r="N9469" t="str">
            <v>No</v>
          </cell>
          <cell r="O9469">
            <v>3</v>
          </cell>
          <cell r="P9469">
            <v>4.5</v>
          </cell>
          <cell r="Q9469" t="str">
            <v>Excellent</v>
          </cell>
          <cell r="R9469">
            <v>166</v>
          </cell>
        </row>
        <row r="9470">
          <cell r="A9470">
            <v>7006421</v>
          </cell>
          <cell r="C9470" t="str">
            <v>New Zealand</v>
          </cell>
          <cell r="D9470" t="str">
            <v>Auckland</v>
          </cell>
          <cell r="E9470" t="str">
            <v>PappaRich,Sky City Metro,  Shop 2.01-2.03, 291-297 Queen Street, Auckland CBD, Auckland 1010</v>
          </cell>
          <cell r="F9470" t="str">
            <v>Sky City Metro, Auckland CBD</v>
          </cell>
          <cell r="G9470" t="str">
            <v>Sky City Metro, Auckland CBD, Auckland</v>
          </cell>
          <cell r="H9470">
            <v>174.76347609999999</v>
          </cell>
          <cell r="I9470">
            <v>-36.851586189999999</v>
          </cell>
          <cell r="J9470" t="str">
            <v>Malaysian</v>
          </cell>
          <cell r="K9470">
            <v>60</v>
          </cell>
          <cell r="L9470" t="str">
            <v>NewZealand($)</v>
          </cell>
          <cell r="M9470" t="str">
            <v>No</v>
          </cell>
          <cell r="N9470" t="str">
            <v>No</v>
          </cell>
          <cell r="O9470">
            <v>3</v>
          </cell>
          <cell r="P9470">
            <v>4</v>
          </cell>
          <cell r="Q9470" t="str">
            <v>Very Good</v>
          </cell>
          <cell r="R9470">
            <v>414</v>
          </cell>
        </row>
        <row r="9471">
          <cell r="A9471">
            <v>7001670</v>
          </cell>
          <cell r="C9471" t="str">
            <v>New Zealand</v>
          </cell>
          <cell r="D9471" t="str">
            <v>Auckland</v>
          </cell>
          <cell r="E9471" t="str">
            <v>Eight - The Langham Hotel,The Langham Hotel, 83 Symonds Street, Grafton, Auckland</v>
          </cell>
          <cell r="F9471" t="str">
            <v>The Langham Hotel, Auckland CBD</v>
          </cell>
          <cell r="G9471" t="str">
            <v>The Langham Hotel, Auckland CBD, Auckland</v>
          </cell>
          <cell r="H9471">
            <v>174.76407800000001</v>
          </cell>
          <cell r="I9471">
            <v>-36.857474000000003</v>
          </cell>
          <cell r="J9471" t="str">
            <v>European</v>
          </cell>
          <cell r="K9471">
            <v>190</v>
          </cell>
          <cell r="L9471" t="str">
            <v>NewZealand($)</v>
          </cell>
          <cell r="M9471" t="str">
            <v>No</v>
          </cell>
          <cell r="N9471" t="str">
            <v>No</v>
          </cell>
          <cell r="O9471">
            <v>4</v>
          </cell>
          <cell r="P9471">
            <v>4.7</v>
          </cell>
          <cell r="Q9471" t="str">
            <v>Excellent</v>
          </cell>
          <cell r="R9471">
            <v>412</v>
          </cell>
        </row>
        <row r="9472">
          <cell r="A9472">
            <v>7003682</v>
          </cell>
          <cell r="C9472" t="str">
            <v>New Zealand</v>
          </cell>
          <cell r="D9472" t="str">
            <v>Auckland</v>
          </cell>
          <cell r="E9472" t="str">
            <v>Baduzzi,10-26 Jellicoe Street, Wynyard Quarter, Auckland CBD, Auckland 1010</v>
          </cell>
          <cell r="F9472" t="str">
            <v>Wynyard Quarter</v>
          </cell>
          <cell r="G9472" t="str">
            <v>Wynyard Quarter, Auckland</v>
          </cell>
          <cell r="H9472">
            <v>174.75702329999999</v>
          </cell>
          <cell r="I9472">
            <v>-36.841091759999998</v>
          </cell>
          <cell r="J9472" t="str">
            <v>Italian</v>
          </cell>
          <cell r="K9472">
            <v>120</v>
          </cell>
          <cell r="L9472" t="str">
            <v>NewZealand($)</v>
          </cell>
          <cell r="M9472" t="str">
            <v>No</v>
          </cell>
          <cell r="N9472" t="str">
            <v>No</v>
          </cell>
          <cell r="O9472">
            <v>4</v>
          </cell>
          <cell r="P9472">
            <v>4.5999999999999996</v>
          </cell>
          <cell r="Q9472" t="str">
            <v>Excellent</v>
          </cell>
          <cell r="R9472">
            <v>413</v>
          </cell>
        </row>
        <row r="9473">
          <cell r="A9473">
            <v>7100468</v>
          </cell>
          <cell r="C9473" t="str">
            <v>New Zealand</v>
          </cell>
          <cell r="D9473" t="str">
            <v>Wellington City</v>
          </cell>
          <cell r="E9473" t="str">
            <v>Maranui Cafe,Maranui Surf Life Saving Club, 7 Lyall Parade, Lyall Bay, Wellington City</v>
          </cell>
          <cell r="F9473" t="str">
            <v>Lyall Bay</v>
          </cell>
          <cell r="G9473" t="str">
            <v>Lyall Bay, Wellington City</v>
          </cell>
          <cell r="H9473">
            <v>174.79325700000001</v>
          </cell>
          <cell r="I9473">
            <v>-41.330427999999998</v>
          </cell>
          <cell r="J9473" t="str">
            <v>Cafe, Kiwi</v>
          </cell>
          <cell r="K9473">
            <v>50</v>
          </cell>
          <cell r="L9473" t="str">
            <v>NewZealand($)</v>
          </cell>
          <cell r="M9473" t="str">
            <v>No</v>
          </cell>
          <cell r="N9473" t="str">
            <v>No</v>
          </cell>
          <cell r="O9473">
            <v>3</v>
          </cell>
          <cell r="P9473">
            <v>4.3</v>
          </cell>
          <cell r="Q9473" t="str">
            <v>Very Good</v>
          </cell>
          <cell r="R9473">
            <v>127</v>
          </cell>
        </row>
        <row r="9474">
          <cell r="A9474">
            <v>7101378</v>
          </cell>
          <cell r="C9474" t="str">
            <v>New Zealand</v>
          </cell>
          <cell r="D9474" t="str">
            <v>Wellington City</v>
          </cell>
          <cell r="E9474" t="str">
            <v>Five Boroughs,4 Roxburgh Street, Corner of Roxburgh and Majoribanks Street, Mt Victoria, Wellington City</v>
          </cell>
          <cell r="F9474" t="str">
            <v>Mt Victoria</v>
          </cell>
          <cell r="G9474" t="str">
            <v>Mt Victoria, Wellington City</v>
          </cell>
          <cell r="H9474">
            <v>174.78505100000001</v>
          </cell>
          <cell r="I9474">
            <v>-41.294234000000003</v>
          </cell>
          <cell r="J9474" t="str">
            <v>American</v>
          </cell>
          <cell r="K9474">
            <v>60</v>
          </cell>
          <cell r="L9474" t="str">
            <v>NewZealand($)</v>
          </cell>
          <cell r="M9474" t="str">
            <v>No</v>
          </cell>
          <cell r="N9474" t="str">
            <v>No</v>
          </cell>
          <cell r="O9474">
            <v>3</v>
          </cell>
          <cell r="P9474">
            <v>4.0999999999999996</v>
          </cell>
          <cell r="Q9474" t="str">
            <v>Very Good</v>
          </cell>
          <cell r="R9474">
            <v>114</v>
          </cell>
        </row>
        <row r="9475">
          <cell r="A9475">
            <v>7101011</v>
          </cell>
          <cell r="C9475" t="str">
            <v>New Zealand</v>
          </cell>
          <cell r="D9475" t="str">
            <v>Wellington City</v>
          </cell>
          <cell r="E9475" t="str">
            <v>Ekim Burgers,257 Cuba Street, Te Aro, Wellington City</v>
          </cell>
          <cell r="F9475" t="str">
            <v>Te Aro</v>
          </cell>
          <cell r="G9475" t="str">
            <v>Te Aro, Wellington City</v>
          </cell>
          <cell r="H9475">
            <v>174.77415099999999</v>
          </cell>
          <cell r="I9475">
            <v>-41.296106999999999</v>
          </cell>
          <cell r="J9475" t="str">
            <v>Fast Food</v>
          </cell>
          <cell r="K9475">
            <v>25</v>
          </cell>
          <cell r="L9475" t="str">
            <v>NewZealand($)</v>
          </cell>
          <cell r="M9475" t="str">
            <v>No</v>
          </cell>
          <cell r="N9475" t="str">
            <v>No</v>
          </cell>
          <cell r="O9475">
            <v>1</v>
          </cell>
          <cell r="P9475">
            <v>4.5</v>
          </cell>
          <cell r="Q9475" t="str">
            <v>Excellent</v>
          </cell>
          <cell r="R9475">
            <v>195</v>
          </cell>
        </row>
        <row r="9476">
          <cell r="A9476">
            <v>7100171</v>
          </cell>
          <cell r="C9476" t="str">
            <v>New Zealand</v>
          </cell>
          <cell r="D9476" t="str">
            <v>Wellington City</v>
          </cell>
          <cell r="E9476" t="str">
            <v>Ombra,199 Cuba Street, Te Aro, Wellington City</v>
          </cell>
          <cell r="F9476" t="str">
            <v>Te Aro</v>
          </cell>
          <cell r="G9476" t="str">
            <v>Te Aro, Wellington City</v>
          </cell>
          <cell r="H9476">
            <v>174.77500000000001</v>
          </cell>
          <cell r="I9476">
            <v>-41.294833330000003</v>
          </cell>
          <cell r="J9476" t="str">
            <v>Italian</v>
          </cell>
          <cell r="K9476">
            <v>70</v>
          </cell>
          <cell r="L9476" t="str">
            <v>NewZealand($)</v>
          </cell>
          <cell r="M9476" t="str">
            <v>No</v>
          </cell>
          <cell r="N9476" t="str">
            <v>No</v>
          </cell>
          <cell r="O9476">
            <v>4</v>
          </cell>
          <cell r="P9476">
            <v>4.5</v>
          </cell>
          <cell r="Q9476" t="str">
            <v>Excellent</v>
          </cell>
          <cell r="R9476">
            <v>152</v>
          </cell>
        </row>
        <row r="9477">
          <cell r="A9477">
            <v>7101042</v>
          </cell>
          <cell r="C9477" t="str">
            <v>New Zealand</v>
          </cell>
          <cell r="D9477" t="str">
            <v>Wellington City</v>
          </cell>
          <cell r="E9477" t="str">
            <v>The Hangar,171-177 Willis Street, Te Aro, Wellington City</v>
          </cell>
          <cell r="F9477" t="str">
            <v>Te Aro</v>
          </cell>
          <cell r="G9477" t="str">
            <v>Te Aro, Wellington City</v>
          </cell>
          <cell r="H9477">
            <v>174.773933</v>
          </cell>
          <cell r="I9477">
            <v>-41.290801000000002</v>
          </cell>
          <cell r="J9477" t="str">
            <v>Cafe</v>
          </cell>
          <cell r="K9477">
            <v>50</v>
          </cell>
          <cell r="L9477" t="str">
            <v>NewZealand($)</v>
          </cell>
          <cell r="M9477" t="str">
            <v>No</v>
          </cell>
          <cell r="N9477" t="str">
            <v>No</v>
          </cell>
          <cell r="O9477">
            <v>3</v>
          </cell>
          <cell r="P9477">
            <v>4.5999999999999996</v>
          </cell>
          <cell r="Q9477" t="str">
            <v>Excellent</v>
          </cell>
          <cell r="R9477">
            <v>171</v>
          </cell>
        </row>
        <row r="9478">
          <cell r="A9478">
            <v>7101483</v>
          </cell>
          <cell r="C9478" t="str">
            <v>New Zealand</v>
          </cell>
          <cell r="D9478" t="str">
            <v>Wellington City</v>
          </cell>
          <cell r="E9478" t="str">
            <v>Burger Liquor,129 Willis Street, Te Aro, Wellington City</v>
          </cell>
          <cell r="F9478" t="str">
            <v>Te Aro</v>
          </cell>
          <cell r="G9478" t="str">
            <v>Te Aro, Wellington City</v>
          </cell>
          <cell r="H9478">
            <v>174.77454599999999</v>
          </cell>
          <cell r="I9478">
            <v>-41.289797999999998</v>
          </cell>
          <cell r="J9478" t="str">
            <v>American</v>
          </cell>
          <cell r="K9478">
            <v>55</v>
          </cell>
          <cell r="L9478" t="str">
            <v>NewZealand($)</v>
          </cell>
          <cell r="M9478" t="str">
            <v>No</v>
          </cell>
          <cell r="N9478" t="str">
            <v>No</v>
          </cell>
          <cell r="O9478">
            <v>3</v>
          </cell>
          <cell r="P9478">
            <v>4.0999999999999996</v>
          </cell>
          <cell r="Q9478" t="str">
            <v>Very Good</v>
          </cell>
          <cell r="R9478">
            <v>116</v>
          </cell>
        </row>
        <row r="9479">
          <cell r="A9479">
            <v>7100478</v>
          </cell>
          <cell r="C9479" t="str">
            <v>New Zealand</v>
          </cell>
          <cell r="D9479" t="str">
            <v>Wellington City</v>
          </cell>
          <cell r="E9479" t="str">
            <v>Caffe L'affare,27 College Street, Te Aro, Wellington City</v>
          </cell>
          <cell r="F9479" t="str">
            <v>Te Aro</v>
          </cell>
          <cell r="G9479" t="str">
            <v>Te Aro, Wellington City</v>
          </cell>
          <cell r="H9479">
            <v>174.78034500000001</v>
          </cell>
          <cell r="I9479">
            <v>-41.296154999999999</v>
          </cell>
          <cell r="J9479" t="str">
            <v>Cafe</v>
          </cell>
          <cell r="K9479">
            <v>50</v>
          </cell>
          <cell r="L9479" t="str">
            <v>NewZealand($)</v>
          </cell>
          <cell r="M9479" t="str">
            <v>No</v>
          </cell>
          <cell r="N9479" t="str">
            <v>No</v>
          </cell>
          <cell r="O9479">
            <v>3</v>
          </cell>
          <cell r="P9479">
            <v>4.0999999999999996</v>
          </cell>
          <cell r="Q9479" t="str">
            <v>Very Good</v>
          </cell>
          <cell r="R9479">
            <v>103</v>
          </cell>
        </row>
        <row r="9480">
          <cell r="A9480">
            <v>7100660</v>
          </cell>
          <cell r="C9480" t="str">
            <v>New Zealand</v>
          </cell>
          <cell r="D9480" t="str">
            <v>Wellington City</v>
          </cell>
          <cell r="E9480" t="str">
            <v>Dragonfly,70 Courtenay Place, Te Aro, Wellington City</v>
          </cell>
          <cell r="F9480" t="str">
            <v>Te Aro</v>
          </cell>
          <cell r="G9480" t="str">
            <v>Te Aro, Wellington City</v>
          </cell>
          <cell r="H9480">
            <v>174.78066670000001</v>
          </cell>
          <cell r="I9480">
            <v>-41.292999999999999</v>
          </cell>
          <cell r="J9480" t="str">
            <v>Asian</v>
          </cell>
          <cell r="K9480">
            <v>100</v>
          </cell>
          <cell r="L9480" t="str">
            <v>NewZealand($)</v>
          </cell>
          <cell r="M9480" t="str">
            <v>No</v>
          </cell>
          <cell r="N9480" t="str">
            <v>No</v>
          </cell>
          <cell r="O9480">
            <v>4</v>
          </cell>
          <cell r="P9480">
            <v>4.3</v>
          </cell>
          <cell r="Q9480" t="str">
            <v>Very Good</v>
          </cell>
          <cell r="R9480">
            <v>143</v>
          </cell>
        </row>
        <row r="9481">
          <cell r="A9481">
            <v>7100151</v>
          </cell>
          <cell r="C9481" t="str">
            <v>New Zealand</v>
          </cell>
          <cell r="D9481" t="str">
            <v>Wellington City</v>
          </cell>
          <cell r="E9481" t="str">
            <v>Enigma Cafe,128 Courtenay Place, Te Aro, Wellington City</v>
          </cell>
          <cell r="F9481" t="str">
            <v>Te Aro</v>
          </cell>
          <cell r="G9481" t="str">
            <v>Te Aro, Wellington City</v>
          </cell>
          <cell r="H9481">
            <v>174.77916669999999</v>
          </cell>
          <cell r="I9481">
            <v>-41.292499999999997</v>
          </cell>
          <cell r="J9481" t="str">
            <v>Cafe, Kiwi, Ice Cream, Desserts</v>
          </cell>
          <cell r="K9481">
            <v>50</v>
          </cell>
          <cell r="L9481" t="str">
            <v>NewZealand($)</v>
          </cell>
          <cell r="M9481" t="str">
            <v>No</v>
          </cell>
          <cell r="N9481" t="str">
            <v>No</v>
          </cell>
          <cell r="O9481">
            <v>3</v>
          </cell>
          <cell r="P9481">
            <v>4</v>
          </cell>
          <cell r="Q9481" t="str">
            <v>Very Good</v>
          </cell>
          <cell r="R9481">
            <v>94</v>
          </cell>
        </row>
        <row r="9482">
          <cell r="A9482">
            <v>7100502</v>
          </cell>
          <cell r="C9482" t="str">
            <v>New Zealand</v>
          </cell>
          <cell r="D9482" t="str">
            <v>Wellington City</v>
          </cell>
          <cell r="E9482" t="str">
            <v>Fidel's,234 Cuba Street, Te Aro, Wellington City</v>
          </cell>
          <cell r="F9482" t="str">
            <v>Te Aro</v>
          </cell>
          <cell r="G9482" t="str">
            <v>Te Aro, Wellington City</v>
          </cell>
          <cell r="H9482">
            <v>174.774134</v>
          </cell>
          <cell r="I9482">
            <v>-41.295969999999997</v>
          </cell>
          <cell r="J9482" t="str">
            <v>Cafe, European, Mexican</v>
          </cell>
          <cell r="K9482">
            <v>50</v>
          </cell>
          <cell r="L9482" t="str">
            <v>NewZealand($)</v>
          </cell>
          <cell r="M9482" t="str">
            <v>No</v>
          </cell>
          <cell r="N9482" t="str">
            <v>No</v>
          </cell>
          <cell r="O9482">
            <v>3</v>
          </cell>
          <cell r="P9482">
            <v>4.4000000000000004</v>
          </cell>
          <cell r="Q9482" t="str">
            <v>Very Good</v>
          </cell>
          <cell r="R9482">
            <v>242</v>
          </cell>
        </row>
        <row r="9483">
          <cell r="A9483">
            <v>7100072</v>
          </cell>
          <cell r="C9483" t="str">
            <v>New Zealand</v>
          </cell>
          <cell r="D9483" t="str">
            <v>Wellington City</v>
          </cell>
          <cell r="E9483" t="str">
            <v>Fisherman's Plate,12 Bond Street, Te Aro, Wellington City</v>
          </cell>
          <cell r="F9483" t="str">
            <v>Te Aro</v>
          </cell>
          <cell r="G9483" t="str">
            <v>Te Aro, Wellington City</v>
          </cell>
          <cell r="H9483">
            <v>174.77566669999999</v>
          </cell>
          <cell r="I9483">
            <v>-41.289000000000001</v>
          </cell>
          <cell r="J9483" t="str">
            <v>Vietnamese, Fish and Chips</v>
          </cell>
          <cell r="K9483">
            <v>40</v>
          </cell>
          <cell r="L9483" t="str">
            <v>NewZealand($)</v>
          </cell>
          <cell r="M9483" t="str">
            <v>No</v>
          </cell>
          <cell r="N9483" t="str">
            <v>No</v>
          </cell>
          <cell r="O9483">
            <v>2</v>
          </cell>
          <cell r="P9483">
            <v>4.3</v>
          </cell>
          <cell r="Q9483" t="str">
            <v>Very Good</v>
          </cell>
          <cell r="R9483">
            <v>96</v>
          </cell>
        </row>
        <row r="9484">
          <cell r="A9484">
            <v>7100811</v>
          </cell>
          <cell r="C9484" t="str">
            <v>New Zealand</v>
          </cell>
          <cell r="D9484" t="str">
            <v>Wellington City</v>
          </cell>
          <cell r="E9484" t="str">
            <v>Floriditas,161 Cuba Street, Te Aro, Wellington City</v>
          </cell>
          <cell r="F9484" t="str">
            <v>Te Aro</v>
          </cell>
          <cell r="G9484" t="str">
            <v>Te Aro, Wellington City</v>
          </cell>
          <cell r="H9484">
            <v>174.77549999999999</v>
          </cell>
          <cell r="I9484">
            <v>-41.293833329999998</v>
          </cell>
          <cell r="J9484" t="str">
            <v>Italian, Cafe</v>
          </cell>
          <cell r="K9484">
            <v>105</v>
          </cell>
          <cell r="L9484" t="str">
            <v>NewZealand($)</v>
          </cell>
          <cell r="M9484" t="str">
            <v>No</v>
          </cell>
          <cell r="N9484" t="str">
            <v>No</v>
          </cell>
          <cell r="O9484">
            <v>4</v>
          </cell>
          <cell r="P9484">
            <v>4.2</v>
          </cell>
          <cell r="Q9484" t="str">
            <v>Very Good</v>
          </cell>
          <cell r="R9484">
            <v>170</v>
          </cell>
        </row>
        <row r="9485">
          <cell r="A9485">
            <v>7100119</v>
          </cell>
          <cell r="C9485" t="str">
            <v>New Zealand</v>
          </cell>
          <cell r="D9485" t="str">
            <v>Wellington City</v>
          </cell>
          <cell r="E9485" t="str">
            <v>Hippopotamus - Museum Hotel,Museum Hotel, Level 3, 90 Cable Street, Te Aro, Wellington City</v>
          </cell>
          <cell r="F9485" t="str">
            <v>Te Aro</v>
          </cell>
          <cell r="G9485" t="str">
            <v>Te Aro, Wellington City</v>
          </cell>
          <cell r="H9485">
            <v>174.78242700000001</v>
          </cell>
          <cell r="I9485">
            <v>-41.291773999999997</v>
          </cell>
          <cell r="J9485" t="str">
            <v>French, Kiwi</v>
          </cell>
          <cell r="K9485">
            <v>200</v>
          </cell>
          <cell r="L9485" t="str">
            <v>NewZealand($)</v>
          </cell>
          <cell r="M9485" t="str">
            <v>No</v>
          </cell>
          <cell r="N9485" t="str">
            <v>No</v>
          </cell>
          <cell r="O9485">
            <v>4</v>
          </cell>
          <cell r="P9485">
            <v>4.4000000000000004</v>
          </cell>
          <cell r="Q9485" t="str">
            <v>Very Good</v>
          </cell>
          <cell r="R9485">
            <v>125</v>
          </cell>
        </row>
        <row r="9486">
          <cell r="A9486">
            <v>7100087</v>
          </cell>
          <cell r="C9486" t="str">
            <v>New Zealand</v>
          </cell>
          <cell r="D9486" t="str">
            <v>Wellington City</v>
          </cell>
          <cell r="E9486" t="str">
            <v>Little Penang,40 Dixon Street, Te Aro, Wellington City</v>
          </cell>
          <cell r="F9486" t="str">
            <v>Te Aro</v>
          </cell>
          <cell r="G9486" t="str">
            <v>Te Aro, Wellington City</v>
          </cell>
          <cell r="H9486">
            <v>174.77709100000001</v>
          </cell>
          <cell r="I9486">
            <v>-41.291901000000003</v>
          </cell>
          <cell r="J9486" t="str">
            <v>Malaysian</v>
          </cell>
          <cell r="K9486">
            <v>50</v>
          </cell>
          <cell r="L9486" t="str">
            <v>NewZealand($)</v>
          </cell>
          <cell r="M9486" t="str">
            <v>No</v>
          </cell>
          <cell r="N9486" t="str">
            <v>No</v>
          </cell>
          <cell r="O9486">
            <v>3</v>
          </cell>
          <cell r="P9486">
            <v>4.4000000000000004</v>
          </cell>
          <cell r="Q9486" t="str">
            <v>Very Good</v>
          </cell>
          <cell r="R9486">
            <v>161</v>
          </cell>
        </row>
        <row r="9487">
          <cell r="A9487">
            <v>7101310</v>
          </cell>
          <cell r="C9487" t="str">
            <v>New Zealand</v>
          </cell>
          <cell r="D9487" t="str">
            <v>Wellington City</v>
          </cell>
          <cell r="E9487" t="str">
            <v>Loretta,181 Cuba Street, Te Aro, Wellington City</v>
          </cell>
          <cell r="F9487" t="str">
            <v>Te Aro</v>
          </cell>
          <cell r="G9487" t="str">
            <v>Te Aro, Wellington City</v>
          </cell>
          <cell r="H9487">
            <v>174.775296</v>
          </cell>
          <cell r="I9487">
            <v>-41.294153999999999</v>
          </cell>
          <cell r="J9487" t="str">
            <v>European, Cafe</v>
          </cell>
          <cell r="K9487">
            <v>80</v>
          </cell>
          <cell r="L9487" t="str">
            <v>NewZealand($)</v>
          </cell>
          <cell r="M9487" t="str">
            <v>No</v>
          </cell>
          <cell r="N9487" t="str">
            <v>No</v>
          </cell>
          <cell r="O9487">
            <v>4</v>
          </cell>
          <cell r="P9487">
            <v>4.2</v>
          </cell>
          <cell r="Q9487" t="str">
            <v>Very Good</v>
          </cell>
          <cell r="R9487">
            <v>113</v>
          </cell>
        </row>
        <row r="9488">
          <cell r="A9488">
            <v>7100535</v>
          </cell>
          <cell r="C9488" t="str">
            <v>New Zealand</v>
          </cell>
          <cell r="D9488" t="str">
            <v>Wellington City</v>
          </cell>
          <cell r="E9488" t="str">
            <v>Midnight Espresso,178 Cuba Street, Te Aro, Wellington City</v>
          </cell>
          <cell r="F9488" t="str">
            <v>Te Aro</v>
          </cell>
          <cell r="G9488" t="str">
            <v>Te Aro, Wellington City</v>
          </cell>
          <cell r="H9488">
            <v>174.774912</v>
          </cell>
          <cell r="I9488">
            <v>-41.294564999999999</v>
          </cell>
          <cell r="J9488" t="str">
            <v>Cafe</v>
          </cell>
          <cell r="K9488">
            <v>40</v>
          </cell>
          <cell r="L9488" t="str">
            <v>NewZealand($)</v>
          </cell>
          <cell r="M9488" t="str">
            <v>No</v>
          </cell>
          <cell r="N9488" t="str">
            <v>No</v>
          </cell>
          <cell r="O9488">
            <v>2</v>
          </cell>
          <cell r="P9488">
            <v>4.3</v>
          </cell>
          <cell r="Q9488" t="str">
            <v>Very Good</v>
          </cell>
          <cell r="R9488">
            <v>157</v>
          </cell>
        </row>
        <row r="9489">
          <cell r="A9489">
            <v>7101000</v>
          </cell>
          <cell r="C9489" t="str">
            <v>New Zealand</v>
          </cell>
          <cell r="D9489" t="str">
            <v>Wellington City</v>
          </cell>
          <cell r="E9489" t="str">
            <v>Olive,170 Cuba Street, Te Aro, Wellington City</v>
          </cell>
          <cell r="F9489" t="str">
            <v>Te Aro</v>
          </cell>
          <cell r="G9489" t="str">
            <v>Te Aro, Wellington City</v>
          </cell>
          <cell r="H9489">
            <v>174.77500499999999</v>
          </cell>
          <cell r="I9489">
            <v>-41.294401999999998</v>
          </cell>
          <cell r="J9489" t="str">
            <v>Mediterranean, Cafe, European</v>
          </cell>
          <cell r="K9489">
            <v>80</v>
          </cell>
          <cell r="L9489" t="str">
            <v>NewZealand($)</v>
          </cell>
          <cell r="M9489" t="str">
            <v>No</v>
          </cell>
          <cell r="N9489" t="str">
            <v>No</v>
          </cell>
          <cell r="O9489">
            <v>4</v>
          </cell>
          <cell r="P9489">
            <v>4.2</v>
          </cell>
          <cell r="Q9489" t="str">
            <v>Very Good</v>
          </cell>
          <cell r="R9489">
            <v>146</v>
          </cell>
        </row>
        <row r="9490">
          <cell r="A9490">
            <v>7100938</v>
          </cell>
          <cell r="C9490" t="str">
            <v>New Zealand</v>
          </cell>
          <cell r="D9490" t="str">
            <v>Wellington City</v>
          </cell>
          <cell r="E9490" t="str">
            <v>wagamama,33 Customhouse Quay, Wellington Central, Wellington City 6011</v>
          </cell>
          <cell r="F9490" t="str">
            <v>Wellington Central</v>
          </cell>
          <cell r="G9490" t="str">
            <v>Wellington Central, Wellington City</v>
          </cell>
          <cell r="H9490">
            <v>174.77922369999999</v>
          </cell>
          <cell r="I9490">
            <v>-41.283033809999999</v>
          </cell>
          <cell r="J9490" t="str">
            <v>Japanese, Asian</v>
          </cell>
          <cell r="K9490">
            <v>70</v>
          </cell>
          <cell r="L9490" t="str">
            <v>NewZealand($)</v>
          </cell>
          <cell r="M9490" t="str">
            <v>No</v>
          </cell>
          <cell r="N9490" t="str">
            <v>No</v>
          </cell>
          <cell r="O9490">
            <v>4</v>
          </cell>
          <cell r="P9490">
            <v>3.7</v>
          </cell>
          <cell r="Q9490" t="str">
            <v>Good</v>
          </cell>
          <cell r="R9490">
            <v>131</v>
          </cell>
        </row>
        <row r="9491">
          <cell r="A9491">
            <v>7101081</v>
          </cell>
          <cell r="C9491" t="str">
            <v>New Zealand</v>
          </cell>
          <cell r="D9491" t="str">
            <v>Wellington City</v>
          </cell>
          <cell r="E9491" t="str">
            <v>Charley Noble Eatery &amp; Bar,Huddart Parker Building, Ground Floor, 1 Post Office Square, Wellington Central, Wellington City</v>
          </cell>
          <cell r="F9491" t="str">
            <v>Wellington Central</v>
          </cell>
          <cell r="G9491" t="str">
            <v>Wellington Central, Wellington City</v>
          </cell>
          <cell r="H9491">
            <v>174.7774651</v>
          </cell>
          <cell r="I9491">
            <v>-41.284960920000003</v>
          </cell>
          <cell r="J9491" t="str">
            <v>European</v>
          </cell>
          <cell r="K9491">
            <v>110</v>
          </cell>
          <cell r="L9491" t="str">
            <v>NewZealand($)</v>
          </cell>
          <cell r="M9491" t="str">
            <v>No</v>
          </cell>
          <cell r="N9491" t="str">
            <v>No</v>
          </cell>
          <cell r="O9491">
            <v>4</v>
          </cell>
          <cell r="P9491">
            <v>4.3</v>
          </cell>
          <cell r="Q9491" t="str">
            <v>Very Good</v>
          </cell>
          <cell r="R9491">
            <v>141</v>
          </cell>
        </row>
        <row r="9492">
          <cell r="A9492">
            <v>7100788</v>
          </cell>
          <cell r="C9492" t="str">
            <v>New Zealand</v>
          </cell>
          <cell r="D9492" t="str">
            <v>Wellington City</v>
          </cell>
          <cell r="E9492" t="str">
            <v>The Crab Shack,15 Jervois Quay, Queens Wharf, Wellington Central, Wellington City</v>
          </cell>
          <cell r="F9492" t="str">
            <v>Wellington Central</v>
          </cell>
          <cell r="G9492" t="str">
            <v>Wellington Central, Wellington City</v>
          </cell>
          <cell r="H9492">
            <v>174.77916669999999</v>
          </cell>
          <cell r="I9492">
            <v>-41.284833329999998</v>
          </cell>
          <cell r="J9492" t="str">
            <v>Seafood, Kiwi</v>
          </cell>
          <cell r="K9492">
            <v>90</v>
          </cell>
          <cell r="L9492" t="str">
            <v>NewZealand($)</v>
          </cell>
          <cell r="M9492" t="str">
            <v>No</v>
          </cell>
          <cell r="N9492" t="str">
            <v>No</v>
          </cell>
          <cell r="O9492">
            <v>4</v>
          </cell>
          <cell r="P9492">
            <v>4.0999999999999996</v>
          </cell>
          <cell r="Q9492" t="str">
            <v>Very Good</v>
          </cell>
          <cell r="R9492">
            <v>229</v>
          </cell>
        </row>
        <row r="9493">
          <cell r="A9493">
            <v>6600681</v>
          </cell>
          <cell r="C9493" t="str">
            <v>Brazil</v>
          </cell>
          <cell r="D9493" t="str">
            <v>Brasí_lia</v>
          </cell>
          <cell r="E9493" t="str">
            <v>Chez Michou,SCLN, 208, Bloco A, Loja 30, Asa Norte, Brasí_lia</v>
          </cell>
          <cell r="F9493" t="str">
            <v>Asa Norte</v>
          </cell>
          <cell r="G9493" t="str">
            <v>Asa Norte, Brasí_lia</v>
          </cell>
          <cell r="H9493">
            <v>-47.881788890000003</v>
          </cell>
          <cell r="I9493">
            <v>-15.764141670000001</v>
          </cell>
          <cell r="J9493" t="str">
            <v>Fast Food, French</v>
          </cell>
          <cell r="K9493">
            <v>55</v>
          </cell>
          <cell r="L9493" t="str">
            <v>Brazilian Real(R$)</v>
          </cell>
          <cell r="M9493" t="str">
            <v>No</v>
          </cell>
          <cell r="N9493" t="str">
            <v>No</v>
          </cell>
          <cell r="O9493">
            <v>2</v>
          </cell>
          <cell r="P9493">
            <v>3</v>
          </cell>
          <cell r="Q9493" t="str">
            <v>Average</v>
          </cell>
          <cell r="R9493">
            <v>6</v>
          </cell>
        </row>
        <row r="9494">
          <cell r="A9494">
            <v>6601005</v>
          </cell>
          <cell r="C9494" t="str">
            <v>Brazil</v>
          </cell>
          <cell r="D9494" t="str">
            <v>Brasí_lia</v>
          </cell>
          <cell r="E9494" t="str">
            <v>Cafí© Daniel Briand,SCLN 104, Bloco A, Loja 26, Asa Norte, Brasí_lia</v>
          </cell>
          <cell r="F9494" t="str">
            <v>Asa Norte</v>
          </cell>
          <cell r="G9494" t="str">
            <v>Asa Norte, Brasí_lia</v>
          </cell>
          <cell r="H9494">
            <v>-47.882666669999999</v>
          </cell>
          <cell r="I9494">
            <v>-15.7775</v>
          </cell>
          <cell r="J9494" t="str">
            <v>Cafe</v>
          </cell>
          <cell r="K9494">
            <v>30</v>
          </cell>
          <cell r="L9494" t="str">
            <v>Brazilian Real(R$)</v>
          </cell>
          <cell r="M9494" t="str">
            <v>No</v>
          </cell>
          <cell r="N9494" t="str">
            <v>No</v>
          </cell>
          <cell r="O9494">
            <v>1</v>
          </cell>
          <cell r="P9494">
            <v>3.8</v>
          </cell>
          <cell r="Q9494" t="str">
            <v>Good</v>
          </cell>
          <cell r="R9494">
            <v>9</v>
          </cell>
        </row>
        <row r="9495">
          <cell r="A9495">
            <v>6600292</v>
          </cell>
          <cell r="C9495" t="str">
            <v>Brazil</v>
          </cell>
          <cell r="D9495" t="str">
            <v>Brasí_lia</v>
          </cell>
          <cell r="E9495" t="str">
            <v>Casa do Biscoito Mineiro,SCLN 210, Bloco D, Loja 36/48, Asa Norte, Brasí_lia</v>
          </cell>
          <cell r="F9495" t="str">
            <v>Asa Norte</v>
          </cell>
          <cell r="G9495" t="str">
            <v>Asa Norte, Brasí_lia</v>
          </cell>
          <cell r="H9495">
            <v>-47.882136109999998</v>
          </cell>
          <cell r="I9495">
            <v>-15.75747222</v>
          </cell>
          <cell r="J9495" t="str">
            <v>Bakery</v>
          </cell>
          <cell r="K9495">
            <v>45</v>
          </cell>
          <cell r="L9495" t="str">
            <v>Brazilian Real(R$)</v>
          </cell>
          <cell r="M9495" t="str">
            <v>No</v>
          </cell>
          <cell r="N9495" t="str">
            <v>No</v>
          </cell>
          <cell r="O9495">
            <v>2</v>
          </cell>
          <cell r="P9495">
            <v>3.7</v>
          </cell>
          <cell r="Q9495" t="str">
            <v>Good</v>
          </cell>
          <cell r="R9495">
            <v>11</v>
          </cell>
        </row>
        <row r="9496">
          <cell r="A9496">
            <v>6600441</v>
          </cell>
          <cell r="C9496" t="str">
            <v>Brazil</v>
          </cell>
          <cell r="D9496" t="str">
            <v>Brasí_lia</v>
          </cell>
          <cell r="E9496" t="str">
            <v>Maori,CLN 110, Bloco D, Loja 28, Asa Norte, Brasí_lia</v>
          </cell>
          <cell r="F9496" t="str">
            <v>Asa Norte</v>
          </cell>
          <cell r="G9496" t="str">
            <v>Asa Norte, Brasí_lia</v>
          </cell>
          <cell r="H9496">
            <v>-47.888166669999997</v>
          </cell>
          <cell r="I9496">
            <v>-15.75883333</v>
          </cell>
          <cell r="J9496" t="str">
            <v>Brazilian</v>
          </cell>
          <cell r="K9496">
            <v>60</v>
          </cell>
          <cell r="L9496" t="str">
            <v>Brazilian Real(R$)</v>
          </cell>
          <cell r="M9496" t="str">
            <v>No</v>
          </cell>
          <cell r="N9496" t="str">
            <v>No</v>
          </cell>
          <cell r="O9496">
            <v>3</v>
          </cell>
          <cell r="P9496">
            <v>3.8</v>
          </cell>
          <cell r="Q9496" t="str">
            <v>Good</v>
          </cell>
          <cell r="R9496">
            <v>11</v>
          </cell>
        </row>
        <row r="9497">
          <cell r="A9497">
            <v>6600970</v>
          </cell>
          <cell r="C9497" t="str">
            <v>Brazil</v>
          </cell>
          <cell r="D9497" t="str">
            <v>Brasí_lia</v>
          </cell>
          <cell r="E9497" t="str">
            <v>Pizza íæ Bessa,SCS 214, Bloco C, Loja 40, Asa Sul, Brasí_lia</v>
          </cell>
          <cell r="F9497" t="str">
            <v>Asa Sul</v>
          </cell>
          <cell r="G9497" t="str">
            <v>Asa Sul, Brasí_lia</v>
          </cell>
          <cell r="H9497">
            <v>-47.91566667</v>
          </cell>
          <cell r="I9497">
            <v>-15.83116667</v>
          </cell>
          <cell r="J9497" t="str">
            <v>Pizza</v>
          </cell>
          <cell r="K9497">
            <v>50</v>
          </cell>
          <cell r="L9497" t="str">
            <v>Brazilian Real(R$)</v>
          </cell>
          <cell r="M9497" t="str">
            <v>No</v>
          </cell>
          <cell r="N9497" t="str">
            <v>No</v>
          </cell>
          <cell r="O9497">
            <v>2</v>
          </cell>
          <cell r="P9497">
            <v>3.2</v>
          </cell>
          <cell r="Q9497" t="str">
            <v>Average</v>
          </cell>
          <cell r="R9497">
            <v>11</v>
          </cell>
        </row>
        <row r="9498">
          <cell r="A9498">
            <v>6600379</v>
          </cell>
          <cell r="C9498" t="str">
            <v>Brazil</v>
          </cell>
          <cell r="D9498" t="str">
            <v>Brasí_lia</v>
          </cell>
          <cell r="E9498" t="str">
            <v>Sushi Loko,SCS 213, Bloco C, Loja 35, Asa Sul, Brasí_lia</v>
          </cell>
          <cell r="F9498" t="str">
            <v>Asa Sul</v>
          </cell>
          <cell r="G9498" t="str">
            <v>Asa Sul, Brasí_lia</v>
          </cell>
          <cell r="H9498">
            <v>-47.91566667</v>
          </cell>
          <cell r="I9498">
            <v>-15.831</v>
          </cell>
          <cell r="J9498" t="str">
            <v>Japanese</v>
          </cell>
          <cell r="K9498">
            <v>80</v>
          </cell>
          <cell r="L9498" t="str">
            <v>Brazilian Real(R$)</v>
          </cell>
          <cell r="M9498" t="str">
            <v>No</v>
          </cell>
          <cell r="N9498" t="str">
            <v>No</v>
          </cell>
          <cell r="O9498">
            <v>3</v>
          </cell>
          <cell r="P9498">
            <v>3.1</v>
          </cell>
          <cell r="Q9498" t="str">
            <v>Average</v>
          </cell>
          <cell r="R9498">
            <v>10</v>
          </cell>
        </row>
        <row r="9499">
          <cell r="A9499">
            <v>6600214</v>
          </cell>
          <cell r="C9499" t="str">
            <v>Brazil</v>
          </cell>
          <cell r="D9499" t="str">
            <v>Brasí_lia</v>
          </cell>
          <cell r="E9499" t="str">
            <v>Beirute,CLS 109, Bloco A, Loja 2/6, Asa Sul, Brasí_lia</v>
          </cell>
          <cell r="F9499" t="str">
            <v>Asa Sul</v>
          </cell>
          <cell r="G9499" t="str">
            <v>Asa Sul, Brasí_lia</v>
          </cell>
          <cell r="H9499">
            <v>-47.907499999999999</v>
          </cell>
          <cell r="I9499">
            <v>-15.82</v>
          </cell>
          <cell r="J9499" t="str">
            <v>Arabian</v>
          </cell>
          <cell r="K9499">
            <v>90</v>
          </cell>
          <cell r="L9499" t="str">
            <v>Brazilian Real(R$)</v>
          </cell>
          <cell r="M9499" t="str">
            <v>No</v>
          </cell>
          <cell r="N9499" t="str">
            <v>No</v>
          </cell>
          <cell r="O9499">
            <v>3</v>
          </cell>
          <cell r="P9499">
            <v>3.7</v>
          </cell>
          <cell r="Q9499" t="str">
            <v>Good</v>
          </cell>
          <cell r="R9499">
            <v>8</v>
          </cell>
        </row>
        <row r="9500">
          <cell r="A9500">
            <v>6601218</v>
          </cell>
          <cell r="C9500" t="str">
            <v>Brazil</v>
          </cell>
          <cell r="D9500" t="str">
            <v>Brasí_lia</v>
          </cell>
          <cell r="E9500" t="str">
            <v>New Koto,SCS 212, Bloco B, Loja 26, Asa Sul, Brasí_lia</v>
          </cell>
          <cell r="F9500" t="str">
            <v>Asa Sul</v>
          </cell>
          <cell r="G9500" t="str">
            <v>Asa Sul, Brasí_lia</v>
          </cell>
          <cell r="H9500">
            <v>-47.910166670000002</v>
          </cell>
          <cell r="I9500">
            <v>-15.82733333</v>
          </cell>
          <cell r="J9500" t="str">
            <v>Japanese</v>
          </cell>
          <cell r="K9500">
            <v>200</v>
          </cell>
          <cell r="L9500" t="str">
            <v>Brazilian Real(R$)</v>
          </cell>
          <cell r="M9500" t="str">
            <v>No</v>
          </cell>
          <cell r="N9500" t="str">
            <v>No</v>
          </cell>
          <cell r="O9500">
            <v>4</v>
          </cell>
          <cell r="P9500">
            <v>3.7</v>
          </cell>
          <cell r="Q9500" t="str">
            <v>Good</v>
          </cell>
          <cell r="R9500">
            <v>5</v>
          </cell>
        </row>
        <row r="9501">
          <cell r="A9501">
            <v>6600060</v>
          </cell>
          <cell r="C9501" t="str">
            <v>Brazil</v>
          </cell>
          <cell r="D9501" t="str">
            <v>Brasí_lia</v>
          </cell>
          <cell r="E9501" t="str">
            <v>Sandubas Cafí©,Edifí_cio Josí© Severo, SCS 6, Bloco A, Loja 99, Asa Sul, Brasí_lia</v>
          </cell>
          <cell r="F9501" t="str">
            <v>Asa Sul</v>
          </cell>
          <cell r="G9501" t="str">
            <v>Asa Sul, Brasí_lia</v>
          </cell>
          <cell r="H9501">
            <v>-47.890166669999999</v>
          </cell>
          <cell r="I9501">
            <v>-15.797000000000001</v>
          </cell>
          <cell r="J9501" t="str">
            <v>Brazilian, Cafe</v>
          </cell>
          <cell r="K9501">
            <v>30</v>
          </cell>
          <cell r="L9501" t="str">
            <v>Brazilian Real(R$)</v>
          </cell>
          <cell r="M9501" t="str">
            <v>No</v>
          </cell>
          <cell r="N9501" t="str">
            <v>No</v>
          </cell>
          <cell r="O9501">
            <v>1</v>
          </cell>
          <cell r="P9501">
            <v>0</v>
          </cell>
          <cell r="Q9501" t="str">
            <v>Not rated</v>
          </cell>
          <cell r="R9501">
            <v>2</v>
          </cell>
        </row>
        <row r="9502">
          <cell r="A9502">
            <v>6600083</v>
          </cell>
          <cell r="C9502" t="str">
            <v>Brazil</v>
          </cell>
          <cell r="D9502" t="str">
            <v>Brasí_lia</v>
          </cell>
          <cell r="E9502" t="str">
            <v>Villa Tevere,CLS 115, Bloco A, Loja 2, Asa Sul, Brasí_lia</v>
          </cell>
          <cell r="F9502" t="str">
            <v>Asa Sul</v>
          </cell>
          <cell r="G9502" t="str">
            <v>Asa Sul, Brasí_lia</v>
          </cell>
          <cell r="H9502">
            <v>-47.923666670000003</v>
          </cell>
          <cell r="I9502">
            <v>-15.83133333</v>
          </cell>
          <cell r="J9502" t="str">
            <v>Italian</v>
          </cell>
          <cell r="K9502">
            <v>150</v>
          </cell>
          <cell r="L9502" t="str">
            <v>Brazilian Real(R$)</v>
          </cell>
          <cell r="M9502" t="str">
            <v>No</v>
          </cell>
          <cell r="N9502" t="str">
            <v>No</v>
          </cell>
          <cell r="O9502">
            <v>4</v>
          </cell>
          <cell r="P9502">
            <v>4.0999999999999996</v>
          </cell>
          <cell r="Q9502" t="str">
            <v>Very Good</v>
          </cell>
          <cell r="R9502">
            <v>12</v>
          </cell>
        </row>
        <row r="9503">
          <cell r="A9503">
            <v>6601515</v>
          </cell>
          <cell r="C9503" t="str">
            <v>Brazil</v>
          </cell>
          <cell r="D9503" t="str">
            <v>Brasí_lia</v>
          </cell>
          <cell r="E9503" t="str">
            <v>Rovereto,Rua 13 Norte, Lote 4, íguas Claras, Brasí_lia</v>
          </cell>
          <cell r="F9503" t="str">
            <v>íguas Claras</v>
          </cell>
          <cell r="G9503" t="str">
            <v>íguas Claras, Brasí_lia</v>
          </cell>
          <cell r="H9503">
            <v>-48.018999999999998</v>
          </cell>
          <cell r="I9503">
            <v>-15.83716667</v>
          </cell>
          <cell r="J9503" t="str">
            <v>Pizza</v>
          </cell>
          <cell r="K9503">
            <v>100</v>
          </cell>
          <cell r="L9503" t="str">
            <v>Brazilian Real(R$)</v>
          </cell>
          <cell r="M9503" t="str">
            <v>No</v>
          </cell>
          <cell r="N9503" t="str">
            <v>No</v>
          </cell>
          <cell r="O9503">
            <v>4</v>
          </cell>
          <cell r="P9503">
            <v>3.1</v>
          </cell>
          <cell r="Q9503" t="str">
            <v>Average</v>
          </cell>
          <cell r="R9503">
            <v>9</v>
          </cell>
        </row>
        <row r="9504">
          <cell r="A9504">
            <v>6601361</v>
          </cell>
          <cell r="C9504" t="str">
            <v>Brazil</v>
          </cell>
          <cell r="D9504" t="str">
            <v>Brasí_lia</v>
          </cell>
          <cell r="E9504" t="str">
            <v>Buena Carne,Avenida Araucíçrias, 1325, Loja 19, íguas Claras, Brasí_lia</v>
          </cell>
          <cell r="F9504" t="str">
            <v>íguas Claras</v>
          </cell>
          <cell r="G9504" t="str">
            <v>íguas Claras, Brasí_lia</v>
          </cell>
          <cell r="H9504">
            <v>-48.019091670000002</v>
          </cell>
          <cell r="I9504">
            <v>-15.839774999999999</v>
          </cell>
          <cell r="J9504" t="str">
            <v>Bar Food, Brazilian</v>
          </cell>
          <cell r="K9504">
            <v>60</v>
          </cell>
          <cell r="L9504" t="str">
            <v>Brazilian Real(R$)</v>
          </cell>
          <cell r="M9504" t="str">
            <v>No</v>
          </cell>
          <cell r="N9504" t="str">
            <v>No</v>
          </cell>
          <cell r="O9504">
            <v>3</v>
          </cell>
          <cell r="P9504">
            <v>3.6</v>
          </cell>
          <cell r="Q9504" t="str">
            <v>Good</v>
          </cell>
          <cell r="R9504">
            <v>9</v>
          </cell>
        </row>
        <row r="9505">
          <cell r="A9505">
            <v>6601602</v>
          </cell>
          <cell r="C9505" t="str">
            <v>Brazil</v>
          </cell>
          <cell r="D9505" t="str">
            <v>Brasí_lia</v>
          </cell>
          <cell r="E9505" t="str">
            <v>Taco Pep,Vila Malls, Avenida das Castanheiras, Lote 1060, í€guas Claras, Brasí_lia</v>
          </cell>
          <cell r="F9505" t="str">
            <v>íguas Claras</v>
          </cell>
          <cell r="G9505" t="str">
            <v>íguas Claras, Brasí_lia</v>
          </cell>
          <cell r="H9505">
            <v>-48.016666669999999</v>
          </cell>
          <cell r="I9505">
            <v>-15.83483333</v>
          </cell>
          <cell r="J9505" t="str">
            <v>Mexican, Grill</v>
          </cell>
          <cell r="K9505">
            <v>100</v>
          </cell>
          <cell r="L9505" t="str">
            <v>Brazilian Real(R$)</v>
          </cell>
          <cell r="M9505" t="str">
            <v>No</v>
          </cell>
          <cell r="N9505" t="str">
            <v>No</v>
          </cell>
          <cell r="O9505">
            <v>4</v>
          </cell>
          <cell r="P9505">
            <v>4.3</v>
          </cell>
          <cell r="Q9505" t="str">
            <v>Very Good</v>
          </cell>
          <cell r="R9505">
            <v>29</v>
          </cell>
        </row>
        <row r="9506">
          <cell r="A9506">
            <v>6601589</v>
          </cell>
          <cell r="C9506" t="str">
            <v>Brazil</v>
          </cell>
          <cell r="D9506" t="str">
            <v>Brasí_lia</v>
          </cell>
          <cell r="E9506" t="str">
            <v>Coco Bambu,Brasí_lia Shopping - Piso 2, SCN 5, Bloco A, Asa Norte, Brasí_lia</v>
          </cell>
          <cell r="F9506" t="str">
            <v>Brasí_lia Shopping, Asa Norte</v>
          </cell>
          <cell r="G9506" t="str">
            <v>Brasí_lia Shopping, Asa Norte, Brasí_lia</v>
          </cell>
          <cell r="H9506">
            <v>-47.889000000000003</v>
          </cell>
          <cell r="I9506">
            <v>-15.7865</v>
          </cell>
          <cell r="J9506" t="str">
            <v>International</v>
          </cell>
          <cell r="K9506">
            <v>230</v>
          </cell>
          <cell r="L9506" t="str">
            <v>Brazilian Real(R$)</v>
          </cell>
          <cell r="M9506" t="str">
            <v>No</v>
          </cell>
          <cell r="N9506" t="str">
            <v>No</v>
          </cell>
          <cell r="O9506">
            <v>4</v>
          </cell>
          <cell r="P9506">
            <v>4.2</v>
          </cell>
          <cell r="Q9506" t="str">
            <v>Very Good</v>
          </cell>
          <cell r="R9506">
            <v>17</v>
          </cell>
        </row>
        <row r="9507">
          <cell r="A9507">
            <v>6601862</v>
          </cell>
          <cell r="C9507" t="str">
            <v>Brazil</v>
          </cell>
          <cell r="D9507" t="str">
            <v>Brasí_lia</v>
          </cell>
          <cell r="E9507" t="str">
            <v>Taypíç,Fashion Park, Shis Ql 17, Bloco G, Loja 208, Lago Sul, Brasí_lia</v>
          </cell>
          <cell r="F9507" t="str">
            <v>Lago Sul</v>
          </cell>
          <cell r="G9507" t="str">
            <v>Lago Sul, Brasí_lia</v>
          </cell>
          <cell r="H9507">
            <v>-47.872359000000003</v>
          </cell>
          <cell r="I9507">
            <v>-15.860621</v>
          </cell>
          <cell r="J9507" t="str">
            <v>Peruvian, Latin American</v>
          </cell>
          <cell r="K9507">
            <v>100</v>
          </cell>
          <cell r="L9507" t="str">
            <v>Brazilian Real(R$)</v>
          </cell>
          <cell r="M9507" t="str">
            <v>No</v>
          </cell>
          <cell r="N9507" t="str">
            <v>No</v>
          </cell>
          <cell r="O9507">
            <v>4</v>
          </cell>
          <cell r="P9507">
            <v>3.6</v>
          </cell>
          <cell r="Q9507" t="str">
            <v>Good</v>
          </cell>
          <cell r="R9507">
            <v>5</v>
          </cell>
        </row>
        <row r="9508">
          <cell r="A9508">
            <v>6601595</v>
          </cell>
          <cell r="C9508" t="str">
            <v>Brazil</v>
          </cell>
          <cell r="D9508" t="str">
            <v>Brasí_lia</v>
          </cell>
          <cell r="E9508" t="str">
            <v>Outback Steakhouse,ParkShopping - Piso 2, SAI/SO, írea 6580, Guaríç I, Brasí_lia</v>
          </cell>
          <cell r="F9508" t="str">
            <v>ParkShopping, Guaríç I</v>
          </cell>
          <cell r="G9508" t="str">
            <v>ParkShopping, Guaríç I, Brasí_lia</v>
          </cell>
          <cell r="H9508">
            <v>-47.956283329999998</v>
          </cell>
          <cell r="I9508">
            <v>-15.83451389</v>
          </cell>
          <cell r="J9508" t="str">
            <v>American, Grill</v>
          </cell>
          <cell r="K9508">
            <v>150</v>
          </cell>
          <cell r="L9508" t="str">
            <v>Brazilian Real(R$)</v>
          </cell>
          <cell r="M9508" t="str">
            <v>No</v>
          </cell>
          <cell r="N9508" t="str">
            <v>No</v>
          </cell>
          <cell r="O9508">
            <v>4</v>
          </cell>
          <cell r="P9508">
            <v>4</v>
          </cell>
          <cell r="Q9508" t="str">
            <v>Very Good</v>
          </cell>
          <cell r="R9508">
            <v>10</v>
          </cell>
        </row>
        <row r="9509">
          <cell r="A9509">
            <v>6601158</v>
          </cell>
          <cell r="C9509" t="str">
            <v>Brazil</v>
          </cell>
          <cell r="D9509" t="str">
            <v>Brasí_lia</v>
          </cell>
          <cell r="E9509" t="str">
            <v>Manzuíç,Pontí£o Lago Sul, SHIS 10, Lote 9, Lago Sul, Brasí_lia</v>
          </cell>
          <cell r="F9509" t="str">
            <v>Pontí£o Lago Sul, Lago Sul</v>
          </cell>
          <cell r="G9509" t="str">
            <v>Pontí£o Lago Sul, Lago Sul, Brasí_lia</v>
          </cell>
          <cell r="H9509">
            <v>-47.872833329999999</v>
          </cell>
          <cell r="I9509">
            <v>-15.82566667</v>
          </cell>
          <cell r="J9509" t="str">
            <v>Seafood</v>
          </cell>
          <cell r="K9509">
            <v>240</v>
          </cell>
          <cell r="L9509" t="str">
            <v>Brazilian Real(R$)</v>
          </cell>
          <cell r="M9509" t="str">
            <v>No</v>
          </cell>
          <cell r="N9509" t="str">
            <v>No</v>
          </cell>
          <cell r="O9509">
            <v>4</v>
          </cell>
          <cell r="P9509">
            <v>3.2</v>
          </cell>
          <cell r="Q9509" t="str">
            <v>Average</v>
          </cell>
          <cell r="R9509">
            <v>6</v>
          </cell>
        </row>
        <row r="9510">
          <cell r="A9510">
            <v>6600427</v>
          </cell>
          <cell r="C9510" t="str">
            <v>Brazil</v>
          </cell>
          <cell r="D9510" t="str">
            <v>Brasí_lia</v>
          </cell>
          <cell r="E9510" t="str">
            <v>Coco Bambu,SCES, Trecho 2, Conjunto 13/36, Setor de Clubes Esportivos Sul, Brasí_lia</v>
          </cell>
          <cell r="F9510" t="str">
            <v>Setor De Clubes Esportivos Sul</v>
          </cell>
          <cell r="G9510" t="str">
            <v>Setor De Clubes Esportivos Sul, Brasí_lia</v>
          </cell>
          <cell r="H9510">
            <v>-47.868499999999997</v>
          </cell>
          <cell r="I9510">
            <v>-15.819000000000001</v>
          </cell>
          <cell r="J9510" t="str">
            <v>International</v>
          </cell>
          <cell r="K9510">
            <v>230</v>
          </cell>
          <cell r="L9510" t="str">
            <v>Brazilian Real(R$)</v>
          </cell>
          <cell r="M9510" t="str">
            <v>No</v>
          </cell>
          <cell r="N9510" t="str">
            <v>No</v>
          </cell>
          <cell r="O9510">
            <v>4</v>
          </cell>
          <cell r="P9510">
            <v>4.9000000000000004</v>
          </cell>
          <cell r="Q9510" t="str">
            <v>Excellent</v>
          </cell>
          <cell r="R9510">
            <v>30</v>
          </cell>
        </row>
        <row r="9511">
          <cell r="A9511">
            <v>6600116</v>
          </cell>
          <cell r="C9511" t="str">
            <v>Brazil</v>
          </cell>
          <cell r="D9511" t="str">
            <v>Brasí_lia</v>
          </cell>
          <cell r="E9511" t="str">
            <v>Gero,Shopping Iguatemi - piso 1, SHIN CA 4, Lote A, Lago Norte, Brasí_lia</v>
          </cell>
          <cell r="F9511" t="str">
            <v>Shopping Iguatemi, Lago Norte</v>
          </cell>
          <cell r="G9511" t="str">
            <v>Shopping Iguatemi, Lago Norte, Brasí_lia</v>
          </cell>
          <cell r="H9511">
            <v>-47.885812000000001</v>
          </cell>
          <cell r="I9511">
            <v>-15.720117999999999</v>
          </cell>
          <cell r="J9511" t="str">
            <v>Italian</v>
          </cell>
          <cell r="K9511">
            <v>350</v>
          </cell>
          <cell r="L9511" t="str">
            <v>Brazilian Real(R$)</v>
          </cell>
          <cell r="M9511" t="str">
            <v>No</v>
          </cell>
          <cell r="N9511" t="str">
            <v>No</v>
          </cell>
          <cell r="O9511">
            <v>4</v>
          </cell>
          <cell r="P9511">
            <v>3.3</v>
          </cell>
          <cell r="Q9511" t="str">
            <v>Average</v>
          </cell>
          <cell r="R9511">
            <v>8</v>
          </cell>
        </row>
        <row r="9512">
          <cell r="A9512">
            <v>6601457</v>
          </cell>
          <cell r="C9512" t="str">
            <v>Brazil</v>
          </cell>
          <cell r="D9512" t="str">
            <v>Brasí_lia</v>
          </cell>
          <cell r="E9512" t="str">
            <v>Brazilian American Burgers,CLSN 301, Bloco C, Loja 86, Sudoeste, Brasí_lia</v>
          </cell>
          <cell r="F9512" t="str">
            <v>Sudoeste</v>
          </cell>
          <cell r="G9512" t="str">
            <v>Sudoeste, Brasí_lia</v>
          </cell>
          <cell r="H9512">
            <v>-47.921027780000003</v>
          </cell>
          <cell r="I9512">
            <v>-15.79753056</v>
          </cell>
          <cell r="J9512" t="str">
            <v>American, Burger</v>
          </cell>
          <cell r="K9512">
            <v>50</v>
          </cell>
          <cell r="L9512" t="str">
            <v>Brazilian Real(R$)</v>
          </cell>
          <cell r="M9512" t="str">
            <v>No</v>
          </cell>
          <cell r="N9512" t="str">
            <v>No</v>
          </cell>
          <cell r="O9512">
            <v>2</v>
          </cell>
          <cell r="P9512">
            <v>3.6</v>
          </cell>
          <cell r="Q9512" t="str">
            <v>Good</v>
          </cell>
          <cell r="R9512">
            <v>9</v>
          </cell>
        </row>
        <row r="9513">
          <cell r="A9513">
            <v>7303219</v>
          </cell>
          <cell r="C9513" t="str">
            <v>Brazil</v>
          </cell>
          <cell r="D9513" t="str">
            <v>Rio de Janeiro</v>
          </cell>
          <cell r="E9513" t="str">
            <v>Pesqueiro Eco Gourmet,Praia da Barra da Tijuca, Avenida Lí_cio Costa, Ilha 25, Barra da Tijuca, Rio de Janeiro</v>
          </cell>
          <cell r="F9513" t="str">
            <v>Barra da Tijuca</v>
          </cell>
          <cell r="G9513" t="str">
            <v>Barra da Tijuca, Rio de Janeiro</v>
          </cell>
          <cell r="H9513">
            <v>-43.377000000000002</v>
          </cell>
          <cell r="I9513">
            <v>-23.011500000000002</v>
          </cell>
          <cell r="J9513" t="str">
            <v>Seafood, Bar Food, Brazilian</v>
          </cell>
          <cell r="K9513">
            <v>140</v>
          </cell>
          <cell r="L9513" t="str">
            <v>Brazilian Real(R$)</v>
          </cell>
          <cell r="M9513" t="str">
            <v>No</v>
          </cell>
          <cell r="N9513" t="str">
            <v>No</v>
          </cell>
          <cell r="O9513">
            <v>4</v>
          </cell>
          <cell r="P9513">
            <v>4</v>
          </cell>
          <cell r="Q9513" t="str">
            <v>Very Good</v>
          </cell>
          <cell r="R9513">
            <v>7</v>
          </cell>
        </row>
        <row r="9514">
          <cell r="A9514">
            <v>7304307</v>
          </cell>
          <cell r="C9514" t="str">
            <v>Brazil</v>
          </cell>
          <cell r="D9514" t="str">
            <v>Rio de Janeiro</v>
          </cell>
          <cell r="E9514" t="str">
            <v>Confeitaria Colombo,Rua Goní_alves Dias, 32, Centro, Rio de Janeiro</v>
          </cell>
          <cell r="F9514" t="str">
            <v>Centro</v>
          </cell>
          <cell r="G9514" t="str">
            <v>Centro, Rio de Janeiro</v>
          </cell>
          <cell r="H9514">
            <v>-43.178826000000001</v>
          </cell>
          <cell r="I9514">
            <v>-22.905293</v>
          </cell>
          <cell r="J9514" t="str">
            <v>Desserts, Cafe</v>
          </cell>
          <cell r="K9514">
            <v>100</v>
          </cell>
          <cell r="L9514" t="str">
            <v>Brazilian Real(R$)</v>
          </cell>
          <cell r="M9514" t="str">
            <v>No</v>
          </cell>
          <cell r="N9514" t="str">
            <v>No</v>
          </cell>
          <cell r="O9514">
            <v>4</v>
          </cell>
          <cell r="P9514">
            <v>4.8</v>
          </cell>
          <cell r="Q9514" t="str">
            <v>Excellent</v>
          </cell>
          <cell r="R9514">
            <v>29</v>
          </cell>
        </row>
        <row r="9515">
          <cell r="A9515">
            <v>7301215</v>
          </cell>
          <cell r="C9515" t="str">
            <v>Brazil</v>
          </cell>
          <cell r="D9515" t="str">
            <v>Rio de Janeiro</v>
          </cell>
          <cell r="E9515" t="str">
            <v>Bibi,Rua Santa Clara, 36, Copabana, Rio de Janeiro</v>
          </cell>
          <cell r="F9515" t="str">
            <v>Copacabana</v>
          </cell>
          <cell r="G9515" t="str">
            <v>Copacabana, Rio de Janeiro</v>
          </cell>
          <cell r="H9515">
            <v>-43.186691670000002</v>
          </cell>
          <cell r="I9515">
            <v>-22.972072220000001</v>
          </cell>
          <cell r="J9515" t="str">
            <v>Juices, Healthy Food</v>
          </cell>
          <cell r="K9515">
            <v>60</v>
          </cell>
          <cell r="L9515" t="str">
            <v>Brazilian Real(R$)</v>
          </cell>
          <cell r="M9515" t="str">
            <v>No</v>
          </cell>
          <cell r="N9515" t="str">
            <v>No</v>
          </cell>
          <cell r="O9515">
            <v>3</v>
          </cell>
          <cell r="P9515">
            <v>4.7</v>
          </cell>
          <cell r="Q9515" t="str">
            <v>Excellent</v>
          </cell>
          <cell r="R9515">
            <v>24</v>
          </cell>
        </row>
        <row r="9516">
          <cell r="A9516">
            <v>7300596</v>
          </cell>
          <cell r="C9516" t="str">
            <v>Brazil</v>
          </cell>
          <cell r="D9516" t="str">
            <v>Rio de Janeiro</v>
          </cell>
          <cell r="E9516" t="str">
            <v>Cervantes,Avenida Prado Junior, 335 B, Copacabana, Rio de Janeiro</v>
          </cell>
          <cell r="F9516" t="str">
            <v>Copacabana</v>
          </cell>
          <cell r="G9516" t="str">
            <v>Copacabana, Rio de Janeiro</v>
          </cell>
          <cell r="H9516">
            <v>-43.175833330000003</v>
          </cell>
          <cell r="I9516">
            <v>-22.962166669999998</v>
          </cell>
          <cell r="J9516" t="str">
            <v>Beverages, Bar Food, Fast Food</v>
          </cell>
          <cell r="K9516">
            <v>90</v>
          </cell>
          <cell r="L9516" t="str">
            <v>Brazilian Real(R$)</v>
          </cell>
          <cell r="M9516" t="str">
            <v>No</v>
          </cell>
          <cell r="N9516" t="str">
            <v>No</v>
          </cell>
          <cell r="O9516">
            <v>3</v>
          </cell>
          <cell r="P9516">
            <v>4.5</v>
          </cell>
          <cell r="Q9516" t="str">
            <v>Excellent</v>
          </cell>
          <cell r="R9516">
            <v>29</v>
          </cell>
        </row>
        <row r="9517">
          <cell r="A9517">
            <v>7300612</v>
          </cell>
          <cell r="C9517" t="str">
            <v>Brazil</v>
          </cell>
          <cell r="D9517" t="str">
            <v>Rio de Janeiro</v>
          </cell>
          <cell r="E9517" t="str">
            <v>Amir,Rua Ronald de Carvalho, 55, Copacabana, Rio de Janeiro</v>
          </cell>
          <cell r="F9517" t="str">
            <v>Copacabana</v>
          </cell>
          <cell r="G9517" t="str">
            <v>Copacabana, Rio de Janeiro</v>
          </cell>
          <cell r="H9517">
            <v>-43.176000000000002</v>
          </cell>
          <cell r="I9517">
            <v>-22.965166669999999</v>
          </cell>
          <cell r="J9517" t="str">
            <v>Lebanese</v>
          </cell>
          <cell r="K9517">
            <v>170</v>
          </cell>
          <cell r="L9517" t="str">
            <v>Brazilian Real(R$)</v>
          </cell>
          <cell r="M9517" t="str">
            <v>No</v>
          </cell>
          <cell r="N9517" t="str">
            <v>No</v>
          </cell>
          <cell r="O9517">
            <v>4</v>
          </cell>
          <cell r="P9517">
            <v>4.2</v>
          </cell>
          <cell r="Q9517" t="str">
            <v>Very Good</v>
          </cell>
          <cell r="R9517">
            <v>11</v>
          </cell>
        </row>
        <row r="9518">
          <cell r="A9518">
            <v>7300704</v>
          </cell>
          <cell r="C9518" t="str">
            <v>Brazil</v>
          </cell>
          <cell r="D9518" t="str">
            <v>Rio de Janeiro</v>
          </cell>
          <cell r="E9518" t="str">
            <v>TT Burger,Galeria River, Rua Francisco Otaviano, 67, Copacabana, Rio de Janeiro</v>
          </cell>
          <cell r="F9518" t="str">
            <v>Galeria River, Copacabana</v>
          </cell>
          <cell r="G9518" t="str">
            <v>Galeria River, Copacabana, Rio de Janeiro</v>
          </cell>
          <cell r="H9518">
            <v>-43.191000000000003</v>
          </cell>
          <cell r="I9518">
            <v>-22.98683333</v>
          </cell>
          <cell r="J9518" t="str">
            <v>Burger</v>
          </cell>
          <cell r="K9518">
            <v>60</v>
          </cell>
          <cell r="L9518" t="str">
            <v>Brazilian Real(R$)</v>
          </cell>
          <cell r="M9518" t="str">
            <v>No</v>
          </cell>
          <cell r="N9518" t="str">
            <v>No</v>
          </cell>
          <cell r="O9518">
            <v>3</v>
          </cell>
          <cell r="P9518">
            <v>4.8</v>
          </cell>
          <cell r="Q9518" t="str">
            <v>Excellent</v>
          </cell>
          <cell r="R9518">
            <v>19</v>
          </cell>
        </row>
        <row r="9519">
          <cell r="A9519">
            <v>7300955</v>
          </cell>
          <cell r="C9519" t="str">
            <v>Brazil</v>
          </cell>
          <cell r="D9519" t="str">
            <v>Rio de Janeiro</v>
          </cell>
          <cell r="E9519" t="str">
            <v>Braseiro da Gíçvea,Praí_a Santos Dumont, 116, Gíçvea, Rio de Janeiro</v>
          </cell>
          <cell r="F9519" t="str">
            <v>Gíçvea</v>
          </cell>
          <cell r="G9519" t="str">
            <v>Gíçvea, Rio de Janeiro</v>
          </cell>
          <cell r="H9519">
            <v>-43.227041999999997</v>
          </cell>
          <cell r="I9519">
            <v>-22.973507000000001</v>
          </cell>
          <cell r="J9519" t="str">
            <v>Brazilian, Bar Food</v>
          </cell>
          <cell r="K9519">
            <v>100</v>
          </cell>
          <cell r="L9519" t="str">
            <v>Brazilian Real(R$)</v>
          </cell>
          <cell r="M9519" t="str">
            <v>No</v>
          </cell>
          <cell r="N9519" t="str">
            <v>No</v>
          </cell>
          <cell r="O9519">
            <v>4</v>
          </cell>
          <cell r="P9519">
            <v>4.9000000000000004</v>
          </cell>
          <cell r="Q9519" t="str">
            <v>Excellent</v>
          </cell>
          <cell r="R9519">
            <v>40</v>
          </cell>
        </row>
        <row r="9520">
          <cell r="A9520">
            <v>7300521</v>
          </cell>
          <cell r="C9520" t="str">
            <v>Brazil</v>
          </cell>
          <cell r="D9520" t="str">
            <v>Rio de Janeiro</v>
          </cell>
          <cell r="E9520" t="str">
            <v>Balada Mix,Rua Aní_bal de Mendoní_a, 37, Ipanema, Rio de Janeiro</v>
          </cell>
          <cell r="F9520" t="str">
            <v>Ipanema</v>
          </cell>
          <cell r="G9520" t="str">
            <v>Ipanema, Rio de Janeiro</v>
          </cell>
          <cell r="H9520">
            <v>-43.211424999999998</v>
          </cell>
          <cell r="I9520">
            <v>-22.985208329999999</v>
          </cell>
          <cell r="J9520" t="str">
            <v>Brazilian, Healthy Food, Juices, Pizza</v>
          </cell>
          <cell r="K9520">
            <v>90</v>
          </cell>
          <cell r="L9520" t="str">
            <v>Brazilian Real(R$)</v>
          </cell>
          <cell r="M9520" t="str">
            <v>No</v>
          </cell>
          <cell r="N9520" t="str">
            <v>No</v>
          </cell>
          <cell r="O9520">
            <v>3</v>
          </cell>
          <cell r="P9520">
            <v>4.5999999999999996</v>
          </cell>
          <cell r="Q9520" t="str">
            <v>Excellent</v>
          </cell>
          <cell r="R9520">
            <v>21</v>
          </cell>
        </row>
        <row r="9521">
          <cell r="A9521">
            <v>7300515</v>
          </cell>
          <cell r="C9521" t="str">
            <v>Brazil</v>
          </cell>
          <cell r="D9521" t="str">
            <v>Rio de Janeiro</v>
          </cell>
          <cell r="E9521" t="str">
            <v>Garota de Ipanema,Rua Vinicius de Moraes, 49, Ipanema, Rio de Janeiro</v>
          </cell>
          <cell r="F9521" t="str">
            <v>Ipanema</v>
          </cell>
          <cell r="G9521" t="str">
            <v>Ipanema, Rio de Janeiro</v>
          </cell>
          <cell r="H9521">
            <v>-43.203000000000003</v>
          </cell>
          <cell r="I9521">
            <v>-22.98533333</v>
          </cell>
          <cell r="J9521" t="str">
            <v>Brazilian, Bar Food</v>
          </cell>
          <cell r="K9521">
            <v>120</v>
          </cell>
          <cell r="L9521" t="str">
            <v>Brazilian Real(R$)</v>
          </cell>
          <cell r="M9521" t="str">
            <v>No</v>
          </cell>
          <cell r="N9521" t="str">
            <v>No</v>
          </cell>
          <cell r="O9521">
            <v>4</v>
          </cell>
          <cell r="P9521">
            <v>4.9000000000000004</v>
          </cell>
          <cell r="Q9521" t="str">
            <v>Excellent</v>
          </cell>
          <cell r="R9521">
            <v>49</v>
          </cell>
        </row>
        <row r="9522">
          <cell r="A9522">
            <v>7300483</v>
          </cell>
          <cell r="C9522" t="str">
            <v>Brazil</v>
          </cell>
          <cell r="D9522" t="str">
            <v>Rio de Janeiro</v>
          </cell>
          <cell r="E9522" t="str">
            <v>Zazíç BistríÇ Tropical,Rua Joana Angí©lica, 40, Ipanema, Rio de Janeiro</v>
          </cell>
          <cell r="F9522" t="str">
            <v>Ipanema</v>
          </cell>
          <cell r="G9522" t="str">
            <v>Ipanema, Rio de Janeiro</v>
          </cell>
          <cell r="H9522">
            <v>-43.205208329999998</v>
          </cell>
          <cell r="I9522">
            <v>-22.985319440000001</v>
          </cell>
          <cell r="J9522" t="str">
            <v>Brazilian</v>
          </cell>
          <cell r="K9522">
            <v>170</v>
          </cell>
          <cell r="L9522" t="str">
            <v>Brazilian Real(R$)</v>
          </cell>
          <cell r="M9522" t="str">
            <v>No</v>
          </cell>
          <cell r="N9522" t="str">
            <v>No</v>
          </cell>
          <cell r="O9522">
            <v>4</v>
          </cell>
          <cell r="P9522">
            <v>4.5999999999999996</v>
          </cell>
          <cell r="Q9522" t="str">
            <v>Excellent</v>
          </cell>
          <cell r="R9522">
            <v>21</v>
          </cell>
        </row>
        <row r="9523">
          <cell r="A9523">
            <v>7301064</v>
          </cell>
          <cell r="C9523" t="str">
            <v>Brazil</v>
          </cell>
          <cell r="D9523" t="str">
            <v>Rio de Janeiro</v>
          </cell>
          <cell r="E9523" t="str">
            <v>Filí© de Ouro,Rua Jardim Botí¢nico, 731, Jardim Botí¢nico, Lagoa, Rio de Janeiro</v>
          </cell>
          <cell r="F9523" t="str">
            <v>Lagoa</v>
          </cell>
          <cell r="G9523" t="str">
            <v>Lagoa, Rio de Janeiro</v>
          </cell>
          <cell r="H9523">
            <v>-43.219563000000001</v>
          </cell>
          <cell r="I9523">
            <v>-22.966646999999998</v>
          </cell>
          <cell r="J9523" t="str">
            <v>Brazilian</v>
          </cell>
          <cell r="K9523">
            <v>90</v>
          </cell>
          <cell r="L9523" t="str">
            <v>Brazilian Real(R$)</v>
          </cell>
          <cell r="M9523" t="str">
            <v>No</v>
          </cell>
          <cell r="N9523" t="str">
            <v>No</v>
          </cell>
          <cell r="O9523">
            <v>3</v>
          </cell>
          <cell r="P9523">
            <v>4.3</v>
          </cell>
          <cell r="Q9523" t="str">
            <v>Very Good</v>
          </cell>
          <cell r="R9523">
            <v>14</v>
          </cell>
        </row>
        <row r="9524">
          <cell r="A9524">
            <v>7304312</v>
          </cell>
          <cell r="C9524" t="str">
            <v>Brazil</v>
          </cell>
          <cell r="D9524" t="str">
            <v>Rio de Janeiro</v>
          </cell>
          <cell r="E9524" t="str">
            <v>D.O.C Ristorante,Le Monde, Bloco 3, Lojas A/B, Avenida das Amí©ricas, 3500, Barra da Tijuca, Rio de Janeiro</v>
          </cell>
          <cell r="F9524" t="str">
            <v>Le Monde, Barra da Tijuca</v>
          </cell>
          <cell r="G9524" t="str">
            <v>Le Monde, Barra da Tijuca, Rio de Janeiro</v>
          </cell>
          <cell r="H9524">
            <v>-43.348791669999997</v>
          </cell>
          <cell r="I9524">
            <v>-22.999911109999999</v>
          </cell>
          <cell r="J9524" t="str">
            <v>Italian</v>
          </cell>
          <cell r="K9524">
            <v>150</v>
          </cell>
          <cell r="L9524" t="str">
            <v>Brazilian Real(R$)</v>
          </cell>
          <cell r="M9524" t="str">
            <v>No</v>
          </cell>
          <cell r="N9524" t="str">
            <v>No</v>
          </cell>
          <cell r="O9524">
            <v>4</v>
          </cell>
          <cell r="P9524">
            <v>4</v>
          </cell>
          <cell r="Q9524" t="str">
            <v>Very Good</v>
          </cell>
          <cell r="R9524">
            <v>5</v>
          </cell>
        </row>
        <row r="9525">
          <cell r="A9525">
            <v>7300004</v>
          </cell>
          <cell r="C9525" t="str">
            <v>Brazil</v>
          </cell>
          <cell r="D9525" t="str">
            <v>Rio de Janeiro</v>
          </cell>
          <cell r="E9525" t="str">
            <v>Sushi Leblon,Rua Dias Ferreira, 256, Leblon, Rio de Janeiro</v>
          </cell>
          <cell r="F9525" t="str">
            <v>Leblon</v>
          </cell>
          <cell r="G9525" t="str">
            <v>Leblon, Rio de Janeiro</v>
          </cell>
          <cell r="H9525">
            <v>-43.226999999999997</v>
          </cell>
          <cell r="I9525">
            <v>-22.98416667</v>
          </cell>
          <cell r="J9525" t="str">
            <v>Japanese</v>
          </cell>
          <cell r="K9525">
            <v>250</v>
          </cell>
          <cell r="L9525" t="str">
            <v>Brazilian Real(R$)</v>
          </cell>
          <cell r="M9525" t="str">
            <v>No</v>
          </cell>
          <cell r="N9525" t="str">
            <v>No</v>
          </cell>
          <cell r="O9525">
            <v>4</v>
          </cell>
          <cell r="P9525">
            <v>4.5999999999999996</v>
          </cell>
          <cell r="Q9525" t="str">
            <v>Excellent</v>
          </cell>
          <cell r="R9525">
            <v>25</v>
          </cell>
        </row>
        <row r="9526">
          <cell r="A9526">
            <v>7300868</v>
          </cell>
          <cell r="C9526" t="str">
            <v>Brazil</v>
          </cell>
          <cell r="D9526" t="str">
            <v>Rio de Janeiro</v>
          </cell>
          <cell r="E9526" t="str">
            <v>Talho Capixaba,Avenida Ataulfo de Paiva, 1022, Lojas A e B, Leblon, Rio de Janeiro</v>
          </cell>
          <cell r="F9526" t="str">
            <v>Leblon</v>
          </cell>
          <cell r="G9526" t="str">
            <v>Leblon, Rio de Janeiro</v>
          </cell>
          <cell r="H9526">
            <v>-43.225666670000003</v>
          </cell>
          <cell r="I9526">
            <v>-22.985166670000002</v>
          </cell>
          <cell r="J9526" t="str">
            <v>Bakery, Sandwich, Brazilian</v>
          </cell>
          <cell r="K9526">
            <v>120</v>
          </cell>
          <cell r="L9526" t="str">
            <v>Brazilian Real(R$)</v>
          </cell>
          <cell r="M9526" t="str">
            <v>No</v>
          </cell>
          <cell r="N9526" t="str">
            <v>No</v>
          </cell>
          <cell r="O9526">
            <v>4</v>
          </cell>
          <cell r="P9526">
            <v>4.4000000000000004</v>
          </cell>
          <cell r="Q9526" t="str">
            <v>Very Good</v>
          </cell>
          <cell r="R9526">
            <v>13</v>
          </cell>
        </row>
        <row r="9527">
          <cell r="A9527">
            <v>7302637</v>
          </cell>
          <cell r="C9527" t="str">
            <v>Brazil</v>
          </cell>
          <cell r="D9527" t="str">
            <v>Rio de Janeiro</v>
          </cell>
          <cell r="E9527" t="str">
            <v>Leme Light,Rua Gustavo Sampaio, 798, Leme, Rio de Janeiro</v>
          </cell>
          <cell r="F9527" t="str">
            <v>Leme</v>
          </cell>
          <cell r="G9527" t="str">
            <v>Leme, Rio de Janeiro</v>
          </cell>
          <cell r="H9527">
            <v>-43.172791670000002</v>
          </cell>
          <cell r="I9527">
            <v>-22.963925</v>
          </cell>
          <cell r="J9527" t="str">
            <v>Brazilian</v>
          </cell>
          <cell r="K9527">
            <v>40</v>
          </cell>
          <cell r="L9527" t="str">
            <v>Brazilian Real(R$)</v>
          </cell>
          <cell r="M9527" t="str">
            <v>No</v>
          </cell>
          <cell r="N9527" t="str">
            <v>No</v>
          </cell>
          <cell r="O9527">
            <v>2</v>
          </cell>
          <cell r="P9527">
            <v>4.2</v>
          </cell>
          <cell r="Q9527" t="str">
            <v>Very Good</v>
          </cell>
          <cell r="R9527">
            <v>7</v>
          </cell>
        </row>
        <row r="9528">
          <cell r="A9528">
            <v>7302140</v>
          </cell>
          <cell r="C9528" t="str">
            <v>Brazil</v>
          </cell>
          <cell r="D9528" t="str">
            <v>Rio de Janeiro</v>
          </cell>
          <cell r="E9528" t="str">
            <v>Shirley,Rua Gustavo Sampaio, 610, Leme, Rio de Janeiro</v>
          </cell>
          <cell r="F9528" t="str">
            <v>Leme</v>
          </cell>
          <cell r="G9528" t="str">
            <v>Leme, Rio de Janeiro</v>
          </cell>
          <cell r="H9528">
            <v>-43.171263889999999</v>
          </cell>
          <cell r="I9528">
            <v>-22.96337222</v>
          </cell>
          <cell r="J9528" t="str">
            <v>Brazilian, Seafood</v>
          </cell>
          <cell r="K9528">
            <v>250</v>
          </cell>
          <cell r="L9528" t="str">
            <v>Brazilian Real(R$)</v>
          </cell>
          <cell r="M9528" t="str">
            <v>No</v>
          </cell>
          <cell r="N9528" t="str">
            <v>No</v>
          </cell>
          <cell r="O9528">
            <v>4</v>
          </cell>
          <cell r="P9528">
            <v>4.2</v>
          </cell>
          <cell r="Q9528" t="str">
            <v>Very Good</v>
          </cell>
          <cell r="R9528">
            <v>8</v>
          </cell>
        </row>
        <row r="9529">
          <cell r="A9529">
            <v>7305048</v>
          </cell>
          <cell r="C9529" t="str">
            <v>Brazil</v>
          </cell>
          <cell r="D9529" t="str">
            <v>Rio de Janeiro</v>
          </cell>
          <cell r="E9529" t="str">
            <v>Quiosque Chopp Brahma,Madureira Shopping - Loja 289/290, Piso 2, Estrada do Portela, 222, Madureira, Rio de Janeiro, RJ</v>
          </cell>
          <cell r="F9529" t="str">
            <v>Madureira</v>
          </cell>
          <cell r="G9529" t="str">
            <v>Madureira, Rio de Janeiro</v>
          </cell>
          <cell r="H9529">
            <v>-43.341163999999999</v>
          </cell>
          <cell r="I9529">
            <v>-22.870412999999999</v>
          </cell>
          <cell r="J9529" t="str">
            <v>Bar Food, Brazilian</v>
          </cell>
          <cell r="K9529">
            <v>70</v>
          </cell>
          <cell r="L9529" t="str">
            <v>Brazilian Real(R$)</v>
          </cell>
          <cell r="M9529" t="str">
            <v>No</v>
          </cell>
          <cell r="N9529" t="str">
            <v>No</v>
          </cell>
          <cell r="O9529">
            <v>3</v>
          </cell>
          <cell r="P9529">
            <v>0</v>
          </cell>
          <cell r="Q9529" t="str">
            <v>Not rated</v>
          </cell>
          <cell r="R9529">
            <v>1</v>
          </cell>
        </row>
        <row r="9530">
          <cell r="A9530">
            <v>7302898</v>
          </cell>
          <cell r="C9530" t="str">
            <v>Brazil</v>
          </cell>
          <cell r="D9530" t="str">
            <v>Rio de Janeiro</v>
          </cell>
          <cell r="E9530" t="str">
            <v>Aprazí_vel,Rua Aprazí_vel, 62, Santa Teresa, Rio de Janeiro</v>
          </cell>
          <cell r="F9530" t="str">
            <v>Santa Teresa</v>
          </cell>
          <cell r="G9530" t="str">
            <v>Santa Teresa, Rio de Janeiro</v>
          </cell>
          <cell r="H9530">
            <v>-43.187369439999998</v>
          </cell>
          <cell r="I9530">
            <v>-22.924813889999999</v>
          </cell>
          <cell r="J9530" t="str">
            <v>Brazilian</v>
          </cell>
          <cell r="K9530">
            <v>300</v>
          </cell>
          <cell r="L9530" t="str">
            <v>Brazilian Real(R$)</v>
          </cell>
          <cell r="M9530" t="str">
            <v>No</v>
          </cell>
          <cell r="N9530" t="str">
            <v>No</v>
          </cell>
          <cell r="O9530">
            <v>4</v>
          </cell>
          <cell r="P9530">
            <v>4.7</v>
          </cell>
          <cell r="Q9530" t="str">
            <v>Excellent</v>
          </cell>
          <cell r="R9530">
            <v>44</v>
          </cell>
        </row>
        <row r="9531">
          <cell r="A9531">
            <v>7302859</v>
          </cell>
          <cell r="C9531" t="str">
            <v>Brazil</v>
          </cell>
          <cell r="D9531" t="str">
            <v>Rio de Janeiro</v>
          </cell>
          <cell r="E9531" t="str">
            <v>Aconchego Carioca,Rua Barí£o de Iguatemi, 379, Tijuca, Rio de Janeiro</v>
          </cell>
          <cell r="F9531" t="str">
            <v>Tijuca</v>
          </cell>
          <cell r="G9531" t="str">
            <v>Tijuca, Rio de Janeiro</v>
          </cell>
          <cell r="H9531">
            <v>-43.215511110000001</v>
          </cell>
          <cell r="I9531">
            <v>-22.913708329999999</v>
          </cell>
          <cell r="J9531" t="str">
            <v>Brazilian, Bar Food</v>
          </cell>
          <cell r="K9531">
            <v>85</v>
          </cell>
          <cell r="L9531" t="str">
            <v>Brazilian Real(R$)</v>
          </cell>
          <cell r="M9531" t="str">
            <v>No</v>
          </cell>
          <cell r="N9531" t="str">
            <v>No</v>
          </cell>
          <cell r="O9531">
            <v>3</v>
          </cell>
          <cell r="P9531">
            <v>4.5999999999999996</v>
          </cell>
          <cell r="Q9531" t="str">
            <v>Excellent</v>
          </cell>
          <cell r="R9531">
            <v>24</v>
          </cell>
        </row>
        <row r="9532">
          <cell r="A9532">
            <v>7301700</v>
          </cell>
          <cell r="C9532" t="str">
            <v>Brazil</v>
          </cell>
          <cell r="D9532" t="str">
            <v>Rio de Janeiro</v>
          </cell>
          <cell r="E9532" t="str">
            <v>Garota de Ipanema,Avenida Joí£o Alves, 56, Urca, Rio de Janeiro</v>
          </cell>
          <cell r="F9532" t="str">
            <v>Urca</v>
          </cell>
          <cell r="G9532" t="str">
            <v>Urca, Rio de Janeiro</v>
          </cell>
          <cell r="H9532">
            <v>-43.16266667</v>
          </cell>
          <cell r="I9532">
            <v>-22.947833330000002</v>
          </cell>
          <cell r="J9532" t="str">
            <v>Brazilian, Bar Food</v>
          </cell>
          <cell r="K9532">
            <v>80</v>
          </cell>
          <cell r="L9532" t="str">
            <v>Brazilian Real(R$)</v>
          </cell>
          <cell r="M9532" t="str">
            <v>No</v>
          </cell>
          <cell r="N9532" t="str">
            <v>No</v>
          </cell>
          <cell r="O9532">
            <v>3</v>
          </cell>
          <cell r="P9532">
            <v>4.3</v>
          </cell>
          <cell r="Q9532" t="str">
            <v>Very Good</v>
          </cell>
          <cell r="R9532">
            <v>10</v>
          </cell>
        </row>
        <row r="9533">
          <cell r="A9533">
            <v>6706313</v>
          </cell>
          <cell r="C9533" t="str">
            <v>Brazil</v>
          </cell>
          <cell r="D9533" t="str">
            <v>Sí£o Paulo</v>
          </cell>
          <cell r="E9533" t="str">
            <v>Cantina Famiglia Mancini,Rua Avanhandava, 81, Bela Vista, Sí£o Paulo 10000</v>
          </cell>
          <cell r="F9533" t="str">
            <v>Bela Vista, Centro</v>
          </cell>
          <cell r="G9533" t="str">
            <v>Bela Vista, Centro, Sí£o Paulo</v>
          </cell>
          <cell r="H9533">
            <v>-46.645166670000002</v>
          </cell>
          <cell r="I9533">
            <v>-23.550666669999998</v>
          </cell>
          <cell r="J9533" t="str">
            <v>Italian, Pizza</v>
          </cell>
          <cell r="K9533">
            <v>250</v>
          </cell>
          <cell r="L9533" t="str">
            <v>Brazilian Real(R$)</v>
          </cell>
          <cell r="M9533" t="str">
            <v>No</v>
          </cell>
          <cell r="N9533" t="str">
            <v>No</v>
          </cell>
          <cell r="O9533">
            <v>4</v>
          </cell>
          <cell r="P9533">
            <v>4.5</v>
          </cell>
          <cell r="Q9533" t="str">
            <v>Excellent</v>
          </cell>
          <cell r="R9533">
            <v>49</v>
          </cell>
        </row>
        <row r="9534">
          <cell r="A9534">
            <v>6704326</v>
          </cell>
          <cell r="C9534" t="str">
            <v>Brazil</v>
          </cell>
          <cell r="D9534" t="str">
            <v>Sí£o Paulo</v>
          </cell>
          <cell r="E9534" t="str">
            <v>Templo da Carne - Marcos Bassi,Rua Treze de Maio, 668, Bela Vista, Sí£o Paulo 01327000</v>
          </cell>
          <cell r="F9534" t="str">
            <v>Bela Vista, Centro</v>
          </cell>
          <cell r="G9534" t="str">
            <v>Bela Vista, Centro, Sí£o Paulo</v>
          </cell>
          <cell r="H9534">
            <v>-46.646333329999997</v>
          </cell>
          <cell r="I9534">
            <v>-23.559000000000001</v>
          </cell>
          <cell r="J9534" t="str">
            <v>Steak, BBQ</v>
          </cell>
          <cell r="K9534">
            <v>250</v>
          </cell>
          <cell r="L9534" t="str">
            <v>Brazilian Real(R$)</v>
          </cell>
          <cell r="M9534" t="str">
            <v>No</v>
          </cell>
          <cell r="N9534" t="str">
            <v>No</v>
          </cell>
          <cell r="O9534">
            <v>4</v>
          </cell>
          <cell r="P9534">
            <v>4.4000000000000004</v>
          </cell>
          <cell r="Q9534" t="str">
            <v>Very Good</v>
          </cell>
          <cell r="R9534">
            <v>17</v>
          </cell>
        </row>
        <row r="9535">
          <cell r="A9535">
            <v>6711179</v>
          </cell>
          <cell r="C9535" t="str">
            <v>Brazil</v>
          </cell>
          <cell r="D9535" t="str">
            <v>Sí£o Paulo</v>
          </cell>
          <cell r="E9535" t="str">
            <v>Gopala Hari,Rua Antonio Carlos, 429, Consolaí_í£o, Sí£o Paulo</v>
          </cell>
          <cell r="F9535" t="str">
            <v>Consolaí_í£o</v>
          </cell>
          <cell r="G9535" t="str">
            <v>Consolaí_í£o, Sí£o Paulo</v>
          </cell>
          <cell r="H9535">
            <v>-46.658666670000002</v>
          </cell>
          <cell r="I9535">
            <v>-23.55616667</v>
          </cell>
          <cell r="J9535" t="str">
            <v>Indian</v>
          </cell>
          <cell r="K9535">
            <v>70</v>
          </cell>
          <cell r="L9535" t="str">
            <v>Brazilian Real(R$)</v>
          </cell>
          <cell r="M9535" t="str">
            <v>No</v>
          </cell>
          <cell r="N9535" t="str">
            <v>No</v>
          </cell>
          <cell r="O9535">
            <v>3</v>
          </cell>
          <cell r="P9535">
            <v>3.1</v>
          </cell>
          <cell r="Q9535" t="str">
            <v>Average</v>
          </cell>
          <cell r="R9535">
            <v>5</v>
          </cell>
        </row>
        <row r="9536">
          <cell r="A9536">
            <v>6702797</v>
          </cell>
          <cell r="C9536" t="str">
            <v>Brazil</v>
          </cell>
          <cell r="D9536" t="str">
            <v>Sí£o Paulo</v>
          </cell>
          <cell r="E9536" t="str">
            <v>Jiquitaia,Rua AntíÇnio Carlos, 268, Consolaí_í£o, Sí£o Paulo</v>
          </cell>
          <cell r="F9536" t="str">
            <v>Consolaí_í£o</v>
          </cell>
          <cell r="G9536" t="str">
            <v>Consolaí_í£o, Sí£o Paulo</v>
          </cell>
          <cell r="H9536">
            <v>-46.657522999999998</v>
          </cell>
          <cell r="I9536">
            <v>-23.556709999999999</v>
          </cell>
          <cell r="J9536" t="str">
            <v>Brazilian</v>
          </cell>
          <cell r="K9536">
            <v>100</v>
          </cell>
          <cell r="L9536" t="str">
            <v>Brazilian Real(R$)</v>
          </cell>
          <cell r="M9536" t="str">
            <v>No</v>
          </cell>
          <cell r="N9536" t="str">
            <v>No</v>
          </cell>
          <cell r="O9536">
            <v>4</v>
          </cell>
          <cell r="P9536">
            <v>4.0999999999999996</v>
          </cell>
          <cell r="Q9536" t="str">
            <v>Very Good</v>
          </cell>
          <cell r="R9536">
            <v>15</v>
          </cell>
        </row>
        <row r="9537">
          <cell r="A9537">
            <v>6700475</v>
          </cell>
          <cell r="C9537" t="str">
            <v>Brazil</v>
          </cell>
          <cell r="D9537" t="str">
            <v>Sí£o Paulo</v>
          </cell>
          <cell r="E9537" t="str">
            <v>Skye - Hotel Unique,Hotel Unique, Avenida Brigadeiro Luí_s AntíÇnio, 4700, Jardim Paulista, Sí£o Paulo</v>
          </cell>
          <cell r="F9537" t="str">
            <v>Hotel Unique, Jardim Paulista</v>
          </cell>
          <cell r="G9537" t="str">
            <v>Hotel Unique, Jardim Paulista, Sí£o Paulo</v>
          </cell>
          <cell r="H9537">
            <v>-46.666851000000001</v>
          </cell>
          <cell r="I9537">
            <v>-23.581688</v>
          </cell>
          <cell r="J9537" t="str">
            <v>Beverages, International</v>
          </cell>
          <cell r="K9537">
            <v>300</v>
          </cell>
          <cell r="L9537" t="str">
            <v>Brazilian Real(R$)</v>
          </cell>
          <cell r="M9537" t="str">
            <v>No</v>
          </cell>
          <cell r="N9537" t="str">
            <v>No</v>
          </cell>
          <cell r="O9537">
            <v>4</v>
          </cell>
          <cell r="P9537">
            <v>4.8</v>
          </cell>
          <cell r="Q9537" t="str">
            <v>Excellent</v>
          </cell>
          <cell r="R9537">
            <v>59</v>
          </cell>
        </row>
        <row r="9538">
          <cell r="A9538">
            <v>6713413</v>
          </cell>
          <cell r="C9538" t="str">
            <v>Brazil</v>
          </cell>
          <cell r="D9538" t="str">
            <v>Sí£o Paulo</v>
          </cell>
          <cell r="E9538" t="str">
            <v>Les 3 Brasseurs,Rua Jesuí_no Arruda, 470, Itaim Bibi, Sí£o Paulo</v>
          </cell>
          <cell r="F9538" t="str">
            <v>Itaim Bibi</v>
          </cell>
          <cell r="G9538" t="str">
            <v>Itaim Bibi, Sí£o Paulo</v>
          </cell>
          <cell r="H9538">
            <v>-46.675109999999997</v>
          </cell>
          <cell r="I9538">
            <v>-23.582135000000001</v>
          </cell>
          <cell r="J9538" t="str">
            <v>French, Brazilian, Beverages</v>
          </cell>
          <cell r="K9538">
            <v>120</v>
          </cell>
          <cell r="L9538" t="str">
            <v>Brazilian Real(R$)</v>
          </cell>
          <cell r="M9538" t="str">
            <v>No</v>
          </cell>
          <cell r="N9538" t="str">
            <v>No</v>
          </cell>
          <cell r="O9538">
            <v>4</v>
          </cell>
          <cell r="P9538">
            <v>4.5999999999999996</v>
          </cell>
          <cell r="Q9538" t="str">
            <v>Excellent</v>
          </cell>
          <cell r="R9538">
            <v>30</v>
          </cell>
        </row>
        <row r="9539">
          <cell r="A9539">
            <v>6714340</v>
          </cell>
          <cell r="C9539" t="str">
            <v>Brazil</v>
          </cell>
          <cell r="D9539" t="str">
            <v>Sí£o Paulo</v>
          </cell>
          <cell r="E9539" t="str">
            <v>Red Steak &amp; Burger,Rua Tabapuí£, 1417, Itaim Bibi, Sí£o Paulo</v>
          </cell>
          <cell r="F9539" t="str">
            <v>Itaim Bibi</v>
          </cell>
          <cell r="G9539" t="str">
            <v>Itaim Bibi, Sí£o Paulo</v>
          </cell>
          <cell r="H9539">
            <v>-46.683888000000003</v>
          </cell>
          <cell r="I9539">
            <v>-23.585324</v>
          </cell>
          <cell r="J9539" t="str">
            <v>Brazilian, Grill</v>
          </cell>
          <cell r="K9539">
            <v>75</v>
          </cell>
          <cell r="L9539" t="str">
            <v>Brazilian Real(R$)</v>
          </cell>
          <cell r="M9539" t="str">
            <v>No</v>
          </cell>
          <cell r="N9539" t="str">
            <v>No</v>
          </cell>
          <cell r="O9539">
            <v>3</v>
          </cell>
          <cell r="P9539">
            <v>3.9</v>
          </cell>
          <cell r="Q9539" t="str">
            <v>Good</v>
          </cell>
          <cell r="R9539">
            <v>5</v>
          </cell>
        </row>
        <row r="9540">
          <cell r="A9540">
            <v>6710645</v>
          </cell>
          <cell r="C9540" t="str">
            <v>Brazil</v>
          </cell>
          <cell r="D9540" t="str">
            <v>Sí£o Paulo</v>
          </cell>
          <cell r="E9540" t="str">
            <v>Cantinho da Gula,Rua Pedroso Alvarenga, 522, Itaim Bibi, Sí£o Paulo, SP</v>
          </cell>
          <cell r="F9540" t="str">
            <v>Itaim Bibi</v>
          </cell>
          <cell r="G9540" t="str">
            <v>Itaim Bibi, Sí£o Paulo</v>
          </cell>
          <cell r="H9540">
            <v>-46.675666669999998</v>
          </cell>
          <cell r="I9540">
            <v>-23.581</v>
          </cell>
          <cell r="J9540" t="str">
            <v>Brazilian</v>
          </cell>
          <cell r="K9540">
            <v>55</v>
          </cell>
          <cell r="L9540" t="str">
            <v>Brazilian Real(R$)</v>
          </cell>
          <cell r="M9540" t="str">
            <v>No</v>
          </cell>
          <cell r="N9540" t="str">
            <v>No</v>
          </cell>
          <cell r="O9540">
            <v>2</v>
          </cell>
          <cell r="P9540">
            <v>0</v>
          </cell>
          <cell r="Q9540" t="str">
            <v>Not rated</v>
          </cell>
          <cell r="R9540">
            <v>0</v>
          </cell>
        </row>
        <row r="9541">
          <cell r="A9541">
            <v>6700402</v>
          </cell>
          <cell r="C9541" t="str">
            <v>Brazil</v>
          </cell>
          <cell r="D9541" t="str">
            <v>Sí£o Paulo</v>
          </cell>
          <cell r="E9541" t="str">
            <v>Paris 6 Classique,Rua Haddock Lobo, 1240, Cerqueira Cí©sar, Jardim Paulista, Sí£o Paulo</v>
          </cell>
          <cell r="F9541" t="str">
            <v>Jardim Paulista</v>
          </cell>
          <cell r="G9541" t="str">
            <v>Jardim Paulista, Sí£o Paulo</v>
          </cell>
          <cell r="H9541">
            <v>-46.666041</v>
          </cell>
          <cell r="I9541">
            <v>-23.561568000000001</v>
          </cell>
          <cell r="J9541" t="str">
            <v>French</v>
          </cell>
          <cell r="K9541">
            <v>200</v>
          </cell>
          <cell r="L9541" t="str">
            <v>Brazilian Real(R$)</v>
          </cell>
          <cell r="M9541" t="str">
            <v>No</v>
          </cell>
          <cell r="N9541" t="str">
            <v>No</v>
          </cell>
          <cell r="O9541">
            <v>4</v>
          </cell>
          <cell r="P9541">
            <v>3.4</v>
          </cell>
          <cell r="Q9541" t="str">
            <v>Average</v>
          </cell>
          <cell r="R9541">
            <v>73</v>
          </cell>
        </row>
        <row r="9542">
          <cell r="A9542">
            <v>6700846</v>
          </cell>
          <cell r="C9542" t="str">
            <v>Brazil</v>
          </cell>
          <cell r="D9542" t="str">
            <v>Sí£o Paulo</v>
          </cell>
          <cell r="E9542" t="str">
            <v>Kawa Sushi,Alameda Lorena, 300, Jardim Paulista, Sí£o Paulo</v>
          </cell>
          <cell r="F9542" t="str">
            <v>Jardim Paulista</v>
          </cell>
          <cell r="G9542" t="str">
            <v>Jardim Paulista, Sí£o Paulo</v>
          </cell>
          <cell r="H9542">
            <v>-46.657418</v>
          </cell>
          <cell r="I9542">
            <v>-23.571638</v>
          </cell>
          <cell r="J9542" t="str">
            <v>Sushi, Japanese</v>
          </cell>
          <cell r="K9542">
            <v>120</v>
          </cell>
          <cell r="L9542" t="str">
            <v>Brazilian Real(R$)</v>
          </cell>
          <cell r="M9542" t="str">
            <v>No</v>
          </cell>
          <cell r="N9542" t="str">
            <v>No</v>
          </cell>
          <cell r="O9542">
            <v>4</v>
          </cell>
          <cell r="P9542">
            <v>3.5</v>
          </cell>
          <cell r="Q9542" t="str">
            <v>Good</v>
          </cell>
          <cell r="R9542">
            <v>9</v>
          </cell>
        </row>
        <row r="9543">
          <cell r="A9543">
            <v>6702159</v>
          </cell>
          <cell r="C9543" t="str">
            <v>Brazil</v>
          </cell>
          <cell r="D9543" t="str">
            <v>Sí£o Paulo</v>
          </cell>
          <cell r="E9543" t="str">
            <v>A Figueira Rubaiyat,Rua Haddock Lobo, 1738, Cerqueira Cí©sar, Jardim Paulista, Sí£o Paulo 10000</v>
          </cell>
          <cell r="F9543" t="str">
            <v>Jardim Paulista</v>
          </cell>
          <cell r="G9543" t="str">
            <v>Jardim Paulista, Sí£o Paulo</v>
          </cell>
          <cell r="H9543">
            <v>-46.669833330000003</v>
          </cell>
          <cell r="I9543">
            <v>-23.5655</v>
          </cell>
          <cell r="J9543" t="str">
            <v>BBQ, Grill, Brazilian</v>
          </cell>
          <cell r="K9543">
            <v>300</v>
          </cell>
          <cell r="L9543" t="str">
            <v>Brazilian Real(R$)</v>
          </cell>
          <cell r="M9543" t="str">
            <v>No</v>
          </cell>
          <cell r="N9543" t="str">
            <v>No</v>
          </cell>
          <cell r="O9543">
            <v>4</v>
          </cell>
          <cell r="P9543">
            <v>4.3</v>
          </cell>
          <cell r="Q9543" t="str">
            <v>Very Good</v>
          </cell>
          <cell r="R9543">
            <v>39</v>
          </cell>
        </row>
        <row r="9544">
          <cell r="A9544">
            <v>6711666</v>
          </cell>
          <cell r="C9544" t="str">
            <v>Brazil</v>
          </cell>
          <cell r="D9544" t="str">
            <v>Sí£o Paulo</v>
          </cell>
          <cell r="E9544" t="str">
            <v>Kinoshita,Rua Jacques Fí©lix, 405, Vila Nova Conceií_í£o, Moema, Sí£o Paulo</v>
          </cell>
          <cell r="F9544" t="str">
            <v>Moema</v>
          </cell>
          <cell r="G9544" t="str">
            <v>Moema, Sí£o Paulo</v>
          </cell>
          <cell r="H9544">
            <v>-46.671333330000003</v>
          </cell>
          <cell r="I9544">
            <v>-23.592333329999999</v>
          </cell>
          <cell r="J9544" t="str">
            <v>Sushi</v>
          </cell>
          <cell r="K9544">
            <v>230</v>
          </cell>
          <cell r="L9544" t="str">
            <v>Brazilian Real(R$)</v>
          </cell>
          <cell r="M9544" t="str">
            <v>No</v>
          </cell>
          <cell r="N9544" t="str">
            <v>No</v>
          </cell>
          <cell r="O9544">
            <v>4</v>
          </cell>
          <cell r="P9544">
            <v>3.9</v>
          </cell>
          <cell r="Q9544" t="str">
            <v>Good</v>
          </cell>
          <cell r="R9544">
            <v>12</v>
          </cell>
        </row>
        <row r="9545">
          <cell r="A9545">
            <v>6701257</v>
          </cell>
          <cell r="C9545" t="str">
            <v>Brazil</v>
          </cell>
          <cell r="D9545" t="str">
            <v>Sí£o Paulo</v>
          </cell>
          <cell r="E9545" t="str">
            <v>Meats,Rua dos Pinheiros, 320, Pinheiros, Sí£o Paulo</v>
          </cell>
          <cell r="F9545" t="str">
            <v>Pinheiros</v>
          </cell>
          <cell r="G9545" t="str">
            <v>Pinheiros, Sí£o Paulo</v>
          </cell>
          <cell r="H9545">
            <v>-46.681333330000001</v>
          </cell>
          <cell r="I9545">
            <v>-23.564833329999999</v>
          </cell>
          <cell r="J9545" t="str">
            <v>Gourmet Fast Food, Burger</v>
          </cell>
          <cell r="K9545">
            <v>120</v>
          </cell>
          <cell r="L9545" t="str">
            <v>Brazilian Real(R$)</v>
          </cell>
          <cell r="M9545" t="str">
            <v>No</v>
          </cell>
          <cell r="N9545" t="str">
            <v>No</v>
          </cell>
          <cell r="O9545">
            <v>4</v>
          </cell>
          <cell r="P9545">
            <v>4.3</v>
          </cell>
          <cell r="Q9545" t="str">
            <v>Very Good</v>
          </cell>
          <cell r="R9545">
            <v>68</v>
          </cell>
        </row>
        <row r="9546">
          <cell r="A9546">
            <v>6706211</v>
          </cell>
          <cell r="C9546" t="str">
            <v>Brazil</v>
          </cell>
          <cell r="D9546" t="str">
            <v>Sí£o Paulo</v>
          </cell>
          <cell r="E9546" t="str">
            <v>Paribar,Praí_a Dom Josí© Gaspar, 42, Repí_blica, Sí£o Paulo 10000</v>
          </cell>
          <cell r="F9546" t="str">
            <v>Repí_blica</v>
          </cell>
          <cell r="G9546" t="str">
            <v>Repí_blica, Sí£o Paulo</v>
          </cell>
          <cell r="H9546">
            <v>-46.641594439999999</v>
          </cell>
          <cell r="I9546">
            <v>-23.54664167</v>
          </cell>
          <cell r="J9546" t="str">
            <v>Brazilian, Italian</v>
          </cell>
          <cell r="K9546">
            <v>150</v>
          </cell>
          <cell r="L9546" t="str">
            <v>Brazilian Real(R$)</v>
          </cell>
          <cell r="M9546" t="str">
            <v>No</v>
          </cell>
          <cell r="N9546" t="str">
            <v>No</v>
          </cell>
          <cell r="O9546">
            <v>4</v>
          </cell>
          <cell r="P9546">
            <v>4.3</v>
          </cell>
          <cell r="Q9546" t="str">
            <v>Very Good</v>
          </cell>
          <cell r="R9546">
            <v>46</v>
          </cell>
        </row>
        <row r="9547">
          <cell r="A9547">
            <v>6705858</v>
          </cell>
          <cell r="C9547" t="str">
            <v>Brazil</v>
          </cell>
          <cell r="D9547" t="str">
            <v>Sí£o Paulo</v>
          </cell>
          <cell r="E9547" t="str">
            <v>Terraí_o Itíçlia,Edifí_cio Itíçlia - 41ŒÁ Andar, Avenida Ipiranga, 344, Repí_blica, Sí£o Paulo</v>
          </cell>
          <cell r="F9547" t="str">
            <v>Repí_blica</v>
          </cell>
          <cell r="G9547" t="str">
            <v>Repí_blica, Sí£o Paulo</v>
          </cell>
          <cell r="H9547">
            <v>-46.643425000000001</v>
          </cell>
          <cell r="I9547">
            <v>-23.545162999999999</v>
          </cell>
          <cell r="J9547" t="str">
            <v>Italian</v>
          </cell>
          <cell r="K9547">
            <v>400</v>
          </cell>
          <cell r="L9547" t="str">
            <v>Brazilian Real(R$)</v>
          </cell>
          <cell r="M9547" t="str">
            <v>No</v>
          </cell>
          <cell r="N9547" t="str">
            <v>No</v>
          </cell>
          <cell r="O9547">
            <v>4</v>
          </cell>
          <cell r="P9547">
            <v>4.4000000000000004</v>
          </cell>
          <cell r="Q9547" t="str">
            <v>Very Good</v>
          </cell>
          <cell r="R9547">
            <v>37</v>
          </cell>
        </row>
        <row r="9548">
          <cell r="A9548">
            <v>6701419</v>
          </cell>
          <cell r="C9548" t="str">
            <v>Brazil</v>
          </cell>
          <cell r="D9548" t="str">
            <v>Sí£o Paulo</v>
          </cell>
          <cell r="E9548" t="str">
            <v>Divino Fogí£o,Shopping MetríÇ Santa Cruz - Piso L2, Rua Domingos de Morais, 2564, Vila Mariana, Sí£o Paulo</v>
          </cell>
          <cell r="F9548" t="str">
            <v>Shopping MetríÇ Santa Cruz, Vila Mariana</v>
          </cell>
          <cell r="G9548" t="str">
            <v>Shopping MetríÇ Santa Cruz, Vila Mariana, Sí£o Paulo</v>
          </cell>
          <cell r="H9548">
            <v>-46.637166669999999</v>
          </cell>
          <cell r="I9548">
            <v>-23.599499999999999</v>
          </cell>
          <cell r="J9548" t="str">
            <v>Brazilian, Mineira</v>
          </cell>
          <cell r="K9548">
            <v>65</v>
          </cell>
          <cell r="L9548" t="str">
            <v>Brazilian Real(R$)</v>
          </cell>
          <cell r="M9548" t="str">
            <v>No</v>
          </cell>
          <cell r="N9548" t="str">
            <v>No</v>
          </cell>
          <cell r="O9548">
            <v>3</v>
          </cell>
          <cell r="P9548">
            <v>0</v>
          </cell>
          <cell r="Q9548" t="str">
            <v>Not rated</v>
          </cell>
          <cell r="R9548">
            <v>2</v>
          </cell>
        </row>
        <row r="9549">
          <cell r="A9549">
            <v>6703956</v>
          </cell>
          <cell r="C9549" t="str">
            <v>Brazil</v>
          </cell>
          <cell r="D9549" t="str">
            <v>Sí£o Paulo</v>
          </cell>
          <cell r="E9549" t="str">
            <v>Super Grill,Shopping Morumbi - Piso Lazer, Avenida Roque Petroni Jí_nior, 1089, Santo Amaro, Sí£o Paulo</v>
          </cell>
          <cell r="F9549" t="str">
            <v>Shopping Morumbi, Santo Amaro</v>
          </cell>
          <cell r="G9549" t="str">
            <v>Shopping Morumbi, Santo Amaro, Sí£o Paulo</v>
          </cell>
          <cell r="H9549">
            <v>-46.698574000000001</v>
          </cell>
          <cell r="I9549">
            <v>-23.622924999999999</v>
          </cell>
          <cell r="J9549" t="str">
            <v>Brazilian</v>
          </cell>
          <cell r="K9549">
            <v>50</v>
          </cell>
          <cell r="L9549" t="str">
            <v>Brazilian Real(R$)</v>
          </cell>
          <cell r="M9549" t="str">
            <v>No</v>
          </cell>
          <cell r="N9549" t="str">
            <v>No</v>
          </cell>
          <cell r="O9549">
            <v>2</v>
          </cell>
          <cell r="P9549">
            <v>0</v>
          </cell>
          <cell r="Q9549" t="str">
            <v>Not rated</v>
          </cell>
          <cell r="R9549">
            <v>2</v>
          </cell>
        </row>
        <row r="9550">
          <cell r="A9550">
            <v>6709580</v>
          </cell>
          <cell r="C9550" t="str">
            <v>Brazil</v>
          </cell>
          <cell r="D9550" t="str">
            <v>Sí£o Paulo</v>
          </cell>
          <cell r="E9550" t="str">
            <v>Esquina Mocotí_,Avenida Nossa Senhora do Loreto, 1104, Vila Medeiros, Vila Maria, Sí£o Paulo</v>
          </cell>
          <cell r="F9550" t="str">
            <v>Vila Maria</v>
          </cell>
          <cell r="G9550" t="str">
            <v>Vila Maria, Sí£o Paulo</v>
          </cell>
          <cell r="H9550">
            <v>-46.581671999999998</v>
          </cell>
          <cell r="I9550">
            <v>-23.486535</v>
          </cell>
          <cell r="J9550" t="str">
            <v>Brazilian, North Eastern</v>
          </cell>
          <cell r="K9550">
            <v>100</v>
          </cell>
          <cell r="L9550" t="str">
            <v>Brazilian Real(R$)</v>
          </cell>
          <cell r="M9550" t="str">
            <v>No</v>
          </cell>
          <cell r="N9550" t="str">
            <v>No</v>
          </cell>
          <cell r="O9550">
            <v>4</v>
          </cell>
          <cell r="P9550">
            <v>4.4000000000000004</v>
          </cell>
          <cell r="Q9550" t="str">
            <v>Very Good</v>
          </cell>
          <cell r="R9550">
            <v>22</v>
          </cell>
        </row>
        <row r="9551">
          <cell r="A9551">
            <v>6703176</v>
          </cell>
          <cell r="C9551" t="str">
            <v>Brazil</v>
          </cell>
          <cell r="D9551" t="str">
            <v>Sí£o Paulo</v>
          </cell>
          <cell r="E9551" t="str">
            <v>Veloso,Rua Conceií_í£o Veloso, 56, Vila Mariana, Sí£o Paulo</v>
          </cell>
          <cell r="F9551" t="str">
            <v>Vila Mariana</v>
          </cell>
          <cell r="G9551" t="str">
            <v>Vila Mariana, Sí£o Paulo</v>
          </cell>
          <cell r="H9551">
            <v>-46.635666669999999</v>
          </cell>
          <cell r="I9551">
            <v>-23.58516667</v>
          </cell>
          <cell r="J9551" t="str">
            <v>Brazilian, Bar Food, Beverages</v>
          </cell>
          <cell r="K9551">
            <v>70</v>
          </cell>
          <cell r="L9551" t="str">
            <v>Brazilian Real(R$)</v>
          </cell>
          <cell r="M9551" t="str">
            <v>No</v>
          </cell>
          <cell r="N9551" t="str">
            <v>No</v>
          </cell>
          <cell r="O9551">
            <v>3</v>
          </cell>
          <cell r="P9551">
            <v>4.5999999999999996</v>
          </cell>
          <cell r="Q9551" t="str">
            <v>Excellent</v>
          </cell>
          <cell r="R9551">
            <v>58</v>
          </cell>
        </row>
        <row r="9552">
          <cell r="A9552">
            <v>6713772</v>
          </cell>
          <cell r="C9552" t="str">
            <v>Brazil</v>
          </cell>
          <cell r="D9552" t="str">
            <v>Sí£o Paulo</v>
          </cell>
          <cell r="E9552" t="str">
            <v>Sainte Marie Gastronomia,Rua Dom Joí£o Batista da Costa, 70, Vila SíÇnia, Sí£o Paulo</v>
          </cell>
          <cell r="F9552" t="str">
            <v>Vila SíÇnia</v>
          </cell>
          <cell r="G9552" t="str">
            <v>Vila SíÇnia, Sí£o Paulo</v>
          </cell>
          <cell r="H9552">
            <v>-46.746957999999999</v>
          </cell>
          <cell r="I9552">
            <v>-23.609207000000001</v>
          </cell>
          <cell r="J9552" t="str">
            <v>Lebanese, Arabian</v>
          </cell>
          <cell r="K9552">
            <v>120</v>
          </cell>
          <cell r="L9552" t="str">
            <v>Brazilian Real(R$)</v>
          </cell>
          <cell r="M9552" t="str">
            <v>No</v>
          </cell>
          <cell r="N9552" t="str">
            <v>No</v>
          </cell>
          <cell r="O9552">
            <v>4</v>
          </cell>
          <cell r="P9552">
            <v>4.0999999999999996</v>
          </cell>
          <cell r="Q9552" t="str">
            <v>Very Good</v>
          </cell>
          <cell r="R9552">
            <v>11</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Restaurant_Data_Preparatio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6" refreshedDate="46282.913999189812" createdVersion="8" refreshedVersion="8" minRefreshableVersion="3" recordCount="9551" xr:uid="{519B590F-CC3A-44B1-9DFF-EE569999B263}">
  <cacheSource type="worksheet">
    <worksheetSource ref="A1:R9552" sheet="Clean Data" r:id="rId2"/>
  </cacheSource>
  <cacheFields count="18">
    <cacheField name="Restaurant ID" numFmtId="0">
      <sharedItems containsSemiMixedTypes="0" containsString="0" containsNumber="1" containsInteger="1" minValue="53" maxValue="18500652" count="9551">
        <n v="18395463"/>
        <n v="18337845"/>
        <n v="6401732"/>
        <n v="6401060"/>
        <n v="6400421"/>
        <n v="6402177"/>
        <n v="6401198"/>
        <n v="6401054"/>
        <n v="6403291"/>
        <n v="6403499"/>
        <n v="6400191"/>
        <n v="6404082"/>
        <n v="6401485"/>
        <n v="6400621"/>
        <n v="6403544"/>
        <n v="6403452"/>
        <n v="6402163"/>
        <n v="6401789"/>
        <n v="6400235"/>
        <n v="6400217"/>
        <n v="6501534"/>
        <n v="18339373"/>
        <n v="6517396"/>
        <n v="6502688"/>
        <n v="6515130"/>
        <n v="6502341"/>
        <n v="6516766"/>
        <n v="18370704"/>
        <n v="75027"/>
        <n v="18199767"/>
        <n v="75031"/>
        <n v="75728"/>
        <n v="18445944"/>
        <n v="18199742"/>
        <n v="18238595"/>
        <n v="75609"/>
        <n v="18318846"/>
        <n v="75380"/>
        <n v="18376948"/>
        <n v="75104"/>
        <n v="75026"/>
        <n v="75576"/>
        <n v="75764"/>
        <n v="75132"/>
        <n v="18289339"/>
        <n v="75683"/>
        <n v="18136493"/>
        <n v="75989"/>
        <n v="6502134"/>
        <n v="18204217"/>
        <n v="6502852"/>
        <n v="6515339"/>
        <n v="6502883"/>
        <n v="6517568"/>
        <n v="6516831"/>
        <n v="6501141"/>
        <n v="6516432"/>
        <n v="6517404"/>
        <n v="6515135"/>
        <n v="6502857"/>
        <n v="6317637"/>
        <n v="6304287"/>
        <n v="6300002"/>
        <n v="6318506"/>
        <n v="6314302"/>
        <n v="18189371"/>
        <n v="6300781"/>
        <n v="6301290"/>
        <n v="6300010"/>
        <n v="6314987"/>
        <n v="6309903"/>
        <n v="6309455"/>
        <n v="6318433"/>
        <n v="6310470"/>
        <n v="6314605"/>
        <n v="18185059"/>
        <n v="18182702"/>
        <n v="6318213"/>
        <n v="18255654"/>
        <n v="6308205"/>
        <n v="6315438"/>
        <n v="6310406"/>
        <n v="18483372"/>
        <n v="18484349"/>
        <n v="18496057"/>
        <n v="18483389"/>
        <n v="18483222"/>
        <n v="18483085"/>
        <n v="18484423"/>
        <n v="18483714"/>
        <n v="18485469"/>
        <n v="18479690"/>
        <n v="18483224"/>
        <n v="18493989"/>
        <n v="18484464"/>
        <n v="18483051"/>
        <n v="18482983"/>
        <n v="18479742"/>
        <n v="18482938"/>
        <n v="18483082"/>
        <n v="18483446"/>
        <n v="18483252"/>
        <n v="18212135"/>
        <n v="5704255"/>
        <n v="5701978"/>
        <n v="5701729"/>
        <n v="5704168"/>
        <n v="18277098"/>
        <n v="5701446"/>
        <n v="5700052"/>
        <n v="5702418"/>
        <n v="5700386"/>
        <n v="5704202"/>
        <n v="5701052"/>
        <n v="5704118"/>
        <n v="5701548"/>
        <n v="18235425"/>
        <n v="5702615"/>
        <n v="5703500"/>
        <n v="18253896"/>
        <n v="5701917"/>
        <n v="5702574"/>
        <n v="202321"/>
        <n v="206488"/>
        <n v="209654"/>
        <n v="18340881"/>
        <n v="18233284"/>
        <n v="18269368"/>
        <n v="18254160"/>
        <n v="208939"/>
        <n v="201531"/>
        <n v="208965"/>
        <n v="208778"/>
        <n v="209703"/>
        <n v="18381837"/>
        <n v="208850"/>
        <n v="210134"/>
        <n v="201044"/>
        <n v="201340"/>
        <n v="18289126"/>
        <n v="202507"/>
        <n v="210139"/>
        <n v="5600424"/>
        <n v="5602751"/>
        <n v="5600457"/>
        <n v="5600642"/>
        <n v="18268134"/>
        <n v="18376208"/>
        <n v="5600959"/>
        <n v="5600103"/>
        <n v="5602586"/>
        <n v="5600961"/>
        <n v="5600960"/>
        <n v="5601340"/>
        <n v="5600701"/>
        <n v="5601404"/>
        <n v="5600556"/>
        <n v="5602055"/>
        <n v="5601521"/>
        <n v="5602377"/>
        <n v="5602884"/>
        <n v="5602942"/>
        <n v="3400025"/>
        <n v="3400341"/>
        <n v="3400005"/>
        <n v="3400021"/>
        <n v="3400017"/>
        <n v="3400325"/>
        <n v="3400059"/>
        <n v="3400060"/>
        <n v="3400348"/>
        <n v="3400072"/>
        <n v="3400073"/>
        <n v="3400019"/>
        <n v="3400033"/>
        <n v="3400346"/>
        <n v="3400350"/>
        <n v="3400391"/>
        <n v="3400016"/>
        <n v="3400105"/>
        <n v="3400326"/>
        <n v="3400392"/>
        <n v="111895"/>
        <n v="110502"/>
        <n v="18396250"/>
        <n v="113702"/>
        <n v="113433"/>
        <n v="18438909"/>
        <n v="18143128"/>
        <n v="18438944"/>
        <n v="110436"/>
        <n v="18385201"/>
        <n v="110395"/>
        <n v="18335583"/>
        <n v="110237"/>
        <n v="113537"/>
        <n v="113703"/>
        <n v="18385186"/>
        <n v="113325"/>
        <n v="111826"/>
        <n v="110516"/>
        <n v="18371341"/>
        <n v="113570"/>
        <n v="2400020"/>
        <n v="2400148"/>
        <n v="2400019"/>
        <n v="2400193"/>
        <n v="2400027"/>
        <n v="17960073"/>
        <n v="2400119"/>
        <n v="2400014"/>
        <n v="2400403"/>
        <n v="2400349"/>
        <n v="2400279"/>
        <n v="2400017"/>
        <n v="18317988"/>
        <n v="2400144"/>
        <n v="2400195"/>
        <n v="2400052"/>
        <n v="2400016"/>
        <n v="2400293"/>
        <n v="2400009"/>
        <n v="2400010"/>
        <n v="2200011"/>
        <n v="2200078"/>
        <n v="18204507"/>
        <n v="2200030"/>
        <n v="2200201"/>
        <n v="2200067"/>
        <n v="2200358"/>
        <n v="2200001"/>
        <n v="2200033"/>
        <n v="2200283"/>
        <n v="2200045"/>
        <n v="2200149"/>
        <n v="2200043"/>
        <n v="2200044"/>
        <n v="2200132"/>
        <n v="2200236"/>
        <n v="2200175"/>
        <n v="2200000"/>
        <n v="2200055"/>
        <n v="2200034"/>
        <n v="2200153"/>
        <n v="2500023"/>
        <n v="2500076"/>
        <n v="2500054"/>
        <n v="2500134"/>
        <n v="2500069"/>
        <n v="2500256"/>
        <n v="2500024"/>
        <n v="2500075"/>
        <n v="2500029"/>
        <n v="2500079"/>
        <n v="2500343"/>
        <n v="2500052"/>
        <n v="2500062"/>
        <n v="2500056"/>
        <n v="2500030"/>
        <n v="2500390"/>
        <n v="2500007"/>
        <n v="2500123"/>
        <n v="2500122"/>
        <n v="2500346"/>
        <n v="50943"/>
        <n v="58268"/>
        <n v="51705"/>
        <n v="18162866"/>
        <n v="18407918"/>
        <n v="56464"/>
        <n v="18221572"/>
        <n v="18359919"/>
        <n v="18439634"/>
        <n v="51040"/>
        <n v="54162"/>
        <n v="18305628"/>
        <n v="18385443"/>
        <n v="56618"/>
        <n v="18353121"/>
        <n v="18366652"/>
        <n v="18430785"/>
        <n v="58882"/>
        <n v="18422898"/>
        <n v="18339874"/>
        <n v="2600472"/>
        <n v="2600514"/>
        <n v="2600109"/>
        <n v="2600311"/>
        <n v="2600008"/>
        <n v="2600031"/>
        <n v="2600250"/>
        <n v="2600025"/>
        <n v="2600494"/>
        <n v="18108352"/>
        <n v="2600079"/>
        <n v="2600340"/>
        <n v="18461339"/>
        <n v="2600010"/>
        <n v="2600230"/>
        <n v="2600003"/>
        <n v="2600303"/>
        <n v="2600180"/>
        <n v="2600393"/>
        <n v="2600007"/>
        <n v="2900587"/>
        <n v="2900354"/>
        <n v="2900633"/>
        <n v="18408676"/>
        <n v="2900234"/>
        <n v="2900550"/>
        <n v="18362677"/>
        <n v="2900044"/>
        <n v="2900469"/>
        <n v="2900219"/>
        <n v="2900473"/>
        <n v="2900020"/>
        <n v="2900562"/>
        <n v="18413814"/>
        <n v="18235390"/>
        <n v="2900640"/>
        <n v="18271459"/>
        <n v="18377283"/>
        <n v="18408600"/>
        <n v="2900012"/>
        <n v="18436042"/>
        <n v="122003"/>
        <n v="121552"/>
        <n v="121214"/>
        <n v="121553"/>
        <n v="121312"/>
        <n v="121335"/>
        <n v="120014"/>
        <n v="123125"/>
        <n v="120221"/>
        <n v="122064"/>
        <n v="120203"/>
        <n v="120219"/>
        <n v="121425"/>
        <n v="123010"/>
        <n v="123294"/>
        <n v="121120"/>
        <n v="122940"/>
        <n v="122830"/>
        <n v="69024"/>
        <n v="72475"/>
        <n v="70431"/>
        <n v="71443"/>
        <n v="73088"/>
        <n v="18423075"/>
        <n v="70890"/>
        <n v="71492"/>
        <n v="70092"/>
        <n v="70393"/>
        <n v="70894"/>
        <n v="73279"/>
        <n v="69951"/>
        <n v="72497"/>
        <n v="65413"/>
        <n v="70497"/>
        <n v="65055"/>
        <n v="18384227"/>
        <n v="72604"/>
        <n v="66457"/>
        <n v="18260777"/>
        <n v="3000107"/>
        <n v="3000132"/>
        <n v="3000122"/>
        <n v="3001032"/>
        <n v="3000021"/>
        <n v="18434000"/>
        <n v="3000195"/>
        <n v="3000126"/>
        <n v="18280306"/>
        <n v="3001489"/>
        <n v="3000770"/>
        <n v="3000062"/>
        <n v="3000016"/>
        <n v="3000014"/>
        <n v="3000001"/>
        <n v="3001321"/>
        <n v="3000996"/>
        <n v="3001065"/>
        <n v="3000048"/>
        <n v="3500012"/>
        <n v="3500007"/>
        <n v="3500017"/>
        <n v="3500018"/>
        <n v="3500011"/>
        <n v="18416632"/>
        <n v="18279289"/>
        <n v="18408585"/>
        <n v="3500059"/>
        <n v="3500081"/>
        <n v="17971273"/>
        <n v="3500365"/>
        <n v="3500013"/>
        <n v="3500024"/>
        <n v="3500488"/>
        <n v="3500505"/>
        <n v="3500010"/>
        <n v="3500414"/>
        <n v="18440677"/>
        <n v="3500484"/>
        <n v="301728"/>
        <n v="5992"/>
        <n v="301730"/>
        <n v="301729"/>
        <n v="301731"/>
        <n v="311053"/>
        <n v="9299"/>
        <n v="9178"/>
        <n v="18477319"/>
        <n v="18433852"/>
        <n v="304046"/>
        <n v="309936"/>
        <n v="309927"/>
        <n v="18377449"/>
        <n v="18465871"/>
        <n v="18472646"/>
        <n v="18037826"/>
        <n v="301163"/>
        <n v="4931"/>
        <n v="1804"/>
        <n v="312102"/>
        <n v="18217857"/>
        <n v="18471268"/>
        <n v="18381244"/>
        <n v="18408041"/>
        <n v="311051"/>
        <n v="18133510"/>
        <n v="308380"/>
        <n v="6077"/>
        <n v="308082"/>
        <n v="309558"/>
        <n v="8128"/>
        <n v="304062"/>
        <n v="9785"/>
        <n v="312514"/>
        <n v="308961"/>
        <n v="308963"/>
        <n v="308962"/>
        <n v="8169"/>
        <n v="309368"/>
        <n v="18472429"/>
        <n v="18472418"/>
        <n v="18472426"/>
        <n v="18450934"/>
        <n v="6025"/>
        <n v="6013"/>
        <n v="8153"/>
        <n v="18471296"/>
        <n v="18279477"/>
        <n v="18359331"/>
        <n v="301151"/>
        <n v="18204479"/>
        <n v="2198"/>
        <n v="18434243"/>
        <n v="18273628"/>
        <n v="18471262"/>
        <n v="18258480"/>
        <n v="9698"/>
        <n v="8326"/>
        <n v="18270379"/>
        <n v="304006"/>
        <n v="308957"/>
        <n v="18427216"/>
        <n v="18433315"/>
        <n v="8266"/>
        <n v="18383469"/>
        <n v="1367"/>
        <n v="9650"/>
        <n v="308335"/>
        <n v="18391065"/>
        <n v="301193"/>
        <n v="18107832"/>
        <n v="18089254"/>
        <n v="312981"/>
        <n v="18082235"/>
        <n v="18138421"/>
        <n v="18421965"/>
        <n v="303267"/>
        <n v="7471"/>
        <n v="18219542"/>
        <n v="18355112"/>
        <n v="18270895"/>
        <n v="18313839"/>
        <n v="5005"/>
        <n v="1820"/>
        <n v="3863"/>
        <n v="9814"/>
        <n v="18474912"/>
        <n v="18161568"/>
        <n v="18416829"/>
        <n v="18400756"/>
        <n v="301177"/>
        <n v="6161"/>
        <n v="2565"/>
        <n v="3866"/>
        <n v="18250288"/>
        <n v="1430"/>
        <n v="18393702"/>
        <n v="6152"/>
        <n v="306962"/>
        <n v="18445360"/>
        <n v="6150"/>
        <n v="18421024"/>
        <n v="18471260"/>
        <n v="18367316"/>
        <n v="18466931"/>
        <n v="18466420"/>
        <n v="18464607"/>
        <n v="18464631"/>
        <n v="301170"/>
        <n v="18466939"/>
        <n v="18380180"/>
        <n v="18466407"/>
        <n v="304001"/>
        <n v="8319"/>
        <n v="303871"/>
        <n v="8321"/>
        <n v="311047"/>
        <n v="8320"/>
        <n v="8308"/>
        <n v="18303717"/>
        <n v="304004"/>
        <n v="18472625"/>
        <n v="18420432"/>
        <n v="9824"/>
        <n v="8029"/>
        <n v="312788"/>
        <n v="309672"/>
        <n v="18359861"/>
        <n v="18439547"/>
        <n v="18241538"/>
        <n v="18452730"/>
        <n v="18317486"/>
        <n v="18432933"/>
        <n v="18452267"/>
        <n v="18466980"/>
        <n v="18469937"/>
        <n v="18466937"/>
        <n v="18433879"/>
        <n v="18369105"/>
        <n v="18133473"/>
        <n v="18458540"/>
        <n v="18482753"/>
        <n v="8167"/>
        <n v="18463990"/>
        <n v="18353030"/>
        <n v="18420465"/>
        <n v="309656"/>
        <n v="305235"/>
        <n v="309654"/>
        <n v="18480389"/>
        <n v="18446428"/>
        <n v="4462"/>
        <n v="18469962"/>
        <n v="18380284"/>
        <n v="1414"/>
        <n v="304112"/>
        <n v="18472443"/>
        <n v="18456807"/>
        <n v="18471284"/>
        <n v="18471328"/>
        <n v="18204478"/>
        <n v="18444264"/>
        <n v="9224"/>
        <n v="8054"/>
        <n v="304114"/>
        <n v="1413"/>
        <n v="1715"/>
        <n v="4464"/>
        <n v="5010"/>
        <n v="301127"/>
        <n v="9233"/>
        <n v="18471246"/>
        <n v="18446082"/>
        <n v="18396398"/>
        <n v="18471244"/>
        <n v="18367078"/>
        <n v="18469976"/>
        <n v="18381643"/>
        <n v="18471327"/>
        <n v="18469936"/>
        <n v="18433895"/>
        <n v="313089"/>
        <n v="18349251"/>
        <n v="18344478"/>
        <n v="18089775"/>
        <n v="18424179"/>
        <n v="309632"/>
        <n v="312874"/>
        <n v="18107870"/>
        <n v="18237362"/>
        <n v="18277177"/>
        <n v="18345740"/>
        <n v="18472651"/>
        <n v="313076"/>
        <n v="18380159"/>
        <n v="18377907"/>
        <n v="18292444"/>
        <n v="307084"/>
        <n v="305618"/>
        <n v="307803"/>
        <n v="18419654"/>
        <n v="18471285"/>
        <n v="313040"/>
        <n v="17982346"/>
        <n v="18204501"/>
        <n v="1823"/>
        <n v="6143"/>
        <n v="8297"/>
        <n v="8318"/>
        <n v="18458631"/>
        <n v="18382355"/>
        <n v="312842"/>
        <n v="312084"/>
        <n v="18247033"/>
        <n v="18126118"/>
        <n v="18429393"/>
        <n v="18241905"/>
        <n v="18425750"/>
        <n v="18261694"/>
        <n v="18365998"/>
        <n v="18273572"/>
        <n v="18363078"/>
        <n v="18356019"/>
        <n v="312688"/>
        <n v="18381668"/>
        <n v="18287397"/>
        <n v="18294253"/>
        <n v="18471304"/>
        <n v="8026"/>
        <n v="18265697"/>
        <n v="307151"/>
        <n v="18107844"/>
        <n v="18337896"/>
        <n v="18261699"/>
        <n v="18306531"/>
        <n v="303571"/>
        <n v="8099"/>
        <n v="18477428"/>
        <n v="8037"/>
        <n v="18471308"/>
        <n v="18471318"/>
        <n v="18471320"/>
        <n v="18460293"/>
        <n v="18446418"/>
        <n v="9496"/>
        <n v="312967"/>
        <n v="18449815"/>
        <n v="2680"/>
        <n v="2679"/>
        <n v="8417"/>
        <n v="309757"/>
        <n v="307903"/>
        <n v="313502"/>
        <n v="18409175"/>
        <n v="18456342"/>
        <n v="18244229"/>
        <n v="300713"/>
        <n v="8623"/>
        <n v="1318"/>
        <n v="311523"/>
        <n v="8590"/>
        <n v="8583"/>
        <n v="300756"/>
        <n v="4239"/>
        <n v="18168161"/>
        <n v="18381223"/>
        <n v="18034077"/>
        <n v="3824"/>
        <n v="2572"/>
        <n v="8595"/>
        <n v="309702"/>
        <n v="8601"/>
        <n v="1683"/>
        <n v="301670"/>
        <n v="17953902"/>
        <n v="130409"/>
        <n v="130275"/>
        <n v="130332"/>
        <n v="130230"/>
        <n v="16519268"/>
        <n v="16512186"/>
        <n v="16512333"/>
        <n v="16512336"/>
        <n v="16519168"/>
        <n v="130021"/>
        <n v="130567"/>
        <n v="130008"/>
        <n v="16519267"/>
        <n v="130535"/>
        <n v="130699"/>
        <n v="16512168"/>
        <n v="130888"/>
        <n v="16519231"/>
        <n v="16541849"/>
        <n v="18022206"/>
        <n v="18396451"/>
        <n v="18237941"/>
        <n v="2787"/>
        <n v="3431"/>
        <n v="303699"/>
        <n v="5915"/>
        <n v="7076"/>
        <n v="311866"/>
        <n v="300439"/>
        <n v="18458334"/>
        <n v="18353710"/>
        <n v="18291229"/>
        <n v="18398616"/>
        <n v="18430561"/>
        <n v="18445248"/>
        <n v="18313132"/>
        <n v="18433874"/>
        <n v="18291231"/>
        <n v="18477541"/>
        <n v="18352271"/>
        <n v="18291233"/>
        <n v="18441809"/>
        <n v="18349508"/>
        <n v="18217127"/>
        <n v="18471335"/>
        <n v="18458335"/>
        <n v="18429842"/>
        <n v="5904"/>
        <n v="5876"/>
        <n v="872"/>
        <n v="18365849"/>
        <n v="227"/>
        <n v="3446"/>
        <n v="300100"/>
        <n v="8597"/>
        <n v="3449"/>
        <n v="303749"/>
        <n v="18349898"/>
        <n v="18349892"/>
        <n v="18425752"/>
        <n v="7507"/>
        <n v="300490"/>
        <n v="300488"/>
        <n v="18306521"/>
        <n v="309090"/>
        <n v="18441709"/>
        <n v="18441707"/>
        <n v="304832"/>
        <n v="311297"/>
        <n v="303858"/>
        <n v="302288"/>
        <n v="18233573"/>
        <n v="309015"/>
        <n v="18382344"/>
        <n v="18254537"/>
        <n v="4358"/>
        <n v="2443"/>
        <n v="270"/>
        <n v="309252"/>
        <n v="18303709"/>
        <n v="18409224"/>
        <n v="18277179"/>
        <n v="308570"/>
        <n v="308263"/>
        <n v="306133"/>
        <n v="306142"/>
        <n v="308609"/>
        <n v="18383453"/>
        <n v="305478"/>
        <n v="308357"/>
        <n v="306128"/>
        <n v="308020"/>
        <n v="309883"/>
        <n v="306132"/>
        <n v="306956"/>
        <n v="305862"/>
        <n v="307309"/>
        <n v="306131"/>
        <n v="306127"/>
        <n v="313149"/>
        <n v="306001"/>
        <n v="308016"/>
        <n v="18336509"/>
        <n v="18336176"/>
        <n v="18383472"/>
        <n v="18292448"/>
        <n v="306134"/>
        <n v="306946"/>
        <n v="18289242"/>
        <n v="18277030"/>
        <n v="306153"/>
        <n v="308022"/>
        <n v="305905"/>
        <n v="18245277"/>
        <n v="305670"/>
        <n v="305815"/>
        <n v="18208920"/>
        <n v="306046"/>
        <n v="18381226"/>
        <n v="4992"/>
        <n v="300749"/>
        <n v="278"/>
        <n v="225"/>
        <n v="18337929"/>
        <n v="5960"/>
        <n v="1664"/>
        <n v="157"/>
        <n v="18235155"/>
        <n v="310211"/>
        <n v="3346"/>
        <n v="310854"/>
        <n v="18247015"/>
        <n v="309387"/>
        <n v="7418"/>
        <n v="1455"/>
        <n v="18241867"/>
        <n v="308889"/>
        <n v="4620"/>
        <n v="18322666"/>
        <n v="311718"/>
        <n v="18255106"/>
        <n v="4876"/>
        <n v="631"/>
        <n v="226"/>
        <n v="8805"/>
        <n v="3540"/>
        <n v="311579"/>
        <n v="303709"/>
        <n v="18391156"/>
        <n v="301319"/>
        <n v="158"/>
        <n v="1360"/>
        <n v="310737"/>
        <n v="4762"/>
        <n v="311736"/>
        <n v="311116"/>
        <n v="3483"/>
        <n v="18308025"/>
        <n v="307272"/>
        <n v="18025115"/>
        <n v="18454285"/>
        <n v="1687"/>
        <n v="308605"/>
        <n v="18422652"/>
        <n v="18131568"/>
        <n v="18034048"/>
        <n v="18138457"/>
        <n v="313272"/>
        <n v="9778"/>
        <n v="312523"/>
        <n v="18424575"/>
        <n v="18204463"/>
        <n v="307627"/>
        <n v="301302"/>
        <n v="312995"/>
        <n v="308577"/>
        <n v="313376"/>
        <n v="312536"/>
        <n v="310385"/>
        <n v="18464003"/>
        <n v="18349915"/>
        <n v="18299228"/>
        <n v="18034074"/>
        <n v="311080"/>
        <n v="18462603"/>
        <n v="18481295"/>
        <n v="18472765"/>
        <n v="18499452"/>
        <n v="18500652"/>
        <n v="18361580"/>
        <n v="18417487"/>
        <n v="18462605"/>
        <n v="18462609"/>
        <n v="3565"/>
        <n v="18367364"/>
        <n v="1028"/>
        <n v="308673"/>
        <n v="18383473"/>
        <n v="18444416"/>
        <n v="18161609"/>
        <n v="611"/>
        <n v="18322677"/>
        <n v="18204847"/>
        <n v="308044"/>
        <n v="18294819"/>
        <n v="309697"/>
        <n v="18444353"/>
        <n v="304185"/>
        <n v="18383489"/>
        <n v="312022"/>
        <n v="18425765"/>
        <n v="2827"/>
        <n v="18223957"/>
        <n v="18492107"/>
        <n v="300074"/>
        <n v="305096"/>
        <n v="18336206"/>
        <n v="303094"/>
        <n v="306858"/>
        <n v="312562"/>
        <n v="307935"/>
        <n v="302184"/>
        <n v="1694"/>
        <n v="309541"/>
        <n v="18161587"/>
        <n v="18258475"/>
        <n v="313209"/>
        <n v="302229"/>
        <n v="18441196"/>
        <n v="18398610"/>
        <n v="18237322"/>
        <n v="309696"/>
        <n v="18357544"/>
        <n v="18431563"/>
        <n v="18337747"/>
        <n v="18258477"/>
        <n v="18396189"/>
        <n v="6915"/>
        <n v="18233576"/>
        <n v="18256890"/>
        <n v="18384115"/>
        <n v="18352208"/>
        <n v="4171"/>
        <n v="18238279"/>
        <n v="18286517"/>
        <n v="575"/>
        <n v="18280305"/>
        <n v="18359286"/>
        <n v="18450609"/>
        <n v="18237324"/>
        <n v="18461214"/>
        <n v="18294226"/>
        <n v="18383513"/>
        <n v="18372311"/>
        <n v="4172"/>
        <n v="310525"/>
        <n v="300054"/>
        <n v="301278"/>
        <n v="18451182"/>
        <n v="18384142"/>
        <n v="18241498"/>
        <n v="18265384"/>
        <n v="311494"/>
        <n v="7078"/>
        <n v="307185"/>
        <n v="18371404"/>
        <n v="18281982"/>
        <n v="311725"/>
        <n v="18365994"/>
        <n v="18254524"/>
        <n v="18070480"/>
        <n v="312261"/>
        <n v="18433890"/>
        <n v="18138434"/>
        <n v="303100"/>
        <n v="18025125"/>
        <n v="18425140"/>
        <n v="18241497"/>
        <n v="18153541"/>
        <n v="18339049"/>
        <n v="18232093"/>
        <n v="18361762"/>
        <n v="18025098"/>
        <n v="18337913"/>
        <n v="18138446"/>
        <n v="18383447"/>
        <n v="18381262"/>
        <n v="18349894"/>
        <n v="304552"/>
        <n v="4618"/>
        <n v="307366"/>
        <n v="18366026"/>
        <n v="9895"/>
        <n v="18453035"/>
        <n v="302455"/>
        <n v="308248"/>
        <n v="313047"/>
        <n v="8241"/>
        <n v="18341926"/>
        <n v="308023"/>
        <n v="311486"/>
        <n v="18138430"/>
        <n v="18361778"/>
        <n v="9742"/>
        <n v="7518"/>
        <n v="7516"/>
        <n v="3586"/>
        <n v="313264"/>
        <n v="311805"/>
        <n v="308897"/>
        <n v="2825"/>
        <n v="9674"/>
        <n v="18276997"/>
        <n v="18336180"/>
        <n v="311061"/>
        <n v="18312471"/>
        <n v="18378048"/>
        <n v="18462584"/>
        <n v="5019"/>
        <n v="4719"/>
        <n v="305400"/>
        <n v="309141"/>
        <n v="302880"/>
        <n v="303960"/>
        <n v="9773"/>
        <n v="309125"/>
        <n v="18463965"/>
        <n v="18408054"/>
        <n v="2091"/>
        <n v="305790"/>
        <n v="3445"/>
        <n v="312111"/>
        <n v="2475"/>
        <n v="18361772"/>
        <n v="308553"/>
        <n v="307043"/>
        <n v="307304"/>
        <n v="18427868"/>
        <n v="2148"/>
        <n v="18450874"/>
        <n v="18408063"/>
        <n v="18393697"/>
        <n v="8931"/>
        <n v="306880"/>
        <n v="18408031"/>
        <n v="304897"/>
        <n v="309136"/>
        <n v="307580"/>
        <n v="18430557"/>
        <n v="18441771"/>
        <n v="18460311"/>
        <n v="18161583"/>
        <n v="18237346"/>
        <n v="311662"/>
        <n v="18430602"/>
        <n v="5172"/>
        <n v="6643"/>
        <n v="300978"/>
        <n v="311640"/>
        <n v="311629"/>
        <n v="303430"/>
        <n v="303486"/>
        <n v="309423"/>
        <n v="309421"/>
        <n v="308390"/>
        <n v="308473"/>
        <n v="308997"/>
        <n v="308470"/>
        <n v="308477"/>
        <n v="307786"/>
        <n v="308447"/>
        <n v="17977796"/>
        <n v="17977757"/>
        <n v="4256"/>
        <n v="18306548"/>
        <n v="5032"/>
        <n v="7472"/>
        <n v="302336"/>
        <n v="8413"/>
        <n v="8437"/>
        <n v="8019"/>
        <n v="307416"/>
        <n v="18369743"/>
        <n v="307533"/>
        <n v="307225"/>
        <n v="307426"/>
        <n v="6700"/>
        <n v="300538"/>
        <n v="4879"/>
        <n v="18198441"/>
        <n v="18334445"/>
        <n v="302920"/>
        <n v="18430882"/>
        <n v="313204"/>
        <n v="303477"/>
        <n v="5230"/>
        <n v="3582"/>
        <n v="303470"/>
        <n v="429"/>
        <n v="18034040"/>
        <n v="17953932"/>
        <n v="312668"/>
        <n v="997"/>
        <n v="2144"/>
        <n v="305682"/>
        <n v="17953934"/>
        <n v="3855"/>
        <n v="310445"/>
        <n v="892"/>
        <n v="2056"/>
        <n v="307509"/>
        <n v="797"/>
        <n v="308013"/>
        <n v="2760"/>
        <n v="8913"/>
        <n v="311759"/>
        <n v="18446889"/>
        <n v="9957"/>
        <n v="308840"/>
        <n v="18432226"/>
        <n v="311777"/>
        <n v="2064"/>
        <n v="311758"/>
        <n v="514"/>
        <n v="18408212"/>
        <n v="2061"/>
        <n v="2458"/>
        <n v="420"/>
        <n v="1599"/>
        <n v="159"/>
        <n v="300119"/>
        <n v="18466924"/>
        <n v="18354984"/>
        <n v="1096"/>
        <n v="18336208"/>
        <n v="3213"/>
        <n v="18381642"/>
        <n v="338"/>
        <n v="1245"/>
        <n v="18381233"/>
        <n v="18153552"/>
        <n v="18082232"/>
        <n v="3585"/>
        <n v="305698"/>
        <n v="18337917"/>
        <n v="6847"/>
        <n v="8147"/>
        <n v="18198825"/>
        <n v="302044"/>
        <n v="18399220"/>
        <n v="5084"/>
        <n v="302024"/>
        <n v="18396399"/>
        <n v="309987"/>
        <n v="18358183"/>
        <n v="304713"/>
        <n v="18396200"/>
        <n v="301358"/>
        <n v="6834"/>
        <n v="6835"/>
        <n v="302041"/>
        <n v="310412"/>
        <n v="18350120"/>
        <n v="301989"/>
        <n v="2107"/>
        <n v="1029"/>
        <n v="18144475"/>
        <n v="18331053"/>
        <n v="18383525"/>
        <n v="1019"/>
        <n v="18311926"/>
        <n v="302037"/>
        <n v="18396397"/>
        <n v="302027"/>
        <n v="306938"/>
        <n v="17977759"/>
        <n v="309986"/>
        <n v="301800"/>
        <n v="2177"/>
        <n v="304718"/>
        <n v="310493"/>
        <n v="18017239"/>
        <n v="18372397"/>
        <n v="304700"/>
        <n v="18492087"/>
        <n v="18396391"/>
        <n v="18370499"/>
        <n v="18336543"/>
        <n v="3603"/>
        <n v="313043"/>
        <n v="230"/>
        <n v="18322641"/>
        <n v="18391155"/>
        <n v="18285742"/>
        <n v="18285725"/>
        <n v="18383488"/>
        <n v="18285745"/>
        <n v="18391159"/>
        <n v="18391132"/>
        <n v="18272387"/>
        <n v="8651"/>
        <n v="18291436"/>
        <n v="301936"/>
        <n v="18264717"/>
        <n v="7083"/>
        <n v="312105"/>
        <n v="18311942"/>
        <n v="18430874"/>
        <n v="18144481"/>
        <n v="18264977"/>
        <n v="303859"/>
        <n v="5106"/>
        <n v="308726"/>
        <n v="303209"/>
        <n v="18375401"/>
        <n v="18396428"/>
        <n v="18396178"/>
        <n v="18346735"/>
        <n v="303697"/>
        <n v="18463987"/>
        <n v="18463989"/>
        <n v="304771"/>
        <n v="311850"/>
        <n v="18471289"/>
        <n v="18324432"/>
        <n v="18476508"/>
        <n v="18350153"/>
        <n v="18472669"/>
        <n v="18463993"/>
        <n v="18476498"/>
        <n v="18471248"/>
        <n v="18464002"/>
        <n v="18478377"/>
        <n v="18244261"/>
        <n v="18274332"/>
        <n v="18460280"/>
        <n v="18263500"/>
        <n v="18463994"/>
        <n v="18449816"/>
        <n v="309341"/>
        <n v="18423904"/>
        <n v="18462613"/>
        <n v="18396180"/>
        <n v="303865"/>
        <n v="7096"/>
        <n v="18463972"/>
        <n v="18463996"/>
        <n v="18463992"/>
        <n v="18393708"/>
        <n v="306037"/>
        <n v="5720"/>
        <n v="5721"/>
        <n v="1670"/>
        <n v="7573"/>
        <n v="3243"/>
        <n v="305171"/>
        <n v="3536"/>
        <n v="6743"/>
        <n v="18458663"/>
        <n v="312269"/>
        <n v="308732"/>
        <n v="6747"/>
        <n v="6804"/>
        <n v="301506"/>
        <n v="1284"/>
        <n v="1313"/>
        <n v="301737"/>
        <n v="18455518"/>
        <n v="18398606"/>
        <n v="309030"/>
        <n v="3909"/>
        <n v="4290"/>
        <n v="1452"/>
        <n v="303779"/>
        <n v="554"/>
        <n v="3953"/>
        <n v="18368009"/>
        <n v="305242"/>
        <n v="18419914"/>
        <n v="303730"/>
        <n v="18462214"/>
        <n v="309272"/>
        <n v="18311957"/>
        <n v="18218304"/>
        <n v="18252419"/>
        <n v="606"/>
        <n v="18133490"/>
        <n v="18291476"/>
        <n v="2071"/>
        <n v="18445653"/>
        <n v="18466800"/>
        <n v="303743"/>
        <n v="300174"/>
        <n v="18461280"/>
        <n v="6709"/>
        <n v="18070491"/>
        <n v="302907"/>
        <n v="889"/>
        <n v="18337904"/>
        <n v="18415355"/>
        <n v="853"/>
        <n v="2620"/>
        <n v="310155"/>
        <n v="5061"/>
        <n v="18460326"/>
        <n v="18471259"/>
        <n v="4122"/>
        <n v="1140"/>
        <n v="1145"/>
        <n v="887"/>
        <n v="18461599"/>
        <n v="18387990"/>
        <n v="9169"/>
        <n v="5129"/>
        <n v="1131"/>
        <n v="303747"/>
        <n v="329"/>
        <n v="303765"/>
        <n v="7225"/>
        <n v="18382626"/>
        <n v="5068"/>
        <n v="18500628"/>
        <n v="18268726"/>
        <n v="6913"/>
        <n v="18398604"/>
        <n v="300156"/>
        <n v="18241516"/>
        <n v="311166"/>
        <n v="18025110"/>
        <n v="308223"/>
        <n v="6832"/>
        <n v="18286626"/>
        <n v="311770"/>
        <n v="301221"/>
        <n v="8833"/>
        <n v="312438"/>
        <n v="18153548"/>
        <n v="18449792"/>
        <n v="18380639"/>
        <n v="17953920"/>
        <n v="2154"/>
        <n v="18384112"/>
        <n v="9646"/>
        <n v="18482069"/>
        <n v="18451168"/>
        <n v="18492042"/>
        <n v="310632"/>
        <n v="18481290"/>
        <n v="18469972"/>
        <n v="18342375"/>
        <n v="310515"/>
        <n v="18449658"/>
        <n v="18396426"/>
        <n v="18489522"/>
        <n v="18444299"/>
        <n v="18449785"/>
        <n v="18449662"/>
        <n v="18432664"/>
        <n v="304793"/>
        <n v="302256"/>
        <n v="18312631"/>
        <n v="18449666"/>
        <n v="18396191"/>
        <n v="302251"/>
        <n v="18466943"/>
        <n v="18238248"/>
        <n v="18420426"/>
        <n v="18466973"/>
        <n v="18446482"/>
        <n v="18372325"/>
        <n v="18291458"/>
        <n v="18485789"/>
        <n v="313477"/>
        <n v="18133515"/>
        <n v="18312451"/>
        <n v="18312606"/>
        <n v="18144444"/>
        <n v="18492641"/>
        <n v="18463956"/>
        <n v="18365988"/>
        <n v="18463970"/>
        <n v="309867"/>
        <n v="18412887"/>
        <n v="18423107"/>
        <n v="4121"/>
        <n v="305072"/>
        <n v="18421938"/>
        <n v="18481321"/>
        <n v="18489829"/>
        <n v="18414487"/>
        <n v="18449656"/>
        <n v="313105"/>
        <n v="300772"/>
        <n v="836"/>
        <n v="3606"/>
        <n v="305996"/>
        <n v="18418247"/>
        <n v="18365987"/>
        <n v="18337894"/>
        <n v="4398"/>
        <n v="18336483"/>
        <n v="496"/>
        <n v="4133"/>
        <n v="5065"/>
        <n v="313393"/>
        <n v="5052"/>
        <n v="18128900"/>
        <n v="309339"/>
        <n v="5104"/>
        <n v="18254529"/>
        <n v="17953909"/>
        <n v="310203"/>
        <n v="18238250"/>
        <n v="305272"/>
        <n v="1851"/>
        <n v="18446415"/>
        <n v="18261703"/>
        <n v="18241517"/>
        <n v="18252386"/>
        <n v="18281955"/>
        <n v="4959"/>
        <n v="18037822"/>
        <n v="3575"/>
        <n v="18273972"/>
        <n v="8430"/>
        <n v="18157413"/>
        <n v="18422475"/>
        <n v="18435794"/>
        <n v="18429166"/>
        <n v="18264995"/>
        <n v="18025114"/>
        <n v="310799"/>
        <n v="306719"/>
        <n v="18285721"/>
        <n v="598"/>
        <n v="300066"/>
        <n v="18396412"/>
        <n v="18249121"/>
        <n v="18241877"/>
        <n v="310461"/>
        <n v="18385781"/>
        <n v="18360098"/>
        <n v="300491"/>
        <n v="307678"/>
        <n v="18352295"/>
        <n v="18451594"/>
        <n v="18391176"/>
        <n v="313456"/>
        <n v="304518"/>
        <n v="6896"/>
        <n v="18441701"/>
        <n v="4154"/>
        <n v="18376925"/>
        <n v="2180"/>
        <n v="18224532"/>
        <n v="18356357"/>
        <n v="18175268"/>
        <n v="5004"/>
        <n v="308617"/>
        <n v="304351"/>
        <n v="18354655"/>
        <n v="18391141"/>
        <n v="18492062"/>
        <n v="18324806"/>
        <n v="18354665"/>
        <n v="309543"/>
        <n v="18419875"/>
        <n v="18358189"/>
        <n v="18352250"/>
        <n v="18435789"/>
        <n v="308199"/>
        <n v="18393717"/>
        <n v="18458642"/>
        <n v="18458635"/>
        <n v="18447121"/>
        <n v="18313136"/>
        <n v="18358175"/>
        <n v="18357944"/>
        <n v="18384132"/>
        <n v="18458643"/>
        <n v="18292436"/>
        <n v="18345759"/>
        <n v="18352657"/>
        <n v="18458637"/>
        <n v="18352655"/>
        <n v="18458641"/>
        <n v="304142"/>
        <n v="18433016"/>
        <n v="312683"/>
        <n v="18037824"/>
        <n v="303848"/>
        <n v="18273536"/>
        <n v="18291450"/>
        <n v="18345780"/>
        <n v="18303712"/>
        <n v="309021"/>
        <n v="306477"/>
        <n v="18303698"/>
        <n v="18381664"/>
        <n v="18161601"/>
        <n v="18279913"/>
        <n v="18268733"/>
        <n v="18204811"/>
        <n v="18476542"/>
        <n v="18279459"/>
        <n v="18409216"/>
        <n v="313408"/>
        <n v="18345770"/>
        <n v="18499475"/>
        <n v="18034069"/>
        <n v="18396431"/>
        <n v="18392211"/>
        <n v="18291213"/>
        <n v="18350136"/>
        <n v="310454"/>
        <n v="18446413"/>
        <n v="18499471"/>
        <n v="18124387"/>
        <n v="18499459"/>
        <n v="894"/>
        <n v="5079"/>
        <n v="18289241"/>
        <n v="18352682"/>
        <n v="18352658"/>
        <n v="18241896"/>
        <n v="18363062"/>
        <n v="18380197"/>
        <n v="18472639"/>
        <n v="18351822"/>
        <n v="18388168"/>
        <n v="18472449"/>
        <n v="18314053"/>
        <n v="300654"/>
        <n v="18144467"/>
        <n v="18332527"/>
        <n v="18423797"/>
        <n v="18265424"/>
        <n v="311534"/>
        <n v="18124345"/>
        <n v="5190"/>
        <n v="310235"/>
        <n v="18251519"/>
        <n v="6764"/>
        <n v="18345767"/>
        <n v="313401"/>
        <n v="307398"/>
        <n v="309763"/>
        <n v="18439540"/>
        <n v="5011"/>
        <n v="18265720"/>
        <n v="18444356"/>
        <n v="18419894"/>
        <n v="18254541"/>
        <n v="18393709"/>
        <n v="18421493"/>
        <n v="18464628"/>
        <n v="18398590"/>
        <n v="18476986"/>
        <n v="312560"/>
        <n v="18391166"/>
        <n v="18464624"/>
        <n v="18464616"/>
        <n v="18393725"/>
        <n v="18438453"/>
        <n v="18365603"/>
        <n v="18388039"/>
        <n v="18495252"/>
        <n v="18421502"/>
        <n v="18464630"/>
        <n v="18335897"/>
        <n v="5935"/>
        <n v="18421476"/>
        <n v="305140"/>
        <n v="18464618"/>
        <n v="18464626"/>
        <n v="18261727"/>
        <n v="18319384"/>
        <n v="306540"/>
        <n v="304524"/>
        <n v="2087"/>
        <n v="18439516"/>
        <n v="5588"/>
        <n v="311975"/>
        <n v="6897"/>
        <n v="313122"/>
        <n v="306976"/>
        <n v="308191"/>
        <n v="18336484"/>
        <n v="312665"/>
        <n v="18357570"/>
        <n v="310829"/>
        <n v="9852"/>
        <n v="18357912"/>
        <n v="311455"/>
        <n v="18398839"/>
        <n v="1920"/>
        <n v="358"/>
        <n v="5080"/>
        <n v="1655"/>
        <n v="18397469"/>
        <n v="1654"/>
        <n v="18462602"/>
        <n v="18479007"/>
        <n v="18409187"/>
        <n v="18357945"/>
        <n v="313085"/>
        <n v="307502"/>
        <n v="18237318"/>
        <n v="18336504"/>
        <n v="18277212"/>
        <n v="18411846"/>
        <n v="300938"/>
        <n v="309466"/>
        <n v="303606"/>
        <n v="18441175"/>
        <n v="18292438"/>
        <n v="301383"/>
        <n v="310500"/>
        <n v="6867"/>
        <n v="301310"/>
        <n v="18232128"/>
        <n v="4820"/>
        <n v="306883"/>
        <n v="4817"/>
        <n v="18423106"/>
        <n v="18161567"/>
        <n v="303003"/>
        <n v="309033"/>
        <n v="18258571"/>
        <n v="18322684"/>
        <n v="18261309"/>
        <n v="304192"/>
        <n v="18381235"/>
        <n v="18365865"/>
        <n v="18282037"/>
        <n v="18415385"/>
        <n v="18180062"/>
        <n v="18368007"/>
        <n v="18383504"/>
        <n v="17977749"/>
        <n v="312684"/>
        <n v="18303696"/>
        <n v="303174"/>
        <n v="6877"/>
        <n v="306975"/>
        <n v="18014135"/>
        <n v="18306533"/>
        <n v="18441539"/>
        <n v="18340217"/>
        <n v="18246068"/>
        <n v="304564"/>
        <n v="312265"/>
        <n v="18378807"/>
        <n v="18205653"/>
        <n v="18458345"/>
        <n v="311428"/>
        <n v="18435818"/>
        <n v="313316"/>
        <n v="7528"/>
        <n v="1216"/>
        <n v="305662"/>
        <n v="305792"/>
        <n v="305776"/>
        <n v="18355106"/>
        <n v="308274"/>
        <n v="3538"/>
        <n v="18420450"/>
        <n v="306401"/>
        <n v="18257542"/>
        <n v="9290"/>
        <n v="301499"/>
        <n v="18025103"/>
        <n v="18424627"/>
        <n v="18403465"/>
        <n v="18372668"/>
        <n v="18224536"/>
        <n v="18128902"/>
        <n v="18138454"/>
        <n v="4602"/>
        <n v="18341082"/>
        <n v="18382055"/>
        <n v="18391189"/>
        <n v="311837"/>
        <n v="254"/>
        <n v="308113"/>
        <n v="18365890"/>
        <n v="18354631"/>
        <n v="18336214"/>
        <n v="18265365"/>
        <n v="18363405"/>
        <n v="18322661"/>
        <n v="18261725"/>
        <n v="18157408"/>
        <n v="18429378"/>
        <n v="18439519"/>
        <n v="18433295"/>
        <n v="18391171"/>
        <n v="18400489"/>
        <n v="18411599"/>
        <n v="18265082"/>
        <n v="313275"/>
        <n v="18343001"/>
        <n v="18377905"/>
        <n v="18406140"/>
        <n v="18472606"/>
        <n v="18451577"/>
        <n v="312540"/>
        <n v="18386419"/>
        <n v="18412886"/>
        <n v="18421029"/>
        <n v="18332044"/>
        <n v="18306553"/>
        <n v="309451"/>
        <n v="18203171"/>
        <n v="312570"/>
        <n v="18273621"/>
        <n v="305919"/>
        <n v="304520"/>
        <n v="18292458"/>
        <n v="4215"/>
        <n v="18360143"/>
        <n v="18423890"/>
        <n v="312555"/>
        <n v="18420454"/>
        <n v="3961"/>
        <n v="3288"/>
        <n v="7231"/>
        <n v="18291211"/>
        <n v="5768"/>
        <n v="304276"/>
        <n v="304279"/>
        <n v="5717"/>
        <n v="7496"/>
        <n v="309377"/>
        <n v="5042"/>
        <n v="5044"/>
        <n v="5046"/>
        <n v="310700"/>
        <n v="310699"/>
        <n v="2711"/>
        <n v="2710"/>
        <n v="18285736"/>
        <n v="18291200"/>
        <n v="18291198"/>
        <n v="18446404"/>
        <n v="6690"/>
        <n v="306032"/>
        <n v="18216898"/>
        <n v="310487"/>
        <n v="18352277"/>
        <n v="4185"/>
        <n v="18374686"/>
        <n v="310870"/>
        <n v="18435802"/>
        <n v="311788"/>
        <n v="312301"/>
        <n v="18175242"/>
        <n v="18350142"/>
        <n v="18463967"/>
        <n v="18463954"/>
        <n v="18463969"/>
        <n v="18350144"/>
        <n v="18466414"/>
        <n v="18332976"/>
        <n v="18412860"/>
        <n v="18391133"/>
        <n v="18311952"/>
        <n v="18350138"/>
        <n v="313078"/>
        <n v="18265716"/>
        <n v="18382370"/>
        <n v="18421451"/>
        <n v="18427204"/>
        <n v="18352171"/>
        <n v="18458633"/>
        <n v="18306504"/>
        <n v="18458319"/>
        <n v="18463955"/>
        <n v="18337883"/>
        <n v="18391145"/>
        <n v="18277216"/>
        <n v="312592"/>
        <n v="9273"/>
        <n v="309134"/>
        <n v="18458638"/>
        <n v="18337882"/>
        <n v="18237342"/>
        <n v="18383550"/>
        <n v="302243"/>
        <n v="18294576"/>
        <n v="18233603"/>
        <n v="304182"/>
        <n v="18396424"/>
        <n v="9967"/>
        <n v="18350125"/>
        <n v="302248"/>
        <n v="310531"/>
        <n v="312708"/>
        <n v="18175288"/>
        <n v="18124368"/>
        <n v="18371415"/>
        <n v="305687"/>
        <n v="309642"/>
        <n v="18273546"/>
        <n v="18349911"/>
        <n v="300652"/>
        <n v="302239"/>
        <n v="18458317"/>
        <n v="18237348"/>
        <n v="18311959"/>
        <n v="309308"/>
        <n v="301559"/>
        <n v="301562"/>
        <n v="311480"/>
        <n v="303866"/>
        <n v="4188"/>
        <n v="311844"/>
        <n v="308681"/>
        <n v="2817"/>
        <n v="5927"/>
        <n v="301734"/>
        <n v="309851"/>
        <n v="300097"/>
        <n v="18466966"/>
        <n v="306524"/>
        <n v="1453"/>
        <n v="1451"/>
        <n v="300082"/>
        <n v="313479"/>
        <n v="9122"/>
        <n v="3559"/>
        <n v="18265678"/>
        <n v="2165"/>
        <n v="6769"/>
        <n v="18441791"/>
        <n v="1454"/>
        <n v="6775"/>
        <n v="306043"/>
        <n v="2100712"/>
        <n v="2100478"/>
        <n v="18384506"/>
        <n v="2100108"/>
        <n v="2100921"/>
        <n v="2100565"/>
        <n v="2100870"/>
        <n v="2100861"/>
        <n v="18381932"/>
        <n v="18397909"/>
        <n v="2100702"/>
        <n v="2100101"/>
        <n v="2100322"/>
        <n v="2100784"/>
        <n v="2100849"/>
        <n v="18480196"/>
        <n v="2100719"/>
        <n v="2100676"/>
        <n v="2100074"/>
        <n v="18224282"/>
        <n v="2100776"/>
        <n v="90744"/>
        <n v="18452864"/>
        <n v="97824"/>
        <n v="18443506"/>
        <n v="90847"/>
        <n v="18280329"/>
        <n v="96626"/>
        <n v="94286"/>
        <n v="96776"/>
        <n v="18418733"/>
        <n v="18418730"/>
        <n v="93766"/>
        <n v="18356469"/>
        <n v="97503"/>
        <n v="92577"/>
        <n v="18307251"/>
        <n v="18313013"/>
        <n v="18312984"/>
        <n v="1401756"/>
        <n v="1400544"/>
        <n v="18254231"/>
        <n v="1402314"/>
        <n v="1400466"/>
        <n v="1401934"/>
        <n v="1401548"/>
        <n v="1400460"/>
        <n v="1400056"/>
        <n v="1400169"/>
        <n v="1400186"/>
        <n v="1402335"/>
        <n v="1400555"/>
        <n v="1401948"/>
        <n v="18395137"/>
        <n v="1400121"/>
        <n v="1402028"/>
        <n v="1401857"/>
        <n v="1402089"/>
        <n v="1402050"/>
        <n v="101212"/>
        <n v="101834"/>
        <n v="101884"/>
        <n v="102813"/>
        <n v="101259"/>
        <n v="103065"/>
        <n v="100080"/>
        <n v="103147"/>
        <n v="101311"/>
        <n v="100305"/>
        <n v="102215"/>
        <n v="102216"/>
        <n v="18209498"/>
        <n v="103019"/>
        <n v="103090"/>
        <n v="102531"/>
        <n v="100306"/>
        <n v="18454586"/>
        <n v="102504"/>
        <n v="102867"/>
        <n v="2300061"/>
        <n v="2300483"/>
        <n v="2300065"/>
        <n v="18377936"/>
        <n v="2300188"/>
        <n v="18407105"/>
        <n v="2300497"/>
        <n v="2300183"/>
        <n v="2300476"/>
        <n v="2300018"/>
        <n v="18312106"/>
        <n v="2300042"/>
        <n v="2300048"/>
        <n v="2300058"/>
        <n v="2300162"/>
        <n v="2300003"/>
        <n v="2300176"/>
        <n v="2300187"/>
        <n v="2300009"/>
        <n v="18391601"/>
        <n v="900682"/>
        <n v="95361"/>
        <n v="95421"/>
        <n v="95256"/>
        <n v="95286"/>
        <n v="900969"/>
        <n v="95333"/>
        <n v="900547"/>
        <n v="901089"/>
        <n v="901035"/>
        <n v="900561"/>
        <n v="900524"/>
        <n v="900800"/>
        <n v="95304"/>
        <n v="900533"/>
        <n v="901004"/>
        <n v="900111"/>
        <n v="95331"/>
        <n v="900032"/>
        <n v="900282"/>
        <n v="18217475"/>
        <n v="18249144"/>
        <n v="18017612"/>
        <n v="18377112"/>
        <n v="20002"/>
        <n v="18343731"/>
        <n v="25664"/>
        <n v="25587"/>
        <n v="24530"/>
        <n v="20747"/>
        <n v="21220"/>
        <n v="25570"/>
        <n v="20350"/>
        <n v="20870"/>
        <n v="20404"/>
        <n v="24286"/>
        <n v="20842"/>
        <n v="18259462"/>
        <n v="24452"/>
        <n v="18017615"/>
        <n v="800468"/>
        <n v="801675"/>
        <n v="801690"/>
        <n v="801684"/>
        <n v="18296995"/>
        <n v="800237"/>
        <n v="800273"/>
        <n v="18375866"/>
        <n v="801170"/>
        <n v="801636"/>
        <n v="18385021"/>
        <n v="801640"/>
        <n v="801269"/>
        <n v="801693"/>
        <n v="800483"/>
        <n v="800891"/>
        <n v="800326"/>
        <n v="801384"/>
        <n v="800089"/>
        <n v="801247"/>
        <n v="800576"/>
        <n v="15239"/>
        <n v="18444271"/>
        <n v="15005"/>
        <n v="15221"/>
        <n v="15292"/>
        <n v="15309"/>
        <n v="18400368"/>
        <n v="15132"/>
        <n v="15705"/>
        <n v="15078"/>
        <n v="15104"/>
        <n v="15774"/>
        <n v="15008"/>
        <n v="15321"/>
        <n v="15368"/>
        <n v="15853"/>
        <n v="15497"/>
        <n v="15091"/>
        <n v="15777"/>
        <n v="15717"/>
        <n v="3100446"/>
        <n v="3100159"/>
        <n v="3100010"/>
        <n v="3100145"/>
        <n v="3100013"/>
        <n v="3100143"/>
        <n v="3100033"/>
        <n v="3100153"/>
        <n v="3100142"/>
        <n v="3100030"/>
        <n v="18237384"/>
        <n v="3100008"/>
        <n v="3100148"/>
        <n v="3100044"/>
        <n v="3100441"/>
        <n v="3100302"/>
        <n v="3100422"/>
        <n v="3100014"/>
        <n v="3100448"/>
        <n v="3100017"/>
        <n v="18424018"/>
        <n v="35217"/>
        <n v="18447068"/>
        <n v="18458563"/>
        <n v="18075122"/>
        <n v="18233317"/>
        <n v="18237753"/>
        <n v="18388642"/>
        <n v="18463285"/>
        <n v="16527711"/>
        <n v="18313566"/>
        <n v="49003"/>
        <n v="18441580"/>
        <n v="34757"/>
        <n v="18408295"/>
        <n v="18216876"/>
        <n v="17806994"/>
        <n v="18435740"/>
        <n v="18318116"/>
        <n v="18270976"/>
        <n v="49486"/>
        <n v="3600252"/>
        <n v="3600265"/>
        <n v="3600375"/>
        <n v="3600015"/>
        <n v="3600012"/>
        <n v="3600013"/>
        <n v="3600071"/>
        <n v="3600192"/>
        <n v="3600119"/>
        <n v="3600352"/>
        <n v="3600009"/>
        <n v="3600361"/>
        <n v="3600148"/>
        <n v="3600436"/>
        <n v="3600008"/>
        <n v="3600354"/>
        <n v="3600285"/>
        <n v="3600072"/>
        <n v="3600022"/>
        <n v="3600014"/>
        <n v="3301308"/>
        <n v="3300780"/>
        <n v="3301236"/>
        <n v="3300369"/>
        <n v="3301013"/>
        <n v="3300741"/>
        <n v="3300138"/>
        <n v="3300949"/>
        <n v="3300065"/>
        <n v="3300416"/>
        <n v="3301169"/>
        <n v="3300061"/>
        <n v="3300107"/>
        <n v="3300058"/>
        <n v="3300057"/>
        <n v="3300041"/>
        <n v="3300958"/>
        <n v="3300707"/>
        <n v="3300070"/>
        <n v="3301035"/>
        <n v="1600227"/>
        <n v="1600280"/>
        <n v="1600169"/>
        <n v="1600109"/>
        <n v="1600108"/>
        <n v="1600258"/>
        <n v="1600252"/>
        <n v="1600007"/>
        <n v="1600053"/>
        <n v="1600326"/>
        <n v="1600307"/>
        <n v="1600219"/>
        <n v="1600067"/>
        <n v="1600039"/>
        <n v="1600029"/>
        <n v="1600292"/>
        <n v="1600298"/>
        <n v="1600095"/>
        <n v="1600205"/>
        <n v="1600212"/>
        <n v="18287358"/>
        <n v="18216944"/>
        <n v="313333"/>
        <n v="18384127"/>
        <n v="582"/>
        <n v="18414465"/>
        <n v="304243"/>
        <n v="3554"/>
        <n v="18369872"/>
        <n v="948"/>
        <n v="2853"/>
        <n v="18433900"/>
        <n v="18425159"/>
        <n v="310958"/>
        <n v="18334443"/>
        <n v="18255141"/>
        <n v="197"/>
        <n v="308235"/>
        <n v="18258757"/>
        <n v="307383"/>
        <n v="18386746"/>
        <n v="18337885"/>
        <n v="310491"/>
        <n v="18337789"/>
        <n v="18222573"/>
        <n v="3370"/>
        <n v="307439"/>
        <n v="1078"/>
        <n v="9340"/>
        <n v="306761"/>
        <n v="7580"/>
        <n v="7584"/>
        <n v="7582"/>
        <n v="18351495"/>
        <n v="7594"/>
        <n v="7583"/>
        <n v="7610"/>
        <n v="18412603"/>
        <n v="7639"/>
        <n v="18441545"/>
        <n v="9971"/>
        <n v="18451572"/>
        <n v="7593"/>
        <n v="301440"/>
        <n v="7585"/>
        <n v="306531"/>
        <n v="18354658"/>
        <n v="18337782"/>
        <n v="18258759"/>
        <n v="18057805"/>
        <n v="3428"/>
        <n v="18425771"/>
        <n v="18304836"/>
        <n v="18311951"/>
        <n v="18401128"/>
        <n v="18354667"/>
        <n v="18431379"/>
        <n v="18311953"/>
        <n v="18361522"/>
        <n v="18425780"/>
        <n v="18489513"/>
        <n v="306795"/>
        <n v="7249"/>
        <n v="7246"/>
        <n v="310723"/>
        <n v="7253"/>
        <n v="18180041"/>
        <n v="18434414"/>
        <n v="4905"/>
        <n v="18421232"/>
        <n v="7228"/>
        <n v="7068"/>
        <n v="302152"/>
        <n v="312300"/>
        <n v="5565"/>
        <n v="307113"/>
        <n v="6258"/>
        <n v="6094"/>
        <n v="304592"/>
        <n v="18421481"/>
        <n v="310874"/>
        <n v="18313972"/>
        <n v="18128860"/>
        <n v="310877"/>
        <n v="304687"/>
        <n v="312444"/>
        <n v="18337975"/>
        <n v="18124373"/>
        <n v="305913"/>
        <n v="310447"/>
        <n v="310858"/>
        <n v="18332083"/>
        <n v="18361241"/>
        <n v="305630"/>
        <n v="18034049"/>
        <n v="6092"/>
        <n v="18124361"/>
        <n v="6088"/>
        <n v="18394366"/>
        <n v="18354639"/>
        <n v="311657"/>
        <n v="18350112"/>
        <n v="18377924"/>
        <n v="18428216"/>
        <n v="18421050"/>
        <n v="18377887"/>
        <n v="18421693"/>
        <n v="18418263"/>
        <n v="18421457"/>
        <n v="18421463"/>
        <n v="18268361"/>
        <n v="18445804"/>
        <n v="18347812"/>
        <n v="18377920"/>
        <n v="311544"/>
        <n v="18377915"/>
        <n v="18421058"/>
        <n v="18335692"/>
        <n v="18429396"/>
        <n v="179"/>
        <n v="307843"/>
        <n v="18421042"/>
        <n v="3295"/>
        <n v="18414499"/>
        <n v="18441775"/>
        <n v="18427565"/>
        <n v="18395381"/>
        <n v="310281"/>
        <n v="18207831"/>
        <n v="5452"/>
        <n v="18374418"/>
        <n v="18258778"/>
        <n v="6560"/>
        <n v="3322"/>
        <n v="18249102"/>
        <n v="18241609"/>
        <n v="8743"/>
        <n v="5294"/>
        <n v="4651"/>
        <n v="5315"/>
        <n v="6577"/>
        <n v="309395"/>
        <n v="300784"/>
        <n v="18430692"/>
        <n v="309503"/>
        <n v="3326"/>
        <n v="309384"/>
        <n v="3079"/>
        <n v="303093"/>
        <n v="309375"/>
        <n v="18441672"/>
        <n v="18446423"/>
        <n v="18462588"/>
        <n v="18460330"/>
        <n v="18361739"/>
        <n v="312338"/>
        <n v="18057828"/>
        <n v="18361700"/>
        <n v="18383541"/>
        <n v="18248970"/>
        <n v="18395538"/>
        <n v="18446396"/>
        <n v="313193"/>
        <n v="18457050"/>
        <n v="18375413"/>
        <n v="18458325"/>
        <n v="5296"/>
        <n v="310802"/>
        <n v="310777"/>
        <n v="309"/>
        <n v="18390678"/>
        <n v="3329"/>
        <n v="18216896"/>
        <n v="307767"/>
        <n v="3332"/>
        <n v="980"/>
        <n v="18232098"/>
        <n v="6574"/>
        <n v="2379"/>
        <n v="309390"/>
        <n v="300809"/>
        <n v="1192"/>
        <n v="310803"/>
        <n v="18250797"/>
        <n v="198"/>
        <n v="18449782"/>
        <n v="18057820"/>
        <n v="310215"/>
        <n v="306841"/>
        <n v="18412952"/>
        <n v="18432191"/>
        <n v="18375420"/>
        <n v="6286"/>
        <n v="1914"/>
        <n v="18163907"/>
        <n v="18344490"/>
        <n v="18412878"/>
        <n v="18294263"/>
        <n v="588"/>
        <n v="7150"/>
        <n v="18264634"/>
        <n v="301534"/>
        <n v="8340"/>
        <n v="18400739"/>
        <n v="304954"/>
        <n v="18400737"/>
        <n v="18382583"/>
        <n v="18249122"/>
        <n v="7354"/>
        <n v="9267"/>
        <n v="7352"/>
        <n v="304211"/>
        <n v="262"/>
        <n v="4621"/>
        <n v="2134"/>
        <n v="303472"/>
        <n v="758"/>
        <n v="7217"/>
        <n v="307054"/>
        <n v="771"/>
        <n v="171"/>
        <n v="304675"/>
        <n v="3269"/>
        <n v="3935"/>
        <n v="4166"/>
        <n v="3936"/>
        <n v="5227"/>
        <n v="1862"/>
        <n v="819"/>
        <n v="2236"/>
        <n v="4150"/>
        <n v="6394"/>
        <n v="1867"/>
        <n v="2608"/>
        <n v="8388"/>
        <n v="3465"/>
        <n v="301581"/>
        <n v="823"/>
        <n v="18421499"/>
        <n v="846"/>
        <n v="816"/>
        <n v="4055"/>
        <n v="18312487"/>
        <n v="1630"/>
        <n v="308261"/>
        <n v="2587"/>
        <n v="849"/>
        <n v="848"/>
        <n v="852"/>
        <n v="312194"/>
        <n v="7643"/>
        <n v="3238"/>
        <n v="18396184"/>
        <n v="847"/>
        <n v="7575"/>
        <n v="850"/>
        <n v="311856"/>
        <n v="851"/>
        <n v="18228885"/>
        <n v="824"/>
        <n v="301102"/>
        <n v="18238246"/>
        <n v="6003"/>
        <n v="18469659"/>
        <n v="18288994"/>
        <n v="845"/>
        <n v="18466422"/>
        <n v="815"/>
        <n v="305296"/>
        <n v="6079"/>
        <n v="6117"/>
        <n v="18082202"/>
        <n v="308574"/>
        <n v="6123"/>
        <n v="312157"/>
        <n v="302490"/>
        <n v="304697"/>
        <n v="307713"/>
        <n v="18384137"/>
        <n v="5459"/>
        <n v="311703"/>
        <n v="308006"/>
        <n v="4053"/>
        <n v="5468"/>
        <n v="5453"/>
        <n v="681"/>
        <n v="308008"/>
        <n v="18272386"/>
        <n v="306380"/>
        <n v="312936"/>
        <n v="6698"/>
        <n v="9961"/>
        <n v="312925"/>
        <n v="18342132"/>
        <n v="18323461"/>
        <n v="5466"/>
        <n v="18232088"/>
        <n v="304743"/>
        <n v="18128897"/>
        <n v="18211151"/>
        <n v="5460"/>
        <n v="311492"/>
        <n v="303643"/>
        <n v="9156"/>
        <n v="9160"/>
        <n v="18235302"/>
        <n v="9157"/>
        <n v="9159"/>
        <n v="6706"/>
        <n v="18082089"/>
        <n v="312693"/>
        <n v="308209"/>
        <n v="306017"/>
        <n v="304737"/>
        <n v="308318"/>
        <n v="552"/>
        <n v="6704"/>
        <n v="309722"/>
        <n v="18286206"/>
        <n v="308894"/>
        <n v="7545"/>
        <n v="9165"/>
        <n v="5458"/>
        <n v="5467"/>
        <n v="9161"/>
        <n v="302869"/>
        <n v="1889"/>
        <n v="18466395"/>
        <n v="18469682"/>
        <n v="18466396"/>
        <n v="18466402"/>
        <n v="302859"/>
        <n v="308533"/>
        <n v="18462596"/>
        <n v="18333489"/>
        <n v="18408052"/>
        <n v="302871"/>
        <n v="18425711"/>
        <n v="310678"/>
        <n v="300178"/>
        <n v="1155"/>
        <n v="9166"/>
        <n v="18264992"/>
        <n v="18282012"/>
        <n v="303642"/>
        <n v="18281967"/>
        <n v="18082228"/>
        <n v="301287"/>
        <n v="308192"/>
        <n v="306015"/>
        <n v="311002"/>
        <n v="313511"/>
        <n v="311022"/>
        <n v="303644"/>
        <n v="307218"/>
        <n v="304018"/>
        <n v="18239781"/>
        <n v="18364354"/>
        <n v="18175256"/>
        <n v="7623"/>
        <n v="17953899"/>
        <n v="309756"/>
        <n v="2595"/>
        <n v="7620"/>
        <n v="309161"/>
        <n v="18249081"/>
        <n v="3632"/>
        <n v="7602"/>
        <n v="1712"/>
        <n v="300984"/>
        <n v="18429374"/>
        <n v="18354627"/>
        <n v="301522"/>
        <n v="4973"/>
        <n v="3504"/>
        <n v="18459885"/>
        <n v="301405"/>
        <n v="18457499"/>
        <n v="18445801"/>
        <n v="18355107"/>
        <n v="18175328"/>
        <n v="7613"/>
        <n v="7599"/>
        <n v="302936"/>
        <n v="4608"/>
        <n v="7636"/>
        <n v="18373691"/>
        <n v="7634"/>
        <n v="306028"/>
        <n v="311637"/>
        <n v="18396171"/>
        <n v="18282004"/>
        <n v="17989134"/>
        <n v="18371396"/>
        <n v="18396942"/>
        <n v="18311930"/>
        <n v="18481320"/>
        <n v="7635"/>
        <n v="7601"/>
        <n v="18471314"/>
        <n v="309080"/>
        <n v="1358"/>
        <n v="5890"/>
        <n v="306513"/>
        <n v="3089"/>
        <n v="7061"/>
        <n v="18466981"/>
        <n v="311093"/>
        <n v="1055"/>
        <n v="18144470"/>
        <n v="4089"/>
        <n v="311030"/>
        <n v="9927"/>
        <n v="18261146"/>
        <n v="18424867"/>
        <n v="18361206"/>
        <n v="18424863"/>
        <n v="18361208"/>
        <n v="18398580"/>
        <n v="18424871"/>
        <n v="18245298"/>
        <n v="2578"/>
        <n v="709"/>
        <n v="1530"/>
        <n v="1401"/>
        <n v="602"/>
        <n v="18175255"/>
        <n v="2245"/>
        <n v="2585"/>
        <n v="908"/>
        <n v="924"/>
        <n v="7715"/>
        <n v="9476"/>
        <n v="7686"/>
        <n v="305621"/>
        <n v="1324"/>
        <n v="927"/>
        <n v="929"/>
        <n v="18256780"/>
        <n v="53"/>
        <n v="307271"/>
        <n v="596"/>
        <n v="1127"/>
        <n v="4237"/>
        <n v="6357"/>
        <n v="18124357"/>
        <n v="2913"/>
        <n v="3506"/>
        <n v="6957"/>
        <n v="304154"/>
        <n v="320"/>
        <n v="310097"/>
        <n v="18418277"/>
        <n v="310143"/>
        <n v="18357940"/>
        <n v="300595"/>
        <n v="55"/>
        <n v="3168"/>
        <n v="310448"/>
        <n v="18237356"/>
        <n v="303034"/>
        <n v="18070476"/>
        <n v="18208892"/>
        <n v="18157403"/>
        <n v="18306523"/>
        <n v="309664"/>
        <n v="302878"/>
        <n v="18237315"/>
        <n v="305453"/>
        <n v="308804"/>
        <n v="311373"/>
        <n v="143"/>
        <n v="308772"/>
        <n v="7855"/>
        <n v="66"/>
        <n v="18235515"/>
        <n v="18247029"/>
        <n v="2298"/>
        <n v="310490"/>
        <n v="1896"/>
        <n v="18157384"/>
        <n v="2903"/>
        <n v="301653"/>
        <n v="2195"/>
        <n v="7367"/>
        <n v="309586"/>
        <n v="18398577"/>
        <n v="18435302"/>
        <n v="9747"/>
        <n v="312603"/>
        <n v="177"/>
        <n v="9959"/>
        <n v="17953940"/>
        <n v="18441674"/>
        <n v="307485"/>
        <n v="311057"/>
        <n v="309955"/>
        <n v="870"/>
        <n v="18265711"/>
        <n v="312601"/>
        <n v="3393"/>
        <n v="2504"/>
        <n v="249"/>
        <n v="18423119"/>
        <n v="18255131"/>
        <n v="306497"/>
        <n v="308244"/>
        <n v="1286"/>
        <n v="4815"/>
        <n v="310463"/>
        <n v="5738"/>
        <n v="302310"/>
        <n v="5608"/>
        <n v="307535"/>
        <n v="302156"/>
        <n v="18238278"/>
        <n v="905"/>
        <n v="18281985"/>
        <n v="307060"/>
        <n v="18425735"/>
        <n v="313256"/>
        <n v="18337893"/>
        <n v="307190"/>
        <n v="309790"/>
        <n v="1800"/>
        <n v="301605"/>
        <n v="3394"/>
        <n v="930"/>
        <n v="309073"/>
        <n v="18414481"/>
        <n v="18469940"/>
        <n v="18380361"/>
        <n v="18241537"/>
        <n v="309478"/>
        <n v="7713"/>
        <n v="301489"/>
        <n v="18219558"/>
        <n v="18216915"/>
        <n v="306913"/>
        <n v="307036"/>
        <n v="67"/>
        <n v="18233593"/>
        <n v="310123"/>
        <n v="18198427"/>
        <n v="18279449"/>
        <n v="18237357"/>
        <n v="18254558"/>
        <n v="18246991"/>
        <n v="309859"/>
        <n v="18294220"/>
        <n v="900"/>
        <n v="18294269"/>
        <n v="301011"/>
        <n v="18423151"/>
        <n v="18454488"/>
        <n v="308579"/>
        <n v="910"/>
        <n v="18216901"/>
        <n v="301114"/>
        <n v="4249"/>
        <n v="18222559"/>
        <n v="303204"/>
        <n v="8881"/>
        <n v="310435"/>
        <n v="309051"/>
        <n v="1258"/>
        <n v="2308"/>
        <n v="195"/>
        <n v="307940"/>
        <n v="2299"/>
        <n v="5997"/>
        <n v="6030"/>
        <n v="307362"/>
        <n v="307361"/>
        <n v="3105"/>
        <n v="9960"/>
        <n v="18014114"/>
        <n v="3894"/>
        <n v="306479"/>
        <n v="3183"/>
        <n v="5451"/>
        <n v="5464"/>
        <n v="3182"/>
        <n v="18057826"/>
        <n v="18275791"/>
        <n v="18261700"/>
        <n v="18228864"/>
        <n v="310792"/>
        <n v="18222587"/>
        <n v="309530"/>
        <n v="5462"/>
        <n v="3181"/>
        <n v="9912"/>
        <n v="3180"/>
        <n v="4092"/>
        <n v="18261683"/>
        <n v="4715"/>
        <n v="481"/>
        <n v="302232"/>
        <n v="1044"/>
        <n v="3185"/>
        <n v="18292467"/>
        <n v="18390082"/>
        <n v="18466971"/>
        <n v="18449652"/>
        <n v="18288623"/>
        <n v="18345506"/>
        <n v="18397709"/>
        <n v="18294896"/>
        <n v="6678"/>
        <n v="18351471"/>
        <n v="18206818"/>
        <n v="5463"/>
        <n v="18345380"/>
        <n v="5450"/>
        <n v="18292465"/>
        <n v="18292472"/>
        <n v="18449638"/>
        <n v="18449640"/>
        <n v="18492527"/>
        <n v="303637"/>
        <n v="304181"/>
        <n v="308183"/>
        <n v="313059"/>
        <n v="763"/>
        <n v="7557"/>
        <n v="525"/>
        <n v="7561"/>
        <n v="18387105"/>
        <n v="18451576"/>
        <n v="580"/>
        <n v="308703"/>
        <n v="60"/>
        <n v="305123"/>
        <n v="18265689"/>
        <n v="199"/>
        <n v="756"/>
        <n v="309801"/>
        <n v="18433907"/>
        <n v="311511"/>
        <n v="308279"/>
        <n v="7621"/>
        <n v="306779"/>
        <n v="312980"/>
        <n v="18222580"/>
        <n v="2878"/>
        <n v="8902"/>
        <n v="18374707"/>
        <n v="678"/>
        <n v="3568"/>
        <n v="18354969"/>
        <n v="313242"/>
        <n v="309838"/>
        <n v="437"/>
        <n v="18303851"/>
        <n v="307500"/>
        <n v="736"/>
        <n v="18294230"/>
        <n v="7851"/>
        <n v="2437"/>
        <n v="573"/>
        <n v="9706"/>
        <n v="1507"/>
        <n v="302655"/>
        <n v="705"/>
        <n v="1395"/>
        <n v="18418273"/>
        <n v="2067"/>
        <n v="3492"/>
        <n v="576"/>
        <n v="311211"/>
        <n v="311661"/>
        <n v="566"/>
        <n v="556"/>
        <n v="18322644"/>
        <n v="17953931"/>
        <n v="18396187"/>
        <n v="730"/>
        <n v="18247032"/>
        <n v="570"/>
        <n v="760"/>
        <n v="134"/>
        <n v="3039"/>
        <n v="310816"/>
        <n v="304735"/>
        <n v="306"/>
        <n v="312586"/>
        <n v="451"/>
        <n v="18254518"/>
        <n v="18419886"/>
        <n v="8987"/>
        <n v="18472678"/>
        <n v="9879"/>
        <n v="18472675"/>
        <n v="18355127"/>
        <n v="18357956"/>
        <n v="9569"/>
        <n v="305269"/>
        <n v="18415346"/>
        <n v="4268"/>
        <n v="18350143"/>
        <n v="18161723"/>
        <n v="18232097"/>
        <n v="309882"/>
        <n v="303215"/>
        <n v="18400744"/>
        <n v="312567"/>
        <n v="305"/>
        <n v="18363787"/>
        <n v="305646"/>
        <n v="18419649"/>
        <n v="18313109"/>
        <n v="18478723"/>
        <n v="18348614"/>
        <n v="6953"/>
        <n v="7691"/>
        <n v="3252"/>
        <n v="18400732"/>
        <n v="18337757"/>
        <n v="9014"/>
        <n v="9453"/>
        <n v="18273614"/>
        <n v="6625"/>
        <n v="300869"/>
        <n v="18256980"/>
        <n v="2279"/>
        <n v="307894"/>
        <n v="6949"/>
        <n v="311962"/>
        <n v="9433"/>
        <n v="4065"/>
        <n v="5767"/>
        <n v="7681"/>
        <n v="18395106"/>
        <n v="5436"/>
        <n v="18370586"/>
        <n v="306847"/>
        <n v="4857"/>
        <n v="4088"/>
        <n v="9969"/>
        <n v="307106"/>
        <n v="5909"/>
        <n v="2287"/>
        <n v="2288"/>
        <n v="312391"/>
        <n v="302370"/>
        <n v="9779"/>
        <n v="307387"/>
        <n v="18350499"/>
        <n v="2290"/>
        <n v="18161577"/>
        <n v="6647"/>
        <n v="313267"/>
        <n v="5455"/>
        <n v="3401"/>
        <n v="18456762"/>
        <n v="4825"/>
        <n v="311674"/>
        <n v="6646"/>
        <n v="304307"/>
        <n v="18421487"/>
        <n v="18277324"/>
        <n v="18455950"/>
        <n v="18463988"/>
        <n v="18463995"/>
        <n v="18426904"/>
        <n v="18124356"/>
        <n v="18420653"/>
        <n v="18432553"/>
        <n v="18388132"/>
        <n v="6608"/>
        <n v="300883"/>
        <n v="3036"/>
        <n v="18342940"/>
        <n v="6144"/>
        <n v="18365861"/>
        <n v="304262"/>
        <n v="312345"/>
        <n v="306407"/>
        <n v="7777"/>
        <n v="3167"/>
        <n v="302555"/>
        <n v="309841"/>
        <n v="3158"/>
        <n v="7814"/>
        <n v="7770"/>
        <n v="7789"/>
        <n v="302537"/>
        <n v="7790"/>
        <n v="18025092"/>
        <n v="7768"/>
        <n v="302264"/>
        <n v="300975"/>
        <n v="7772"/>
        <n v="7834"/>
        <n v="302542"/>
        <n v="7774"/>
        <n v="7769"/>
        <n v="7788"/>
        <n v="309037"/>
        <n v="18454058"/>
        <n v="312579"/>
        <n v="18398753"/>
        <n v="301313"/>
        <n v="301305"/>
        <n v="18124346"/>
        <n v="310664"/>
        <n v="6266"/>
        <n v="5060"/>
        <n v="312566"/>
        <n v="18368621"/>
        <n v="310319"/>
        <n v="302497"/>
        <n v="302528"/>
        <n v="305209"/>
        <n v="313046"/>
        <n v="313473"/>
        <n v="9817"/>
        <n v="18255138"/>
        <n v="309727"/>
        <n v="18204499"/>
        <n v="311187"/>
        <n v="301498"/>
        <n v="18378033"/>
        <n v="309043"/>
        <n v="308509"/>
        <n v="6242"/>
        <n v="303994"/>
        <n v="9002"/>
        <n v="307364"/>
        <n v="18265385"/>
        <n v="18424632"/>
        <n v="301316"/>
        <n v="18378032"/>
        <n v="18128881"/>
        <n v="18378035"/>
        <n v="18435806"/>
        <n v="18471239"/>
        <n v="18435819"/>
        <n v="18376475"/>
        <n v="18378043"/>
        <n v="18424636"/>
        <n v="18424625"/>
        <n v="18377889"/>
        <n v="18435822"/>
        <n v="18429577"/>
        <n v="18424642"/>
        <n v="18378039"/>
        <n v="18378037"/>
        <n v="311037"/>
        <n v="18435816"/>
        <n v="18128868"/>
        <n v="18350160"/>
        <n v="18378030"/>
        <n v="18209806"/>
        <n v="18153563"/>
        <n v="357"/>
        <n v="8453"/>
        <n v="306856"/>
        <n v="18332009"/>
        <n v="6875"/>
        <n v="2530"/>
        <n v="5260"/>
        <n v="3224"/>
        <n v="5293"/>
        <n v="307578"/>
        <n v="18445798"/>
        <n v="4919"/>
        <n v="4921"/>
        <n v="307321"/>
        <n v="2616"/>
        <n v="302212"/>
        <n v="3814"/>
        <n v="8201"/>
        <n v="306571"/>
        <n v="2300"/>
        <n v="3719"/>
        <n v="9720"/>
        <n v="3192"/>
        <n v="305781"/>
        <n v="18337927"/>
        <n v="2615"/>
        <n v="2893"/>
        <n v="18237314"/>
        <n v="2436"/>
        <n v="306572"/>
        <n v="2301"/>
        <n v="312542"/>
        <n v="310887"/>
        <n v="7256"/>
        <n v="8593"/>
        <n v="311353"/>
        <n v="311423"/>
        <n v="7247"/>
        <n v="8396"/>
        <n v="308544"/>
        <n v="301237"/>
        <n v="300408"/>
        <n v="9657"/>
        <n v="18370535"/>
        <n v="307167"/>
        <n v="303264"/>
        <n v="311712"/>
        <n v="9886"/>
        <n v="9891"/>
        <n v="9887"/>
        <n v="7893"/>
        <n v="18266888"/>
        <n v="7884"/>
        <n v="18377458"/>
        <n v="7897"/>
        <n v="18391937"/>
        <n v="7888"/>
        <n v="18037834"/>
        <n v="312605"/>
        <n v="7876"/>
        <n v="18358157"/>
        <n v="18272344"/>
        <n v="18458308"/>
        <n v="4302"/>
        <n v="7886"/>
        <n v="7873"/>
        <n v="303625"/>
        <n v="310794"/>
        <n v="920"/>
        <n v="18381237"/>
        <n v="18371426"/>
        <n v="312173"/>
        <n v="18361752"/>
        <n v="9883"/>
        <n v="18355117"/>
        <n v="18355119"/>
        <n v="18414496"/>
        <n v="18380379"/>
        <n v="18409218"/>
        <n v="18432652"/>
        <n v="18388133"/>
        <n v="18423121"/>
        <n v="305402"/>
        <n v="18415664"/>
        <n v="18356776"/>
        <n v="18427222"/>
        <n v="9884"/>
        <n v="18425767"/>
        <n v="3479"/>
        <n v="18414469"/>
        <n v="313419"/>
        <n v="18358162"/>
        <n v="18355111"/>
        <n v="18355115"/>
        <n v="18273617"/>
        <n v="18357958"/>
        <n v="18331598"/>
        <n v="18419884"/>
        <n v="18362795"/>
        <n v="9876"/>
        <n v="18312598"/>
        <n v="18454461"/>
        <n v="8959"/>
        <n v="304176"/>
        <n v="8822"/>
        <n v="511"/>
        <n v="309166"/>
        <n v="18268708"/>
        <n v="18265722"/>
        <n v="18453878"/>
        <n v="309013"/>
        <n v="305077"/>
        <n v="5262"/>
        <n v="7375"/>
        <n v="18337880"/>
        <n v="306978"/>
        <n v="18312478"/>
        <n v="3979"/>
        <n v="18336207"/>
        <n v="7377"/>
        <n v="307506"/>
        <n v="3125"/>
        <n v="305674"/>
        <n v="18391167"/>
        <n v="8727"/>
        <n v="3980"/>
        <n v="312183"/>
        <n v="311945"/>
        <n v="3126"/>
        <n v="18475269"/>
        <n v="303124"/>
        <n v="18034042"/>
        <n v="201"/>
        <n v="303575"/>
        <n v="410"/>
        <n v="308107"/>
        <n v="4885"/>
        <n v="18273627"/>
        <n v="311539"/>
        <n v="2635"/>
        <n v="18237962"/>
        <n v="18261486"/>
        <n v="18423116"/>
        <n v="18423112"/>
        <n v="18258777"/>
        <n v="18491227"/>
        <n v="304531"/>
        <n v="18420433"/>
        <n v="17977786"/>
        <n v="18412868"/>
        <n v="311216"/>
        <n v="311327"/>
        <n v="7372"/>
        <n v="306016"/>
        <n v="304906"/>
        <n v="18447890"/>
        <n v="18375391"/>
        <n v="18355123"/>
        <n v="304915"/>
        <n v="304913"/>
        <n v="304923"/>
        <n v="309738"/>
        <n v="18261188"/>
        <n v="18336192"/>
        <n v="18277187"/>
        <n v="18381663"/>
        <n v="304917"/>
        <n v="306031"/>
        <n v="18180083"/>
        <n v="18336213"/>
        <n v="304239"/>
        <n v="18294261"/>
        <n v="305240"/>
        <n v="304299"/>
        <n v="305547"/>
        <n v="305545"/>
        <n v="305549"/>
        <n v="305546"/>
        <n v="305548"/>
        <n v="9640"/>
        <n v="6200"/>
        <n v="18128883"/>
        <n v="305810"/>
        <n v="4631"/>
        <n v="302682"/>
        <n v="2004"/>
        <n v="18359294"/>
        <n v="18359292"/>
        <n v="18441790"/>
        <n v="4283"/>
        <n v="18335816"/>
        <n v="17977792"/>
        <n v="301214"/>
        <n v="312227"/>
        <n v="303860"/>
        <n v="18244236"/>
        <n v="305577"/>
        <n v="18014118"/>
        <n v="5996"/>
        <n v="313487"/>
        <n v="313004"/>
        <n v="312942"/>
        <n v="309168"/>
        <n v="308994"/>
        <n v="312943"/>
        <n v="18455553"/>
        <n v="18377929"/>
        <n v="18472628"/>
        <n v="18435335"/>
        <n v="18435787"/>
        <n v="18435331"/>
        <n v="18364846"/>
        <n v="18438446"/>
        <n v="18446496"/>
        <n v="18454568"/>
        <n v="18421462"/>
        <n v="18435303"/>
        <n v="18435314"/>
        <n v="18435315"/>
        <n v="18418234"/>
        <n v="18421470"/>
        <n v="18472613"/>
        <n v="18435307"/>
        <n v="18378015"/>
        <n v="18460925"/>
        <n v="9909"/>
        <n v="18423111"/>
        <n v="18469938"/>
        <n v="651"/>
        <n v="17953916"/>
        <n v="18168168"/>
        <n v="7589"/>
        <n v="1934"/>
        <n v="4385"/>
        <n v="309477"/>
        <n v="9835"/>
        <n v="147"/>
        <n v="18237320"/>
        <n v="9980"/>
        <n v="732"/>
        <n v="311515"/>
        <n v="309520"/>
        <n v="18400736"/>
        <n v="18255193"/>
        <n v="311584"/>
        <n v="702"/>
        <n v="18313122"/>
        <n v="309156"/>
        <n v="18268706"/>
        <n v="18415352"/>
        <n v="3620"/>
        <n v="1902"/>
        <n v="18434596"/>
        <n v="311671"/>
        <n v="2653"/>
        <n v="18377926"/>
        <n v="309820"/>
        <n v="18034050"/>
        <n v="18382372"/>
        <n v="302478"/>
        <n v="18466978"/>
        <n v="9840"/>
        <n v="18279463"/>
        <n v="18317517"/>
        <n v="1215"/>
        <n v="18241531"/>
        <n v="3589"/>
        <n v="1056"/>
        <n v="5797"/>
        <n v="300007"/>
        <n v="303288"/>
        <n v="18371438"/>
        <n v="308766"/>
        <n v="18203180"/>
        <n v="305166"/>
        <n v="18291475"/>
        <n v="311737"/>
        <n v="18363391"/>
        <n v="18271497"/>
        <n v="18456728"/>
        <n v="310776"/>
        <n v="18456764"/>
        <n v="18418209"/>
        <n v="18382342"/>
        <n v="312302"/>
        <n v="18312632"/>
        <n v="18386761"/>
        <n v="307065"/>
        <n v="9834"/>
        <n v="18025105"/>
        <n v="18396409"/>
        <n v="18365895"/>
        <n v="308865"/>
        <n v="18278203"/>
        <n v="305652"/>
        <n v="4299"/>
        <n v="18423108"/>
        <n v="17953926"/>
        <n v="310321"/>
        <n v="69"/>
        <n v="202"/>
        <n v="309902"/>
        <n v="1916"/>
        <n v="5735"/>
        <n v="2591"/>
        <n v="306264"/>
        <n v="305817"/>
        <n v="18432940"/>
        <n v="311690"/>
        <n v="309072"/>
        <n v="18277002"/>
        <n v="18433883"/>
        <n v="301435"/>
        <n v="18352256"/>
        <n v="308367"/>
        <n v="309741"/>
        <n v="18241869"/>
        <n v="305125"/>
        <n v="312270"/>
        <n v="18249082"/>
        <n v="18279452"/>
        <n v="305303"/>
        <n v="18354645"/>
        <n v="1218"/>
        <n v="8429"/>
        <n v="7819"/>
        <n v="785"/>
        <n v="312486"/>
        <n v="1922"/>
        <n v="7642"/>
        <n v="64"/>
        <n v="18413250"/>
        <n v="312787"/>
        <n v="3611"/>
        <n v="309815"/>
        <n v="1018"/>
        <n v="8689"/>
        <n v="18383512"/>
        <n v="308238"/>
        <n v="5944"/>
        <n v="285"/>
        <n v="304635"/>
        <n v="1021"/>
        <n v="307532"/>
        <n v="1913"/>
        <n v="311601"/>
        <n v="18254553"/>
        <n v="4821"/>
        <n v="308018"/>
        <n v="310342"/>
        <n v="307344"/>
        <n v="307801"/>
        <n v="18462002"/>
        <n v="18208886"/>
        <n v="18435305"/>
        <n v="18260641"/>
        <n v="18349921"/>
        <n v="18380149"/>
        <n v="2649"/>
        <n v="601"/>
        <n v="18462572"/>
        <n v="309105"/>
        <n v="18089222"/>
        <n v="309688"/>
        <n v="18334422"/>
        <n v="18365388"/>
        <n v="18312607"/>
        <n v="309322"/>
        <n v="18429154"/>
        <n v="18336220"/>
        <n v="203"/>
        <n v="18414479"/>
        <n v="1625"/>
        <n v="2899"/>
        <n v="18180081"/>
        <n v="473"/>
        <n v="18355419"/>
        <n v="18432237"/>
        <n v="259"/>
        <n v="7316"/>
        <n v="18222566"/>
        <n v="443"/>
        <n v="308315"/>
        <n v="769"/>
        <n v="312011"/>
        <n v="65"/>
        <n v="9672"/>
        <n v="472"/>
        <n v="3400"/>
        <n v="18337744"/>
        <n v="18268360"/>
        <n v="4096"/>
        <n v="18358700"/>
        <n v="2217"/>
        <n v="18398571"/>
        <n v="1621"/>
        <n v="18425177"/>
        <n v="18481289"/>
        <n v="18424593"/>
        <n v="18383432"/>
        <n v="18412904"/>
        <n v="18481294"/>
        <n v="18354330"/>
        <n v="304230"/>
        <n v="18372315"/>
        <n v="18430894"/>
        <n v="18250897"/>
        <n v="18261052"/>
        <n v="3468"/>
        <n v="18463949"/>
        <n v="310949"/>
        <n v="18356808"/>
        <n v="18361758"/>
        <n v="312755"/>
        <n v="18241525"/>
        <n v="313492"/>
        <n v="18472658"/>
        <n v="18418248"/>
        <n v="18427869"/>
        <n v="310948"/>
        <n v="18463997"/>
        <n v="18337898"/>
        <n v="18427234"/>
        <n v="18382697"/>
        <n v="18400720"/>
        <n v="3363"/>
        <n v="310592"/>
        <n v="18455511"/>
        <n v="18361763"/>
        <n v="18124350"/>
        <n v="18408045"/>
        <n v="18455515"/>
        <n v="18489838"/>
        <n v="18441835"/>
        <n v="18361202"/>
        <n v="18463978"/>
        <n v="18124389"/>
        <n v="18492048"/>
        <n v="18463985"/>
        <n v="18124352"/>
        <n v="9442"/>
        <n v="18361755"/>
        <n v="18455513"/>
        <n v="18481309"/>
        <n v="18499482"/>
        <n v="18446394"/>
        <n v="18431175"/>
        <n v="18375397"/>
        <n v="6628"/>
        <n v="4079"/>
        <n v="9392"/>
        <n v="9386"/>
        <n v="312400"/>
        <n v="310982"/>
        <n v="9421"/>
        <n v="1147"/>
        <n v="18057825"/>
        <n v="18444811"/>
        <n v="9366"/>
        <n v="18361754"/>
        <n v="18245254"/>
        <n v="18219524"/>
        <n v="305276"/>
        <n v="312355"/>
        <n v="6599"/>
        <n v="300022"/>
        <n v="6605"/>
        <n v="18034044"/>
        <n v="300946"/>
        <n v="18457090"/>
        <n v="310409"/>
        <n v="307228"/>
        <n v="18464633"/>
        <n v="18358668"/>
        <n v="18361743"/>
        <n v="18245285"/>
        <n v="18364336"/>
        <n v="18358207"/>
        <n v="312357"/>
        <n v="18464627"/>
        <n v="18431125"/>
        <n v="18361741"/>
        <n v="18464621"/>
        <n v="18449634"/>
        <n v="18361745"/>
        <n v="18124390"/>
        <n v="18464637"/>
        <n v="5897"/>
        <n v="18381236"/>
        <n v="18416840"/>
        <n v="18222563"/>
        <n v="18449796"/>
        <n v="18471243"/>
        <n v="652"/>
        <n v="9841"/>
        <n v="313482"/>
        <n v="308599"/>
        <n v="807"/>
        <n v="18423871"/>
        <n v="308188"/>
        <n v="3156"/>
        <n v="306319"/>
        <n v="311033"/>
        <n v="4250"/>
        <n v="300607"/>
        <n v="301325"/>
        <n v="308277"/>
        <n v="301328"/>
        <n v="18313482"/>
        <n v="18287406"/>
        <n v="18354624"/>
        <n v="307025"/>
        <n v="18469980"/>
        <n v="309593"/>
        <n v="18252376"/>
        <n v="312809"/>
        <n v="304546"/>
        <n v="301327"/>
        <n v="303170"/>
        <n v="306658"/>
        <n v="300564"/>
        <n v="5630"/>
        <n v="306511"/>
        <n v="306247"/>
        <n v="18245263"/>
        <n v="305040"/>
        <n v="673"/>
        <n v="304542"/>
        <n v="18349919"/>
        <n v="4251"/>
        <n v="305736"/>
        <n v="308257"/>
        <n v="18359259"/>
        <n v="18335682"/>
        <n v="303716"/>
        <n v="18430873"/>
        <n v="18440414"/>
        <n v="5267"/>
        <n v="310259"/>
        <n v="18402768"/>
        <n v="18418258"/>
        <n v="18427205"/>
        <n v="18472618"/>
        <n v="18424902"/>
        <n v="18427209"/>
        <n v="18336472"/>
        <n v="18163900"/>
        <n v="18425757"/>
        <n v="18427218"/>
        <n v="18352684"/>
        <n v="18423135"/>
        <n v="18472605"/>
        <n v="18224537"/>
        <n v="18494204"/>
        <n v="18425738"/>
        <n v="18418229"/>
        <n v="18425748"/>
        <n v="18287398"/>
        <n v="18436439"/>
        <n v="18365575"/>
        <n v="307490"/>
        <n v="301001"/>
        <n v="8369"/>
        <n v="304296"/>
        <n v="18082196"/>
        <n v="307931"/>
        <n v="313304"/>
        <n v="5732"/>
        <n v="301131"/>
        <n v="312437"/>
        <n v="301442"/>
        <n v="301574"/>
        <n v="308463"/>
        <n v="304027"/>
        <n v="307330"/>
        <n v="306334"/>
        <n v="5030"/>
        <n v="8893"/>
        <n v="308322"/>
        <n v="3392"/>
        <n v="18408040"/>
        <n v="307360"/>
        <n v="89"/>
        <n v="18208924"/>
        <n v="303092"/>
        <n v="307436"/>
        <n v="306510"/>
        <n v="312801"/>
        <n v="3293"/>
        <n v="422"/>
        <n v="3260"/>
        <n v="1267"/>
        <n v="18273067"/>
        <n v="18312623"/>
        <n v="308069"/>
        <n v="308068"/>
        <n v="4367"/>
        <n v="4364"/>
        <n v="310365"/>
        <n v="4366"/>
        <n v="4365"/>
        <n v="18419892"/>
        <n v="4357"/>
        <n v="3379"/>
        <n v="3264"/>
        <n v="4368"/>
        <n v="4356"/>
        <n v="3378"/>
        <n v="310032"/>
        <n v="18481317"/>
        <n v="18436483"/>
        <n v="18245249"/>
        <n v="301448"/>
        <n v="18425152"/>
        <n v="312231"/>
        <n v="18057802"/>
        <n v="307622"/>
        <n v="18475283"/>
        <n v="18481278"/>
        <n v="311546"/>
        <n v="1546"/>
        <n v="4673"/>
        <n v="18440187"/>
        <n v="304304"/>
        <n v="18107859"/>
        <n v="303582"/>
        <n v="306595"/>
        <n v="305348"/>
        <n v="303586"/>
        <n v="18289231"/>
        <n v="9803"/>
        <n v="3700"/>
        <n v="3093"/>
        <n v="308849"/>
        <n v="301149"/>
        <n v="305159"/>
        <n v="6256"/>
        <n v="18258483"/>
        <n v="9806"/>
        <n v="303590"/>
        <n v="311263"/>
        <n v="303592"/>
        <n v="18228856"/>
        <n v="18308458"/>
        <n v="18378062"/>
        <n v="18464687"/>
        <n v="18428622"/>
        <n v="18432941"/>
        <n v="18264980"/>
        <n v="18378025"/>
        <n v="18493572"/>
        <n v="18441696"/>
        <n v="18421488"/>
        <n v="308853"/>
        <n v="312864"/>
        <n v="18492957"/>
        <n v="18439029"/>
        <n v="18441698"/>
        <n v="18440175"/>
        <n v="18258502"/>
        <n v="18440143"/>
        <n v="18460414"/>
        <n v="18377928"/>
        <n v="6777"/>
        <n v="8376"/>
        <n v="8619"/>
        <n v="18228125"/>
        <n v="306026"/>
        <n v="302636"/>
        <n v="18376494"/>
        <n v="2745"/>
        <n v="2742"/>
        <n v="309548"/>
        <n v="311078"/>
        <n v="18144464"/>
        <n v="311117"/>
        <n v="303261"/>
        <n v="18037812"/>
        <n v="18037793"/>
        <n v="301818"/>
        <n v="18427235"/>
        <n v="307002"/>
        <n v="18037806"/>
        <n v="309087"/>
        <n v="18367977"/>
        <n v="1106"/>
        <n v="301857"/>
        <n v="302836"/>
        <n v="18279090"/>
        <n v="300502"/>
        <n v="18203169"/>
        <n v="306891"/>
        <n v="6959"/>
        <n v="18282019"/>
        <n v="2399"/>
        <n v="5420"/>
        <n v="8521"/>
        <n v="18292455"/>
        <n v="4000"/>
        <n v="18241858"/>
        <n v="310732"/>
        <n v="300522"/>
        <n v="18408034"/>
        <n v="301803"/>
        <n v="18282017"/>
        <n v="18455615"/>
        <n v="5400"/>
        <n v="300561"/>
        <n v="301823"/>
        <n v="18282009"/>
        <n v="6978"/>
        <n v="18281946"/>
        <n v="6052"/>
        <n v="5965"/>
        <n v="18381639"/>
        <n v="18289278"/>
        <n v="308716"/>
        <n v="306985"/>
        <n v="307861"/>
        <n v="18429381"/>
        <n v="18366009"/>
        <n v="18415357"/>
        <n v="300501"/>
        <n v="307006"/>
        <n v="18424895"/>
        <n v="18282015"/>
        <n v="306974"/>
        <n v="18431980"/>
        <n v="18429401"/>
        <n v="301822"/>
        <n v="18367979"/>
        <n v="18366025"/>
        <n v="18456774"/>
        <n v="18458301"/>
        <n v="18037794"/>
        <n v="18454474"/>
        <n v="18245258"/>
        <n v="17977777"/>
        <n v="18349901"/>
        <n v="18349910"/>
        <n v="304091"/>
        <n v="18420675"/>
        <n v="308014"/>
        <n v="18291241"/>
        <n v="18336178"/>
        <n v="18454466"/>
        <n v="993"/>
        <n v="305598"/>
        <n v="18336494"/>
        <n v="18340727"/>
        <n v="308001"/>
        <n v="18396855"/>
        <n v="18261688"/>
        <n v="18208922"/>
        <n v="18308432"/>
        <n v="18408050"/>
        <n v="18349897"/>
        <n v="18336488"/>
        <n v="18454468"/>
        <n v="18451575"/>
        <n v="18079620"/>
        <n v="304617"/>
        <n v="463"/>
        <n v="18291442"/>
        <n v="300430"/>
        <n v="533"/>
        <n v="18365984"/>
        <n v="18057812"/>
        <n v="7012"/>
        <n v="313194"/>
        <n v="18466975"/>
        <n v="8365"/>
        <n v="307699"/>
        <n v="305723"/>
        <n v="18175283"/>
        <n v="4018"/>
        <n v="4019"/>
        <n v="482"/>
        <n v="355"/>
        <n v="1104"/>
        <n v="300994"/>
        <n v="310691"/>
        <n v="303247"/>
        <n v="311616"/>
        <n v="7025"/>
        <n v="301335"/>
        <n v="4016"/>
        <n v="18238968"/>
        <n v="18175340"/>
        <n v="313498"/>
        <n v="18421049"/>
        <n v="18345739"/>
        <n v="18261158"/>
        <n v="4010"/>
        <n v="309283"/>
        <n v="17977755"/>
        <n v="5388"/>
        <n v="4723"/>
        <n v="311889"/>
        <n v="311922"/>
        <n v="185"/>
        <n v="18268370"/>
        <n v="4021"/>
        <n v="300527"/>
        <n v="18219547"/>
        <n v="18412874"/>
        <n v="18244719"/>
        <n v="18322665"/>
        <n v="7018"/>
        <n v="18446409"/>
        <n v="7891"/>
        <n v="304445"/>
        <n v="18337922"/>
        <n v="18357562"/>
        <n v="9602"/>
        <n v="310305"/>
        <n v="18025100"/>
        <n v="18355110"/>
        <n v="18322676"/>
        <n v="308488"/>
        <n v="7874"/>
        <n v="18313115"/>
        <n v="302514"/>
        <n v="9573"/>
        <n v="7892"/>
        <n v="9568"/>
        <n v="3681"/>
        <n v="3337"/>
        <n v="310101"/>
        <n v="7889"/>
        <n v="7879"/>
        <n v="310469"/>
        <n v="18449787"/>
        <n v="303608"/>
        <n v="307785"/>
        <n v="310100"/>
        <n v="310468"/>
        <n v="3339"/>
        <n v="18369763"/>
        <n v="312949"/>
        <n v="3684"/>
        <n v="18463963"/>
        <n v="18357554"/>
        <n v="310102"/>
        <n v="18243438"/>
        <n v="18419915"/>
        <n v="18479001"/>
        <n v="18419906"/>
        <n v="18419911"/>
        <n v="18419919"/>
        <n v="18294233"/>
        <n v="18419901"/>
        <n v="18481273"/>
        <n v="18313119"/>
        <n v="18486830"/>
        <n v="18453186"/>
        <n v="18354663"/>
        <n v="18419897"/>
        <n v="18481322"/>
        <n v="18357557"/>
        <n v="18025096"/>
        <n v="18286922"/>
        <n v="18458302"/>
        <n v="18447302"/>
        <n v="300744"/>
        <n v="8509"/>
        <n v="3338"/>
        <n v="18133513"/>
        <n v="619"/>
        <n v="300581"/>
        <n v="300577"/>
        <n v="6174"/>
        <n v="300593"/>
        <n v="300589"/>
        <n v="261"/>
        <n v="18400724"/>
        <n v="300591"/>
        <n v="18372578"/>
        <n v="307371"/>
        <n v="300584"/>
        <n v="18462606"/>
        <n v="18357558"/>
        <n v="18345728"/>
        <n v="301301"/>
        <n v="18249111"/>
        <n v="308280"/>
        <n v="309807"/>
        <n v="8451"/>
        <n v="3782"/>
        <n v="18168125"/>
        <n v="311982"/>
        <n v="182"/>
        <n v="18349923"/>
        <n v="311871"/>
        <n v="8911"/>
        <n v="18398618"/>
        <n v="18486847"/>
        <n v="18394362"/>
        <n v="18380392"/>
        <n v="18458647"/>
        <n v="18124375"/>
        <n v="300582"/>
        <n v="18306547"/>
        <n v="18424189"/>
        <n v="899"/>
        <n v="18357911"/>
        <n v="7901"/>
        <n v="309778"/>
        <n v="18359262"/>
        <n v="18358682"/>
        <n v="18413811"/>
        <n v="8160"/>
        <n v="18240023"/>
        <n v="306038"/>
        <n v="18337775"/>
        <n v="18241514"/>
        <n v="7912"/>
        <n v="18387753"/>
        <n v="9700"/>
        <n v="307342"/>
        <n v="301898"/>
        <n v="18322937"/>
        <n v="18303834"/>
        <n v="18241883"/>
        <n v="18285180"/>
        <n v="18464001"/>
        <n v="7908"/>
        <n v="4503"/>
        <n v="4502"/>
        <n v="4499"/>
        <n v="4235"/>
        <n v="4500"/>
        <n v="4234"/>
        <n v="4501"/>
        <n v="308243"/>
        <n v="703"/>
        <n v="18334427"/>
        <n v="310529"/>
        <n v="309844"/>
        <n v="306034"/>
        <n v="303604"/>
        <n v="1505"/>
        <n v="303583"/>
        <n v="18175324"/>
        <n v="18391147"/>
        <n v="301130"/>
        <n v="18354985"/>
        <n v="18414503"/>
        <n v="7807"/>
        <n v="300887"/>
        <n v="306251"/>
        <n v="18144453"/>
        <n v="7862"/>
        <n v="7857"/>
        <n v="2874"/>
        <n v="18458625"/>
        <n v="18252369"/>
        <n v="18228895"/>
        <n v="2583"/>
        <n v="304876"/>
        <n v="308407"/>
        <n v="18492050"/>
        <n v="18492052"/>
        <n v="18449620"/>
        <n v="18452403"/>
        <n v="18425740"/>
        <n v="18313153"/>
        <n v="18435830"/>
        <n v="18473378"/>
        <n v="18452241"/>
        <n v="3190"/>
        <n v="3041"/>
        <n v="18441798"/>
        <n v="306505"/>
        <n v="302868"/>
        <n v="7383"/>
        <n v="302793"/>
        <n v="9993"/>
        <n v="9985"/>
        <n v="18138461"/>
        <n v="306957"/>
        <n v="7590"/>
        <n v="9620"/>
        <n v="302884"/>
        <n v="309238"/>
        <n v="309609"/>
        <n v="18414477"/>
        <n v="9992"/>
        <n v="18224572"/>
        <n v="312594"/>
        <n v="312728"/>
        <n v="18025133"/>
        <n v="7329"/>
        <n v="302892"/>
        <n v="302893"/>
        <n v="309533"/>
        <n v="18376487"/>
        <n v="302895"/>
        <n v="302896"/>
        <n v="9776"/>
        <n v="18245255"/>
        <n v="309648"/>
        <n v="18285214"/>
        <n v="302938"/>
        <n v="18396545"/>
        <n v="18414495"/>
        <n v="311891"/>
        <n v="312372"/>
        <n v="8949"/>
        <n v="302898"/>
        <n v="302710"/>
        <n v="9998"/>
        <n v="18317229"/>
        <n v="9623"/>
        <n v="3634"/>
        <n v="7382"/>
        <n v="1866"/>
        <n v="304783"/>
        <n v="302811"/>
        <n v="308664"/>
        <n v="18133506"/>
        <n v="305293"/>
        <n v="2211"/>
        <n v="9622"/>
        <n v="18281989"/>
        <n v="18365855"/>
        <n v="309737"/>
        <n v="18386707"/>
        <n v="309338"/>
        <n v="18380155"/>
        <n v="18372686"/>
        <n v="3610"/>
        <n v="3054"/>
        <n v="311267"/>
        <n v="307951"/>
        <n v="1876"/>
        <n v="412"/>
        <n v="3635"/>
        <n v="9654"/>
        <n v="18354973"/>
        <n v="18392883"/>
        <n v="18446815"/>
        <n v="311014"/>
        <n v="4325"/>
        <n v="18322653"/>
        <n v="9557"/>
        <n v="9470"/>
        <n v="306491"/>
        <n v="18416860"/>
        <n v="640"/>
        <n v="305161"/>
        <n v="306149"/>
        <n v="1197"/>
        <n v="18198467"/>
        <n v="311903"/>
        <n v="18458665"/>
        <n v="6651"/>
        <n v="311076"/>
        <n v="9001"/>
        <n v="8995"/>
        <n v="18489508"/>
        <n v="7689"/>
        <n v="307959"/>
        <n v="18222571"/>
        <n v="310202"/>
        <n v="301470"/>
        <n v="5433"/>
        <n v="18349733"/>
        <n v="18421019"/>
        <n v="18317510"/>
        <n v="303104"/>
        <n v="8991"/>
        <n v="6662"/>
        <n v="18365889"/>
        <n v="18245268"/>
        <n v="309856"/>
        <n v="309604"/>
        <n v="18332062"/>
        <n v="6658"/>
        <n v="9644"/>
        <n v="18349974"/>
        <n v="2267"/>
        <n v="18377630"/>
        <n v="18289256"/>
        <n v="300849"/>
        <n v="6675"/>
        <n v="18430598"/>
        <n v="303082"/>
        <n v="18445775"/>
        <n v="309805"/>
        <n v="302972"/>
        <n v="7667"/>
        <n v="307327"/>
        <n v="304461"/>
        <n v="300854"/>
        <n v="306402"/>
        <n v="18157402"/>
        <n v="2272"/>
        <n v="18261675"/>
        <n v="18458347"/>
        <n v="307415"/>
        <n v="8985"/>
        <n v="6667"/>
        <n v="18294234"/>
        <n v="18458013"/>
        <n v="18218265"/>
        <n v="18460325"/>
        <n v="18458658"/>
        <n v="18458655"/>
        <n v="4227"/>
        <n v="18418240"/>
        <n v="5083"/>
        <n v="302254"/>
        <n v="300973"/>
        <n v="307069"/>
        <n v="305289"/>
        <n v="18376493"/>
        <n v="307989"/>
        <n v="310899"/>
        <n v="18322591"/>
        <n v="18486915"/>
        <n v="302488"/>
        <n v="3173"/>
        <n v="313413"/>
        <n v="307818"/>
        <n v="310332"/>
        <n v="2295"/>
        <n v="18361742"/>
        <n v="303578"/>
        <n v="18429394"/>
        <n v="6705"/>
        <n v="18250020"/>
        <n v="18235498"/>
        <n v="300910"/>
        <n v="18317477"/>
        <n v="308638"/>
        <n v="1270"/>
        <n v="18268715"/>
        <n v="312518"/>
        <n v="304028"/>
        <n v="7422"/>
        <n v="306096"/>
        <n v="7450"/>
        <n v="306106"/>
        <n v="303963"/>
        <n v="18124379"/>
        <n v="310758"/>
        <n v="309606"/>
        <n v="2408"/>
        <n v="309560"/>
        <n v="306405"/>
        <n v="5529"/>
        <n v="9459"/>
        <n v="300359"/>
        <n v="18128869"/>
        <n v="9011"/>
        <n v="5507"/>
        <n v="303704"/>
        <n v="1924"/>
        <n v="300257"/>
        <n v="7534"/>
        <n v="1925"/>
        <n v="311719"/>
        <n v="1926"/>
        <n v="306392"/>
        <n v="306338"/>
        <n v="1905"/>
        <n v="300350"/>
        <n v="7424"/>
        <n v="1906"/>
        <n v="1908"/>
        <n v="1618"/>
        <n v="309064"/>
        <n v="1931"/>
        <n v="18277018"/>
        <n v="18425764"/>
        <n v="1933"/>
        <n v="2411"/>
        <n v="18377922"/>
        <n v="18138437"/>
        <n v="4655"/>
        <n v="18289258"/>
        <n v="18198463"/>
        <n v="300347"/>
        <n v="18423807"/>
        <n v="300661"/>
        <n v="18349796"/>
        <n v="306643"/>
        <n v="305758"/>
        <n v="18240475"/>
        <n v="18238241"/>
        <n v="306071"/>
        <n v="8864"/>
        <n v="9643"/>
        <n v="9016"/>
        <n v="300594"/>
        <n v="8872"/>
        <n v="2407"/>
        <n v="7526"/>
        <n v="306403"/>
        <n v="1301"/>
        <n v="1904"/>
        <n v="18322672"/>
        <n v="5560"/>
        <n v="307332"/>
        <n v="311755"/>
        <n v="18396684"/>
        <n v="18453049"/>
        <n v="312000"/>
        <n v="18203154"/>
        <n v="305360"/>
        <n v="1923"/>
        <n v="8933"/>
        <n v="312003"/>
        <n v="18446504"/>
        <n v="3541"/>
        <n v="189"/>
        <n v="18322651"/>
        <n v="5586"/>
        <n v="303574"/>
        <n v="304628"/>
        <n v="4624"/>
        <n v="1614"/>
        <n v="8244"/>
        <n v="3406"/>
        <n v="309576"/>
        <n v="4741"/>
        <n v="310674"/>
        <n v="1901"/>
        <n v="813"/>
        <n v="304989"/>
        <n v="300642"/>
        <n v="307284"/>
        <n v="844"/>
        <n v="308337"/>
        <n v="307822"/>
        <n v="3425"/>
        <n v="6271"/>
        <n v="312710"/>
        <n v="18255125"/>
        <n v="18285728"/>
        <n v="305686"/>
        <n v="154"/>
        <n v="18361747"/>
        <n v="9618"/>
        <n v="307370"/>
        <n v="307802"/>
        <n v="307799"/>
        <n v="18486842"/>
        <n v="18419910"/>
        <n v="4296"/>
        <n v="2632"/>
        <n v="7227"/>
        <n v="18221038"/>
        <n v="313299"/>
        <n v="300656"/>
        <n v="313207"/>
        <n v="309788"/>
        <n v="18082237"/>
        <n v="311531"/>
        <n v="18273615"/>
        <n v="17953908"/>
        <n v="305722"/>
        <n v="18430600"/>
        <n v="18441800"/>
        <n v="18337965"/>
        <n v="300452"/>
        <n v="5590"/>
        <n v="18070502"/>
        <n v="312098"/>
        <n v="303635"/>
        <n v="302456"/>
        <n v="9549"/>
        <n v="306488"/>
        <n v="302142"/>
        <n v="18350118"/>
        <n v="7396"/>
        <n v="18435836"/>
        <n v="18277180"/>
        <n v="18366018"/>
        <n v="308555"/>
        <n v="306662"/>
        <n v="310253"/>
        <n v="5664"/>
        <n v="18460329"/>
        <n v="18360284"/>
        <n v="9552"/>
        <n v="308156"/>
        <n v="308189"/>
        <n v="300448"/>
        <n v="311944"/>
        <n v="9550"/>
        <n v="18198179"/>
        <n v="7400"/>
        <n v="309289"/>
        <n v="18365872"/>
        <n v="9050"/>
        <n v="18366011"/>
        <n v="305720"/>
        <n v="4036"/>
        <n v="5658"/>
        <n v="5659"/>
        <n v="18265677"/>
        <n v="309998"/>
        <n v="18201995"/>
        <n v="306245"/>
        <n v="306168"/>
        <n v="18365996"/>
        <n v="311448"/>
        <n v="303350"/>
        <n v="18378056"/>
        <n v="9513"/>
        <n v="18303704"/>
        <n v="308111"/>
        <n v="312922"/>
        <n v="3918"/>
        <n v="308784"/>
        <n v="2316"/>
        <n v="2315"/>
        <n v="313307"/>
        <n v="301208"/>
        <n v="18386203"/>
        <n v="18258507"/>
        <n v="313091"/>
        <n v="313381"/>
        <n v="301201"/>
        <n v="309496"/>
        <n v="2297"/>
        <n v="305003"/>
        <n v="306310"/>
        <n v="18332058"/>
        <n v="18128895"/>
        <n v="312747"/>
        <n v="6128"/>
        <n v="304994"/>
        <n v="313132"/>
        <n v="18423095"/>
        <n v="18378024"/>
        <n v="313508"/>
        <n v="301213"/>
        <n v="8293"/>
        <n v="309495"/>
        <n v="305565"/>
        <n v="309489"/>
        <n v="3772"/>
        <n v="301204"/>
        <n v="18421495"/>
        <n v="306656"/>
        <n v="18126085"/>
        <n v="308942"/>
        <n v="309254"/>
        <n v="301417"/>
        <n v="301203"/>
        <n v="18014143"/>
        <n v="309793"/>
        <n v="6131"/>
        <n v="309498"/>
        <n v="1274"/>
        <n v="18431416"/>
        <n v="309481"/>
        <n v="301207"/>
        <n v="18409201"/>
        <n v="308938"/>
        <n v="18282453"/>
        <n v="18434966"/>
        <n v="18349764"/>
        <n v="18421474"/>
        <n v="18377904"/>
        <n v="18421482"/>
        <n v="18433869"/>
        <n v="18376495"/>
        <n v="309483"/>
        <n v="18217428"/>
        <n v="18323446"/>
        <n v="18423892"/>
        <n v="18432000"/>
        <n v="18261956"/>
        <n v="18378017"/>
        <n v="18126099"/>
        <n v="18423101"/>
        <n v="18376513"/>
        <n v="18432218"/>
        <n v="18255168"/>
        <n v="18384143"/>
        <n v="18222598"/>
        <n v="18431979"/>
        <n v="313225"/>
        <n v="18423103"/>
        <n v="308940"/>
        <n v="18433871"/>
        <n v="308928"/>
        <n v="18469838"/>
        <n v="18458342"/>
        <n v="18382338"/>
        <n v="17977751"/>
        <n v="18382373"/>
        <n v="18485936"/>
        <n v="18415370"/>
        <n v="18363216"/>
        <n v="18472689"/>
        <n v="18385727"/>
        <n v="18414508"/>
        <n v="9571"/>
        <n v="313491"/>
        <n v="18260714"/>
        <n v="310344"/>
        <n v="9875"/>
        <n v="18396161"/>
        <n v="9572"/>
        <n v="18371289"/>
        <n v="18356840"/>
        <n v="303784"/>
        <n v="9906"/>
        <n v="305581"/>
        <n v="9588"/>
        <n v="312798"/>
        <n v="18361738"/>
        <n v="9579"/>
        <n v="309816"/>
        <n v="307283"/>
        <n v="311150"/>
        <n v="18294237"/>
        <n v="18455557"/>
        <n v="18425773"/>
        <n v="310358"/>
        <n v="18425161"/>
        <n v="308704"/>
        <n v="18323603"/>
        <n v="18025089"/>
        <n v="18264993"/>
        <n v="18429151"/>
        <n v="18429161"/>
        <n v="18425781"/>
        <n v="18446391"/>
        <n v="18481310"/>
        <n v="18425777"/>
        <n v="18429157"/>
        <n v="18265712"/>
        <n v="9599"/>
        <n v="18425148"/>
        <n v="18265724"/>
        <n v="18458659"/>
        <n v="18424905"/>
        <n v="18410302"/>
        <n v="7856"/>
        <n v="18365894"/>
        <n v="18441523"/>
        <n v="18400728"/>
        <n v="310345"/>
        <n v="9596"/>
        <n v="302577"/>
        <n v="18334458"/>
        <n v="4847"/>
        <n v="2601"/>
        <n v="3490"/>
        <n v="18349930"/>
        <n v="7735"/>
        <n v="301239"/>
        <n v="7861"/>
        <n v="491"/>
        <n v="553"/>
        <n v="18426285"/>
        <n v="18345810"/>
        <n v="7906"/>
        <n v="311593"/>
        <n v="18466740"/>
        <n v="1533"/>
        <n v="9529"/>
        <n v="311466"/>
        <n v="5358"/>
        <n v="301532"/>
        <n v="18336529"/>
        <n v="301530"/>
        <n v="18317975"/>
        <n v="18469935"/>
        <n v="300874"/>
        <n v="18357561"/>
        <n v="18445793"/>
        <n v="18458348"/>
        <n v="18449646"/>
        <n v="18445784"/>
        <n v="18378861"/>
        <n v="301677"/>
        <n v="8537"/>
        <n v="18268367"/>
        <n v="18244534"/>
        <n v="8517"/>
        <n v="310653"/>
        <n v="312479"/>
        <n v="18222593"/>
        <n v="2012"/>
        <n v="6265"/>
        <n v="9829"/>
        <n v="311949"/>
        <n v="18421027"/>
        <n v="304957"/>
        <n v="305948"/>
        <n v="306113"/>
        <n v="305987"/>
        <n v="4935"/>
        <n v="313265"/>
        <n v="18414470"/>
        <n v="18377903"/>
        <n v="300729"/>
        <n v="9850"/>
        <n v="4939"/>
        <n v="18416369"/>
        <n v="311194"/>
        <n v="1205"/>
        <n v="305949"/>
        <n v="18400760"/>
        <n v="18372696"/>
        <n v="9849"/>
        <n v="305298"/>
        <n v="18451584"/>
        <n v="18291212"/>
        <n v="6072"/>
        <n v="308253"/>
        <n v="18354257"/>
        <n v="6095"/>
        <n v="305942"/>
        <n v="18208895"/>
        <n v="309190"/>
        <n v="18472702"/>
        <n v="311331"/>
        <n v="18418242"/>
        <n v="18365372"/>
        <n v="18415367"/>
        <n v="18382755"/>
        <n v="312385"/>
        <n v="18345730"/>
        <n v="312639"/>
        <n v="18381652"/>
        <n v="18440186"/>
        <n v="18421464"/>
        <n v="18440394"/>
        <n v="18441680"/>
        <n v="6122"/>
        <n v="584"/>
        <n v="4725"/>
        <n v="18070486"/>
        <n v="3943"/>
        <n v="3246"/>
        <n v="4380"/>
        <n v="6600"/>
        <n v="3937"/>
        <n v="3235"/>
        <n v="306815"/>
        <n v="5869"/>
        <n v="18273623"/>
        <n v="2997"/>
        <n v="3371"/>
        <n v="3003"/>
        <n v="3004"/>
        <n v="3744"/>
        <n v="9996"/>
        <n v="2999"/>
        <n v="9929"/>
        <n v="3002"/>
        <n v="5899"/>
        <n v="2995"/>
        <n v="9316"/>
        <n v="311766"/>
        <n v="3493"/>
        <n v="18027962"/>
        <n v="1407"/>
        <n v="1917"/>
        <n v="3497"/>
        <n v="3494"/>
        <n v="18222557"/>
        <n v="1397"/>
        <n v="18346857"/>
        <n v="6222"/>
        <n v="5727"/>
        <n v="776"/>
        <n v="305604"/>
        <n v="18391309"/>
        <n v="18255171"/>
        <n v="313280"/>
        <n v="18279453"/>
        <n v="9315"/>
        <n v="18438416"/>
        <n v="303753"/>
        <n v="7515"/>
        <n v="308195"/>
        <n v="306088"/>
        <n v="307223"/>
        <n v="18472648"/>
        <n v="658"/>
        <n v="304931"/>
        <n v="18277165"/>
        <n v="1819"/>
        <n v="6203"/>
        <n v="5840"/>
        <n v="307695"/>
        <n v="307693"/>
        <n v="301654"/>
        <n v="307696"/>
        <n v="6202"/>
        <n v="300888"/>
        <n v="307694"/>
        <n v="311470"/>
        <n v="307692"/>
        <n v="4924"/>
        <n v="302742"/>
        <n v="18471330"/>
        <n v="6269"/>
        <n v="18423145"/>
        <n v="18444040"/>
        <n v="18391691"/>
        <n v="1188"/>
        <n v="7353"/>
        <n v="7365"/>
        <n v="303851"/>
        <n v="9097"/>
        <n v="7317"/>
        <n v="311067"/>
        <n v="305201"/>
        <n v="18312458"/>
        <n v="7332"/>
        <n v="305180"/>
        <n v="4312"/>
        <n v="18356811"/>
        <n v="7315"/>
        <n v="9145"/>
        <n v="18025111"/>
        <n v="303958"/>
        <n v="4311"/>
        <n v="7309"/>
        <n v="7307"/>
        <n v="4315"/>
        <n v="305151"/>
        <n v="7366"/>
        <n v="9141"/>
        <n v="18333396"/>
        <n v="7363"/>
        <n v="305181"/>
        <n v="18403469"/>
        <n v="18416845"/>
        <n v="302475"/>
        <n v="18489805"/>
        <n v="302473"/>
        <n v="18361932"/>
        <n v="18414467"/>
        <n v="18358665"/>
        <n v="18427203"/>
        <n v="18358663"/>
        <n v="18489807"/>
        <n v="305183"/>
        <n v="305153"/>
        <n v="18372674"/>
        <n v="18356797"/>
        <n v="18414511"/>
        <n v="18408033"/>
        <n v="18358661"/>
        <n v="18180072"/>
        <n v="18311961"/>
        <n v="18416830"/>
        <n v="18357534"/>
        <n v="18356819"/>
        <n v="18356795"/>
        <n v="18357529"/>
        <n v="311666"/>
        <n v="18357541"/>
        <n v="312970"/>
        <n v="305190"/>
        <n v="303149"/>
        <n v="18168164"/>
        <n v="18489540"/>
        <n v="18268344"/>
        <n v="309219"/>
        <n v="9129"/>
        <n v="18358657"/>
        <n v="312972"/>
        <n v="18415377"/>
        <n v="18489534"/>
        <n v="18313112"/>
        <n v="18416842"/>
        <n v="7362"/>
        <n v="305189"/>
        <n v="3286"/>
        <n v="4374"/>
        <n v="4373"/>
        <n v="18232577"/>
        <n v="18317502"/>
        <n v="18410770"/>
        <n v="18303701"/>
        <n v="18272391"/>
        <n v="18422748"/>
        <n v="18424643"/>
        <n v="18481209"/>
        <n v="304280"/>
        <n v="18272389"/>
        <n v="18261164"/>
        <n v="18391757"/>
        <n v="18273526"/>
        <n v="309101"/>
        <n v="18446419"/>
        <n v="18424639"/>
        <n v="18446411"/>
        <n v="18424646"/>
        <n v="18261162"/>
        <n v="18273530"/>
        <n v="18446424"/>
        <n v="18272385"/>
        <n v="18424635"/>
        <n v="18272376"/>
        <n v="18368943"/>
        <n v="308286"/>
        <n v="18261723"/>
        <n v="18463424"/>
        <n v="650"/>
        <n v="1037"/>
        <n v="6377"/>
        <n v="311609"/>
        <n v="18175252"/>
        <n v="309448"/>
        <n v="2863"/>
        <n v="5135"/>
        <n v="300828"/>
        <n v="18238307"/>
        <n v="1040"/>
        <n v="18285199"/>
        <n v="303423"/>
        <n v="18354972"/>
        <n v="18332076"/>
        <n v="1406"/>
        <n v="308444"/>
        <n v="309452"/>
        <n v="310312"/>
        <n v="305162"/>
        <n v="18471299"/>
        <n v="4855"/>
        <n v="18272382"/>
        <n v="313398"/>
        <n v="307746"/>
        <n v="3043"/>
        <n v="301190"/>
        <n v="18233599"/>
        <n v="1036"/>
        <n v="310665"/>
        <n v="18322671"/>
        <n v="18353692"/>
        <n v="18365877"/>
        <n v="310848"/>
        <n v="18398602"/>
        <n v="18376472"/>
        <n v="18455531"/>
        <n v="18208912"/>
        <n v="2586"/>
        <n v="301722"/>
        <n v="18285729"/>
        <n v="305526"/>
        <n v="18357542"/>
        <n v="18291199"/>
        <n v="5726"/>
        <n v="302922"/>
        <n v="7658"/>
        <n v="18286490"/>
        <n v="7654"/>
        <n v="18254534"/>
        <n v="9100"/>
        <n v="6475"/>
        <n v="300302"/>
        <n v="304302"/>
        <n v="306166"/>
        <n v="18345755"/>
        <n v="9751"/>
        <n v="2867"/>
        <n v="8346"/>
        <n v="305871"/>
        <n v="18425151"/>
        <n v="998"/>
        <n v="452"/>
        <n v="18163892"/>
        <n v="18432219"/>
        <n v="18458339"/>
        <n v="18375421"/>
        <n v="209"/>
        <n v="18428394"/>
        <n v="1030"/>
        <n v="7661"/>
        <n v="6179"/>
        <n v="18446475"/>
        <n v="311161"/>
        <n v="313206"/>
        <n v="18334452"/>
        <n v="18253111"/>
        <n v="18219545"/>
        <n v="18348970"/>
        <n v="18334465"/>
        <n v="18272370"/>
        <n v="311846"/>
        <n v="311432"/>
        <n v="304972"/>
        <n v="18356812"/>
        <n v="18294392"/>
        <n v="308489"/>
        <n v="313175"/>
        <n v="301842"/>
        <n v="311378"/>
        <n v="301830"/>
        <n v="18323144"/>
        <n v="311377"/>
        <n v="301848"/>
        <n v="307998"/>
        <n v="5940"/>
        <n v="301826"/>
        <n v="312923"/>
        <n v="301817"/>
        <n v="301820"/>
        <n v="18460315"/>
        <n v="301809"/>
        <n v="18368012"/>
        <n v="18429423"/>
        <n v="6180"/>
        <n v="301108"/>
        <n v="8105"/>
        <n v="313185"/>
        <n v="8109"/>
        <n v="304267"/>
        <n v="313351"/>
        <n v="309227"/>
        <n v="18285695"/>
        <n v="18146358"/>
        <n v="312715"/>
        <n v="311245"/>
        <n v="6173"/>
        <n v="301353"/>
        <n v="300957"/>
        <n v="312703"/>
        <n v="6183"/>
        <n v="301037"/>
        <n v="8069"/>
        <n v="306107"/>
        <n v="308359"/>
        <n v="18260604"/>
        <n v="6185"/>
        <n v="304259"/>
        <n v="300959"/>
        <n v="18238249"/>
        <n v="309346"/>
        <n v="307306"/>
        <n v="18203881"/>
        <n v="18138441"/>
        <n v="8531"/>
        <n v="18267785"/>
        <n v="8110"/>
        <n v="18281964"/>
        <n v="2932"/>
        <n v="6182"/>
        <n v="18324529"/>
        <n v="308237"/>
        <n v="311894"/>
        <n v="300960"/>
        <n v="308222"/>
        <n v="18258510"/>
        <n v="308526"/>
        <n v="301118"/>
        <n v="309551"/>
        <n v="9736"/>
        <n v="18022625"/>
        <n v="18420679"/>
        <n v="301361"/>
        <n v="312991"/>
        <n v="18277153"/>
        <n v="18273548"/>
        <n v="18399818"/>
        <n v="8062"/>
        <n v="304254"/>
        <n v="18469823"/>
        <n v="18057803"/>
        <n v="18208900"/>
        <n v="18420694"/>
        <n v="18438463"/>
        <n v="18317329"/>
        <n v="18442896"/>
        <n v="18494989"/>
        <n v="18432170"/>
        <n v="18489526"/>
        <n v="18375372"/>
        <n v="8108"/>
        <n v="6237"/>
        <n v="311993"/>
        <n v="18479003"/>
        <n v="18472612"/>
        <n v="18357972"/>
        <n v="18375388"/>
        <n v="18292453"/>
        <n v="18421494"/>
        <n v="8033"/>
        <n v="18360957"/>
        <n v="18281993"/>
        <n v="18282003"/>
        <n v="18421492"/>
        <n v="6190"/>
        <n v="2017"/>
        <n v="308812"/>
        <n v="308848"/>
        <n v="301056"/>
        <n v="301692"/>
        <n v="18265707"/>
        <n v="18368006"/>
        <n v="18225277"/>
        <n v="2936"/>
        <n v="18291201"/>
        <n v="3854"/>
        <n v="308831"/>
        <n v="301062"/>
        <n v="5186"/>
        <n v="3851"/>
        <n v="305357"/>
        <n v="2019"/>
        <n v="305370"/>
        <n v="301053"/>
        <n v="308844"/>
        <n v="308839"/>
        <n v="18440191"/>
        <n v="18203185"/>
        <n v="301047"/>
        <n v="312492"/>
        <n v="4672"/>
        <n v="311336"/>
        <n v="18379056"/>
        <n v="18440185"/>
        <n v="18440429"/>
        <n v="2942"/>
        <n v="301103"/>
        <n v="18292451"/>
        <n v="9740"/>
        <n v="301106"/>
        <n v="6225"/>
        <n v="301120"/>
        <n v="307850"/>
        <n v="18292449"/>
        <n v="301116"/>
        <n v="8462"/>
        <n v="309599"/>
        <n v="309499"/>
        <n v="300958"/>
        <n v="301105"/>
        <n v="311228"/>
        <n v="6226"/>
        <n v="311229"/>
        <n v="306555"/>
        <n v="301110"/>
        <n v="304986"/>
        <n v="311256"/>
        <n v="307847"/>
        <n v="18376492"/>
        <n v="6216"/>
        <n v="313360"/>
        <n v="18490756"/>
        <n v="18375376"/>
        <n v="18089212"/>
        <n v="18375395"/>
        <n v="18237719"/>
        <n v="18082236"/>
        <n v="18375383"/>
        <n v="309979"/>
        <n v="18025093"/>
        <n v="307990"/>
        <n v="309517"/>
        <n v="18489842"/>
        <n v="18350159"/>
        <n v="18375201"/>
        <n v="18025127"/>
        <n v="18478990"/>
        <n v="18433297"/>
        <n v="18472695"/>
        <n v="18415339"/>
        <n v="311683"/>
        <n v="313073"/>
        <n v="18415338"/>
        <n v="18168122"/>
        <n v="18478992"/>
        <n v="18168124"/>
        <n v="18414506"/>
        <n v="18409207"/>
        <n v="6341"/>
        <n v="1951"/>
        <n v="250"/>
        <n v="312753"/>
        <n v="312983"/>
        <n v="18492029"/>
        <n v="18489541"/>
        <n v="18486862"/>
        <n v="18492025"/>
        <n v="18352672"/>
        <n v="18489825"/>
        <n v="18340302"/>
        <n v="18489819"/>
        <n v="18175297"/>
        <n v="18034037"/>
        <n v="18175282"/>
        <n v="18489532"/>
        <n v="18277178"/>
        <n v="18408079"/>
        <n v="18232989"/>
        <n v="18492033"/>
        <n v="18489832"/>
        <n v="18467388"/>
        <n v="18175299"/>
        <n v="18337908"/>
        <n v="18463608"/>
        <n v="18489836"/>
        <n v="18277163"/>
        <n v="18489545"/>
        <n v="18277176"/>
        <n v="18175278"/>
        <n v="18489808"/>
        <n v="18446867"/>
        <n v="18486879"/>
        <n v="18489852"/>
        <n v="18489804"/>
        <n v="18489802"/>
        <n v="3207"/>
        <n v="4752"/>
        <n v="4830"/>
        <n v="4341"/>
        <n v="307237"/>
        <n v="18260028"/>
        <n v="18317481"/>
        <n v="18317473"/>
        <n v="18317479"/>
        <n v="18317476"/>
        <n v="18317483"/>
        <n v="312576"/>
        <n v="5347"/>
        <n v="300945"/>
        <n v="300934"/>
        <n v="3223"/>
        <n v="307554"/>
        <n v="967"/>
        <n v="6196"/>
        <n v="18381220"/>
        <n v="2491"/>
        <n v="1041"/>
        <n v="982"/>
        <n v="18352186"/>
        <n v="9380"/>
        <n v="1303"/>
        <n v="18168462"/>
        <n v="311734"/>
        <n v="2291"/>
        <n v="9427"/>
        <n v="5874"/>
        <n v="3375"/>
        <n v="312353"/>
        <n v="180"/>
        <n v="18057822"/>
        <n v="6607"/>
        <n v="18247031"/>
        <n v="18264447"/>
        <n v="300911"/>
        <n v="4090"/>
        <n v="5729"/>
        <n v="309704"/>
        <n v="964"/>
        <n v="307333"/>
        <n v="5765"/>
        <n v="18037821"/>
        <n v="18400738"/>
        <n v="307730"/>
        <n v="305251"/>
        <n v="312087"/>
        <n v="18070503"/>
        <n v="18454460"/>
        <n v="18419902"/>
        <n v="307356"/>
        <n v="8580"/>
        <n v="18324914"/>
        <n v="300473"/>
        <n v="306250"/>
        <n v="18356784"/>
        <n v="8373"/>
        <n v="308101"/>
        <n v="8840"/>
        <n v="18228870"/>
        <n v="7066"/>
        <n v="305479"/>
        <n v="8845"/>
        <n v="7509"/>
        <n v="302715"/>
        <n v="18241509"/>
        <n v="18277003"/>
        <n v="7547"/>
        <n v="301236"/>
        <n v="18082630"/>
        <n v="7548"/>
        <n v="310419"/>
        <n v="4634"/>
        <n v="18228874"/>
        <n v="18433904"/>
        <n v="312145"/>
        <n v="304585"/>
        <n v="312916"/>
        <n v="313006"/>
        <n v="305861"/>
        <n v="9026"/>
        <n v="309178"/>
        <n v="18249097"/>
        <n v="308880"/>
        <n v="18382113"/>
        <n v="18241861"/>
        <n v="310162"/>
        <n v="303589"/>
        <n v="311459"/>
        <n v="9053"/>
        <n v="312893"/>
        <n v="18273640"/>
        <n v="308130"/>
        <n v="5663"/>
        <n v="18247005"/>
        <n v="18449827"/>
        <n v="18342574"/>
        <n v="18391689"/>
        <n v="304573"/>
        <n v="304586"/>
        <n v="18449629"/>
        <n v="18451179"/>
        <n v="18451158"/>
        <n v="18451166"/>
        <n v="18238245"/>
        <n v="308110"/>
        <n v="312213"/>
        <n v="18410370"/>
        <n v="18236975"/>
        <n v="18471517"/>
        <n v="304469"/>
        <n v="18451144"/>
        <n v="4084"/>
        <n v="310947"/>
        <n v="310989"/>
        <n v="18358295"/>
        <n v="18317756"/>
        <n v="310936"/>
        <n v="308796"/>
        <n v="18460320"/>
        <n v="18241893"/>
        <n v="18363053"/>
        <n v="310997"/>
        <n v="6629"/>
        <n v="302685"/>
        <n v="18241860"/>
        <n v="2920"/>
        <n v="18238281"/>
        <n v="18204485"/>
        <n v="18126086"/>
        <n v="9031"/>
        <n v="18254532"/>
        <n v="18380219"/>
        <n v="18258473"/>
        <n v="303602"/>
        <n v="18396163"/>
        <n v="18485962"/>
        <n v="18421485"/>
        <n v="18363044"/>
        <n v="18424171"/>
        <n v="18363051"/>
        <n v="18449788"/>
        <n v="18466410"/>
        <n v="18107851"/>
        <n v="18466408"/>
        <n v="18466400"/>
        <n v="18361765"/>
        <n v="18424169"/>
        <n v="18449653"/>
        <n v="18449786"/>
        <n v="18466675"/>
        <n v="18449647"/>
        <n v="18361779"/>
        <n v="18363048"/>
        <n v="310954"/>
        <n v="312413"/>
        <n v="18361767"/>
        <n v="18421473"/>
        <n v="310995"/>
        <n v="18421475"/>
        <n v="18418268"/>
        <n v="18421459"/>
        <n v="18361771"/>
        <n v="18241864"/>
        <n v="18449657"/>
        <n v="18396177"/>
        <n v="18449639"/>
        <n v="18357954"/>
        <n v="310965"/>
        <n v="18418278"/>
        <n v="18449664"/>
        <n v="18480435"/>
        <n v="311009"/>
        <n v="310988"/>
        <n v="18421461"/>
        <n v="310952"/>
        <n v="18449667"/>
        <n v="18449661"/>
        <n v="18449643"/>
        <n v="300791"/>
        <n v="300264"/>
        <n v="18425751"/>
        <n v="7388"/>
        <n v="311485"/>
        <n v="2870"/>
        <n v="18397908"/>
        <n v="312765"/>
        <n v="5879"/>
        <n v="304621"/>
        <n v="18472788"/>
        <n v="309510"/>
        <n v="300259"/>
        <n v="310430"/>
        <n v="300273"/>
        <n v="7393"/>
        <n v="311451"/>
        <n v="7240"/>
        <n v="300268"/>
        <n v="310328"/>
        <n v="309471"/>
        <n v="18383522"/>
        <n v="18424615"/>
        <n v="18425758"/>
        <n v="18425178"/>
        <n v="18354994"/>
        <n v="18146362"/>
        <n v="18425175"/>
        <n v="18225831"/>
        <n v="18354988"/>
        <n v="18425772"/>
        <n v="18354998"/>
        <n v="18354992"/>
        <n v="309509"/>
        <n v="18423905"/>
        <n v="18357566"/>
        <n v="18425768"/>
        <n v="18025119"/>
        <n v="18472683"/>
        <n v="18425739"/>
        <n v="18468524"/>
        <n v="18354996"/>
        <n v="18229077"/>
        <n v="300275"/>
        <n v="9251"/>
        <n v="18471235"/>
        <n v="306695"/>
        <n v="9281"/>
        <n v="18432222"/>
        <n v="18471254"/>
        <n v="18371414"/>
        <n v="306678"/>
        <n v="18371416"/>
        <n v="18361199"/>
        <n v="312620"/>
        <n v="18432206"/>
        <n v="311394"/>
        <n v="18471270"/>
        <n v="313349"/>
        <n v="18359302"/>
        <n v="18352287"/>
        <n v="9262"/>
        <n v="18469981"/>
        <n v="18349922"/>
        <n v="18432214"/>
        <n v="310357"/>
        <n v="18429155"/>
        <n v="18471319"/>
        <n v="18471263"/>
        <n v="18432200"/>
        <n v="18430911"/>
        <n v="18354672"/>
        <n v="18352275"/>
        <n v="303500"/>
        <n v="18431998"/>
        <n v="18430900"/>
        <n v="18313125"/>
        <n v="18430579"/>
        <n v="8957"/>
        <n v="9635"/>
        <n v="18352288"/>
        <n v="18349914"/>
        <n v="18430569"/>
        <n v="18361211"/>
        <n v="18471287"/>
        <n v="304393"/>
        <n v="18361217"/>
        <n v="5483"/>
        <n v="9271"/>
        <n v="304610"/>
        <n v="303537"/>
        <n v="18430576"/>
        <n v="304405"/>
        <n v="18471313"/>
        <n v="306710"/>
        <n v="18430570"/>
        <n v="303497"/>
        <n v="18270343"/>
        <n v="18361200"/>
        <n v="18261678"/>
        <n v="18317507"/>
        <n v="9269"/>
        <n v="18363067"/>
        <n v="18371421"/>
        <n v="304809"/>
        <n v="304769"/>
        <n v="304803"/>
        <n v="18261151"/>
        <n v="18464636"/>
        <n v="18017260"/>
        <n v="304753"/>
        <n v="18464641"/>
        <n v="304822"/>
        <n v="18312665"/>
        <n v="9181"/>
        <n v="18435332"/>
        <n v="18261710"/>
        <n v="18312662"/>
        <n v="18322599"/>
        <n v="9226"/>
        <n v="18434072"/>
        <n v="305699"/>
        <n v="9194"/>
        <n v="304888"/>
        <n v="306177"/>
        <n v="18261708"/>
        <n v="9173"/>
        <n v="304831"/>
        <n v="9176"/>
        <n v="18233572"/>
        <n v="18464649"/>
        <n v="18375389"/>
        <n v="18466387"/>
        <n v="304782"/>
        <n v="18261719"/>
        <n v="18466389"/>
        <n v="18378051"/>
        <n v="7484"/>
        <n v="18464634"/>
        <n v="18464647"/>
        <n v="18371391"/>
        <n v="18017240"/>
        <n v="18464640"/>
        <n v="18261161"/>
        <n v="18464638"/>
        <n v="302694"/>
        <n v="18358184"/>
        <n v="8715"/>
        <n v="641"/>
        <n v="308033"/>
        <n v="307099"/>
        <n v="18312575"/>
        <n v="18312652"/>
        <n v="310666"/>
        <n v="7434"/>
        <n v="305859"/>
        <n v="308037"/>
        <n v="18435837"/>
        <n v="18441658"/>
        <n v="558"/>
        <n v="300485"/>
        <n v="7416"/>
        <n v="301927"/>
        <n v="18288199"/>
        <n v="301931"/>
        <n v="311385"/>
        <n v="18175322"/>
        <n v="7419"/>
        <n v="9280"/>
        <n v="18241874"/>
        <n v="303250"/>
        <n v="313163"/>
        <n v="18398504"/>
        <n v="301932"/>
        <n v="18312572"/>
        <n v="18371399"/>
        <n v="18431177"/>
        <n v="18371405"/>
        <n v="312926"/>
        <n v="18349241"/>
        <n v="18431181"/>
        <n v="18431187"/>
        <n v="18393288"/>
        <n v="8718"/>
        <n v="18462571"/>
        <n v="18460302"/>
        <n v="18431183"/>
        <n v="301925"/>
        <n v="301885"/>
        <n v="18295497"/>
        <n v="18460299"/>
        <n v="1973"/>
        <n v="18369770"/>
        <n v="312848"/>
        <n v="18474850"/>
        <n v="18429186"/>
        <n v="18312656"/>
        <n v="18416741"/>
        <n v="18425182"/>
        <n v="18464625"/>
        <n v="18435330"/>
        <n v="18435326"/>
        <n v="18464648"/>
        <n v="18464629"/>
        <n v="18435322"/>
        <n v="18014151"/>
        <n v="18375378"/>
        <n v="310408"/>
        <n v="1185"/>
        <n v="5536"/>
        <n v="18393213"/>
        <n v="308336"/>
        <n v="637"/>
        <n v="313159"/>
        <n v="3608"/>
        <n v="3636"/>
        <n v="312790"/>
        <n v="5537"/>
        <n v="308347"/>
        <n v="2602"/>
        <n v="3638"/>
        <n v="18017281"/>
        <n v="3607"/>
        <n v="3069"/>
        <n v="18268390"/>
        <n v="196"/>
        <n v="5487"/>
        <n v="308331"/>
        <n v="18126080"/>
        <n v="148"/>
        <n v="18412898"/>
        <n v="5528"/>
        <n v="17953929"/>
        <n v="18355121"/>
        <n v="9210"/>
        <n v="2703"/>
        <n v="18478963"/>
        <n v="2232"/>
        <n v="2775"/>
        <n v="311623"/>
        <n v="311077"/>
        <n v="492"/>
        <n v="304030"/>
        <n v="18366028"/>
        <n v="18168143"/>
        <n v="18294246"/>
        <n v="2370"/>
        <n v="3893"/>
        <n v="5366"/>
        <n v="18037828"/>
        <n v="2377"/>
        <n v="18384151"/>
        <n v="2966"/>
        <n v="257"/>
        <n v="2380"/>
        <n v="18285222"/>
        <n v="309463"/>
        <n v="18219550"/>
        <n v="3230"/>
        <n v="309542"/>
        <n v="2965"/>
        <n v="3372"/>
        <n v="312223"/>
        <n v="8828"/>
        <n v="2524"/>
        <n v="18458640"/>
        <n v="2532"/>
        <n v="5368"/>
        <n v="18272383"/>
        <n v="18332018"/>
        <n v="18423901"/>
        <n v="1969"/>
        <n v="18455548"/>
        <n v="310126"/>
        <n v="5291"/>
        <n v="3522"/>
        <n v="18345519"/>
        <n v="305967"/>
        <n v="18432015"/>
        <n v="18204820"/>
        <n v="18361244"/>
        <n v="9561"/>
        <n v="18466059"/>
        <n v="18361780"/>
        <n v="18208880"/>
        <n v="307620"/>
        <n v="302242"/>
        <n v="310348"/>
        <n v="309680"/>
        <n v="1508"/>
        <n v="18312565"/>
        <n v="311553"/>
        <n v="7720"/>
        <n v="308332"/>
        <n v="306331"/>
        <n v="18303863"/>
        <n v="212"/>
        <n v="304183"/>
        <n v="1915"/>
        <n v="5901"/>
        <n v="311824"/>
        <n v="18376488"/>
        <n v="300013"/>
        <n v="181"/>
        <n v="18277019"/>
        <n v="7721"/>
        <n v="308334"/>
        <n v="309675"/>
        <n v="300020"/>
        <n v="7717"/>
        <n v="303547"/>
        <n v="18228903"/>
        <n v="18428200"/>
        <n v="18144480"/>
        <n v="302945"/>
        <n v="18471283"/>
        <n v="18337892"/>
        <n v="267"/>
        <n v="18424893"/>
        <n v="306526"/>
        <n v="18133511"/>
        <n v="18456744"/>
        <n v="303559"/>
        <n v="18352261"/>
        <n v="310692"/>
        <n v="18313141"/>
        <n v="312446"/>
        <n v="18245296"/>
        <n v="18254540"/>
        <n v="18354644"/>
        <n v="7684"/>
        <n v="18180047"/>
        <n v="18366586"/>
        <n v="112"/>
        <n v="1903"/>
        <n v="300710"/>
        <n v="308065"/>
        <n v="18441549"/>
        <n v="3685"/>
        <n v="303599"/>
        <n v="462"/>
        <n v="18474567"/>
        <n v="18434504"/>
        <n v="680"/>
        <n v="18222581"/>
        <n v="18432628"/>
        <n v="18357551"/>
        <n v="18360900"/>
        <n v="18358168"/>
        <n v="18472680"/>
        <n v="18409180"/>
        <n v="18429188"/>
        <n v="310164"/>
        <n v="7712"/>
        <n v="18311948"/>
        <n v="7483"/>
        <n v="18355004"/>
        <n v="18291238"/>
        <n v="18472436"/>
        <n v="9037"/>
        <n v="18391581"/>
        <n v="7077"/>
        <n v="306586"/>
        <n v="306495"/>
        <n v="9061"/>
        <n v="18357946"/>
        <n v="308991"/>
        <n v="7071"/>
        <n v="18282040"/>
        <n v="8379"/>
        <n v="9040"/>
        <n v="18367984"/>
        <n v="4455"/>
        <n v="4454"/>
        <n v="4560"/>
        <n v="4563"/>
        <n v="5062"/>
        <n v="4568"/>
        <n v="4566"/>
        <n v="18383434"/>
        <n v="308972"/>
        <n v="307560"/>
        <n v="18336478"/>
        <n v="309004"/>
        <n v="18492109"/>
        <n v="6283"/>
        <n v="6356"/>
        <n v="18356800"/>
        <n v="18253103"/>
        <n v="304152"/>
        <n v="18287392"/>
        <n v="3116"/>
        <n v="308620"/>
        <n v="300608"/>
        <n v="302162"/>
        <n v="308187"/>
        <n v="8292"/>
        <n v="307114"/>
        <n v="18408059"/>
        <n v="308614"/>
        <n v="304217"/>
        <n v="302724"/>
        <n v="5799"/>
        <n v="3117"/>
        <n v="300639"/>
        <n v="18384879"/>
        <n v="18481280"/>
        <n v="300635"/>
        <n v="302159"/>
        <n v="18204494"/>
        <n v="305135"/>
        <n v="302155"/>
        <n v="3119"/>
        <n v="3254"/>
        <n v="302272"/>
        <n v="300616"/>
        <n v="5796"/>
        <n v="310595"/>
        <n v="303788"/>
        <n v="305490"/>
        <n v="300620"/>
        <n v="18218076"/>
        <n v="308682"/>
        <n v="18198465"/>
        <n v="311879"/>
        <n v="1888"/>
        <n v="301191"/>
        <n v="6345"/>
        <n v="18272388"/>
        <n v="6355"/>
        <n v="300571"/>
        <n v="302173"/>
        <n v="5801"/>
        <n v="18261165"/>
        <n v="302188"/>
        <n v="18017258"/>
        <n v="3094"/>
        <n v="3118"/>
        <n v="6359"/>
        <n v="18252250"/>
        <n v="5949"/>
        <n v="18409188"/>
        <n v="5753"/>
        <n v="18354666"/>
        <n v="305025"/>
        <n v="311468"/>
        <n v="18381669"/>
        <n v="18273527"/>
        <n v="6075"/>
        <n v="306750"/>
        <n v="306739"/>
        <n v="18312564"/>
        <n v="306741"/>
        <n v="9974"/>
        <n v="300529"/>
        <n v="312169"/>
        <n v="301783"/>
        <n v="9218"/>
        <n v="301994"/>
        <n v="306729"/>
        <n v="9207"/>
        <n v="306743"/>
        <n v="306733"/>
        <n v="302042"/>
        <n v="18231755"/>
        <n v="18228878"/>
        <n v="302011"/>
        <n v="18366001"/>
        <n v="18368020"/>
        <n v="301786"/>
        <n v="302221"/>
        <n v="302175"/>
        <n v="18431171"/>
        <n v="17989108"/>
        <n v="18449798"/>
        <n v="313287"/>
        <n v="312161"/>
        <n v="18368003"/>
        <n v="312153"/>
        <n v="18449651"/>
        <n v="18431159"/>
        <n v="18350870"/>
        <n v="302002"/>
        <n v="312146"/>
        <n v="18431173"/>
        <n v="18372324"/>
        <n v="18445631"/>
        <n v="18431151"/>
        <n v="18378581"/>
        <n v="18406823"/>
        <n v="301867"/>
        <n v="306657"/>
        <n v="306747"/>
        <n v="18376478"/>
        <n v="301775"/>
        <n v="313012"/>
        <n v="18466429"/>
        <n v="18222029"/>
        <n v="302782"/>
        <n v="18440259"/>
        <n v="18369764"/>
        <n v="17989110"/>
        <n v="18369751"/>
        <n v="302046"/>
        <n v="18431105"/>
        <n v="18489651"/>
        <n v="306749"/>
        <n v="308128"/>
        <n v="306653"/>
        <n v="18433910"/>
        <n v="18435287"/>
        <n v="18433897"/>
        <n v="18435820"/>
        <n v="18435289"/>
        <n v="18438424"/>
        <n v="18435290"/>
        <n v="18433864"/>
        <n v="18435829"/>
        <n v="7618"/>
        <n v="3637"/>
        <n v="302277"/>
        <n v="18216942"/>
        <n v="5784"/>
        <n v="5783"/>
        <n v="800"/>
        <n v="73"/>
        <n v="308537"/>
        <n v="803"/>
        <n v="103"/>
        <n v="18421051"/>
        <n v="799"/>
        <n v="801"/>
        <n v="308845"/>
        <n v="306826"/>
        <n v="18432030"/>
        <n v="18466825"/>
        <n v="18491638"/>
        <n v="18499474"/>
        <n v="18440169"/>
        <n v="18393448"/>
        <n v="18294222"/>
        <n v="18232109"/>
        <n v="303468"/>
        <n v="18289272"/>
        <n v="18440436"/>
        <n v="18372299"/>
        <n v="18244429"/>
        <n v="18449949"/>
        <n v="311199"/>
        <n v="300801"/>
        <n v="18293989"/>
        <n v="18440163"/>
        <n v="18303817"/>
        <n v="312913"/>
        <n v="5645"/>
        <n v="312387"/>
        <n v="5594"/>
        <n v="18175309"/>
        <n v="312990"/>
        <n v="18233577"/>
        <n v="309836"/>
        <n v="7692"/>
        <n v="18224548"/>
        <n v="213"/>
        <n v="7488"/>
        <n v="18356817"/>
        <n v="1987"/>
        <n v="18241871"/>
        <n v="300337"/>
        <n v="18232113"/>
        <n v="303018"/>
        <n v="300318"/>
        <n v="18070479"/>
        <n v="9956"/>
        <n v="5652"/>
        <n v="7330"/>
        <n v="4801"/>
        <n v="9853"/>
        <n v="308929"/>
        <n v="300344"/>
        <n v="18372287"/>
        <n v="18198449"/>
        <n v="300343"/>
        <n v="300323"/>
        <n v="2366"/>
        <n v="300334"/>
        <n v="300321"/>
        <n v="5655"/>
        <n v="7274"/>
        <n v="9670"/>
        <n v="311957"/>
        <n v="1990"/>
        <n v="18279470"/>
        <n v="307965"/>
        <n v="18336183"/>
        <n v="18472416"/>
        <n v="306636"/>
        <n v="300335"/>
        <n v="311379"/>
        <n v="18379474"/>
        <n v="309307"/>
        <n v="312425"/>
        <n v="7291"/>
        <n v="18163915"/>
        <n v="18233583"/>
        <n v="310630"/>
        <n v="7271"/>
        <n v="18138442"/>
        <n v="308559"/>
        <n v="18358841"/>
        <n v="18397140"/>
        <n v="18168171"/>
        <n v="18458961"/>
        <n v="18208914"/>
        <n v="18231410"/>
        <n v="18037850"/>
        <n v="307501"/>
        <n v="3362"/>
        <n v="18424879"/>
        <n v="18363074"/>
        <n v="18386078"/>
        <n v="313146"/>
        <n v="3967"/>
        <n v="18378050"/>
        <n v="309685"/>
        <n v="8940"/>
        <n v="300672"/>
        <n v="313355"/>
        <n v="2958"/>
        <n v="304093"/>
        <n v="6453"/>
        <n v="18456456"/>
        <n v="18306511"/>
        <n v="214"/>
        <n v="3892"/>
        <n v="300873"/>
        <n v="307419"/>
        <n v="5862"/>
        <n v="18477957"/>
        <n v="18398575"/>
        <n v="1123"/>
        <n v="313443"/>
        <n v="306816"/>
        <n v="312471"/>
        <n v="194"/>
        <n v="1959"/>
        <n v="17977763"/>
        <n v="8941"/>
        <n v="308607"/>
        <n v="313442"/>
        <n v="18358201"/>
        <n v="5392"/>
        <n v="312334"/>
        <n v="18396440"/>
        <n v="3966"/>
        <n v="304389"/>
        <n v="18175260"/>
        <n v="18057827"/>
        <n v="8961"/>
        <n v="312327"/>
        <n v="306809"/>
        <n v="9792"/>
        <n v="18218787"/>
        <n v="311512"/>
        <n v="18421020"/>
        <n v="308364"/>
        <n v="307276"/>
        <n v="18350101"/>
        <n v="18361220"/>
        <n v="311576"/>
        <n v="300836"/>
        <n v="18265418"/>
        <n v="18017253"/>
        <n v="300872"/>
        <n v="3333"/>
        <n v="6451"/>
        <n v="6454"/>
        <n v="18476960"/>
        <n v="18398592"/>
        <n v="18265676"/>
        <n v="3080"/>
        <n v="313173"/>
        <n v="18476896"/>
        <n v="306011"/>
        <n v="4683"/>
        <n v="18222572"/>
        <n v="18464054"/>
        <n v="8964"/>
        <n v="18322667"/>
        <n v="311209"/>
        <n v="6449"/>
        <n v="18363081"/>
        <n v="18451571"/>
        <n v="18359282"/>
        <n v="18361222"/>
        <n v="18358182"/>
        <n v="18361223"/>
        <n v="18451573"/>
        <n v="18396396"/>
        <n v="312763"/>
        <n v="307444"/>
        <n v="305398"/>
        <n v="302815"/>
        <n v="305525"/>
        <n v="313481"/>
        <n v="18359287"/>
        <n v="18199151"/>
        <n v="311162"/>
        <n v="18204823"/>
        <n v="302465"/>
        <n v="18359296"/>
        <n v="300925"/>
        <n v="307026"/>
        <n v="18352220"/>
        <n v="18359300"/>
        <n v="18445759"/>
        <n v="18435210"/>
        <n v="18430914"/>
        <n v="18216703"/>
        <n v="18359285"/>
        <n v="18359289"/>
        <n v="18057816"/>
        <n v="18303432"/>
        <n v="3790"/>
        <n v="2509"/>
        <n v="18238913"/>
        <n v="215"/>
        <n v="3793"/>
        <n v="18244250"/>
        <n v="18372294"/>
        <n v="6261"/>
        <n v="18376484"/>
        <n v="468"/>
        <n v="8276"/>
        <n v="6120"/>
        <n v="18252395"/>
        <n v="18180073"/>
        <n v="18441678"/>
        <n v="18400762"/>
        <n v="306492"/>
        <n v="8488"/>
        <n v="310536"/>
        <n v="308360"/>
        <n v="18017248"/>
        <n v="312855"/>
        <n v="18463971"/>
        <n v="8600"/>
        <n v="18380143"/>
        <n v="18254520"/>
        <n v="18222554"/>
        <n v="18462589"/>
        <n v="18336474"/>
        <n v="18336477"/>
        <n v="18382047"/>
        <n v="18441566"/>
        <n v="18441669"/>
        <n v="18396358"/>
        <n v="6248"/>
        <n v="308832"/>
        <n v="18421030"/>
        <n v="18378016"/>
        <n v="310889"/>
        <n v="308837"/>
        <n v="18441685"/>
        <n v="6249"/>
        <n v="312860"/>
        <n v="18378023"/>
        <n v="18107855"/>
        <n v="18396955"/>
        <n v="310896"/>
        <n v="5446"/>
        <n v="5448"/>
        <n v="18408062"/>
        <n v="18415386"/>
        <n v="18397621"/>
        <n v="18369301"/>
        <n v="309383"/>
        <n v="310801"/>
        <n v="495"/>
        <n v="18241532"/>
        <n v="18445783"/>
        <n v="18352179"/>
        <n v="309309"/>
        <n v="8272"/>
        <n v="1998"/>
        <n v="1120"/>
        <n v="18369772"/>
        <n v="216"/>
        <n v="303051"/>
        <n v="6905"/>
        <n v="307551"/>
        <n v="306267"/>
        <n v="306170"/>
        <n v="3972"/>
        <n v="2951"/>
        <n v="308242"/>
        <n v="18153553"/>
        <n v="311025"/>
        <n v="309578"/>
        <n v="476"/>
        <n v="310359"/>
        <n v="1308"/>
        <n v="301657"/>
        <n v="309188"/>
        <n v="8801"/>
        <n v="1986"/>
        <n v="304212"/>
        <n v="18288046"/>
        <n v="18082238"/>
        <n v="18228854"/>
        <n v="303105"/>
        <n v="308067"/>
        <n v="18420452"/>
        <n v="1054"/>
        <n v="312634"/>
        <n v="3516"/>
        <n v="5595"/>
        <n v="18232108"/>
        <n v="18358681"/>
        <n v="18418237"/>
        <n v="9230"/>
        <n v="6901"/>
        <n v="18403003"/>
        <n v="311421"/>
        <n v="176"/>
        <n v="1992"/>
        <n v="18287382"/>
        <n v="18294251"/>
        <n v="18291260"/>
        <n v="311836"/>
        <n v="18198459"/>
        <n v="18224547"/>
        <n v="307911"/>
        <n v="18287876"/>
        <n v="18375379"/>
        <n v="7167"/>
        <n v="219"/>
        <n v="572"/>
        <n v="302381"/>
        <n v="309232"/>
        <n v="18303828"/>
        <n v="2222"/>
        <n v="175"/>
        <n v="18400733"/>
        <n v="18303724"/>
        <n v="731"/>
        <n v="18219522"/>
        <n v="18219554"/>
        <n v="7797"/>
        <n v="18352263"/>
        <n v="18312571"/>
        <n v="18421038"/>
        <n v="18412894"/>
        <n v="18312463"/>
        <n v="18332442"/>
        <n v="18345771"/>
        <n v="18414497"/>
        <n v="18355275"/>
        <n v="18398593"/>
        <n v="18312455"/>
        <n v="18025131"/>
        <n v="18161591"/>
        <n v="18312459"/>
        <n v="302573"/>
        <n v="18352264"/>
        <n v="3555"/>
        <n v="18414494"/>
        <n v="18306540"/>
        <n v="18153550"/>
        <n v="18439705"/>
        <n v="7809"/>
        <n v="307171"/>
        <n v="300271"/>
        <n v="345"/>
        <n v="307865"/>
        <n v="307168"/>
        <n v="1859"/>
        <n v="301229"/>
        <n v="307169"/>
        <n v="306291"/>
        <n v="18428880"/>
        <n v="3381"/>
        <n v="8853"/>
        <n v="301154"/>
        <n v="309365"/>
        <n v="18427212"/>
        <n v="313127"/>
        <n v="18486867"/>
        <n v="18472665"/>
        <n v="18486861"/>
        <n v="18396151"/>
        <n v="18434343"/>
        <n v="18478389"/>
        <n v="18472663"/>
        <n v="18486866"/>
        <n v="18486869"/>
        <n v="18486845"/>
        <n v="18325509"/>
        <n v="18352268"/>
        <n v="18289261"/>
        <n v="18352180"/>
        <n v="18469974"/>
        <n v="18489530"/>
        <n v="18425179"/>
        <n v="18461352"/>
        <n v="18352172"/>
        <n v="18486857"/>
        <n v="301227"/>
        <n v="7060"/>
        <n v="613"/>
        <n v="3549"/>
        <n v="302282"/>
        <n v="3546"/>
        <n v="302283"/>
        <n v="3545"/>
        <n v="3547"/>
        <n v="4490"/>
        <n v="4488"/>
        <n v="186"/>
        <n v="3124"/>
        <n v="18057792"/>
        <n v="1641"/>
        <n v="18368023"/>
        <n v="18438896"/>
        <n v="18479012"/>
        <n v="18479008"/>
        <n v="7242"/>
        <n v="312920"/>
        <n v="308051"/>
        <n v="3135"/>
        <n v="693"/>
        <n v="7399"/>
        <n v="18375392"/>
        <n v="5527"/>
        <n v="7407"/>
        <n v="18279476"/>
        <n v="18294260"/>
        <n v="7409"/>
        <n v="8912"/>
        <n v="18224550"/>
        <n v="18363093"/>
        <n v="307511"/>
        <n v="18369767"/>
        <n v="17977795"/>
        <n v="18455210"/>
        <n v="313258"/>
        <n v="7452"/>
        <n v="7373"/>
        <n v="309445"/>
        <n v="18468651"/>
        <n v="8671"/>
        <n v="308049"/>
        <n v="307519"/>
        <n v="18034082"/>
        <n v="18237343"/>
        <n v="8658"/>
        <n v="307702"/>
        <n v="300300"/>
        <n v="3131"/>
        <n v="18446480"/>
        <n v="311383"/>
        <n v="2751"/>
        <n v="18395392"/>
        <n v="306067"/>
        <n v="8688"/>
        <n v="7306"/>
        <n v="18277238"/>
        <n v="18107869"/>
        <n v="7442"/>
        <n v="7448"/>
        <n v="307075"/>
        <n v="305392"/>
        <n v="18248991"/>
        <n v="18420444"/>
        <n v="311787"/>
        <n v="8660"/>
        <n v="18282048"/>
        <n v="8666"/>
        <n v="8667"/>
        <n v="7441"/>
        <n v="3132"/>
        <n v="7342"/>
        <n v="301242"/>
        <n v="18429387"/>
        <n v="18453448"/>
        <n v="18369771"/>
        <n v="309255"/>
        <n v="307278"/>
        <n v="311760"/>
        <n v="18443750"/>
        <n v="307700"/>
        <n v="18381646"/>
        <n v="308054"/>
        <n v="18427200"/>
        <n v="7427"/>
        <n v="18261149"/>
        <n v="18322646"/>
        <n v="310912"/>
        <n v="18334635"/>
        <n v="18487016"/>
        <n v="18480928"/>
        <n v="18446486"/>
        <n v="7401"/>
        <n v="18237341"/>
        <n v="7428"/>
        <n v="18420467"/>
        <n v="18332869"/>
        <n v="18241878"/>
        <n v="312959"/>
        <n v="978"/>
        <n v="306910"/>
        <n v="307135"/>
        <n v="18363209"/>
        <n v="18454700"/>
        <n v="308791"/>
        <n v="312589"/>
        <n v="977"/>
        <n v="8649"/>
        <n v="309435"/>
        <n v="18371401"/>
        <n v="307138"/>
        <n v="18420427"/>
        <n v="305082"/>
        <n v="305086"/>
        <n v="307541"/>
        <n v="18281968"/>
        <n v="18375382"/>
        <n v="2537"/>
        <n v="311977"/>
        <n v="974"/>
        <n v="4163"/>
        <n v="305694"/>
        <n v="2364"/>
        <n v="305688"/>
        <n v="18255603"/>
        <n v="307548"/>
        <n v="5932"/>
        <n v="300397"/>
        <n v="969"/>
        <n v="303122"/>
        <n v="8652"/>
        <n v="18420456"/>
        <n v="18445790"/>
        <n v="313368"/>
        <n v="18037817"/>
        <n v="304746"/>
        <n v="9458"/>
        <n v="5878"/>
        <n v="18384134"/>
        <n v="3086"/>
        <n v="497"/>
        <n v="18461723"/>
        <n v="18163908"/>
        <n v="18037816"/>
        <n v="312482"/>
        <n v="18222577"/>
        <n v="966"/>
        <n v="217"/>
        <n v="18245274"/>
        <n v="5931"/>
        <n v="1158"/>
        <n v="309845"/>
        <n v="18273540"/>
        <n v="310768"/>
        <n v="18322658"/>
        <n v="18228867"/>
        <n v="18384149"/>
        <n v="18294265"/>
        <n v="18472653"/>
        <n v="188"/>
        <n v="306014"/>
        <n v="18281954"/>
        <n v="306410"/>
        <n v="837"/>
        <n v="18438452"/>
        <n v="965"/>
        <n v="310167"/>
        <n v="17953943"/>
        <n v="18241862"/>
        <n v="18412880"/>
        <n v="313071"/>
        <n v="310395"/>
        <n v="6195"/>
        <n v="18311919"/>
        <n v="3083"/>
        <n v="307549"/>
        <n v="7287"/>
        <n v="306476"/>
        <n v="18369780"/>
        <n v="18412888"/>
        <n v="304233"/>
        <n v="18345778"/>
        <n v="18430901"/>
        <n v="18427236"/>
        <n v="18441764"/>
        <n v="312476"/>
        <n v="18421044"/>
        <n v="18252401"/>
        <n v="3077"/>
        <n v="300416"/>
        <n v="18415387"/>
        <n v="18322621"/>
        <n v="18432011"/>
        <n v="18254514"/>
        <n v="18381259"/>
        <n v="18454951"/>
        <n v="300844"/>
        <n v="3247"/>
        <n v="6481"/>
        <n v="8771"/>
        <n v="300862"/>
        <n v="4056"/>
        <n v="308212"/>
        <n v="303595"/>
        <n v="7679"/>
        <n v="8389"/>
        <n v="9408"/>
        <n v="313336"/>
        <n v="6477"/>
        <n v="191"/>
        <n v="2000"/>
        <n v="7137"/>
        <n v="311711"/>
        <n v="6308"/>
        <n v="5283"/>
        <n v="5313"/>
        <n v="8915"/>
        <n v="309429"/>
        <n v="3114"/>
        <n v="3229"/>
        <n v="18254676"/>
        <n v="18365897"/>
        <n v="9253"/>
        <n v="310459"/>
        <n v="218"/>
        <n v="300841"/>
        <n v="302466"/>
        <n v="309629"/>
        <n v="18312438"/>
        <n v="9348"/>
        <n v="304928"/>
        <n v="18273634"/>
        <n v="18246132"/>
        <n v="302302"/>
        <n v="18355152"/>
        <n v="308969"/>
        <n v="302344"/>
        <n v="307466"/>
        <n v="3108"/>
        <n v="309783"/>
        <n v="8883"/>
        <n v="300966"/>
        <n v="18408058"/>
        <n v="301763"/>
        <n v="18425766"/>
        <n v="18382353"/>
        <n v="18463962"/>
        <n v="7310"/>
        <n v="4336"/>
        <n v="305517"/>
        <n v="303289"/>
        <n v="18334429"/>
        <n v="309531"/>
        <n v="8216"/>
        <n v="18384121"/>
        <n v="1775"/>
        <n v="300258"/>
        <n v="304107"/>
        <n v="18247034"/>
        <n v="18357109"/>
        <n v="309026"/>
        <n v="18358685"/>
        <n v="18219516"/>
        <n v="18461946"/>
        <n v="304194"/>
        <n v="300280"/>
        <n v="9565"/>
        <n v="18126972"/>
        <n v="18285198"/>
        <n v="7318"/>
        <n v="305514"/>
        <n v="4330"/>
        <n v="304186"/>
        <n v="18219526"/>
        <n v="18254549"/>
        <n v="311570"/>
        <n v="309804"/>
        <n v="18144483"/>
        <n v="309806"/>
        <n v="305516"/>
        <n v="18361271"/>
        <n v="311828"/>
        <n v="310436"/>
        <n v="5846"/>
        <n v="309808"/>
        <n v="18432849"/>
        <n v="7322"/>
        <n v="308219"/>
        <n v="18138427"/>
        <n v="18424971"/>
        <n v="18456724"/>
        <n v="300281"/>
        <n v="304187"/>
        <n v="310942"/>
        <n v="309475"/>
        <n v="306870"/>
        <n v="300283"/>
        <n v="18337779"/>
        <n v="307464"/>
        <n v="1774"/>
        <n v="7319"/>
        <n v="3164"/>
        <n v="18458306"/>
        <n v="312130"/>
        <n v="306581"/>
        <n v="18357527"/>
        <n v="18337920"/>
        <n v="18416859"/>
        <n v="18485984"/>
        <n v="18393436"/>
        <n v="310320"/>
        <n v="18331664"/>
        <n v="18291208"/>
        <n v="18285734"/>
        <n v="18334432"/>
        <n v="18416831"/>
        <n v="18496493"/>
        <n v="18285204"/>
        <n v="628"/>
        <n v="305606"/>
        <n v="18396054"/>
        <n v="18237319"/>
        <n v="17953911"/>
        <n v="18456770"/>
        <n v="1777"/>
        <n v="18138443"/>
        <n v="313269"/>
        <n v="18428536"/>
        <n v="300231"/>
        <n v="300236"/>
        <n v="18303837"/>
        <n v="312827"/>
        <n v="302326"/>
        <n v="300235"/>
        <n v="309192"/>
        <n v="2201"/>
        <n v="18355141"/>
        <n v="18408037"/>
        <n v="18489533"/>
        <n v="18471278"/>
        <n v="18440160"/>
        <n v="18354987"/>
        <n v="302314"/>
        <n v="18355145"/>
        <n v="18355137"/>
        <n v="18489523"/>
        <n v="18408066"/>
        <n v="18312586"/>
        <n v="18492960"/>
        <n v="302311"/>
        <n v="18469965"/>
        <n v="18488864"/>
        <n v="18470757"/>
        <n v="18355143"/>
        <n v="18465571"/>
        <n v="302318"/>
        <n v="18303708"/>
        <n v="18355147"/>
        <n v="311821"/>
        <n v="18414500"/>
        <n v="18419682"/>
        <n v="18203159"/>
        <n v="309152"/>
        <n v="309113"/>
        <n v="18398598"/>
        <n v="18303720"/>
        <n v="18303716"/>
        <n v="300221"/>
        <n v="18203177"/>
        <n v="308992"/>
        <n v="18368005"/>
        <n v="311517"/>
        <n v="18282049"/>
        <n v="308166"/>
        <n v="256"/>
        <n v="18348790"/>
        <n v="309874"/>
        <n v="7131"/>
        <n v="312032"/>
        <n v="311370"/>
        <n v="18233797"/>
        <n v="313311"/>
        <n v="3797"/>
        <n v="309893"/>
        <n v="4889"/>
        <n v="18373071"/>
        <n v="18238757"/>
        <n v="311326"/>
        <n v="18255154"/>
        <n v="18465802"/>
        <n v="18303815"/>
        <n v="18409190"/>
        <n v="18463563"/>
        <n v="311174"/>
        <n v="4726"/>
        <n v="18217023"/>
        <n v="18279172"/>
        <n v="8621"/>
        <n v="18463567"/>
        <n v="18124378"/>
        <n v="313061"/>
        <n v="18126111"/>
        <n v="18053052"/>
        <n v="18034053"/>
        <n v="18144458"/>
        <n v="306801"/>
        <n v="7815"/>
        <n v="1461"/>
        <n v="18339800"/>
        <n v="309728"/>
        <n v="308536"/>
        <n v="18357533"/>
        <n v="18424619"/>
        <n v="7824"/>
        <n v="18219530"/>
        <n v="303057"/>
        <n v="307409"/>
        <n v="7803"/>
        <n v="18472439"/>
        <n v="18424883"/>
        <n v="18357939"/>
        <n v="18357941"/>
        <n v="310198"/>
        <n v="18390309"/>
        <n v="18364414"/>
        <n v="7905"/>
        <n v="18357819"/>
        <n v="7818"/>
        <n v="18357948"/>
        <n v="18357943"/>
        <n v="18372279"/>
        <n v="18384138"/>
        <n v="18211312"/>
        <n v="7591"/>
        <n v="1634"/>
        <n v="307618"/>
        <n v="306535"/>
        <n v="18396418"/>
        <n v="18357568"/>
        <n v="18425158"/>
        <n v="18492652"/>
        <n v="18425149"/>
        <n v="18489497"/>
        <n v="18486878"/>
        <n v="3464"/>
        <n v="18252361"/>
        <n v="18252412"/>
        <n v="1637"/>
        <n v="3463"/>
        <n v="18454499"/>
        <n v="609"/>
        <n v="18441687"/>
        <n v="305472"/>
        <n v="4649"/>
        <n v="300267"/>
        <n v="304976"/>
        <n v="18423129"/>
        <n v="18456150"/>
        <n v="18157391"/>
        <n v="18469968"/>
        <n v="18292083"/>
        <n v="18356773"/>
        <n v="309811"/>
        <n v="18453788"/>
        <n v="18460981"/>
        <n v="18287389"/>
        <n v="1629"/>
        <n v="18288761"/>
        <n v="7603"/>
        <n v="18204486"/>
        <n v="18341806"/>
        <n v="18423125"/>
        <n v="18175323"/>
        <n v="18237321"/>
        <n v="18336489"/>
        <n v="312772"/>
        <n v="351"/>
        <n v="309140"/>
        <n v="311854"/>
        <n v="18391128"/>
        <n v="18228894"/>
        <n v="18429392"/>
        <n v="18364239"/>
        <n v="300815"/>
        <n v="18322638"/>
        <n v="2215"/>
        <n v="304162"/>
        <n v="18157395"/>
        <n v="309865"/>
        <n v="18249109"/>
        <n v="18355138"/>
        <n v="300185"/>
        <n v="300269"/>
        <n v="18398506"/>
        <n v="313296"/>
        <n v="18445781"/>
        <n v="18372705"/>
        <n v="4278"/>
        <n v="18312446"/>
        <n v="18261701"/>
        <n v="18424602"/>
        <n v="18358164"/>
        <n v="18336204"/>
        <n v="18368002"/>
        <n v="18245295"/>
        <n v="18268693"/>
        <n v="18472609"/>
        <n v="300183"/>
        <n v="18216918"/>
        <n v="306503"/>
        <n v="18291230"/>
        <n v="18418239"/>
        <n v="18391458"/>
        <n v="18418358"/>
        <n v="18433610"/>
        <n v="18391320"/>
        <n v="18222586"/>
        <n v="18303832"/>
        <n v="18349916"/>
        <n v="18358675"/>
        <n v="312142"/>
        <n v="307571"/>
        <n v="311340"/>
        <n v="7849"/>
        <n v="304950"/>
        <n v="304633"/>
        <n v="5848"/>
        <n v="18133471"/>
        <n v="18312609"/>
        <n v="18336481"/>
        <n v="18425760"/>
        <n v="18216936"/>
        <n v="528"/>
        <n v="18349937"/>
        <n v="782"/>
        <n v="312937"/>
        <n v="18375411"/>
        <n v="18279458"/>
        <n v="18433987"/>
        <n v="2228"/>
        <n v="1643"/>
        <n v="2910"/>
        <n v="7364"/>
        <n v="18429148"/>
        <n v="506"/>
        <n v="311103"/>
        <n v="310916"/>
        <n v="306545"/>
        <n v="3921"/>
        <n v="311634"/>
        <n v="8877"/>
        <n v="311756"/>
        <n v="311563"/>
        <n v="9984"/>
        <n v="1372"/>
        <n v="9467"/>
        <n v="311440"/>
        <n v="18424903"/>
        <n v="311749"/>
        <n v="18268720"/>
        <n v="4271"/>
        <n v="305833"/>
        <n v="307296"/>
        <n v="2786"/>
        <n v="302422"/>
        <n v="302418"/>
        <n v="302416"/>
        <n v="18343904"/>
        <n v="302369"/>
        <n v="302425"/>
        <n v="302399"/>
        <n v="302396"/>
        <n v="6224"/>
        <n v="303906"/>
        <n v="18291454"/>
        <n v="302433"/>
        <n v="312810"/>
        <n v="310563"/>
        <n v="6228"/>
        <n v="312671"/>
        <n v="18332676"/>
        <n v="18146396"/>
        <n v="18126077"/>
        <n v="308906"/>
        <n v="302358"/>
        <n v="302424"/>
        <n v="302359"/>
        <n v="6206"/>
        <n v="311371"/>
        <n v="18128853"/>
        <n v="307976"/>
        <n v="6252"/>
        <n v="18128862"/>
        <n v="307520"/>
        <n v="310689"/>
        <n v="308522"/>
        <n v="310807"/>
        <n v="302442"/>
        <n v="307986"/>
        <n v="6219"/>
        <n v="312773"/>
        <n v="308513"/>
        <n v="18378019"/>
        <n v="6218"/>
        <n v="18428201"/>
        <n v="18294229"/>
        <n v="18350567"/>
        <n v="18423878"/>
        <n v="308908"/>
        <n v="302436"/>
        <n v="18423867"/>
        <n v="18423872"/>
        <n v="18435811"/>
        <n v="18332478"/>
        <n v="18423865"/>
        <n v="18377919"/>
        <n v="302411"/>
        <n v="18423869"/>
        <n v="18128874"/>
        <n v="18224540"/>
        <n v="6230"/>
        <n v="18377910"/>
        <n v="18128876"/>
        <n v="307521"/>
        <n v="18284473"/>
        <n v="18481404"/>
        <n v="18435311"/>
        <n v="18291465"/>
        <n v="18423140"/>
        <n v="18423122"/>
        <n v="18438426"/>
        <n v="18435320"/>
        <n v="305626"/>
        <n v="18423859"/>
        <n v="18423857"/>
        <n v="18423876"/>
        <n v="302427"/>
        <n v="18432109"/>
        <n v="18438433"/>
        <n v="18128872"/>
        <n v="18378042"/>
        <n v="18423863"/>
        <n v="18378026"/>
        <n v="18378022"/>
        <n v="18288644"/>
        <n v="18423870"/>
        <n v="18435823"/>
        <n v="18474418"/>
        <n v="18423861"/>
        <n v="18435803"/>
        <n v="18377912"/>
        <n v="312268"/>
        <n v="773"/>
        <n v="305147"/>
        <n v="18337924"/>
        <n v="18481305"/>
        <n v="18180080"/>
        <n v="18306545"/>
        <n v="303723"/>
        <n v="18222560"/>
        <n v="311483"/>
        <n v="305640"/>
        <n v="18282007"/>
        <n v="301793"/>
        <n v="18350234"/>
        <n v="300969"/>
        <n v="18161610"/>
        <n v="310502"/>
        <n v="18244555"/>
        <n v="18466435"/>
        <n v="18163906"/>
        <n v="18421026"/>
        <n v="18291469"/>
        <n v="18322609"/>
        <n v="307391"/>
        <n v="18400746"/>
        <n v="9417"/>
        <n v="18303719"/>
        <n v="6107"/>
        <n v="313139"/>
        <n v="309044"/>
        <n v="18157406"/>
        <n v="311196"/>
        <n v="304965"/>
        <n v="18438438"/>
        <n v="18418252"/>
        <n v="18163895"/>
        <n v="18463999"/>
        <n v="18438457"/>
        <n v="300788"/>
        <n v="18438448"/>
        <n v="18441706"/>
        <n v="9855"/>
        <n v="18380146"/>
        <n v="18409189"/>
        <n v="18377880"/>
        <n v="18377888"/>
        <n v="18438465"/>
        <n v="18291209"/>
        <n v="18441710"/>
        <n v="18419917"/>
        <n v="18418243"/>
        <n v="18441700"/>
        <n v="311189"/>
        <n v="2055"/>
        <n v="2383"/>
        <n v="304092"/>
        <n v="302471"/>
        <n v="6555"/>
        <n v="4716"/>
        <n v="311364"/>
        <n v="313494"/>
        <n v="8628"/>
        <n v="18312595"/>
        <n v="1501"/>
        <n v="18383610"/>
        <n v="2053"/>
        <n v="311358"/>
        <n v="301487"/>
        <n v="18288186"/>
        <n v="8670"/>
        <n v="18376510"/>
        <n v="302452"/>
        <n v="2049"/>
        <n v="304090"/>
        <n v="6561"/>
        <n v="6562"/>
        <n v="8672"/>
        <n v="18380175"/>
        <n v="301517"/>
        <n v="312858"/>
        <n v="18222576"/>
        <n v="18455522"/>
        <n v="311168"/>
        <n v="18357957"/>
        <n v="306751"/>
        <n v="18400759"/>
        <n v="8676"/>
        <n v="18442666"/>
        <n v="311115"/>
        <n v="303128"/>
        <n v="18352278"/>
        <n v="2054"/>
        <n v="5271"/>
        <n v="9954"/>
        <n v="313171"/>
        <n v="2047"/>
        <n v="301015"/>
        <n v="300780"/>
        <n v="18361764"/>
        <n v="18446401"/>
        <n v="18312578"/>
        <n v="18153555"/>
        <n v="18454520"/>
        <n v="18416877"/>
        <n v="18361770"/>
        <n v="18214206"/>
        <n v="18426782"/>
        <n v="18352209"/>
        <n v="18441688"/>
        <n v="18438429"/>
        <n v="18014115"/>
        <n v="18489535"/>
        <n v="18446398"/>
        <n v="18445788"/>
        <n v="18361757"/>
        <n v="18273597"/>
        <n v="301519"/>
        <n v="18445764"/>
        <n v="18446388"/>
        <n v="301507"/>
        <n v="18261157"/>
        <n v="18277024"/>
        <n v="18261160"/>
        <n v="18219539"/>
        <n v="311369"/>
        <n v="308769"/>
        <n v="220"/>
        <n v="301675"/>
        <n v="18144466"/>
        <n v="2739"/>
        <n v="18133508"/>
        <n v="2741"/>
        <n v="308386"/>
        <n v="3170"/>
        <n v="7760"/>
        <n v="18425186"/>
        <n v="311272"/>
        <n v="310891"/>
        <n v="9095"/>
        <n v="305763"/>
        <n v="18175302"/>
        <n v="18337762"/>
        <n v="18312639"/>
        <n v="18337895"/>
        <n v="307418"/>
        <n v="3686"/>
        <n v="18449626"/>
        <n v="7761"/>
        <n v="9842"/>
        <n v="18254523"/>
        <n v="312378"/>
        <n v="18358171"/>
        <n v="307474"/>
        <n v="9083"/>
        <n v="310705"/>
        <n v="310701"/>
        <n v="306934"/>
        <n v="305651"/>
        <n v="9094"/>
        <n v="93"/>
        <n v="9099"/>
        <n v="18312618"/>
        <n v="18146398"/>
        <n v="3298"/>
        <n v="305684"/>
        <n v="7759"/>
        <n v="302503"/>
        <n v="677"/>
        <n v="305826"/>
        <n v="743"/>
        <n v="18345751"/>
        <n v="2250"/>
        <n v="18352214"/>
        <n v="192"/>
        <n v="483"/>
        <n v="1675"/>
        <n v="18451269"/>
        <n v="18312616"/>
        <n v="7793"/>
        <n v="18231390"/>
        <n v="18427231"/>
        <n v="18427201"/>
        <n v="1129"/>
        <n v="18424170"/>
        <n v="18306530"/>
        <n v="18332063"/>
        <n v="309852"/>
        <n v="18245284"/>
        <n v="310413"/>
        <n v="18261739"/>
        <n v="311068"/>
        <n v="308175"/>
        <n v="18276343"/>
        <n v="4682"/>
        <n v="6191"/>
        <n v="1275"/>
        <n v="2934"/>
        <n v="308801"/>
        <n v="4854"/>
        <n v="306178"/>
        <n v="310538"/>
        <n v="305579"/>
        <n v="17977785"/>
        <n v="18037814"/>
        <n v="18472638"/>
        <n v="18168154"/>
        <n v="18424579"/>
        <n v="305552"/>
        <n v="302004"/>
        <n v="18386266"/>
        <n v="18272352"/>
        <n v="300560"/>
        <n v="304453"/>
        <n v="18025106"/>
        <n v="301836"/>
        <n v="306012"/>
        <n v="312023"/>
        <n v="18430898"/>
        <n v="305570"/>
        <n v="18447292"/>
        <n v="18365986"/>
        <n v="18441532"/>
        <n v="18492045"/>
        <n v="18352176"/>
        <n v="18451605"/>
        <n v="18455549"/>
        <n v="18455545"/>
        <n v="18491264"/>
        <n v="18455547"/>
        <n v="18291456"/>
        <n v="18472660"/>
        <n v="310255"/>
        <n v="18366008"/>
        <n v="18462257"/>
        <n v="18312627"/>
        <n v="18492103"/>
        <n v="18431145"/>
        <n v="18430909"/>
        <n v="18198821"/>
        <n v="18430905"/>
        <n v="18430907"/>
        <n v="18451597"/>
        <n v="17989089"/>
        <n v="18492057"/>
        <n v="17989093"/>
        <n v="18429149"/>
        <n v="18366006"/>
        <n v="305567"/>
        <n v="18455551"/>
        <n v="18430902"/>
        <n v="18365385"/>
        <n v="586"/>
        <n v="3403"/>
        <n v="2902"/>
        <n v="308628"/>
        <n v="18466399"/>
        <n v="18157416"/>
        <n v="18264963"/>
        <n v="18384123"/>
        <n v="308595"/>
        <n v="18251318"/>
        <n v="18303675"/>
        <n v="18245286"/>
        <n v="18414475"/>
        <n v="308814"/>
        <n v="308996"/>
        <n v="304583"/>
        <n v="308080"/>
        <n v="18372669"/>
        <n v="309305"/>
        <n v="18292457"/>
        <n v="973"/>
        <n v="18292469"/>
        <n v="18381626"/>
        <n v="18425157"/>
        <n v="18365991"/>
        <n v="18355146"/>
        <n v="18454473"/>
        <n v="18432240"/>
        <n v="312027"/>
        <n v="18430872"/>
        <n v="18292478"/>
        <n v="18429417"/>
        <n v="18244564"/>
        <n v="304385"/>
        <n v="9517"/>
        <n v="7194"/>
        <n v="18472448"/>
        <n v="18472599"/>
        <n v="18429644"/>
        <n v="7180"/>
        <n v="309006"/>
        <n v="18292480"/>
        <n v="7187"/>
        <n v="301998"/>
        <n v="3239"/>
        <n v="301422"/>
        <n v="4404"/>
        <n v="300008"/>
        <n v="18216903"/>
        <n v="1079"/>
        <n v="4375"/>
        <n v="3955"/>
        <n v="4376"/>
        <n v="1898"/>
        <n v="1900"/>
        <n v="306198"/>
        <n v="18312443"/>
        <n v="2683"/>
        <n v="2682"/>
        <n v="2681"/>
        <n v="2674"/>
        <n v="2684"/>
        <n v="2675"/>
        <n v="3227"/>
        <n v="4840"/>
        <n v="2726"/>
        <n v="301523"/>
        <n v="2729"/>
        <n v="2724"/>
        <n v="2728"/>
        <n v="2730"/>
        <n v="2727"/>
        <n v="2731"/>
        <n v="2725"/>
        <n v="18237363"/>
        <n v="18322518"/>
        <n v="1023"/>
        <n v="18277022"/>
        <n v="18354650"/>
        <n v="9671"/>
        <n v="18424209"/>
        <n v="149"/>
        <n v="8842"/>
        <n v="8817"/>
        <n v="309110"/>
        <n v="301524"/>
        <n v="3910"/>
        <n v="3027"/>
        <n v="4907"/>
        <n v="104"/>
        <n v="300688"/>
        <n v="300697"/>
        <n v="300696"/>
        <n v="300695"/>
        <n v="4917"/>
        <n v="4910"/>
        <n v="6812"/>
        <n v="4911"/>
        <n v="4915"/>
        <n v="310878"/>
        <n v="3283"/>
        <n v="2768"/>
        <n v="2770"/>
        <n v="2769"/>
        <n v="3202"/>
        <n v="4101"/>
        <n v="312902"/>
        <n v="5325"/>
        <n v="4496"/>
        <n v="2688"/>
        <n v="2690"/>
        <n v="3948"/>
        <n v="2694"/>
        <n v="2689"/>
        <n v="2693"/>
        <n v="18400770"/>
        <n v="18376469"/>
        <n v="2701"/>
        <n v="2702"/>
        <n v="9709"/>
        <n v="312319"/>
        <n v="311858"/>
        <n v="131"/>
        <n v="313200"/>
        <n v="18282047"/>
        <n v="18459030"/>
        <n v="302136"/>
        <n v="301767"/>
        <n v="302103"/>
        <n v="310273"/>
        <n v="308868"/>
        <n v="18372667"/>
        <n v="310728"/>
        <n v="8564"/>
        <n v="305486"/>
        <n v="18485858"/>
        <n v="18204802"/>
        <n v="310254"/>
        <n v="310272"/>
        <n v="302089"/>
        <n v="18034071"/>
        <n v="305785"/>
        <n v="18268710"/>
        <n v="308862"/>
        <n v="308863"/>
        <n v="304319"/>
        <n v="18198440"/>
        <n v="304161"/>
        <n v="18037798"/>
        <n v="310279"/>
        <n v="5964"/>
        <n v="18241496"/>
        <n v="309695"/>
        <n v="308905"/>
        <n v="18312644"/>
        <n v="305238"/>
        <n v="301917"/>
        <n v="18372314"/>
        <n v="313282"/>
        <n v="18368025"/>
        <n v="18089242"/>
        <n v="304160"/>
        <n v="18037813"/>
        <n v="18487958"/>
        <n v="18368021"/>
        <n v="313137"/>
        <n v="305866"/>
        <n v="18431191"/>
        <n v="18037792"/>
        <n v="18356794"/>
        <n v="312040"/>
        <n v="18460328"/>
        <n v="18187733"/>
        <n v="5961"/>
        <n v="18431176"/>
        <n v="18037796"/>
        <n v="312853"/>
        <n v="18469949"/>
        <n v="18428721"/>
        <n v="18203187"/>
        <n v="308900"/>
        <n v="18430577"/>
        <n v="310286"/>
        <n v="18246984"/>
        <n v="312041"/>
        <n v="18429180"/>
        <n v="304730"/>
        <n v="5438"/>
        <n v="3383"/>
        <n v="4450"/>
        <n v="18254521"/>
        <n v="18352678"/>
        <n v="18263236"/>
        <n v="18277230"/>
        <n v="18350231"/>
        <n v="18380171"/>
        <n v="18306543"/>
        <n v="7297"/>
        <n v="5774"/>
        <n v="312172"/>
        <n v="18168165"/>
        <n v="18449824"/>
        <n v="5413"/>
        <n v="18285208"/>
        <n v="306185"/>
        <n v="312073"/>
        <n v="312054"/>
        <n v="301912"/>
        <n v="18372661"/>
        <n v="5499"/>
        <n v="302005"/>
        <n v="306179"/>
        <n v="302057"/>
        <n v="302729"/>
        <n v="313067"/>
        <n v="18133491"/>
        <n v="18204464"/>
        <n v="5412"/>
        <n v="18358654"/>
        <n v="309167"/>
        <n v="301903"/>
        <n v="302757"/>
        <n v="310625"/>
        <n v="312171"/>
        <n v="9209"/>
        <n v="18291240"/>
        <n v="307946"/>
        <n v="18203182"/>
        <n v="302047"/>
        <n v="307140"/>
        <n v="302835"/>
        <n v="9108"/>
        <n v="9116"/>
        <n v="18401212"/>
        <n v="18437128"/>
        <n v="18331594"/>
        <n v="18381265"/>
        <n v="18312449"/>
        <n v="18372672"/>
        <n v="18363058"/>
        <n v="310581"/>
        <n v="301914"/>
        <n v="5470"/>
        <n v="18358206"/>
        <n v="17989106"/>
        <n v="18419501"/>
        <n v="307950"/>
        <n v="18354634"/>
        <n v="306180"/>
        <n v="301907"/>
        <n v="18358165"/>
        <n v="18372666"/>
        <n v="18499450"/>
        <n v="18500618"/>
        <n v="18014109"/>
        <n v="8257"/>
        <n v="18291214"/>
        <n v="1547"/>
        <n v="18219520"/>
        <n v="18378036"/>
        <n v="18311958"/>
        <n v="8979"/>
        <n v="8215"/>
        <n v="2009"/>
        <n v="6042"/>
        <n v="308816"/>
        <n v="308785"/>
        <n v="309769"/>
        <n v="3779"/>
        <n v="6127"/>
        <n v="4982"/>
        <n v="4677"/>
        <n v="8265"/>
        <n v="312352"/>
        <n v="18285699"/>
        <n v="304987"/>
        <n v="305386"/>
        <n v="474"/>
        <n v="252"/>
        <n v="5851"/>
        <n v="404"/>
        <n v="3072"/>
        <n v="234"/>
        <n v="308"/>
        <n v="311305"/>
        <n v="1509"/>
        <n v="18089255"/>
        <n v="18369756"/>
        <n v="18416856"/>
        <n v="306554"/>
        <n v="18287390"/>
        <n v="1060"/>
        <n v="306859"/>
        <n v="308621"/>
        <n v="18218321"/>
        <n v="18337788"/>
        <n v="2778"/>
        <n v="18292485"/>
        <n v="18423898"/>
        <n v="308246"/>
        <n v="18289277"/>
        <n v="18264997"/>
        <n v="18144479"/>
        <n v="18431179"/>
        <n v="307032"/>
        <n v="305243"/>
        <n v="9177"/>
        <n v="308697"/>
        <n v="3507"/>
        <n v="18350121"/>
        <n v="311345"/>
        <n v="1492"/>
        <n v="310169"/>
        <n v="312535"/>
        <n v="535"/>
        <n v="304281"/>
        <n v="7392"/>
        <n v="2122"/>
        <n v="302438"/>
        <n v="309789"/>
        <n v="313412"/>
        <n v="7360"/>
        <n v="4317"/>
        <n v="18458099"/>
        <n v="2124"/>
        <n v="2204"/>
        <n v="305403"/>
        <n v="775"/>
        <n v="18247024"/>
        <n v="303244"/>
        <n v="300262"/>
        <n v="18458332"/>
        <n v="7391"/>
        <n v="18198434"/>
        <n v="18371408"/>
        <n v="308007"/>
        <n v="18227685"/>
        <n v="18394443"/>
        <n v="18312585"/>
        <n v="18358669"/>
        <n v="18279461"/>
        <n v="18463329"/>
        <n v="18277185"/>
        <n v="18358667"/>
        <n v="18415363"/>
        <n v="18440933"/>
        <n v="18397698"/>
        <n v="18492083"/>
        <n v="18289247"/>
        <n v="8530"/>
        <n v="8501"/>
        <n v="8520"/>
        <n v="311184"/>
        <n v="18217007"/>
        <n v="18342098"/>
        <n v="311231"/>
        <n v="310876"/>
        <n v="18265408"/>
        <n v="312517"/>
        <n v="312783"/>
        <n v="307920"/>
        <n v="311253"/>
        <n v="307290"/>
        <n v="8532"/>
        <n v="18323036"/>
        <n v="18325165"/>
        <n v="311248"/>
        <n v="18424207"/>
        <n v="18420697"/>
        <n v="18424648"/>
        <n v="18376497"/>
        <n v="18377898"/>
        <n v="18423889"/>
        <n v="18424638"/>
        <n v="18424661"/>
        <n v="18375390"/>
        <n v="18377902"/>
        <n v="18430246"/>
        <n v="18425318"/>
        <n v="18336496"/>
        <n v="18429388"/>
        <n v="18499026"/>
        <n v="18424202"/>
        <n v="18434964"/>
        <n v="18377909"/>
        <n v="18390095"/>
        <n v="18423894"/>
        <n v="18414502"/>
        <n v="18419424"/>
        <n v="18377900"/>
        <n v="18424582"/>
        <n v="18424654"/>
        <n v="18424650"/>
        <n v="18423118"/>
        <n v="18251459"/>
        <n v="18424208"/>
        <n v="18424656"/>
        <n v="18375387"/>
        <n v="18424200"/>
        <n v="18377895"/>
        <n v="300961"/>
        <n v="18424640"/>
        <n v="18424584"/>
        <n v="18424188"/>
        <n v="18372694"/>
        <n v="18371398"/>
        <n v="18409206"/>
        <n v="18429386"/>
        <n v="18396190"/>
        <n v="18424192"/>
        <n v="18499493"/>
        <n v="18322647"/>
        <n v="6654"/>
        <n v="300941"/>
        <n v="18263693"/>
        <n v="18245248"/>
        <n v="305275"/>
        <n v="18337490"/>
        <n v="312364"/>
        <n v="312422"/>
        <n v="18359295"/>
        <n v="307369"/>
        <n v="308811"/>
        <n v="18273624"/>
        <n v="18175303"/>
        <n v="310532"/>
        <n v="312420"/>
        <n v="308155"/>
        <n v="305856"/>
        <n v="308950"/>
        <n v="17977767"/>
        <n v="18359288"/>
        <n v="1199"/>
        <n v="312365"/>
        <n v="17989097"/>
        <n v="18233584"/>
        <n v="18241524"/>
        <n v="301700"/>
        <n v="303849"/>
        <n v="18258484"/>
        <n v="18157386"/>
        <n v="18455949"/>
        <n v="18337907"/>
        <n v="18441677"/>
        <n v="18355037"/>
        <n v="18124369"/>
        <n v="18221405"/>
        <n v="302166"/>
        <n v="8696"/>
        <n v="6925"/>
        <n v="300459"/>
        <n v="2403"/>
        <n v="8695"/>
        <n v="311396"/>
        <n v="18333392"/>
        <n v="18287378"/>
        <n v="307195"/>
        <n v="300440"/>
        <n v="4793"/>
        <n v="18478982"/>
        <n v="18322639"/>
        <n v="18285737"/>
        <n v="18204810"/>
        <n v="301380"/>
        <n v="18277000"/>
        <n v="300461"/>
        <n v="3654"/>
        <n v="18264996"/>
        <n v="301377"/>
        <n v="8680"/>
        <n v="18246995"/>
        <n v="4785"/>
        <n v="2402"/>
        <n v="300406"/>
        <n v="311390"/>
        <n v="4164"/>
        <n v="18365391"/>
        <n v="8508"/>
        <n v="1305"/>
        <n v="18245289"/>
        <n v="18057797"/>
        <n v="300472"/>
        <n v="18247014"/>
        <n v="4790"/>
        <n v="8707"/>
        <n v="302183"/>
        <n v="4792"/>
        <n v="2362"/>
        <n v="4338"/>
        <n v="309198"/>
        <n v="300457"/>
        <n v="312201"/>
        <n v="3657"/>
        <n v="310640"/>
        <n v="309323"/>
        <n v="311333"/>
        <n v="5925"/>
        <n v="312448"/>
        <n v="311600"/>
        <n v="18365871"/>
        <n v="18466393"/>
        <n v="18258762"/>
        <n v="18489507"/>
        <n v="3665"/>
        <n v="309473"/>
        <n v="8502"/>
        <n v="18303857"/>
        <n v="6264"/>
        <n v="18419896"/>
        <n v="18291215"/>
        <n v="18264964"/>
        <n v="18420420"/>
        <n v="310604"/>
        <n v="18225627"/>
        <n v="6251"/>
        <n v="6253"/>
        <n v="18249080"/>
        <n v="18364535"/>
        <n v="18128871"/>
        <n v="18124355"/>
        <n v="304598"/>
        <n v="18380891"/>
        <n v="18458629"/>
        <n v="6240"/>
        <n v="18420428"/>
        <n v="18418262"/>
        <n v="18418276"/>
        <n v="18421469"/>
        <n v="18421467"/>
        <n v="18446390"/>
        <n v="18421471"/>
        <n v="18377897"/>
        <n v="18419871"/>
        <n v="18420424"/>
        <n v="18377901"/>
        <n v="18291232"/>
        <n v="18445361"/>
        <n v="1613"/>
        <n v="18216911"/>
        <n v="310440"/>
        <n v="4740"/>
        <n v="2044"/>
        <n v="306064"/>
        <n v="6553"/>
        <n v="18363089"/>
        <n v="18294257"/>
        <n v="349"/>
        <n v="3455"/>
        <n v="1115"/>
        <n v="311506"/>
        <n v="3974"/>
        <n v="18163893"/>
        <n v="313093"/>
        <n v="18384135"/>
        <n v="18337772"/>
        <n v="18316173"/>
        <n v="18336491"/>
        <n v="18306524"/>
        <n v="18390311"/>
        <n v="18446491"/>
        <n v="18334400"/>
        <n v="18474934"/>
        <n v="18416747"/>
        <n v="18415376"/>
        <n v="18446483"/>
        <n v="18409199"/>
        <n v="18446485"/>
        <n v="18439530"/>
        <n v="18279456"/>
        <n v="304475"/>
        <n v="311971"/>
        <n v="1918"/>
        <n v="3467"/>
        <n v="18265698"/>
        <n v="7457"/>
        <n v="18175274"/>
        <n v="3469"/>
        <n v="2605"/>
        <n v="4640"/>
        <n v="928"/>
        <n v="312756"/>
        <n v="309505"/>
        <n v="9890"/>
        <n v="954"/>
        <n v="18357525"/>
        <n v="18265700"/>
        <n v="18252382"/>
        <n v="18478967"/>
        <n v="18311920"/>
        <n v="18455876"/>
        <n v="18478987"/>
        <n v="18479000"/>
        <n v="18478997"/>
        <n v="18492061"/>
        <n v="18349925"/>
        <n v="18492065"/>
        <n v="310480"/>
        <n v="18144471"/>
        <n v="18466972"/>
        <n v="18429376"/>
        <n v="18354968"/>
        <n v="18441542"/>
        <n v="18445274"/>
        <n v="18168147"/>
        <n v="18429375"/>
        <n v="310479"/>
        <n v="18212160"/>
        <n v="310063"/>
        <n v="312214"/>
        <n v="309641"/>
        <n v="306688"/>
        <n v="18440427"/>
        <n v="312573"/>
        <n v="7983"/>
        <n v="302541"/>
        <n v="7992"/>
        <n v="3695"/>
        <n v="4473"/>
        <n v="3250"/>
        <n v="718"/>
        <n v="18272361"/>
        <n v="18372695"/>
        <n v="18265411"/>
        <n v="18303706"/>
        <n v="18268698"/>
        <n v="18264244"/>
        <n v="18277171"/>
        <n v="18265419"/>
        <n v="18233616"/>
        <n v="18366022"/>
        <n v="18273551"/>
        <n v="18272346"/>
        <n v="18268925"/>
        <n v="18272379"/>
        <n v="18272355"/>
        <n v="18268722"/>
        <n v="18273556"/>
        <n v="18272367"/>
        <n v="18258775"/>
        <n v="18449092"/>
        <n v="18461590"/>
        <n v="18254530"/>
        <n v="18336212"/>
        <n v="18268727"/>
        <n v="18268712"/>
        <n v="18272353"/>
        <n v="18261140"/>
        <n v="18272357"/>
        <n v="18303688"/>
        <n v="18268716"/>
        <n v="18264533"/>
        <n v="2799"/>
        <n v="2655"/>
        <n v="301392"/>
        <n v="302727"/>
        <n v="311698"/>
        <n v="307297"/>
        <n v="3154"/>
        <n v="18357543"/>
        <n v="3155"/>
        <n v="18424581"/>
        <n v="18421057"/>
        <n v="18233620"/>
        <n v="300605"/>
        <n v="18279442"/>
        <n v="18279455"/>
        <n v="18424873"/>
        <n v="18381672"/>
        <n v="18382336"/>
        <n v="18424874"/>
        <n v="18424872"/>
        <n v="18424880"/>
        <n v="18381675"/>
        <n v="18419893"/>
        <n v="18289074"/>
        <n v="18291236"/>
        <n v="311614"/>
        <n v="18429395"/>
        <n v="3735"/>
        <n v="9731"/>
        <n v="302132"/>
        <n v="18258162"/>
        <n v="302144"/>
        <n v="4471"/>
        <n v="18253392"/>
        <n v="310790"/>
        <n v="8152"/>
        <n v="313035"/>
        <n v="301509"/>
        <n v="312275"/>
        <n v="302127"/>
        <n v="18322604"/>
        <n v="18433889"/>
        <n v="18232121"/>
        <n v="307628"/>
        <n v="18281980"/>
        <n v="8151"/>
        <n v="302139"/>
        <n v="18377927"/>
        <n v="313120"/>
        <n v="18361734"/>
        <n v="304338"/>
        <n v="18440390"/>
        <n v="18383456"/>
        <n v="18427237"/>
        <n v="18382359"/>
        <n v="18445740"/>
        <n v="18331809"/>
        <n v="18377925"/>
        <n v="312287"/>
        <n v="18441766"/>
        <n v="18281977"/>
        <n v="18336259"/>
        <n v="18441537"/>
        <n v="18128857"/>
        <n v="18279435"/>
        <n v="18281983"/>
        <n v="301402"/>
        <n v="301461"/>
        <n v="301468"/>
        <n v="2342"/>
        <n v="309088"/>
        <n v="18334423"/>
        <n v="439"/>
        <n v="18431970"/>
        <n v="307718"/>
        <n v="5685"/>
        <n v="312243"/>
        <n v="18428614"/>
        <n v="18424869"/>
        <n v="307232"/>
        <n v="300907"/>
        <n v="18382371"/>
        <n v="8422"/>
        <n v="8344"/>
        <n v="8441"/>
        <n v="8351"/>
        <n v="4505"/>
        <n v="18317498"/>
        <n v="18371434"/>
        <n v="18425747"/>
        <n v="18371402"/>
        <n v="18383509"/>
        <n v="18446433"/>
        <n v="18349905"/>
        <n v="18352249"/>
        <n v="18383479"/>
        <n v="18383470"/>
        <n v="18383460"/>
        <n v="18440424"/>
        <n v="18383477"/>
        <n v="18383466"/>
        <n v="18396179"/>
        <n v="18466951"/>
        <n v="18337905"/>
        <n v="18361221"/>
        <n v="18383484"/>
        <n v="18440164"/>
        <n v="18382377"/>
        <n v="18383444"/>
        <n v="18416753"/>
        <n v="18441551"/>
        <n v="18383481"/>
        <n v="18440406"/>
        <n v="18381647"/>
        <n v="18440416"/>
        <n v="18371430"/>
        <n v="18383490"/>
        <n v="18273632"/>
        <n v="18382345"/>
        <n v="18382347"/>
        <n v="3226"/>
        <n v="4627"/>
        <n v="312278"/>
        <n v="18364351"/>
        <n v="18373737"/>
        <n v="18124366"/>
        <n v="18254400"/>
        <n v="309545"/>
        <n v="310067"/>
        <n v="18430587"/>
        <n v="6033"/>
        <n v="6036"/>
        <n v="1669"/>
        <n v="3924"/>
        <n v="18383511"/>
        <n v="18245267"/>
        <n v="304496"/>
        <n v="308670"/>
        <n v="18462632"/>
        <n v="18322648"/>
        <n v="18356045"/>
        <n v="18126101"/>
        <n v="18273622"/>
        <n v="5742"/>
        <n v="311186"/>
        <n v="2331"/>
        <n v="2329"/>
        <n v="18382363"/>
        <n v="18456760"/>
        <n v="18435292"/>
        <n v="18435286"/>
        <n v="18243997"/>
        <n v="18268352"/>
        <n v="18463699"/>
        <n v="18376508"/>
        <n v="18146402"/>
        <n v="18216904"/>
        <n v="5634"/>
        <n v="4541"/>
        <n v="8226"/>
        <n v="18254527"/>
        <n v="18409725"/>
        <n v="310208"/>
        <n v="8228"/>
        <n v="8236"/>
        <n v="18415343"/>
        <n v="18133476"/>
        <n v="18381224"/>
        <n v="18440751"/>
        <n v="306560"/>
        <n v="18371428"/>
        <n v="18372251"/>
        <n v="312369"/>
        <n v="307014"/>
        <n v="18332064"/>
        <n v="18216939"/>
        <n v="18378014"/>
        <n v="18157400"/>
        <n v="18057810"/>
        <n v="18252385"/>
        <n v="18421504"/>
        <n v="18310503"/>
        <n v="18424173"/>
        <n v="18233621"/>
        <n v="18432230"/>
        <n v="18409212"/>
        <n v="18219528"/>
        <n v="18380150"/>
        <n v="18355013"/>
        <n v="18348609"/>
        <n v="18424175"/>
        <n v="313415"/>
        <n v="18460286"/>
        <n v="310762"/>
        <n v="18208893"/>
        <n v="18478981"/>
        <n v="18410832"/>
        <n v="18303715"/>
        <n v="4480"/>
        <n v="3764"/>
        <n v="304636"/>
        <n v="307340"/>
        <n v="8237"/>
        <n v="18268724"/>
        <n v="312463"/>
        <n v="309318"/>
        <n v="302518"/>
        <n v="8072"/>
        <n v="5755"/>
        <n v="18486840"/>
        <n v="8074"/>
        <n v="307888"/>
        <n v="834"/>
        <n v="18382337"/>
        <n v="18433542"/>
        <n v="18382335"/>
        <n v="18264985"/>
        <n v="18265692"/>
        <n v="304937"/>
        <n v="18489849"/>
        <n v="18485826"/>
        <n v="18489806"/>
        <n v="18381674"/>
        <n v="18441772"/>
        <n v="18390891"/>
        <n v="8061"/>
        <n v="308623"/>
        <n v="311013"/>
        <n v="18368015"/>
        <n v="18273942"/>
        <n v="18034079"/>
        <n v="18440413"/>
        <n v="18427230"/>
        <n v="18440415"/>
        <n v="18446387"/>
        <n v="18340903"/>
        <n v="18275760"/>
        <n v="18357548"/>
        <n v="18381249"/>
        <n v="18307266"/>
        <n v="18112492"/>
        <n v="18445768"/>
        <n v="18393840"/>
        <n v="18276998"/>
        <n v="300988"/>
        <n v="18292443"/>
        <n v="18204456"/>
        <n v="18138418"/>
        <n v="18441561"/>
        <n v="18245275"/>
        <n v="18469933"/>
        <n v="18358190"/>
        <n v="18441663"/>
        <n v="18489823"/>
        <n v="18489827"/>
        <n v="18371413"/>
        <n v="18441563"/>
        <n v="18358662"/>
        <n v="18277008"/>
        <n v="18399250"/>
        <n v="18449300"/>
        <n v="18454471"/>
        <n v="18273973"/>
        <n v="18375406"/>
        <n v="18384109"/>
        <n v="18441569"/>
        <n v="18254543"/>
        <n v="18393815"/>
        <n v="18458636"/>
        <n v="18481281"/>
        <n v="18474432"/>
        <n v="18441559"/>
        <n v="18441665"/>
        <n v="18466397"/>
        <n v="18441557"/>
        <n v="18441671"/>
        <n v="18416310"/>
        <n v="18372688"/>
        <n v="18146472"/>
        <n v="3145"/>
        <n v="312175"/>
        <n v="3143"/>
        <n v="4518"/>
        <n v="304510"/>
        <n v="310875"/>
        <n v="309317"/>
        <n v="311085"/>
        <n v="300914"/>
        <n v="8115"/>
        <n v="18455665"/>
        <n v="18146390"/>
        <n v="18435298"/>
        <n v="301415"/>
        <n v="18407293"/>
        <n v="18432201"/>
        <n v="304493"/>
        <n v="18438456"/>
        <n v="18367439"/>
        <n v="18466616"/>
        <n v="18382368"/>
        <n v="18465093"/>
        <n v="18345109"/>
        <n v="18432027"/>
        <n v="18258742"/>
        <n v="18254314"/>
        <n v="18258756"/>
        <n v="18382366"/>
        <n v="4882"/>
        <n v="309535"/>
        <n v="18415359"/>
        <n v="308451"/>
        <n v="18156287"/>
        <n v="399"/>
        <n v="18161600"/>
        <n v="18249084"/>
        <n v="18432020"/>
        <n v="18432013"/>
        <n v="303371"/>
        <n v="302558"/>
        <n v="1698"/>
        <n v="9252"/>
        <n v="1323"/>
        <n v="1735"/>
        <n v="5677"/>
        <n v="300953"/>
        <n v="4721"/>
        <n v="18261722"/>
        <n v="18346730"/>
        <n v="461"/>
        <n v="937"/>
        <n v="307720"/>
        <n v="591"/>
        <n v="18371433"/>
        <n v="18287364"/>
        <n v="7913"/>
        <n v="18180086"/>
        <n v="5678"/>
        <n v="427"/>
        <n v="18292482"/>
        <n v="18446481"/>
        <n v="310694"/>
        <n v="18252573"/>
        <n v="303269"/>
        <n v="5854"/>
        <n v="18349895"/>
        <n v="4160"/>
        <n v="301514"/>
        <n v="310417"/>
        <n v="1701"/>
        <n v="18208904"/>
        <n v="3306"/>
        <n v="301005"/>
        <n v="307566"/>
        <n v="18216913"/>
        <n v="310399"/>
        <n v="594"/>
        <n v="3796"/>
        <n v="490"/>
        <n v="18336495"/>
        <n v="18228862"/>
        <n v="384"/>
        <n v="7945"/>
        <n v="2985"/>
        <n v="18228855"/>
        <n v="18289257"/>
        <n v="18380141"/>
        <n v="18272377"/>
        <n v="18473005"/>
        <n v="300180"/>
        <n v="7784"/>
        <n v="396"/>
        <n v="18014141"/>
        <n v="1702"/>
        <n v="18198836"/>
        <n v="309111"/>
        <n v="309098"/>
        <n v="166"/>
        <n v="18434638"/>
        <n v="1070"/>
        <n v="450"/>
        <n v="18175334"/>
        <n v="4248"/>
        <n v="18237334"/>
        <n v="300952"/>
        <n v="311649"/>
        <n v="2336"/>
        <n v="18273566"/>
        <n v="311338"/>
        <n v="310609"/>
        <n v="307555"/>
        <n v="4717"/>
        <n v="7956"/>
        <n v="304612"/>
        <n v="304691"/>
        <n v="309519"/>
        <n v="18450369"/>
        <n v="18409730"/>
        <n v="18427226"/>
        <n v="387"/>
        <n v="301420"/>
        <n v="18383442"/>
        <n v="18424675"/>
        <n v="18425782"/>
        <n v="18457257"/>
        <n v="18382382"/>
        <n v="18441711"/>
        <n v="308770"/>
        <n v="18472688"/>
        <n v="18156065"/>
        <n v="308951"/>
        <n v="308563"/>
        <n v="18409182"/>
        <n v="8065"/>
        <n v="18216929"/>
        <n v="18224208"/>
        <n v="18441760"/>
        <n v="18492041"/>
        <n v="18393406"/>
        <n v="18381676"/>
        <n v="18430895"/>
        <n v="18433898"/>
        <n v="5239"/>
        <n v="18312466"/>
        <n v="8022"/>
        <n v="8017"/>
        <n v="18020006"/>
        <n v="18252394"/>
        <n v="311375"/>
        <n v="18463959"/>
        <n v="18345461"/>
        <n v="311688"/>
        <n v="18265723"/>
        <n v="7986"/>
        <n v="18244520"/>
        <n v="5760"/>
        <n v="18265705"/>
        <n v="5761"/>
        <n v="18255160"/>
        <n v="18265709"/>
        <n v="18236270"/>
        <n v="5757"/>
        <n v="312237"/>
        <n v="5700"/>
        <n v="302575"/>
        <n v="18463961"/>
        <n v="18336506"/>
        <n v="5744"/>
        <n v="18408051"/>
        <n v="18377587"/>
        <n v="307719"/>
        <n v="7982"/>
        <n v="311419"/>
        <n v="18383448"/>
        <n v="18432192"/>
        <n v="395"/>
        <n v="307724"/>
        <n v="1460"/>
        <n v="7991"/>
        <n v="7979"/>
        <n v="18323760"/>
        <n v="307491"/>
        <n v="2334"/>
        <n v="3153"/>
        <n v="18361198"/>
        <n v="309215"/>
        <n v="18219552"/>
        <n v="18478962"/>
        <n v="18472682"/>
        <n v="18396192"/>
        <n v="18138415"/>
        <n v="18429379"/>
        <n v="3443"/>
        <n v="18466412"/>
        <n v="18180048"/>
        <n v="302535"/>
        <n v="18311928"/>
        <n v="18446503"/>
        <n v="18157374"/>
        <n v="309059"/>
        <n v="18291234"/>
        <n v="18458315"/>
        <n v="18457856"/>
        <n v="18323684"/>
        <n v="18244230"/>
        <n v="18204467"/>
        <n v="18306542"/>
        <n v="18337925"/>
        <n v="18433854"/>
        <n v="313151"/>
        <n v="9735"/>
        <n v="18440192"/>
        <n v="302501"/>
        <n v="303025"/>
        <n v="18424204"/>
        <n v="18393700"/>
        <n v="18430590"/>
        <n v="18439524"/>
        <n v="18417576"/>
        <n v="18440395"/>
        <n v="18423885"/>
        <n v="18421515"/>
        <n v="18440171"/>
        <n v="18359322"/>
        <n v="457"/>
        <n v="18398459"/>
        <n v="18255715"/>
        <n v="18427249"/>
        <n v="18391164"/>
        <n v="18472655"/>
        <n v="18279437"/>
        <n v="18204489"/>
        <n v="18275704"/>
        <n v="18332077"/>
        <n v="18458632"/>
        <n v="18391158"/>
        <n v="18303845"/>
        <n v="18352262"/>
        <n v="18427229"/>
        <n v="18345747"/>
        <n v="18368024"/>
        <n v="18472419"/>
        <n v="18284048"/>
        <n v="18438321"/>
        <n v="18319512"/>
        <n v="309278"/>
        <n v="18419879"/>
        <n v="9836"/>
        <n v="307407"/>
        <n v="305317"/>
        <n v="18430593"/>
        <n v="18349929"/>
        <n v="18408048"/>
        <n v="305222"/>
        <n v="18356801"/>
        <n v="18432198"/>
        <n v="18432025"/>
        <n v="18265399"/>
        <n v="18432194"/>
        <n v="8385"/>
        <n v="309799"/>
        <n v="6800"/>
        <n v="18449659"/>
        <n v="18438249"/>
        <n v="18489509"/>
        <n v="18155147"/>
        <n v="18388032"/>
        <n v="18478565"/>
        <n v="313410"/>
        <n v="311974"/>
        <n v="5686"/>
        <n v="18396157"/>
        <n v="5681"/>
        <n v="307424"/>
        <n v="8084"/>
        <n v="18412870"/>
        <n v="18412876"/>
        <n v="306551"/>
        <n v="8095"/>
        <n v="308648"/>
        <n v="18352184"/>
        <n v="17977758"/>
        <n v="18370702"/>
        <n v="18322612"/>
        <n v="18412866"/>
        <n v="18396425"/>
        <n v="18287405"/>
        <n v="18466390"/>
        <n v="18219556"/>
        <n v="311332"/>
        <n v="18439546"/>
        <n v="18441667"/>
        <n v="18363088"/>
        <n v="18454463"/>
        <n v="18450749"/>
        <n v="18381230"/>
        <n v="18332051"/>
        <n v="18339370"/>
        <n v="18439534"/>
        <n v="18432190"/>
        <n v="18412897"/>
        <n v="18383529"/>
        <n v="18383549"/>
        <n v="18430878"/>
        <n v="18481312"/>
        <n v="18478971"/>
        <n v="18439535"/>
        <n v="307974"/>
        <n v="18430884"/>
        <n v="18460087"/>
        <n v="1337"/>
        <n v="311342"/>
        <n v="18438435"/>
        <n v="18425976"/>
        <n v="18463984"/>
        <n v="18370372"/>
        <n v="18433903"/>
        <n v="18391172"/>
        <n v="310539"/>
        <n v="18383527"/>
        <n v="310695"/>
        <n v="308763"/>
        <n v="309135"/>
        <n v="3740"/>
        <n v="18400723"/>
        <n v="18383486"/>
        <n v="18454484"/>
        <n v="18398614"/>
        <n v="18373560"/>
        <n v="18478972"/>
        <n v="18381258"/>
        <n v="18420881"/>
        <n v="18499456"/>
        <n v="18433905"/>
        <n v="18448608"/>
        <n v="18387305"/>
        <n v="18317511"/>
        <n v="18472676"/>
        <n v="18244257"/>
        <n v="18228857"/>
        <n v="18456765"/>
        <n v="18317512"/>
        <n v="18432231"/>
        <n v="18486776"/>
        <n v="18432236"/>
        <n v="311706"/>
        <n v="18410380"/>
        <n v="18426112"/>
        <n v="18418205"/>
        <n v="18352161"/>
        <n v="18234101"/>
        <n v="312313"/>
        <n v="18339329"/>
        <n v="304818"/>
        <n v="18303838"/>
        <n v="310724"/>
        <n v="310753"/>
        <n v="18435295"/>
        <n v="18281160"/>
        <n v="309155"/>
        <n v="18289230"/>
        <n v="18277218"/>
        <n v="18133492"/>
        <n v="18332086"/>
        <n v="18419113"/>
        <n v="18203626"/>
        <n v="312978"/>
        <n v="18451091"/>
        <n v="304727"/>
        <n v="3679"/>
        <n v="306023"/>
        <n v="18378765"/>
        <n v="18014129"/>
        <n v="301081"/>
        <n v="2971"/>
        <n v="302406"/>
        <n v="18254253"/>
        <n v="18138435"/>
        <n v="5684"/>
        <n v="1745"/>
        <n v="3707"/>
        <n v="18371395"/>
        <n v="310766"/>
        <n v="2939"/>
        <n v="1919"/>
        <n v="9313"/>
        <n v="18470627"/>
        <n v="18273432"/>
        <n v="18163927"/>
        <n v="18373828"/>
        <n v="18252364"/>
        <n v="18376068"/>
        <n v="308725"/>
        <n v="385"/>
        <n v="18432227"/>
        <n v="308441"/>
        <n v="2327"/>
        <n v="313045"/>
        <n v="309818"/>
        <n v="311341"/>
        <n v="18398605"/>
        <n v="18383531"/>
        <n v="306167"/>
        <n v="308059"/>
        <n v="18489511"/>
        <n v="18388008"/>
        <n v="18255153"/>
        <n v="313164"/>
        <n v="18432195"/>
        <n v="18261811"/>
        <n v="18377891"/>
        <n v="18273047"/>
        <n v="18261720"/>
        <n v="18435293"/>
        <n v="18480748"/>
        <n v="18480216"/>
        <n v="18478977"/>
        <n v="18500639"/>
        <n v="18357573"/>
        <n v="18435297"/>
        <n v="18322688"/>
        <n v="18383521"/>
        <n v="18337906"/>
        <n v="18351422"/>
        <n v="18353796"/>
        <n v="18495875"/>
        <n v="18480321"/>
        <n v="18332475"/>
        <n v="18439522"/>
        <n v="18481291"/>
        <n v="1498"/>
        <n v="18258491"/>
        <n v="304484"/>
        <n v="18477658"/>
        <n v="18368602"/>
        <n v="18435807"/>
        <n v="18287399"/>
        <n v="309873"/>
        <n v="310170"/>
        <n v="8497"/>
        <n v="312184"/>
        <n v="18082207"/>
        <n v="18144457"/>
        <n v="18346998"/>
        <n v="18435308"/>
        <n v="18291227"/>
        <n v="18435795"/>
        <n v="18383031"/>
        <n v="304750"/>
        <n v="18435790"/>
        <n v="18244407"/>
        <n v="18428215"/>
        <n v="18382356"/>
        <n v="307841"/>
        <n v="18157407"/>
        <n v="8068"/>
        <n v="18435313"/>
        <n v="18249124"/>
        <n v="302502"/>
        <n v="313329"/>
        <n v="18126119"/>
        <n v="18435805"/>
        <n v="18409196"/>
        <n v="501"/>
        <n v="510"/>
        <n v="18418274"/>
        <n v="5746"/>
        <n v="18215963"/>
        <n v="18432232"/>
        <n v="304487"/>
        <n v="18433909"/>
        <n v="8096"/>
        <n v="18459896"/>
        <n v="5702"/>
        <n v="304502"/>
        <n v="18432196"/>
        <n v="18414468"/>
        <n v="8090"/>
        <n v="8092"/>
        <n v="18391140"/>
        <n v="312935"/>
        <n v="18313786"/>
        <n v="18432223"/>
        <n v="8077"/>
        <n v="8089"/>
        <n v="18368771"/>
        <n v="18481296"/>
        <n v="18128894"/>
        <n v="18451823"/>
        <n v="18469955"/>
        <n v="18466392"/>
        <n v="310755"/>
        <n v="312186"/>
        <n v="4469"/>
        <n v="18423860"/>
        <n v="307335"/>
        <n v="5698"/>
        <n v="8130"/>
        <n v="311533"/>
        <n v="18268502"/>
        <n v="18285723"/>
        <n v="308751"/>
        <n v="18273567"/>
        <n v="3753"/>
        <n v="18258503"/>
        <n v="1844"/>
        <n v="313305"/>
        <n v="18281981"/>
        <n v="308718"/>
        <n v="18423098"/>
        <n v="18435329"/>
        <n v="18367978"/>
        <n v="5777"/>
        <n v="18396437"/>
        <n v="18224549"/>
        <n v="8138"/>
        <n v="18281973"/>
        <n v="18391059"/>
        <n v="313049"/>
        <n v="313250"/>
        <n v="313358"/>
        <n v="18358191"/>
        <n v="5696"/>
        <n v="18252359"/>
        <n v="4483"/>
        <n v="5776"/>
        <n v="8767"/>
        <n v="311622"/>
        <n v="308758"/>
        <n v="303996"/>
        <n v="18128867"/>
        <n v="18160567"/>
        <n v="18128892"/>
        <n v="18380262"/>
        <n v="307703"/>
        <n v="302308"/>
        <n v="3939"/>
        <n v="311656"/>
        <n v="304441"/>
        <n v="18344518"/>
        <n v="304439"/>
        <n v="18312485"/>
        <n v="312188"/>
        <n v="18424577"/>
        <n v="312192"/>
        <n v="18424631"/>
        <n v="18474221"/>
        <n v="18268694"/>
        <n v="18381667"/>
        <n v="18424598"/>
        <n v="18423900"/>
        <n v="18347548"/>
        <n v="18281813"/>
        <n v="18423896"/>
        <n v="18423139"/>
        <n v="308717"/>
        <n v="310775"/>
        <n v="18274402"/>
        <n v="18382349"/>
        <n v="18423877"/>
        <n v="18424206"/>
        <n v="18424195"/>
        <n v="310770"/>
        <n v="18424588"/>
        <n v="18356798"/>
        <n v="304480"/>
        <n v="4758"/>
        <n v="7909"/>
        <n v="18391137"/>
        <n v="312428"/>
        <n v="18448390"/>
        <n v="18462716"/>
        <n v="18492089"/>
        <n v="18424868"/>
        <n v="18415381"/>
        <n v="18492086"/>
        <n v="18378580"/>
        <n v="18460908"/>
        <n v="18409211"/>
        <n v="18478895"/>
        <n v="18258764"/>
        <n v="18382564"/>
        <n v="18378040"/>
        <n v="18382348"/>
        <n v="18216323"/>
        <n v="312240"/>
        <n v="18224558"/>
        <n v="6170"/>
        <n v="18478533"/>
        <n v="18439012"/>
        <n v="18421059"/>
        <n v="18490967"/>
        <n v="18491387"/>
        <n v="18388148"/>
        <n v="313103"/>
        <n v="18439544"/>
        <n v="18439541"/>
        <n v="18335834"/>
        <n v="18383468"/>
        <n v="18351053"/>
        <n v="18411585"/>
        <n v="18382362"/>
        <n v="18163938"/>
        <n v="312316"/>
        <n v="18424201"/>
        <n v="18429391"/>
        <n v="18126089"/>
        <n v="18337921"/>
        <n v="18462972"/>
        <n v="18014154"/>
        <n v="18383462"/>
        <n v="18435296"/>
        <n v="18416867"/>
        <n v="18383535"/>
        <n v="18418649"/>
        <n v="18313143"/>
        <n v="18332053"/>
        <n v="18365588"/>
        <n v="18423131"/>
        <n v="18418250"/>
        <n v="18439523"/>
        <n v="18471723"/>
        <n v="18430582"/>
        <n v="18451827"/>
        <n v="18439527"/>
        <n v="18313605"/>
        <n v="18372662"/>
        <n v="18435336"/>
        <n v="18418232"/>
        <n v="18433873"/>
        <n v="18383464"/>
        <n v="18354978"/>
        <n v="18469970"/>
        <n v="18441651"/>
        <n v="18415977"/>
        <n v="18439532"/>
        <n v="18435288"/>
        <n v="18383483"/>
        <n v="18442657"/>
        <n v="18435824"/>
        <n v="18456271"/>
        <n v="18394367"/>
        <n v="18439529"/>
        <n v="18435797"/>
        <n v="18435321"/>
        <n v="18494319"/>
        <n v="18383458"/>
        <n v="18352676"/>
        <n v="18468948"/>
        <n v="18499472"/>
        <n v="18396341"/>
        <n v="18431190"/>
        <n v="18431976"/>
        <n v="18466993"/>
        <n v="18472450"/>
        <n v="18383503"/>
        <n v="311334"/>
        <n v="18308083"/>
        <n v="310240"/>
        <n v="18206836"/>
        <n v="18376500"/>
        <n v="308877"/>
        <n v="311768"/>
        <n v="18423127"/>
        <n v="300550"/>
        <n v="18337891"/>
        <n v="9724"/>
        <n v="312558"/>
        <n v="312777"/>
        <n v="1495"/>
        <n v="18258469"/>
        <n v="18440423"/>
        <n v="18385532"/>
        <n v="18349808"/>
        <n v="18440409"/>
        <n v="18271099"/>
        <n v="311701"/>
        <n v="302925"/>
        <n v="18385889"/>
        <n v="18371420"/>
        <n v="308737"/>
        <n v="309693"/>
        <n v="312241"/>
        <n v="390"/>
        <n v="447"/>
        <n v="4482"/>
        <n v="550"/>
        <n v="303152"/>
        <n v="18486858"/>
        <n v="18499455"/>
        <n v="18466970"/>
        <n v="18431193"/>
        <n v="18258397"/>
        <n v="18431981"/>
        <n v="3212"/>
        <n v="8012"/>
        <n v="312187"/>
        <n v="523"/>
        <n v="2480"/>
        <n v="1733"/>
        <n v="307145"/>
        <n v="1727"/>
        <n v="828"/>
        <n v="393"/>
        <n v="1722"/>
        <n v="2483"/>
        <n v="1726"/>
        <n v="304934"/>
        <n v="305961"/>
        <n v="308578"/>
        <n v="308750"/>
        <n v="309971"/>
        <n v="386"/>
        <n v="428"/>
        <n v="18070483"/>
        <n v="7869"/>
        <n v="5610"/>
        <n v="304103"/>
        <n v="5598"/>
        <n v="18233617"/>
        <n v="300955"/>
        <n v="18017237"/>
        <n v="5619"/>
        <n v="2191"/>
        <n v="307447"/>
        <n v="7932"/>
        <n v="1226"/>
        <n v="8888"/>
        <n v="4530"/>
        <n v="18400768"/>
        <n v="409"/>
        <n v="7939"/>
        <n v="18133480"/>
        <n v="791"/>
        <n v="486"/>
        <n v="18208913"/>
        <n v="3251"/>
        <n v="308774"/>
        <n v="394"/>
        <n v="302421"/>
        <n v="1244"/>
        <n v="5689"/>
        <n v="18431152"/>
        <n v="18439721"/>
        <n v="18431158"/>
        <n v="18430892"/>
        <n v="18430870"/>
        <n v="18428504"/>
        <n v="2979"/>
        <n v="3237"/>
        <n v="2025"/>
        <n v="3149"/>
        <n v="18255134"/>
        <n v="18277023"/>
        <n v="18313203"/>
        <n v="18254559"/>
        <n v="18255132"/>
        <n v="120519"/>
        <n v="4000344"/>
        <n v="4000016"/>
        <n v="4000277"/>
        <n v="18369321"/>
        <n v="4000033"/>
        <n v="18279982"/>
        <n v="4000004"/>
        <n v="4000269"/>
        <n v="4000027"/>
        <n v="4000081"/>
        <n v="4000069"/>
        <n v="4000294"/>
        <n v="4000001"/>
        <n v="4000030"/>
        <n v="4000018"/>
        <n v="4000222"/>
        <n v="4000031"/>
        <n v="4000015"/>
        <n v="4000007"/>
        <n v="18343124"/>
        <n v="3700010"/>
        <n v="3700009"/>
        <n v="18427467"/>
        <n v="3700024"/>
        <n v="3700056"/>
        <n v="3700408"/>
        <n v="3700017"/>
        <n v="3700050"/>
        <n v="3700041"/>
        <n v="3700387"/>
        <n v="3700036"/>
        <n v="3700049"/>
        <n v="3700069"/>
        <n v="3700160"/>
        <n v="18378803"/>
        <n v="3700051"/>
        <n v="3700037"/>
        <n v="3700019"/>
        <n v="3700021"/>
        <n v="3700561"/>
        <n v="6508323"/>
        <n v="18383095"/>
        <n v="18378852"/>
        <n v="13231"/>
        <n v="18354483"/>
        <n v="18383076"/>
        <n v="6505309"/>
        <n v="6504409"/>
        <n v="18350020"/>
        <n v="6508117"/>
        <n v="18417624"/>
        <n v="6505564"/>
        <n v="11371"/>
        <n v="11807"/>
        <n v="18292672"/>
        <n v="6507461"/>
        <n v="6507967"/>
        <n v="6506206"/>
        <n v="6507495"/>
        <n v="18441490"/>
        <n v="2700001"/>
        <n v="2700223"/>
        <n v="2700263"/>
        <n v="2700024"/>
        <n v="2700010"/>
        <n v="2700007"/>
        <n v="2700019"/>
        <n v="2700002"/>
        <n v="2700008"/>
        <n v="2700044"/>
        <n v="2700059"/>
        <n v="2700242"/>
        <n v="2700085"/>
        <n v="2700241"/>
        <n v="18388053"/>
        <n v="2700011"/>
        <n v="2700082"/>
        <n v="2700032"/>
        <n v="2700049"/>
        <n v="2700036"/>
        <n v="96814"/>
        <n v="90499"/>
        <n v="3800319"/>
        <n v="3800021"/>
        <n v="18396610"/>
        <n v="3800053"/>
        <n v="3800052"/>
        <n v="3800078"/>
        <n v="3800022"/>
        <n v="3800238"/>
        <n v="3800003"/>
        <n v="3800020"/>
        <n v="3800000"/>
        <n v="3800002"/>
        <n v="18362165"/>
        <n v="3800252"/>
        <n v="3800018"/>
        <n v="3800016"/>
        <n v="18439181"/>
        <n v="3800477"/>
        <n v="18367402"/>
        <n v="3800437"/>
        <n v="3200090"/>
        <n v="3200440"/>
        <n v="18295781"/>
        <n v="3200265"/>
        <n v="3200012"/>
        <n v="3200005"/>
        <n v="18275708"/>
        <n v="3200021"/>
        <n v="3200584"/>
        <n v="3200015"/>
        <n v="3200032"/>
        <n v="3200002"/>
        <n v="3200311"/>
        <n v="3200497"/>
        <n v="3200560"/>
        <n v="3200269"/>
        <n v="3200590"/>
        <n v="3200537"/>
        <n v="3200024"/>
        <n v="3200034"/>
        <n v="3900021"/>
        <n v="3900059"/>
        <n v="3900158"/>
        <n v="3900007"/>
        <n v="3900232"/>
        <n v="3900250"/>
        <n v="3900245"/>
        <n v="3900004"/>
        <n v="3900032"/>
        <n v="3900058"/>
        <n v="3900070"/>
        <n v="3900057"/>
        <n v="3900067"/>
        <n v="3900050"/>
        <n v="3900009"/>
        <n v="3900010"/>
        <n v="3900055"/>
        <n v="18346996"/>
        <n v="18246202"/>
        <n v="3900238"/>
        <n v="2800013"/>
        <n v="2800012"/>
        <n v="2800294"/>
        <n v="2800903"/>
        <n v="2800052"/>
        <n v="2800095"/>
        <n v="2800856"/>
        <n v="2800911"/>
        <n v="2800757"/>
        <n v="2800096"/>
        <n v="2800083"/>
        <n v="18306045"/>
        <n v="2800897"/>
        <n v="18285610"/>
        <n v="2800128"/>
        <n v="2800100"/>
        <n v="2800418"/>
        <n v="2800881"/>
        <n v="2800042"/>
        <n v="2800019"/>
        <n v="18400530"/>
        <n v="7423620"/>
        <n v="7423482"/>
        <n v="7422633"/>
        <n v="7405789"/>
        <n v="18425821"/>
        <n v="7422751"/>
        <n v="7402935"/>
        <n v="7410290"/>
        <n v="18391256"/>
        <n v="7400818"/>
        <n v="7420899"/>
        <n v="18352452"/>
        <n v="7421967"/>
        <n v="18370659"/>
        <n v="7417455"/>
        <n v="18409146"/>
        <n v="18408381"/>
        <n v="7422489"/>
        <n v="18386856"/>
        <n v="7417450"/>
        <n v="18426586"/>
        <n v="6201976"/>
        <n v="18107765"/>
        <n v="6201309"/>
        <n v="6201312"/>
        <n v="6200110"/>
        <n v="6200383"/>
        <n v="6202039"/>
        <n v="6201336"/>
        <n v="6202515"/>
        <n v="17957917"/>
        <n v="6201431"/>
        <n v="18425995"/>
        <n v="17957911"/>
        <n v="18295472"/>
        <n v="6201972"/>
        <n v="6201130"/>
        <n v="18261203"/>
        <n v="6201360"/>
        <n v="18318801"/>
        <n v="5800557"/>
        <n v="5800634"/>
        <n v="5800567"/>
        <n v="5800891"/>
        <n v="5800590"/>
        <n v="5800755"/>
        <n v="5800515"/>
        <n v="5800746"/>
        <n v="5800718"/>
        <n v="5800758"/>
        <n v="5800156"/>
        <n v="5801078"/>
        <n v="5801970"/>
        <n v="5800144"/>
        <n v="5800316"/>
        <n v="5800710"/>
        <n v="5800433"/>
        <n v="5800176"/>
        <n v="5801321"/>
        <n v="5800612"/>
        <n v="6001980"/>
        <n v="6000168"/>
        <n v="6000447"/>
        <n v="6004408"/>
        <n v="6003426"/>
        <n v="6000549"/>
        <n v="6000871"/>
        <n v="6004011"/>
        <n v="6000409"/>
        <n v="6000019"/>
        <n v="6001537"/>
        <n v="6003668"/>
        <n v="6001748"/>
        <n v="6001757"/>
        <n v="6000747"/>
        <n v="6002025"/>
        <n v="6003879"/>
        <n v="6004089"/>
        <n v="6000921"/>
        <n v="6004813"/>
        <n v="5904116"/>
        <n v="5901782"/>
        <n v="5902117"/>
        <n v="5927248"/>
        <n v="5905215"/>
        <n v="5926979"/>
        <n v="5916085"/>
        <n v="5915547"/>
        <n v="5915054"/>
        <n v="5915730"/>
        <n v="5908749"/>
        <n v="5915807"/>
        <n v="5916112"/>
        <n v="5927402"/>
        <n v="6900714"/>
        <n v="6900883"/>
        <n v="6900374"/>
        <n v="6900224"/>
        <n v="6900160"/>
        <n v="6900050"/>
        <n v="6900724"/>
        <n v="6901081"/>
        <n v="6900674"/>
        <n v="6901062"/>
        <n v="6900669"/>
        <n v="6900811"/>
        <n v="6901051"/>
        <n v="6900388"/>
        <n v="18273002"/>
        <n v="6901231"/>
        <n v="6901394"/>
        <n v="6900843"/>
        <n v="6900992"/>
        <n v="6900069"/>
        <n v="7600803"/>
        <n v="7600217"/>
        <n v="7600902"/>
        <n v="7601577"/>
        <n v="7601241"/>
        <n v="7602204"/>
        <n v="7601102"/>
        <n v="7600062"/>
        <n v="7602340"/>
        <n v="7601106"/>
        <n v="7602219"/>
        <n v="7602224"/>
        <n v="7600471"/>
        <n v="7600118"/>
        <n v="7600097"/>
        <n v="7600188"/>
        <n v="7600914"/>
        <n v="7601024"/>
        <n v="7601177"/>
        <n v="7600921"/>
        <n v="6118140"/>
        <n v="6103683"/>
        <n v="6114338"/>
        <n v="6114829"/>
        <n v="6103922"/>
        <n v="6103902"/>
        <n v="6103255"/>
        <n v="6113680"/>
        <n v="6113857"/>
        <n v="6100054"/>
        <n v="6102615"/>
        <n v="6127163"/>
        <n v="6117406"/>
        <n v="6102866"/>
        <n v="6103868"/>
        <n v="6104220"/>
        <n v="6117859"/>
        <n v="6103211"/>
        <n v="6101881"/>
        <n v="6113973"/>
        <n v="6800280"/>
        <n v="6800443"/>
        <n v="6801867"/>
        <n v="6800235"/>
        <n v="6801051"/>
        <n v="6800577"/>
        <n v="6800569"/>
        <n v="6801374"/>
        <n v="6801963"/>
        <n v="6801329"/>
        <n v="6801395"/>
        <n v="6800538"/>
        <n v="6800593"/>
        <n v="6800908"/>
        <n v="6800678"/>
        <n v="6800892"/>
        <n v="6800263"/>
        <n v="6801039"/>
        <n v="6801873"/>
        <n v="6800782"/>
        <n v="17284404"/>
        <n v="17284203"/>
        <n v="17284105"/>
        <n v="17284302"/>
        <n v="17284397"/>
        <n v="17284211"/>
        <n v="17284094"/>
        <n v="17284409"/>
        <n v="17284139"/>
        <n v="17284403"/>
        <n v="17284145"/>
        <n v="17284150"/>
        <n v="17284158"/>
        <n v="17284175"/>
        <n v="17284179"/>
        <n v="17284197"/>
        <n v="17284241"/>
        <n v="17284390"/>
        <n v="17284279"/>
        <n v="17284364"/>
        <n v="17293281"/>
        <n v="17293301"/>
        <n v="17293409"/>
        <n v="17293163"/>
        <n v="17293228"/>
        <n v="17293880"/>
        <n v="17293169"/>
        <n v="17293186"/>
        <n v="17293180"/>
        <n v="17293205"/>
        <n v="17293229"/>
        <n v="17293897"/>
        <n v="17293273"/>
        <n v="17293870"/>
        <n v="17293877"/>
        <n v="17293890"/>
        <n v="17293915"/>
        <n v="17293422"/>
        <n v="17293873"/>
        <n v="17294014"/>
        <n v="17294556"/>
        <n v="17294607"/>
        <n v="17294279"/>
        <n v="17294300"/>
        <n v="17295215"/>
        <n v="17295028"/>
        <n v="17294642"/>
        <n v="17295109"/>
        <n v="17294441"/>
        <n v="17294552"/>
        <n v="17294565"/>
        <n v="17294623"/>
        <n v="17294712"/>
        <n v="17295033"/>
        <n v="17295069"/>
        <n v="17294261"/>
        <n v="17295115"/>
        <n v="17294836"/>
        <n v="17294850"/>
        <n v="17294883"/>
        <n v="17303465"/>
        <n v="17303642"/>
        <n v="17303670"/>
        <n v="17303545"/>
        <n v="17303655"/>
        <n v="17304691"/>
        <n v="17303478"/>
        <n v="17303480"/>
        <n v="17304733"/>
        <n v="17303646"/>
        <n v="17304929"/>
        <n v="17303684"/>
        <n v="17303772"/>
        <n v="17305123"/>
        <n v="17303787"/>
        <n v="17303990"/>
        <n v="17304741"/>
        <n v="17304726"/>
        <n v="17304486"/>
        <n v="17304533"/>
        <n v="17316233"/>
        <n v="17315883"/>
        <n v="17315995"/>
        <n v="17316018"/>
        <n v="17316038"/>
        <n v="17316771"/>
        <n v="17316201"/>
        <n v="17316208"/>
        <n v="17316389"/>
        <n v="17316278"/>
        <n v="17316744"/>
        <n v="17316751"/>
        <n v="17316766"/>
        <n v="17316743"/>
        <n v="17316374"/>
        <n v="17316381"/>
        <n v="17316802"/>
        <n v="17316416"/>
        <n v="17316449"/>
        <n v="17316603"/>
        <n v="16659169"/>
        <n v="17558684"/>
        <n v="18366580"/>
        <n v="17330755"/>
        <n v="17330611"/>
        <n v="17330609"/>
        <n v="17330024"/>
        <n v="17330074"/>
        <n v="17330185"/>
        <n v="17330397"/>
        <n v="17330735"/>
        <n v="17330676"/>
        <n v="17330048"/>
        <n v="17330604"/>
        <n v="17330087"/>
        <n v="17330137"/>
        <n v="17330155"/>
        <n v="17330309"/>
        <n v="17330311"/>
        <n v="17330615"/>
        <n v="17330638"/>
        <n v="17330628"/>
        <n v="17330546"/>
        <n v="16643459"/>
        <n v="17334434"/>
        <n v="17334348"/>
        <n v="17334213"/>
        <n v="17334355"/>
        <n v="17334212"/>
        <n v="17333797"/>
        <n v="17334217"/>
        <n v="17334273"/>
        <n v="17334254"/>
        <n v="17333836"/>
        <n v="17334197"/>
        <n v="17333882"/>
        <n v="17334211"/>
        <n v="17334390"/>
        <n v="17334034"/>
        <n v="17334414"/>
        <n v="17334082"/>
        <n v="17334364"/>
        <n v="17334398"/>
        <n v="17334219"/>
        <n v="17335173"/>
        <n v="17335195"/>
        <n v="17335225"/>
        <n v="17335219"/>
        <n v="17334965"/>
        <n v="17335189"/>
        <n v="17335156"/>
        <n v="17334717"/>
        <n v="17334752"/>
        <n v="18453427"/>
        <n v="17793744"/>
        <n v="17334679"/>
        <n v="17334718"/>
        <n v="17334763"/>
        <n v="17335158"/>
        <n v="17334782"/>
        <n v="17334846"/>
        <n v="17334853"/>
        <n v="17335168"/>
        <n v="17334958"/>
        <n v="17258496"/>
        <n v="17259395"/>
        <n v="17258350"/>
        <n v="17258136"/>
        <n v="17258522"/>
        <n v="17259958"/>
        <n v="17258036"/>
        <n v="17259368"/>
        <n v="17257684"/>
        <n v="17258154"/>
        <n v="17259340"/>
        <n v="17259243"/>
        <n v="17259625"/>
        <n v="17259169"/>
        <n v="17259166"/>
        <n v="17259335"/>
        <n v="17259248"/>
        <n v="17258552"/>
        <n v="17259550"/>
        <n v="17259200"/>
        <n v="17342816"/>
        <n v="17342498"/>
        <n v="17342648"/>
        <n v="17342781"/>
        <n v="17342799"/>
        <n v="17342772"/>
        <n v="17342771"/>
        <n v="17342548"/>
        <n v="17342556"/>
        <n v="17342811"/>
        <n v="17342576"/>
        <n v="17342770"/>
        <n v="17342585"/>
        <n v="17342494"/>
        <n v="17342594"/>
        <n v="17342625"/>
        <n v="17342652"/>
        <n v="17342665"/>
        <n v="17342810"/>
        <n v="17342775"/>
        <n v="17536645"/>
        <n v="17374405"/>
        <n v="17375060"/>
        <n v="17375164"/>
        <n v="17374552"/>
        <n v="17375078"/>
        <n v="17375049"/>
        <n v="17375077"/>
        <n v="17375141"/>
        <n v="17375198"/>
        <n v="17375180"/>
        <n v="17375072"/>
        <n v="17375047"/>
        <n v="17375074"/>
        <n v="17374921"/>
        <n v="17374819"/>
        <n v="17375089"/>
        <n v="17375214"/>
        <n v="17374951"/>
        <n v="17374978"/>
        <n v="17375104"/>
        <n v="17557488"/>
        <n v="17452342"/>
        <n v="17501291"/>
        <n v="17500759"/>
        <n v="17500767"/>
        <n v="17500819"/>
        <n v="17500911"/>
        <n v="17501439"/>
        <n v="17501279"/>
        <n v="17500695"/>
        <n v="17501298"/>
        <n v="17500847"/>
        <n v="17500872"/>
        <n v="17501315"/>
        <n v="17501201"/>
        <n v="17501247"/>
        <n v="17501281"/>
        <n v="17501143"/>
        <n v="17501292"/>
        <n v="17501308"/>
        <n v="17501301"/>
        <n v="17501268"/>
        <n v="17482142"/>
        <n v="17606621"/>
        <n v="17687832"/>
        <n v="17534788"/>
        <n v="17061237"/>
        <n v="17057397"/>
        <n v="17058534"/>
        <n v="17060320"/>
        <n v="17057925"/>
        <n v="17060869"/>
        <n v="17057591"/>
        <n v="17059541"/>
        <n v="17064266"/>
        <n v="17064405"/>
        <n v="17060516"/>
        <n v="17059012"/>
        <n v="17061296"/>
        <n v="17061205"/>
        <n v="17064031"/>
        <n v="17066603"/>
        <n v="17057797"/>
        <n v="17061253"/>
        <n v="17059060"/>
        <n v="17061231"/>
        <n v="17580453"/>
        <n v="17580142"/>
        <n v="17580160"/>
        <n v="17580349"/>
        <n v="17580412"/>
        <n v="17580590"/>
        <n v="17580704"/>
        <n v="17579928"/>
        <n v="17579992"/>
        <n v="17580030"/>
        <n v="17580074"/>
        <n v="17580020"/>
        <n v="17580350"/>
        <n v="17580408"/>
        <n v="17579653"/>
        <n v="17580476"/>
        <n v="17580422"/>
        <n v="17580539"/>
        <n v="17580511"/>
        <n v="17580021"/>
        <n v="17582467"/>
        <n v="17582668"/>
        <n v="17582498"/>
        <n v="17582499"/>
        <n v="17582522"/>
        <n v="17582524"/>
        <n v="17582527"/>
        <n v="17582551"/>
        <n v="17582558"/>
        <n v="17582560"/>
        <n v="17582677"/>
        <n v="17582670"/>
        <n v="17582625"/>
        <n v="17582627"/>
        <n v="17582700"/>
        <n v="17582664"/>
        <n v="17582682"/>
        <n v="17582669"/>
        <n v="18491935"/>
        <n v="17582546"/>
        <n v="17629582"/>
        <n v="17211719"/>
        <n v="17144717"/>
        <n v="17143970"/>
        <n v="17142698"/>
        <n v="17144991"/>
        <n v="17142519"/>
        <n v="17145408"/>
        <n v="17143336"/>
        <n v="17145077"/>
        <n v="17141447"/>
        <n v="17142096"/>
        <n v="17142297"/>
        <n v="17142535"/>
        <n v="17142792"/>
        <n v="17145495"/>
        <n v="17143950"/>
        <n v="17142747"/>
        <n v="17141990"/>
        <n v="17144732"/>
        <n v="17143282"/>
        <n v="17143705"/>
        <n v="17615915"/>
        <n v="17616487"/>
        <n v="17615924"/>
        <n v="17615979"/>
        <n v="17616266"/>
        <n v="17615976"/>
        <n v="17616025"/>
        <n v="17615597"/>
        <n v="17615740"/>
        <n v="17616203"/>
        <n v="17616590"/>
        <n v="17615855"/>
        <n v="17616348"/>
        <n v="17616368"/>
        <n v="17616400"/>
        <n v="17616076"/>
        <n v="17616205"/>
        <n v="17616222"/>
        <n v="17616295"/>
        <n v="17616465"/>
        <n v="17621616"/>
        <n v="17621696"/>
        <n v="17621744"/>
        <n v="17621759"/>
        <n v="17621763"/>
        <n v="17621780"/>
        <n v="17621781"/>
        <n v="17621788"/>
        <n v="17621793"/>
        <n v="17621796"/>
        <n v="17621831"/>
        <n v="17621832"/>
        <n v="17621833"/>
        <n v="17621834"/>
        <n v="17621869"/>
        <n v="17621960"/>
        <n v="17621746"/>
        <n v="17621755"/>
        <n v="17621946"/>
        <n v="17621552"/>
        <n v="17096140"/>
        <n v="17099925"/>
        <n v="17092257"/>
        <n v="17092799"/>
        <n v="17095222"/>
        <n v="17092293"/>
        <n v="17102241"/>
        <n v="17102579"/>
        <n v="17092801"/>
        <n v="17093273"/>
        <n v="17096198"/>
        <n v="17095098"/>
        <n v="17093135"/>
        <n v="17095236"/>
        <n v="17095979"/>
        <n v="17099856"/>
        <n v="17100307"/>
        <n v="17093600"/>
        <n v="17100547"/>
        <n v="17093124"/>
        <n v="17678243"/>
        <n v="17678043"/>
        <n v="17677978"/>
        <n v="17677988"/>
        <n v="17678231"/>
        <n v="17677990"/>
        <n v="17677991"/>
        <n v="17678307"/>
        <n v="17678276"/>
        <n v="17678283"/>
        <n v="17678222"/>
        <n v="17678055"/>
        <n v="17678326"/>
        <n v="17678229"/>
        <n v="17678097"/>
        <n v="17678216"/>
        <n v="17678233"/>
        <n v="17678148"/>
        <n v="17678291"/>
        <n v="17678218"/>
        <n v="17558738"/>
        <n v="16654702"/>
        <n v="17697444"/>
        <n v="17696871"/>
        <n v="17696891"/>
        <n v="17696901"/>
        <n v="17697384"/>
        <n v="17697417"/>
        <n v="17696918"/>
        <n v="17696920"/>
        <n v="17697398"/>
        <n v="17697406"/>
        <n v="17696941"/>
        <n v="17696955"/>
        <n v="17696957"/>
        <n v="17697418"/>
        <n v="17697386"/>
        <n v="17697224"/>
        <n v="17697304"/>
        <n v="17697389"/>
        <n v="17697424"/>
        <n v="17697332"/>
        <n v="17694056"/>
        <n v="17559793"/>
        <n v="16668008"/>
        <n v="16611114"/>
        <n v="16608864"/>
        <n v="16604911"/>
        <n v="16615894"/>
        <n v="16612028"/>
        <n v="16613507"/>
        <n v="16607969"/>
        <n v="16604358"/>
        <n v="16604896"/>
        <n v="16612550"/>
        <n v="16606299"/>
        <n v="16605794"/>
        <n v="16611498"/>
        <n v="17842104"/>
        <n v="16611701"/>
        <n v="16609169"/>
        <n v="16613059"/>
        <n v="16613649"/>
        <n v="18255631"/>
        <n v="16608483"/>
        <n v="16604370"/>
        <n v="16608059"/>
        <n v="16605194"/>
        <n v="16608209"/>
        <n v="18251260"/>
        <n v="7000162"/>
        <n v="7001086"/>
        <n v="7003855"/>
        <n v="7000095"/>
        <n v="7003663"/>
        <n v="18217279"/>
        <n v="7005582"/>
        <n v="18419011"/>
        <n v="7001208"/>
        <n v="7005979"/>
        <n v="7000992"/>
        <n v="7001660"/>
        <n v="7006107"/>
        <n v="18383350"/>
        <n v="18450836"/>
        <n v="7006871"/>
        <n v="7006421"/>
        <n v="7001670"/>
        <n v="7003682"/>
        <n v="7100468"/>
        <n v="7101378"/>
        <n v="7101011"/>
        <n v="7100171"/>
        <n v="7101042"/>
        <n v="7101483"/>
        <n v="7100478"/>
        <n v="7100660"/>
        <n v="7100151"/>
        <n v="7100502"/>
        <n v="7100072"/>
        <n v="7100811"/>
        <n v="7100119"/>
        <n v="7100087"/>
        <n v="7101310"/>
        <n v="7100535"/>
        <n v="7101000"/>
        <n v="7100938"/>
        <n v="7101081"/>
        <n v="7100788"/>
        <n v="6600681"/>
        <n v="6601005"/>
        <n v="6600292"/>
        <n v="6600441"/>
        <n v="6600970"/>
        <n v="6600379"/>
        <n v="6600214"/>
        <n v="6601218"/>
        <n v="6600060"/>
        <n v="6600083"/>
        <n v="6601515"/>
        <n v="6601361"/>
        <n v="6601602"/>
        <n v="6601589"/>
        <n v="6601862"/>
        <n v="6601595"/>
        <n v="6601158"/>
        <n v="6600427"/>
        <n v="6600116"/>
        <n v="6601457"/>
        <n v="7303219"/>
        <n v="7304307"/>
        <n v="7301215"/>
        <n v="7300596"/>
        <n v="7300612"/>
        <n v="7300704"/>
        <n v="7300955"/>
        <n v="7300521"/>
        <n v="7300515"/>
        <n v="7300483"/>
        <n v="7301064"/>
        <n v="7304312"/>
        <n v="7300004"/>
        <n v="7300868"/>
        <n v="7302637"/>
        <n v="7302140"/>
        <n v="7305048"/>
        <n v="7302898"/>
        <n v="7302859"/>
        <n v="7301700"/>
        <n v="6706313"/>
        <n v="6704326"/>
        <n v="6711179"/>
        <n v="6702797"/>
        <n v="6700475"/>
        <n v="6713413"/>
        <n v="6714340"/>
        <n v="6710645"/>
        <n v="6700402"/>
        <n v="6700846"/>
        <n v="6702159"/>
        <n v="6711666"/>
        <n v="6701257"/>
        <n v="6706211"/>
        <n v="6705858"/>
        <n v="6701419"/>
        <n v="6703956"/>
        <n v="6709580"/>
        <n v="6703176"/>
        <n v="6713772"/>
      </sharedItems>
    </cacheField>
    <cacheField name="Country Code" numFmtId="0">
      <sharedItems containsSemiMixedTypes="0" containsString="0" containsNumber="1" containsInteger="1" minValue="1" maxValue="216"/>
    </cacheField>
    <cacheField name="Country" numFmtId="0">
      <sharedItems count="15">
        <s v="South Africa"/>
        <s v="Phillipines"/>
        <s v="Singapore"/>
        <s v="UAE"/>
        <s v="India"/>
        <s v="Indonesia"/>
        <s v="Qatar"/>
        <s v="Sri Lanka"/>
        <s v="Turkey"/>
        <s v="United Kingdom"/>
        <s v="United States"/>
        <s v="Canada"/>
        <s v="Australia"/>
        <s v="New Zealand"/>
        <s v="Brazil"/>
      </sharedItems>
    </cacheField>
    <cacheField name="City" numFmtId="0">
      <sharedItems count="140">
        <s v="Cape Town"/>
        <s v="Inner City"/>
        <s v="Johannesburg"/>
        <s v="Pretoria"/>
        <s v="Randburg"/>
        <s v="Sandton"/>
        <s v="Makati City"/>
        <s v="Mandaluyong City"/>
        <s v="Pasay City"/>
        <s v="Pasig City"/>
        <s v="Quezon City"/>
        <s v="San Juan City"/>
        <s v="Santa Rosa"/>
        <s v="Tagaytay City"/>
        <s v="Taguig City"/>
        <s v="Singapore"/>
        <s v="Abu Dhabi"/>
        <s v="Dubai"/>
        <s v="Sharjah"/>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Doha"/>
        <s v="Colombo"/>
        <s v="Ankara"/>
        <s v="ÛÁstanbul"/>
        <s v="Birmingham"/>
        <s v="Edinburgh"/>
        <s v="London"/>
        <s v="Manchester"/>
        <s v="Albany"/>
        <s v="Athens"/>
        <s v="Augusta"/>
        <s v="Boise"/>
        <s v="Cedar Rapids/Iowa City"/>
        <s v="Chatham-Kent"/>
        <s v="Clatskanie"/>
        <s v="Cochrane"/>
        <s v="Columbus"/>
        <s v="Consort"/>
        <s v="Dalton"/>
        <s v="Davenport"/>
        <s v="Des Moines"/>
        <s v="Dubuque"/>
        <s v="Fernley"/>
        <s v="Gainesville"/>
        <s v="Lakeview"/>
        <s v="Lincoln"/>
        <s v="Macon"/>
        <s v="Mc Millan"/>
        <s v="Miller"/>
        <s v="Monroe"/>
        <s v="Ojo Caliente"/>
        <s v="Orlando"/>
        <s v="Pensacola"/>
        <s v="Pocatello"/>
        <s v="Potrero"/>
        <s v="Princeton"/>
        <s v="Rest of Hawaii"/>
        <s v="Savannah"/>
        <s v="Sioux City"/>
        <s v="Tampa Bay"/>
        <s v="Valdosta"/>
        <s v="Vernonia"/>
        <s v="Vineland Station"/>
        <s v="Waterloo"/>
        <s v="Weirton"/>
        <s v="Winchester Bay"/>
        <s v="Yorkton"/>
        <s v="Gympie"/>
        <s v="Taree"/>
        <s v="Geelong"/>
        <s v="Townsville"/>
        <s v="Launceston"/>
        <s v="Bundaberg"/>
        <s v="Wollongong"/>
        <s v="Armidale"/>
        <s v="Murray Bridge"/>
        <s v="Portland"/>
        <s v="Swan Hill"/>
        <s v="Bairnsdale"/>
        <s v="Ballina"/>
        <s v="Wagga Wagga"/>
        <s v="Ballarat"/>
        <s v="Wangaratta"/>
        <s v="Goulburn"/>
        <s v="Alice Springs"/>
        <s v="Kingaroy"/>
        <s v="Mount Isa"/>
        <s v="Hobart"/>
        <s v="Cairns"/>
        <s v="Auckland"/>
        <s v="Wellington City"/>
        <s v="Brasí_lia"/>
        <s v="Rio de Janeiro"/>
        <s v="Sí£o Paulo"/>
      </sharedItems>
    </cacheField>
    <cacheField name="Restaurant Name,Address" numFmtId="0">
      <sharedItems/>
    </cacheField>
    <cacheField name="Locality" numFmtId="0">
      <sharedItems/>
    </cacheField>
    <cacheField name="Locality Verbose"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ntainsBlank="1"/>
    </cacheField>
    <cacheField name="Average Cost for two" numFmtId="0">
      <sharedItems containsSemiMixedTypes="0" containsString="0" containsNumber="1" containsInteger="1" minValue="0" maxValue="800000"/>
    </cacheField>
    <cacheField name="Currency" numFmtId="0">
      <sharedItems/>
    </cacheField>
    <cacheField name="Has Table booking" numFmtId="0">
      <sharedItems count="2">
        <s v="No"/>
        <s v="Yes"/>
      </sharedItems>
    </cacheField>
    <cacheField name="Has Online delivery" numFmtId="0">
      <sharedItems count="2">
        <s v="No"/>
        <s v="Yes"/>
      </sharedItems>
    </cacheField>
    <cacheField name="Price range" numFmtId="0">
      <sharedItems containsSemiMixedTypes="0" containsString="0" containsNumber="1" containsInteger="1" minValue="1" maxValue="4" count="4">
        <n v="3"/>
        <n v="4"/>
        <n v="2"/>
        <n v="1"/>
      </sharedItems>
    </cacheField>
    <cacheField name="Aggregate rating" numFmtId="0">
      <sharedItems containsSemiMixedTypes="0" containsString="0" containsNumber="1" minValue="0" maxValue="4.9000000000000004"/>
    </cacheField>
    <cacheField name="Rating text" numFmtId="0">
      <sharedItems count="6">
        <s v="Good"/>
        <s v="Very Good"/>
        <s v="Excellent"/>
        <s v="Average"/>
        <s v="Poor"/>
        <s v="Not rated"/>
      </sharedItems>
    </cacheField>
    <cacheField name="Votes" numFmtId="0">
      <sharedItems containsSemiMixedTypes="0" containsString="0" containsNumber="1" containsInteger="1" minValue="0" maxValue="10934"/>
    </cacheField>
  </cacheFields>
  <extLst>
    <ext xmlns:x14="http://schemas.microsoft.com/office/spreadsheetml/2009/9/main" uri="{725AE2AE-9491-48be-B2B4-4EB974FC3084}">
      <x14:pivotCacheDefinition pivotCacheId="784029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x v="0"/>
    <n v="189"/>
    <x v="0"/>
    <x v="0"/>
    <s v="The Butcher's Wife,15 Belgravia Road, Athlone, Cape Town"/>
    <s v="Athlone"/>
    <s v="Athlone, Cape Town"/>
    <n v="18.514405709999998"/>
    <n v="-33.964660430000002"/>
    <s v="Pizza, Grill"/>
    <n v="294"/>
    <s v="Rand(R)"/>
    <x v="0"/>
    <x v="0"/>
    <x v="0"/>
    <n v="3.7"/>
    <x v="0"/>
    <n v="22"/>
  </r>
  <r>
    <x v="1"/>
    <n v="189"/>
    <x v="0"/>
    <x v="0"/>
    <s v="Coco Safar,Ground Floor, Cavendish Square, Claremont, Cape Town"/>
    <s v="Cavendish Square, Claremont"/>
    <s v="Cavendish Square, Claremont, Cape Town"/>
    <n v="18.46489381"/>
    <n v="-33.979757020000001"/>
    <s v="Cafe, Patisserie"/>
    <n v="300"/>
    <s v="Rand(R)"/>
    <x v="0"/>
    <x v="0"/>
    <x v="1"/>
    <n v="4.0999999999999996"/>
    <x v="1"/>
    <n v="88"/>
  </r>
  <r>
    <x v="2"/>
    <n v="189"/>
    <x v="0"/>
    <x v="0"/>
    <s v="La Parada,107 Bree Street, CBD, Cape Town"/>
    <s v="CBD"/>
    <s v="CBD, Cape Town"/>
    <n v="18.41789313"/>
    <n v="-33.921543329999999"/>
    <s v="Spanish, Tapas"/>
    <n v="360"/>
    <s v="Rand(R)"/>
    <x v="0"/>
    <x v="0"/>
    <x v="1"/>
    <n v="3.7"/>
    <x v="0"/>
    <n v="255"/>
  </r>
  <r>
    <x v="3"/>
    <n v="189"/>
    <x v="0"/>
    <x v="0"/>
    <s v="Jason Bakery,185 Bree Street, CBD, Cape Town"/>
    <s v="CBD"/>
    <s v="CBD, Cape Town"/>
    <n v="18.414570879999999"/>
    <n v="-33.924515149999998"/>
    <s v="Cafe, Bakery"/>
    <n v="180"/>
    <s v="Rand(R)"/>
    <x v="0"/>
    <x v="0"/>
    <x v="2"/>
    <n v="4.2"/>
    <x v="1"/>
    <n v="266"/>
  </r>
  <r>
    <x v="4"/>
    <n v="189"/>
    <x v="0"/>
    <x v="0"/>
    <s v="Truth Coffee,36 Buitenkant Street, CBD, Cape Town"/>
    <s v="CBD"/>
    <s v="CBD, Cape Town"/>
    <n v="18.422860239999999"/>
    <n v="-33.928496430000003"/>
    <s v="Café"/>
    <n v="150"/>
    <s v="Rand(R)"/>
    <x v="0"/>
    <x v="0"/>
    <x v="2"/>
    <n v="4.4000000000000004"/>
    <x v="1"/>
    <n v="514"/>
  </r>
  <r>
    <x v="5"/>
    <n v="189"/>
    <x v="0"/>
    <x v="0"/>
    <s v="Salushi,25 Protea Road, Claremont, Cape Town"/>
    <s v="Claremont"/>
    <s v="Claremont, Cape Town"/>
    <n v="18.462423000000001"/>
    <n v="-33.978602000000002"/>
    <s v="Japanese, Sushi, Asian"/>
    <n v="250"/>
    <s v="Rand(R)"/>
    <x v="0"/>
    <x v="0"/>
    <x v="0"/>
    <n v="3.9"/>
    <x v="0"/>
    <n v="239"/>
  </r>
  <r>
    <x v="6"/>
    <n v="189"/>
    <x v="0"/>
    <x v="0"/>
    <s v="Origin Coffee Roasting,28 Hudson Street, De Waterkant, Cape Town"/>
    <s v="De Waterkant"/>
    <s v="De Waterkant, Cape Town"/>
    <n v="18.417666669999999"/>
    <n v="-33.917333329999998"/>
    <s v="Cafe, Bakery, Tea, Vegetarian"/>
    <n v="200"/>
    <s v="Rand(R)"/>
    <x v="0"/>
    <x v="0"/>
    <x v="0"/>
    <n v="4"/>
    <x v="1"/>
    <n v="185"/>
  </r>
  <r>
    <x v="7"/>
    <n v="189"/>
    <x v="0"/>
    <x v="0"/>
    <s v="Kloof Street House,30 Kloof Street, Gardens, Cape Town"/>
    <s v="Gardens"/>
    <s v="Gardens, Cape Town"/>
    <n v="18.412500000000001"/>
    <n v="-33.9285"/>
    <s v="Mediterranean"/>
    <n v="350"/>
    <s v="Rand(R)"/>
    <x v="0"/>
    <x v="0"/>
    <x v="1"/>
    <n v="4.5"/>
    <x v="2"/>
    <n v="356"/>
  </r>
  <r>
    <x v="8"/>
    <n v="189"/>
    <x v="0"/>
    <x v="0"/>
    <s v="Jerry's Burger Bar,5 Park Road, Kloof Street, Gardens, Cape Town"/>
    <s v="Gardens"/>
    <s v="Gardens, Cape Town"/>
    <n v="18.410768999999998"/>
    <n v="-33.929022000000003"/>
    <s v="Burger, American"/>
    <n v="250"/>
    <s v="Rand(R)"/>
    <x v="0"/>
    <x v="0"/>
    <x v="0"/>
    <n v="4.4000000000000004"/>
    <x v="1"/>
    <n v="281"/>
  </r>
  <r>
    <x v="9"/>
    <n v="189"/>
    <x v="0"/>
    <x v="0"/>
    <s v="Active Sushi,32 Hudson Street, Mirage Building, Green Point, Cape Town"/>
    <s v="Green Point"/>
    <s v="Green Point, Cape Town"/>
    <n v="18.417566000000001"/>
    <n v="-33.917257999999997"/>
    <s v="Sushi"/>
    <n v="250"/>
    <s v="Rand(R)"/>
    <x v="0"/>
    <x v="0"/>
    <x v="0"/>
    <n v="3.8"/>
    <x v="0"/>
    <n v="127"/>
  </r>
  <r>
    <x v="10"/>
    <n v="189"/>
    <x v="0"/>
    <x v="0"/>
    <s v="Beluga,The Foundry, Prestwich Street, Green Point, Cape Town"/>
    <s v="Green Point"/>
    <s v="Green Point, Cape Town"/>
    <n v="18.418015"/>
    <n v="-33.912585"/>
    <s v="Seafood, Asian, Grill, Sushi"/>
    <n v="500"/>
    <s v="Rand(R)"/>
    <x v="0"/>
    <x v="0"/>
    <x v="1"/>
    <n v="3.8"/>
    <x v="0"/>
    <n v="619"/>
  </r>
  <r>
    <x v="11"/>
    <n v="189"/>
    <x v="0"/>
    <x v="0"/>
    <s v="Rocomamas,107a Main Road, Green Point, Cape Town"/>
    <s v="Green Point"/>
    <s v="Green Point, Cape Town"/>
    <n v="18.409153"/>
    <n v="-33.907775999999998"/>
    <s v="Burger, Fast Food, Grill"/>
    <n v="250"/>
    <s v="Rand(R)"/>
    <x v="0"/>
    <x v="0"/>
    <x v="0"/>
    <n v="3.6"/>
    <x v="0"/>
    <n v="131"/>
  </r>
  <r>
    <x v="12"/>
    <n v="189"/>
    <x v="0"/>
    <x v="0"/>
    <s v="The Creamery,Newlands Quarter, Dean Street, Newlands, Cape Town"/>
    <s v="Newlands"/>
    <s v="Newlands, Cape Town"/>
    <n v="18.461950000000002"/>
    <n v="-33.970286000000002"/>
    <s v="Desserts, Ice Cream"/>
    <n v="110"/>
    <s v="Rand(R)"/>
    <x v="0"/>
    <x v="0"/>
    <x v="2"/>
    <n v="4.5"/>
    <x v="2"/>
    <n v="328"/>
  </r>
  <r>
    <x v="13"/>
    <n v="189"/>
    <x v="0"/>
    <x v="0"/>
    <s v="Nobu - One&amp;Only,One &amp; Only Hotel, Dock Road, V &amp; A Waterfront, Cape Town"/>
    <s v="One and Only Hotel, V &amp; A Waterfront"/>
    <s v="One and Only Hotel, V &amp; A Waterfront, Cape Town"/>
    <n v="18.416435"/>
    <n v="-33.908602999999999"/>
    <s v="Japanese, Asian, Seafood, Sushi"/>
    <n v="535"/>
    <s v="Rand(R)"/>
    <x v="1"/>
    <x v="0"/>
    <x v="1"/>
    <n v="4"/>
    <x v="1"/>
    <n v="110"/>
  </r>
  <r>
    <x v="14"/>
    <n v="189"/>
    <x v="0"/>
    <x v="0"/>
    <s v="Jarryds,90 Regent Road, Sea Point, Cape Town"/>
    <s v="Sea Point"/>
    <s v="Sea Point, Cape Town"/>
    <n v="18.381996999999998"/>
    <n v="-33.921453"/>
    <s v="Cafe, Burger"/>
    <n v="230"/>
    <s v="Rand(R)"/>
    <x v="0"/>
    <x v="0"/>
    <x v="0"/>
    <n v="4.8"/>
    <x v="2"/>
    <n v="319"/>
  </r>
  <r>
    <x v="15"/>
    <n v="189"/>
    <x v="0"/>
    <x v="0"/>
    <s v="My Sugar,77 Regent Road, Sea Point, Cape Town"/>
    <s v="Sea Point"/>
    <s v="Sea Point, Cape Town"/>
    <n v="18.382759"/>
    <n v="-33.921692"/>
    <s v="Cafe, Patisserie, Bakery, Desserts"/>
    <n v="125"/>
    <s v="Rand(R)"/>
    <x v="0"/>
    <x v="0"/>
    <x v="2"/>
    <n v="4.4000000000000004"/>
    <x v="1"/>
    <n v="157"/>
  </r>
  <r>
    <x v="16"/>
    <n v="189"/>
    <x v="0"/>
    <x v="0"/>
    <s v="Grand Cafí© &amp; Beach,Granger Bay Road, Granger Bay, V &amp; A Waterfront, Cape Town"/>
    <s v="V &amp; A Waterfront"/>
    <s v="V &amp; A Waterfront, Cape Town"/>
    <n v="18.415163"/>
    <n v="-33.901746000000003"/>
    <s v="Seafood, African, Sushi"/>
    <n v="450"/>
    <s v="Rand(R)"/>
    <x v="0"/>
    <x v="0"/>
    <x v="1"/>
    <n v="3.8"/>
    <x v="0"/>
    <n v="280"/>
  </r>
  <r>
    <x v="17"/>
    <n v="189"/>
    <x v="0"/>
    <x v="0"/>
    <s v="tashas,Ground Level, Victoria Wharf, V &amp; A Waterfront, Cape Town"/>
    <s v="V &amp; A Waterfront"/>
    <s v="V &amp; A Waterfront, Cape Town"/>
    <n v="18.421341000000002"/>
    <n v="-33.902335999999998"/>
    <s v="Cafe, Mediterranean"/>
    <n v="320"/>
    <s v="Rand(R)"/>
    <x v="0"/>
    <x v="0"/>
    <x v="1"/>
    <n v="4.0999999999999996"/>
    <x v="1"/>
    <n v="374"/>
  </r>
  <r>
    <x v="18"/>
    <n v="189"/>
    <x v="0"/>
    <x v="0"/>
    <s v="Gibson's Gourmet Burgers &amp; Ribs,Shop 157, Lower Level, Victoria Wharf, V &amp; A Waterfront, Cape Town"/>
    <s v="Victoria Wharf, V &amp; A Waterfront"/>
    <s v="Victoria Wharf, V &amp; A Waterfront, Cape Town"/>
    <n v="18.420300409999999"/>
    <n v="-33.904266499999999"/>
    <s v="Burger, American, Grill"/>
    <n v="270"/>
    <s v="Rand(R)"/>
    <x v="0"/>
    <x v="0"/>
    <x v="0"/>
    <n v="4.0999999999999996"/>
    <x v="1"/>
    <n v="298"/>
  </r>
  <r>
    <x v="19"/>
    <n v="189"/>
    <x v="0"/>
    <x v="0"/>
    <s v="Willoughby &amp; Co.,Ground Level, Victoria Wharf, V &amp; A Waterfront, Cape Town"/>
    <s v="Victoria Wharf, V &amp; A Waterfront"/>
    <s v="Victoria Wharf, V &amp; A Waterfront, Cape Town"/>
    <n v="18.420999999999999"/>
    <n v="-33.904166670000002"/>
    <s v="Seafood, Japanese, Sushi"/>
    <n v="570"/>
    <s v="Rand(R)"/>
    <x v="0"/>
    <x v="0"/>
    <x v="1"/>
    <n v="4.4000000000000004"/>
    <x v="1"/>
    <n v="466"/>
  </r>
  <r>
    <x v="20"/>
    <n v="189"/>
    <x v="0"/>
    <x v="1"/>
    <s v="Cube - Tasting Kitchen,24 Albrecht Road, Maboneng Precinct, City and Suburban, Inner City"/>
    <s v="City and Suburban"/>
    <s v="City and Suburban, Inner City"/>
    <n v="28.060192000000001"/>
    <n v="-26.203278000000001"/>
    <s v="European, Contemporary"/>
    <n v="1540"/>
    <s v="Rand(R)"/>
    <x v="0"/>
    <x v="0"/>
    <x v="1"/>
    <n v="4.9000000000000004"/>
    <x v="2"/>
    <n v="441"/>
  </r>
  <r>
    <x v="21"/>
    <n v="189"/>
    <x v="0"/>
    <x v="1"/>
    <s v="Urbanologi,1 Fox Street, Marshalltown, Inner City, Johannesburg"/>
    <s v="Marshalltown"/>
    <s v="Marshalltown, Inner City"/>
    <n v="28.031863000000001"/>
    <n v="-26.207090999999998"/>
    <s v="Tapas"/>
    <n v="700"/>
    <s v="Rand(R)"/>
    <x v="0"/>
    <x v="0"/>
    <x v="1"/>
    <n v="4.9000000000000004"/>
    <x v="2"/>
    <n v="194"/>
  </r>
  <r>
    <x v="22"/>
    <n v="189"/>
    <x v="0"/>
    <x v="2"/>
    <s v="Momo Baohaus,139 Greenway, Greenside, Johannesburg"/>
    <s v="Greenside"/>
    <s v="Greenside, Johannesburg"/>
    <n v="28.011058999999999"/>
    <n v="-26.14658"/>
    <s v="Asian, Sushi, Tapas"/>
    <n v="300"/>
    <s v="Rand(R)"/>
    <x v="0"/>
    <x v="0"/>
    <x v="1"/>
    <n v="4.3"/>
    <x v="1"/>
    <n v="180"/>
  </r>
  <r>
    <x v="23"/>
    <n v="189"/>
    <x v="0"/>
    <x v="2"/>
    <s v="Craft,33, 4th Avenue corner of 13th street, Parkhurst, Johannesburg"/>
    <s v="Parkhurst"/>
    <s v="Parkhurst, Johannesburg"/>
    <n v="28.017548000000001"/>
    <n v="-26.138396"/>
    <s v="European, Pizza"/>
    <n v="350"/>
    <s v="Rand(R)"/>
    <x v="0"/>
    <x v="0"/>
    <x v="1"/>
    <n v="4.0999999999999996"/>
    <x v="1"/>
    <n v="1207"/>
  </r>
  <r>
    <x v="24"/>
    <n v="189"/>
    <x v="0"/>
    <x v="2"/>
    <s v="Hudsons,Corner 4th Avenue &amp; 14th Street, Parkhurst, Johannesburg"/>
    <s v="Parkhurst"/>
    <s v="Parkhurst, Johannesburg"/>
    <n v="28.018021999999998"/>
    <n v="-26.137391000000001"/>
    <s v="Burger, Finger Food, Pizza"/>
    <n v="350"/>
    <s v="Rand(R)"/>
    <x v="0"/>
    <x v="0"/>
    <x v="1"/>
    <n v="4"/>
    <x v="1"/>
    <n v="861"/>
  </r>
  <r>
    <x v="25"/>
    <n v="189"/>
    <x v="0"/>
    <x v="2"/>
    <s v="The Wolfpack,21, 4th Avenue, Parkhurst, Johannesburg"/>
    <s v="Parkhurst"/>
    <s v="Parkhurst, Johannesburg"/>
    <n v="28.017146"/>
    <n v="-26.140464000000001"/>
    <s v="American, Burger"/>
    <n v="350"/>
    <s v="Rand(R)"/>
    <x v="0"/>
    <x v="0"/>
    <x v="1"/>
    <n v="4.0999999999999996"/>
    <x v="1"/>
    <n v="1024"/>
  </r>
  <r>
    <x v="26"/>
    <n v="189"/>
    <x v="0"/>
    <x v="2"/>
    <s v="The National,19, 4th Avenue, Parktown North, Johannesburg"/>
    <s v="Parktown North"/>
    <s v="Parktown North, Johannesburg"/>
    <n v="28.025193000000002"/>
    <n v="-26.1440716"/>
    <s v="American"/>
    <n v="515"/>
    <s v="Rand(R)"/>
    <x v="1"/>
    <x v="0"/>
    <x v="1"/>
    <n v="4.2"/>
    <x v="1"/>
    <n v="212"/>
  </r>
  <r>
    <x v="27"/>
    <n v="189"/>
    <x v="0"/>
    <x v="2"/>
    <s v="Marble,Corner Jan Smuts Avenue &amp; Jellicoe Avenue, Rosebank, Johannesburg"/>
    <s v="Rosebank"/>
    <s v="Rosebank, Johannesburg"/>
    <n v="28.036199440000001"/>
    <n v="-26.143388139999999"/>
    <s v="Continental, South African, Beverages, Desserts, Seafood, Grill, Ice Cream, International"/>
    <n v="955"/>
    <s v="Rand(R)"/>
    <x v="0"/>
    <x v="0"/>
    <x v="1"/>
    <n v="4.5"/>
    <x v="2"/>
    <n v="222"/>
  </r>
  <r>
    <x v="28"/>
    <n v="189"/>
    <x v="0"/>
    <x v="3"/>
    <s v="Kream,570 Fehrsen Street, Brooklyn, Pretoria"/>
    <s v="Brooklyn"/>
    <s v="Brooklyn, Pretoria"/>
    <n v="28.23604667"/>
    <n v="-25.77074833"/>
    <s v="African"/>
    <n v="450"/>
    <s v="Rand(R)"/>
    <x v="0"/>
    <x v="0"/>
    <x v="1"/>
    <n v="4.7"/>
    <x v="2"/>
    <n v="373"/>
  </r>
  <r>
    <x v="29"/>
    <n v="189"/>
    <x v="0"/>
    <x v="3"/>
    <s v="Carbon Bistro,279 Dey Street, Brooklyn, Pretoria"/>
    <s v="Brooklyn"/>
    <s v="Brooklyn, Pretoria"/>
    <n v="28.230606000000002"/>
    <n v="-25.772303999999998"/>
    <s v="Burger, Steak, Seafood"/>
    <n v="360"/>
    <s v="Rand(R)"/>
    <x v="0"/>
    <x v="0"/>
    <x v="1"/>
    <n v="4.0999999999999996"/>
    <x v="1"/>
    <n v="84"/>
  </r>
  <r>
    <x v="30"/>
    <n v="189"/>
    <x v="0"/>
    <x v="3"/>
    <s v="Geet Indian Restaurant,541 Fehrsen Street, Nieuw Muckleneuk, Brooklyn, Pretoria"/>
    <s v="Brooklyn"/>
    <s v="Brooklyn, Pretoria"/>
    <n v="28.235482000000001"/>
    <n v="-25.771335000000001"/>
    <s v="Indian"/>
    <n v="320"/>
    <s v="Rand(R)"/>
    <x v="0"/>
    <x v="0"/>
    <x v="1"/>
    <n v="4.4000000000000004"/>
    <x v="1"/>
    <n v="147"/>
  </r>
  <r>
    <x v="31"/>
    <n v="189"/>
    <x v="0"/>
    <x v="3"/>
    <s v="Blos Cafe,66 Olympus street, Faerie Glen, Pretoria"/>
    <s v="Faerie Glen"/>
    <s v="Faerie Glen, Pretoria"/>
    <n v="28.331762999999999"/>
    <n v="-25.798166999999999"/>
    <s v="Cafe, Burger, Tapas, South African, European, Grill"/>
    <n v="390"/>
    <s v="Rand(R)"/>
    <x v="0"/>
    <x v="0"/>
    <x v="1"/>
    <n v="3.9"/>
    <x v="0"/>
    <n v="150"/>
  </r>
  <r>
    <x v="32"/>
    <n v="189"/>
    <x v="0"/>
    <x v="3"/>
    <s v="The Belgian Triple,Olympus Village, Corner Olympus Dr And Achilles Road, Faerie Glen, Pretoria"/>
    <s v="Faerie Glen"/>
    <s v="Faerie Glen, Pretoria"/>
    <n v="28.332470879999999"/>
    <n v="-25.798502939999999"/>
    <s v="Healthy Food, Seafood, Beverages, Belgian, Contemporary, Desserts, Finger Food, International"/>
    <n v="500"/>
    <s v="Rand(R)"/>
    <x v="0"/>
    <x v="0"/>
    <x v="1"/>
    <n v="4.2"/>
    <x v="1"/>
    <n v="20"/>
  </r>
  <r>
    <x v="33"/>
    <n v="189"/>
    <x v="0"/>
    <x v="3"/>
    <s v="El Pistolero,Corner Duvernoy and Chopin Street, Garsfontein, Pretoria"/>
    <s v="Garsfontein"/>
    <s v="Garsfontein, Pretoria"/>
    <n v="28.287113999999999"/>
    <n v="-25.80283"/>
    <s v="Mexican"/>
    <n v="300"/>
    <s v="Rand(R)"/>
    <x v="0"/>
    <x v="0"/>
    <x v="1"/>
    <n v="4.3"/>
    <x v="1"/>
    <n v="116"/>
  </r>
  <r>
    <x v="34"/>
    <n v="189"/>
    <x v="0"/>
    <x v="3"/>
    <s v="Brooklyn Brothers,Glenfair Boulevard, Corner Lynnwood &amp; Daventry Road, Lynnwood Manor, Lynnwood, Pretoria"/>
    <s v="Glenfair Boulevard, Lynnwood  "/>
    <s v="Glenfair Boulevard, Lynnwood  , Pretoria"/>
    <n v="28.280436999999999"/>
    <n v="-25.765656"/>
    <s v="Burger, American, Beverages"/>
    <n v="300"/>
    <s v="Rand(R)"/>
    <x v="0"/>
    <x v="0"/>
    <x v="1"/>
    <n v="3.8"/>
    <x v="0"/>
    <n v="57"/>
  </r>
  <r>
    <x v="35"/>
    <n v="189"/>
    <x v="0"/>
    <x v="3"/>
    <s v="Capital Craft Beer Academy,Greenlyn Village, Shop 20, 13th Street, Menlo Park, Near, Lynnwood, Pretoria"/>
    <s v="Greenlyn Village, Menlopark, Near Lynnwood"/>
    <s v="Greenlyn Village, Menlopark, Near Lynnwood, Pretoria"/>
    <n v="28.25643333"/>
    <n v="-25.769733330000001"/>
    <s v="Street Food, Burger, American, Finger Food, German"/>
    <n v="200"/>
    <s v="Rand(R)"/>
    <x v="0"/>
    <x v="0"/>
    <x v="0"/>
    <n v="4.4000000000000004"/>
    <x v="1"/>
    <n v="301"/>
  </r>
  <r>
    <x v="36"/>
    <n v="189"/>
    <x v="0"/>
    <x v="3"/>
    <s v="Spice - The Indian Kitchen,Lynridge Mall, 1 Jacobson Drive, Lynnwood, Pretoria"/>
    <s v="Lynnwood"/>
    <s v="Lynnwood, Pretoria"/>
    <n v="28.298356999999999"/>
    <n v="-25.765751999999999"/>
    <s v="Indian, Asian, Durban, International, Desserts"/>
    <n v="320"/>
    <s v="Rand(R)"/>
    <x v="0"/>
    <x v="0"/>
    <x v="1"/>
    <n v="4.3"/>
    <x v="1"/>
    <n v="43"/>
  </r>
  <r>
    <x v="37"/>
    <n v="189"/>
    <x v="0"/>
    <x v="3"/>
    <s v="The Black Bamboo,Menlyn Boutique Hotel, 209 Tugela Road, Ashlea Gardens, Near Menlyn, Menlyn, Pretoria"/>
    <s v="Menlyn Boutique Hotel, Menlyn"/>
    <s v="Menlyn Boutique Hotel, Menlyn, Pretoria"/>
    <n v="28.270627000000001"/>
    <n v="-25.780358"/>
    <s v="Continental"/>
    <n v="600"/>
    <s v="Rand(R)"/>
    <x v="0"/>
    <x v="0"/>
    <x v="1"/>
    <n v="4.4000000000000004"/>
    <x v="1"/>
    <n v="84"/>
  </r>
  <r>
    <x v="38"/>
    <n v="189"/>
    <x v="0"/>
    <x v="3"/>
    <s v="Old Town Italy,Shop 53, Menlyn Maine, Central Square, 180 Amarand Avenue, Waterkloof Glen, Pretoria"/>
    <s v="Menlyn Maine, Waterkloof Glen"/>
    <s v="Menlyn Maine, Waterkloof Glen, Pretoria"/>
    <n v="28.283895999999999"/>
    <n v="-25.786066999999999"/>
    <s v="Cafe, Italian, Pizza, European, Bakery, Deli"/>
    <n v="400"/>
    <s v="Rand(R)"/>
    <x v="0"/>
    <x v="0"/>
    <x v="1"/>
    <n v="3.9"/>
    <x v="0"/>
    <n v="153"/>
  </r>
  <r>
    <x v="39"/>
    <n v="189"/>
    <x v="0"/>
    <x v="3"/>
    <s v="Parrot's,Menlyn Shopping Centre, Corner of Atterbury Road &amp; Lois Avenue, Menlyn, Pretoria"/>
    <s v="Menlyn Shopping Centre, Menlyn"/>
    <s v="Menlyn Shopping Centre, Menlyn, Pretoria"/>
    <n v="28.275316"/>
    <n v="-25.783539000000001"/>
    <s v="Contemporary, Sushi, Grill, Italian, Steak"/>
    <n v="200"/>
    <s v="Rand(R)"/>
    <x v="0"/>
    <x v="0"/>
    <x v="0"/>
    <n v="3.4"/>
    <x v="3"/>
    <n v="111"/>
  </r>
  <r>
    <x v="40"/>
    <n v="189"/>
    <x v="0"/>
    <x v="3"/>
    <s v="Baobab Cafe &amp; Grill,Menlyn Shopping Centre, Level 1, Corner of Atterbury Road &amp; Lois Avenue, Menlyn, Pretoria"/>
    <s v="Menlyn Shopping Centre, Menlyn"/>
    <s v="Menlyn Shopping Centre, Menlyn, Pretoria"/>
    <n v="28.275005"/>
    <n v="-25.782734999999999"/>
    <s v="Cafe, Grill"/>
    <n v="410"/>
    <s v="Rand(R)"/>
    <x v="0"/>
    <x v="0"/>
    <x v="1"/>
    <n v="4"/>
    <x v="1"/>
    <n v="235"/>
  </r>
  <r>
    <x v="41"/>
    <n v="189"/>
    <x v="0"/>
    <x v="3"/>
    <s v="Harissa Bistro,The Club Centre, Corner of Pinaster Avenue &amp; 18th Street, Hazelwood, Near Waterkloof, Pretoria"/>
    <s v="The Club Centre, Hazelwood, Near Waterkloof"/>
    <s v="The Club Centre, Hazelwood, Near Waterkloof, Pretoria"/>
    <n v="28.257131000000001"/>
    <n v="-25.778386999999999"/>
    <s v="European, South African, Steak"/>
    <n v="450"/>
    <s v="Rand(R)"/>
    <x v="0"/>
    <x v="0"/>
    <x v="1"/>
    <n v="4.5"/>
    <x v="2"/>
    <n v="287"/>
  </r>
  <r>
    <x v="42"/>
    <n v="189"/>
    <x v="0"/>
    <x v="3"/>
    <s v="Life Grand Cafe,The Club Centre, Corner of Pinaster Avenue &amp; 18th Street, Hazelwood, Near, Waterkloof, Pretoria"/>
    <s v="The Club Centre, Hazelwood, Near Waterkloof"/>
    <s v="The Club Centre, Hazelwood, Near Waterkloof, Pretoria"/>
    <n v="28.256921999999999"/>
    <n v="-25.777898"/>
    <s v="Italian, Mediterranean, Sushi, Desserts"/>
    <n v="400"/>
    <s v="Rand(R)"/>
    <x v="0"/>
    <x v="0"/>
    <x v="1"/>
    <n v="4.0999999999999996"/>
    <x v="1"/>
    <n v="232"/>
  </r>
  <r>
    <x v="43"/>
    <n v="189"/>
    <x v="0"/>
    <x v="3"/>
    <s v="Crawdaddy's,Waterglen Shopping Centre, Corner of Garsfontein Road &amp; January Masilela Drive, Waterkloof Glen, Pretoria"/>
    <s v="Waterglen Shopping Centre, Garsfontein"/>
    <s v="Waterglen Shopping Centre, Garsfontein, Pretoria"/>
    <n v="28.281591670000001"/>
    <n v="-25.793993329999999"/>
    <s v="Continental, Seafood, Burger, South African, Finger Food, Grill"/>
    <n v="250"/>
    <s v="Rand(R)"/>
    <x v="0"/>
    <x v="0"/>
    <x v="0"/>
    <n v="4"/>
    <x v="1"/>
    <n v="158"/>
  </r>
  <r>
    <x v="44"/>
    <n v="189"/>
    <x v="0"/>
    <x v="3"/>
    <s v="Culture Club - Bar De Tapas,15, 16th Street, Waterkloof, Pretoria 0081"/>
    <s v="Waterkloof"/>
    <s v="Waterkloof, Pretoria"/>
    <n v="28.255682"/>
    <n v="-25.775822999999999"/>
    <s v="Cafe, Tapas, South African, Beverages, Healthy Food, Desserts, Spanish"/>
    <n v="285"/>
    <s v="Rand(R)"/>
    <x v="0"/>
    <x v="0"/>
    <x v="0"/>
    <n v="4.5"/>
    <x v="2"/>
    <n v="97"/>
  </r>
  <r>
    <x v="45"/>
    <n v="189"/>
    <x v="0"/>
    <x v="3"/>
    <s v="23 On Hazelwood,23 Hazelwood Road, Menlo Park, Near, Waterkloof, Pretoria"/>
    <s v="Waterkloof"/>
    <s v="Waterkloof, Pretoria"/>
    <n v="28.257073999999999"/>
    <n v="-25.775721999999998"/>
    <s v="Street Food, Continental, Burger, Grill"/>
    <n v="250"/>
    <s v="Rand(R)"/>
    <x v="0"/>
    <x v="0"/>
    <x v="0"/>
    <n v="3.9"/>
    <x v="0"/>
    <n v="135"/>
  </r>
  <r>
    <x v="46"/>
    <n v="189"/>
    <x v="0"/>
    <x v="3"/>
    <s v="Hogshead,Corner Dely &amp; Pinaster Roads, Hazelwood, Waterkloof, Pretoria"/>
    <s v="Waterkloof"/>
    <s v="Waterkloof, Pretoria"/>
    <n v="28.25626243"/>
    <n v="-25.7779816"/>
    <s v="Grill, Burger"/>
    <n v="250"/>
    <s v="Rand(R)"/>
    <x v="0"/>
    <x v="0"/>
    <x v="0"/>
    <n v="4.0999999999999996"/>
    <x v="1"/>
    <n v="258"/>
  </r>
  <r>
    <x v="47"/>
    <n v="189"/>
    <x v="0"/>
    <x v="3"/>
    <s v="Restaurant Mosaic @ The Orient,The Orient Boutique Hotel, Crocodile River Valley, Elandsfontein, Near West Park, Pretoria"/>
    <s v="West Park"/>
    <s v="West Park, Pretoria"/>
    <n v="27.999096999999999"/>
    <n v="-25.761237999999999"/>
    <s v="French"/>
    <n v="3210"/>
    <s v="Rand(R)"/>
    <x v="0"/>
    <x v="0"/>
    <x v="1"/>
    <n v="4.9000000000000004"/>
    <x v="2"/>
    <n v="85"/>
  </r>
  <r>
    <x v="48"/>
    <n v="189"/>
    <x v="0"/>
    <x v="4"/>
    <s v="The Whippet,Corner of 7th Street and 4th Avenue, Linden, Randburg 2195"/>
    <s v="Linden"/>
    <s v="Linden, Randburg"/>
    <n v="27.991790999999999"/>
    <n v="-26.140260000000001"/>
    <s v="Cafe"/>
    <n v="200"/>
    <s v="Rand(R)"/>
    <x v="0"/>
    <x v="0"/>
    <x v="0"/>
    <n v="4.3"/>
    <x v="1"/>
    <n v="618"/>
  </r>
  <r>
    <x v="49"/>
    <n v="189"/>
    <x v="0"/>
    <x v="5"/>
    <s v="Gemelli Cucina Bar,13 Posthouse Link Centre, Corner Main &amp; Posthouse Street, Bryanston, Johannesburg Sandton, Bryanston, Sandton"/>
    <s v="Bryanston"/>
    <s v="Bryanston, Sandton"/>
    <n v="28.023028780000001"/>
    <n v="-26.051982290000002"/>
    <s v="Contemporary, Italian"/>
    <n v="450"/>
    <s v="Rand(R)"/>
    <x v="0"/>
    <x v="0"/>
    <x v="1"/>
    <n v="4.8"/>
    <x v="2"/>
    <n v="542"/>
  </r>
  <r>
    <x v="50"/>
    <n v="189"/>
    <x v="0"/>
    <x v="5"/>
    <s v="Social on Main,Shop 1, Posthouse Centre, Corner Main Road &amp; Posthouse Street, Bryanston, Sandton 2021"/>
    <s v="Bryanston"/>
    <s v="Bryanston, Sandton"/>
    <n v="28.023143000000001"/>
    <n v="-26.052744000000001"/>
    <s v="Contemporary, Burger, European"/>
    <n v="250"/>
    <s v="Rand(R)"/>
    <x v="0"/>
    <x v="0"/>
    <x v="0"/>
    <n v="4"/>
    <x v="1"/>
    <n v="504"/>
  </r>
  <r>
    <x v="51"/>
    <n v="189"/>
    <x v="0"/>
    <x v="5"/>
    <s v="Cafe Del Sol Botanico,Bryanston Shopping Centre, Corner of William Nicol &amp; Ballyclare Dr, Bryanston, Sandton, Bryanston, Johannesburg"/>
    <s v="Bryanston Shopping Centre, Bryanston"/>
    <s v="Bryanston Shopping Centre, Bryanston, Sandton"/>
    <n v="28.027725"/>
    <n v="-26.074876"/>
    <s v="Italian, Pizza, Beverages, Desserts, Grill, Seafood"/>
    <n v="400"/>
    <s v="Rand(R)"/>
    <x v="0"/>
    <x v="0"/>
    <x v="1"/>
    <n v="4.4000000000000004"/>
    <x v="1"/>
    <n v="499"/>
  </r>
  <r>
    <x v="52"/>
    <n v="189"/>
    <x v="0"/>
    <x v="5"/>
    <s v="Perron,Illovo Junction, Corner Oxford Road and Corlett Drive, Illovo, Sandton"/>
    <s v="Illovo"/>
    <s v="Illovo, Sandton"/>
    <n v="28.04833811"/>
    <n v="-26.134934640000001"/>
    <s v="Mexican"/>
    <n v="250"/>
    <s v="Rand(R)"/>
    <x v="0"/>
    <x v="0"/>
    <x v="0"/>
    <n v="4.2"/>
    <x v="1"/>
    <n v="581"/>
  </r>
  <r>
    <x v="53"/>
    <n v="189"/>
    <x v="0"/>
    <x v="5"/>
    <s v="Jamie's Italian,Shop 00513, Building 13, High Street, Melrose Arch, Sandton"/>
    <s v="Melrose Arch, Melrose "/>
    <s v="Melrose Arch, Melrose , Sandton"/>
    <n v="28.068062000000001"/>
    <n v="-26.13233"/>
    <s v="Italian"/>
    <n v="400"/>
    <s v="Rand(R)"/>
    <x v="0"/>
    <x v="0"/>
    <x v="1"/>
    <n v="4.0999999999999996"/>
    <x v="1"/>
    <n v="251"/>
  </r>
  <r>
    <x v="54"/>
    <n v="189"/>
    <x v="0"/>
    <x v="5"/>
    <s v="The Big Mouth,Nelson Mandela Square, Corner Maude &amp; 5th Streets, Sandown, Sandton"/>
    <s v="Nelson Mandela Square, Sandown"/>
    <s v="Nelson Mandela Square, Sandown, Sandton"/>
    <n v="28.05466667"/>
    <n v="-26.107500000000002"/>
    <s v="Grill, Steak, Burger, Sushi, Tapas"/>
    <n v="400"/>
    <s v="Rand(R)"/>
    <x v="0"/>
    <x v="0"/>
    <x v="1"/>
    <n v="4.3"/>
    <x v="1"/>
    <n v="430"/>
  </r>
  <r>
    <x v="55"/>
    <n v="189"/>
    <x v="0"/>
    <x v="5"/>
    <s v="Licorish Bistro,Nicolway Shopping Centre, William Nicol Drive, Bryanston, Sandton"/>
    <s v="Nicolway Shopping Centre, Bryanston"/>
    <s v="Nicolway Shopping Centre, Bryanston, Sandton"/>
    <n v="28.021000000000001"/>
    <n v="-26.05233333"/>
    <s v="European, South African"/>
    <n v="545"/>
    <s v="Rand(R)"/>
    <x v="0"/>
    <x v="0"/>
    <x v="1"/>
    <n v="4.5999999999999996"/>
    <x v="2"/>
    <n v="892"/>
  </r>
  <r>
    <x v="56"/>
    <n v="189"/>
    <x v="0"/>
    <x v="5"/>
    <s v="Salsa Mexican Grill,Pineslopes Shopping Centre, Corner of Witkoppen Drive &amp; The Straight, Fourways, Sandton"/>
    <s v="Pineslopes Shopping Centre, Fourways"/>
    <s v="Pineslopes Shopping Centre, Fourways, Sandton"/>
    <n v="28.014375000000001"/>
    <n v="-26.021111000000001"/>
    <s v="Mexican"/>
    <n v="330"/>
    <s v="Rand(R)"/>
    <x v="0"/>
    <x v="0"/>
    <x v="1"/>
    <n v="4.3"/>
    <x v="1"/>
    <n v="488"/>
  </r>
  <r>
    <x v="57"/>
    <n v="189"/>
    <x v="0"/>
    <x v="5"/>
    <s v="The Smokehouse and Grill,Pineslopes Shopping Centre, Corner of Witkoppen Drive &amp; The Straight, Fourways, Sandton"/>
    <s v="Pineslopes Shopping Centre, Fourways"/>
    <s v="Pineslopes Shopping Centre, Fourways, Sandton"/>
    <n v="28.014748999999998"/>
    <n v="-26.021362"/>
    <s v="Steak"/>
    <n v="300"/>
    <s v="Rand(R)"/>
    <x v="0"/>
    <x v="0"/>
    <x v="1"/>
    <n v="4.4000000000000004"/>
    <x v="1"/>
    <n v="90"/>
  </r>
  <r>
    <x v="58"/>
    <n v="189"/>
    <x v="0"/>
    <x v="5"/>
    <s v="Escondido Tapas,Post Office Centre, Corner of Rudd Road and Otto Street, Illovo, Sandton"/>
    <s v="Post Office Center, Illovo"/>
    <s v="Post Office Center, Illovo, Sandton"/>
    <n v="28.050844999999999"/>
    <n v="-26.129002"/>
    <s v="Mediterranean"/>
    <n v="450"/>
    <s v="Rand(R)"/>
    <x v="0"/>
    <x v="0"/>
    <x v="1"/>
    <n v="4.4000000000000004"/>
    <x v="1"/>
    <n v="743"/>
  </r>
  <r>
    <x v="59"/>
    <n v="189"/>
    <x v="0"/>
    <x v="5"/>
    <s v="Remo's Maximilliano,Waterfall Corner Mall, Corner of Maxwell &amp; Woodmead Drives, Woodmead, Sandton"/>
    <s v="Waterfall Corner Mall, Midrand"/>
    <s v="Waterfall Corner Mall, Midrand, Sandton"/>
    <n v="28.089877999999999"/>
    <n v="-26.021719999999998"/>
    <s v="Italian, Pizza"/>
    <n v="360"/>
    <s v="Rand(R)"/>
    <x v="0"/>
    <x v="0"/>
    <x v="1"/>
    <n v="3.8"/>
    <x v="0"/>
    <n v="390"/>
  </r>
  <r>
    <x v="60"/>
    <n v="162"/>
    <x v="1"/>
    <x v="6"/>
    <s v="Le Petit Souffle,Third Floor, Century City Mall, Kalayaan Avenue, Poblacion, Makati City"/>
    <s v="Century City Mall, Poblacion, Makati City"/>
    <s v="Century City Mall, Poblacion, Makati City, Makati City"/>
    <n v="121.027535"/>
    <n v="14.565443"/>
    <s v="French, Japanese, Desserts"/>
    <n v="1100"/>
    <s v="Botswana Pula(P)"/>
    <x v="1"/>
    <x v="0"/>
    <x v="0"/>
    <n v="4.8"/>
    <x v="2"/>
    <n v="314"/>
  </r>
  <r>
    <x v="61"/>
    <n v="162"/>
    <x v="1"/>
    <x v="6"/>
    <s v="Izakaya Kikufuji,Little Tokyo, 2277 Chino Roces Avenue, Legaspi Village, Makati City"/>
    <s v="Little Tokyo, Legaspi Village, Makati City"/>
    <s v="Little Tokyo, Legaspi Village, Makati City, Makati City"/>
    <n v="121.014101"/>
    <n v="14.553708"/>
    <s v="Japanese"/>
    <n v="1200"/>
    <s v="Botswana Pula(P)"/>
    <x v="1"/>
    <x v="0"/>
    <x v="0"/>
    <n v="4.5"/>
    <x v="2"/>
    <n v="591"/>
  </r>
  <r>
    <x v="62"/>
    <n v="162"/>
    <x v="1"/>
    <x v="7"/>
    <s v="Heat - Edsa Shangri-La,Edsa Shangri-La, 1 Garden Way, Ortigas, Mandaluyong City"/>
    <s v="Edsa Shangri-La, Ortigas, Mandaluyong City"/>
    <s v="Edsa Shangri-La, Ortigas, Mandaluyong City, Mandaluyong City"/>
    <n v="121.056831"/>
    <n v="14.581403999999999"/>
    <s v="Seafood, Asian, Filipino, Indian"/>
    <n v="4000"/>
    <s v="Botswana Pula(P)"/>
    <x v="1"/>
    <x v="0"/>
    <x v="1"/>
    <n v="4.4000000000000004"/>
    <x v="1"/>
    <n v="270"/>
  </r>
  <r>
    <x v="63"/>
    <n v="162"/>
    <x v="1"/>
    <x v="7"/>
    <s v="Ooma,Third Floor, Mega Fashion Hall, SM Megamall, Ortigas, Mandaluyong City"/>
    <s v="SM Megamall, Ortigas, Mandaluyong City"/>
    <s v="SM Megamall, Ortigas, Mandaluyong City, Mandaluyong City"/>
    <n v="121.05647500000001"/>
    <n v="14.585317999999999"/>
    <s v="Japanese, Sushi"/>
    <n v="1500"/>
    <s v="Botswana Pula(P)"/>
    <x v="0"/>
    <x v="0"/>
    <x v="1"/>
    <n v="4.9000000000000004"/>
    <x v="2"/>
    <n v="365"/>
  </r>
  <r>
    <x v="64"/>
    <n v="162"/>
    <x v="1"/>
    <x v="7"/>
    <s v="Sambo Kojin,Third Floor, Mega Atrium, SM Megamall, Ortigas, Mandaluyong City"/>
    <s v="SM Megamall, Ortigas, Mandaluyong City"/>
    <s v="SM Megamall, Ortigas, Mandaluyong City, Mandaluyong City"/>
    <n v="121.057508"/>
    <n v="14.58445"/>
    <s v="Japanese, Korean"/>
    <n v="1500"/>
    <s v="Botswana Pula(P)"/>
    <x v="1"/>
    <x v="0"/>
    <x v="1"/>
    <n v="4.8"/>
    <x v="2"/>
    <n v="229"/>
  </r>
  <r>
    <x v="65"/>
    <n v="162"/>
    <x v="1"/>
    <x v="7"/>
    <s v="Din Tai Fung,Ground Floor, Mega Fashion Hall, SM Megamall, Ortigas, Mandaluyong City"/>
    <s v="SM Megamall, Ortigas, Mandaluyong City"/>
    <s v="SM Megamall, Ortigas, Mandaluyong City, Mandaluyong City"/>
    <n v="121.056314"/>
    <n v="14.583764"/>
    <s v="Chinese"/>
    <n v="1000"/>
    <s v="Botswana Pula(P)"/>
    <x v="0"/>
    <x v="0"/>
    <x v="0"/>
    <n v="4.4000000000000004"/>
    <x v="1"/>
    <n v="336"/>
  </r>
  <r>
    <x v="66"/>
    <n v="162"/>
    <x v="1"/>
    <x v="8"/>
    <s v="Buffet 101,Building K, SM By The Bay, Sunset Boulevard, Mall of Asia Complex (MOA), Pasay City"/>
    <s v="SM by the Bay, Mall of Asia Complex, Pasay City"/>
    <s v="SM by the Bay, Mall of Asia Complex, Pasay City, Pasay City"/>
    <n v="120.9796667"/>
    <n v="14.531333330000001"/>
    <s v="Asian, European"/>
    <n v="2000"/>
    <s v="Botswana Pula(P)"/>
    <x v="1"/>
    <x v="0"/>
    <x v="1"/>
    <n v="4"/>
    <x v="1"/>
    <n v="520"/>
  </r>
  <r>
    <x v="67"/>
    <n v="162"/>
    <x v="1"/>
    <x v="8"/>
    <s v="Vikings,Building B, By The Bay, Seaside Boulevard, Mall of Asia Complex (MOA), Pasay City"/>
    <s v="SM by the Bay, Mall of Asia Complex, Pasay City"/>
    <s v="SM by the Bay, Mall of Asia Complex, Pasay City, Pasay City"/>
    <n v="120.97933329999999"/>
    <n v="14.54"/>
    <s v="Seafood, Filipino, Asian, European"/>
    <n v="2000"/>
    <s v="Botswana Pula(P)"/>
    <x v="1"/>
    <x v="0"/>
    <x v="1"/>
    <n v="4.2"/>
    <x v="1"/>
    <n v="677"/>
  </r>
  <r>
    <x v="68"/>
    <n v="162"/>
    <x v="1"/>
    <x v="8"/>
    <s v="Spiral - Sofitel Philippine Plaza Manila,Plaza Level, Sofitel Philippine Plaza Manila, CCP Complex, Pasay City"/>
    <s v="Sofitel Philippine Plaza Manila, Pasay City"/>
    <s v="Sofitel Philippine Plaza Manila, Pasay City, Pasay City"/>
    <n v="120.98009"/>
    <n v="14.552989999999999"/>
    <s v="European, Asian, Indian"/>
    <n v="6000"/>
    <s v="Botswana Pula(P)"/>
    <x v="1"/>
    <x v="0"/>
    <x v="1"/>
    <n v="4.9000000000000004"/>
    <x v="2"/>
    <n v="621"/>
  </r>
  <r>
    <x v="69"/>
    <n v="162"/>
    <x v="1"/>
    <x v="9"/>
    <s v="Locavore,Brixton Technology Center, 10 Brixton Street, Kapitolyo, Pasig City"/>
    <s v="Kapitolyo"/>
    <s v="Kapitolyo, Pasig City"/>
    <n v="121.056532"/>
    <n v="14.572041"/>
    <s v="Filipino"/>
    <n v="1100"/>
    <s v="Botswana Pula(P)"/>
    <x v="1"/>
    <x v="0"/>
    <x v="0"/>
    <n v="4.8"/>
    <x v="2"/>
    <n v="532"/>
  </r>
  <r>
    <x v="70"/>
    <n v="162"/>
    <x v="1"/>
    <x v="9"/>
    <s v="Silantro Fil-Mex,75 East Capitol Drive, Kapitolyo, Pasig City"/>
    <s v="Kapitolyo"/>
    <s v="Kapitolyo, Pasig City"/>
    <n v="121.05791600000001"/>
    <n v="14.567689"/>
    <s v="Filipino, Mexican"/>
    <n v="800"/>
    <s v="Botswana Pula(P)"/>
    <x v="0"/>
    <x v="0"/>
    <x v="0"/>
    <n v="4.9000000000000004"/>
    <x v="2"/>
    <n v="1070"/>
  </r>
  <r>
    <x v="71"/>
    <n v="162"/>
    <x v="1"/>
    <x v="9"/>
    <s v="Mad Mark's Creamery &amp; Good Eats,23 East Capitol Drive, Kapitolyo, Pasig City"/>
    <s v="Kapitolyo"/>
    <s v="Kapitolyo, Pasig City"/>
    <n v="121.06082000000001"/>
    <n v="14.570849000000001"/>
    <s v="American, Ice Cream, Desserts"/>
    <n v="900"/>
    <s v="Botswana Pula(P)"/>
    <x v="1"/>
    <x v="0"/>
    <x v="0"/>
    <n v="4.2"/>
    <x v="1"/>
    <n v="488"/>
  </r>
  <r>
    <x v="72"/>
    <n v="162"/>
    <x v="1"/>
    <x v="10"/>
    <s v="Silantro Fil-Mex,Second Floor, UP Town Center, Katipunan Avenue, Diliman, Quezon City"/>
    <s v="UP Town Center, Diliman, Quezon City"/>
    <s v="UP Town Center, Diliman, Quezon City, Quezon City"/>
    <n v="121.075419"/>
    <n v="14.649502999999999"/>
    <s v="Filipino, Mexican"/>
    <n v="800"/>
    <s v="Botswana Pula(P)"/>
    <x v="0"/>
    <x v="0"/>
    <x v="0"/>
    <n v="4.8"/>
    <x v="2"/>
    <n v="294"/>
  </r>
  <r>
    <x v="73"/>
    <n v="162"/>
    <x v="1"/>
    <x v="11"/>
    <s v="Guevarra's,387 P. Guevarra Corner Argonne Street, Addition Hills, San Juan City"/>
    <s v="Addition Hills"/>
    <s v="Addition Hills, San Juan City"/>
    <n v="121.0335917"/>
    <n v="14.593450000000001"/>
    <s v="Filipino"/>
    <n v="1000"/>
    <s v="Botswana Pula(P)"/>
    <x v="1"/>
    <x v="0"/>
    <x v="0"/>
    <n v="4.2"/>
    <x v="1"/>
    <n v="458"/>
  </r>
  <r>
    <x v="74"/>
    <n v="162"/>
    <x v="1"/>
    <x v="11"/>
    <s v="Sodam Korean Restaurant,17 J. Abad Santos Drive, Little Baguio, San Juan City"/>
    <s v="Little Baguio"/>
    <s v="Little Baguio, San Juan City"/>
    <n v="121.03811"/>
    <n v="14.598890000000001"/>
    <s v="Korean"/>
    <n v="700"/>
    <s v="Botswana Pula(P)"/>
    <x v="0"/>
    <x v="0"/>
    <x v="0"/>
    <n v="4.3"/>
    <x v="1"/>
    <n v="223"/>
  </r>
  <r>
    <x v="75"/>
    <n v="162"/>
    <x v="1"/>
    <x v="12"/>
    <s v="Cafe Arabelle,Ayala Mall, Solenad, Nuvali, Santa Rosa - Tagaytay Road, Don Jose, Santa Rosa"/>
    <s v="Nuvali, Don Jose, Santa Rosa"/>
    <s v="Nuvali, Don Jose, Santa Rosa, Santa Rosa"/>
    <n v="121.05704"/>
    <n v="14.237081999999999"/>
    <s v="Cafe, American, Italian, Filipino"/>
    <n v="800"/>
    <s v="Botswana Pula(P)"/>
    <x v="0"/>
    <x v="0"/>
    <x v="0"/>
    <n v="3.6"/>
    <x v="0"/>
    <n v="29"/>
  </r>
  <r>
    <x v="76"/>
    <n v="162"/>
    <x v="1"/>
    <x v="12"/>
    <s v="Nonna's Pasta &amp; Pizzeria,Ground Floor, Building G, Solenad 3, Nuvali, Don Jose, Santa Rosa"/>
    <s v="Solenad 3, Don Jose, Santa Rosa"/>
    <s v="Solenad 3, Don Jose, Santa Rosa, Santa Rosa"/>
    <n v="121.0565874"/>
    <n v="14.237678969999999"/>
    <s v="Italian, Pizza"/>
    <n v="850"/>
    <s v="Botswana Pula(P)"/>
    <x v="0"/>
    <x v="0"/>
    <x v="0"/>
    <n v="4"/>
    <x v="1"/>
    <n v="72"/>
  </r>
  <r>
    <x v="77"/>
    <n v="162"/>
    <x v="1"/>
    <x v="13"/>
    <s v="Balay Dako,Aguinaldo Highway, Tagaytay City"/>
    <s v="Tagaytay City"/>
    <s v="Tagaytay City, Tagaytay City"/>
    <n v="120.951589"/>
    <n v="14.101834"/>
    <s v="Filipino"/>
    <n v="1200"/>
    <s v="Botswana Pula(P)"/>
    <x v="1"/>
    <x v="0"/>
    <x v="0"/>
    <n v="4.5"/>
    <x v="2"/>
    <n v="211"/>
  </r>
  <r>
    <x v="78"/>
    <n v="162"/>
    <x v="1"/>
    <x v="14"/>
    <s v="Hobing Korean Dessert Cafe,Third Floor, BGC Stopover Pavillion, Rizal Drive Corner 31st Street, Bonifacio Global City, Taguig City"/>
    <s v="BGC Stopover Pavillion, Bonifacio Global City"/>
    <s v="BGC Stopover Pavillion, Bonifacio Global City, Taguig City"/>
    <n v="121.045878"/>
    <n v="14.554360000000001"/>
    <s v="Cafe, Korean, Desserts"/>
    <n v="600"/>
    <s v="Botswana Pula(P)"/>
    <x v="0"/>
    <x v="0"/>
    <x v="2"/>
    <n v="4.5"/>
    <x v="2"/>
    <n v="118"/>
  </r>
  <r>
    <x v="79"/>
    <n v="162"/>
    <x v="1"/>
    <x v="14"/>
    <s v="Wildflour Cafe + Bakery,Ground Floor, Netlima Building, 4th Avenue Corner 26th Street, Bonifacio Global City, Taguig City"/>
    <s v="Bonifacio Global City"/>
    <s v="Bonifacio Global City, Taguig City"/>
    <n v="121.04622000000001"/>
    <n v="14.549337"/>
    <s v="Cafe, Bakery, American, Italian"/>
    <n v="1500"/>
    <s v="Botswana Pula(P)"/>
    <x v="1"/>
    <x v="0"/>
    <x v="1"/>
    <n v="4.4000000000000004"/>
    <x v="1"/>
    <n v="392"/>
  </r>
  <r>
    <x v="80"/>
    <n v="162"/>
    <x v="1"/>
    <x v="14"/>
    <s v="NIU by Vikings,Sixth Floor, SM Aura Premier, C5 Road Corner 26th Street, Bonifacio Global City, Taguig City"/>
    <s v="SM Aura Premier, Bonifacio Global City, Taguig City"/>
    <s v="SM Aura Premier, Bonifacio Global City, Taguig City, Taguig City"/>
    <n v="121.053725"/>
    <n v="14.545858000000001"/>
    <s v="Seafood, American, Mediterranean, Japanese"/>
    <n v="3000"/>
    <s v="Botswana Pula(P)"/>
    <x v="1"/>
    <x v="0"/>
    <x v="1"/>
    <n v="4.7"/>
    <x v="2"/>
    <n v="535"/>
  </r>
  <r>
    <x v="81"/>
    <n v="162"/>
    <x v="1"/>
    <x v="14"/>
    <s v="The Food Hall by Todd English,Fifth Floor, SM Aura Premier, C5 Corner 26th Street, Bonifacio Global City, Taguig City"/>
    <s v="SM Aura Premier, Bonifacio Global City, Taguig City"/>
    <s v="SM Aura Premier, Bonifacio Global City, Taguig City, Taguig City"/>
    <n v="121.0534998"/>
    <n v="14.545655350000001"/>
    <s v="American, Asian, Italian, Seafood"/>
    <n v="1800"/>
    <s v="Botswana Pula(P)"/>
    <x v="1"/>
    <x v="0"/>
    <x v="1"/>
    <n v="4.5"/>
    <x v="2"/>
    <n v="618"/>
  </r>
  <r>
    <x v="82"/>
    <n v="184"/>
    <x v="2"/>
    <x v="15"/>
    <s v="Sky On 57,10 Bayfront Avenue, 57 Marina Bay Sands 018956"/>
    <s v="Bayfront Avenue, Downtown Core"/>
    <s v="Bayfront Avenue, Downtown Core, Singapore"/>
    <n v="103.8600048"/>
    <n v="1.2826607999999999"/>
    <s v="Chinese, Continental, Singaporean"/>
    <n v="300"/>
    <s v="Dollar($)"/>
    <x v="0"/>
    <x v="0"/>
    <x v="1"/>
    <n v="3.4"/>
    <x v="3"/>
    <n v="34"/>
  </r>
  <r>
    <x v="83"/>
    <n v="184"/>
    <x v="2"/>
    <x v="15"/>
    <s v="Cut By Wolfgang Puck,2 Bayfront Avenue, B1-71 Marina Bay Sands 018972"/>
    <s v="Bayfront Subzone, Downtown Core"/>
    <s v="Bayfront Subzone, Downtown Core, Singapore"/>
    <n v="103.8594222"/>
    <n v="1.285476931"/>
    <s v="American, Steak"/>
    <n v="270"/>
    <s v="Dollar($)"/>
    <x v="0"/>
    <x v="0"/>
    <x v="1"/>
    <n v="4"/>
    <x v="1"/>
    <n v="33"/>
  </r>
  <r>
    <x v="84"/>
    <n v="184"/>
    <x v="2"/>
    <x v="15"/>
    <s v="Restaurant Andre,41 Bukit Pasoh Road 089855"/>
    <s v="Cantonment Road, Outram"/>
    <s v="Cantonment Road, Outram, Singapore"/>
    <n v="103.84036020000001"/>
    <n v="1.279419756"/>
    <s v="French, Mediterranean, European"/>
    <n v="500"/>
    <s v="Dollar($)"/>
    <x v="0"/>
    <x v="0"/>
    <x v="1"/>
    <n v="3.8"/>
    <x v="0"/>
    <n v="33"/>
  </r>
  <r>
    <x v="85"/>
    <n v="184"/>
    <x v="2"/>
    <x v="15"/>
    <s v="Potato Head Folk,36 Keong Saik Road 089143"/>
    <s v="Chinatown, Outram"/>
    <s v="Chinatown, Outram, Singapore"/>
    <n v="103.84166879999999"/>
    <n v="1.2805029910000001"/>
    <s v="American"/>
    <n v="80"/>
    <s v="Dollar($)"/>
    <x v="0"/>
    <x v="0"/>
    <x v="1"/>
    <n v="3.1"/>
    <x v="3"/>
    <n v="34"/>
  </r>
  <r>
    <x v="86"/>
    <n v="184"/>
    <x v="2"/>
    <x v="15"/>
    <s v="Jaan,2 Stamford Road, Level 70 Equinox Complex 178882"/>
    <s v="City Hall, Downtown Core"/>
    <s v="City Hall, Downtown Core, Singapore"/>
    <n v="103.8536048"/>
    <n v="1.2932206980000001"/>
    <s v="French"/>
    <n v="430"/>
    <s v="Dollar($)"/>
    <x v="0"/>
    <x v="0"/>
    <x v="1"/>
    <n v="3.8"/>
    <x v="0"/>
    <n v="35"/>
  </r>
  <r>
    <x v="87"/>
    <n v="184"/>
    <x v="2"/>
    <x v="15"/>
    <s v="Rhubarb Le Restaurant,3 Duxton Hill, Duxton 089589"/>
    <s v="Duxton Hill, Outram"/>
    <s v="Duxton Hill, Outram, Singapore"/>
    <n v="103.84302219999999"/>
    <n v="1.2794436300000001"/>
    <s v="French"/>
    <n v="315"/>
    <s v="Dollar($)"/>
    <x v="0"/>
    <x v="0"/>
    <x v="1"/>
    <n v="3.9"/>
    <x v="0"/>
    <n v="33"/>
  </r>
  <r>
    <x v="88"/>
    <n v="184"/>
    <x v="2"/>
    <x v="15"/>
    <s v="Al'frank Cookies,12 Haji Lane 189205"/>
    <s v="Haji Lane, Rochor"/>
    <s v="Haji Lane, Rochor, Singapore"/>
    <n v="103.859422"/>
    <n v="1.3004043329999999"/>
    <s v="Bakery"/>
    <n v="20"/>
    <s v="Dollar($)"/>
    <x v="0"/>
    <x v="0"/>
    <x v="2"/>
    <n v="4.2"/>
    <x v="1"/>
    <n v="29"/>
  </r>
  <r>
    <x v="89"/>
    <n v="184"/>
    <x v="2"/>
    <x v="15"/>
    <s v="Fratini La Trattoria,10 Greenwood Avenue, Hillcrest Park 289201"/>
    <s v="Hillcrest, Bukit Timah"/>
    <s v="Hillcrest, Bukit Timah, Singapore"/>
    <n v="103.8070809"/>
    <n v="1.3311283970000001"/>
    <s v="Italian"/>
    <n v="100"/>
    <s v="Dollar($)"/>
    <x v="0"/>
    <x v="0"/>
    <x v="1"/>
    <n v="4.0999999999999996"/>
    <x v="1"/>
    <n v="35"/>
  </r>
  <r>
    <x v="90"/>
    <n v="184"/>
    <x v="2"/>
    <x v="15"/>
    <s v="Boufe Boutique Cafe,308 Tanglin Road,Phoenix Park #01-01  247974"/>
    <s v="Kay Siang Road, Tanglin"/>
    <s v="Kay Siang Road, Tanglin, Singapore"/>
    <n v="103.81461779999999"/>
    <n v="1.2978255400000001"/>
    <s v="Italian, French, Bakery, Cafe"/>
    <n v="50"/>
    <s v="Dollar($)"/>
    <x v="0"/>
    <x v="0"/>
    <x v="0"/>
    <n v="3.2"/>
    <x v="3"/>
    <n v="29"/>
  </r>
  <r>
    <x v="91"/>
    <n v="184"/>
    <x v="2"/>
    <x v="15"/>
    <s v="The Refinery Singapore,115 King George Avenue, #01-02 Ann Chuan Industrial Building 208561"/>
    <s v="Lavender, Kallang"/>
    <s v="Lavender, Kallang, Singapore"/>
    <n v="103.86211950000001"/>
    <n v="1.3106683160000001"/>
    <s v="American, Japanese, Singaporean"/>
    <n v="80"/>
    <s v="Dollar($)"/>
    <x v="0"/>
    <x v="0"/>
    <x v="1"/>
    <n v="3.2"/>
    <x v="3"/>
    <n v="30"/>
  </r>
  <r>
    <x v="92"/>
    <n v="184"/>
    <x v="2"/>
    <x v="15"/>
    <s v="Chye Seng Huat Hardware,150 Tyrwhitt Road 207563"/>
    <s v="Lavender, Kallang"/>
    <s v="Lavender, Kallang, Singapore"/>
    <n v="103.8604162"/>
    <n v="1.311550709"/>
    <s v="Cafe"/>
    <n v="40"/>
    <s v="Dollar($)"/>
    <x v="0"/>
    <x v="0"/>
    <x v="0"/>
    <n v="3.7"/>
    <x v="0"/>
    <n v="33"/>
  </r>
  <r>
    <x v="93"/>
    <n v="184"/>
    <x v="2"/>
    <x v="15"/>
    <s v="Makansutra Gluttons Bay,803 Raffles Avenue, #01-15 Esplanade Mall 039802"/>
    <s v="Marina Centre, Downtown Core"/>
    <s v="Marina Centre, Downtown Core, Singapore"/>
    <n v="103.8558665"/>
    <n v="1.289761964"/>
    <s v="Singaporean, Chinese, Seafood, Malay, Indian"/>
    <n v="30"/>
    <s v="Dollar($)"/>
    <x v="0"/>
    <x v="0"/>
    <x v="0"/>
    <n v="3"/>
    <x v="3"/>
    <n v="25"/>
  </r>
  <r>
    <x v="94"/>
    <n v="184"/>
    <x v="2"/>
    <x v="15"/>
    <s v="Colony,7 Raffles Avenue, Ritz-carlton Millenia Singapore 039799"/>
    <s v="Marina Centre, Downtown Core"/>
    <s v="Marina Centre, Downtown Core, Singapore"/>
    <n v="103.859955"/>
    <n v="1.2905804999999999"/>
    <s v="Asian, Continental, Seafood"/>
    <n v="220"/>
    <s v="Dollar($)"/>
    <x v="0"/>
    <x v="0"/>
    <x v="1"/>
    <n v="3.8"/>
    <x v="0"/>
    <n v="30"/>
  </r>
  <r>
    <x v="95"/>
    <n v="184"/>
    <x v="2"/>
    <x v="15"/>
    <s v="Summer Pavilion,The Ritz-Carlton, 7 Raffles Avenue,  Millenia Singapore,  039799"/>
    <s v="Marina Centre, Downtown Core"/>
    <s v="Marina Centre, Downtown Core, Singapore"/>
    <n v="103.8601766"/>
    <n v="1.290800881"/>
    <s v="Chinese, Seafood, Cantonese, Dim Sum"/>
    <n v="300"/>
    <s v="Dollar($)"/>
    <x v="0"/>
    <x v="0"/>
    <x v="1"/>
    <n v="3.9"/>
    <x v="0"/>
    <n v="34"/>
  </r>
  <r>
    <x v="96"/>
    <n v="184"/>
    <x v="2"/>
    <x v="15"/>
    <s v="The Lokal,136 Neil Road 088865"/>
    <s v="Neil Road, Outram"/>
    <s v="Neil Road, Outram, Singapore"/>
    <n v="103.84092099999999"/>
    <n v="1.2783731819999999"/>
    <s v="Singaporean, Australian, German"/>
    <n v="60"/>
    <s v="Dollar($)"/>
    <x v="0"/>
    <x v="0"/>
    <x v="1"/>
    <n v="3.1"/>
    <x v="3"/>
    <n v="33"/>
  </r>
  <r>
    <x v="97"/>
    <n v="184"/>
    <x v="2"/>
    <x v="15"/>
    <s v="I Am,674 North Bridge Road, #01-01 Haji Lane 188804"/>
    <s v="North Bridge Road, Rochor"/>
    <s v="North Bridge Road, Rochor, Singapore"/>
    <n v="103.85842959999999"/>
    <n v="1.3017071680000001"/>
    <s v="Western, Fusion, Fast Food"/>
    <n v="60"/>
    <s v="Dollar($)"/>
    <x v="0"/>
    <x v="0"/>
    <x v="1"/>
    <n v="3.2"/>
    <x v="3"/>
    <n v="32"/>
  </r>
  <r>
    <x v="98"/>
    <n v="184"/>
    <x v="2"/>
    <x v="15"/>
    <s v="Super Loco,The Quayside_x000d_60 Roberston Quay #01-13 238252"/>
    <s v="Robertson Quay, Singapore River"/>
    <s v="Robertson Quay, Singapore River, Singapore"/>
    <n v="103.83916499999999"/>
    <n v="1.290083898"/>
    <s v="American, Mexican"/>
    <n v="95"/>
    <s v="Dollar($)"/>
    <x v="0"/>
    <x v="0"/>
    <x v="1"/>
    <n v="3.2"/>
    <x v="3"/>
    <n v="30"/>
  </r>
  <r>
    <x v="99"/>
    <n v="184"/>
    <x v="2"/>
    <x v="15"/>
    <s v="Artistry,17 Jalan Pinang 199149"/>
    <s v="Sungai Pinang, Rochor"/>
    <s v="Sungai Pinang, Rochor, Singapore"/>
    <n v="103.8581813"/>
    <n v="1.3030346479999999"/>
    <s v="American, Bakery, European, Burger, Fusion"/>
    <n v="50"/>
    <s v="Dollar($)"/>
    <x v="0"/>
    <x v="0"/>
    <x v="0"/>
    <n v="3.8"/>
    <x v="0"/>
    <n v="28"/>
  </r>
  <r>
    <x v="100"/>
    <n v="184"/>
    <x v="2"/>
    <x v="15"/>
    <s v="Bitters &amp; Love,118 Telok Ayer Street 068587"/>
    <s v="Telok Ayer Street, Outram"/>
    <s v="Telok Ayer Street, Outram, Singapore"/>
    <n v="103.84825410000001"/>
    <n v="1.2819700000000001"/>
    <s v="Finger Food"/>
    <n v="40"/>
    <s v="Dollar($)"/>
    <x v="0"/>
    <x v="0"/>
    <x v="0"/>
    <n v="3.9"/>
    <x v="0"/>
    <n v="35"/>
  </r>
  <r>
    <x v="101"/>
    <n v="184"/>
    <x v="2"/>
    <x v="15"/>
    <s v="Artichoke Cafe,161 Middle Road, Sculpture Square 188978"/>
    <s v="Victoria, Rochor"/>
    <s v="Victoria, Rochor, Singapore"/>
    <n v="103.8519943"/>
    <n v="1.2997077260000001"/>
    <s v="Cafe, Spanish, Turkish, Greek"/>
    <n v="75"/>
    <s v="Dollar($)"/>
    <x v="0"/>
    <x v="0"/>
    <x v="1"/>
    <n v="3.2"/>
    <x v="3"/>
    <n v="33"/>
  </r>
  <r>
    <x v="102"/>
    <n v="214"/>
    <x v="3"/>
    <x v="16"/>
    <s v="Denny's,Abu Dhabi Mall, Tourist Club Area (Al Zahiyah), Abu Dhabi"/>
    <s v="Abu Dhabi Mall, Tourist Club Area  (Al Zahiyah)"/>
    <s v="Abu Dhabi Mall, Tourist Club Area  (Al Zahiyah), Abu Dhabi"/>
    <n v="54.382797289999999"/>
    <n v="24.495503070000002"/>
    <s v="American"/>
    <n v="190"/>
    <s v="Emirati Diram(AED)"/>
    <x v="0"/>
    <x v="0"/>
    <x v="1"/>
    <n v="4.5999999999999996"/>
    <x v="2"/>
    <n v="207"/>
  </r>
  <r>
    <x v="103"/>
    <n v="214"/>
    <x v="3"/>
    <x v="16"/>
    <s v="Famous Dave's Barbecue,Near The One, Level 3, Abu Dhabi Mall, Tourist Club Area (Al Zahiyah), Abu Dhabi"/>
    <s v="Abu Dhabi Mall, Tourist Club Area  (Al Zahiyah)"/>
    <s v="Abu Dhabi Mall, Tourist Club Area  (Al Zahiyah), Abu Dhabi"/>
    <n v="54.382946160000003"/>
    <n v="24.495692529999999"/>
    <s v="American"/>
    <n v="260"/>
    <s v="Emirati Diram(AED)"/>
    <x v="0"/>
    <x v="1"/>
    <x v="1"/>
    <n v="4.5999999999999996"/>
    <x v="2"/>
    <n v="376"/>
  </r>
  <r>
    <x v="104"/>
    <n v="214"/>
    <x v="3"/>
    <x v="16"/>
    <s v="Pizza Di Rocco,Near Corner of Salam and Al Falah Street (9th Street), Salam Street, Al Dhafrah, Abu Dhabi"/>
    <s v="Al Dhafrah"/>
    <s v="Al Dhafrah, Abu Dhabi"/>
    <n v="54.381930939999997"/>
    <n v="24.485579319999999"/>
    <s v="Italian, Pizza"/>
    <n v="150"/>
    <s v="Emirati Diram(AED)"/>
    <x v="1"/>
    <x v="1"/>
    <x v="0"/>
    <n v="4.4000000000000004"/>
    <x v="1"/>
    <n v="471"/>
  </r>
  <r>
    <x v="105"/>
    <n v="214"/>
    <x v="3"/>
    <x v="16"/>
    <s v="Sofra Istanbul,Next to ADNOC Petrol Station, Muroor Road, Al Dhafrah, Abu Dhabi"/>
    <s v="Al Dhafrah"/>
    <s v="Al Dhafrah, Abu Dhabi"/>
    <n v="54.37127855"/>
    <n v="24.477565009999999"/>
    <s v="Turkish, Arabian, Middle Eastern"/>
    <n v="70"/>
    <s v="Emirati Diram(AED)"/>
    <x v="0"/>
    <x v="0"/>
    <x v="2"/>
    <n v="4.3"/>
    <x v="1"/>
    <n v="224"/>
  </r>
  <r>
    <x v="106"/>
    <n v="214"/>
    <x v="3"/>
    <x v="16"/>
    <s v="Salt,Inside Mushrif Park, Al Mushrif, Abu Dhabi"/>
    <s v="Al Mushrif"/>
    <s v="Al Mushrif, Abu Dhabi"/>
    <n v="54.380807089999998"/>
    <n v="24.4543119"/>
    <s v="Fast Food, Burger"/>
    <n v="100"/>
    <s v="Emirati Diram(AED)"/>
    <x v="0"/>
    <x v="0"/>
    <x v="0"/>
    <n v="4.2"/>
    <x v="1"/>
    <n v="228"/>
  </r>
  <r>
    <x v="107"/>
    <n v="214"/>
    <x v="3"/>
    <x v="16"/>
    <s v="Genghis Grill,Level 2, Al Wahda Mall New Extension, Al Wahda, Abu Dhabi"/>
    <s v="Al Wahda Mall, Al Wahda"/>
    <s v="Al Wahda Mall, Al Wahda, Abu Dhabi"/>
    <n v="54.37500816"/>
    <n v="24.470835820000001"/>
    <s v="Asian"/>
    <n v="180"/>
    <s v="Emirati Diram(AED)"/>
    <x v="0"/>
    <x v="0"/>
    <x v="1"/>
    <n v="4.5999999999999996"/>
    <x v="2"/>
    <n v="81"/>
  </r>
  <r>
    <x v="108"/>
    <n v="214"/>
    <x v="3"/>
    <x v="16"/>
    <s v="Olive Garden,Level 3, Al Wahda Mall Extension, Al Wahda, Abu Dhabi"/>
    <s v="Al Wahda Mall, Al Wahda"/>
    <s v="Al Wahda Mall, Al Wahda, Abu Dhabi"/>
    <n v="54.373322049999999"/>
    <n v="24.469369830000002"/>
    <s v="Italian, Pizza"/>
    <n v="230"/>
    <s v="Emirati Diram(AED)"/>
    <x v="0"/>
    <x v="0"/>
    <x v="1"/>
    <n v="4.0999999999999996"/>
    <x v="1"/>
    <n v="422"/>
  </r>
  <r>
    <x v="109"/>
    <n v="214"/>
    <x v="3"/>
    <x v="16"/>
    <s v="Cho Gao - Crowne Plaza Abu Dhabi,Crowne Plaza Abu Dhabi, Sheikh Hamdan Bin Mohammed Street, Al Markaziya, Abu Dhabi"/>
    <s v="Crowne Plaza Abu Dhabi, Al Markaziya"/>
    <s v="Crowne Plaza Abu Dhabi, Al Markaziya, Abu Dhabi"/>
    <n v="54.365693999999998"/>
    <n v="24.491235"/>
    <s v="Thai, Japanese, Chinese, Indonesian, Vietnamese"/>
    <n v="350"/>
    <s v="Emirati Diram(AED)"/>
    <x v="1"/>
    <x v="1"/>
    <x v="1"/>
    <n v="4.4000000000000004"/>
    <x v="1"/>
    <n v="246"/>
  </r>
  <r>
    <x v="110"/>
    <n v="214"/>
    <x v="3"/>
    <x v="16"/>
    <s v="Gazebo,Ground Level, Next to E-Max, Dalma Mall, Mussafah Sanaiya, Abu Dhabi"/>
    <s v="Dalma Mall, Mussafah Sanaiya"/>
    <s v="Dalma Mall, Mussafah Sanaiya, Abu Dhabi"/>
    <n v="54.524121880000003"/>
    <n v="24.334216940000001"/>
    <s v="Indian, North Indian, Mughlai, Biryani"/>
    <n v="120"/>
    <s v="Emirati Diram(AED)"/>
    <x v="1"/>
    <x v="1"/>
    <x v="0"/>
    <n v="4"/>
    <x v="1"/>
    <n v="355"/>
  </r>
  <r>
    <x v="111"/>
    <n v="214"/>
    <x v="3"/>
    <x v="16"/>
    <s v="Sangeetha Vegetarian Restaurant,Opposite Cristal Hotel, Behind KM Trading, Electra Street, Madinat Zayed, Abu Dhabi"/>
    <s v="Madinat Zayed"/>
    <s v="Madinat Zayed, Abu Dhabi"/>
    <n v="54.36377607"/>
    <n v="24.485252540000001"/>
    <s v="Indian, South Indian"/>
    <n v="60"/>
    <s v="Emirati Diram(AED)"/>
    <x v="0"/>
    <x v="1"/>
    <x v="2"/>
    <n v="3.6"/>
    <x v="0"/>
    <n v="268"/>
  </r>
  <r>
    <x v="112"/>
    <n v="214"/>
    <x v="3"/>
    <x v="16"/>
    <s v="Hot Palayok,Food Court, Level 2, Madinat Zayed Shopping Centre, Madinat Zayed, Abu Dhabi"/>
    <s v="Madinat Zayed Shopping Centre, Madinat Zayed "/>
    <s v="Madinat Zayed Shopping Centre, Madinat Zayed , Abu Dhabi"/>
    <n v="54.366157540000003"/>
    <n v="24.482770940000002"/>
    <s v="Filipino, Japanese, Asian"/>
    <n v="100"/>
    <s v="Emirati Diram(AED)"/>
    <x v="0"/>
    <x v="1"/>
    <x v="0"/>
    <n v="4.5"/>
    <x v="2"/>
    <n v="162"/>
  </r>
  <r>
    <x v="113"/>
    <n v="214"/>
    <x v="3"/>
    <x v="16"/>
    <s v="Applebee's,Level 3, Mushrif Mall, Al Mushrif, Abu Dhabi"/>
    <s v="Mushrif Mall, Al Mushrif"/>
    <s v="Mushrif Mall, Al Mushrif, Abu Dhabi"/>
    <n v="54.413141459999999"/>
    <n v="24.43409939"/>
    <s v="American, Mexican, Seafood"/>
    <n v="250"/>
    <s v="Emirati Diram(AED)"/>
    <x v="0"/>
    <x v="1"/>
    <x v="1"/>
    <n v="4"/>
    <x v="1"/>
    <n v="205"/>
  </r>
  <r>
    <x v="114"/>
    <n v="214"/>
    <x v="3"/>
    <x v="16"/>
    <s v="Tikka Tonight,Behind RAK Bank, Sanaiya ME11, Mussafah Sanaiya, Abu Dhabi"/>
    <s v="Mussafah Sanaiya"/>
    <s v="Mussafah Sanaiya, Abu Dhabi"/>
    <n v="54.51003961"/>
    <n v="24.363129730000001"/>
    <s v="Pakistani, Afghani, Indian, Hyderabadi"/>
    <n v="50"/>
    <s v="Emirati Diram(AED)"/>
    <x v="0"/>
    <x v="1"/>
    <x v="2"/>
    <n v="4"/>
    <x v="1"/>
    <n v="277"/>
  </r>
  <r>
    <x v="115"/>
    <n v="214"/>
    <x v="3"/>
    <x v="16"/>
    <s v="Bait El Khetyar,Al Najda Street, Najda, Abu Dhabi"/>
    <s v="Najda"/>
    <s v="Najda, Abu Dhabi"/>
    <n v="54.371433779999997"/>
    <n v="24.488411450000001"/>
    <s v="Lebanese, Arabian, Middle Eastern"/>
    <n v="70"/>
    <s v="Emirati Diram(AED)"/>
    <x v="0"/>
    <x v="1"/>
    <x v="2"/>
    <n v="4"/>
    <x v="1"/>
    <n v="380"/>
  </r>
  <r>
    <x v="116"/>
    <n v="214"/>
    <x v="3"/>
    <x v="16"/>
    <s v="Indian By Nature,Shop 2-3, Tolico Building, Behind Lebanese Roastery, Near National Hospital, Najda, Abu Dhabi"/>
    <s v="Najda"/>
    <s v="Najda, Abu Dhabi"/>
    <n v="54.373249970000003"/>
    <n v="24.489591019999999"/>
    <s v="Indian"/>
    <n v="80"/>
    <s v="Emirati Diram(AED)"/>
    <x v="1"/>
    <x v="1"/>
    <x v="0"/>
    <n v="4.3"/>
    <x v="1"/>
    <n v="180"/>
  </r>
  <r>
    <x v="117"/>
    <n v="214"/>
    <x v="3"/>
    <x v="16"/>
    <s v="Via Delhi,Near First Flight Couriers, Behind ADNOC Head Office, Salam Street, Najda Area, Najda, Abu Dhabi"/>
    <s v="Najda"/>
    <s v="Najda, Abu Dhabi"/>
    <n v="54.37422059"/>
    <n v="24.49089202"/>
    <s v="Indian, North Indian, Chinese"/>
    <n v="100"/>
    <s v="Emirati Diram(AED)"/>
    <x v="0"/>
    <x v="1"/>
    <x v="0"/>
    <n v="4"/>
    <x v="1"/>
    <n v="525"/>
  </r>
  <r>
    <x v="118"/>
    <n v="214"/>
    <x v="3"/>
    <x v="16"/>
    <s v="Punjab Grill,Venetian Village, Ritz Carlton Abu Dhabi, Grand Canal, Al Maqtaa, Abu Dhabi"/>
    <s v="Venetian Village, Al Maqtaa"/>
    <s v="Venetian Village, Al Maqtaa, Abu Dhabi"/>
    <n v="54.487213699999998"/>
    <n v="24.410614800000001"/>
    <s v="Indian, North Indian"/>
    <n v="330"/>
    <s v="Emirati Diram(AED)"/>
    <x v="1"/>
    <x v="0"/>
    <x v="1"/>
    <n v="4.9000000000000004"/>
    <x v="2"/>
    <n v="216"/>
  </r>
  <r>
    <x v="119"/>
    <n v="214"/>
    <x v="3"/>
    <x v="16"/>
    <s v="Tamba,6th Floor, World Trade Centre Mall, Al Markaziya, Abu Dhabi"/>
    <s v="World Trade Center Mall, Al Markaziya"/>
    <s v="World Trade Center Mall, Al Markaziya, Abu Dhabi"/>
    <n v="54.358147000000002"/>
    <n v="24.488161000000002"/>
    <s v="Indian"/>
    <n v="500"/>
    <s v="Emirati Diram(AED)"/>
    <x v="1"/>
    <x v="0"/>
    <x v="1"/>
    <n v="4.7"/>
    <x v="2"/>
    <n v="201"/>
  </r>
  <r>
    <x v="120"/>
    <n v="214"/>
    <x v="3"/>
    <x v="16"/>
    <s v="P.F. Chang's,Level 1, World Trade Center Mall, Central Market, Al Markaziya, Abu Dhabi"/>
    <s v="World Trade Center Mall, Al Markaziya"/>
    <s v="World Trade Center Mall, Al Markaziya, Abu Dhabi"/>
    <n v="54.357828939999997"/>
    <n v="24.48761082"/>
    <s v="Chinese"/>
    <n v="250"/>
    <s v="Emirati Diram(AED)"/>
    <x v="0"/>
    <x v="0"/>
    <x v="1"/>
    <n v="4.2"/>
    <x v="1"/>
    <n v="435"/>
  </r>
  <r>
    <x v="121"/>
    <n v="214"/>
    <x v="3"/>
    <x v="16"/>
    <s v="The Cheesecake Factory,Level 1, Yas Mall, Yas Leisure Dr, Yas Island, Abu Dhabi"/>
    <s v="Yas Mall, Yas Island"/>
    <s v="Yas Mall, Yas Island, Abu Dhabi"/>
    <n v="54.606853610000002"/>
    <n v="24.49053138"/>
    <s v="American, Desserts"/>
    <n v="200"/>
    <s v="Emirati Diram(AED)"/>
    <x v="0"/>
    <x v="0"/>
    <x v="1"/>
    <n v="4.5999999999999996"/>
    <x v="2"/>
    <n v="586"/>
  </r>
  <r>
    <x v="122"/>
    <n v="214"/>
    <x v="3"/>
    <x v="17"/>
    <s v="The Farm,Al Barari Villas, Opposite Falcon City, Al Barari, Dubai"/>
    <s v="Al Barari"/>
    <s v="Al Barari, Dubai"/>
    <n v="55.310518999999999"/>
    <n v="25.095044000000001"/>
    <s v="Mediterranean, Italian, Thai, European"/>
    <n v="280"/>
    <s v="Emirati Diram(AED)"/>
    <x v="1"/>
    <x v="0"/>
    <x v="0"/>
    <n v="3.9"/>
    <x v="0"/>
    <n v="927"/>
  </r>
  <r>
    <x v="123"/>
    <n v="214"/>
    <x v="3"/>
    <x v="17"/>
    <s v="Maharaja Bhog,Ground Level, Hamsah Mall, Next to Ansar Gallery, Al Karama, Dubai"/>
    <s v="Al Karama"/>
    <s v="Al Karama, Dubai"/>
    <n v="55.309190379999997"/>
    <n v="25.251240630000002"/>
    <s v="Indian, Rajasthani"/>
    <n v="90"/>
    <s v="Emirati Diram(AED)"/>
    <x v="1"/>
    <x v="1"/>
    <x v="2"/>
    <n v="4.0999999999999996"/>
    <x v="1"/>
    <n v="1448"/>
  </r>
  <r>
    <x v="124"/>
    <n v="214"/>
    <x v="3"/>
    <x v="17"/>
    <s v="Rasoi Ghar,Zainal Mohebi Plaza, Sheikh Khalifa Bin Zayed Road, Opposite Centrepoint, Al Karama, Dubai"/>
    <s v="Al Karama"/>
    <s v="Al Karama, Dubai"/>
    <n v="55.301916900000002"/>
    <n v="25.25007862"/>
    <s v="Indian"/>
    <n v="90"/>
    <s v="Emirati Diram(AED)"/>
    <x v="1"/>
    <x v="1"/>
    <x v="2"/>
    <n v="4.3"/>
    <x v="1"/>
    <n v="1281"/>
  </r>
  <r>
    <x v="125"/>
    <n v="214"/>
    <x v="3"/>
    <x v="17"/>
    <s v="Barbeque Nation,G1, Villa, Near HQ Fitness, Near Lulu Mall, Barsha 2, Dubai"/>
    <s v="Barsha 2"/>
    <s v="Barsha 2, Dubai"/>
    <n v="55.215341000000002"/>
    <n v="25.113379999999999"/>
    <s v="Indian, North Indian"/>
    <n v="150"/>
    <s v="Emirati Diram(AED)"/>
    <x v="1"/>
    <x v="0"/>
    <x v="0"/>
    <n v="4.5"/>
    <x v="2"/>
    <n v="307"/>
  </r>
  <r>
    <x v="126"/>
    <n v="214"/>
    <x v="3"/>
    <x v="17"/>
    <s v="Farzi Cafe,CITY WALK, Al Safa &amp; Al Wasl Road Intersection, Al Safa, Dubai"/>
    <s v="CITY WALK, Al Safa"/>
    <s v="CITY WALK, Al Safa, Dubai"/>
    <n v="55.261919460000001"/>
    <n v="25.208032299999999"/>
    <s v="International, Indian"/>
    <n v="200"/>
    <s v="Emirati Diram(AED)"/>
    <x v="1"/>
    <x v="0"/>
    <x v="0"/>
    <n v="4.5"/>
    <x v="2"/>
    <n v="909"/>
  </r>
  <r>
    <x v="127"/>
    <n v="214"/>
    <x v="3"/>
    <x v="17"/>
    <s v="AB's Absolute Barbecues,Mezzanaine Floor, Centurion Star Tower, Deira City Centre Area, Dubai"/>
    <s v="Deira City Centre Area"/>
    <s v="Deira City Centre Area, Dubai"/>
    <n v="55.328740000000003"/>
    <n v="25.254104999999999"/>
    <s v="Continental, Indian"/>
    <n v="160"/>
    <s v="Emirati Diram(AED)"/>
    <x v="1"/>
    <x v="0"/>
    <x v="0"/>
    <n v="4.9000000000000004"/>
    <x v="2"/>
    <n v="641"/>
  </r>
  <r>
    <x v="128"/>
    <n v="214"/>
    <x v="3"/>
    <x v="17"/>
    <s v="Carnival By Tresind,Podium Level, Burj Daman, DIFC, Dubai"/>
    <s v="DIFC"/>
    <s v="DIFC, Dubai"/>
    <n v="55.281965999999997"/>
    <n v="25.211182999999998"/>
    <s v="Indian"/>
    <n v="500"/>
    <s v="Emirati Diram(AED)"/>
    <x v="1"/>
    <x v="0"/>
    <x v="1"/>
    <n v="4.9000000000000004"/>
    <x v="2"/>
    <n v="322"/>
  </r>
  <r>
    <x v="129"/>
    <n v="214"/>
    <x v="3"/>
    <x v="17"/>
    <s v="AB's Absolute Barbecues,Shop G05, Sidra Tower, Near GEMS Wellington School, Exit 36, Sheikh Zayed Road, Dubai Media City, Dubai"/>
    <s v="Dubai Media City"/>
    <s v="Dubai Media City, Dubai"/>
    <n v="55.178746169999997"/>
    <n v="25.10777315"/>
    <s v="Indian, Continental"/>
    <n v="160"/>
    <s v="Emirati Diram(AED)"/>
    <x v="1"/>
    <x v="0"/>
    <x v="0"/>
    <n v="4.8"/>
    <x v="2"/>
    <n v="2510"/>
  </r>
  <r>
    <x v="130"/>
    <n v="214"/>
    <x v="3"/>
    <x v="17"/>
    <s v="Hard Rock Cafe,Next to Marks &amp; Spencer's, Festival City, Dubai"/>
    <s v="Festival City"/>
    <s v="Festival City, Dubai"/>
    <n v="55.351477750000001"/>
    <n v="25.22399154"/>
    <s v="American, Burger"/>
    <n v="300"/>
    <s v="Emirati Diram(AED)"/>
    <x v="0"/>
    <x v="0"/>
    <x v="1"/>
    <n v="4.5"/>
    <x v="2"/>
    <n v="1388"/>
  </r>
  <r>
    <x v="131"/>
    <n v="214"/>
    <x v="3"/>
    <x v="17"/>
    <s v="The Coffee Club,Wasl Vita, Opposite Civil Defence Station, Near Emirates NBD, Al Wasl Road, Jumeirah 1, Dubai"/>
    <s v="Jumeirah 1"/>
    <s v="Jumeirah 1, Dubai"/>
    <n v="55.256397219999997"/>
    <n v="25.211102780000001"/>
    <s v="Cafe"/>
    <n v="140"/>
    <s v="Emirati Diram(AED)"/>
    <x v="0"/>
    <x v="1"/>
    <x v="0"/>
    <n v="4.5"/>
    <x v="2"/>
    <n v="403"/>
  </r>
  <r>
    <x v="132"/>
    <n v="214"/>
    <x v="3"/>
    <x v="17"/>
    <s v="SALT,Kite Beach, Street 2D, Umm Suqeim, Dubai"/>
    <s v="Kite Beach, Umm Suqeim"/>
    <s v="Kite Beach, Umm Suqeim, Dubai"/>
    <n v="55.211527789999998"/>
    <n v="25.168128060000001"/>
    <s v="Fast Food, Burger"/>
    <n v="100"/>
    <s v="Emirati Diram(AED)"/>
    <x v="0"/>
    <x v="0"/>
    <x v="0"/>
    <n v="4.3"/>
    <x v="1"/>
    <n v="1351"/>
  </r>
  <r>
    <x v="133"/>
    <n v="214"/>
    <x v="3"/>
    <x v="17"/>
    <s v="Din Tai Fung,Level 2 Expansion, Mall of the Emirates, Barsha 1, Dubai"/>
    <s v="Mall of the Emirates, Barsha 1"/>
    <s v="Mall of the Emirates, Barsha 1, Dubai"/>
    <n v="55.198545230000001"/>
    <n v="25.118513010000001"/>
    <s v="Asian, Chinese"/>
    <n v="160"/>
    <s v="Emirati Diram(AED)"/>
    <x v="0"/>
    <x v="0"/>
    <x v="0"/>
    <n v="4.3"/>
    <x v="1"/>
    <n v="661"/>
  </r>
  <r>
    <x v="134"/>
    <n v="214"/>
    <x v="3"/>
    <x v="17"/>
    <s v="SpiceKlub,Opposite Aster Hospital, Near Sharaf DG, Kuwait Street, Mankhool, Dubai"/>
    <s v="Mankhool"/>
    <s v="Mankhool, Dubai"/>
    <n v="55.288060999999999"/>
    <n v="25.252054000000001"/>
    <s v="Indian, North Indian, Street Food"/>
    <n v="150"/>
    <s v="Emirati Diram(AED)"/>
    <x v="1"/>
    <x v="0"/>
    <x v="0"/>
    <n v="4.4000000000000004"/>
    <x v="1"/>
    <n v="281"/>
  </r>
  <r>
    <x v="135"/>
    <n v="214"/>
    <x v="3"/>
    <x v="17"/>
    <s v="Tresind - Nassima Royal Hotel,Level 2, Nassima Royal Hotel, Sheikh Zayad Road, Trade Centre Area, Dubai"/>
    <s v="Nassima Royal Hotel, Trade Centre Area"/>
    <s v="Nassima Royal Hotel, Trade Centre Area, Dubai"/>
    <n v="55.282567780000001"/>
    <n v="25.22347744"/>
    <s v="Indian"/>
    <n v="500"/>
    <s v="Emirati Diram(AED)"/>
    <x v="1"/>
    <x v="0"/>
    <x v="1"/>
    <n v="4.9000000000000004"/>
    <x v="2"/>
    <n v="1352"/>
  </r>
  <r>
    <x v="136"/>
    <n v="214"/>
    <x v="3"/>
    <x v="17"/>
    <s v="Grand Barbeque Buffet Restaurant,Al Mina Road, Next to Ibis Styles Jumeirah Hotel, Satwa, Dubai"/>
    <s v="Satwa"/>
    <s v="Satwa, Dubai"/>
    <n v="55.273403340000002"/>
    <n v="25.24107351"/>
    <s v="Indian, Asian"/>
    <n v="150"/>
    <s v="Emirati Diram(AED)"/>
    <x v="1"/>
    <x v="1"/>
    <x v="0"/>
    <n v="4.4000000000000004"/>
    <x v="1"/>
    <n v="552"/>
  </r>
  <r>
    <x v="137"/>
    <n v="214"/>
    <x v="3"/>
    <x v="17"/>
    <s v="Red Lobster,Near the Fountain, Lower Ground Level, The Dubai Mall, Downtown Dubai, Dubai"/>
    <s v="The Dubai Mall,Downtown Dubai"/>
    <s v="The Dubai Mall,Downtown Dubai, Dubai"/>
    <n v="55.278525000000002"/>
    <n v="25.198291000000001"/>
    <s v="Seafood, American"/>
    <n v="285"/>
    <s v="Emirati Diram(AED)"/>
    <x v="0"/>
    <x v="0"/>
    <x v="0"/>
    <n v="3.2"/>
    <x v="3"/>
    <n v="506"/>
  </r>
  <r>
    <x v="138"/>
    <n v="214"/>
    <x v="3"/>
    <x v="17"/>
    <s v="The Cheesecake Factory,Ground Level, Near Aquarium, The Dubai Mall, Downtown Dubai, Dubai"/>
    <s v="The Dubai Mall,Downtown Dubai"/>
    <s v="The Dubai Mall,Downtown Dubai, Dubai"/>
    <n v="55.278569939999997"/>
    <n v="25.19726756"/>
    <s v="American, Desserts"/>
    <n v="270"/>
    <s v="Emirati Diram(AED)"/>
    <x v="0"/>
    <x v="0"/>
    <x v="0"/>
    <n v="4.7"/>
    <x v="2"/>
    <n v="2424"/>
  </r>
  <r>
    <x v="139"/>
    <n v="214"/>
    <x v="3"/>
    <x v="17"/>
    <s v="Parker's,The Dubai Mall, Downtown Dubai, Dubai"/>
    <s v="The Dubai Mall,Downtown Dubai"/>
    <s v="The Dubai Mall,Downtown Dubai, Dubai"/>
    <n v="55.279278050000002"/>
    <n v="25.195008309999999"/>
    <s v="Cafe, Burger"/>
    <n v="170"/>
    <s v="Emirati Diram(AED)"/>
    <x v="0"/>
    <x v="0"/>
    <x v="0"/>
    <n v="4.3"/>
    <x v="1"/>
    <n v="386"/>
  </r>
  <r>
    <x v="140"/>
    <n v="214"/>
    <x v="3"/>
    <x v="17"/>
    <s v="Applebee's,Sheikh Issa Tower, Sheikh Zayed Road, Trade Centre Area, Dubai"/>
    <s v="Trade Centre Area"/>
    <s v="Trade Centre Area, Dubai"/>
    <n v="55.274305570000003"/>
    <n v="25.211356630000001"/>
    <s v="American, Mexican, Burger"/>
    <n v="250"/>
    <s v="Emirati Diram(AED)"/>
    <x v="0"/>
    <x v="1"/>
    <x v="0"/>
    <n v="3.7"/>
    <x v="0"/>
    <n v="500"/>
  </r>
  <r>
    <x v="141"/>
    <n v="214"/>
    <x v="3"/>
    <x v="17"/>
    <s v="Grub Shack,Building 41, Next to Dubai Healthcare City Metro Station, Dubai Healthcare City, Umm Hurair, Dubai"/>
    <s v="Umm Hurair"/>
    <s v="Umm Hurair, Dubai"/>
    <n v="55.325484459999998"/>
    <n v="25.229311129999999"/>
    <s v="Goan, Chinese, Indian, North Indian"/>
    <n v="130"/>
    <s v="Emirati Diram(AED)"/>
    <x v="1"/>
    <x v="1"/>
    <x v="0"/>
    <n v="4.3"/>
    <x v="1"/>
    <n v="544"/>
  </r>
  <r>
    <x v="142"/>
    <n v="214"/>
    <x v="3"/>
    <x v="18"/>
    <s v="Kamat,Opposite HSBC, Near Emax, King Faisal Street, Abu Shagara, Sharjah"/>
    <s v="Abu Shagara"/>
    <s v="Abu Shagara, Sharjah"/>
    <n v="55.39273214"/>
    <n v="25.33315516"/>
    <s v="Indian, North Indian, South Indian, Chinese"/>
    <n v="85"/>
    <s v="Emirati Diram(AED)"/>
    <x v="0"/>
    <x v="1"/>
    <x v="0"/>
    <n v="3.9"/>
    <x v="0"/>
    <n v="285"/>
  </r>
  <r>
    <x v="143"/>
    <n v="214"/>
    <x v="3"/>
    <x v="18"/>
    <s v="Vadakkan Pepper,Near New City Center Supermarket, Abu Shagara, Sharjah"/>
    <s v="Abu Shagara"/>
    <s v="Abu Shagara, Sharjah"/>
    <n v="55.396984000000003"/>
    <n v="25.338089"/>
    <s v="South Indian"/>
    <n v="70"/>
    <s v="Emirati Diram(AED)"/>
    <x v="0"/>
    <x v="1"/>
    <x v="0"/>
    <n v="3.8"/>
    <x v="0"/>
    <n v="210"/>
  </r>
  <r>
    <x v="144"/>
    <n v="214"/>
    <x v="3"/>
    <x v="18"/>
    <s v="Gazebo,Opposite Safeer Market, Near E max, King Faisal Street, Abu Shagara, Sharjah"/>
    <s v="Abu Shagara"/>
    <s v="Abu Shagara, Sharjah"/>
    <n v="55.392696260000001"/>
    <n v="25.333203950000001"/>
    <s v="Indian, Mughlai, South Indian, Biryani"/>
    <n v="120"/>
    <s v="Emirati Diram(AED)"/>
    <x v="0"/>
    <x v="1"/>
    <x v="1"/>
    <n v="4.0999999999999996"/>
    <x v="1"/>
    <n v="372"/>
  </r>
  <r>
    <x v="145"/>
    <n v="214"/>
    <x v="3"/>
    <x v="18"/>
    <s v="Katis Restaurant,Opposite Safeer Market, Al Khan Street, Al Khan, Sharjah"/>
    <s v="Al Khan"/>
    <s v="Al Khan, Sharjah"/>
    <n v="55.376370659999999"/>
    <n v="25.32578908"/>
    <s v="Indian, North Indian, Chinese"/>
    <n v="65"/>
    <s v="Emirati Diram(AED)"/>
    <x v="0"/>
    <x v="0"/>
    <x v="0"/>
    <n v="4.3"/>
    <x v="1"/>
    <n v="316"/>
  </r>
  <r>
    <x v="146"/>
    <n v="214"/>
    <x v="3"/>
    <x v="18"/>
    <s v="Zaroob,Al Buhaira Corniche Street, Al Majaz Water Front, Al Majaz, Sharjah"/>
    <s v="Al Majaz"/>
    <s v="Al Majaz, Sharjah"/>
    <n v="55.384748879999997"/>
    <n v="25.324513530000001"/>
    <s v="Lebanese"/>
    <n v="110"/>
    <s v="Emirati Diram(AED)"/>
    <x v="0"/>
    <x v="1"/>
    <x v="1"/>
    <n v="3.9"/>
    <x v="0"/>
    <n v="69"/>
  </r>
  <r>
    <x v="147"/>
    <n v="214"/>
    <x v="3"/>
    <x v="18"/>
    <s v="Derby,Al Khan Street, Al Majaz 3, Al Majaz, Sharjah"/>
    <s v="Al Majaz"/>
    <s v="Al Majaz, Sharjah"/>
    <n v="55.370860550000003"/>
    <n v="25.330453210000002"/>
    <s v="Fast Food, American"/>
    <n v="40"/>
    <s v="Emirati Diram(AED)"/>
    <x v="0"/>
    <x v="0"/>
    <x v="2"/>
    <n v="4.0999999999999996"/>
    <x v="1"/>
    <n v="33"/>
  </r>
  <r>
    <x v="148"/>
    <n v="214"/>
    <x v="3"/>
    <x v="18"/>
    <s v="Nayaab Haandi,Near Etisalat Business Center, Opposite ADNOC Petrol Station, Al Khan Street, Al Majaz 2, Al Majaz, Sharjah"/>
    <s v="Al Majaz"/>
    <s v="Al Majaz, Sharjah"/>
    <n v="55.375521069999998"/>
    <n v="25.328134989999999"/>
    <s v="Pakistani, Indian"/>
    <n v="100"/>
    <s v="Emirati Diram(AED)"/>
    <x v="0"/>
    <x v="1"/>
    <x v="1"/>
    <n v="4.0999999999999996"/>
    <x v="1"/>
    <n v="449"/>
  </r>
  <r>
    <x v="149"/>
    <n v="214"/>
    <x v="3"/>
    <x v="18"/>
    <s v="Najmat Lahore Restaurant,Near Sharjah Animal Market, Al Mina Road, Al Mareija, Sharjah"/>
    <s v="Al Mareija"/>
    <s v="Al Mareija, Sharjah"/>
    <n v="55.382155849999997"/>
    <n v="25.35508316"/>
    <s v="Pakistani, Indian, Mughlai"/>
    <n v="80"/>
    <s v="Emirati Diram(AED)"/>
    <x v="0"/>
    <x v="1"/>
    <x v="0"/>
    <n v="4.2"/>
    <x v="1"/>
    <n v="504"/>
  </r>
  <r>
    <x v="150"/>
    <n v="214"/>
    <x v="3"/>
    <x v="18"/>
    <s v="Saffron,Mina Road, Opposite Bird Market, Al Mareija, Sharjah"/>
    <s v="Al Mareija"/>
    <s v="Al Mareija, Sharjah"/>
    <n v="55.382907869999997"/>
    <n v="25.354435389999999"/>
    <s v="Pakistani, Chinese, Indian, Afghani"/>
    <n v="90"/>
    <s v="Emirati Diram(AED)"/>
    <x v="0"/>
    <x v="1"/>
    <x v="0"/>
    <n v="4.0999999999999996"/>
    <x v="1"/>
    <n v="192"/>
  </r>
  <r>
    <x v="151"/>
    <n v="214"/>
    <x v="3"/>
    <x v="18"/>
    <s v="Pizza Hut,Next to Safeer Mall, Al Nahda, Sharjah"/>
    <s v="Al Nahda"/>
    <s v="Al Nahda, Sharjah"/>
    <n v="55.374543410000001"/>
    <n v="25.305640459999999"/>
    <s v="Fast Food, Pizza"/>
    <n v="80"/>
    <s v="Emirati Diram(AED)"/>
    <x v="0"/>
    <x v="0"/>
    <x v="0"/>
    <n v="2.4"/>
    <x v="4"/>
    <n v="154"/>
  </r>
  <r>
    <x v="152"/>
    <n v="214"/>
    <x v="3"/>
    <x v="18"/>
    <s v="Al Mukhtar Bakery,Near Safeer Mall, Al Nahda, Sharjah"/>
    <s v="Al Nahda"/>
    <s v="Al Nahda, Sharjah"/>
    <n v="55.377281269999997"/>
    <n v="25.308411700000001"/>
    <s v="Bakery, Arabian, Middle Eastern"/>
    <n v="50"/>
    <s v="Emirati Diram(AED)"/>
    <x v="0"/>
    <x v="0"/>
    <x v="2"/>
    <n v="4.2"/>
    <x v="1"/>
    <n v="142"/>
  </r>
  <r>
    <x v="153"/>
    <n v="214"/>
    <x v="3"/>
    <x v="18"/>
    <s v="Aroos Damascus,Opposite Emirates NBD, Near First Gulf Bank, King Abdul Aziz Street, Al Nud, Sharjah"/>
    <s v="Al Nud"/>
    <s v="Al Nud, Sharjah"/>
    <n v="55.390457959999999"/>
    <n v="25.346407939999999"/>
    <s v="Arabian, Middle Eastern"/>
    <n v="60"/>
    <s v="Emirati Diram(AED)"/>
    <x v="0"/>
    <x v="0"/>
    <x v="0"/>
    <n v="4.2"/>
    <x v="1"/>
    <n v="444"/>
  </r>
  <r>
    <x v="154"/>
    <n v="214"/>
    <x v="3"/>
    <x v="18"/>
    <s v="Nando's,Ground level, Block D, Qanat Al Qasba, Al Khan, Sharjah"/>
    <s v="Al Qasba, Al Khan"/>
    <s v="Al Qasba, Al Khan, Sharjah"/>
    <n v="55.376027000000001"/>
    <n v="25.321889939999998"/>
    <s v="African, Portuguese"/>
    <n v="160"/>
    <s v="Emirati Diram(AED)"/>
    <x v="0"/>
    <x v="1"/>
    <x v="1"/>
    <n v="4.2"/>
    <x v="1"/>
    <n v="265"/>
  </r>
  <r>
    <x v="155"/>
    <n v="214"/>
    <x v="3"/>
    <x v="18"/>
    <s v="Peking Chinese Restaurant,Opposite Spinneys Roundabout, Estiqlal Square, Halwan Suburb, Sharjah"/>
    <s v="Halwan Suburb"/>
    <s v="Halwan Suburb, Sharjah"/>
    <n v="55.399227439999997"/>
    <n v="25.348390770000002"/>
    <s v="Chinese, Thai"/>
    <n v="130"/>
    <s v="Emirati Diram(AED)"/>
    <x v="0"/>
    <x v="1"/>
    <x v="1"/>
    <n v="3.8"/>
    <x v="0"/>
    <n v="227"/>
  </r>
  <r>
    <x v="156"/>
    <n v="214"/>
    <x v="3"/>
    <x v="18"/>
    <s v="TGI Friday's,Majaz Waterfront, Buhairah Corniche, Al Majaz 3, Al Majaz, Sharjah"/>
    <s v="Majaz Waterfront, Al Majaz 3"/>
    <s v="Majaz Waterfront, Al Majaz 3, Sharjah"/>
    <n v="55.387817660000003"/>
    <n v="25.327744970000001"/>
    <s v="American, Mexican"/>
    <n v="250"/>
    <s v="Emirati Diram(AED)"/>
    <x v="0"/>
    <x v="1"/>
    <x v="1"/>
    <n v="3.9"/>
    <x v="0"/>
    <n v="357"/>
  </r>
  <r>
    <x v="157"/>
    <n v="214"/>
    <x v="3"/>
    <x v="18"/>
    <s v="Rajasthan Al Malaki,Behind DPS Sharjah Primary School, Muwailih Commercial, Sharjah"/>
    <s v="Muwailih Commercial"/>
    <s v="Muwailih Commercial, Sharjah"/>
    <n v="55.451955310000002"/>
    <n v="25.2887722"/>
    <s v="Indian, North Indian"/>
    <n v="60"/>
    <s v="Emirati Diram(AED)"/>
    <x v="0"/>
    <x v="0"/>
    <x v="0"/>
    <n v="4.8"/>
    <x v="2"/>
    <n v="459"/>
  </r>
  <r>
    <x v="158"/>
    <n v="214"/>
    <x v="3"/>
    <x v="18"/>
    <s v="Applebee's,Opposite Jumbo Electronics, Level 2, Sahara Centre, Al Nahda, Sharjah"/>
    <s v="Sahara Centre, Al Nahda"/>
    <s v="Sahara Centre, Al Nahda, Sharjah"/>
    <n v="55.37353624"/>
    <n v="25.297822870000001"/>
    <s v="American, Mexican, Burger"/>
    <n v="250"/>
    <s v="Emirati Diram(AED)"/>
    <x v="0"/>
    <x v="1"/>
    <x v="1"/>
    <n v="4.0999999999999996"/>
    <x v="1"/>
    <n v="197"/>
  </r>
  <r>
    <x v="159"/>
    <n v="214"/>
    <x v="3"/>
    <x v="18"/>
    <s v="Paper Fig,Near Dubai Islamic Bank, Muweilah, University City, Sharjah"/>
    <s v="University City"/>
    <s v="University City, Sharjah"/>
    <n v="55.45834266"/>
    <n v="25.308412300000001"/>
    <s v="Cafe, Bakery, Desserts"/>
    <n v="150"/>
    <s v="Emirati Diram(AED)"/>
    <x v="0"/>
    <x v="0"/>
    <x v="1"/>
    <n v="4.5"/>
    <x v="2"/>
    <n v="143"/>
  </r>
  <r>
    <x v="160"/>
    <n v="214"/>
    <x v="3"/>
    <x v="18"/>
    <s v="Sis Burger,Behind ADNOC Petrol Station,_x000d_Univercity City Road, University City, Sharjah"/>
    <s v="University City"/>
    <s v="University City, Sharjah"/>
    <n v="55.454250950000002"/>
    <n v="25.311272290000002"/>
    <s v="Fast Food, Burger"/>
    <n v="50"/>
    <s v="Emirati Diram(AED)"/>
    <x v="0"/>
    <x v="0"/>
    <x v="2"/>
    <n v="3.8"/>
    <x v="0"/>
    <n v="12"/>
  </r>
  <r>
    <x v="161"/>
    <n v="214"/>
    <x v="3"/>
    <x v="18"/>
    <s v="Crafted Blends,Next To Super Bonanza Hyper Market, Opposite Defence Camp, University City, Sharjah"/>
    <s v="University City"/>
    <s v="University City, Sharjah"/>
    <n v="55.460279"/>
    <n v="25.310369000000001"/>
    <s v="Cafe"/>
    <n v="110"/>
    <s v="Emirati Diram(AED)"/>
    <x v="0"/>
    <x v="0"/>
    <x v="1"/>
    <n v="4.2"/>
    <x v="1"/>
    <n v="43"/>
  </r>
  <r>
    <x v="162"/>
    <n v="1"/>
    <x v="4"/>
    <x v="19"/>
    <s v="Jahanpanah,E 23, Shopping Arcade, Sadar Bazaar, Agra Cantt, Agra"/>
    <s v="Agra Cantt"/>
    <s v="Agra Cantt, Agra"/>
    <n v="78.011544439999994"/>
    <n v="27.161661110000001"/>
    <s v="North Indian, Mughlai"/>
    <n v="850"/>
    <s v="Indian Rupees(Rs.)"/>
    <x v="0"/>
    <x v="0"/>
    <x v="0"/>
    <n v="3.9"/>
    <x v="0"/>
    <n v="140"/>
  </r>
  <r>
    <x v="163"/>
    <n v="1"/>
    <x v="4"/>
    <x v="19"/>
    <s v="Rangrezz Restaurant,E-20, Shopping Arcade, Sadar Bazaar, Agra Cantt, Agra"/>
    <s v="Agra Cantt"/>
    <s v="Agra Cantt, Agra"/>
    <n v="0"/>
    <n v="0"/>
    <s v="North Indian, Mughlai"/>
    <n v="700"/>
    <s v="Indian Rupees(Rs.)"/>
    <x v="0"/>
    <x v="0"/>
    <x v="2"/>
    <n v="3.5"/>
    <x v="0"/>
    <n v="71"/>
  </r>
  <r>
    <x v="164"/>
    <n v="1"/>
    <x v="4"/>
    <x v="19"/>
    <s v="Time2Eat - Mama Chicken,Main Market, Sadar Bazaar, Agra Cantt, Agra"/>
    <s v="Agra Cantt"/>
    <s v="Agra Cantt, Agra"/>
    <n v="78.01160797"/>
    <n v="27.160832490000001"/>
    <s v="North Indian"/>
    <n v="500"/>
    <s v="Indian Rupees(Rs.)"/>
    <x v="0"/>
    <x v="0"/>
    <x v="2"/>
    <n v="3.6"/>
    <x v="0"/>
    <n v="94"/>
  </r>
  <r>
    <x v="165"/>
    <n v="1"/>
    <x v="4"/>
    <x v="19"/>
    <s v="Chokho Jeeman Marwari Jain Bhojanalya,1/48, Delhi Gate, Station Road, Raja Mandi, Civil Lines, Agra"/>
    <s v="Civil Lines"/>
    <s v="Civil Lines, Agra"/>
    <n v="77.998091669999994"/>
    <n v="27.195927780000002"/>
    <s v="Rajasthani"/>
    <n v="400"/>
    <s v="Indian Rupees(Rs.)"/>
    <x v="0"/>
    <x v="0"/>
    <x v="2"/>
    <n v="4"/>
    <x v="1"/>
    <n v="87"/>
  </r>
  <r>
    <x v="166"/>
    <n v="1"/>
    <x v="4"/>
    <x v="19"/>
    <s v="Pinch Of Spice,23/453, Opposite Sanjay Cinema, Wazipura Road, Sanjay Place, Civil Lines, Agra"/>
    <s v="Civil Lines"/>
    <s v="Civil Lines, Agra"/>
    <n v="78.007552779999997"/>
    <n v="27.201725"/>
    <s v="North Indian, Chinese, Mughlai"/>
    <n v="1000"/>
    <s v="Indian Rupees(Rs.)"/>
    <x v="0"/>
    <x v="0"/>
    <x v="0"/>
    <n v="4.2"/>
    <x v="1"/>
    <n v="177"/>
  </r>
  <r>
    <x v="167"/>
    <n v="1"/>
    <x v="4"/>
    <x v="19"/>
    <s v="MoMo Cafe,Courtyard by Marriott Agra, Phase 2, Fatehabad Road, Tajganj, Agra"/>
    <s v="Courtyard by Marriott Agra, Tajganj"/>
    <s v="Courtyard by Marriott Agra, Tajganj, Agra"/>
    <n v="0"/>
    <n v="0"/>
    <s v="North Indian, European"/>
    <n v="2000"/>
    <s v="Indian Rupees(Rs.)"/>
    <x v="0"/>
    <x v="0"/>
    <x v="1"/>
    <n v="4"/>
    <x v="1"/>
    <n v="45"/>
  </r>
  <r>
    <x v="168"/>
    <n v="1"/>
    <x v="4"/>
    <x v="19"/>
    <s v="Peshawri - ITC Mughal,ITC Mughal, Fatehabad Road, Tajganj, Agra"/>
    <s v="ITC Mughal, Tajganj"/>
    <s v="ITC Mughal, Tajganj, Agra"/>
    <n v="78.044094999999999"/>
    <n v="27.160934000000001"/>
    <s v="North Indian, Mughlai"/>
    <n v="2500"/>
    <s v="Indian Rupees(Rs.)"/>
    <x v="0"/>
    <x v="0"/>
    <x v="1"/>
    <n v="4.3"/>
    <x v="1"/>
    <n v="133"/>
  </r>
  <r>
    <x v="169"/>
    <n v="1"/>
    <x v="4"/>
    <x v="19"/>
    <s v="Taj Bano - ITC Mughal,ITC Mughal, Fatehabad Road, Tajganj, Agra"/>
    <s v="ITC Mughal, Tajganj"/>
    <s v="ITC Mughal, Tajganj, Agra"/>
    <n v="78.044094999999999"/>
    <n v="27.160934000000001"/>
    <s v="Mughlai"/>
    <n v="2500"/>
    <s v="Indian Rupees(Rs.)"/>
    <x v="0"/>
    <x v="0"/>
    <x v="1"/>
    <n v="4"/>
    <x v="1"/>
    <n v="41"/>
  </r>
  <r>
    <x v="170"/>
    <n v="1"/>
    <x v="4"/>
    <x v="19"/>
    <s v="G Thal,3/20, KPS Tower, Near Tulsi Talkies, Bypass Road, Khandari, Agra"/>
    <s v="Khandari"/>
    <s v="Khandari, Agra"/>
    <n v="0"/>
    <n v="0"/>
    <s v="Rajasthani, Gujarati, Mughlai"/>
    <n v="800"/>
    <s v="Indian Rupees(Rs.)"/>
    <x v="0"/>
    <x v="0"/>
    <x v="0"/>
    <n v="3.6"/>
    <x v="0"/>
    <n v="59"/>
  </r>
  <r>
    <x v="171"/>
    <n v="1"/>
    <x v="4"/>
    <x v="19"/>
    <s v="Dawat-e-Nawab - Radisson Blu,Radisson Blu, Taj East Gate Road, Tajganj, Agra"/>
    <s v="Radisson Blu, Tajganj"/>
    <s v="Radisson Blu, Tajganj, Agra"/>
    <n v="78.057044000000005"/>
    <n v="27.163302999999999"/>
    <s v="North Indian, Mughlai"/>
    <n v="3600"/>
    <s v="Indian Rupees(Rs.)"/>
    <x v="0"/>
    <x v="0"/>
    <x v="1"/>
    <n v="3.8"/>
    <x v="0"/>
    <n v="46"/>
  </r>
  <r>
    <x v="172"/>
    <n v="1"/>
    <x v="4"/>
    <x v="19"/>
    <s v="The Latitude - Radisson Blu,Radisson Blu, Taj East Gate Road, Tajganj, Agra"/>
    <s v="Radisson Blu, Tajganj"/>
    <s v="Radisson Blu, Tajganj, Agra"/>
    <n v="78.057044000000005"/>
    <n v="27.163302999999999"/>
    <s v="North Indian, Chinese, Continental"/>
    <n v="0"/>
    <s v="Indian Rupees(Rs.)"/>
    <x v="0"/>
    <x v="0"/>
    <x v="3"/>
    <n v="3.9"/>
    <x v="0"/>
    <n v="103"/>
  </r>
  <r>
    <x v="173"/>
    <n v="1"/>
    <x v="4"/>
    <x v="19"/>
    <s v="Dasaprakash Restaurant,Meher Cinema Complex, Gwalior Road, Rakabganj, Agra"/>
    <s v="Rakabganj"/>
    <s v="Rakabganj, Agra"/>
    <n v="78.015052780000005"/>
    <n v="27.165108329999999"/>
    <s v="South Indian, Desserts"/>
    <n v="550"/>
    <s v="Indian Rupees(Rs.)"/>
    <x v="0"/>
    <x v="0"/>
    <x v="2"/>
    <n v="4.0999999999999996"/>
    <x v="1"/>
    <n v="121"/>
  </r>
  <r>
    <x v="174"/>
    <n v="1"/>
    <x v="4"/>
    <x v="19"/>
    <s v="The Charcoal Chimney,Hotel Samovar, Fatehabad Road, Tajganj, Agra"/>
    <s v="Tajganj"/>
    <s v="Tajganj, Agra"/>
    <n v="78.042990000000003"/>
    <n v="27.159794999999999"/>
    <s v="North Indian, Chinese, Continental, Mughlai"/>
    <n v="1100"/>
    <s v="Indian Rupees(Rs.)"/>
    <x v="0"/>
    <x v="0"/>
    <x v="0"/>
    <n v="3.4"/>
    <x v="3"/>
    <n v="70"/>
  </r>
  <r>
    <x v="175"/>
    <n v="1"/>
    <x v="4"/>
    <x v="19"/>
    <s v="Sheroes Hangout,Opposite The Gateway Hotel, Fatehabad Road, Tajganj, Agra"/>
    <s v="Tajganj"/>
    <s v="Tajganj, Agra"/>
    <n v="78.040165000000002"/>
    <n v="27.161850000000001"/>
    <s v="Cafe, North Indian, Chinese"/>
    <n v="0"/>
    <s v="Indian Rupees(Rs.)"/>
    <x v="0"/>
    <x v="0"/>
    <x v="3"/>
    <n v="4.9000000000000004"/>
    <x v="2"/>
    <n v="77"/>
  </r>
  <r>
    <x v="176"/>
    <n v="1"/>
    <x v="4"/>
    <x v="19"/>
    <s v="Bon Barbecue,Parador Hotel, 3A-3B, Phase 1, Fatehabad Road, Taj Nagri, Tajganj, Agra"/>
    <s v="Tajganj"/>
    <s v="Tajganj, Agra"/>
    <n v="0"/>
    <n v="0"/>
    <s v="North Indian, Chinese, Continental"/>
    <n v="1500"/>
    <s v="Indian Rupees(Rs.)"/>
    <x v="0"/>
    <x v="0"/>
    <x v="1"/>
    <n v="3.8"/>
    <x v="0"/>
    <n v="57"/>
  </r>
  <r>
    <x v="177"/>
    <n v="1"/>
    <x v="4"/>
    <x v="19"/>
    <s v="Chapter 1 Cafe,1374 K/1375 K, 2nd floor, Dinesh Nagar, Fatehbad Road, Tajganj, Agra"/>
    <s v="Tajganj"/>
    <s v="Tajganj, Agra"/>
    <n v="0"/>
    <n v="0"/>
    <s v="Cafe, Italian, Mexican, North Indian, Continental"/>
    <n v="0"/>
    <s v="Indian Rupees(Rs.)"/>
    <x v="0"/>
    <x v="0"/>
    <x v="3"/>
    <n v="3.9"/>
    <x v="0"/>
    <n v="98"/>
  </r>
  <r>
    <x v="178"/>
    <n v="1"/>
    <x v="4"/>
    <x v="19"/>
    <s v="Pind Balluchi,Opposite Saga Emporium, Fatehabad Road, Tajganj, Agra"/>
    <s v="Tajganj"/>
    <s v="Tajganj, Agra"/>
    <n v="78.047250000000005"/>
    <n v="27.157772219999998"/>
    <s v="North Indian, Mughlai"/>
    <n v="900"/>
    <s v="Indian Rupees(Rs.)"/>
    <x v="0"/>
    <x v="0"/>
    <x v="0"/>
    <n v="3.7"/>
    <x v="0"/>
    <n v="175"/>
  </r>
  <r>
    <x v="179"/>
    <n v="1"/>
    <x v="4"/>
    <x v="19"/>
    <s v="Pizza Hut,8, Handicraft Nagar, Fatehabad Road, Tajganj, Agra"/>
    <s v="Tajganj"/>
    <s v="Tajganj, Agra"/>
    <n v="78.034713890000006"/>
    <n v="27.161694440000002"/>
    <s v="Italian, Pizza"/>
    <n v="700"/>
    <s v="Indian Rupees(Rs.)"/>
    <x v="0"/>
    <x v="0"/>
    <x v="2"/>
    <n v="4.4000000000000004"/>
    <x v="1"/>
    <n v="134"/>
  </r>
  <r>
    <x v="180"/>
    <n v="1"/>
    <x v="4"/>
    <x v="19"/>
    <s v="Tea'se Me - Rooftop Tea Boutique,Near Purani Mandi Crossing,Fatehabad Road, Tajganj, Agra"/>
    <s v="Tajganj"/>
    <s v="Tajganj, Agra"/>
    <n v="0"/>
    <n v="0"/>
    <s v="Chinese, Italian, Continental, North Indian"/>
    <n v="1000"/>
    <s v="Indian Rupees(Rs.)"/>
    <x v="0"/>
    <x v="0"/>
    <x v="0"/>
    <n v="4.2"/>
    <x v="1"/>
    <n v="166"/>
  </r>
  <r>
    <x v="181"/>
    <n v="1"/>
    <x v="4"/>
    <x v="19"/>
    <s v="Thaaliwala,Next To ITC Mughal Hotel, Fatehabad Road, Tajganj, Agra"/>
    <s v="Tajganj"/>
    <s v="Tajganj, Agra"/>
    <n v="78.045359000000005"/>
    <n v="27.158822000000001"/>
    <s v="North Indian, Fast Food"/>
    <n v="700"/>
    <s v="Indian Rupees(Rs.)"/>
    <x v="0"/>
    <x v="0"/>
    <x v="2"/>
    <n v="4.0999999999999996"/>
    <x v="1"/>
    <n v="168"/>
  </r>
  <r>
    <x v="182"/>
    <n v="1"/>
    <x v="4"/>
    <x v="20"/>
    <s v="650 - The Global Kitchen,Shreekunj Mandapam, Beside Golden Tulip Bunglows &amp; Tulip Citadel, Manekbaug, Ambavadi, Ahmedabad"/>
    <s v="Ambavadi"/>
    <s v="Ambavadi, Ahmedabad"/>
    <n v="72.5375741"/>
    <n v="23.010451110000002"/>
    <s v="Chinese, Italian, North Indian, Mexican, Mediterranean, Thai"/>
    <n v="900"/>
    <s v="Indian Rupees(Rs.)"/>
    <x v="0"/>
    <x v="0"/>
    <x v="0"/>
    <n v="4.2"/>
    <x v="1"/>
    <n v="1582"/>
  </r>
  <r>
    <x v="183"/>
    <n v="1"/>
    <x v="4"/>
    <x v="20"/>
    <s v="Patang - The Revolving Restaurant,Chinubhai Tower, Nehru Bridge Corner, Ashram Road, Ahmedabad"/>
    <s v="Ashram Road"/>
    <s v="Ashram Road, Ahmedabad"/>
    <n v="72.572008999999994"/>
    <n v="23.0261651"/>
    <s v="Continental, Chinese, North Indian"/>
    <n v="1800"/>
    <s v="Indian Rupees(Rs.)"/>
    <x v="0"/>
    <x v="0"/>
    <x v="1"/>
    <n v="3.7"/>
    <x v="0"/>
    <n v="1315"/>
  </r>
  <r>
    <x v="184"/>
    <n v="1"/>
    <x v="4"/>
    <x v="20"/>
    <s v="Huber &amp; Holly,7 B, Circle  B, Opposite Rajpath Club, Sarkhej, Gandhinagar Highway, Bodakdev, Ahmedabad"/>
    <s v="Bodakdev"/>
    <s v="Bodakdev, Ahmedabad"/>
    <n v="72.512394700000002"/>
    <n v="23.038310899999999"/>
    <s v="Ice Cream, Desserts, Continental"/>
    <n v="300"/>
    <s v="Indian Rupees(Rs.)"/>
    <x v="0"/>
    <x v="1"/>
    <x v="3"/>
    <n v="4.5"/>
    <x v="2"/>
    <n v="217"/>
  </r>
  <r>
    <x v="185"/>
    <n v="1"/>
    <x v="4"/>
    <x v="20"/>
    <s v="@Mango,Opposite Sindhu Bhawan, Bodakdev, Ahmedabad"/>
    <s v="Bodakdev"/>
    <s v="Bodakdev, Ahmedabad"/>
    <n v="72.501764399999999"/>
    <n v="23.0401633"/>
    <s v="North Indian, Continental, Mexican, Italian"/>
    <n v="800"/>
    <s v="Indian Rupees(Rs.)"/>
    <x v="0"/>
    <x v="0"/>
    <x v="0"/>
    <n v="4.0999999999999996"/>
    <x v="1"/>
    <n v="769"/>
  </r>
  <r>
    <x v="186"/>
    <n v="1"/>
    <x v="4"/>
    <x v="20"/>
    <s v="Fozzie's Pizzaiolo,Ground Floor, Maruti Crystal, Opposite Rajpath Club, Service Road, Bodakdev, Ahmedabad"/>
    <s v="Bodakdev"/>
    <s v="Bodakdev, Ahmedabad"/>
    <n v="72.509806499999996"/>
    <n v="23.033068799999999"/>
    <s v="Pizza, Italian, Beverages, Desserts"/>
    <n v="900"/>
    <s v="Indian Rupees(Rs.)"/>
    <x v="0"/>
    <x v="1"/>
    <x v="0"/>
    <n v="4.3"/>
    <x v="1"/>
    <n v="731"/>
  </r>
  <r>
    <x v="187"/>
    <n v="1"/>
    <x v="4"/>
    <x v="20"/>
    <s v="La Pino'z Pizza,Shop 10,  Circle B, Nyay Marg, Bodakdev, Ahmedabad"/>
    <s v="Bodakdev"/>
    <s v="Bodakdev, Ahmedabad"/>
    <n v="72.512487199999995"/>
    <n v="23.038231400000001"/>
    <s v="Pizza, Italian"/>
    <n v="500"/>
    <s v="Indian Rupees(Rs.)"/>
    <x v="0"/>
    <x v="1"/>
    <x v="2"/>
    <n v="4.4000000000000004"/>
    <x v="1"/>
    <n v="113"/>
  </r>
  <r>
    <x v="188"/>
    <n v="1"/>
    <x v="4"/>
    <x v="20"/>
    <s v="Mocha,6-9, Ground Floor, Devashish Business Park, Opposite Krishna Complex, Bodakdev, Ahmedabad"/>
    <s v="Bodakdev"/>
    <s v="Bodakdev, Ahmedabad"/>
    <n v="72.511307000000002"/>
    <n v="23.031850800000001"/>
    <s v="Cafe, Continental, Desserts"/>
    <n v="1000"/>
    <s v="Indian Rupees(Rs.)"/>
    <x v="0"/>
    <x v="1"/>
    <x v="0"/>
    <n v="4.4000000000000004"/>
    <x v="1"/>
    <n v="944"/>
  </r>
  <r>
    <x v="189"/>
    <n v="1"/>
    <x v="4"/>
    <x v="20"/>
    <s v="Blue -  Rooftop Cafe Restaurant Bistro,10th Floor, Balaji Heights Buliding, Behind Tanishq Showroom, C G Road, Ahmedabad"/>
    <s v="C G Road"/>
    <s v="C G Road, Ahmedabad"/>
    <n v="72.557037399999999"/>
    <n v="23.029061899999999"/>
    <s v="North Indian, Cafe, Italian, Mexican, Continental"/>
    <n v="1000"/>
    <s v="Indian Rupees(Rs.)"/>
    <x v="0"/>
    <x v="1"/>
    <x v="0"/>
    <n v="3.8"/>
    <x v="0"/>
    <n v="63"/>
  </r>
  <r>
    <x v="190"/>
    <n v="1"/>
    <x v="4"/>
    <x v="20"/>
    <s v="MoMo Cafí© - Courtyard By Marriott,Courtyard By Marriott, Ramdevnagar Cross Road, Satellite, Ahmedabad"/>
    <s v="Courtyard By Marriott, Satellite"/>
    <s v="Courtyard By Marriott, Satellite, Ahmedabad"/>
    <n v="72.511581500000005"/>
    <n v="23.027929"/>
    <s v="North Indian, South Indian, Asian, Continental"/>
    <n v="1400"/>
    <s v="Indian Rupees(Rs.)"/>
    <x v="0"/>
    <x v="0"/>
    <x v="0"/>
    <n v="3.6"/>
    <x v="0"/>
    <n v="375"/>
  </r>
  <r>
    <x v="191"/>
    <n v="1"/>
    <x v="4"/>
    <x v="20"/>
    <s v="Cryo Lab,Ground Floor, Arjun Avenue, Opposite Samartheshwar Mahadev, Law Garden, Ahmedabad"/>
    <s v="Ellis Bridge"/>
    <s v="Ellis Bridge, Ahmedabad"/>
    <n v="72.559984290000003"/>
    <n v="23.02874796"/>
    <s v="Desserts, Ice Cream"/>
    <n v="350"/>
    <s v="Indian Rupees(Rs.)"/>
    <x v="0"/>
    <x v="0"/>
    <x v="2"/>
    <n v="4.5999999999999996"/>
    <x v="2"/>
    <n v="166"/>
  </r>
  <r>
    <x v="192"/>
    <n v="1"/>
    <x v="4"/>
    <x v="20"/>
    <s v="Swati Snacks,Near Law Garden, Ellis Bridge, Ahmedabad"/>
    <s v="Ellis Bridge"/>
    <s v="Ellis Bridge, Ahmedabad"/>
    <n v="72.559033110000001"/>
    <n v="23.024433640000002"/>
    <s v="Fast Food, Street Food, South Indian"/>
    <n v="450"/>
    <s v="Indian Rupees(Rs.)"/>
    <x v="0"/>
    <x v="0"/>
    <x v="2"/>
    <n v="4.4000000000000004"/>
    <x v="1"/>
    <n v="697"/>
  </r>
  <r>
    <x v="193"/>
    <n v="1"/>
    <x v="4"/>
    <x v="20"/>
    <s v="Brick Kitchen,At Five Petals Hotel &amp; Banquets, Near Chanakyapuri Bridge, Ghatlodia, Ahmedabad"/>
    <s v="Ghatlodia"/>
    <s v="Ghatlodia, Ahmedabad"/>
    <n v="72.531638900000004"/>
    <n v="23.064303800000001"/>
    <s v="North Indian, Chinese, Continental"/>
    <n v="900"/>
    <s v="Indian Rupees(Rs.)"/>
    <x v="0"/>
    <x v="0"/>
    <x v="0"/>
    <n v="4.3"/>
    <x v="1"/>
    <n v="325"/>
  </r>
  <r>
    <x v="194"/>
    <n v="1"/>
    <x v="4"/>
    <x v="20"/>
    <s v="Kabir Restaurant,JB Tower, Opposite Doordarshan Kendra, Drive In Road, Gurukul, Ahmedabad"/>
    <s v="Gurukul"/>
    <s v="Gurukul, Ahmedabad"/>
    <n v="72.523964899999996"/>
    <n v="23.048504690000001"/>
    <s v="North Indian, Chinese, Continental, Desserts, Fast Food, Sandwich"/>
    <n v="600"/>
    <s v="Indian Rupees(Rs.)"/>
    <x v="0"/>
    <x v="1"/>
    <x v="2"/>
    <n v="3.8"/>
    <x v="0"/>
    <n v="432"/>
  </r>
  <r>
    <x v="195"/>
    <n v="1"/>
    <x v="4"/>
    <x v="20"/>
    <s v="Puffizza,103, Kairos, Opposite Mahatma Gandhi Labour Institute, Drive In Road, Gurukul, Ahmedabad"/>
    <s v="Gurukul"/>
    <s v="Gurukul, Ahmedabad"/>
    <n v="72.537749779999999"/>
    <n v="23.046192680000001"/>
    <s v="Italian, Fast Food"/>
    <n v="700"/>
    <s v="Indian Rupees(Rs.)"/>
    <x v="0"/>
    <x v="1"/>
    <x v="2"/>
    <n v="4.3"/>
    <x v="1"/>
    <n v="744"/>
  </r>
  <r>
    <x v="196"/>
    <n v="1"/>
    <x v="4"/>
    <x v="20"/>
    <s v="Cafe Alfresco,101, Dynamic House, Vijay Cross Road, Above HDFC Bank, Opposite Child Care Hospital, Navrangpura, Ahmedabad"/>
    <s v="Navrangpura"/>
    <s v="Navrangpura, Ahmedabad"/>
    <n v="72.549828500000004"/>
    <n v="23.043723499999999"/>
    <s v="Cafe, Beverages, Desserts, Pizza"/>
    <n v="700"/>
    <s v="Indian Rupees(Rs.)"/>
    <x v="0"/>
    <x v="1"/>
    <x v="2"/>
    <n v="4"/>
    <x v="1"/>
    <n v="404"/>
  </r>
  <r>
    <x v="197"/>
    <n v="1"/>
    <x v="4"/>
    <x v="20"/>
    <s v="The Cafe Baraco,34, Shribhuvan Complex, Near Memnagar Fire Station, Navrangpura, Ahmedabad"/>
    <s v="Navrangpura"/>
    <s v="Navrangpura, Ahmedabad"/>
    <n v="72.550475500000005"/>
    <n v="23.044336699999999"/>
    <s v="Cafe, Italian"/>
    <n v="600"/>
    <s v="Indian Rupees(Rs.)"/>
    <x v="0"/>
    <x v="1"/>
    <x v="2"/>
    <n v="4.4000000000000004"/>
    <x v="1"/>
    <n v="317"/>
  </r>
  <r>
    <x v="198"/>
    <n v="1"/>
    <x v="4"/>
    <x v="20"/>
    <s v="Nini's Kitchen,12, First Floor, Camps Corner 2, Opposite Prahlad Nagar Garden, Prahlad Nagar, Ahmedabad"/>
    <s v="Prahlad Nagar"/>
    <s v="Prahlad Nagar, Ahmedabad"/>
    <n v="72.507264500000005"/>
    <n v="23.011772300000001"/>
    <s v="North Indian, Continental, Beverages, Italian, Burger, Healthy Food, Mediterranean"/>
    <n v="950"/>
    <s v="Indian Rupees(Rs.)"/>
    <x v="0"/>
    <x v="1"/>
    <x v="0"/>
    <n v="4.5"/>
    <x v="2"/>
    <n v="1138"/>
  </r>
  <r>
    <x v="199"/>
    <n v="1"/>
    <x v="4"/>
    <x v="20"/>
    <s v="Yanki Sizzlers,4, Ground Floor, Binori Ambit, Next to Renault Showroom, Thaltej Circle, Thaltej, Ahmedabad"/>
    <s v="Thaltej"/>
    <s v="Thaltej, Ahmedabad"/>
    <n v="72.518125699999999"/>
    <n v="23.053446600000001"/>
    <s v="Continental, Italian, Chinese"/>
    <n v="1200"/>
    <s v="Indian Rupees(Rs.)"/>
    <x v="0"/>
    <x v="0"/>
    <x v="0"/>
    <n v="4.0999999999999996"/>
    <x v="1"/>
    <n v="1041"/>
  </r>
  <r>
    <x v="200"/>
    <n v="1"/>
    <x v="4"/>
    <x v="20"/>
    <s v="The Garden Cafe - The Fern,The Fern, Near Sola Overbridge, S G Highway, Sola, Ahmedabad"/>
    <s v="The Fern, Sola"/>
    <s v="The Fern, Sola, Ahmedabad"/>
    <n v="72.5222172"/>
    <n v="23.064091399999999"/>
    <s v="North Indian, Italian, Asian, South Indian"/>
    <n v="1200"/>
    <s v="Indian Rupees(Rs.)"/>
    <x v="0"/>
    <x v="0"/>
    <x v="0"/>
    <n v="4.0999999999999996"/>
    <x v="1"/>
    <n v="192"/>
  </r>
  <r>
    <x v="201"/>
    <n v="1"/>
    <x v="4"/>
    <x v="20"/>
    <s v="Mazzo,27, Sunshine Villa, Sunrise Park Society, Vastrapur, Ahmedabad"/>
    <s v="Vastrapur"/>
    <s v="Vastrapur, Ahmedabad"/>
    <n v="72.5281083"/>
    <n v="23.0418026"/>
    <s v="Cafe, American, Continental, Armenian, Fast Food"/>
    <n v="550"/>
    <s v="Indian Rupees(Rs.)"/>
    <x v="0"/>
    <x v="1"/>
    <x v="2"/>
    <n v="3.9"/>
    <x v="0"/>
    <n v="166"/>
  </r>
  <r>
    <x v="202"/>
    <n v="1"/>
    <x v="4"/>
    <x v="20"/>
    <s v="Turquoise Villa,Ground Floor, Shanay - 1, Near AMA, IIM Road, Vastrapur, Ahmedabad"/>
    <s v="Vastrapur"/>
    <s v="Vastrapur, Ahmedabad"/>
    <n v="72.543451300000001"/>
    <n v="23.0285142"/>
    <s v="Continental"/>
    <n v="1200"/>
    <s v="Indian Rupees(Rs.)"/>
    <x v="0"/>
    <x v="0"/>
    <x v="0"/>
    <n v="4"/>
    <x v="1"/>
    <n v="535"/>
  </r>
  <r>
    <x v="203"/>
    <n v="1"/>
    <x v="4"/>
    <x v="21"/>
    <s v="Aryan Family's Delight,Ground Floor, Vinayak City Centre, Sardar Patel Marg, Civil Lines, Allahabad"/>
    <s v="Civil Lines"/>
    <s v="Civil Lines, Allahabad"/>
    <n v="81.834502000000001"/>
    <n v="25.454647999999999"/>
    <s v="North Indian, South Indian, Fast Food"/>
    <n v="500"/>
    <s v="Indian Rupees(Rs.)"/>
    <x v="0"/>
    <x v="0"/>
    <x v="0"/>
    <n v="3.4"/>
    <x v="3"/>
    <n v="57"/>
  </r>
  <r>
    <x v="204"/>
    <n v="1"/>
    <x v="4"/>
    <x v="21"/>
    <s v="Bean Here,Vinayak Pushp, 77 Elgin Road, Near Florista, Civil Lines, Allahabad"/>
    <s v="Civil Lines"/>
    <s v="Civil Lines, Allahabad"/>
    <n v="81.833166669999997"/>
    <n v="25.453436109999998"/>
    <s v="Cafe, Fast Food"/>
    <n v="350"/>
    <s v="Indian Rupees(Rs.)"/>
    <x v="0"/>
    <x v="0"/>
    <x v="2"/>
    <n v="3.3"/>
    <x v="3"/>
    <n v="76"/>
  </r>
  <r>
    <x v="205"/>
    <n v="1"/>
    <x v="4"/>
    <x v="21"/>
    <s v="Bikanerwala,2A, JMD Bhawan, Strachey Road, Civil Lines, Allahabad"/>
    <s v="Civil Lines"/>
    <s v="Civil Lines, Allahabad"/>
    <n v="81.832616000000002"/>
    <n v="25.451516999999999"/>
    <s v="North Indian, Street Food, Fast Food"/>
    <n v="500"/>
    <s v="Indian Rupees(Rs.)"/>
    <x v="0"/>
    <x v="0"/>
    <x v="0"/>
    <n v="3.2"/>
    <x v="3"/>
    <n v="51"/>
  </r>
  <r>
    <x v="206"/>
    <n v="1"/>
    <x v="4"/>
    <x v="21"/>
    <s v="Dewsis,2, MG Marg, Opposite Hanuman Mandir, Civil Lines, Allahabad"/>
    <s v="Civil Lines"/>
    <s v="Civil Lines, Allahabad"/>
    <n v="0"/>
    <n v="0"/>
    <s v="North Indian, Chinese"/>
    <n v="600"/>
    <s v="Indian Rupees(Rs.)"/>
    <x v="0"/>
    <x v="0"/>
    <x v="0"/>
    <n v="3.4"/>
    <x v="3"/>
    <n v="99"/>
  </r>
  <r>
    <x v="207"/>
    <n v="1"/>
    <x v="4"/>
    <x v="21"/>
    <s v="Friends Forever,13/13, Sardar Patel Marg, Civil Lines, Allahabad"/>
    <s v="Civil Lines"/>
    <s v="Civil Lines, Allahabad"/>
    <n v="81.835584999999995"/>
    <n v="25.457687"/>
    <s v="North Indian, Chinese"/>
    <n v="600"/>
    <s v="Indian Rupees(Rs.)"/>
    <x v="0"/>
    <x v="0"/>
    <x v="0"/>
    <n v="3.4"/>
    <x v="3"/>
    <n v="83"/>
  </r>
  <r>
    <x v="208"/>
    <n v="1"/>
    <x v="4"/>
    <x v="21"/>
    <s v="Hotel Ravisha Continental,57 A, Purshottamdas Tandon Marg, Civil Lines, Allahabad"/>
    <s v="Civil Lines"/>
    <s v="Civil Lines, Allahabad"/>
    <n v="0"/>
    <n v="0"/>
    <s v="North Indian, South Indian, Chinese"/>
    <n v="600"/>
    <s v="Indian Rupees(Rs.)"/>
    <x v="0"/>
    <x v="0"/>
    <x v="0"/>
    <n v="3.4"/>
    <x v="3"/>
    <n v="18"/>
  </r>
  <r>
    <x v="209"/>
    <n v="1"/>
    <x v="4"/>
    <x v="21"/>
    <s v="KFC,P Square Mall, Civil Lines, Allahabad"/>
    <s v="Civil Lines"/>
    <s v="Civil Lines, Allahabad"/>
    <n v="81.839743999999996"/>
    <n v="25.449659"/>
    <s v="American, Fast Food"/>
    <n v="500"/>
    <s v="Indian Rupees(Rs.)"/>
    <x v="0"/>
    <x v="0"/>
    <x v="0"/>
    <n v="3.4"/>
    <x v="3"/>
    <n v="58"/>
  </r>
  <r>
    <x v="210"/>
    <n v="1"/>
    <x v="4"/>
    <x v="21"/>
    <s v="McDonald's,Shop 4, 34-B, M G Marg, Civil Lines, Allahabad"/>
    <s v="Civil Lines"/>
    <s v="Civil Lines, Allahabad"/>
    <n v="81.834278999999995"/>
    <n v="25.450329"/>
    <s v="Fast Food"/>
    <n v="400"/>
    <s v="Indian Rupees(Rs.)"/>
    <x v="0"/>
    <x v="0"/>
    <x v="2"/>
    <n v="3.3"/>
    <x v="3"/>
    <n v="53"/>
  </r>
  <r>
    <x v="211"/>
    <n v="1"/>
    <x v="4"/>
    <x v="21"/>
    <s v="Pind Balluchi,5-A, Sardar Patel Marg, Civil Lines, Allahabad"/>
    <s v="Civil Lines"/>
    <s v="Civil Lines, Allahabad"/>
    <n v="0"/>
    <n v="0"/>
    <s v="North Indian, Mughlai"/>
    <n v="800"/>
    <s v="Indian Rupees(Rs.)"/>
    <x v="0"/>
    <x v="0"/>
    <x v="0"/>
    <n v="3.2"/>
    <x v="3"/>
    <n v="6"/>
  </r>
  <r>
    <x v="212"/>
    <n v="1"/>
    <x v="4"/>
    <x v="21"/>
    <s v="Pizza Hut,31/31, Sardar Patel Marg, Civil Lines, Allahabad"/>
    <s v="Civil Lines"/>
    <s v="Civil Lines, Allahabad"/>
    <n v="0"/>
    <n v="0"/>
    <s v="Italian, Pizza"/>
    <n v="700"/>
    <s v="Indian Rupees(Rs.)"/>
    <x v="0"/>
    <x v="0"/>
    <x v="0"/>
    <n v="3.4"/>
    <x v="3"/>
    <n v="35"/>
  </r>
  <r>
    <x v="213"/>
    <n v="1"/>
    <x v="4"/>
    <x v="21"/>
    <s v="Subway,207/53, Mahatma Gandhi Marg, Civil Lines, Allahabad"/>
    <s v="Civil Lines"/>
    <s v="Civil Lines, Allahabad"/>
    <n v="0"/>
    <n v="0"/>
    <s v="Fast Food, American, Salad, Healthy Food"/>
    <n v="400"/>
    <s v="Indian Rupees(Rs.)"/>
    <x v="0"/>
    <x v="0"/>
    <x v="2"/>
    <n v="3.4"/>
    <x v="3"/>
    <n v="32"/>
  </r>
  <r>
    <x v="214"/>
    <n v="1"/>
    <x v="4"/>
    <x v="21"/>
    <s v="Tandoor Restaurant,17/33, Mahatama Gandhi Marg, Civil Lines, Allahabad"/>
    <s v="Civil Lines"/>
    <s v="Civil Lines, Allahabad"/>
    <n v="81.860186999999996"/>
    <n v="25.443994"/>
    <s v="North Indian, Chinese"/>
    <n v="500"/>
    <s v="Indian Rupees(Rs.)"/>
    <x v="0"/>
    <x v="0"/>
    <x v="0"/>
    <n v="3.2"/>
    <x v="3"/>
    <n v="151"/>
  </r>
  <r>
    <x v="215"/>
    <n v="1"/>
    <x v="4"/>
    <x v="21"/>
    <s v="The BrewMaster,Near Vishal Megamart, Civil Lines, Allahabad"/>
    <s v="Civil Lines"/>
    <s v="Civil Lines, Allahabad"/>
    <n v="81.832796310000006"/>
    <n v="25.451645689999999"/>
    <s v="North Indian, Chinese, Italian"/>
    <n v="0"/>
    <s v="Indian Rupees(Rs.)"/>
    <x v="0"/>
    <x v="0"/>
    <x v="3"/>
    <n v="3.3"/>
    <x v="3"/>
    <n v="49"/>
  </r>
  <r>
    <x v="216"/>
    <n v="1"/>
    <x v="4"/>
    <x v="21"/>
    <s v="The Tamarind Tree,60 C, Thornhill Road, Civil Lines, Allahabad"/>
    <s v="Civil Lines"/>
    <s v="Civil Lines, Allahabad"/>
    <n v="81.834840999999997"/>
    <n v="25.459775"/>
    <s v="South Indian, Chinese"/>
    <n v="500"/>
    <s v="Indian Rupees(Rs.)"/>
    <x v="0"/>
    <x v="0"/>
    <x v="0"/>
    <n v="3.4"/>
    <x v="3"/>
    <n v="106"/>
  </r>
  <r>
    <x v="217"/>
    <n v="1"/>
    <x v="4"/>
    <x v="21"/>
    <s v="Cafe El Chico,24, Mahatma Gandhi, Civil Lines, Allahabad"/>
    <s v="Civil Lines"/>
    <s v="Civil Lines, Allahabad"/>
    <n v="81.836166669999997"/>
    <n v="25.44987222"/>
    <s v="Continental, Italian"/>
    <n v="1000"/>
    <s v="Indian Rupees(Rs.)"/>
    <x v="0"/>
    <x v="0"/>
    <x v="1"/>
    <n v="3.6"/>
    <x v="0"/>
    <n v="59"/>
  </r>
  <r>
    <x v="218"/>
    <n v="1"/>
    <x v="4"/>
    <x v="21"/>
    <s v="Eat On,Palace Compound, Near Palace Cinema, MG Marg, Civil Lines, Allahabad"/>
    <s v="Civil Lines"/>
    <s v="Civil Lines, Allahabad"/>
    <n v="81.834236000000004"/>
    <n v="25.450377"/>
    <s v="North Indian"/>
    <n v="200"/>
    <s v="Indian Rupees(Rs.)"/>
    <x v="0"/>
    <x v="0"/>
    <x v="3"/>
    <n v="3.7"/>
    <x v="0"/>
    <n v="105"/>
  </r>
  <r>
    <x v="219"/>
    <n v="1"/>
    <x v="4"/>
    <x v="21"/>
    <s v="Hot Stuff,21 C, Lal Bhadhur Shastri Marg, Civil Lines, Allahabad"/>
    <s v="Civil Lines"/>
    <s v="Civil Lines, Allahabad"/>
    <n v="81.841888999999995"/>
    <n v="25.452349999999999"/>
    <s v="North Indian, Fast Food"/>
    <n v="500"/>
    <s v="Indian Rupees(Rs.)"/>
    <x v="0"/>
    <x v="0"/>
    <x v="0"/>
    <n v="3.5"/>
    <x v="0"/>
    <n v="105"/>
  </r>
  <r>
    <x v="220"/>
    <n v="1"/>
    <x v="4"/>
    <x v="21"/>
    <s v="Paradise,19/35, MG Marg, Civil Lines, Allahabad"/>
    <s v="Civil Lines"/>
    <s v="Civil Lines, Allahabad"/>
    <n v="81.831680559999995"/>
    <n v="25.450316669999999"/>
    <s v="Desserts, Fast Food"/>
    <n v="500"/>
    <s v="Indian Rupees(Rs.)"/>
    <x v="0"/>
    <x v="0"/>
    <x v="0"/>
    <n v="3.6"/>
    <x v="0"/>
    <n v="57"/>
  </r>
  <r>
    <x v="221"/>
    <n v="1"/>
    <x v="4"/>
    <x v="21"/>
    <s v="Sagar Ratna,3/3, Near Balson Crossing, Hashimpur Road, Tagore Town, Allahabad"/>
    <s v="Tagore Town"/>
    <s v="Tagore Town, Allahabad"/>
    <n v="81.859682000000006"/>
    <n v="25.457115999999999"/>
    <s v="South Indian, North Indian, Chinese, Continental"/>
    <n v="400"/>
    <s v="Indian Rupees(Rs.)"/>
    <x v="0"/>
    <x v="0"/>
    <x v="2"/>
    <n v="3.5"/>
    <x v="0"/>
    <n v="134"/>
  </r>
  <r>
    <x v="222"/>
    <n v="1"/>
    <x v="4"/>
    <x v="21"/>
    <s v="Moti Mahal Delux,Second Floor, Vinayak City Center Mall, SP Marg, Civil Lines, Allahabad"/>
    <s v="Vinayak City Centre Mall, Civil Lines"/>
    <s v="Vinayak City Centre Mall, Civil Lines, Allahabad"/>
    <n v="81.834491999999997"/>
    <n v="25.454696999999999"/>
    <s v="Mughlai, North Indian, Chinese"/>
    <n v="800"/>
    <s v="Indian Rupees(Rs.)"/>
    <x v="0"/>
    <x v="0"/>
    <x v="0"/>
    <n v="3.3"/>
    <x v="3"/>
    <n v="58"/>
  </r>
  <r>
    <x v="223"/>
    <n v="1"/>
    <x v="4"/>
    <x v="22"/>
    <s v="Makhan Fish and Chicken Corner,21-A, Near Madaan Hospital, Majitha Road, Basant Nagar, Amritsar"/>
    <s v="Basant Nagar"/>
    <s v="Basant Nagar, Amritsar"/>
    <n v="74.884359000000003"/>
    <n v="31.643619999999999"/>
    <s v="North Indian, Chinese"/>
    <n v="700"/>
    <s v="Indian Rupees(Rs.)"/>
    <x v="0"/>
    <x v="0"/>
    <x v="2"/>
    <n v="3.4"/>
    <x v="3"/>
    <n v="345"/>
  </r>
  <r>
    <x v="224"/>
    <n v="1"/>
    <x v="4"/>
    <x v="22"/>
    <s v="Charming Chicken,Shop 3, Opposite Nari Nikaten, Majithia Road, Near Basant Nagar, Amritsar"/>
    <s v="Basant Nagar"/>
    <s v="Basant Nagar, Amritsar"/>
    <n v="74.884383999999997"/>
    <n v="31.644532000000002"/>
    <s v="North Indian"/>
    <n v="300"/>
    <s v="Indian Rupees(Rs.)"/>
    <x v="0"/>
    <x v="0"/>
    <x v="3"/>
    <n v="3.9"/>
    <x v="0"/>
    <n v="151"/>
  </r>
  <r>
    <x v="225"/>
    <n v="1"/>
    <x v="4"/>
    <x v="22"/>
    <s v="Ahuja Milk Bhandar,Dhab Khatikan, Near Hindu College, Hathi Gate, Amritsar"/>
    <s v="Hathi Gate"/>
    <s v="Hathi Gate, Amritsar"/>
    <n v="0"/>
    <n v="0"/>
    <s v="Beverages"/>
    <n v="100"/>
    <s v="Indian Rupees(Rs.)"/>
    <x v="0"/>
    <x v="0"/>
    <x v="3"/>
    <n v="4"/>
    <x v="1"/>
    <n v="52"/>
  </r>
  <r>
    <x v="226"/>
    <n v="1"/>
    <x v="4"/>
    <x v="22"/>
    <s v="Crystal Restaurant,Crystal Chowk, Queens Road, INA Colony, Amritsar"/>
    <s v="INA Colony"/>
    <s v="INA Colony, Amritsar"/>
    <n v="74.875878"/>
    <n v="31.635657999999999"/>
    <s v="North Indian, Mughlai"/>
    <n v="800"/>
    <s v="Indian Rupees(Rs.)"/>
    <x v="0"/>
    <x v="0"/>
    <x v="0"/>
    <n v="3.4"/>
    <x v="3"/>
    <n v="122"/>
  </r>
  <r>
    <x v="227"/>
    <n v="1"/>
    <x v="4"/>
    <x v="22"/>
    <s v="Brijwasi Chat Bhandar,Crystal Chowk, Cooper Road, Near INA Colony"/>
    <s v="INA Colony"/>
    <s v="INA Colony, Amritsar"/>
    <n v="74.875755560000002"/>
    <n v="31.634883330000001"/>
    <s v="Street Food"/>
    <n v="150"/>
    <s v="Indian Rupees(Rs.)"/>
    <x v="0"/>
    <x v="0"/>
    <x v="3"/>
    <n v="3.6"/>
    <x v="0"/>
    <n v="56"/>
  </r>
  <r>
    <x v="228"/>
    <n v="1"/>
    <x v="4"/>
    <x v="22"/>
    <s v="Bubby Fish &amp; Chicken Corner,Near Crystal Chowk, Cooper Road, INA Colony, Amritsar"/>
    <s v="INA Colony"/>
    <s v="INA Colony, Amritsar"/>
    <n v="74.875827999999998"/>
    <n v="31.635670999999999"/>
    <s v="North Indian"/>
    <n v="300"/>
    <s v="Indian Rupees(Rs.)"/>
    <x v="0"/>
    <x v="0"/>
    <x v="3"/>
    <n v="3.5"/>
    <x v="0"/>
    <n v="91"/>
  </r>
  <r>
    <x v="229"/>
    <n v="1"/>
    <x v="4"/>
    <x v="22"/>
    <s v="Bon Gateau,SCF 27, C Block Market, Ranjit Avenue, Amritsar"/>
    <s v="Ranjit Avenue"/>
    <s v="Ranjit Avenue, Amritsar"/>
    <n v="0"/>
    <n v="0"/>
    <s v="Cafe, Bakery, Fast Food"/>
    <n v="500"/>
    <s v="Indian Rupees(Rs.)"/>
    <x v="0"/>
    <x v="0"/>
    <x v="2"/>
    <n v="3.4"/>
    <x v="3"/>
    <n v="26"/>
  </r>
  <r>
    <x v="230"/>
    <n v="1"/>
    <x v="4"/>
    <x v="22"/>
    <s v="The Yellow Chilli,108, GRD Towers, District Shopping Center, Ranjit Avenue, Amritsar"/>
    <s v="Ranjit Avenue"/>
    <s v="Ranjit Avenue, Amritsar"/>
    <n v="74.862761109999994"/>
    <n v="31.655588890000001"/>
    <s v="North Indian, Mughlai, Chinese"/>
    <n v="1200"/>
    <s v="Indian Rupees(Rs.)"/>
    <x v="0"/>
    <x v="0"/>
    <x v="0"/>
    <n v="3.4"/>
    <x v="3"/>
    <n v="98"/>
  </r>
  <r>
    <x v="231"/>
    <n v="1"/>
    <x v="4"/>
    <x v="22"/>
    <s v="La Roma Pizzeria,SCO 6, District Shopping Complex, Ranjit Avenue, Amritsar"/>
    <s v="Ranjit Avenue"/>
    <s v="Ranjit Avenue, Amritsar"/>
    <n v="74.86299167"/>
    <n v="31.650441669999999"/>
    <s v="Fast Food, Italian"/>
    <n v="400"/>
    <s v="Indian Rupees(Rs.)"/>
    <x v="0"/>
    <x v="0"/>
    <x v="2"/>
    <n v="3.5"/>
    <x v="0"/>
    <n v="111"/>
  </r>
  <r>
    <x v="232"/>
    <n v="1"/>
    <x v="4"/>
    <x v="22"/>
    <s v="Sakhis Watz Kukin,M 47, Green Avenue, opp Main Park, Amritsar"/>
    <s v="Ranjit Avenue"/>
    <s v="Ranjit Avenue, Amritsar"/>
    <n v="74.864910100000003"/>
    <n v="31.6466891"/>
    <s v="North Indian, Chinese"/>
    <n v="700"/>
    <s v="Indian Rupees(Rs.)"/>
    <x v="0"/>
    <x v="0"/>
    <x v="2"/>
    <n v="3.6"/>
    <x v="0"/>
    <n v="51"/>
  </r>
  <r>
    <x v="233"/>
    <n v="1"/>
    <x v="4"/>
    <x v="22"/>
    <s v="The Kulcha Land,Opposite M.K Hotel, District Shopping Centre, Ranjit Avenue, Amritsar"/>
    <s v="Ranjit Avenue"/>
    <s v="Ranjit Avenue, Amritsar"/>
    <n v="74.864166670000003"/>
    <n v="31.653191669999998"/>
    <s v="North Indian, Street Food"/>
    <n v="200"/>
    <s v="Indian Rupees(Rs.)"/>
    <x v="0"/>
    <x v="0"/>
    <x v="3"/>
    <n v="3.9"/>
    <x v="0"/>
    <n v="206"/>
  </r>
  <r>
    <x v="234"/>
    <n v="1"/>
    <x v="4"/>
    <x v="22"/>
    <s v="Shudh Restaurant,Opposite Gurudwara Saragarhi, Near Dharm Singh Market Chowk, Fuwara, Town Hall, Amritsar"/>
    <s v="Town Hall"/>
    <s v="Town Hall, Amritsar"/>
    <n v="74.879813889999994"/>
    <n v="31.624047220000001"/>
    <s v="North Indian, South Indian, Chinese, Fast Food"/>
    <n v="600"/>
    <s v="Indian Rupees(Rs.)"/>
    <x v="0"/>
    <x v="0"/>
    <x v="2"/>
    <n v="3.4"/>
    <x v="3"/>
    <n v="44"/>
  </r>
  <r>
    <x v="235"/>
    <n v="1"/>
    <x v="4"/>
    <x v="22"/>
    <s v="Bade Bhai Ka Brothers' Dhaba,Near Amritsar Municipal Corporation, Town Hall, Amritsar"/>
    <s v="Town Hall"/>
    <s v="Town Hall, Amritsar"/>
    <n v="74.874619440000004"/>
    <n v="31.623947220000002"/>
    <s v="North Indian, Fast Food"/>
    <n v="500"/>
    <s v="Indian Rupees(Rs.)"/>
    <x v="0"/>
    <x v="0"/>
    <x v="2"/>
    <n v="3.7"/>
    <x v="0"/>
    <n v="94"/>
  </r>
  <r>
    <x v="236"/>
    <n v="1"/>
    <x v="4"/>
    <x v="22"/>
    <s v="Bharawan Da Dhaba,Near Amritsar Municipal Corporation, Town Hall, Amritsar"/>
    <s v="Town Hall"/>
    <s v="Town Hall, Amritsar"/>
    <n v="74.878333330000004"/>
    <n v="31.626152780000002"/>
    <s v="North Indian, Fast Food"/>
    <n v="500"/>
    <s v="Indian Rupees(Rs.)"/>
    <x v="0"/>
    <x v="0"/>
    <x v="2"/>
    <n v="3.5"/>
    <x v="0"/>
    <n v="461"/>
  </r>
  <r>
    <x v="237"/>
    <n v="1"/>
    <x v="4"/>
    <x v="22"/>
    <s v="Brothers Dhaba,Golden Temple Out Road, Opposite Amritsar Municipal Corporation, Town Hall, Amritsar"/>
    <s v="Town Hall"/>
    <s v="Town Hall, Amritsar"/>
    <n v="74.877666000000005"/>
    <n v="31.625980999999999"/>
    <s v="North Indian"/>
    <n v="500"/>
    <s v="Indian Rupees(Rs.)"/>
    <x v="0"/>
    <x v="0"/>
    <x v="2"/>
    <n v="3.8"/>
    <x v="0"/>
    <n v="276"/>
  </r>
  <r>
    <x v="238"/>
    <n v="1"/>
    <x v="4"/>
    <x v="22"/>
    <s v="Brothers' Amritsari Dhaba,Phawara Chowk, Town Hall, Amritsar"/>
    <s v="Town Hall"/>
    <s v="Town Hall, Amritsar"/>
    <n v="74.879577780000005"/>
    <n v="31.622611110000001"/>
    <s v="North Indian"/>
    <n v="400"/>
    <s v="Indian Rupees(Rs.)"/>
    <x v="0"/>
    <x v="0"/>
    <x v="2"/>
    <n v="3.8"/>
    <x v="0"/>
    <n v="71"/>
  </r>
  <r>
    <x v="239"/>
    <n v="1"/>
    <x v="4"/>
    <x v="22"/>
    <s v="Gurdas Ram Jalebi Wala,Near Golden Temple, Town Hall, Amritsar"/>
    <s v="Town Hall"/>
    <s v="Town Hall, Amritsar"/>
    <n v="0"/>
    <n v="0"/>
    <s v="Mithai"/>
    <n v="100"/>
    <s v="Indian Rupees(Rs.)"/>
    <x v="0"/>
    <x v="0"/>
    <x v="3"/>
    <n v="4.0999999999999996"/>
    <x v="1"/>
    <n v="104"/>
  </r>
  <r>
    <x v="240"/>
    <n v="1"/>
    <x v="4"/>
    <x v="22"/>
    <s v="Kesar Da Dhabha,Near Telephone Exchange, Chowk Passian, Shastri Market, Near Town Hall, Amritsar"/>
    <s v="Town Hall"/>
    <s v="Town Hall, Amritsar"/>
    <n v="74.873005000000006"/>
    <n v="31.624386000000001"/>
    <s v="North Indian"/>
    <n v="500"/>
    <s v="Indian Rupees(Rs.)"/>
    <x v="0"/>
    <x v="0"/>
    <x v="2"/>
    <n v="4.0999999999999996"/>
    <x v="1"/>
    <n v="878"/>
  </r>
  <r>
    <x v="241"/>
    <n v="1"/>
    <x v="4"/>
    <x v="22"/>
    <s v="Beera Chicken Corner,Opposite Bandari Hospital, Sehaj Avenue, Majitha Road, Near White Avenue, Amritsar"/>
    <s v="White Avenue"/>
    <s v="White Avenue, Amritsar"/>
    <n v="74.883996999999994"/>
    <n v="31.641991000000001"/>
    <s v="North Indian"/>
    <n v="500"/>
    <s v="Indian Rupees(Rs.)"/>
    <x v="0"/>
    <x v="0"/>
    <x v="2"/>
    <n v="3.8"/>
    <x v="0"/>
    <n v="192"/>
  </r>
  <r>
    <x v="242"/>
    <n v="1"/>
    <x v="4"/>
    <x v="22"/>
    <s v="Surjit Food Plaza,Shop 4, Nehru Shopping Complex, Lawrence Road, White Avenue, Amritsar"/>
    <s v="White Avenue"/>
    <s v="White Avenue, Amritsar"/>
    <n v="74.877002000000005"/>
    <n v="31.644818000000001"/>
    <s v="North Indian"/>
    <n v="1000"/>
    <s v="Indian Rupees(Rs.)"/>
    <x v="0"/>
    <x v="0"/>
    <x v="0"/>
    <n v="3.5"/>
    <x v="0"/>
    <n v="96"/>
  </r>
  <r>
    <x v="243"/>
    <n v="1"/>
    <x v="4"/>
    <x v="22"/>
    <s v="Kanha Sweets,Shop 1, Opposite Bijli Pehalwan Mandir, Lawrence Road, White Avenue, Amritsar"/>
    <s v="White Avenue"/>
    <s v="White Avenue, Amritsar"/>
    <n v="0"/>
    <n v="0"/>
    <s v="Fast Food"/>
    <n v="150"/>
    <s v="Indian Rupees(Rs.)"/>
    <x v="0"/>
    <x v="0"/>
    <x v="3"/>
    <n v="4.0999999999999996"/>
    <x v="1"/>
    <n v="140"/>
  </r>
  <r>
    <x v="244"/>
    <n v="1"/>
    <x v="4"/>
    <x v="23"/>
    <s v="Kream N Krunch,2, Near Akashwani Circle, Mahesh Nagar, Jalna Road, Akashwani, Aurangabad"/>
    <s v="Akashwani"/>
    <s v="Akashwani, Aurangabad"/>
    <n v="75.346016669999997"/>
    <n v="19.87621944"/>
    <s v="North Indian, Chinese, Continental, Italian"/>
    <n v="800"/>
    <s v="Indian Rupees(Rs.)"/>
    <x v="0"/>
    <x v="0"/>
    <x v="0"/>
    <n v="3.6"/>
    <x v="0"/>
    <n v="240"/>
  </r>
  <r>
    <x v="245"/>
    <n v="1"/>
    <x v="4"/>
    <x v="23"/>
    <s v="Balbeer's Kitchen &amp; Bar,Shendra, Near Cambridge School, Jalna Road, Chicalthana, Aurangabad"/>
    <s v="Chicalthana"/>
    <s v="Chicalthana, Aurangabad"/>
    <n v="0"/>
    <n v="0"/>
    <s v="Italian, Continental, Chinese, North Indian"/>
    <n v="850"/>
    <s v="Indian Rupees(Rs.)"/>
    <x v="0"/>
    <x v="0"/>
    <x v="0"/>
    <n v="3.3"/>
    <x v="3"/>
    <n v="65"/>
  </r>
  <r>
    <x v="246"/>
    <n v="1"/>
    <x v="4"/>
    <x v="23"/>
    <s v="Angeethi Restaurant,Seven Hill Flyover, Jalna Road, Vidya Nagar, CIDCO, Aurangabad"/>
    <s v="CIDCO"/>
    <s v="CIDCO, Aurangabad"/>
    <n v="75.353941669999998"/>
    <n v="19.874733330000002"/>
    <s v="North Indian, Chinese"/>
    <n v="600"/>
    <s v="Indian Rupees(Rs.)"/>
    <x v="0"/>
    <x v="0"/>
    <x v="2"/>
    <n v="3.3"/>
    <x v="3"/>
    <n v="63"/>
  </r>
  <r>
    <x v="247"/>
    <n v="1"/>
    <x v="4"/>
    <x v="23"/>
    <s v="Domino's Pizza,8, Upper Ground Floor, City Pride Commercial Complex, Kali Bawdi, Jalna Road, CIDCO, Aurangabad"/>
    <s v="CIDCO"/>
    <s v="CIDCO, Aurangabad"/>
    <n v="75.340774999999994"/>
    <n v="19.876105559999999"/>
    <s v="Pizza"/>
    <n v="700"/>
    <s v="Indian Rupees(Rs.)"/>
    <x v="0"/>
    <x v="0"/>
    <x v="2"/>
    <n v="3.1"/>
    <x v="3"/>
    <n v="19"/>
  </r>
  <r>
    <x v="248"/>
    <n v="1"/>
    <x v="4"/>
    <x v="23"/>
    <s v="Hotel Laadli,Goodwill Complex, Opposite Cidco Busstand, N-2, CIDCO, Aurangabad"/>
    <s v="CIDCO"/>
    <s v="CIDCO, Aurangabad"/>
    <n v="75.367126799999994"/>
    <n v="19.8755223"/>
    <s v="North Indian, South Indian"/>
    <n v="350"/>
    <s v="Indian Rupees(Rs.)"/>
    <x v="0"/>
    <x v="0"/>
    <x v="2"/>
    <n v="3.4"/>
    <x v="3"/>
    <n v="46"/>
  </r>
  <r>
    <x v="249"/>
    <n v="1"/>
    <x v="4"/>
    <x v="23"/>
    <s v="Indiana Veg Restaurant,Plot 2, Near High Court, N-3, CIDCO, Aurangabad"/>
    <s v="CIDCO"/>
    <s v="CIDCO, Aurangabad"/>
    <n v="75.360231999999996"/>
    <n v="19.874448999999998"/>
    <s v="South Indian, North Indian, Chinese, Fast Food"/>
    <n v="450"/>
    <s v="Indian Rupees(Rs.)"/>
    <x v="0"/>
    <x v="0"/>
    <x v="2"/>
    <n v="3.4"/>
    <x v="3"/>
    <n v="75"/>
  </r>
  <r>
    <x v="250"/>
    <n v="1"/>
    <x v="4"/>
    <x v="23"/>
    <s v="Madhuban Restaurant - Welcome Hotel Rama International,Welcome Hotel Rama International, Opposite High Court, CIDCO, Aurangabad"/>
    <s v="CIDCO"/>
    <s v="CIDCO, Aurangabad"/>
    <n v="75.358887999999993"/>
    <n v="19.875907999999999"/>
    <s v="North Indian, Chinese, Continental, Italian, Mexican"/>
    <n v="1800"/>
    <s v="Indian Rupees(Rs.)"/>
    <x v="0"/>
    <x v="0"/>
    <x v="1"/>
    <n v="3.4"/>
    <x v="3"/>
    <n v="94"/>
  </r>
  <r>
    <x v="251"/>
    <n v="1"/>
    <x v="4"/>
    <x v="23"/>
    <s v="Mauj Restaurant,31, Kailash Arcade, Opposite Bank of Baroda, Connaught Place, CIDCO, Aurangabad"/>
    <s v="CIDCO"/>
    <s v="CIDCO, Aurangabad"/>
    <n v="75.364791670000002"/>
    <n v="19.87642778"/>
    <s v="Italian, Fast Food, North Indian, Chinese"/>
    <n v="500"/>
    <s v="Indian Rupees(Rs.)"/>
    <x v="0"/>
    <x v="0"/>
    <x v="2"/>
    <n v="3.3"/>
    <x v="3"/>
    <n v="47"/>
  </r>
  <r>
    <x v="252"/>
    <n v="1"/>
    <x v="4"/>
    <x v="23"/>
    <s v="Naivedya,Sakal Office, Jalna Road, CIDCO, Aurangabad"/>
    <s v="CIDCO"/>
    <s v="CIDCO, Aurangabad"/>
    <n v="75.368418700000007"/>
    <n v="19.874103000000002"/>
    <s v="North Indian"/>
    <n v="500"/>
    <s v="Indian Rupees(Rs.)"/>
    <x v="0"/>
    <x v="0"/>
    <x v="2"/>
    <n v="3.4"/>
    <x v="3"/>
    <n v="71"/>
  </r>
  <r>
    <x v="253"/>
    <n v="1"/>
    <x v="4"/>
    <x v="23"/>
    <s v="d' Curry House,Hotel Green Olive, Near Baba Petrol Pump, Nirala Bazar, Aurangabad"/>
    <s v="Hotel Green Olive, Nirala Bazar"/>
    <s v="Hotel Green Olive, Nirala Bazar, Aurangabad"/>
    <n v="75.316721999999999"/>
    <n v="19.875336999999998"/>
    <s v="Continental, Chinese, Biryani, North Indian"/>
    <n v="1000"/>
    <s v="Indian Rupees(Rs.)"/>
    <x v="0"/>
    <x v="0"/>
    <x v="0"/>
    <n v="3.6"/>
    <x v="0"/>
    <n v="73"/>
  </r>
  <r>
    <x v="254"/>
    <n v="1"/>
    <x v="4"/>
    <x v="23"/>
    <s v="Mokoholic Juice Bar,Opposite Municipal Car Parking, Paithan Gate, Near Mondha, Aurangabad"/>
    <s v="Mondha"/>
    <s v="Mondha, Aurangabad"/>
    <n v="0"/>
    <n v="0"/>
    <s v="Juices, Desserts"/>
    <n v="300"/>
    <s v="Indian Rupees(Rs.)"/>
    <x v="0"/>
    <x v="0"/>
    <x v="3"/>
    <n v="3.5"/>
    <x v="0"/>
    <n v="21"/>
  </r>
  <r>
    <x v="255"/>
    <n v="1"/>
    <x v="4"/>
    <x v="23"/>
    <s v="Ashoka's Veg Restaurant,31, Opposite Kohinoor Plaza, Near M P Law College, Nirala Bazar, Aurangabad"/>
    <s v="Nirala Bazar"/>
    <s v="Nirala Bazar, Aurangabad"/>
    <n v="75.323402779999995"/>
    <n v="19.879630559999999"/>
    <s v="South Indian, Chinese, North Indian"/>
    <n v="400"/>
    <s v="Indian Rupees(Rs.)"/>
    <x v="0"/>
    <x v="0"/>
    <x v="2"/>
    <n v="3.3"/>
    <x v="3"/>
    <n v="46"/>
  </r>
  <r>
    <x v="256"/>
    <n v="1"/>
    <x v="4"/>
    <x v="23"/>
    <s v="Kareem's Fine Dining,A1-A3, Motiwala Complex, Below KFC Restaurant, Nirala Bazar, Aurangabad"/>
    <s v="Nirala Bazar"/>
    <s v="Nirala Bazar, Aurangabad"/>
    <n v="75.323502779999998"/>
    <n v="19.880255559999998"/>
    <s v="Mughlai, Biryani"/>
    <n v="700"/>
    <s v="Indian Rupees(Rs.)"/>
    <x v="0"/>
    <x v="0"/>
    <x v="2"/>
    <n v="3.3"/>
    <x v="3"/>
    <n v="45"/>
  </r>
  <r>
    <x v="257"/>
    <n v="1"/>
    <x v="4"/>
    <x v="23"/>
    <s v="That Baat,Near Vivekanand College, Samarth Nagar, Nirala Bazar Road, Aurangabad"/>
    <s v="Nirala Bazar"/>
    <s v="Nirala Bazar, Aurangabad"/>
    <n v="75.322405000000003"/>
    <n v="19.875015999999999"/>
    <s v="Maharashtrian"/>
    <n v="450"/>
    <s v="Indian Rupees(Rs.)"/>
    <x v="0"/>
    <x v="0"/>
    <x v="2"/>
    <n v="3.4"/>
    <x v="3"/>
    <n v="34"/>
  </r>
  <r>
    <x v="258"/>
    <n v="1"/>
    <x v="4"/>
    <x v="23"/>
    <s v="Bhoj Restaurant,First Floor, Bhau Pathak Smriti Kamgar Bhavan, CBS Road, Nirala Bazar, Aurangabad"/>
    <s v="Nirala Bazar"/>
    <s v="Nirala Bazar, Aurangabad"/>
    <n v="75.317475000000002"/>
    <n v="19.87802778"/>
    <s v="North Indian"/>
    <n v="450"/>
    <s v="Indian Rupees(Rs.)"/>
    <x v="0"/>
    <x v="0"/>
    <x v="2"/>
    <n v="3.7"/>
    <x v="0"/>
    <n v="89"/>
  </r>
  <r>
    <x v="259"/>
    <n v="1"/>
    <x v="4"/>
    <x v="23"/>
    <s v="Downside Up,6&amp;7 B, Kuber Avenue, Rana Nagar, Near Nyay Nagar, Aurangabad"/>
    <s v="Nyay Nagar"/>
    <s v="Nyay Nagar, Aurangabad"/>
    <n v="0"/>
    <n v="0"/>
    <s v="Cafe, Mughlai, North Indian"/>
    <n v="400"/>
    <s v="Indian Rupees(Rs.)"/>
    <x v="0"/>
    <x v="0"/>
    <x v="2"/>
    <n v="3.2"/>
    <x v="3"/>
    <n v="8"/>
  </r>
  <r>
    <x v="260"/>
    <n v="1"/>
    <x v="4"/>
    <x v="23"/>
    <s v="Kareem's Kabab &amp; Biryani,First Floor, Food Court, Prozone Mall, MIDC Industrial Area, Chicalthana, Aurangabad"/>
    <s v="Prozone Mall, Chicalthana"/>
    <s v="Prozone Mall, Chicalthana, Aurangabad"/>
    <n v="75.37235278"/>
    <n v="19.876994440000001"/>
    <s v="Mughlai"/>
    <n v="650"/>
    <s v="Indian Rupees(Rs.)"/>
    <x v="0"/>
    <x v="0"/>
    <x v="2"/>
    <n v="3.4"/>
    <x v="3"/>
    <n v="39"/>
  </r>
  <r>
    <x v="261"/>
    <n v="1"/>
    <x v="4"/>
    <x v="23"/>
    <s v="Great Sagar Restaurant,Near Bhadkal Gate, VIP Road, Shahgunj, Aurangabad"/>
    <s v="Shahgunj"/>
    <s v="Shahgunj, Aurangabad"/>
    <n v="75.321460999999999"/>
    <n v="19.888715999999999"/>
    <s v="North Indian, Mughlai"/>
    <n v="600"/>
    <s v="Indian Rupees(Rs.)"/>
    <x v="0"/>
    <x v="0"/>
    <x v="2"/>
    <n v="3.3"/>
    <x v="3"/>
    <n v="74"/>
  </r>
  <r>
    <x v="262"/>
    <n v="1"/>
    <x v="4"/>
    <x v="23"/>
    <s v="Kailash Restaurant,Rachanakar colony, Railway Station Road, Usmanpura, Aurangabad"/>
    <s v="Usmanpura"/>
    <s v="Usmanpura, Aurangabad"/>
    <n v="75.318894439999994"/>
    <n v="19.866969439999998"/>
    <s v="North Indian, Chinese, South Indian, Fast Food"/>
    <n v="450"/>
    <s v="Indian Rupees(Rs.)"/>
    <x v="0"/>
    <x v="0"/>
    <x v="2"/>
    <n v="3.3"/>
    <x v="3"/>
    <n v="76"/>
  </r>
  <r>
    <x v="263"/>
    <n v="1"/>
    <x v="4"/>
    <x v="23"/>
    <s v="Yalla Yalla,Near Gopal Tea Corner, Usmanpura Circle, Usmanpura, Aurangabad"/>
    <s v="Usmanpura"/>
    <s v="Usmanpura, Aurangabad"/>
    <n v="0"/>
    <n v="0"/>
    <s v="North Indian, Hyderabadi"/>
    <n v="500"/>
    <s v="Indian Rupees(Rs.)"/>
    <x v="0"/>
    <x v="0"/>
    <x v="2"/>
    <n v="3.3"/>
    <x v="3"/>
    <n v="71"/>
  </r>
  <r>
    <x v="264"/>
    <n v="1"/>
    <x v="4"/>
    <x v="24"/>
    <s v="Sultans of Spice,BluPetal Hotel, 60 Jyoti Nivas College Road, Koramangala 5th Block, Bangalore"/>
    <s v="BluPetal Hotel, Koramangala"/>
    <s v="BluPetal Hotel, Koramangala, Bangalore"/>
    <n v="77.615427929999996"/>
    <n v="12.933283919999999"/>
    <s v="North Indian, Mughlai"/>
    <n v="1300"/>
    <s v="Indian Rupees(Rs.)"/>
    <x v="1"/>
    <x v="1"/>
    <x v="0"/>
    <n v="4.0999999999999996"/>
    <x v="1"/>
    <n v="2416"/>
  </r>
  <r>
    <x v="265"/>
    <n v="1"/>
    <x v="4"/>
    <x v="24"/>
    <s v="The Fatty Bao - Asian Gastro Bar,610, 3rd Floor, 12th Main, Off 80 Feet Road, Indiranagar, Bangalore"/>
    <s v="Indiranagar"/>
    <s v="Indiranagar, Bangalore"/>
    <n v="77.645395579999999"/>
    <n v="12.970220640000001"/>
    <s v="Asian"/>
    <n v="2400"/>
    <s v="Indian Rupees(Rs.)"/>
    <x v="1"/>
    <x v="1"/>
    <x v="1"/>
    <n v="4.7"/>
    <x v="2"/>
    <n v="2369"/>
  </r>
  <r>
    <x v="266"/>
    <n v="1"/>
    <x v="4"/>
    <x v="24"/>
    <s v="Toit,298, Namma Metro Pillar 62, 100 Feet Road, Indiranagar, Bangalore"/>
    <s v="Indiranagar"/>
    <s v="Indiranagar, Bangalore"/>
    <n v="77.640708759999995"/>
    <n v="12.979165800000001"/>
    <s v="Italian, American, Pizza"/>
    <n v="2000"/>
    <s v="Indian Rupees(Rs.)"/>
    <x v="0"/>
    <x v="0"/>
    <x v="1"/>
    <n v="4.8"/>
    <x v="2"/>
    <n v="10934"/>
  </r>
  <r>
    <x v="267"/>
    <n v="1"/>
    <x v="4"/>
    <x v="24"/>
    <s v="Three Dots &amp; A Dash,840/1,100 Feet Road, Metro Pillar 56-57, Indiranagar, Bangalore"/>
    <s v="Indiranagar"/>
    <s v="Indiranagar, Bangalore"/>
    <n v="77.640488820000002"/>
    <n v="12.980410239999999"/>
    <s v="European, Continental"/>
    <n v="1300"/>
    <s v="Indian Rupees(Rs.)"/>
    <x v="1"/>
    <x v="0"/>
    <x v="0"/>
    <n v="3.9"/>
    <x v="0"/>
    <n v="1354"/>
  </r>
  <r>
    <x v="268"/>
    <n v="1"/>
    <x v="4"/>
    <x v="24"/>
    <s v="Bombay Brasserie,2989/B, 12th Main Road, HAL 2nd Stage, Indiranagar, Bangalore"/>
    <s v="Indiranagar"/>
    <s v="Indiranagar, Bangalore"/>
    <n v="77.645747999999998"/>
    <n v="12.970324"/>
    <s v="Modern Indian"/>
    <n v="1500"/>
    <s v="Indian Rupees(Rs.)"/>
    <x v="0"/>
    <x v="1"/>
    <x v="0"/>
    <n v="4.2"/>
    <x v="1"/>
    <n v="231"/>
  </r>
  <r>
    <x v="269"/>
    <n v="1"/>
    <x v="4"/>
    <x v="24"/>
    <s v="Glen's Bakehouse,297, 100 Feet Road, Indiranagar, Bangalore"/>
    <s v="Indiranagar"/>
    <s v="Indiranagar, Bangalore"/>
    <n v="77.640624939999995"/>
    <n v="12.979095559999999"/>
    <s v="Bakery, Desserts, Cafe"/>
    <n v="800"/>
    <s v="Indian Rupees(Rs.)"/>
    <x v="0"/>
    <x v="0"/>
    <x v="2"/>
    <n v="4"/>
    <x v="1"/>
    <n v="3533"/>
  </r>
  <r>
    <x v="270"/>
    <n v="1"/>
    <x v="4"/>
    <x v="24"/>
    <s v="Onesta,501, Binnamangala Extension, 1st stage, C.M.H Road, Indiranagar, Bangalore"/>
    <s v="Indiranagar"/>
    <s v="Indiranagar, Bangalore"/>
    <n v="77.643684669999999"/>
    <n v="12.978452920000001"/>
    <s v="Pizza, Cafe, Italian"/>
    <n v="600"/>
    <s v="Indian Rupees(Rs.)"/>
    <x v="0"/>
    <x v="1"/>
    <x v="2"/>
    <n v="4.3"/>
    <x v="1"/>
    <n v="1413"/>
  </r>
  <r>
    <x v="271"/>
    <n v="1"/>
    <x v="4"/>
    <x v="24"/>
    <s v="Onesta,Site 15, 15th Cross, 100 Feet Road, 4th Phase, JP Nagar, Bangalore"/>
    <s v="JP Nagar"/>
    <s v="JP Nagar, Bangalore"/>
    <n v="77.596790940000005"/>
    <n v="12.906228779999999"/>
    <s v="Pizza, Cafe, Italian"/>
    <n v="600"/>
    <s v="Indian Rupees(Rs.)"/>
    <x v="0"/>
    <x v="0"/>
    <x v="2"/>
    <n v="4.5999999999999996"/>
    <x v="2"/>
    <n v="781"/>
  </r>
  <r>
    <x v="272"/>
    <n v="1"/>
    <x v="4"/>
    <x v="24"/>
    <s v="ECHOES Koramangala,44, 4th B Cross, Koramangala 5th Block, Bangalore"/>
    <s v="Koramangala 5th Block"/>
    <s v="Koramangala 5th Block, Bangalore"/>
    <n v="77.615797000000001"/>
    <n v="12.934179"/>
    <s v="Continental, American, Italian, North Indian, Chinese, Cafe"/>
    <n v="950"/>
    <s v="Indian Rupees(Rs.)"/>
    <x v="0"/>
    <x v="0"/>
    <x v="2"/>
    <n v="4.7"/>
    <x v="2"/>
    <n v="276"/>
  </r>
  <r>
    <x v="273"/>
    <n v="1"/>
    <x v="4"/>
    <x v="24"/>
    <s v="Truffles,28, 4th 'B' Cross, Koramangala 5th Block, Bangalore"/>
    <s v="Koramangala 5th Block"/>
    <s v="Koramangala 5th Block, Bangalore"/>
    <n v="77.614292689999999"/>
    <n v="12.933297639999999"/>
    <s v="American, Burger, Cafe"/>
    <n v="800"/>
    <s v="Indian Rupees(Rs.)"/>
    <x v="0"/>
    <x v="1"/>
    <x v="2"/>
    <n v="4.7"/>
    <x v="2"/>
    <n v="9667"/>
  </r>
  <r>
    <x v="274"/>
    <n v="1"/>
    <x v="4"/>
    <x v="24"/>
    <s v="The Black Pearl,105, 1st A Cross Road, Jyothi Nivas College Road, Koramangala 5th Block, Bangalore"/>
    <s v="Koramangala 5th Block"/>
    <s v="Koramangala 5th Block, Bangalore"/>
    <n v="77.616155149999997"/>
    <n v="12.934364540000001"/>
    <s v="North Indian, European, Mediterranean"/>
    <n v="1400"/>
    <s v="Indian Rupees(Rs.)"/>
    <x v="1"/>
    <x v="0"/>
    <x v="0"/>
    <n v="4.0999999999999996"/>
    <x v="1"/>
    <n v="5385"/>
  </r>
  <r>
    <x v="275"/>
    <n v="1"/>
    <x v="4"/>
    <x v="24"/>
    <s v="Eat Street,11, 80 Feet Road, Opposite Indian Oil Petrol Pump, Koramangala 6th Block, Bangalore"/>
    <s v="Koramangala 6th Block"/>
    <s v="Koramangala 6th Block, Bangalore"/>
    <n v="77.625998999999993"/>
    <n v="12.939496"/>
    <s v="North Indian, Chinese, Italian, Street Food, Desserts"/>
    <n v="400"/>
    <s v="Indian Rupees(Rs.)"/>
    <x v="0"/>
    <x v="1"/>
    <x v="3"/>
    <n v="4.3"/>
    <x v="1"/>
    <n v="753"/>
  </r>
  <r>
    <x v="276"/>
    <n v="1"/>
    <x v="4"/>
    <x v="24"/>
    <s v="Koramangala Social,118, Koramangala Industrial Area, Koramangala 7th Block, Bangalore"/>
    <s v="Koramangala 7th Block"/>
    <s v="Koramangala 7th Block, Bangalore"/>
    <n v="77.614130419999995"/>
    <n v="12.935661809999999"/>
    <s v="Continental, American"/>
    <n v="1500"/>
    <s v="Indian Rupees(Rs.)"/>
    <x v="0"/>
    <x v="0"/>
    <x v="0"/>
    <n v="4.5"/>
    <x v="2"/>
    <n v="1288"/>
  </r>
  <r>
    <x v="277"/>
    <n v="1"/>
    <x v="4"/>
    <x v="24"/>
    <s v="AB's - Absolute Barbecues,90/4, 3rd Floor, Outer Ring Road, Munnekollaly Village, Marathahalli, Bangalore"/>
    <s v="Marathahalli"/>
    <s v="Marathahalli, Bangalore"/>
    <n v="77.699386099999998"/>
    <n v="12.949933959999999"/>
    <s v="European, Mediterranean, North Indian"/>
    <n v="1400"/>
    <s v="Indian Rupees(Rs.)"/>
    <x v="0"/>
    <x v="0"/>
    <x v="0"/>
    <n v="4.5999999999999996"/>
    <x v="2"/>
    <n v="6907"/>
  </r>
  <r>
    <x v="278"/>
    <n v="1"/>
    <x v="4"/>
    <x v="24"/>
    <s v="Flechazo,9/1, 1st Floor, Above Surya Nissan, VRR Orchid, Doddanakkundi, Marathahalli, Bangalore"/>
    <s v="Marathahalli"/>
    <s v="Marathahalli, Bangalore"/>
    <n v="77.696663999999998"/>
    <n v="12.97537691"/>
    <s v="Asian, Mediterranean, North Indian"/>
    <n v="1200"/>
    <s v="Indian Rupees(Rs.)"/>
    <x v="1"/>
    <x v="0"/>
    <x v="0"/>
    <n v="4.4000000000000004"/>
    <x v="1"/>
    <n v="983"/>
  </r>
  <r>
    <x v="279"/>
    <n v="1"/>
    <x v="4"/>
    <x v="24"/>
    <s v="Onesta,215, 216 &amp; 220, Devasandra Village, Kasaba Hobli, New BEL Road, Bangalore"/>
    <s v="New BEL Road"/>
    <s v="New BEL Road, Bangalore"/>
    <n v="77.570996699999995"/>
    <n v="13.029197699999999"/>
    <s v="Pizza, Cafe, Italian"/>
    <n v="600"/>
    <s v="Indian Rupees(Rs.)"/>
    <x v="0"/>
    <x v="0"/>
    <x v="2"/>
    <n v="4.5999999999999996"/>
    <x v="2"/>
    <n v="627"/>
  </r>
  <r>
    <x v="280"/>
    <n v="1"/>
    <x v="4"/>
    <x v="24"/>
    <s v="Communiti,67 &amp; 68, Brigade Solitaire, Opposite to Advaith Hyundai, Residency Road, Bangalore"/>
    <s v="Residency Road"/>
    <s v="Residency Road, Bangalore"/>
    <n v="77.608178589999994"/>
    <n v="12.972531529999999"/>
    <s v="Continental"/>
    <n v="1200"/>
    <s v="Indian Rupees(Rs.)"/>
    <x v="0"/>
    <x v="0"/>
    <x v="0"/>
    <n v="4.2"/>
    <x v="1"/>
    <n v="334"/>
  </r>
  <r>
    <x v="281"/>
    <n v="1"/>
    <x v="4"/>
    <x v="24"/>
    <s v="Big Brewsky,Behind MK Retail, Before WIPRO Corporate Office, Sarjapur Road, Bangalore"/>
    <s v="Sarjapur Road"/>
    <s v="Sarjapur Road, Bangalore"/>
    <n v="77.683236859999994"/>
    <n v="12.91304096"/>
    <s v="Finger Food, North Indian, Italian, Continental, Thai, South Indian"/>
    <n v="1800"/>
    <s v="Indian Rupees(Rs.)"/>
    <x v="1"/>
    <x v="1"/>
    <x v="0"/>
    <n v="4.5"/>
    <x v="2"/>
    <n v="5705"/>
  </r>
  <r>
    <x v="282"/>
    <n v="1"/>
    <x v="4"/>
    <x v="24"/>
    <s v="Hoot,BBMP 2034/69, Block 2, Kaikondrahalli, Varthur Hobli, Sarjapur Road, Bangalore"/>
    <s v="Sarjapur Road"/>
    <s v="Sarjapur Road, Bangalore"/>
    <n v="77.678399999999996"/>
    <n v="12.914263999999999"/>
    <s v="Continental, Italian, North Indian"/>
    <n v="1400"/>
    <s v="Indian Rupees(Rs.)"/>
    <x v="0"/>
    <x v="0"/>
    <x v="0"/>
    <n v="3.9"/>
    <x v="0"/>
    <n v="405"/>
  </r>
  <r>
    <x v="283"/>
    <n v="1"/>
    <x v="4"/>
    <x v="24"/>
    <s v="Farzi Cafe,202, Level 2, UB City, Vittal Mallya Road, Lavelle Road, Bangalore"/>
    <s v="UB City"/>
    <s v="UB City, Bangalore"/>
    <n v="77.5960137"/>
    <n v="12.9721612"/>
    <s v="Modern Indian"/>
    <n v="1500"/>
    <s v="Indian Rupees(Rs.)"/>
    <x v="0"/>
    <x v="0"/>
    <x v="0"/>
    <n v="4.4000000000000004"/>
    <x v="1"/>
    <n v="754"/>
  </r>
  <r>
    <x v="284"/>
    <n v="1"/>
    <x v="4"/>
    <x v="25"/>
    <s v="Black N White Cafe,G-1, Raksha Tower, Eden Garden, Arera Colony, Bhopal"/>
    <s v="Arera Colony"/>
    <s v="Arera Colony, Bhopal"/>
    <n v="77.419398999999999"/>
    <n v="23.211528999999999"/>
    <s v="Cafe, Chinese, North Indian"/>
    <n v="200"/>
    <s v="Indian Rupees(Rs.)"/>
    <x v="0"/>
    <x v="0"/>
    <x v="3"/>
    <n v="3.3"/>
    <x v="3"/>
    <n v="51"/>
  </r>
  <r>
    <x v="285"/>
    <n v="1"/>
    <x v="4"/>
    <x v="25"/>
    <s v="Maybe There,4th floor,10th Cross Road Building, Above Vishal Fitness Centre, 10 Main Road, Arera Colony, Bhopal"/>
    <s v="Arera Colony"/>
    <s v="Arera Colony, Bhopal"/>
    <n v="0"/>
    <n v="0"/>
    <s v="Cafe"/>
    <n v="600"/>
    <s v="Indian Rupees(Rs.)"/>
    <x v="0"/>
    <x v="0"/>
    <x v="2"/>
    <n v="3.4"/>
    <x v="3"/>
    <n v="63"/>
  </r>
  <r>
    <x v="286"/>
    <n v="1"/>
    <x v="4"/>
    <x v="25"/>
    <s v="Sagar Gaire Fast Food,10, Number Market, Arera Colony, Bhopal"/>
    <s v="Arera Colony"/>
    <s v="Arera Colony, Bhopal"/>
    <n v="77.435361"/>
    <n v="23.214293999999999"/>
    <s v="Fast Food"/>
    <n v="250"/>
    <s v="Indian Rupees(Rs.)"/>
    <x v="0"/>
    <x v="0"/>
    <x v="3"/>
    <n v="4.9000000000000004"/>
    <x v="2"/>
    <n v="427"/>
  </r>
  <r>
    <x v="287"/>
    <n v="1"/>
    <x v="4"/>
    <x v="25"/>
    <s v="The Kasbah,110/7, Mandakini, Opposite Union Bank, Kolar Main Road, Arera Colony, Bhopal"/>
    <s v="Arera Colony"/>
    <s v="Arera Colony, Bhopal"/>
    <n v="77.417227440000005"/>
    <n v="23.184991520000001"/>
    <s v="North Indian, Chinese"/>
    <n v="700"/>
    <s v="Indian Rupees(Rs.)"/>
    <x v="0"/>
    <x v="0"/>
    <x v="2"/>
    <n v="3.9"/>
    <x v="0"/>
    <n v="126"/>
  </r>
  <r>
    <x v="288"/>
    <n v="1"/>
    <x v="4"/>
    <x v="25"/>
    <s v="Bake N Shake,B-1, GM Tower,  Stop No. 10, Arera Colony, Bhopal"/>
    <s v="Arera Colony"/>
    <s v="Arera Colony, Bhopal"/>
    <n v="77.434976000000006"/>
    <n v="23.214459000000002"/>
    <s v="Fast Food"/>
    <n v="500"/>
    <s v="Indian Rupees(Rs.)"/>
    <x v="0"/>
    <x v="0"/>
    <x v="2"/>
    <n v="4.2"/>
    <x v="1"/>
    <n v="223"/>
  </r>
  <r>
    <x v="289"/>
    <n v="1"/>
    <x v="4"/>
    <x v="25"/>
    <s v="10 Downing Street,Third Floor, DB City Mall, Maharana Pratap Nagar, Bhopal"/>
    <s v="DB City, Maharana Pratap Nagar"/>
    <s v="DB City, Maharana Pratap Nagar, Bhopal"/>
    <n v="77.429989000000006"/>
    <n v="23.232357"/>
    <s v="North Indian, Chinese"/>
    <n v="1000"/>
    <s v="Indian Rupees(Rs.)"/>
    <x v="0"/>
    <x v="0"/>
    <x v="0"/>
    <n v="4"/>
    <x v="1"/>
    <n v="257"/>
  </r>
  <r>
    <x v="290"/>
    <n v="1"/>
    <x v="4"/>
    <x v="25"/>
    <s v="Chi Kitchen,12-13, Food Court, DB City Mall, Maharana Pratap Nagar, Bhopal"/>
    <s v="DB City, Maharana Pratap Nagar"/>
    <s v="DB City, Maharana Pratap Nagar, Bhopal"/>
    <n v="0"/>
    <n v="0"/>
    <s v="Chinese"/>
    <n v="1000"/>
    <s v="Indian Rupees(Rs.)"/>
    <x v="0"/>
    <x v="0"/>
    <x v="0"/>
    <n v="4"/>
    <x v="1"/>
    <n v="103"/>
  </r>
  <r>
    <x v="291"/>
    <n v="1"/>
    <x v="4"/>
    <x v="25"/>
    <s v="Pizza Hut,Third Floor, DB City Mall, Arera Hills, Maharana Pratap Nagar, Bhopal"/>
    <s v="DB City, Maharana Pratap Nagar"/>
    <s v="DB City, Maharana Pratap Nagar, Bhopal"/>
    <n v="77.429845"/>
    <n v="23.232537000000001"/>
    <s v="Pizza"/>
    <n v="650"/>
    <s v="Indian Rupees(Rs.)"/>
    <x v="0"/>
    <x v="0"/>
    <x v="2"/>
    <n v="4.0999999999999996"/>
    <x v="1"/>
    <n v="118"/>
  </r>
  <r>
    <x v="292"/>
    <n v="1"/>
    <x v="4"/>
    <x v="25"/>
    <s v="Kafe Kulture,A-66A, Jai Bhawani Housing Society, Bawadiyan Kalan, Gulmohar Colony, Bhopal"/>
    <s v="Gulmohar Colony"/>
    <s v="Gulmohar Colony, Bhopal"/>
    <n v="0"/>
    <n v="0"/>
    <s v="Cafe, Fast Food"/>
    <n v="600"/>
    <s v="Indian Rupees(Rs.)"/>
    <x v="0"/>
    <x v="0"/>
    <x v="2"/>
    <n v="3.8"/>
    <x v="0"/>
    <n v="98"/>
  </r>
  <r>
    <x v="293"/>
    <n v="1"/>
    <x v="4"/>
    <x v="25"/>
    <s v="Violet Hour,Shop 3-4, Plot 5B, Sai Mehndi Appartment, B.D.A,  Kohefiza Main Road, Kohefiza, Bhopal"/>
    <s v="Kohefiza"/>
    <s v="Kohefiza, Bhopal"/>
    <n v="77.379605100000006"/>
    <n v="23.266260989999999"/>
    <s v="Bakery"/>
    <n v="500"/>
    <s v="Indian Rupees(Rs.)"/>
    <x v="0"/>
    <x v="0"/>
    <x v="2"/>
    <n v="3.8"/>
    <x v="0"/>
    <n v="33"/>
  </r>
  <r>
    <x v="294"/>
    <n v="1"/>
    <x v="4"/>
    <x v="25"/>
    <s v="Bapu Ki Kutia,Behind Jyoti Cineplex, Zone 1, Maharana Pratap Nagar, Bhopal"/>
    <s v="Maharana Pratap Nagar"/>
    <s v="Maharana Pratap Nagar, Bhopal"/>
    <n v="77.433571000000001"/>
    <n v="23.233218999999998"/>
    <s v="North Indian, Chinese, South Indian, Fast Food"/>
    <n v="550"/>
    <s v="Indian Rupees(Rs.)"/>
    <x v="0"/>
    <x v="0"/>
    <x v="2"/>
    <n v="3.5"/>
    <x v="0"/>
    <n v="175"/>
  </r>
  <r>
    <x v="295"/>
    <n v="1"/>
    <x v="4"/>
    <x v="25"/>
    <s v="Da pizzeria,177, Zone 2, Maharana Pratap Nagar, Bhopal"/>
    <s v="Maharana Pratap Nagar"/>
    <s v="Maharana Pratap Nagar, Bhopal"/>
    <n v="0"/>
    <n v="0"/>
    <s v="Pizza, Italian, Fast Food"/>
    <n v="500"/>
    <s v="Indian Rupees(Rs.)"/>
    <x v="0"/>
    <x v="0"/>
    <x v="2"/>
    <n v="3.6"/>
    <x v="0"/>
    <n v="111"/>
  </r>
  <r>
    <x v="296"/>
    <n v="1"/>
    <x v="4"/>
    <x v="25"/>
    <s v="Papa Mexicano,R-24, Zone II, Maharana Pratap Nagar, Bhopal"/>
    <s v="Maharana Pratap Nagar"/>
    <s v="Maharana Pratap Nagar, Bhopal"/>
    <n v="77.437020419999996"/>
    <n v="23.230791159999999"/>
    <s v="Fast Food, Mexican, Tex-Mex"/>
    <n v="350"/>
    <s v="Indian Rupees(Rs.)"/>
    <x v="0"/>
    <x v="0"/>
    <x v="2"/>
    <n v="3.6"/>
    <x v="0"/>
    <n v="20"/>
  </r>
  <r>
    <x v="297"/>
    <n v="1"/>
    <x v="4"/>
    <x v="25"/>
    <s v="Bake N Shake,Near Jyoti Cineplex, Zone 1, Maharana Pratap Nagar, Bhopal"/>
    <s v="Maharana Pratap Nagar"/>
    <s v="Maharana Pratap Nagar, Bhopal"/>
    <n v="0"/>
    <n v="0"/>
    <s v="Fast Food"/>
    <n v="500"/>
    <s v="Indian Rupees(Rs.)"/>
    <x v="0"/>
    <x v="0"/>
    <x v="2"/>
    <n v="4.0999999999999996"/>
    <x v="1"/>
    <n v="103"/>
  </r>
  <r>
    <x v="298"/>
    <n v="1"/>
    <x v="4"/>
    <x v="25"/>
    <s v="Manohar Dairy And Restaurant,132, Zone 1, Maharana Pratap Nagar, Bhopal"/>
    <s v="Maharana Pratap Nagar"/>
    <s v="Maharana Pratap Nagar, Bhopal"/>
    <n v="77.434006999999994"/>
    <n v="23.234248999999998"/>
    <s v="North Indian, South Indian, Street Food, Bakery"/>
    <n v="400"/>
    <s v="Indian Rupees(Rs.)"/>
    <x v="0"/>
    <x v="0"/>
    <x v="2"/>
    <n v="4.4000000000000004"/>
    <x v="1"/>
    <n v="243"/>
  </r>
  <r>
    <x v="299"/>
    <n v="1"/>
    <x v="4"/>
    <x v="25"/>
    <s v="Manohar Dairy And Restaurant,6, Hamidia Road, Opposite Alpana Cineplex, Peer Gate Area, Bhopal"/>
    <s v="Peer Gate Area"/>
    <s v="Peer Gate Area, Bhopal"/>
    <n v="77.408236000000002"/>
    <n v="23.264015000000001"/>
    <s v="North Indian, South Indian, Street Food, Bakery"/>
    <n v="400"/>
    <s v="Indian Rupees(Rs.)"/>
    <x v="0"/>
    <x v="0"/>
    <x v="2"/>
    <n v="4.0999999999999996"/>
    <x v="1"/>
    <n v="238"/>
  </r>
  <r>
    <x v="300"/>
    <n v="1"/>
    <x v="4"/>
    <x v="25"/>
    <s v="Kebabsville - Sayaji Hotel,A-3,Van Vihar Road, Prempura, TT Nagar, Bhopal"/>
    <s v="Sayaji Hotel"/>
    <s v="Sayaji Hotel, Bhopal"/>
    <n v="77.373572999999993"/>
    <n v="23.218997999999999"/>
    <s v="North Indian"/>
    <n v="1800"/>
    <s v="Indian Rupees(Rs.)"/>
    <x v="0"/>
    <x v="0"/>
    <x v="1"/>
    <n v="4.3"/>
    <x v="1"/>
    <n v="128"/>
  </r>
  <r>
    <x v="301"/>
    <n v="1"/>
    <x v="4"/>
    <x v="25"/>
    <s v="Indian Coffee House,Near Apex Bank, TT Nagar, Bhopal"/>
    <s v="TT Nagar"/>
    <s v="TT Nagar, Bhopal"/>
    <n v="77.401662999999999"/>
    <n v="23.234631"/>
    <s v="South Indian"/>
    <n v="500"/>
    <s v="Indian Rupees(Rs.)"/>
    <x v="0"/>
    <x v="0"/>
    <x v="2"/>
    <n v="3.9"/>
    <x v="0"/>
    <n v="161"/>
  </r>
  <r>
    <x v="302"/>
    <n v="1"/>
    <x v="4"/>
    <x v="25"/>
    <s v="The Urban Socialite,Hotel Lake View Ashoka, 5th Floor, Shyamla Hills, TT Nagar, Bhopal"/>
    <s v="TT Nagar"/>
    <s v="TT Nagar, Bhopal"/>
    <n v="0"/>
    <n v="0"/>
    <s v="Italian, Mexican, Chinese"/>
    <n v="900"/>
    <s v="Indian Rupees(Rs.)"/>
    <x v="0"/>
    <x v="0"/>
    <x v="0"/>
    <n v="3.8"/>
    <x v="0"/>
    <n v="79"/>
  </r>
  <r>
    <x v="303"/>
    <n v="1"/>
    <x v="4"/>
    <x v="25"/>
    <s v="Bake N Shake,Bhadbhada Road, Near Rang Mahal Talkies, TT Nagar, Bhopal"/>
    <s v="TT Nagar"/>
    <s v="TT Nagar, Bhopal"/>
    <n v="77.398886000000005"/>
    <n v="23.235123000000002"/>
    <s v="Fast Food"/>
    <n v="500"/>
    <s v="Indian Rupees(Rs.)"/>
    <x v="0"/>
    <x v="0"/>
    <x v="2"/>
    <n v="4.3"/>
    <x v="1"/>
    <n v="120"/>
  </r>
  <r>
    <x v="304"/>
    <n v="1"/>
    <x v="4"/>
    <x v="26"/>
    <s v="Tyre Patty,3rd Floor, BMC Bhawani Mall, Sahid Nagar, Bhubaneshwar"/>
    <s v="BMC Bhawani Mall, Sahid Nagar"/>
    <s v="BMC Bhawani Mall, Sahid Nagar, Bhubaneshwar"/>
    <n v="0"/>
    <n v="0"/>
    <s v="Cafe"/>
    <n v="500"/>
    <s v="Indian Rupees(Rs.)"/>
    <x v="0"/>
    <x v="0"/>
    <x v="2"/>
    <n v="3.9"/>
    <x v="0"/>
    <n v="289"/>
  </r>
  <r>
    <x v="305"/>
    <n v="1"/>
    <x v="4"/>
    <x v="26"/>
    <s v="Silver Streak,Ground Floor, BMC Bhawani Mall, Sahid Nagar, Bhubaneshwar"/>
    <s v="BMC Bhawani Mall, Sahid Nagar"/>
    <s v="BMC Bhawani Mall, Sahid Nagar, Bhubaneshwar"/>
    <n v="85.846838000000005"/>
    <n v="20.286332999999999"/>
    <s v="Chinese"/>
    <n v="550"/>
    <s v="Indian Rupees(Rs.)"/>
    <x v="0"/>
    <x v="0"/>
    <x v="2"/>
    <n v="4.0999999999999996"/>
    <x v="1"/>
    <n v="379"/>
  </r>
  <r>
    <x v="306"/>
    <n v="1"/>
    <x v="4"/>
    <x v="26"/>
    <s v="Barbeque Nation,Plot 12-13/557, 3rd Floor, Mauza Samantapuri,Gajapati Nagar, Chandrasekharpur, Bhubaneshwar"/>
    <s v="Chandrasekharpur"/>
    <s v="Chandrasekharpur, Bhubaneshwar"/>
    <n v="0"/>
    <n v="0"/>
    <s v="Mediterranean, Asian, Continental, North Indian, Arabian"/>
    <n v="1200"/>
    <s v="Indian Rupees(Rs.)"/>
    <x v="0"/>
    <x v="0"/>
    <x v="0"/>
    <n v="4.5999999999999996"/>
    <x v="2"/>
    <n v="154"/>
  </r>
  <r>
    <x v="307"/>
    <n v="1"/>
    <x v="4"/>
    <x v="26"/>
    <s v="Central Perk 7,Plot 133/A, District Center, Chandrasekharpur, Bhubaneshwar"/>
    <s v="Chandrasekharpur"/>
    <s v="Chandrasekharpur, Bhubaneshwar"/>
    <n v="85.817812869999997"/>
    <n v="20.325539330000002"/>
    <s v="Cafe, Charcoal Grill, Steak"/>
    <n v="600"/>
    <s v="Indian Rupees(Rs.)"/>
    <x v="0"/>
    <x v="0"/>
    <x v="2"/>
    <n v="4.5"/>
    <x v="2"/>
    <n v="145"/>
  </r>
  <r>
    <x v="308"/>
    <n v="1"/>
    <x v="4"/>
    <x v="26"/>
    <s v="The Chicken Dinesty,District Center, Niladri Vihar Road, Chandrasekharpur, Bhubaneshwar"/>
    <s v="Chandrasekharpur"/>
    <s v="Chandrasekharpur, Bhubaneshwar"/>
    <n v="85.818566669999996"/>
    <n v="20.32634444"/>
    <s v="Fast Food, North Indian, Chinese"/>
    <n v="500"/>
    <s v="Indian Rupees(Rs.)"/>
    <x v="0"/>
    <x v="0"/>
    <x v="2"/>
    <n v="3.9"/>
    <x v="0"/>
    <n v="247"/>
  </r>
  <r>
    <x v="309"/>
    <n v="1"/>
    <x v="4"/>
    <x v="26"/>
    <s v="Taste Of China,139, District Center, Chandrasekharpur, Bhubaneshwar"/>
    <s v="Chandrasekharpur"/>
    <s v="Chandrasekharpur, Bhubaneshwar"/>
    <n v="0"/>
    <n v="0"/>
    <s v="Chinese"/>
    <n v="500"/>
    <s v="Indian Rupees(Rs.)"/>
    <x v="0"/>
    <x v="0"/>
    <x v="2"/>
    <n v="4"/>
    <x v="1"/>
    <n v="145"/>
  </r>
  <r>
    <x v="310"/>
    <n v="1"/>
    <x v="4"/>
    <x v="26"/>
    <s v="Michael's Kitchen,7798, Sainik School Road, Gajapati Nagar, Bhubaneswar, Gajapati Nagar, Bhubaneshwar"/>
    <s v="Gajapati Nagar"/>
    <s v="Gajapati Nagar, Bhubaneshwar"/>
    <n v="85.833948109999994"/>
    <n v="20.311496330000001"/>
    <s v="North Indian, Asian, European"/>
    <n v="850"/>
    <s v="Indian Rupees(Rs.)"/>
    <x v="0"/>
    <x v="0"/>
    <x v="2"/>
    <n v="3.7"/>
    <x v="0"/>
    <n v="118"/>
  </r>
  <r>
    <x v="311"/>
    <n v="1"/>
    <x v="4"/>
    <x v="26"/>
    <s v="Mamma Mia - Mayfair Lagoon,Mayfair Lagoon, 8-B, Jayadev Vihar, Bhubaneshwar"/>
    <s v="Mayfair Lagoon, Jayadev Vihar"/>
    <s v="Mayfair Lagoon, Jayadev Vihar, Bhubaneshwar"/>
    <n v="85.819177999999994"/>
    <n v="20.301784999999999"/>
    <s v="Cafe, Italian, Mexican, Bakery"/>
    <n v="1400"/>
    <s v="Indian Rupees(Rs.)"/>
    <x v="0"/>
    <x v="0"/>
    <x v="0"/>
    <n v="4.0999999999999996"/>
    <x v="1"/>
    <n v="256"/>
  </r>
  <r>
    <x v="312"/>
    <n v="1"/>
    <x v="4"/>
    <x v="26"/>
    <s v="99 North Restaurant,B36, Chandaka Industrial Estate, Near CTTC, Patia, Bhubaneshwar"/>
    <s v="Patia"/>
    <s v="Patia, Bhubaneshwar"/>
    <n v="85.808236109999996"/>
    <n v="20.343069440000001"/>
    <s v="North Indian, Chinese"/>
    <n v="450"/>
    <s v="Indian Rupees(Rs.)"/>
    <x v="0"/>
    <x v="0"/>
    <x v="3"/>
    <n v="3.6"/>
    <x v="0"/>
    <n v="173"/>
  </r>
  <r>
    <x v="313"/>
    <n v="1"/>
    <x v="4"/>
    <x v="26"/>
    <s v="Adda,4th Floor, SJ Complex, KIIT College Road, Patia, Bhubaneshwar"/>
    <s v="Patia"/>
    <s v="Patia, Bhubaneshwar"/>
    <n v="85.822722220000003"/>
    <n v="20.353674999999999"/>
    <s v="North Indian, Chinese, Mexican, Beverages"/>
    <n v="600"/>
    <s v="Indian Rupees(Rs.)"/>
    <x v="0"/>
    <x v="0"/>
    <x v="2"/>
    <n v="3.8"/>
    <x v="0"/>
    <n v="424"/>
  </r>
  <r>
    <x v="314"/>
    <n v="1"/>
    <x v="4"/>
    <x v="26"/>
    <s v="Chill Ummm,DS Tower, 2nd Floor, Plot 516/1763/4177, Near Big Bazar, Patia, Bhubaneshwar"/>
    <s v="Patia"/>
    <s v="Patia, Bhubaneshwar"/>
    <n v="85.825256999999993"/>
    <n v="20.35324774"/>
    <s v="Chinese, North Indian, Cafe"/>
    <n v="450"/>
    <s v="Indian Rupees(Rs.)"/>
    <x v="0"/>
    <x v="0"/>
    <x v="3"/>
    <n v="3.7"/>
    <x v="0"/>
    <n v="338"/>
  </r>
  <r>
    <x v="315"/>
    <n v="1"/>
    <x v="4"/>
    <x v="26"/>
    <s v="Lal Qila,Sampark Vihar, Opposite Big Bazaar, KIIT Square, Patia, Bhubaneshwar"/>
    <s v="Patia"/>
    <s v="Patia, Bhubaneshwar"/>
    <n v="85.826849999999993"/>
    <n v="20.352991670000002"/>
    <s v="Mughlai, Chinese, North Indian"/>
    <n v="500"/>
    <s v="Indian Rupees(Rs.)"/>
    <x v="0"/>
    <x v="0"/>
    <x v="2"/>
    <n v="3.7"/>
    <x v="0"/>
    <n v="228"/>
  </r>
  <r>
    <x v="316"/>
    <n v="1"/>
    <x v="4"/>
    <x v="26"/>
    <s v="Richard's Kitchen &amp; Coffee Bar,Rooftop Bata Showroom, KIIT Square, Patia, Bhubaneshwar"/>
    <s v="Patia"/>
    <s v="Patia, Bhubaneshwar"/>
    <n v="85.825993269999998"/>
    <n v="20.353432890000001"/>
    <s v="Cafe, Chinese, Fast Food, Seafood"/>
    <n v="450"/>
    <s v="Indian Rupees(Rs.)"/>
    <x v="0"/>
    <x v="0"/>
    <x v="3"/>
    <n v="3.8"/>
    <x v="0"/>
    <n v="253"/>
  </r>
  <r>
    <x v="317"/>
    <n v="1"/>
    <x v="4"/>
    <x v="26"/>
    <s v="Aangan Horizon,Above Patia Pantaloons, Nandankanan Road, Patia, Bhubaneshwar"/>
    <s v="Patia"/>
    <s v="Patia, Bhubaneshwar"/>
    <n v="85.822892870000004"/>
    <n v="20.343476039999999"/>
    <s v="North Indian, Chinese, Continental"/>
    <n v="900"/>
    <s v="Indian Rupees(Rs.)"/>
    <x v="0"/>
    <x v="0"/>
    <x v="2"/>
    <n v="4"/>
    <x v="1"/>
    <n v="90"/>
  </r>
  <r>
    <x v="318"/>
    <n v="1"/>
    <x v="4"/>
    <x v="26"/>
    <s v="Brewberrys The Coffee Bar,3, Infocity Road, Patia, Bhubaneshwar"/>
    <s v="Patia"/>
    <s v="Patia, Bhubaneshwar"/>
    <n v="85.811123330000001"/>
    <n v="20.343144070000001"/>
    <s v="Cafe"/>
    <n v="400"/>
    <s v="Indian Rupees(Rs.)"/>
    <x v="0"/>
    <x v="0"/>
    <x v="3"/>
    <n v="4"/>
    <x v="1"/>
    <n v="197"/>
  </r>
  <r>
    <x v="319"/>
    <n v="1"/>
    <x v="4"/>
    <x v="26"/>
    <s v="Chai Break,KIIT Road, PS Plaza, Patia, Bhubaneshwar"/>
    <s v="Patia"/>
    <s v="Patia, Bhubaneshwar"/>
    <n v="0"/>
    <n v="0"/>
    <s v="Italian, Cafe, Chinese, Continental"/>
    <n v="800"/>
    <s v="Indian Rupees(Rs.)"/>
    <x v="0"/>
    <x v="0"/>
    <x v="2"/>
    <n v="4.3"/>
    <x v="1"/>
    <n v="69"/>
  </r>
  <r>
    <x v="320"/>
    <n v="1"/>
    <x v="4"/>
    <x v="26"/>
    <s v="JUGAAD JN.,KIIT Road, Opposite SBI, Patia, Bhubaneshwar"/>
    <s v="Patia"/>
    <s v="Patia, Bhubaneshwar"/>
    <n v="85.822259869999996"/>
    <n v="20.353480609999998"/>
    <s v="North Indian, Rajasthani"/>
    <n v="300"/>
    <s v="Indian Rupees(Rs.)"/>
    <x v="0"/>
    <x v="0"/>
    <x v="3"/>
    <n v="4.0999999999999996"/>
    <x v="1"/>
    <n v="199"/>
  </r>
  <r>
    <x v="321"/>
    <n v="1"/>
    <x v="4"/>
    <x v="26"/>
    <s v="Cha cTea,797, Near Shivam Honda Showroom, Sahid Nagar, Bhubaneshwar"/>
    <s v="Sahid Nagar"/>
    <s v="Sahid Nagar, Bhubaneshwar"/>
    <n v="85.842959250000007"/>
    <n v="20.29322917"/>
    <s v="Cafe, Tea"/>
    <n v="500"/>
    <s v="Indian Rupees(Rs.)"/>
    <x v="0"/>
    <x v="0"/>
    <x v="2"/>
    <n v="3.8"/>
    <x v="0"/>
    <n v="56"/>
  </r>
  <r>
    <x v="322"/>
    <n v="1"/>
    <x v="4"/>
    <x v="26"/>
    <s v="Food Fever,A-54, Opposite Law University, Sahid Nagar, Bhubaneshwar"/>
    <s v="Sahid Nagar"/>
    <s v="Sahid Nagar, Bhubaneshwar"/>
    <n v="85.845169960000007"/>
    <n v="20.295755190000001"/>
    <s v="Chinese, North Indian"/>
    <n v="900"/>
    <s v="Indian Rupees(Rs.)"/>
    <x v="0"/>
    <x v="0"/>
    <x v="2"/>
    <n v="4.2"/>
    <x v="1"/>
    <n v="49"/>
  </r>
  <r>
    <x v="323"/>
    <n v="1"/>
    <x v="4"/>
    <x v="26"/>
    <s v="Mainland China,The Crown, A1, Near IRC Village, Nayapalli, Bhubaneshwar"/>
    <s v="The Crown, Nayapalli"/>
    <s v="The Crown, Nayapalli, Bhubaneshwar"/>
    <n v="85.818494000000001"/>
    <n v="20.292363000000002"/>
    <s v="Chinese"/>
    <n v="1500"/>
    <s v="Indian Rupees(Rs.)"/>
    <x v="0"/>
    <x v="0"/>
    <x v="0"/>
    <n v="4.3"/>
    <x v="1"/>
    <n v="345"/>
  </r>
  <r>
    <x v="324"/>
    <n v="1"/>
    <x v="4"/>
    <x v="26"/>
    <s v="Eram Rooftop,206, 3rd Floor, Suryansh Enclave, Shastri Nagar, Unit 4, Bhubaneshwar"/>
    <s v="Unit 4"/>
    <s v="Unit 4, Bhubaneshwar"/>
    <n v="85.826696240000004"/>
    <n v="20.28398889"/>
    <s v="Asian, Continental"/>
    <n v="400"/>
    <s v="Indian Rupees(Rs.)"/>
    <x v="0"/>
    <x v="0"/>
    <x v="3"/>
    <n v="3.5"/>
    <x v="0"/>
    <n v="89"/>
  </r>
  <r>
    <x v="325"/>
    <n v="1"/>
    <x v="4"/>
    <x v="27"/>
    <s v="The Night Factory,Phase 1, Chandigarh Industrial Area, Chandigarh"/>
    <s v="Chandigarh Industrial Area"/>
    <s v="Chandigarh Industrial Area, Chandigarh"/>
    <n v="76.801233999999994"/>
    <n v="30.710054759999998"/>
    <s v="North Indian, Chinese, Continental, Pizza"/>
    <n v="850"/>
    <s v="Indian Rupees(Rs.)"/>
    <x v="0"/>
    <x v="1"/>
    <x v="2"/>
    <n v="3.7"/>
    <x v="0"/>
    <n v="665"/>
  </r>
  <r>
    <x v="326"/>
    <n v="1"/>
    <x v="4"/>
    <x v="27"/>
    <s v="Brooklyn Central,Courtyard, Elante Mall, Phase 1, Chandigarh Industrial Area, Chandigarh"/>
    <s v="Elante Mall, Chandigarh Industrial Area"/>
    <s v="Elante Mall, Chandigarh Industrial Area, Chandigarh"/>
    <n v="76.800955500000001"/>
    <n v="30.705069300000002"/>
    <s v="American, Cafe"/>
    <n v="1600"/>
    <s v="Indian Rupees(Rs.)"/>
    <x v="0"/>
    <x v="0"/>
    <x v="0"/>
    <n v="4.2"/>
    <x v="1"/>
    <n v="676"/>
  </r>
  <r>
    <x v="327"/>
    <n v="1"/>
    <x v="4"/>
    <x v="27"/>
    <s v="Chili's,312 B, 3rd Floor, Elante Mall, Phase 1, Chandigarh Industrial Area, Chandigarh"/>
    <s v="Elante Mall, Chandigarh Industrial Area"/>
    <s v="Elante Mall, Chandigarh Industrial Area, Chandigarh"/>
    <n v="76.800775200000004"/>
    <n v="30.705668200000002"/>
    <s v="Mexican, American, Italian"/>
    <n v="1400"/>
    <s v="Indian Rupees(Rs.)"/>
    <x v="0"/>
    <x v="1"/>
    <x v="0"/>
    <n v="4.3"/>
    <x v="1"/>
    <n v="970"/>
  </r>
  <r>
    <x v="328"/>
    <n v="1"/>
    <x v="4"/>
    <x v="27"/>
    <s v="Kylin Experience,312 A, 3rd Floor, Elante Mall, Phase 1, Chandigarh Industrial Area, Chandigarh"/>
    <s v="Elante Mall, Chandigarh Industrial Area"/>
    <s v="Elante Mall, Chandigarh Industrial Area, Chandigarh"/>
    <n v="76.800640000000001"/>
    <n v="30.705610199999999"/>
    <s v="Japanese, Chinese, Thai, Malaysian, Burmese, Asian"/>
    <n v="1600"/>
    <s v="Indian Rupees(Rs.)"/>
    <x v="0"/>
    <x v="0"/>
    <x v="0"/>
    <n v="4.0999999999999996"/>
    <x v="1"/>
    <n v="300"/>
  </r>
  <r>
    <x v="329"/>
    <n v="1"/>
    <x v="4"/>
    <x v="27"/>
    <s v="Mocha,Ground Floor, Elante Mall, Phase 1, Chandigarh Industrial Area, Chandigarh"/>
    <s v="Elante Mall, Chandigarh Industrial Area"/>
    <s v="Elante Mall, Chandigarh Industrial Area, Chandigarh"/>
    <n v="76.800865299999998"/>
    <n v="30.7051482"/>
    <s v="Continental, Italian, Thai, Finger Food"/>
    <n v="1400"/>
    <s v="Indian Rupees(Rs.)"/>
    <x v="0"/>
    <x v="0"/>
    <x v="0"/>
    <n v="4"/>
    <x v="1"/>
    <n v="428"/>
  </r>
  <r>
    <x v="330"/>
    <n v="1"/>
    <x v="4"/>
    <x v="27"/>
    <s v="Pirates of Grill,313, Third Floor, Elante Mall, Phase 1, Chandigarh Industrial Area, Chandigarh"/>
    <s v="Elante Mall, Chandigarh Industrial Area"/>
    <s v="Elante Mall, Chandigarh Industrial Area, Chandigarh"/>
    <n v="76.800955500000001"/>
    <n v="30.705774999999999"/>
    <s v="North Indian, Continental, Asian"/>
    <n v="1200"/>
    <s v="Indian Rupees(Rs.)"/>
    <x v="0"/>
    <x v="0"/>
    <x v="0"/>
    <n v="4"/>
    <x v="1"/>
    <n v="1022"/>
  </r>
  <r>
    <x v="331"/>
    <n v="1"/>
    <x v="4"/>
    <x v="27"/>
    <s v="Barbeque Nation,SCO 39, Madhya Marg, Sector 26, Chandigarh"/>
    <s v="Sector 26"/>
    <s v="Sector 26, Chandigarh"/>
    <n v="76.805191699999995"/>
    <n v="30.725704499999999"/>
    <s v="North Indian, Chinese"/>
    <n v="1300"/>
    <s v="Indian Rupees(Rs.)"/>
    <x v="0"/>
    <x v="0"/>
    <x v="0"/>
    <n v="4.5"/>
    <x v="2"/>
    <n v="1450"/>
  </r>
  <r>
    <x v="332"/>
    <n v="1"/>
    <x v="4"/>
    <x v="27"/>
    <s v="TGI Friday's,SCO 51, Madhya Marg, Sector 26, Chandigarh"/>
    <s v="Sector 26"/>
    <s v="Sector 26, Chandigarh"/>
    <n v="76.806363399999995"/>
    <n v="30.724943100000001"/>
    <s v="American, Tex-Mex"/>
    <n v="1800"/>
    <s v="Indian Rupees(Rs.)"/>
    <x v="0"/>
    <x v="0"/>
    <x v="0"/>
    <n v="4.3"/>
    <x v="1"/>
    <n v="228"/>
  </r>
  <r>
    <x v="333"/>
    <n v="1"/>
    <x v="4"/>
    <x v="27"/>
    <s v="Pal Dhaba,SCO 151 &amp; 152, Sector 28 D, Sector 28, Chandigarh"/>
    <s v="Sector 28"/>
    <s v="Sector 28, Chandigarh"/>
    <n v="76.801316"/>
    <n v="30.719484099999999"/>
    <s v="North Indian"/>
    <n v="700"/>
    <s v="Indian Rupees(Rs.)"/>
    <x v="0"/>
    <x v="0"/>
    <x v="2"/>
    <n v="3.8"/>
    <x v="0"/>
    <n v="982"/>
  </r>
  <r>
    <x v="334"/>
    <n v="1"/>
    <x v="4"/>
    <x v="27"/>
    <s v="Midnight Chef,SCO 329-332, Sector 35B, Sector 35, Chandigarh"/>
    <s v="Sector 35"/>
    <s v="Sector 35, Chandigarh"/>
    <n v="76.765605550000004"/>
    <n v="30.724765739999999"/>
    <s v="North Indian, Chinese, Continental, Italian, Burger"/>
    <n v="1000"/>
    <s v="Indian Rupees(Rs.)"/>
    <x v="0"/>
    <x v="1"/>
    <x v="0"/>
    <n v="3.4"/>
    <x v="3"/>
    <n v="502"/>
  </r>
  <r>
    <x v="335"/>
    <n v="1"/>
    <x v="4"/>
    <x v="27"/>
    <s v="Nik Baker's,SCO 441 &amp; 442, Sector 35 C, Sector 35, Chandigarh"/>
    <s v="Sector 35"/>
    <s v="Sector 35, Chandigarh"/>
    <n v="76.760555949999997"/>
    <n v="30.72152328"/>
    <s v="Bakery, Desserts, Cafe"/>
    <n v="650"/>
    <s v="Indian Rupees(Rs.)"/>
    <x v="0"/>
    <x v="0"/>
    <x v="2"/>
    <n v="4.0999999999999996"/>
    <x v="1"/>
    <n v="698"/>
  </r>
  <r>
    <x v="336"/>
    <n v="1"/>
    <x v="4"/>
    <x v="27"/>
    <s v="OvenFresh,SCO 437 &amp; 438, Sector 35 C, Sector 35, Chandigarh"/>
    <s v="Sector 35"/>
    <s v="Sector 35, Chandigarh"/>
    <n v="76.760610600000007"/>
    <n v="30.7216086"/>
    <s v="Cafe, Bakery"/>
    <n v="650"/>
    <s v="Indian Rupees(Rs.)"/>
    <x v="0"/>
    <x v="0"/>
    <x v="2"/>
    <n v="4.0999999999999996"/>
    <x v="1"/>
    <n v="397"/>
  </r>
  <r>
    <x v="337"/>
    <n v="1"/>
    <x v="4"/>
    <x v="27"/>
    <s v="Super Donuts,SCO 446 Sector 35 C, Sector 35, Chandigarh"/>
    <s v="Sector 35"/>
    <s v="Sector 35, Chandigarh"/>
    <n v="76.760283369999996"/>
    <n v="30.721379750000001"/>
    <s v="Burger, Fast Food, Desserts, Beverages"/>
    <n v="450"/>
    <s v="Indian Rupees(Rs.)"/>
    <x v="0"/>
    <x v="1"/>
    <x v="3"/>
    <n v="4"/>
    <x v="1"/>
    <n v="265"/>
  </r>
  <r>
    <x v="338"/>
    <n v="1"/>
    <x v="4"/>
    <x v="27"/>
    <s v="Taco Bell,SCO 453-454, Sector 35C, Sector 35, Chandigarh"/>
    <s v="Sector 35"/>
    <s v="Sector 35, Chandigarh"/>
    <n v="76.759844830000006"/>
    <n v="30.721141670000002"/>
    <s v="Mexican, Fast Food"/>
    <n v="600"/>
    <s v="Indian Rupees(Rs.)"/>
    <x v="0"/>
    <x v="1"/>
    <x v="2"/>
    <n v="4.2"/>
    <x v="1"/>
    <n v="252"/>
  </r>
  <r>
    <x v="339"/>
    <n v="1"/>
    <x v="4"/>
    <x v="27"/>
    <s v="Karim's,SCO 33, Madhya Marg, Sector 7, Chandigarh"/>
    <s v="Sector 7"/>
    <s v="Sector 7, Chandigarh"/>
    <n v="76.800979299999995"/>
    <n v="30.730618100000001"/>
    <s v="Mughlai, North Indian"/>
    <n v="800"/>
    <s v="Indian Rupees(Rs.)"/>
    <x v="0"/>
    <x v="0"/>
    <x v="2"/>
    <n v="3.3"/>
    <x v="3"/>
    <n v="86"/>
  </r>
  <r>
    <x v="340"/>
    <n v="1"/>
    <x v="4"/>
    <x v="27"/>
    <s v="Virgin Courtyard,Backside, SCO 1A, Madhya Marg, Sector 7, Chandigarh"/>
    <s v="Sector 7"/>
    <s v="Sector 7, Chandigarh"/>
    <n v="76.797620499999994"/>
    <n v="30.733479500000001"/>
    <s v="Italian"/>
    <n v="2200"/>
    <s v="Indian Rupees(Rs.)"/>
    <x v="0"/>
    <x v="0"/>
    <x v="1"/>
    <n v="4.4000000000000004"/>
    <x v="1"/>
    <n v="817"/>
  </r>
  <r>
    <x v="341"/>
    <n v="1"/>
    <x v="4"/>
    <x v="27"/>
    <s v="Burgrill,Booth 70, Sector 8, Chandigarh"/>
    <s v="Sector 8"/>
    <s v="Sector 8, Chandigarh"/>
    <n v="76.797890899999999"/>
    <n v="30.740826999999999"/>
    <s v="Burger, Fast Food"/>
    <n v="500"/>
    <s v="Indian Rupees(Rs.)"/>
    <x v="0"/>
    <x v="1"/>
    <x v="2"/>
    <n v="4.5"/>
    <x v="2"/>
    <n v="249"/>
  </r>
  <r>
    <x v="342"/>
    <n v="1"/>
    <x v="4"/>
    <x v="27"/>
    <s v="Uncle Jack's,Booth 11, Sector 8, Chandigarh"/>
    <s v="Sector 8"/>
    <s v="Sector 8, Chandigarh"/>
    <n v="76.797214800000006"/>
    <n v="30.740889599999999"/>
    <s v="Desserts, American"/>
    <n v="600"/>
    <s v="Indian Rupees(Rs.)"/>
    <x v="0"/>
    <x v="0"/>
    <x v="2"/>
    <n v="4"/>
    <x v="1"/>
    <n v="356"/>
  </r>
  <r>
    <x v="343"/>
    <n v="1"/>
    <x v="4"/>
    <x v="28"/>
    <s v="That Madras Place,34/29, 2nd Main Road, Kasturibai Nagar, Adyar, Chennai"/>
    <s v="Adyar"/>
    <s v="Adyar, Chennai"/>
    <n v="80.250743999999997"/>
    <n v="13.005800600000001"/>
    <s v="European, Italian, Desserts"/>
    <n v="800"/>
    <s v="Indian Rupees(Rs.)"/>
    <x v="1"/>
    <x v="1"/>
    <x v="2"/>
    <n v="4.2"/>
    <x v="1"/>
    <n v="1810"/>
  </r>
  <r>
    <x v="344"/>
    <n v="1"/>
    <x v="4"/>
    <x v="28"/>
    <s v="Haunted,273, F13, New Number 71, 2nd Main Road, Anna Nagar East, Chennai"/>
    <s v="Anna Nagar East"/>
    <s v="Anna Nagar East, Chennai"/>
    <n v="80.220672300000004"/>
    <n v="13.0864385"/>
    <s v="North Indian, Chinese, Arabian"/>
    <n v="800"/>
    <s v="Indian Rupees(Rs.)"/>
    <x v="1"/>
    <x v="1"/>
    <x v="2"/>
    <n v="3.8"/>
    <x v="0"/>
    <n v="519"/>
  </r>
  <r>
    <x v="345"/>
    <n v="1"/>
    <x v="4"/>
    <x v="28"/>
    <s v="Pantry d'or,21/11, J Block, 6th Avenue Main Road, Anna Nagar East, Chennai"/>
    <s v="Anna Nagar East"/>
    <s v="Anna Nagar East, Chennai"/>
    <n v="80.219103700000005"/>
    <n v="13.091808800000001"/>
    <s v="Continental, Cafe, Italian, Desserts"/>
    <n v="750"/>
    <s v="Indian Rupees(Rs.)"/>
    <x v="1"/>
    <x v="1"/>
    <x v="2"/>
    <n v="4.4000000000000004"/>
    <x v="1"/>
    <n v="1504"/>
  </r>
  <r>
    <x v="346"/>
    <n v="1"/>
    <x v="4"/>
    <x v="28"/>
    <s v="Palmshore,95, Jawaharlal Nehru Salai, Jafferkhanpet, Ashok Nagar, Chennai"/>
    <s v="Ashok Nagar"/>
    <s v="Ashok Nagar, Chennai"/>
    <n v="80.208811569999995"/>
    <n v="13.029779850000001"/>
    <s v="North Indian, Mughlai, Chinese, South Indian"/>
    <n v="850"/>
    <s v="Indian Rupees(Rs.)"/>
    <x v="1"/>
    <x v="1"/>
    <x v="2"/>
    <n v="4.2"/>
    <x v="1"/>
    <n v="841"/>
  </r>
  <r>
    <x v="347"/>
    <n v="1"/>
    <x v="4"/>
    <x v="28"/>
    <s v="Chili's,49 &amp; 50 L, Express Avenue Mall, White's Road, Royapettah, Chennai"/>
    <s v="Express Avenue Mall,  Royapettah"/>
    <s v="Express Avenue Mall,  Royapettah, Chennai"/>
    <n v="80.264150999999998"/>
    <n v="13.058616000000001"/>
    <s v="Mexican, American, Tex-Mex, Burger"/>
    <n v="1700"/>
    <s v="Indian Rupees(Rs.)"/>
    <x v="1"/>
    <x v="1"/>
    <x v="0"/>
    <n v="4.8"/>
    <x v="2"/>
    <n v="1262"/>
  </r>
  <r>
    <x v="348"/>
    <n v="1"/>
    <x v="4"/>
    <x v="28"/>
    <s v="Writer's Cafe,98, Peter's Road, Behind Philip's Service Centre, Gopalapuram, Chennai"/>
    <s v="Gopalapuram"/>
    <s v="Gopalapuram, Chennai"/>
    <n v="80.257220750000002"/>
    <n v="13.054347140000001"/>
    <s v="Cafe, European"/>
    <n v="450"/>
    <s v="Indian Rupees(Rs.)"/>
    <x v="0"/>
    <x v="1"/>
    <x v="3"/>
    <n v="4.2"/>
    <x v="1"/>
    <n v="191"/>
  </r>
  <r>
    <x v="349"/>
    <n v="1"/>
    <x v="4"/>
    <x v="28"/>
    <s v="Fusilli Reasons,1/9, Dr. Vasudevan Street, Ormes Road, Kilpauk, Chennai"/>
    <s v="Kilpauk"/>
    <s v="Kilpauk, Chennai"/>
    <n v="80.248519439999995"/>
    <n v="13.081877779999999"/>
    <s v="Italian"/>
    <n v="350"/>
    <s v="Indian Rupees(Rs.)"/>
    <x v="0"/>
    <x v="0"/>
    <x v="3"/>
    <n v="4.5999999999999996"/>
    <x v="2"/>
    <n v="1510"/>
  </r>
  <r>
    <x v="350"/>
    <n v="1"/>
    <x v="4"/>
    <x v="28"/>
    <s v="Ciclo Cafe,47, Gandhi Mandapam Road, Kotturpuram, Chennai"/>
    <s v="Kotturpuram"/>
    <s v="Kotturpuram, Chennai"/>
    <n v="80.242438890000003"/>
    <n v="13.022394439999999"/>
    <s v="Cafe, Continental"/>
    <n v="1100"/>
    <s v="Indian Rupees(Rs.)"/>
    <x v="0"/>
    <x v="0"/>
    <x v="0"/>
    <n v="4.0999999999999996"/>
    <x v="1"/>
    <n v="1004"/>
  </r>
  <r>
    <x v="351"/>
    <n v="1"/>
    <x v="4"/>
    <x v="28"/>
    <s v="Kaidi Kitchen,20/3, Bishop Wallers Avenue, Mylapore, Chennai"/>
    <s v="Mylapore"/>
    <s v="Mylapore, Chennai"/>
    <n v="80.261470000000003"/>
    <n v="13.044694"/>
    <s v="Italian, Mexican, Chinese, Thai, North Indian"/>
    <n v="1500"/>
    <s v="Indian Rupees(Rs.)"/>
    <x v="1"/>
    <x v="1"/>
    <x v="0"/>
    <n v="4"/>
    <x v="1"/>
    <n v="1820"/>
  </r>
  <r>
    <x v="352"/>
    <n v="1"/>
    <x v="4"/>
    <x v="28"/>
    <s v="Bombay Brasserie,3, College Lane, Nungambakkam, Chennai"/>
    <s v="Nungambakkam"/>
    <s v="Nungambakkam, Chennai"/>
    <n v="80.251864999999995"/>
    <n v="13.066762000000001"/>
    <s v="North Indian"/>
    <n v="1200"/>
    <s v="Indian Rupees(Rs.)"/>
    <x v="1"/>
    <x v="1"/>
    <x v="0"/>
    <n v="4.5999999999999996"/>
    <x v="2"/>
    <n v="1753"/>
  </r>
  <r>
    <x v="353"/>
    <n v="1"/>
    <x v="4"/>
    <x v="28"/>
    <s v="Maplai,14, Sterling Avenue, Nungambakkam, Chennai"/>
    <s v="Nungambakkam"/>
    <s v="Nungambakkam, Chennai"/>
    <n v="80.236441670000005"/>
    <n v="13.06418056"/>
    <s v="South Indian, Chettinad"/>
    <n v="1000"/>
    <s v="Indian Rupees(Rs.)"/>
    <x v="1"/>
    <x v="0"/>
    <x v="0"/>
    <n v="4.2"/>
    <x v="1"/>
    <n v="1714"/>
  </r>
  <r>
    <x v="354"/>
    <n v="1"/>
    <x v="4"/>
    <x v="28"/>
    <s v="Paradise,392, Anjali Devi Towers Kandanchavadi, OMR, Perungudi, Chennai"/>
    <s v="Perungudi"/>
    <s v="Perungudi, Chennai"/>
    <n v="80.24998214"/>
    <n v="12.972792910000001"/>
    <s v="Biryani, North Indian"/>
    <n v="900"/>
    <s v="Indian Rupees(Rs.)"/>
    <x v="0"/>
    <x v="1"/>
    <x v="2"/>
    <n v="3.8"/>
    <x v="0"/>
    <n v="1317"/>
  </r>
  <r>
    <x v="355"/>
    <n v="1"/>
    <x v="4"/>
    <x v="28"/>
    <s v="L'amandier,57, 2nd Main Road, RA Puram, Chennai"/>
    <s v="RA Puram"/>
    <s v="RA Puram, Chennai"/>
    <n v="80.254790670000006"/>
    <n v="13.027017730000001"/>
    <s v="European, Cafe, Italian"/>
    <n v="1200"/>
    <s v="Indian Rupees(Rs.)"/>
    <x v="1"/>
    <x v="1"/>
    <x v="0"/>
    <n v="4.3"/>
    <x v="1"/>
    <n v="1607"/>
  </r>
  <r>
    <x v="356"/>
    <n v="1"/>
    <x v="4"/>
    <x v="28"/>
    <s v="Palmshore,Plot 8, Park Dugar, Mount Poonamallee High Road, Ramapuram, Chennai"/>
    <s v="Ramapuram"/>
    <s v="Ramapuram, Chennai"/>
    <n v="80.174568219999998"/>
    <n v="13.02627908"/>
    <s v="North Indian, Mughlai, Chinese, South Indian"/>
    <n v="850"/>
    <s v="Indian Rupees(Rs.)"/>
    <x v="1"/>
    <x v="1"/>
    <x v="2"/>
    <n v="4.4000000000000004"/>
    <x v="1"/>
    <n v="645"/>
  </r>
  <r>
    <x v="357"/>
    <n v="1"/>
    <x v="4"/>
    <x v="28"/>
    <s v="Palmshore,111/108, Santhome High Road, Foreshore Estate, Santhome, Chennai"/>
    <s v="Santhome"/>
    <s v="Santhome, Chennai"/>
    <n v="80.275234800000007"/>
    <n v="13.026286369999999"/>
    <s v="North Indian, Mughlai, Chinese, South Indian"/>
    <n v="850"/>
    <s v="Indian Rupees(Rs.)"/>
    <x v="1"/>
    <x v="1"/>
    <x v="2"/>
    <n v="4.3"/>
    <x v="1"/>
    <n v="742"/>
  </r>
  <r>
    <x v="358"/>
    <n v="1"/>
    <x v="4"/>
    <x v="28"/>
    <s v="Basil With A Twist,58-A, Habibullah Road, T. Nagar, Chennai"/>
    <s v="T. Nagar"/>
    <s v="T. Nagar, Chennai"/>
    <n v="80.242268440000004"/>
    <n v="13.04964535"/>
    <s v="Continental, Cafe, Spanish, Italian, European, Greek, Mediterranean"/>
    <n v="1500"/>
    <s v="Indian Rupees(Rs.)"/>
    <x v="1"/>
    <x v="1"/>
    <x v="0"/>
    <n v="4.5"/>
    <x v="2"/>
    <n v="1210"/>
  </r>
  <r>
    <x v="359"/>
    <n v="1"/>
    <x v="4"/>
    <x v="28"/>
    <s v="Barbeque Nation,Shri Devi Park Hotel, 1, Hanumantha Road, North Usman Road, T. Nagar, Chennai"/>
    <s v="T. Nagar"/>
    <s v="T. Nagar, Chennai"/>
    <n v="80.233109999999996"/>
    <n v="13.045479"/>
    <s v="North Indian, Continental"/>
    <n v="2000"/>
    <s v="Indian Rupees(Rs.)"/>
    <x v="0"/>
    <x v="0"/>
    <x v="1"/>
    <n v="4.4000000000000004"/>
    <x v="1"/>
    <n v="3848"/>
  </r>
  <r>
    <x v="360"/>
    <n v="1"/>
    <x v="4"/>
    <x v="28"/>
    <s v="AB's - Absolute Barbecues,Velachery Tharamani Link Road, Opposite TCS, Velachery, Chennai"/>
    <s v="Velachery"/>
    <s v="Velachery, Chennai"/>
    <n v="80.231598000000005"/>
    <n v="12.981615"/>
    <s v="North Indian, European, Mediterranean"/>
    <n v="1600"/>
    <s v="Indian Rupees(Rs.)"/>
    <x v="0"/>
    <x v="0"/>
    <x v="0"/>
    <n v="4.9000000000000004"/>
    <x v="2"/>
    <n v="859"/>
  </r>
  <r>
    <x v="361"/>
    <n v="1"/>
    <x v="4"/>
    <x v="28"/>
    <s v="Coal Barbecues,17-18, Rajalakshmi Nagar, 7th Cross Street, 100 Feet Bypass Road, Velachery, Chennai"/>
    <s v="Velachery"/>
    <s v="Velachery, Chennai"/>
    <n v="80.218113810000006"/>
    <n v="12.98604688"/>
    <s v="North Indian, Mediterranean, Asian, Arabian"/>
    <n v="1400"/>
    <s v="Indian Rupees(Rs.)"/>
    <x v="0"/>
    <x v="0"/>
    <x v="0"/>
    <n v="4.5999999999999996"/>
    <x v="2"/>
    <n v="1267"/>
  </r>
  <r>
    <x v="362"/>
    <n v="1"/>
    <x v="4"/>
    <x v="28"/>
    <s v="Pind,2, Sarathy Nagar, 1st Main Road, Velachery, Chennai"/>
    <s v="Velachery"/>
    <s v="Velachery, Chennai"/>
    <n v="80.221897999999996"/>
    <n v="12.975996"/>
    <s v="North Indian, Chinese"/>
    <n v="900"/>
    <s v="Indian Rupees(Rs.)"/>
    <x v="1"/>
    <x v="0"/>
    <x v="2"/>
    <n v="4"/>
    <x v="1"/>
    <n v="2272"/>
  </r>
  <r>
    <x v="363"/>
    <n v="1"/>
    <x v="4"/>
    <x v="29"/>
    <s v="Kuchi n Kream,353/1, Hotel Landmark Complex, Bharathiaar Road, Gandhipuram, Coimbatore"/>
    <s v="Gandhipuram"/>
    <s v="Gandhipuram, Coimbatore"/>
    <n v="76.972075700000005"/>
    <n v="11.016298450000001"/>
    <s v="Cafe, Continental, Fast Food"/>
    <n v="800"/>
    <s v="Indian Rupees(Rs.)"/>
    <x v="0"/>
    <x v="1"/>
    <x v="0"/>
    <n v="4.5999999999999996"/>
    <x v="2"/>
    <n v="202"/>
  </r>
  <r>
    <x v="364"/>
    <n v="1"/>
    <x v="4"/>
    <x v="29"/>
    <s v="Haribhavanam Hotel,2, Bharathi Colony, Peelamedu, Coimbatore"/>
    <s v="Peelamedu"/>
    <s v="Peelamedu, Coimbatore"/>
    <n v="76.995666999999997"/>
    <n v="11.022477"/>
    <s v="South Indian, Chettinad, North Indian"/>
    <n v="600"/>
    <s v="Indian Rupees(Rs.)"/>
    <x v="0"/>
    <x v="0"/>
    <x v="2"/>
    <n v="3.9"/>
    <x v="0"/>
    <n v="318"/>
  </r>
  <r>
    <x v="365"/>
    <n v="1"/>
    <x v="4"/>
    <x v="29"/>
    <s v="Kites Cafe,267, B.R. Puram, Near Royal Enfield Showroom, Avinashi Road, Peelamedu, Coimbatore"/>
    <s v="Peelamedu"/>
    <s v="Peelamedu, Coimbatore"/>
    <n v="77.015393000000003"/>
    <n v="11.025083"/>
    <s v="Cafe"/>
    <n v="400"/>
    <s v="Indian Rupees(Rs.)"/>
    <x v="0"/>
    <x v="1"/>
    <x v="2"/>
    <n v="3.8"/>
    <x v="0"/>
    <n v="124"/>
  </r>
  <r>
    <x v="366"/>
    <n v="1"/>
    <x v="4"/>
    <x v="29"/>
    <s v="Zucca Pizzeria,GRG College Road, Opposite Rajasree Ford Showroom, Peelamedu, Coimbatore"/>
    <s v="Peelamedu"/>
    <s v="Peelamedu, Coimbatore"/>
    <n v="77.007003019999999"/>
    <n v="11.02483917"/>
    <s v="Pizza"/>
    <n v="600"/>
    <s v="Indian Rupees(Rs.)"/>
    <x v="0"/>
    <x v="1"/>
    <x v="2"/>
    <n v="3.5"/>
    <x v="0"/>
    <n v="274"/>
  </r>
  <r>
    <x v="367"/>
    <n v="1"/>
    <x v="4"/>
    <x v="29"/>
    <s v="Burger Ka Baap,Avinashi Road, Near PSG College Of Technology, Peelamedu, Coimbatore"/>
    <s v="Peelamedu"/>
    <s v="Peelamedu, Coimbatore"/>
    <n v="76.999594439999996"/>
    <n v="11.022169440000001"/>
    <s v="Fast Food"/>
    <n v="500"/>
    <s v="Indian Rupees(Rs.)"/>
    <x v="0"/>
    <x v="0"/>
    <x v="2"/>
    <n v="4.3"/>
    <x v="1"/>
    <n v="147"/>
  </r>
  <r>
    <x v="368"/>
    <n v="1"/>
    <x v="4"/>
    <x v="29"/>
    <s v="The Cascade Restaurant,479-B1, Avinashi Road, Near Suguna Kalyana Mandapam, Peelamedu, Coimbatore"/>
    <s v="Peelamedu"/>
    <s v="Peelamedu, Coimbatore"/>
    <n v="76.995016669999998"/>
    <n v="11.02127778"/>
    <s v="Chinese"/>
    <n v="1200"/>
    <s v="Indian Rupees(Rs.)"/>
    <x v="0"/>
    <x v="1"/>
    <x v="0"/>
    <n v="4.0999999999999996"/>
    <x v="1"/>
    <n v="243"/>
  </r>
  <r>
    <x v="369"/>
    <n v="1"/>
    <x v="4"/>
    <x v="29"/>
    <s v="24 Plus Cafe &amp; Restaurant,1A, Pollachi Main Road, Eachanari, Podanur, Coimbatore"/>
    <s v="Podanur"/>
    <s v="Podanur, Coimbatore"/>
    <n v="76.971081999999996"/>
    <n v="10.96185"/>
    <s v="Continental, Fast Food, Desserts, Indian"/>
    <n v="450"/>
    <s v="Indian Rupees(Rs.)"/>
    <x v="0"/>
    <x v="0"/>
    <x v="2"/>
    <n v="3.8"/>
    <x v="0"/>
    <n v="24"/>
  </r>
  <r>
    <x v="370"/>
    <n v="1"/>
    <x v="4"/>
    <x v="29"/>
    <s v="Valarmathi Kongunaatu Samayal,207/A, CSI Compound, Opposite Photo Centre, Race Course, Coimbatore"/>
    <s v="Race Course"/>
    <s v="Race Course, Coimbatore"/>
    <n v="76.976268000000005"/>
    <n v="11.001852"/>
    <s v="South Indian, Biryani"/>
    <n v="350"/>
    <s v="Indian Rupees(Rs.)"/>
    <x v="0"/>
    <x v="0"/>
    <x v="2"/>
    <n v="4.5"/>
    <x v="2"/>
    <n v="380"/>
  </r>
  <r>
    <x v="371"/>
    <n v="1"/>
    <x v="4"/>
    <x v="29"/>
    <s v="Bird On Tree,28, Opposite Circuit House, Behind HDFC, Race Course, Coimbatore"/>
    <s v="Race Course"/>
    <s v="Race Course, Coimbatore"/>
    <n v="76.98431119"/>
    <n v="11.008638360000001"/>
    <s v="Continental, Chinese, Thai, Malaysian, North Indian"/>
    <n v="1200"/>
    <s v="Indian Rupees(Rs.)"/>
    <x v="0"/>
    <x v="0"/>
    <x v="0"/>
    <n v="3.8"/>
    <x v="0"/>
    <n v="221"/>
  </r>
  <r>
    <x v="372"/>
    <n v="1"/>
    <x v="4"/>
    <x v="29"/>
    <s v="Tim's Bistro,156, Race Course Road, Race Course, Coimbatore"/>
    <s v="Race Course"/>
    <s v="Race Course, Coimbatore"/>
    <n v="76.975439699999995"/>
    <n v="11.0030085"/>
    <s v="North Indian, Continental"/>
    <n v="700"/>
    <s v="Indian Rupees(Rs.)"/>
    <x v="0"/>
    <x v="1"/>
    <x v="2"/>
    <n v="3.9"/>
    <x v="0"/>
    <n v="85"/>
  </r>
  <r>
    <x v="373"/>
    <n v="1"/>
    <x v="4"/>
    <x v="29"/>
    <s v="Batlivala &amp; Khanabhoy,122, 4th Floor, Appusamy Layout, Red Fields, Race Course, Coimbatore"/>
    <s v="Race Course"/>
    <s v="Race Course, Coimbatore"/>
    <n v="76.98624135"/>
    <n v="11.00175265"/>
    <s v="Parsi, North Indian"/>
    <n v="1200"/>
    <s v="Indian Rupees(Rs.)"/>
    <x v="0"/>
    <x v="0"/>
    <x v="0"/>
    <n v="4.2"/>
    <x v="1"/>
    <n v="40"/>
  </r>
  <r>
    <x v="374"/>
    <n v="1"/>
    <x v="4"/>
    <x v="29"/>
    <s v="Cafe Totaram,245/1, Near Veejay Hall, Raheja Apartment, Race Course, Coimbatore"/>
    <s v="Race Course"/>
    <s v="Race Course, Coimbatore"/>
    <n v="76.981876420000006"/>
    <n v="11.00076241"/>
    <s v="Cafe, Fast Food"/>
    <n v="600"/>
    <s v="Indian Rupees(Rs.)"/>
    <x v="0"/>
    <x v="1"/>
    <x v="2"/>
    <n v="4"/>
    <x v="1"/>
    <n v="132"/>
  </r>
  <r>
    <x v="375"/>
    <n v="1"/>
    <x v="4"/>
    <x v="29"/>
    <s v="Cream Centre,128/180, Orbit Avenue, Thirugnanasambandam Road, Opposite Bishop Appasamy College, Gopalapuram, Race Course, Coimbatore"/>
    <s v="Race Course"/>
    <s v="Race Course, Coimbatore"/>
    <n v="76.976494439999996"/>
    <n v="11.003669439999999"/>
    <s v="North Indian, Chinese, Italian, Mexican"/>
    <n v="1000"/>
    <s v="Indian Rupees(Rs.)"/>
    <x v="0"/>
    <x v="0"/>
    <x v="0"/>
    <n v="4"/>
    <x v="1"/>
    <n v="203"/>
  </r>
  <r>
    <x v="376"/>
    <n v="1"/>
    <x v="4"/>
    <x v="29"/>
    <s v="On The Go,167, Race Course Road, Gopalapuram, Race Course, Coimbatore"/>
    <s v="Race Course"/>
    <s v="Race Course, Coimbatore"/>
    <n v="76.975525000000005"/>
    <n v="11.003680559999999"/>
    <s v="Italian, North Indian, Desserts"/>
    <n v="1500"/>
    <s v="Indian Rupees(Rs.)"/>
    <x v="0"/>
    <x v="0"/>
    <x v="1"/>
    <n v="4"/>
    <x v="1"/>
    <n v="215"/>
  </r>
  <r>
    <x v="377"/>
    <n v="1"/>
    <x v="4"/>
    <x v="29"/>
    <s v="Sree Annapoorna,75, East Arokiasamy Road, RS Puram, Coimbatore"/>
    <s v="RS Puram"/>
    <s v="RS Puram, Coimbatore"/>
    <n v="76.951736109999999"/>
    <n v="11.00668611"/>
    <s v="South Indian, North Indian, Chinese"/>
    <n v="400"/>
    <s v="Indian Rupees(Rs.)"/>
    <x v="0"/>
    <x v="0"/>
    <x v="2"/>
    <n v="4.3"/>
    <x v="1"/>
    <n v="225"/>
  </r>
  <r>
    <x v="378"/>
    <n v="1"/>
    <x v="4"/>
    <x v="29"/>
    <s v="That's Y Food,24/49, TV Swamy Road East, Opposite Emeral Building, RS Puram, Coimbatore"/>
    <s v="RS Puram"/>
    <s v="RS Puram, Coimbatore"/>
    <n v="76.952950000000001"/>
    <n v="11.010375"/>
    <s v="North Indian, Biryani"/>
    <n v="1400"/>
    <s v="Indian Rupees(Rs.)"/>
    <x v="0"/>
    <x v="0"/>
    <x v="0"/>
    <n v="4.2"/>
    <x v="1"/>
    <n v="299"/>
  </r>
  <r>
    <x v="379"/>
    <n v="1"/>
    <x v="4"/>
    <x v="29"/>
    <s v="CakeBee,6/1, SRP Nagar, Saibaba Colony, Coimbatore"/>
    <s v="Saibaba Colony"/>
    <s v="Saibaba Colony, Coimbatore"/>
    <n v="76.944652390000002"/>
    <n v="11.02611735"/>
    <s v="Bakery, Desserts"/>
    <n v="350"/>
    <s v="Indian Rupees(Rs.)"/>
    <x v="0"/>
    <x v="1"/>
    <x v="2"/>
    <n v="4.9000000000000004"/>
    <x v="2"/>
    <n v="200"/>
  </r>
  <r>
    <x v="380"/>
    <n v="1"/>
    <x v="4"/>
    <x v="29"/>
    <s v="Yari,69, Bharathi Park, 6th Cross, Saibaba Colony, Coimbatore"/>
    <s v="Saibaba Colony"/>
    <s v="Saibaba Colony, Coimbatore"/>
    <n v="76.940432000000001"/>
    <n v="11.020910000000001"/>
    <s v="North Indian, Chinese, Street Food"/>
    <n v="700"/>
    <s v="Indian Rupees(Rs.)"/>
    <x v="0"/>
    <x v="0"/>
    <x v="2"/>
    <n v="4.2"/>
    <x v="1"/>
    <n v="221"/>
  </r>
  <r>
    <x v="381"/>
    <n v="1"/>
    <x v="4"/>
    <x v="29"/>
    <s v="Cream Stone,Creamstone , 1335, Avinashi Road, Opposite Bharath Petrol Bunk, Peelamedu, Coimbatore"/>
    <s v="SMS Hotel, Peelamedu"/>
    <s v="SMS Hotel, Peelamedu, Coimbatore"/>
    <n v="76.998349200000007"/>
    <n v="11.022297610000001"/>
    <s v="Desserts, Ice Cream"/>
    <n v="300"/>
    <s v="Indian Rupees(Rs.)"/>
    <x v="0"/>
    <x v="0"/>
    <x v="3"/>
    <n v="4.3"/>
    <x v="1"/>
    <n v="161"/>
  </r>
  <r>
    <x v="382"/>
    <n v="1"/>
    <x v="4"/>
    <x v="29"/>
    <s v="Barbeque Nation,6th Floor, Metro Park Inn, 1000, Raja Street, Near Clock Tower, Town Hall, Coimbatore"/>
    <s v="Town Hall"/>
    <s v="Town Hall, Coimbatore"/>
    <n v="76.963302780000006"/>
    <n v="10.994136109999999"/>
    <s v="North Indian, European, Mediterranean"/>
    <n v="1400"/>
    <s v="Indian Rupees(Rs.)"/>
    <x v="0"/>
    <x v="0"/>
    <x v="0"/>
    <n v="4.4000000000000004"/>
    <x v="1"/>
    <n v="505"/>
  </r>
  <r>
    <x v="383"/>
    <n v="1"/>
    <x v="4"/>
    <x v="30"/>
    <s v="The Punjabi Essence Restaurant,27 B, Near Premier Plaza, Rajpur Road, Chukkuwala, Dehradun"/>
    <s v="Chukkuwala"/>
    <s v="Chukkuwala, Dehradun"/>
    <n v="0"/>
    <n v="0"/>
    <s v="North Indian, Chinese"/>
    <n v="800"/>
    <s v="Indian Rupees(Rs.)"/>
    <x v="0"/>
    <x v="0"/>
    <x v="0"/>
    <n v="3.6"/>
    <x v="0"/>
    <n v="102"/>
  </r>
  <r>
    <x v="384"/>
    <n v="1"/>
    <x v="4"/>
    <x v="30"/>
    <s v="Tirupati Restaurant,27 B, Rajpur Road, Opposite St. Joseph's Academy, Chukkuwala, Dehradun"/>
    <s v="Chukkuwala"/>
    <s v="Chukkuwala, Dehradun"/>
    <n v="0"/>
    <n v="0"/>
    <s v="South Indian, North Indian, Chinese"/>
    <n v="500"/>
    <s v="Indian Rupees(Rs.)"/>
    <x v="0"/>
    <x v="0"/>
    <x v="0"/>
    <n v="3.8"/>
    <x v="0"/>
    <n v="115"/>
  </r>
  <r>
    <x v="385"/>
    <n v="1"/>
    <x v="4"/>
    <x v="30"/>
    <s v="Anandam,69, Krishna Tower, Rajpur Road, Hathibarkala Salwala, Dehradun"/>
    <s v="Hathibarkala Salwala"/>
    <s v="Hathibarkala Salwala, Dehradun"/>
    <n v="78.053162"/>
    <n v="30.335259000000001"/>
    <s v="Desserts, North Indian, Chinese, South Indian, Fast Food, Street Food"/>
    <n v="650"/>
    <s v="Indian Rupees(Rs.)"/>
    <x v="0"/>
    <x v="0"/>
    <x v="0"/>
    <n v="3.9"/>
    <x v="0"/>
    <n v="141"/>
  </r>
  <r>
    <x v="386"/>
    <n v="1"/>
    <x v="4"/>
    <x v="30"/>
    <s v="Town Table Restaurant,101, Rajpur Road, Hathibarkala Salwala, Dehradun"/>
    <s v="Hathibarkala Salwala"/>
    <s v="Hathibarkala Salwala, Dehradun"/>
    <n v="78.060220999999999"/>
    <n v="30.340722"/>
    <s v="North Indian, Chinese, Continental"/>
    <n v="1000"/>
    <s v="Indian Rupees(Rs.)"/>
    <x v="0"/>
    <x v="0"/>
    <x v="1"/>
    <n v="3.9"/>
    <x v="0"/>
    <n v="173"/>
  </r>
  <r>
    <x v="387"/>
    <n v="1"/>
    <x v="4"/>
    <x v="30"/>
    <s v="Kalsang Friends Corner,88 A, Opposite Osho, Chander Lok Colony, Rajpur Road, Hathibarkala Salwala, Dehradun"/>
    <s v="Hathibarkala Salwala"/>
    <s v="Hathibarkala Salwala, Dehradun"/>
    <n v="78.062543000000005"/>
    <n v="30.346993999999999"/>
    <s v="Chinese, Thai, Tibetan"/>
    <n v="750"/>
    <s v="Indian Rupees(Rs.)"/>
    <x v="0"/>
    <x v="0"/>
    <x v="0"/>
    <n v="4.2"/>
    <x v="1"/>
    <n v="406"/>
  </r>
  <r>
    <x v="388"/>
    <n v="1"/>
    <x v="4"/>
    <x v="30"/>
    <s v="The Great Indian Pub,138/345, Rajpur Road, Jakhan, Dehradun"/>
    <s v="Jakhan"/>
    <s v="Jakhan, Dehradun"/>
    <n v="78.068022380000002"/>
    <n v="30.361280789999999"/>
    <s v="North Indian"/>
    <n v="1500"/>
    <s v="Indian Rupees(Rs.)"/>
    <x v="0"/>
    <x v="0"/>
    <x v="1"/>
    <n v="4.9000000000000004"/>
    <x v="2"/>
    <n v="50"/>
  </r>
  <r>
    <x v="389"/>
    <n v="1"/>
    <x v="4"/>
    <x v="30"/>
    <s v="BMG - All Day Dining,140 A, Rajpur Road, Jakhan, Dehradun"/>
    <s v="Jakhan"/>
    <s v="Jakhan, Dehradun"/>
    <n v="78.068889810000002"/>
    <n v="30.362685939999999"/>
    <s v="Chinese, North Indian, Fast Food"/>
    <n v="0"/>
    <s v="Indian Rupees(Rs.)"/>
    <x v="0"/>
    <x v="0"/>
    <x v="3"/>
    <n v="4.3"/>
    <x v="1"/>
    <n v="63"/>
  </r>
  <r>
    <x v="390"/>
    <n v="1"/>
    <x v="4"/>
    <x v="30"/>
    <s v="Punjab Grill,Rajpur Road, Jakhan, Dehradun"/>
    <s v="Jakhan"/>
    <s v="Jakhan, Dehradun"/>
    <n v="78.067079000000007"/>
    <n v="30.359722000000001"/>
    <s v="Mughlai, North Indian"/>
    <n v="1250"/>
    <s v="Indian Rupees(Rs.)"/>
    <x v="0"/>
    <x v="0"/>
    <x v="1"/>
    <n v="4"/>
    <x v="1"/>
    <n v="98"/>
  </r>
  <r>
    <x v="391"/>
    <n v="1"/>
    <x v="4"/>
    <x v="30"/>
    <s v="TBistro,Saina Inn, 3, Old Survey Road, Karanpur, Dehradun"/>
    <s v="Karanpur"/>
    <s v="Karanpur, Dehradun"/>
    <n v="78.054221999999996"/>
    <n v="30.332735"/>
    <s v="North Indian, Chinese"/>
    <n v="550"/>
    <s v="Indian Rupees(Rs.)"/>
    <x v="0"/>
    <x v="0"/>
    <x v="0"/>
    <n v="3.8"/>
    <x v="0"/>
    <n v="230"/>
  </r>
  <r>
    <x v="392"/>
    <n v="1"/>
    <x v="4"/>
    <x v="30"/>
    <s v="Y Cafe &amp; Restaurant,Hotel White House, Behind St. Joseph's Academy, Subhash Road, Karanpur, Dehradun"/>
    <s v="Karanpur"/>
    <s v="Karanpur, Dehradun"/>
    <n v="78.049116999999995"/>
    <n v="30.328174000000001"/>
    <s v="Cafe"/>
    <n v="500"/>
    <s v="Indian Rupees(Rs.)"/>
    <x v="0"/>
    <x v="0"/>
    <x v="0"/>
    <n v="4"/>
    <x v="1"/>
    <n v="94"/>
  </r>
  <r>
    <x v="393"/>
    <n v="1"/>
    <x v="4"/>
    <x v="30"/>
    <s v="Eddie's Patisserie,102 Yamuna Colony, Above Punjab National Bank, Chakrata Road, Dehradun"/>
    <s v="Krishna Nagar"/>
    <s v="Krishna Nagar, Dehradun"/>
    <n v="0"/>
    <n v="0"/>
    <s v="Bakery"/>
    <n v="350"/>
    <s v="Indian Rupees(Rs.)"/>
    <x v="0"/>
    <x v="0"/>
    <x v="2"/>
    <n v="4.0999999999999996"/>
    <x v="1"/>
    <n v="64"/>
  </r>
  <r>
    <x v="394"/>
    <n v="1"/>
    <x v="4"/>
    <x v="30"/>
    <s v="First Gear Cafe,Khala Gaon, Near Shiv Mandir, Malsi, Dehradun"/>
    <s v="Malsi"/>
    <s v="Malsi, Dehradun"/>
    <n v="0"/>
    <n v="0"/>
    <s v="Cafe, Chinese"/>
    <n v="700"/>
    <s v="Indian Rupees(Rs.)"/>
    <x v="0"/>
    <x v="0"/>
    <x v="0"/>
    <n v="3.9"/>
    <x v="0"/>
    <n v="131"/>
  </r>
  <r>
    <x v="395"/>
    <n v="1"/>
    <x v="4"/>
    <x v="30"/>
    <s v="Dunkin Donuts,UG 03, Pacific Mall, Rajpur Road, Jakhan, Dehradun"/>
    <s v="Pacific Mall, Jakhan"/>
    <s v="Pacific Mall, Jakhan, Dehradun"/>
    <n v="78.070453000000001"/>
    <n v="30.366322"/>
    <s v="Burger, Desserts"/>
    <n v="600"/>
    <s v="Indian Rupees(Rs.)"/>
    <x v="0"/>
    <x v="0"/>
    <x v="0"/>
    <n v="3.9"/>
    <x v="0"/>
    <n v="101"/>
  </r>
  <r>
    <x v="396"/>
    <n v="1"/>
    <x v="4"/>
    <x v="30"/>
    <s v="Doon Darbar,43, Gandhi Road, Paltan Bazaar, Dehradun"/>
    <s v="Paltan Bazaar"/>
    <s v="Paltan Bazaar, Dehradun"/>
    <n v="78.040266669999994"/>
    <n v="30.319527780000001"/>
    <s v="North Indian, Mughlai"/>
    <n v="600"/>
    <s v="Indian Rupees(Rs.)"/>
    <x v="0"/>
    <x v="0"/>
    <x v="0"/>
    <n v="3.9"/>
    <x v="0"/>
    <n v="121"/>
  </r>
  <r>
    <x v="397"/>
    <n v="1"/>
    <x v="4"/>
    <x v="30"/>
    <s v="Razzmatazz,5, Pritam Road, Dalanwala, Near Race Course, Dehradun"/>
    <s v="Race Course"/>
    <s v="Race Course, Dehradun"/>
    <n v="0"/>
    <n v="0"/>
    <s v="Cafe"/>
    <n v="400"/>
    <s v="Indian Rupees(Rs.)"/>
    <x v="0"/>
    <x v="0"/>
    <x v="2"/>
    <n v="3.9"/>
    <x v="0"/>
    <n v="39"/>
  </r>
  <r>
    <x v="398"/>
    <n v="1"/>
    <x v="4"/>
    <x v="30"/>
    <s v="Barbeque Nation,Chaudhary Plaza, Rajpur Road, Rajpur, Dehradun"/>
    <s v="Rajpur"/>
    <s v="Rajpur, Dehradun"/>
    <n v="78.061187000000004"/>
    <n v="30.3425093"/>
    <s v="North Indian, Mediterranean, Asian, Chinese"/>
    <n v="1600"/>
    <s v="Indian Rupees(Rs.)"/>
    <x v="0"/>
    <x v="0"/>
    <x v="1"/>
    <n v="4.4000000000000004"/>
    <x v="1"/>
    <n v="66"/>
  </r>
  <r>
    <x v="399"/>
    <n v="1"/>
    <x v="4"/>
    <x v="30"/>
    <s v="Black Pepper Restaurant,3, Astley Hall, Rajpur Road, Rajpur, Dehradun"/>
    <s v="Rajpur"/>
    <s v="Rajpur, Dehradun"/>
    <n v="78.046105999999995"/>
    <n v="30.327967999999998"/>
    <s v="North Indian, Chinese"/>
    <n v="1200"/>
    <s v="Indian Rupees(Rs.)"/>
    <x v="0"/>
    <x v="0"/>
    <x v="1"/>
    <n v="4"/>
    <x v="1"/>
    <n v="175"/>
  </r>
  <r>
    <x v="400"/>
    <n v="1"/>
    <x v="4"/>
    <x v="30"/>
    <s v="Cafe Marigold,Near Shehanshahi Ashram, Old Mussorie Road, Rajpur, Dehradun"/>
    <s v="Rajpur"/>
    <s v="Rajpur, Dehradun"/>
    <n v="0"/>
    <n v="0"/>
    <s v="Cafe, Chinese, Fast Food"/>
    <n v="500"/>
    <s v="Indian Rupees(Rs.)"/>
    <x v="0"/>
    <x v="0"/>
    <x v="0"/>
    <n v="4.0999999999999996"/>
    <x v="1"/>
    <n v="104"/>
  </r>
  <r>
    <x v="401"/>
    <n v="1"/>
    <x v="4"/>
    <x v="30"/>
    <s v="Jalapenos,Mussourie Diversion, Pacific Hills,Rajpur Road, Rajpur, Dehradun"/>
    <s v="Rajpur"/>
    <s v="Rajpur, Dehradun"/>
    <n v="78.077151020000002"/>
    <n v="30.37220198"/>
    <s v="Cafe, Mexican"/>
    <n v="500"/>
    <s v="Indian Rupees(Rs.)"/>
    <x v="0"/>
    <x v="0"/>
    <x v="0"/>
    <n v="4.2"/>
    <x v="1"/>
    <n v="68"/>
  </r>
  <r>
    <x v="402"/>
    <n v="1"/>
    <x v="4"/>
    <x v="30"/>
    <s v="Kalsang AMA Cafe,88, Opposite Osho, Chander Lok Colony, Rajpur Road, Rajpur, Dehradun"/>
    <s v="Rajpur"/>
    <s v="Rajpur, Dehradun"/>
    <n v="0"/>
    <n v="0"/>
    <s v="Cafe"/>
    <n v="600"/>
    <s v="Indian Rupees(Rs.)"/>
    <x v="0"/>
    <x v="0"/>
    <x v="0"/>
    <n v="4.2"/>
    <x v="1"/>
    <n v="89"/>
  </r>
  <r>
    <x v="403"/>
    <n v="1"/>
    <x v="4"/>
    <x v="31"/>
    <s v="Desire Foods,G 25/22, Main Road, 40 Feet, Molarband Extension, Badarpur Border, Faridabad"/>
    <s v="Badarpur Border"/>
    <s v="Badarpur Border, Faridabad"/>
    <n v="77.306640099999996"/>
    <n v="28.4900591"/>
    <s v="Chinese, Fast Food, Bakery"/>
    <n v="250"/>
    <s v="Indian Rupees(Rs.)"/>
    <x v="0"/>
    <x v="0"/>
    <x v="3"/>
    <n v="2.9"/>
    <x v="3"/>
    <n v="4"/>
  </r>
  <r>
    <x v="404"/>
    <n v="1"/>
    <x v="4"/>
    <x v="31"/>
    <s v="Knight Rock,11/6, Delhi Mathura Road, Near Bharat Petrol Pump, Badarpur Border, Faridabad"/>
    <s v="Badarpur Border"/>
    <s v="Badarpur Border, Faridabad"/>
    <n v="77.304776000000004"/>
    <n v="28.4901567"/>
    <s v="North Indian, Chinese"/>
    <n v="500"/>
    <s v="Indian Rupees(Rs.)"/>
    <x v="0"/>
    <x v="0"/>
    <x v="2"/>
    <n v="2.8"/>
    <x v="3"/>
    <n v="16"/>
  </r>
  <r>
    <x v="405"/>
    <n v="1"/>
    <x v="4"/>
    <x v="31"/>
    <s v="Punjab Restaurant,Main 40 Feet Road, Molarband Extension, Badarpur Border, Faridabad"/>
    <s v="Badarpur Border"/>
    <s v="Badarpur Border, Faridabad"/>
    <n v="77.305563000000006"/>
    <n v="28.490136799999998"/>
    <s v="North Indian"/>
    <n v="150"/>
    <s v="Indian Rupees(Rs.)"/>
    <x v="0"/>
    <x v="0"/>
    <x v="3"/>
    <n v="2.8"/>
    <x v="3"/>
    <n v="8"/>
  </r>
  <r>
    <x v="406"/>
    <n v="1"/>
    <x v="4"/>
    <x v="31"/>
    <s v="Raju Dhaba,Main 40 Feet Road, Molarband Extension, Badarpur Border, Faridabad"/>
    <s v="Badarpur Border"/>
    <s v="Badarpur Border, Faridabad"/>
    <n v="77.306101600000005"/>
    <n v="28.490097899999999"/>
    <s v="North Indian"/>
    <n v="150"/>
    <s v="Indian Rupees(Rs.)"/>
    <x v="0"/>
    <x v="0"/>
    <x v="3"/>
    <n v="2.9"/>
    <x v="3"/>
    <n v="8"/>
  </r>
  <r>
    <x v="407"/>
    <n v="1"/>
    <x v="4"/>
    <x v="31"/>
    <s v="Rakheja Bakery,Main 40 Feet Road, Molarband Extension, Badarpur Border, Faridabad"/>
    <s v="Badarpur Border"/>
    <s v="Badarpur Border, Faridabad"/>
    <n v="77.305744599999997"/>
    <n v="28.490062000000002"/>
    <s v="Bakery"/>
    <n v="100"/>
    <s v="Indian Rupees(Rs.)"/>
    <x v="0"/>
    <x v="0"/>
    <x v="3"/>
    <n v="2.8"/>
    <x v="3"/>
    <n v="7"/>
  </r>
  <r>
    <x v="408"/>
    <n v="1"/>
    <x v="4"/>
    <x v="31"/>
    <s v="Snax Points,A-68/5, Near Mehra Petrol Pump, Main Tajpur Road, Badarpur Border, Faridabad"/>
    <s v="Badarpur Border"/>
    <s v="Badarpur Border, Faridabad"/>
    <n v="77.305383500000005"/>
    <n v="28.490119799999999"/>
    <s v="Chinese, North Indian, Fast Food"/>
    <n v="300"/>
    <s v="Indian Rupees(Rs.)"/>
    <x v="0"/>
    <x v="0"/>
    <x v="3"/>
    <n v="3"/>
    <x v="3"/>
    <n v="4"/>
  </r>
  <r>
    <x v="409"/>
    <n v="1"/>
    <x v="4"/>
    <x v="31"/>
    <s v="Aggarwal Sweet Corner,Badarpur Border Chowk Post, Badarpur Border, Faridabad"/>
    <s v="Badarpur Border"/>
    <s v="Badarpur Border, Faridabad"/>
    <n v="77.302741670000003"/>
    <n v="28.496291670000002"/>
    <s v="Mithai"/>
    <n v="100"/>
    <s v="Indian Rupees(Rs.)"/>
    <x v="0"/>
    <x v="0"/>
    <x v="3"/>
    <n v="0"/>
    <x v="5"/>
    <n v="1"/>
  </r>
  <r>
    <x v="410"/>
    <n v="1"/>
    <x v="4"/>
    <x v="31"/>
    <s v="Kashyap Vaishno Dhaba,Near Seble Cinema, Dharamveer Market, Badarpur Border, Faridabad"/>
    <s v="Badarpur Border"/>
    <s v="Badarpur Border, Faridabad"/>
    <n v="77.303541999999993"/>
    <n v="28.495915400000001"/>
    <s v="North Indian"/>
    <n v="100"/>
    <s v="Indian Rupees(Rs.)"/>
    <x v="0"/>
    <x v="0"/>
    <x v="3"/>
    <n v="0"/>
    <x v="5"/>
    <n v="3"/>
  </r>
  <r>
    <x v="411"/>
    <n v="1"/>
    <x v="4"/>
    <x v="31"/>
    <s v="Total Food Court,B-222, Shishram Complex, Main Market, Badarpur Border, Faridabad"/>
    <s v="Badarpur Border"/>
    <s v="Badarpur Border, Faridabad"/>
    <n v="0"/>
    <n v="0"/>
    <s v="North Indian, Mughlai, Chinese"/>
    <n v="400"/>
    <s v="Indian Rupees(Rs.)"/>
    <x v="0"/>
    <x v="0"/>
    <x v="3"/>
    <n v="0"/>
    <x v="5"/>
    <n v="3"/>
  </r>
  <r>
    <x v="412"/>
    <n v="1"/>
    <x v="4"/>
    <x v="31"/>
    <s v="The Chaiwalas,Sector 21 A, Asian Hospital, Badhkal Chowk, Badkal Lake, Faridabad"/>
    <s v="Badkal Lake"/>
    <s v="Badkal Lake, Faridabad"/>
    <n v="77.300087700000006"/>
    <n v="28.426284200000001"/>
    <s v="Cafe"/>
    <n v="300"/>
    <s v="Indian Rupees(Rs.)"/>
    <x v="0"/>
    <x v="0"/>
    <x v="3"/>
    <n v="0"/>
    <x v="5"/>
    <n v="0"/>
  </r>
  <r>
    <x v="413"/>
    <n v="1"/>
    <x v="4"/>
    <x v="31"/>
    <s v="Cafe And More,UGF 22, Charmwood Plaza, Eros Garden, Charmwood Village, Faridabad"/>
    <s v="Charmwood Village"/>
    <s v="Charmwood Village, Faridabad"/>
    <n v="77.290565099999995"/>
    <n v="28.494663800000001"/>
    <s v="Fast Food, North Indian"/>
    <n v="300"/>
    <s v="Indian Rupees(Rs.)"/>
    <x v="0"/>
    <x v="0"/>
    <x v="3"/>
    <n v="2.9"/>
    <x v="3"/>
    <n v="4"/>
  </r>
  <r>
    <x v="414"/>
    <n v="1"/>
    <x v="4"/>
    <x v="31"/>
    <s v="Green Chick Chop,UG 58, Charmwood Plaza, Eros Garden Colony, Suraj Kund Road, Charmwood Village, Faridabad"/>
    <s v="Charmwood Village"/>
    <s v="Charmwood Village, Faridabad"/>
    <n v="77.290527600000004"/>
    <n v="28.4946804"/>
    <s v="Raw Meats, North Indian, Fast Food"/>
    <n v="350"/>
    <s v="Indian Rupees(Rs.)"/>
    <x v="0"/>
    <x v="0"/>
    <x v="3"/>
    <n v="3"/>
    <x v="3"/>
    <n v="7"/>
  </r>
  <r>
    <x v="415"/>
    <n v="1"/>
    <x v="4"/>
    <x v="31"/>
    <s v="Kolkata Hot Kathi Rolls,Deepak Complex, Near Eros Garden, Charmwood Village, Faridabad"/>
    <s v="Charmwood Village"/>
    <s v="Charmwood Village, Faridabad"/>
    <n v="77.291829199999995"/>
    <n v="28.492247299999999"/>
    <s v="Fast Food, Chinese"/>
    <n v="300"/>
    <s v="Indian Rupees(Rs.)"/>
    <x v="0"/>
    <x v="0"/>
    <x v="3"/>
    <n v="2.9"/>
    <x v="3"/>
    <n v="11"/>
  </r>
  <r>
    <x v="416"/>
    <n v="1"/>
    <x v="4"/>
    <x v="31"/>
    <s v="Aapki Rasoi,HR-227, 60 Feet Road, Pul Pehlad Pur, Charmwood Village, Faridabad"/>
    <s v="Charmwood Village"/>
    <s v="Charmwood Village, Faridabad"/>
    <n v="77.291829199999995"/>
    <n v="28.499063599999999"/>
    <s v="North Indian"/>
    <n v="200"/>
    <s v="Indian Rupees(Rs.)"/>
    <x v="0"/>
    <x v="0"/>
    <x v="3"/>
    <n v="0"/>
    <x v="5"/>
    <n v="1"/>
  </r>
  <r>
    <x v="417"/>
    <n v="1"/>
    <x v="4"/>
    <x v="31"/>
    <s v="Fusion Food Corner,158/7, Opposite DDA Flat, Pul Pehlad Pur, Charmwood Village, Faridabad"/>
    <s v="Charmwood Village"/>
    <s v="Charmwood Village, Faridabad"/>
    <n v="0"/>
    <n v="0"/>
    <s v="North Indian, Chinese"/>
    <n v="300"/>
    <s v="Indian Rupees(Rs.)"/>
    <x v="0"/>
    <x v="0"/>
    <x v="3"/>
    <n v="0"/>
    <x v="5"/>
    <n v="0"/>
  </r>
  <r>
    <x v="418"/>
    <n v="1"/>
    <x v="4"/>
    <x v="31"/>
    <s v="Punjabi Rasoi,1, Deepak Complex, Eros Charmwood Village, Faridabad"/>
    <s v="Charmwood Village"/>
    <s v="Charmwood Village, Faridabad"/>
    <n v="77.292430999999993"/>
    <n v="28.492325099999999"/>
    <s v="North Indian"/>
    <n v="400"/>
    <s v="Indian Rupees(Rs.)"/>
    <x v="0"/>
    <x v="0"/>
    <x v="3"/>
    <n v="0"/>
    <x v="5"/>
    <n v="0"/>
  </r>
  <r>
    <x v="419"/>
    <n v="1"/>
    <x v="4"/>
    <x v="31"/>
    <s v="Kebab Xpress,Shop 23-24, 2nd Floor, Crown Interiorz Mall, Sector 35, Faridabad"/>
    <s v="Crown Interiorz Mall, Sector 35, Faridabad"/>
    <s v="Crown Interiorz Mall, Sector 35, Faridabad, Faridabad"/>
    <n v="77.3074479"/>
    <n v="28.469863100000001"/>
    <s v="North Indian, Mughlai"/>
    <n v="600"/>
    <s v="Indian Rupees(Rs.)"/>
    <x v="0"/>
    <x v="1"/>
    <x v="2"/>
    <n v="2.8"/>
    <x v="3"/>
    <n v="49"/>
  </r>
  <r>
    <x v="420"/>
    <n v="1"/>
    <x v="4"/>
    <x v="31"/>
    <s v="McDonald's,12/7, 2nd Floor, Crown Interiorz Mall, Sector 35, Faridabad"/>
    <s v="Crown Interiorz Mall, Sector 35, Faridabad"/>
    <s v="Crown Interiorz Mall, Sector 35, Faridabad, Faridabad"/>
    <n v="77.3074479"/>
    <n v="28.469504300000001"/>
    <s v="Fast Food, Burger"/>
    <n v="500"/>
    <s v="Indian Rupees(Rs.)"/>
    <x v="0"/>
    <x v="0"/>
    <x v="2"/>
    <n v="3.4"/>
    <x v="3"/>
    <n v="58"/>
  </r>
  <r>
    <x v="421"/>
    <n v="1"/>
    <x v="4"/>
    <x v="31"/>
    <s v="Suruchi,29, 2nd Floor, Crown Interiorz Mall, Sector 35, Faridabad"/>
    <s v="Crown Interiorz Mall, Sector 35, Faridabad"/>
    <s v="Crown Interiorz Mall, Sector 35, Faridabad, Faridabad"/>
    <n v="77.3074479"/>
    <n v="28.470132199999998"/>
    <s v="North Indian, South Indian, Gujarati, Rajasthani"/>
    <n v="700"/>
    <s v="Indian Rupees(Rs.)"/>
    <x v="0"/>
    <x v="0"/>
    <x v="2"/>
    <n v="3.4"/>
    <x v="3"/>
    <n v="233"/>
  </r>
  <r>
    <x v="422"/>
    <n v="1"/>
    <x v="4"/>
    <x v="31"/>
    <s v="Berco's,Shop R-2, 3rd Floor, Crown Interiorz Mall, Sector 35, Faridabad"/>
    <s v="Crown Interiorz Mall, Sector 35, Faridabad"/>
    <s v="Crown Interiorz Mall, Sector 35, Faridabad, Faridabad"/>
    <n v="77.307268399999998"/>
    <n v="28.4700256"/>
    <s v="Chinese, Thai"/>
    <n v="1100"/>
    <s v="Indian Rupees(Rs.)"/>
    <x v="0"/>
    <x v="1"/>
    <x v="0"/>
    <n v="3.8"/>
    <x v="0"/>
    <n v="508"/>
  </r>
  <r>
    <x v="423"/>
    <n v="1"/>
    <x v="4"/>
    <x v="31"/>
    <s v="Dunkin' Donuts,3, 2nd Floor, Crown Interiorz Mall, Near Toll Bridge, Sector 35, Faridabad"/>
    <s v="Crown Interiorz Mall, Sector 35, Faridabad"/>
    <s v="Crown Interiorz Mall, Sector 35, Faridabad, Faridabad"/>
    <n v="77.307403100000002"/>
    <n v="28.469365499999999"/>
    <s v="Burger, Desserts, Fast Food"/>
    <n v="600"/>
    <s v="Indian Rupees(Rs.)"/>
    <x v="0"/>
    <x v="1"/>
    <x v="2"/>
    <n v="3.6"/>
    <x v="0"/>
    <n v="98"/>
  </r>
  <r>
    <x v="424"/>
    <n v="1"/>
    <x v="4"/>
    <x v="31"/>
    <s v="The Chocolate Room,10, 2nd Floor, Crown Interiorz Mall, Sector 35, Faridabad"/>
    <s v="Crown Interiorz Mall, Sector 35, Faridabad"/>
    <s v="Crown Interiorz Mall, Sector 35, Faridabad, Faridabad"/>
    <n v="77.307403100000002"/>
    <n v="28.469365499999999"/>
    <s v="Cafe, Desserts"/>
    <n v="900"/>
    <s v="Indian Rupees(Rs.)"/>
    <x v="0"/>
    <x v="1"/>
    <x v="2"/>
    <n v="3.6"/>
    <x v="0"/>
    <n v="59"/>
  </r>
  <r>
    <x v="425"/>
    <n v="1"/>
    <x v="4"/>
    <x v="31"/>
    <s v="Baskin Robbin,Ground Floor, Crown Interiorz Mall, Sector 35, Faridabad"/>
    <s v="Crown Interiorz Mall, Sector 35, Faridabad"/>
    <s v="Crown Interiorz Mall, Sector 35, Faridabad, Faridabad"/>
    <n v="77.3074479"/>
    <n v="28.469594000000001"/>
    <s v="Desserts"/>
    <n v="300"/>
    <s v="Indian Rupees(Rs.)"/>
    <x v="0"/>
    <x v="0"/>
    <x v="3"/>
    <n v="0"/>
    <x v="5"/>
    <n v="0"/>
  </r>
  <r>
    <x v="426"/>
    <n v="1"/>
    <x v="4"/>
    <x v="31"/>
    <s v="Popcorn Fusion,Crown Interiorz Mall, Sector 35, Faridabad"/>
    <s v="Crown Interiorz Mall, Sector 35, Faridabad"/>
    <s v="Crown Interiorz Mall, Sector 35, Faridabad, Faridabad"/>
    <n v="77.307403100000002"/>
    <n v="28.469365499999999"/>
    <s v="Fast Food"/>
    <n v="200"/>
    <s v="Indian Rupees(Rs.)"/>
    <x v="0"/>
    <x v="0"/>
    <x v="3"/>
    <n v="0"/>
    <x v="5"/>
    <n v="1"/>
  </r>
  <r>
    <x v="427"/>
    <n v="1"/>
    <x v="4"/>
    <x v="31"/>
    <s v="Subway,SF 25, 2nd Floor, Sector 35, Faridabad"/>
    <s v="Crown Interiorz Mall, Sector 35, Faridabad"/>
    <s v="Crown Interiorz Mall, Sector 35, Faridabad, Faridabad"/>
    <n v="77.307492800000006"/>
    <n v="28.4700019"/>
    <s v="American, Fast Food, Salad, Healthy Food"/>
    <n v="500"/>
    <s v="Indian Rupees(Rs.)"/>
    <x v="0"/>
    <x v="0"/>
    <x v="2"/>
    <n v="0"/>
    <x v="5"/>
    <n v="2"/>
  </r>
  <r>
    <x v="428"/>
    <n v="1"/>
    <x v="4"/>
    <x v="31"/>
    <s v="KFC,Shops 21-22, 2nd Floor, Crown Interiorz Mall, Sector 35, Faridabad"/>
    <s v="Crown Interiorz Mall, Sector 35, Faridabad"/>
    <s v="Crown Interiorz Mall, Sector 35, Faridabad, Faridabad"/>
    <n v="77.307060059999998"/>
    <n v="28.469806559999999"/>
    <s v="American, Fast Food, Burger"/>
    <n v="500"/>
    <s v="Indian Rupees(Rs.)"/>
    <x v="0"/>
    <x v="1"/>
    <x v="2"/>
    <n v="2.1"/>
    <x v="4"/>
    <n v="57"/>
  </r>
  <r>
    <x v="429"/>
    <n v="1"/>
    <x v="4"/>
    <x v="31"/>
    <s v="Barbeque Nation,2nd Floor, Crown Interiorz Mall, Sector 35, Faridabad"/>
    <s v="Crown Interiorz Mall, Sector 35, Faridabad"/>
    <s v="Crown Interiorz Mall, Sector 35, Faridabad, Faridabad"/>
    <n v="77.307378499999999"/>
    <n v="28.469862899999999"/>
    <s v="North Indian"/>
    <n v="1600"/>
    <s v="Indian Rupees(Rs.)"/>
    <x v="0"/>
    <x v="0"/>
    <x v="0"/>
    <n v="4"/>
    <x v="1"/>
    <n v="299"/>
  </r>
  <r>
    <x v="430"/>
    <n v="1"/>
    <x v="4"/>
    <x v="31"/>
    <s v="Yo! China,S-2, 2nd Floor, Crown Interiorz Mall, Sector 35, Faridabad"/>
    <s v="Crown Interiorz Mall, Sector 35, Faridabad"/>
    <s v="Crown Interiorz Mall, Sector 35, Faridabad, Faridabad"/>
    <n v="77.307403100000002"/>
    <n v="28.469365499999999"/>
    <s v="Chinese"/>
    <n v="1300"/>
    <s v="Indian Rupees(Rs.)"/>
    <x v="0"/>
    <x v="1"/>
    <x v="0"/>
    <n v="4.0999999999999996"/>
    <x v="1"/>
    <n v="239"/>
  </r>
  <r>
    <x v="431"/>
    <n v="1"/>
    <x v="4"/>
    <x v="31"/>
    <s v="Giani's,Food Court, Crown Plaza Mall, Sector 15-A,  Near, Sector 15, Faridabad"/>
    <s v="Crown Plaza Mall, Sector 15, Faridabad"/>
    <s v="Crown Plaza Mall, Sector 15, Faridabad, Faridabad"/>
    <n v="77.313012700000002"/>
    <n v="28.398069100000001"/>
    <s v="Ice Cream, Desserts"/>
    <n v="400"/>
    <s v="Indian Rupees(Rs.)"/>
    <x v="0"/>
    <x v="0"/>
    <x v="3"/>
    <n v="3.2"/>
    <x v="3"/>
    <n v="16"/>
  </r>
  <r>
    <x v="432"/>
    <n v="1"/>
    <x v="4"/>
    <x v="31"/>
    <s v="Momo-Cha,Crown Plaza Mall, Sector 15, Faridabad"/>
    <s v="Crown Plaza Mall, Sector 15, Faridabad"/>
    <s v="Crown Plaza Mall, Sector 15, Faridabad, Faridabad"/>
    <n v="77.313012700000002"/>
    <n v="28.397979400000001"/>
    <s v="Fast Food"/>
    <n v="200"/>
    <s v="Indian Rupees(Rs.)"/>
    <x v="0"/>
    <x v="1"/>
    <x v="3"/>
    <n v="2.7"/>
    <x v="3"/>
    <n v="16"/>
  </r>
  <r>
    <x v="433"/>
    <n v="1"/>
    <x v="4"/>
    <x v="31"/>
    <s v="Shree Rathnam,LG-28, Crown Plaza Mall, Sector 15-A, Sector 15, Faridabad"/>
    <s v="Crown Plaza Mall, Sector 15, Faridabad"/>
    <s v="Crown Plaza Mall, Sector 15, Faridabad, Faridabad"/>
    <n v="77.3128332"/>
    <n v="28.397424000000001"/>
    <s v="South Indian, North Indian, Chinese"/>
    <n v="800"/>
    <s v="Indian Rupees(Rs.)"/>
    <x v="0"/>
    <x v="1"/>
    <x v="2"/>
    <n v="3.4"/>
    <x v="3"/>
    <n v="48"/>
  </r>
  <r>
    <x v="434"/>
    <n v="1"/>
    <x v="4"/>
    <x v="31"/>
    <s v="Mirage Restro Bar,2nd Floor, Crown Plaza Mall, Sector 15-A, Sector 15, Faridabad"/>
    <s v="Crown Plaza Mall, Sector 15, Faridabad"/>
    <s v="Crown Plaza Mall, Sector 15, Faridabad, Faridabad"/>
    <n v="77.313102499999999"/>
    <n v="28.397808300000001"/>
    <s v="North Indian, Mughlai"/>
    <n v="1000"/>
    <s v="Indian Rupees(Rs.)"/>
    <x v="1"/>
    <x v="0"/>
    <x v="0"/>
    <n v="2.4"/>
    <x v="4"/>
    <n v="25"/>
  </r>
  <r>
    <x v="435"/>
    <n v="1"/>
    <x v="4"/>
    <x v="31"/>
    <s v="Jai Jagannath Hotel,E 51, Shiv Durga Vihar, Dayal Bagh, Faridabad"/>
    <s v="Dayal Bagh"/>
    <s v="Dayal Bagh, Faridabad"/>
    <n v="77.294319000000002"/>
    <n v="28.493769199999999"/>
    <s v="South Indian"/>
    <n v="200"/>
    <s v="Indian Rupees(Rs.)"/>
    <x v="0"/>
    <x v="0"/>
    <x v="3"/>
    <n v="0"/>
    <x v="5"/>
    <n v="3"/>
  </r>
  <r>
    <x v="436"/>
    <n v="1"/>
    <x v="4"/>
    <x v="31"/>
    <s v="Gelato Vinto,40 GF, Eldeco Station 1 Mall, Sector 12, Faridabad"/>
    <s v="Eldeco Station 1 Mall, Sector 12, Faridabad"/>
    <s v="Eldeco Station 1 Mall, Sector 12, Faridabad, Faridabad"/>
    <n v="77.313910199999995"/>
    <n v="28.386845399999999"/>
    <s v="Desserts, Ice Cream"/>
    <n v="250"/>
    <s v="Indian Rupees(Rs.)"/>
    <x v="0"/>
    <x v="0"/>
    <x v="3"/>
    <n v="2.8"/>
    <x v="3"/>
    <n v="12"/>
  </r>
  <r>
    <x v="437"/>
    <n v="1"/>
    <x v="4"/>
    <x v="31"/>
    <s v="Maggi Point,F-46 A, 1st Floor, Eldeco Mall, Sector 12, Faridabad"/>
    <s v="Eldeco Station 1 Mall, Sector 12, Faridabad"/>
    <s v="Eldeco Station 1 Mall, Sector 12, Faridabad, Faridabad"/>
    <n v="77.314044899999999"/>
    <n v="28.386902899999999"/>
    <s v="Fast Food"/>
    <n v="200"/>
    <s v="Indian Rupees(Rs.)"/>
    <x v="0"/>
    <x v="0"/>
    <x v="3"/>
    <n v="0"/>
    <x v="5"/>
    <n v="2"/>
  </r>
  <r>
    <x v="438"/>
    <n v="1"/>
    <x v="4"/>
    <x v="31"/>
    <s v="Angaar,Hotel Saffron Kiran, 12/6, Adjacent to Badarpur Toll, NH-2, Sector 35, Faridabad"/>
    <s v="Hotel Saffron Kiran, Faridabad"/>
    <s v="Hotel Saffron Kiran, Faridabad, Faridabad"/>
    <n v="77.305697699999996"/>
    <n v="28.471985400000001"/>
    <s v="North Indian, Chinese"/>
    <n v="1200"/>
    <s v="Indian Rupees(Rs.)"/>
    <x v="1"/>
    <x v="0"/>
    <x v="0"/>
    <n v="0"/>
    <x v="5"/>
    <n v="0"/>
  </r>
  <r>
    <x v="439"/>
    <n v="1"/>
    <x v="4"/>
    <x v="31"/>
    <s v="TcozY,Hotel Saffron Kiran, 12/6, Adjacent to Badarpur Toll, NH-2, Sector 35, Faridabad"/>
    <s v="Hotel Saffron Kiran, Faridabad"/>
    <s v="Hotel Saffron Kiran, Faridabad, Faridabad"/>
    <n v="77.306640099999996"/>
    <n v="28.472208899999998"/>
    <s v="Cafe"/>
    <n v="1500"/>
    <s v="Indian Rupees(Rs.)"/>
    <x v="0"/>
    <x v="0"/>
    <x v="0"/>
    <n v="0"/>
    <x v="5"/>
    <n v="0"/>
  </r>
  <r>
    <x v="440"/>
    <n v="1"/>
    <x v="4"/>
    <x v="31"/>
    <s v="The Retriever,Hotel Saffron Kiran, 12/6, Adjacent to Badarpur Toll, NH-2, Sector 35, Faridabad"/>
    <s v="Hotel Saffron Kiran, Faridabad"/>
    <s v="Hotel Saffron Kiran, Faridabad, Faridabad"/>
    <n v="77.306250700000007"/>
    <n v="28.4723428"/>
    <s v="North Indian, Mughlai, Chinese"/>
    <n v="1500"/>
    <s v="Indian Rupees(Rs.)"/>
    <x v="1"/>
    <x v="0"/>
    <x v="0"/>
    <n v="0"/>
    <x v="5"/>
    <n v="0"/>
  </r>
  <r>
    <x v="441"/>
    <n v="1"/>
    <x v="4"/>
    <x v="31"/>
    <s v="Bangali Sweets &amp; Restaurant,6, Plot 17, New DLF, Indraprastha Colony, Faridabad"/>
    <s v="Indraprastha Colony"/>
    <s v="Indraprastha Colony, Faridabad"/>
    <n v="77.315357800000001"/>
    <n v="28.453462900000002"/>
    <s v="Mithai"/>
    <n v="100"/>
    <s v="Indian Rupees(Rs.)"/>
    <x v="0"/>
    <x v="0"/>
    <x v="3"/>
    <n v="0"/>
    <x v="5"/>
    <n v="2"/>
  </r>
  <r>
    <x v="442"/>
    <n v="1"/>
    <x v="4"/>
    <x v="31"/>
    <s v="Silver,K Hotel, Plot 2, Behind Pristine Mall, Sector 31, Faridabad"/>
    <s v="K Hotel"/>
    <s v="K Hotel, Faridabad"/>
    <n v="77.316428999999999"/>
    <n v="28.446715000000001"/>
    <s v="North Indian, Chinese, Continental"/>
    <n v="1500"/>
    <s v="Indian Rupees(Rs.)"/>
    <x v="1"/>
    <x v="0"/>
    <x v="0"/>
    <n v="0"/>
    <x v="5"/>
    <n v="3"/>
  </r>
  <r>
    <x v="443"/>
    <n v="1"/>
    <x v="4"/>
    <x v="31"/>
    <s v="Chill 'N Grill,3C-188, Opposite Bharat Optical, NIT, Faridabad"/>
    <s v="NIT"/>
    <s v="NIT, Faridabad"/>
    <n v="77.290066699999997"/>
    <n v="28.3954463"/>
    <s v="North Indian"/>
    <n v="300"/>
    <s v="Indian Rupees(Rs.)"/>
    <x v="0"/>
    <x v="0"/>
    <x v="3"/>
    <n v="0"/>
    <x v="5"/>
    <n v="0"/>
  </r>
  <r>
    <x v="444"/>
    <n v="1"/>
    <x v="4"/>
    <x v="31"/>
    <s v="Punjabi Restaurant,3F/49, Sainik Colony Road, NIT, Faridabad"/>
    <s v="NIT"/>
    <s v="NIT, Faridabad"/>
    <n v="77.287480900000006"/>
    <n v="28.3939512"/>
    <s v="North Indian, Mughlai"/>
    <n v="500"/>
    <s v="Indian Rupees(Rs.)"/>
    <x v="0"/>
    <x v="0"/>
    <x v="2"/>
    <n v="0"/>
    <x v="5"/>
    <n v="0"/>
  </r>
  <r>
    <x v="445"/>
    <n v="1"/>
    <x v="4"/>
    <x v="31"/>
    <s v="Standard Chicken Point,3F/90, Sainik Colony Road, NIT Faridabad"/>
    <s v="NIT"/>
    <s v="NIT, Faridabad"/>
    <n v="77.287552399999996"/>
    <n v="28.394017099999999"/>
    <s v="Mughlai"/>
    <n v="500"/>
    <s v="Indian Rupees(Rs.)"/>
    <x v="0"/>
    <x v="0"/>
    <x v="2"/>
    <n v="0"/>
    <x v="5"/>
    <n v="0"/>
  </r>
  <r>
    <x v="446"/>
    <n v="1"/>
    <x v="4"/>
    <x v="31"/>
    <s v="The Grillz &amp; Gravy,3G/1, NIT, Faridabad"/>
    <s v="NIT"/>
    <s v="NIT, Faridabad"/>
    <n v="77.292278100000004"/>
    <n v="28.398268399999999"/>
    <s v="North Indian, Chinese"/>
    <n v="400"/>
    <s v="Indian Rupees(Rs.)"/>
    <x v="0"/>
    <x v="0"/>
    <x v="3"/>
    <n v="0"/>
    <x v="5"/>
    <n v="0"/>
  </r>
  <r>
    <x v="447"/>
    <n v="1"/>
    <x v="4"/>
    <x v="31"/>
    <s v="Cakes 'n Bakes - Park Plaza,Park Plaza, Sector 21 C, Sector 21, Faridabad"/>
    <s v="Park Plaza, Sector 21, Faridabad"/>
    <s v="Park Plaza, Sector 21, Faridabad, Faridabad"/>
    <n v="77.296945899999997"/>
    <n v="28.4292178"/>
    <s v="Bakery"/>
    <n v="1000"/>
    <s v="Indian Rupees(Rs.)"/>
    <x v="0"/>
    <x v="0"/>
    <x v="0"/>
    <n v="3"/>
    <x v="3"/>
    <n v="15"/>
  </r>
  <r>
    <x v="448"/>
    <n v="1"/>
    <x v="4"/>
    <x v="31"/>
    <s v="Cafe Bite,UGF 35, Parsvanath City Mall, Sector 12, Faridabad"/>
    <s v="Parsavnath City Mall, Sector 12, Faridabad"/>
    <s v="Parsavnath City Mall, Sector 12, Faridabad, Faridabad"/>
    <n v="77.3144487"/>
    <n v="28.383665000000001"/>
    <s v="Cafe"/>
    <n v="500"/>
    <s v="Indian Rupees(Rs.)"/>
    <x v="0"/>
    <x v="0"/>
    <x v="2"/>
    <n v="3.2"/>
    <x v="3"/>
    <n v="19"/>
  </r>
  <r>
    <x v="449"/>
    <n v="1"/>
    <x v="4"/>
    <x v="31"/>
    <s v="Cafe Light,Shop 38, Upper Ground Floor, Parsvnath City Mall, Sector 12, Faridabad"/>
    <s v="Parsavnath City Mall, Sector 12, Faridabad"/>
    <s v="Parsavnath City Mall, Sector 12, Faridabad, Faridabad"/>
    <n v="77.314487700000001"/>
    <n v="28.383704600000002"/>
    <s v="Cafe, Chinese, Fast Food"/>
    <n v="500"/>
    <s v="Indian Rupees(Rs.)"/>
    <x v="0"/>
    <x v="0"/>
    <x v="2"/>
    <n v="2.8"/>
    <x v="3"/>
    <n v="8"/>
  </r>
  <r>
    <x v="450"/>
    <n v="1"/>
    <x v="4"/>
    <x v="31"/>
    <s v="Little Cafe,Shop 32, Upper Ground Floor, Parsvnath City Mall, Sector 12, Faridabad"/>
    <s v="Parsavnath City Mall, Sector 12, Faridabad"/>
    <s v="Parsavnath City Mall, Sector 12, Faridabad, Faridabad"/>
    <n v="77.314537299999998"/>
    <n v="28.3836738"/>
    <s v="Fast Food, Beverages"/>
    <n v="300"/>
    <s v="Indian Rupees(Rs.)"/>
    <x v="0"/>
    <x v="0"/>
    <x v="3"/>
    <n v="0"/>
    <x v="5"/>
    <n v="0"/>
  </r>
  <r>
    <x v="451"/>
    <n v="1"/>
    <x v="4"/>
    <x v="31"/>
    <s v="Momo-Cha,J-121, Near Lean Wolf Gym, Sector 10, Faridabad"/>
    <s v="Sector 10"/>
    <s v="Sector 10, Faridabad"/>
    <n v="77.329160900000005"/>
    <n v="28.375486299999999"/>
    <s v="North Indian, Chinese"/>
    <n v="450"/>
    <s v="Indian Rupees(Rs.)"/>
    <x v="0"/>
    <x v="0"/>
    <x v="3"/>
    <n v="2.8"/>
    <x v="3"/>
    <n v="20"/>
  </r>
  <r>
    <x v="452"/>
    <n v="1"/>
    <x v="4"/>
    <x v="31"/>
    <s v="Oregano India,Shop 2661, Sector 7-10 Market, YMCA Road, Sector 10, Faridabad"/>
    <s v="Sector 10"/>
    <s v="Sector 10, Faridabad"/>
    <n v="77.326607899999999"/>
    <n v="28.368979700000001"/>
    <s v="Fast Food, Chinese, Italian"/>
    <n v="500"/>
    <s v="Indian Rupees(Rs.)"/>
    <x v="0"/>
    <x v="0"/>
    <x v="2"/>
    <n v="3.1"/>
    <x v="3"/>
    <n v="11"/>
  </r>
  <r>
    <x v="453"/>
    <n v="1"/>
    <x v="4"/>
    <x v="31"/>
    <s v="Sagar Bakery,938, 7-10 Chowk, YMCA Road, Sector 10, Faridabad"/>
    <s v="Sector 10"/>
    <s v="Sector 10, Faridabad"/>
    <n v="77.327013199999996"/>
    <n v="28.369229099999998"/>
    <s v="Bakery"/>
    <n v="150"/>
    <s v="Indian Rupees(Rs.)"/>
    <x v="0"/>
    <x v="0"/>
    <x v="3"/>
    <n v="3"/>
    <x v="3"/>
    <n v="11"/>
  </r>
  <r>
    <x v="454"/>
    <n v="1"/>
    <x v="4"/>
    <x v="31"/>
    <s v="Smugglers,Near Big Bus, Sector 9-10 Road, Sector 10, Faridabad"/>
    <s v="Sector 10"/>
    <s v="Sector 10, Faridabad"/>
    <n v="77.329628"/>
    <n v="28.370208699999999"/>
    <s v="North Indian"/>
    <n v="450"/>
    <s v="Indian Rupees(Rs.)"/>
    <x v="0"/>
    <x v="1"/>
    <x v="3"/>
    <n v="3.1"/>
    <x v="3"/>
    <n v="7"/>
  </r>
  <r>
    <x v="455"/>
    <n v="1"/>
    <x v="4"/>
    <x v="31"/>
    <s v="Welcome,J140, Sector 10, Faridabad"/>
    <s v="Sector 10"/>
    <s v="Sector 10, Faridabad"/>
    <n v="77.328897799999993"/>
    <n v="28.377754100000001"/>
    <s v="North Indian, Chinese"/>
    <n v="700"/>
    <s v="Indian Rupees(Rs.)"/>
    <x v="1"/>
    <x v="0"/>
    <x v="2"/>
    <n v="2.9"/>
    <x v="3"/>
    <n v="13"/>
  </r>
  <r>
    <x v="456"/>
    <n v="1"/>
    <x v="4"/>
    <x v="31"/>
    <s v="Giani's,Sector 10, Faridabad"/>
    <s v="Sector 10"/>
    <s v="Sector 10, Faridabad"/>
    <n v="77.327013199999996"/>
    <n v="28.369229099999998"/>
    <s v="Ice Cream, Desserts"/>
    <n v="400"/>
    <s v="Indian Rupees(Rs.)"/>
    <x v="0"/>
    <x v="0"/>
    <x v="3"/>
    <n v="0"/>
    <x v="5"/>
    <n v="0"/>
  </r>
  <r>
    <x v="457"/>
    <n v="1"/>
    <x v="4"/>
    <x v="31"/>
    <s v="Invitation,Invitation Inn Banquet &amp; Rooms, DLF Sector 10, Faridabad"/>
    <s v="Sector 10"/>
    <s v="Sector 10, Faridabad"/>
    <n v="0"/>
    <n v="0"/>
    <s v="North Indian"/>
    <n v="700"/>
    <s v="Indian Rupees(Rs.)"/>
    <x v="0"/>
    <x v="0"/>
    <x v="2"/>
    <n v="0"/>
    <x v="5"/>
    <n v="3"/>
  </r>
  <r>
    <x v="458"/>
    <n v="1"/>
    <x v="4"/>
    <x v="31"/>
    <s v="New Dilight,H - 147, Sector 10, Faridabad"/>
    <s v="Sector 10"/>
    <s v="Sector 10, Faridabad"/>
    <n v="77.329501800000003"/>
    <n v="28.373013799999999"/>
    <s v="North Indian, Mughlai, Chinese"/>
    <n v="500"/>
    <s v="Indian Rupees(Rs.)"/>
    <x v="0"/>
    <x v="0"/>
    <x v="2"/>
    <n v="0"/>
    <x v="5"/>
    <n v="0"/>
  </r>
  <r>
    <x v="459"/>
    <n v="1"/>
    <x v="4"/>
    <x v="31"/>
    <s v="Chimney,SCF 9, Near Bank of India, Sector 11, Faridabad"/>
    <s v="Sector 11"/>
    <s v="Sector 11, Faridabad"/>
    <n v="77.319025999999994"/>
    <n v="28.372517200000001"/>
    <s v="North Indian, Mughlai, Chinese"/>
    <n v="800"/>
    <s v="Indian Rupees(Rs.)"/>
    <x v="1"/>
    <x v="1"/>
    <x v="2"/>
    <n v="3.3"/>
    <x v="3"/>
    <n v="25"/>
  </r>
  <r>
    <x v="460"/>
    <n v="1"/>
    <x v="4"/>
    <x v="31"/>
    <s v="Chopstick,Booth 15, Sector 11, Faridabad"/>
    <s v="Sector 11"/>
    <s v="Sector 11, Faridabad"/>
    <n v="77.318585799999994"/>
    <n v="28.371835000000001"/>
    <s v="Chinese"/>
    <n v="300"/>
    <s v="Indian Rupees(Rs.)"/>
    <x v="0"/>
    <x v="0"/>
    <x v="3"/>
    <n v="3"/>
    <x v="3"/>
    <n v="22"/>
  </r>
  <r>
    <x v="461"/>
    <n v="1"/>
    <x v="4"/>
    <x v="31"/>
    <s v="Hot &amp; Tasty Chinese Food,18, DLF Market, Sector 11, Faridabad"/>
    <s v="Sector 11"/>
    <s v="Sector 11, Faridabad"/>
    <n v="77.318483200000003"/>
    <n v="28.3719511"/>
    <s v="North Indian, Chinese"/>
    <n v="450"/>
    <s v="Indian Rupees(Rs.)"/>
    <x v="0"/>
    <x v="0"/>
    <x v="3"/>
    <n v="2.6"/>
    <x v="3"/>
    <n v="26"/>
  </r>
  <r>
    <x v="462"/>
    <n v="1"/>
    <x v="4"/>
    <x v="31"/>
    <s v="Sanjha Chulha,Plot 1-A, Sector 11-D, Sector 11, Faridabad"/>
    <s v="Sector 11"/>
    <s v="Sector 11, Faridabad"/>
    <n v="77.321569999999994"/>
    <n v="28.369288099999999"/>
    <s v="North Indian, Mughlai"/>
    <n v="700"/>
    <s v="Indian Rupees(Rs.)"/>
    <x v="0"/>
    <x v="1"/>
    <x v="2"/>
    <n v="2.9"/>
    <x v="3"/>
    <n v="16"/>
  </r>
  <r>
    <x v="463"/>
    <n v="1"/>
    <x v="4"/>
    <x v="31"/>
    <s v="Frontier,Ground Floor, Parsvnath CIty Mall, Sector 12, Faridabad"/>
    <s v="Sector 12"/>
    <s v="Sector 12, Faridabad"/>
    <n v="77.314291670000003"/>
    <n v="28.38339444"/>
    <s v="Bakery"/>
    <n v="200"/>
    <s v="Indian Rupees(Rs.)"/>
    <x v="0"/>
    <x v="0"/>
    <x v="3"/>
    <n v="2.9"/>
    <x v="3"/>
    <n v="7"/>
  </r>
  <r>
    <x v="464"/>
    <n v="1"/>
    <x v="4"/>
    <x v="31"/>
    <s v="Oxy Lounge,Town Park, Opposite District Court, Sector 12, Faridabad"/>
    <s v="Sector 12"/>
    <s v="Sector 12, Faridabad"/>
    <n v="77.324436500000004"/>
    <n v="28.384502000000001"/>
    <s v="North Indian, Chinese, Italian"/>
    <n v="1500"/>
    <s v="Indian Rupees(Rs.)"/>
    <x v="1"/>
    <x v="1"/>
    <x v="0"/>
    <n v="3.1"/>
    <x v="3"/>
    <n v="28"/>
  </r>
  <r>
    <x v="465"/>
    <n v="1"/>
    <x v="4"/>
    <x v="31"/>
    <s v="City Dhaba,11-12 Dividing Road, Sector 12, Faridabad"/>
    <s v="Sector 12"/>
    <s v="Sector 12, Faridabad"/>
    <n v="77.314445599999999"/>
    <n v="28.3811924"/>
    <s v="North Indian, Chinese"/>
    <n v="550"/>
    <s v="Indian Rupees(Rs.)"/>
    <x v="0"/>
    <x v="0"/>
    <x v="2"/>
    <n v="0"/>
    <x v="5"/>
    <n v="0"/>
  </r>
  <r>
    <x v="466"/>
    <n v="1"/>
    <x v="4"/>
    <x v="31"/>
    <s v="Garam Masala,Plot 6, Bata Chowk, BIryaniwali Gali, Sector 12, Faridabad"/>
    <s v="Sector 12"/>
    <s v="Sector 12, Faridabad"/>
    <n v="0"/>
    <n v="0"/>
    <s v="North Indian, Chinese"/>
    <n v="400"/>
    <s v="Indian Rupees(Rs.)"/>
    <x v="0"/>
    <x v="0"/>
    <x v="3"/>
    <n v="0"/>
    <x v="5"/>
    <n v="0"/>
  </r>
  <r>
    <x v="467"/>
    <n v="1"/>
    <x v="4"/>
    <x v="31"/>
    <s v="Mittal Fast Food,10, Town Park, Sector 12, Faridabad"/>
    <s v="Sector 12"/>
    <s v="Sector 12, Faridabad"/>
    <n v="77.324250000000006"/>
    <n v="28.38471389"/>
    <s v="Fast Food"/>
    <n v="100"/>
    <s v="Indian Rupees(Rs.)"/>
    <x v="0"/>
    <x v="0"/>
    <x v="3"/>
    <n v="0"/>
    <x v="5"/>
    <n v="0"/>
  </r>
  <r>
    <x v="468"/>
    <n v="1"/>
    <x v="4"/>
    <x v="31"/>
    <s v="Al Bake,SCF 58, Ground Floor, Sector 15, Faridabad"/>
    <s v="Sector 15"/>
    <s v="Sector 15, Faridabad"/>
    <n v="77.322929900000005"/>
    <n v="28.395009000000002"/>
    <s v="North Indian, Chinese"/>
    <n v="600"/>
    <s v="Indian Rupees(Rs.)"/>
    <x v="0"/>
    <x v="1"/>
    <x v="2"/>
    <n v="3.2"/>
    <x v="3"/>
    <n v="31"/>
  </r>
  <r>
    <x v="469"/>
    <n v="1"/>
    <x v="4"/>
    <x v="31"/>
    <s v="Anupam Sweet,SCF 74, Sector 15 Market, Sector 15, Faridabad"/>
    <s v="Sector 15"/>
    <s v="Sector 15, Faridabad"/>
    <n v="77.322256800000005"/>
    <n v="28.394900799999998"/>
    <s v="North Indian, South Indian, Chinese, Fast Food, Mithai"/>
    <n v="400"/>
    <s v="Indian Rupees(Rs.)"/>
    <x v="0"/>
    <x v="0"/>
    <x v="3"/>
    <n v="3.4"/>
    <x v="3"/>
    <n v="70"/>
  </r>
  <r>
    <x v="470"/>
    <n v="1"/>
    <x v="4"/>
    <x v="31"/>
    <s v="Cafe Coffee Day,SCF 42, Shopping Centre, Main Huda Market, Sector 15, Faridabad"/>
    <s v="Sector 15"/>
    <s v="Sector 15, Faridabad"/>
    <n v="77.323611200000002"/>
    <n v="28.395267100000002"/>
    <s v="Cafe"/>
    <n v="450"/>
    <s v="Indian Rupees(Rs.)"/>
    <x v="0"/>
    <x v="0"/>
    <x v="3"/>
    <n v="3.3"/>
    <x v="3"/>
    <n v="67"/>
  </r>
  <r>
    <x v="471"/>
    <n v="1"/>
    <x v="4"/>
    <x v="31"/>
    <s v="Chicago Pizza,Booth Number 135, Main Market, Sector 15, Faridabad"/>
    <s v="Sector 15"/>
    <s v="Sector 15, Faridabad"/>
    <n v="77.321718399999995"/>
    <n v="28.395029600000001"/>
    <s v="Pizza"/>
    <n v="600"/>
    <s v="Indian Rupees(Rs.)"/>
    <x v="0"/>
    <x v="0"/>
    <x v="2"/>
    <n v="2.7"/>
    <x v="3"/>
    <n v="35"/>
  </r>
  <r>
    <x v="472"/>
    <n v="1"/>
    <x v="4"/>
    <x v="31"/>
    <s v="Crispy Crust,Shop 19, HUDA Market, Opposite Mother Dairy, Sector 15, Faridabad"/>
    <s v="Sector 15"/>
    <s v="Sector 15, Faridabad"/>
    <n v="77.324168299999997"/>
    <n v="28.395099200000001"/>
    <s v="North Indian, Chinese, Fast Food"/>
    <n v="500"/>
    <s v="Indian Rupees(Rs.)"/>
    <x v="0"/>
    <x v="1"/>
    <x v="2"/>
    <n v="3.4"/>
    <x v="3"/>
    <n v="22"/>
  </r>
  <r>
    <x v="473"/>
    <n v="1"/>
    <x v="4"/>
    <x v="31"/>
    <s v="Frontier,SCO 46, Main Market, Sector 15, Faridabad"/>
    <s v="Sector 15"/>
    <s v="Sector 15, Faridabad"/>
    <n v="77.323511400000001"/>
    <n v="28.3951274"/>
    <s v="Bakery"/>
    <n v="200"/>
    <s v="Indian Rupees(Rs.)"/>
    <x v="0"/>
    <x v="0"/>
    <x v="3"/>
    <n v="3.3"/>
    <x v="3"/>
    <n v="17"/>
  </r>
  <r>
    <x v="474"/>
    <n v="1"/>
    <x v="4"/>
    <x v="31"/>
    <s v="Gulab,Shop 33, Main Market, Sector 15, Faridabad"/>
    <s v="Sector 15"/>
    <s v="Sector 15, Faridabad"/>
    <n v="77.323943700000001"/>
    <n v="28.395290599999999"/>
    <s v="North Indian, South Indian, Fast Food, Street Food, Mithai"/>
    <n v="600"/>
    <s v="Indian Rupees(Rs.)"/>
    <x v="0"/>
    <x v="1"/>
    <x v="2"/>
    <n v="2.6"/>
    <x v="3"/>
    <n v="39"/>
  </r>
  <r>
    <x v="475"/>
    <n v="1"/>
    <x v="4"/>
    <x v="31"/>
    <s v="Hunger Cure Express,HUDA Market, Sector 15, Faridabad"/>
    <s v="Sector 15"/>
    <s v="Sector 15, Faridabad"/>
    <n v="77.321731200000002"/>
    <n v="28.394693700000001"/>
    <s v="Fast Food, Beverages"/>
    <n v="500"/>
    <s v="Indian Rupees(Rs.)"/>
    <x v="0"/>
    <x v="0"/>
    <x v="2"/>
    <n v="3.3"/>
    <x v="3"/>
    <n v="35"/>
  </r>
  <r>
    <x v="476"/>
    <n v="1"/>
    <x v="4"/>
    <x v="31"/>
    <s v="Maitre Patissier,697, Sector 15, Faridabad"/>
    <s v="Sector 15"/>
    <s v="Sector 15, Faridabad"/>
    <n v="0"/>
    <n v="0"/>
    <s v="Bakery"/>
    <n v="500"/>
    <s v="Indian Rupees(Rs.)"/>
    <x v="0"/>
    <x v="0"/>
    <x v="2"/>
    <n v="3.4"/>
    <x v="3"/>
    <n v="35"/>
  </r>
  <r>
    <x v="477"/>
    <n v="1"/>
    <x v="4"/>
    <x v="31"/>
    <s v="Momo-Cha,87, Near City Chemist, Sector 15, Faridabad"/>
    <s v="Sector 15"/>
    <s v="Sector 15, Faridabad"/>
    <n v="77.322436300000007"/>
    <n v="28.395186899999999"/>
    <s v="Chinese, Fast Food"/>
    <n v="400"/>
    <s v="Indian Rupees(Rs.)"/>
    <x v="0"/>
    <x v="0"/>
    <x v="3"/>
    <n v="2.7"/>
    <x v="3"/>
    <n v="32"/>
  </r>
  <r>
    <x v="478"/>
    <n v="1"/>
    <x v="4"/>
    <x v="31"/>
    <s v="Nirula's,135, Lower Ground Floor, HUDA Market, Sector 15, Faridabad"/>
    <s v="Sector 15"/>
    <s v="Sector 15, Faridabad"/>
    <n v="77.292179000000004"/>
    <n v="28.452631"/>
    <s v="Fast Food, Desserts, Ice Cream, Beverages"/>
    <n v="950"/>
    <s v="Indian Rupees(Rs.)"/>
    <x v="0"/>
    <x v="0"/>
    <x v="2"/>
    <n v="2.6"/>
    <x v="3"/>
    <n v="14"/>
  </r>
  <r>
    <x v="479"/>
    <n v="1"/>
    <x v="4"/>
    <x v="31"/>
    <s v="The Grub House,SCF 55, Main Market, Sector 15, Faridabad"/>
    <s v="Sector 15"/>
    <s v="Sector 15, Faridabad"/>
    <n v="77.323244000000003"/>
    <n v="28.395083400000001"/>
    <s v="Cafe, North Indian, Chinese, Continental"/>
    <n v="600"/>
    <s v="Indian Rupees(Rs.)"/>
    <x v="0"/>
    <x v="0"/>
    <x v="2"/>
    <n v="2.7"/>
    <x v="3"/>
    <n v="17"/>
  </r>
  <r>
    <x v="480"/>
    <n v="1"/>
    <x v="4"/>
    <x v="31"/>
    <s v="Twenty Four Seven,A-45/49, Sector 15, Faridabad"/>
    <s v="Sector 15"/>
    <s v="Sector 15, Faridabad"/>
    <n v="77.323460800000007"/>
    <n v="28.395091300000001"/>
    <s v="Fast Food, North Indian"/>
    <n v="300"/>
    <s v="Indian Rupees(Rs.)"/>
    <x v="0"/>
    <x v="0"/>
    <x v="3"/>
    <n v="3.4"/>
    <x v="3"/>
    <n v="35"/>
  </r>
  <r>
    <x v="481"/>
    <n v="1"/>
    <x v="4"/>
    <x v="31"/>
    <s v="Cafe Parmesan,42, 1st Floor, HUDA Market, Sector 15, Faridabad"/>
    <s v="Sector 15"/>
    <s v="Sector 15, Faridabad"/>
    <n v="77.323647899999997"/>
    <n v="28.395076599999999"/>
    <s v="Italian"/>
    <n v="1000"/>
    <s v="Indian Rupees(Rs.)"/>
    <x v="0"/>
    <x v="0"/>
    <x v="0"/>
    <n v="4.5"/>
    <x v="2"/>
    <n v="799"/>
  </r>
  <r>
    <x v="482"/>
    <n v="1"/>
    <x v="4"/>
    <x v="31"/>
    <s v="Briosca,Shop 45, Main Market, Sector 15, Faridabad"/>
    <s v="Sector 15"/>
    <s v="Sector 15, Faridabad"/>
    <n v="77.323423500000004"/>
    <n v="28.395279800000001"/>
    <s v="Bakery, Fast Food"/>
    <n v="400"/>
    <s v="Indian Rupees(Rs.)"/>
    <x v="0"/>
    <x v="1"/>
    <x v="3"/>
    <n v="3.6"/>
    <x v="0"/>
    <n v="62"/>
  </r>
  <r>
    <x v="483"/>
    <n v="1"/>
    <x v="4"/>
    <x v="31"/>
    <s v="Burger Point,Shop 105, Sector 15, Faridabad"/>
    <s v="Sector 15"/>
    <s v="Sector 15, Faridabad"/>
    <n v="77.322077300000004"/>
    <n v="28.3949736"/>
    <s v="Burger, Fast Food"/>
    <n v="300"/>
    <s v="Indian Rupees(Rs.)"/>
    <x v="0"/>
    <x v="1"/>
    <x v="3"/>
    <n v="3.5"/>
    <x v="0"/>
    <n v="24"/>
  </r>
  <r>
    <x v="484"/>
    <n v="1"/>
    <x v="4"/>
    <x v="31"/>
    <s v="Cafe Grub Up,SCF 43, 2nd Floor, Main Market, Sector 15, Faridabad"/>
    <s v="Sector 15"/>
    <s v="Sector 15, Faridabad"/>
    <n v="77.323523300000005"/>
    <n v="28.395195999999999"/>
    <s v="Cafe, American, Mexican, Italian, Thai"/>
    <n v="900"/>
    <s v="Indian Rupees(Rs.)"/>
    <x v="1"/>
    <x v="0"/>
    <x v="2"/>
    <n v="3.8"/>
    <x v="0"/>
    <n v="134"/>
  </r>
  <r>
    <x v="485"/>
    <n v="1"/>
    <x v="4"/>
    <x v="31"/>
    <s v="Cakes At Bhawanas,418, 1st Floor, Sector 15, Faridabad"/>
    <s v="Sector 15"/>
    <s v="Sector 15, Faridabad"/>
    <n v="77.317231000000007"/>
    <n v="28.393260999999999"/>
    <s v="Bakery"/>
    <n v="400"/>
    <s v="Indian Rupees(Rs.)"/>
    <x v="0"/>
    <x v="0"/>
    <x v="3"/>
    <n v="3.5"/>
    <x v="0"/>
    <n v="26"/>
  </r>
  <r>
    <x v="486"/>
    <n v="1"/>
    <x v="4"/>
    <x v="31"/>
    <s v="Chaudhary Bhojnalaya,HUDA Market, Sector 15, Faridabad"/>
    <s v="Sector 15"/>
    <s v="Sector 15, Faridabad"/>
    <n v="77.324051699999998"/>
    <n v="28.395338899999999"/>
    <s v="North Indian"/>
    <n v="400"/>
    <s v="Indian Rupees(Rs.)"/>
    <x v="0"/>
    <x v="0"/>
    <x v="3"/>
    <n v="3.6"/>
    <x v="0"/>
    <n v="93"/>
  </r>
  <r>
    <x v="487"/>
    <n v="1"/>
    <x v="4"/>
    <x v="31"/>
    <s v="Chickenette,11 &amp; 12, Main Market, Sector 15, Faridabad"/>
    <s v="Sector 15"/>
    <s v="Sector 15, Faridabad"/>
    <n v="77.324410700000001"/>
    <n v="28.395103500000001"/>
    <s v="Raw Meats, North Indian, Chinese, Fast Food"/>
    <n v="650"/>
    <s v="Indian Rupees(Rs.)"/>
    <x v="0"/>
    <x v="0"/>
    <x v="2"/>
    <n v="3.7"/>
    <x v="0"/>
    <n v="280"/>
  </r>
  <r>
    <x v="488"/>
    <n v="1"/>
    <x v="4"/>
    <x v="31"/>
    <s v="Giani,125, Near Gurudwara, Sector 15, Faridabad"/>
    <s v="Sector 15"/>
    <s v="Sector 15, Faridabad"/>
    <n v="77.321642800000006"/>
    <n v="28.395138500000002"/>
    <s v="Ice Cream, Desserts"/>
    <n v="400"/>
    <s v="Indian Rupees(Rs.)"/>
    <x v="0"/>
    <x v="0"/>
    <x v="3"/>
    <n v="3.6"/>
    <x v="0"/>
    <n v="70"/>
  </r>
  <r>
    <x v="489"/>
    <n v="1"/>
    <x v="4"/>
    <x v="31"/>
    <s v="Green Chick Chop,135, Main Market, Sector 15, Faridabad"/>
    <s v="Sector 15"/>
    <s v="Sector 15, Faridabad"/>
    <n v="77.324410700000001"/>
    <n v="28.395193200000001"/>
    <s v="Raw Meats, North Indian, Fast Food"/>
    <n v="350"/>
    <s v="Indian Rupees(Rs.)"/>
    <x v="0"/>
    <x v="0"/>
    <x v="3"/>
    <n v="3.5"/>
    <x v="0"/>
    <n v="31"/>
  </r>
  <r>
    <x v="490"/>
    <n v="1"/>
    <x v="4"/>
    <x v="31"/>
    <s v="Hash Stix,Shop 160, Sector 15, Faridabad"/>
    <s v="Sector 15"/>
    <s v="Sector 15, Faridabad"/>
    <n v="77.323439640000004"/>
    <n v="28.394832050000002"/>
    <s v="Fast Food"/>
    <n v="250"/>
    <s v="Indian Rupees(Rs.)"/>
    <x v="0"/>
    <x v="0"/>
    <x v="3"/>
    <n v="3.6"/>
    <x v="0"/>
    <n v="25"/>
  </r>
  <r>
    <x v="491"/>
    <n v="1"/>
    <x v="4"/>
    <x v="31"/>
    <s v="Juice On Go,SCF 46-50, 1st Floor, Fitstop Gym, Main Market, Sector 15, Faridabad"/>
    <s v="Sector 15"/>
    <s v="Sector 15, Faridabad"/>
    <n v="77.323286420000002"/>
    <n v="28.395273580000001"/>
    <s v="Juices, Beverages"/>
    <n v="150"/>
    <s v="Indian Rupees(Rs.)"/>
    <x v="0"/>
    <x v="0"/>
    <x v="3"/>
    <n v="3.5"/>
    <x v="0"/>
    <n v="18"/>
  </r>
  <r>
    <x v="492"/>
    <n v="1"/>
    <x v="4"/>
    <x v="31"/>
    <s v="Keventers,Booth 125-P, Ground Floor, Huda Market, Sector 15, Faridabad"/>
    <s v="Sector 15"/>
    <s v="Sector 15, Faridabad"/>
    <n v="77.321808099999998"/>
    <n v="28.394768800000001"/>
    <s v="Beverages"/>
    <n v="400"/>
    <s v="Indian Rupees(Rs.)"/>
    <x v="0"/>
    <x v="0"/>
    <x v="3"/>
    <n v="3.6"/>
    <x v="0"/>
    <n v="27"/>
  </r>
  <r>
    <x v="493"/>
    <n v="1"/>
    <x v="4"/>
    <x v="31"/>
    <s v="MD's Kebabs &amp; Curries,Shop 18, Opposite Mother Dairy, Sector 15 Market, Sector 15, Faridabad"/>
    <s v="Sector 15"/>
    <s v="Sector 15, Faridabad"/>
    <n v="77.324410700000001"/>
    <n v="28.395282999999999"/>
    <s v="North Indian, Mughlai, Chinese"/>
    <n v="750"/>
    <s v="Indian Rupees(Rs.)"/>
    <x v="0"/>
    <x v="1"/>
    <x v="2"/>
    <n v="3.8"/>
    <x v="0"/>
    <n v="27"/>
  </r>
  <r>
    <x v="494"/>
    <n v="1"/>
    <x v="4"/>
    <x v="31"/>
    <s v="Perfect Bake,DSS-48, Huda Market, Sector 15, Faridabad"/>
    <s v="Sector 15"/>
    <s v="Sector 15, Faridabad"/>
    <n v="77.296598329999995"/>
    <n v="28.430023330000001"/>
    <s v="Bakery, Fast Food"/>
    <n v="400"/>
    <s v="Indian Rupees(Rs.)"/>
    <x v="0"/>
    <x v="0"/>
    <x v="3"/>
    <n v="3.5"/>
    <x v="0"/>
    <n v="39"/>
  </r>
  <r>
    <x v="495"/>
    <n v="1"/>
    <x v="4"/>
    <x v="31"/>
    <s v="Perfect Bake,SCF 40, Main Market, Sector 15, Faridabad"/>
    <s v="Sector 15"/>
    <s v="Sector 15, Faridabad"/>
    <n v="77.323154299999999"/>
    <n v="28.3952545"/>
    <s v="Bakery, Fast Food"/>
    <n v="400"/>
    <s v="Indian Rupees(Rs.)"/>
    <x v="0"/>
    <x v="0"/>
    <x v="3"/>
    <n v="3.6"/>
    <x v="0"/>
    <n v="126"/>
  </r>
  <r>
    <x v="496"/>
    <n v="1"/>
    <x v="4"/>
    <x v="31"/>
    <s v="Sethi's Delicacy,9 &amp; 10, Main Market, Sector 15, Faridabad"/>
    <s v="Sector 15"/>
    <s v="Sector 15, Faridabad"/>
    <n v="77.324465099999998"/>
    <n v="28.395037599999998"/>
    <s v="Fast Food, Bakery"/>
    <n v="150"/>
    <s v="Indian Rupees(Rs.)"/>
    <x v="0"/>
    <x v="0"/>
    <x v="3"/>
    <n v="3.8"/>
    <x v="0"/>
    <n v="75"/>
  </r>
  <r>
    <x v="497"/>
    <n v="1"/>
    <x v="4"/>
    <x v="31"/>
    <s v="Subway,SCF 78, HUDA Market, Sector 15, Faridabad"/>
    <s v="Sector 15"/>
    <s v="Sector 15, Faridabad"/>
    <n v="77.321942699999994"/>
    <n v="28.394826399999999"/>
    <s v="American, Fast Food, Salad, Healthy Food"/>
    <n v="500"/>
    <s v="Indian Rupees(Rs.)"/>
    <x v="0"/>
    <x v="0"/>
    <x v="2"/>
    <n v="3.5"/>
    <x v="0"/>
    <n v="143"/>
  </r>
  <r>
    <x v="498"/>
    <n v="1"/>
    <x v="4"/>
    <x v="31"/>
    <s v="Cafí© Bogchi,SCF 39, First Floor, Above Axis Bank, Sector 15, Faridabad"/>
    <s v="Sector 15"/>
    <s v="Sector 15, Faridabad"/>
    <n v="77.323802749999999"/>
    <n v="28.395720409999999"/>
    <s v="Cafe, Italian, Mexican, Continental"/>
    <n v="650"/>
    <s v="Indian Rupees(Rs.)"/>
    <x v="0"/>
    <x v="1"/>
    <x v="2"/>
    <n v="4.0999999999999996"/>
    <x v="1"/>
    <n v="153"/>
  </r>
  <r>
    <x v="499"/>
    <n v="1"/>
    <x v="4"/>
    <x v="31"/>
    <s v="Ashoka Restaurant,Main Market, Sector 16, Faridabad"/>
    <s v="Sector 16"/>
    <s v="Sector 16, Faridabad"/>
    <n v="77.320327300000002"/>
    <n v="28.410469299999999"/>
    <s v="North Indian"/>
    <n v="400"/>
    <s v="Indian Rupees(Rs.)"/>
    <x v="0"/>
    <x v="0"/>
    <x v="3"/>
    <n v="2.9"/>
    <x v="3"/>
    <n v="43"/>
  </r>
  <r>
    <x v="500"/>
    <n v="1"/>
    <x v="4"/>
    <x v="31"/>
    <s v="Baskin Robbins,Shop 60, Near Sagar Cinema, Sector 16, Faridabad"/>
    <s v="Sector 16"/>
    <s v="Sector 16, Faridabad"/>
    <n v="77.320192700000007"/>
    <n v="28.4107707"/>
    <s v="Ice Cream"/>
    <n v="300"/>
    <s v="Indian Rupees(Rs.)"/>
    <x v="0"/>
    <x v="1"/>
    <x v="3"/>
    <n v="2.9"/>
    <x v="3"/>
    <n v="4"/>
  </r>
  <r>
    <x v="501"/>
    <n v="1"/>
    <x v="4"/>
    <x v="31"/>
    <s v="China Hot Pot,Shop 147, HUDA Market, Sector 16, Faridabad"/>
    <s v="Sector 16"/>
    <s v="Sector 16, Faridabad"/>
    <n v="77.319206300000005"/>
    <n v="28.410696300000001"/>
    <s v="Chinese, Fast Food"/>
    <n v="400"/>
    <s v="Indian Rupees(Rs.)"/>
    <x v="0"/>
    <x v="0"/>
    <x v="3"/>
    <n v="2.5"/>
    <x v="3"/>
    <n v="25"/>
  </r>
  <r>
    <x v="502"/>
    <n v="1"/>
    <x v="4"/>
    <x v="31"/>
    <s v="Handi Chhadeyan Di,Shop 138, HUDA Market, Near HDFC Bank, Sector 16, Faridabad"/>
    <s v="Sector 16"/>
    <s v="Sector 16, Faridabad"/>
    <n v="77.318532300000001"/>
    <n v="28.410659299999999"/>
    <s v="North Indian"/>
    <n v="400"/>
    <s v="Indian Rupees(Rs.)"/>
    <x v="0"/>
    <x v="0"/>
    <x v="3"/>
    <n v="3.1"/>
    <x v="3"/>
    <n v="26"/>
  </r>
  <r>
    <x v="503"/>
    <n v="1"/>
    <x v="4"/>
    <x v="31"/>
    <s v="Hungrill,Booth 110, HUDA Market, Near ICICI Bank, Sector 16, Faridabad"/>
    <s v="Sector 16"/>
    <s v="Sector 16, Faridabad"/>
    <n v="77.319076499999994"/>
    <n v="28.410819799999999"/>
    <s v="North Indian, Chinese, Continental"/>
    <n v="500"/>
    <s v="Indian Rupees(Rs.)"/>
    <x v="0"/>
    <x v="0"/>
    <x v="2"/>
    <n v="3"/>
    <x v="3"/>
    <n v="4"/>
  </r>
  <r>
    <x v="504"/>
    <n v="1"/>
    <x v="4"/>
    <x v="31"/>
    <s v="Kant Khana Khazana,135, Huda Market, Sector 16, Faridabad"/>
    <s v="Sector 16"/>
    <s v="Sector 16, Faridabad"/>
    <n v="77.318667000000005"/>
    <n v="28.410677199999999"/>
    <s v="North Indian"/>
    <n v="250"/>
    <s v="Indian Rupees(Rs.)"/>
    <x v="0"/>
    <x v="0"/>
    <x v="3"/>
    <n v="3.4"/>
    <x v="3"/>
    <n v="22"/>
  </r>
  <r>
    <x v="505"/>
    <n v="1"/>
    <x v="4"/>
    <x v="31"/>
    <s v="Open Yard,SCO 22-23, Main Market, Sector 16, Faridabad"/>
    <s v="Sector 16"/>
    <s v="Sector 16, Faridabad"/>
    <n v="77.3199015"/>
    <n v="28.409565199999999"/>
    <s v="North Indian, Chinese, Continental"/>
    <n v="800"/>
    <s v="Indian Rupees(Rs.)"/>
    <x v="1"/>
    <x v="0"/>
    <x v="2"/>
    <n v="3.3"/>
    <x v="3"/>
    <n v="14"/>
  </r>
  <r>
    <x v="506"/>
    <n v="1"/>
    <x v="4"/>
    <x v="31"/>
    <s v="Recipe Badshah,Shop 98, Sabzi Mandi, Sector 16, Faridabad"/>
    <s v="Sector 16"/>
    <s v="Sector 16, Faridabad"/>
    <n v="0"/>
    <n v="0"/>
    <s v="North Indian"/>
    <n v="300"/>
    <s v="Indian Rupees(Rs.)"/>
    <x v="0"/>
    <x v="0"/>
    <x v="3"/>
    <n v="3.1"/>
    <x v="3"/>
    <n v="8"/>
  </r>
  <r>
    <x v="507"/>
    <n v="1"/>
    <x v="4"/>
    <x v="31"/>
    <s v="The Chai Cafe,Shop 123, HUDA Market, Sector 16, Faridabad"/>
    <s v="Sector 16"/>
    <s v="Sector 16, Faridabad"/>
    <n v="77.318577199999993"/>
    <n v="28.410887800000001"/>
    <s v="Cafe, Chinese"/>
    <n v="400"/>
    <s v="Indian Rupees(Rs.)"/>
    <x v="0"/>
    <x v="0"/>
    <x v="3"/>
    <n v="3.1"/>
    <x v="3"/>
    <n v="8"/>
  </r>
  <r>
    <x v="508"/>
    <n v="1"/>
    <x v="4"/>
    <x v="31"/>
    <s v="Apna Restaurant,Booth 146, HUDA Market, Sector 16, Faridabad"/>
    <s v="Sector 16"/>
    <s v="Sector 16, Faridabad"/>
    <n v="77.319026199999996"/>
    <n v="28.4105451"/>
    <s v="North Indian"/>
    <n v="400"/>
    <s v="Indian Rupees(Rs.)"/>
    <x v="0"/>
    <x v="0"/>
    <x v="3"/>
    <n v="0"/>
    <x v="5"/>
    <n v="0"/>
  </r>
  <r>
    <x v="509"/>
    <n v="1"/>
    <x v="4"/>
    <x v="31"/>
    <s v="Chaudhary Chaap &amp; Chinese,Shop 137, Huda Market, Sector 16, Faridabad"/>
    <s v="Sector 16"/>
    <s v="Sector 16, Faridabad"/>
    <n v="77.318701700000005"/>
    <n v="28.4106649"/>
    <s v="Chinese, North Indian"/>
    <n v="300"/>
    <s v="Indian Rupees(Rs.)"/>
    <x v="0"/>
    <x v="0"/>
    <x v="3"/>
    <n v="0"/>
    <x v="5"/>
    <n v="0"/>
  </r>
  <r>
    <x v="510"/>
    <n v="1"/>
    <x v="4"/>
    <x v="31"/>
    <s v="Chings Chinese,Near Gold Gym, Behind Petro Pump Sector 16, Faridabad"/>
    <s v="Sector 16"/>
    <s v="Sector 16, Faridabad"/>
    <n v="77.320013200000005"/>
    <n v="28.411830699999999"/>
    <s v="Chinese"/>
    <n v="300"/>
    <s v="Indian Rupees(Rs.)"/>
    <x v="0"/>
    <x v="0"/>
    <x v="3"/>
    <n v="0"/>
    <x v="5"/>
    <n v="0"/>
  </r>
  <r>
    <x v="511"/>
    <n v="1"/>
    <x v="4"/>
    <x v="31"/>
    <s v="Food On Wheels,Near Gold Gym, Behind Petrol Pump, Sector 16, Faridabad"/>
    <s v="Sector 16"/>
    <s v="Sector 16, Faridabad"/>
    <n v="77.320282399999996"/>
    <n v="28.412035500000002"/>
    <s v="Chinese"/>
    <n v="300"/>
    <s v="Indian Rupees(Rs.)"/>
    <x v="0"/>
    <x v="0"/>
    <x v="3"/>
    <n v="0"/>
    <x v="5"/>
    <n v="0"/>
  </r>
  <r>
    <x v="512"/>
    <n v="1"/>
    <x v="4"/>
    <x v="31"/>
    <s v="Gulshan Hotel,Booth 2, Main Huda Market, Sector 16, Faridabad"/>
    <s v="Sector 16"/>
    <s v="Sector 16, Faridabad"/>
    <n v="77.320327300000002"/>
    <n v="28.410469299999999"/>
    <s v="North Indian"/>
    <n v="250"/>
    <s v="Indian Rupees(Rs.)"/>
    <x v="0"/>
    <x v="0"/>
    <x v="3"/>
    <n v="0"/>
    <x v="5"/>
    <n v="2"/>
  </r>
  <r>
    <x v="513"/>
    <n v="1"/>
    <x v="4"/>
    <x v="31"/>
    <s v="Maa Kali Foods,SCO 35, HUDA Market, Sector 16, Faridabad"/>
    <s v="Sector 16"/>
    <s v="Sector 16, Faridabad"/>
    <n v="77.319699099999994"/>
    <n v="28.410499900000001"/>
    <s v="Chinese"/>
    <n v="250"/>
    <s v="Indian Rupees(Rs.)"/>
    <x v="0"/>
    <x v="0"/>
    <x v="3"/>
    <n v="0"/>
    <x v="5"/>
    <n v="0"/>
  </r>
  <r>
    <x v="514"/>
    <n v="1"/>
    <x v="4"/>
    <x v="31"/>
    <s v="The Street Kitchen,Shop 139, Main HUDA Market, Sector 16, Faridabad"/>
    <s v="Sector 16"/>
    <s v="Sector 16, Faridabad"/>
    <n v="77.318577199999993"/>
    <n v="28.410708400000001"/>
    <s v="North Indian, Chinese"/>
    <n v="400"/>
    <s v="Indian Rupees(Rs.)"/>
    <x v="0"/>
    <x v="0"/>
    <x v="3"/>
    <n v="0"/>
    <x v="5"/>
    <n v="0"/>
  </r>
  <r>
    <x v="515"/>
    <n v="1"/>
    <x v="4"/>
    <x v="31"/>
    <s v="United Kitchen,2nd Floor, SCO 95, HUDA Market, Sector 16, Faridabad"/>
    <s v="Sector 16"/>
    <s v="Sector 16, Faridabad"/>
    <n v="77.318970800000002"/>
    <n v="28.412025400000001"/>
    <s v="Fast Food"/>
    <n v="500"/>
    <s v="Indian Rupees(Rs.)"/>
    <x v="0"/>
    <x v="0"/>
    <x v="2"/>
    <n v="0"/>
    <x v="5"/>
    <n v="0"/>
  </r>
  <r>
    <x v="516"/>
    <n v="1"/>
    <x v="4"/>
    <x v="31"/>
    <s v="Eat N Treat,145, Main Market, Sector 17, Faridabad"/>
    <s v="Sector 17"/>
    <s v="Sector 17, Faridabad"/>
    <n v="77.326602300000005"/>
    <n v="28.4101024"/>
    <s v="Chinese, North Indian"/>
    <n v="400"/>
    <s v="Indian Rupees(Rs.)"/>
    <x v="0"/>
    <x v="0"/>
    <x v="3"/>
    <n v="2.8"/>
    <x v="3"/>
    <n v="20"/>
  </r>
  <r>
    <x v="517"/>
    <n v="1"/>
    <x v="4"/>
    <x v="31"/>
    <s v="Hotel Ekant,12 - 14, Sector 17, Faridabad"/>
    <s v="Sector 17"/>
    <s v="Sector 17, Faridabad"/>
    <n v="77.329166999999998"/>
    <n v="28.410179500000002"/>
    <s v="North Indian, Mughlai, Chinese"/>
    <n v="700"/>
    <s v="Indian Rupees(Rs.)"/>
    <x v="0"/>
    <x v="0"/>
    <x v="2"/>
    <n v="2.7"/>
    <x v="3"/>
    <n v="39"/>
  </r>
  <r>
    <x v="518"/>
    <n v="1"/>
    <x v="4"/>
    <x v="31"/>
    <s v="Momo-Cha,31, Near HDFC Bank ATM, Sector 17 Market, Sector 17, Faridabad"/>
    <s v="Sector 17"/>
    <s v="Sector 17, Faridabad"/>
    <n v="77.328897799999993"/>
    <n v="28.410602900000001"/>
    <s v="North Indian, Chinese"/>
    <n v="600"/>
    <s v="Indian Rupees(Rs.)"/>
    <x v="0"/>
    <x v="1"/>
    <x v="2"/>
    <n v="2.7"/>
    <x v="3"/>
    <n v="56"/>
  </r>
  <r>
    <x v="519"/>
    <n v="1"/>
    <x v="4"/>
    <x v="31"/>
    <s v="Paradise Inn,124, Near OBC Bank, Sector 17 Market, Faridabad, Sector 17, Faridabad"/>
    <s v="Sector 17"/>
    <s v="Sector 17, Faridabad"/>
    <n v="77.327576399999998"/>
    <n v="28.410372500000001"/>
    <s v="North Indian, Mughlai, Chinese"/>
    <n v="500"/>
    <s v="Indian Rupees(Rs.)"/>
    <x v="0"/>
    <x v="0"/>
    <x v="2"/>
    <n v="2.7"/>
    <x v="3"/>
    <n v="43"/>
  </r>
  <r>
    <x v="520"/>
    <n v="1"/>
    <x v="4"/>
    <x v="31"/>
    <s v="Red Chilli,Shop 140, Back Side, Main Market, Sector 17, Faridabad"/>
    <s v="Sector 17"/>
    <s v="Sector 17, Faridabad"/>
    <n v="77.326744000000005"/>
    <n v="28.409951499999998"/>
    <s v="Chinese"/>
    <n v="300"/>
    <s v="Indian Rupees(Rs.)"/>
    <x v="0"/>
    <x v="0"/>
    <x v="3"/>
    <n v="2.8"/>
    <x v="3"/>
    <n v="9"/>
  </r>
  <r>
    <x v="521"/>
    <n v="1"/>
    <x v="4"/>
    <x v="31"/>
    <s v="Shiv Restaurant,122 &amp; 123, HUDA Market, Sector 17, Faridabad"/>
    <s v="Sector 17"/>
    <s v="Sector 17, Faridabad"/>
    <n v="77.327832400000005"/>
    <n v="28.410164699999999"/>
    <s v="North Indian"/>
    <n v="400"/>
    <s v="Indian Rupees(Rs.)"/>
    <x v="0"/>
    <x v="0"/>
    <x v="3"/>
    <n v="2.7"/>
    <x v="3"/>
    <n v="20"/>
  </r>
  <r>
    <x v="522"/>
    <n v="1"/>
    <x v="4"/>
    <x v="31"/>
    <s v="Sohan Sweets &amp; Namkeen,115 &amp; 116, Sector 17, Faridabad"/>
    <s v="Sector 17"/>
    <s v="Sector 17, Faridabad"/>
    <n v="77.327910599999996"/>
    <n v="28.410330600000002"/>
    <s v="Mithai"/>
    <n v="100"/>
    <s v="Indian Rupees(Rs.)"/>
    <x v="0"/>
    <x v="0"/>
    <x v="3"/>
    <n v="3.2"/>
    <x v="3"/>
    <n v="41"/>
  </r>
  <r>
    <x v="523"/>
    <n v="1"/>
    <x v="4"/>
    <x v="31"/>
    <s v="The Binge Box Cafe,1st  Floor, 110, HUDA Market, Sector 17, Faridabad"/>
    <s v="Sector 17"/>
    <s v="Sector 17, Faridabad"/>
    <n v="77.327910599999996"/>
    <n v="28.4105998"/>
    <s v="Cafe"/>
    <n v="500"/>
    <s v="Indian Rupees(Rs.)"/>
    <x v="0"/>
    <x v="0"/>
    <x v="2"/>
    <n v="3.4"/>
    <x v="3"/>
    <n v="18"/>
  </r>
  <r>
    <x v="524"/>
    <n v="1"/>
    <x v="4"/>
    <x v="31"/>
    <s v="Tmos Moving Feast,156, Main Market, Sector 17, Faridabad"/>
    <s v="Sector 17"/>
    <s v="Sector 17, Faridabad"/>
    <n v="77.326096710000002"/>
    <n v="28.410115600000001"/>
    <s v="Chinese, North Indian"/>
    <n v="700"/>
    <s v="Indian Rupees(Rs.)"/>
    <x v="0"/>
    <x v="1"/>
    <x v="2"/>
    <n v="3.3"/>
    <x v="3"/>
    <n v="76"/>
  </r>
  <r>
    <x v="525"/>
    <n v="1"/>
    <x v="4"/>
    <x v="31"/>
    <s v="Tmos Cafe Corner,Shop 164, Huda Market, Sector 17, Faridabad"/>
    <s v="Sector 17"/>
    <s v="Sector 17, Faridabad"/>
    <n v="77.326227000000003"/>
    <n v="28.409801000000002"/>
    <s v="Cafe"/>
    <n v="700"/>
    <s v="Indian Rupees(Rs.)"/>
    <x v="1"/>
    <x v="1"/>
    <x v="2"/>
    <n v="0"/>
    <x v="5"/>
    <n v="1"/>
  </r>
  <r>
    <x v="526"/>
    <n v="1"/>
    <x v="4"/>
    <x v="31"/>
    <s v="Parkash Dhaba,Shop 32, HUDA Market, Sector 19, Faridabad"/>
    <s v="Sector 19"/>
    <s v="Sector 19, Faridabad"/>
    <n v="77.313820500000006"/>
    <n v="28.417528999999998"/>
    <s v="North Indian, Chinese"/>
    <n v="200"/>
    <s v="Indian Rupees(Rs.)"/>
    <x v="0"/>
    <x v="0"/>
    <x v="3"/>
    <n v="3"/>
    <x v="3"/>
    <n v="6"/>
  </r>
  <r>
    <x v="527"/>
    <n v="1"/>
    <x v="4"/>
    <x v="31"/>
    <s v="Sanjha Chulha,Booth 16, Part 2 Market, Sector 19, Faridabad"/>
    <s v="Sector 19"/>
    <s v="Sector 19, Faridabad"/>
    <n v="77.3144487"/>
    <n v="28.417588200000001"/>
    <s v="North Indian, Mughlai"/>
    <n v="700"/>
    <s v="Indian Rupees(Rs.)"/>
    <x v="0"/>
    <x v="1"/>
    <x v="2"/>
    <n v="3.3"/>
    <x v="3"/>
    <n v="219"/>
  </r>
  <r>
    <x v="528"/>
    <n v="1"/>
    <x v="4"/>
    <x v="31"/>
    <s v="Hareram Bikanerzaika,77 &amp; 78, HUDA Market, Opposite Community Centre, Sector 21 C, Near Sector 21, Faridabad"/>
    <s v="Sector 21"/>
    <s v="Sector 21, Faridabad"/>
    <n v="77.296959400000006"/>
    <n v="28.4304159"/>
    <s v="Mithai, Street Food"/>
    <n v="200"/>
    <s v="Indian Rupees(Rs.)"/>
    <x v="0"/>
    <x v="0"/>
    <x v="3"/>
    <n v="2.8"/>
    <x v="3"/>
    <n v="11"/>
  </r>
  <r>
    <x v="529"/>
    <n v="1"/>
    <x v="4"/>
    <x v="31"/>
    <s v="Kulcha Paaji,Opposite 21-C Market, Sector 21, Faridabad"/>
    <s v="Sector 21"/>
    <s v="Sector 21, Faridabad"/>
    <n v="77.296766399999996"/>
    <n v="28.431713200000001"/>
    <s v="Street Food"/>
    <n v="100"/>
    <s v="Indian Rupees(Rs.)"/>
    <x v="0"/>
    <x v="0"/>
    <x v="3"/>
    <n v="3.1"/>
    <x v="3"/>
    <n v="12"/>
  </r>
  <r>
    <x v="530"/>
    <n v="1"/>
    <x v="4"/>
    <x v="31"/>
    <s v="Shree Bikaner Misthan Bhandar,DSS 44, Sector 21, Faridabad"/>
    <s v="Sector 21"/>
    <s v="Sector 21, Faridabad"/>
    <n v="77.296443199999999"/>
    <n v="28.430121700000001"/>
    <s v="Street Food, South Indian, Mithai"/>
    <n v="350"/>
    <s v="Indian Rupees(Rs.)"/>
    <x v="0"/>
    <x v="0"/>
    <x v="3"/>
    <n v="2.8"/>
    <x v="3"/>
    <n v="13"/>
  </r>
  <r>
    <x v="531"/>
    <n v="1"/>
    <x v="4"/>
    <x v="31"/>
    <s v="The Hub - Gourmet, Bakers &amp; More,Asian Institute of Medical Sciences, Badkal Flyover, Sector 21 A, Sector 21, Faridabad"/>
    <s v="Sector 21"/>
    <s v="Sector 21, Faridabad"/>
    <n v="0"/>
    <n v="0"/>
    <s v="Bakery, Fast Food"/>
    <n v="200"/>
    <s v="Indian Rupees(Rs.)"/>
    <x v="0"/>
    <x v="0"/>
    <x v="3"/>
    <n v="3"/>
    <x v="3"/>
    <n v="7"/>
  </r>
  <r>
    <x v="532"/>
    <n v="1"/>
    <x v="4"/>
    <x v="31"/>
    <s v="Anand Dhaba,DSS-38, Sector 21C Market, Sector 21, Faridabad"/>
    <s v="Sector 21"/>
    <s v="Sector 21, Faridabad"/>
    <n v="77.296337899999997"/>
    <n v="28.429835499999999"/>
    <s v="North Indian"/>
    <n v="200"/>
    <s v="Indian Rupees(Rs.)"/>
    <x v="0"/>
    <x v="0"/>
    <x v="3"/>
    <n v="0"/>
    <x v="5"/>
    <n v="1"/>
  </r>
  <r>
    <x v="533"/>
    <n v="1"/>
    <x v="4"/>
    <x v="31"/>
    <s v="Bikaneri Sweets &amp; Restaurant,Ankhir Road, Near Union Bank, Opposite Sector 21-D, Sector 21, Faridabad"/>
    <s v="Sector 21"/>
    <s v="Sector 21, Faridabad"/>
    <n v="0"/>
    <n v="0"/>
    <s v="Mithai, North Indian"/>
    <n v="250"/>
    <s v="Indian Rupees(Rs.)"/>
    <x v="0"/>
    <x v="0"/>
    <x v="3"/>
    <n v="0"/>
    <x v="5"/>
    <n v="0"/>
  </r>
  <r>
    <x v="534"/>
    <n v="1"/>
    <x v="4"/>
    <x v="31"/>
    <s v="Delicieux Ice Cream Rolls,Shop 73, Main Market, Sector 21 C, Sector 21, Faridabad"/>
    <s v="Sector 21"/>
    <s v="Sector 21, Faridabad"/>
    <n v="77.296935399999995"/>
    <n v="28.430056199999999"/>
    <s v="Ice Cream, Desserts, Beverages"/>
    <n v="400"/>
    <s v="Indian Rupees(Rs.)"/>
    <x v="0"/>
    <x v="0"/>
    <x v="3"/>
    <n v="0"/>
    <x v="5"/>
    <n v="1"/>
  </r>
  <r>
    <x v="535"/>
    <n v="1"/>
    <x v="4"/>
    <x v="31"/>
    <s v="Flying Tandoor,Shop 57, Sector 21D Market, Sector 21, Faridabad"/>
    <s v="Sector 21"/>
    <s v="Sector 21, Faridabad"/>
    <n v="77.291918999999993"/>
    <n v="28.422103700000001"/>
    <s v="North Indian, Fast Food"/>
    <n v="300"/>
    <s v="Indian Rupees(Rs.)"/>
    <x v="0"/>
    <x v="0"/>
    <x v="3"/>
    <n v="0"/>
    <x v="5"/>
    <n v="3"/>
  </r>
  <r>
    <x v="536"/>
    <n v="1"/>
    <x v="4"/>
    <x v="31"/>
    <s v="Food Station,G-5, Post Office Gali, Indra Enclave, Sector 21-D, Sector 21, Faridabad"/>
    <s v="Sector 21"/>
    <s v="Sector 21, Faridabad"/>
    <n v="0"/>
    <n v="0"/>
    <s v="North Indian, Mughlai, Chinese"/>
    <n v="400"/>
    <s v="Indian Rupees(Rs.)"/>
    <x v="0"/>
    <x v="0"/>
    <x v="3"/>
    <n v="0"/>
    <x v="5"/>
    <n v="0"/>
  </r>
  <r>
    <x v="537"/>
    <n v="1"/>
    <x v="4"/>
    <x v="31"/>
    <s v="Grub Hub,Shop 11, HUDA Main Market, Behind Park Plaza Hotel, Sector 21-C, Sector 21, Faridabad"/>
    <s v="Sector 21"/>
    <s v="Sector 21, Faridabad"/>
    <n v="77.2964494"/>
    <n v="28.429699899999999"/>
    <s v="Asian"/>
    <n v="500"/>
    <s v="Indian Rupees(Rs.)"/>
    <x v="0"/>
    <x v="0"/>
    <x v="2"/>
    <n v="0"/>
    <x v="5"/>
    <n v="1"/>
  </r>
  <r>
    <x v="538"/>
    <n v="1"/>
    <x v="4"/>
    <x v="31"/>
    <s v="Punjabi Chulha,Shop 16, Sector 21C, Sector 21, Faridabad"/>
    <s v="Sector 21"/>
    <s v="Sector 21, Faridabad"/>
    <n v="77.296536900000007"/>
    <n v="28.429839600000001"/>
    <s v="North Indian"/>
    <n v="300"/>
    <s v="Indian Rupees(Rs.)"/>
    <x v="0"/>
    <x v="0"/>
    <x v="3"/>
    <n v="0"/>
    <x v="5"/>
    <n v="3"/>
  </r>
  <r>
    <x v="539"/>
    <n v="1"/>
    <x v="4"/>
    <x v="31"/>
    <s v="Purani Dilli Da Swad,Shop 52, Sector 21C Market, Sector 21, Faridabad"/>
    <s v="Sector 21"/>
    <s v="Sector 21, Faridabad"/>
    <n v="77.296622600000006"/>
    <n v="28.430190899999999"/>
    <s v="Street Food, Fast Food"/>
    <n v="100"/>
    <s v="Indian Rupees(Rs.)"/>
    <x v="0"/>
    <x v="0"/>
    <x v="3"/>
    <n v="0"/>
    <x v="5"/>
    <n v="2"/>
  </r>
  <r>
    <x v="540"/>
    <n v="1"/>
    <x v="4"/>
    <x v="31"/>
    <s v="The BBQ Garden,Plot 1, Sector 21, Faridabad"/>
    <s v="Sector 21"/>
    <s v="Sector 21, Faridabad"/>
    <n v="0"/>
    <n v="0"/>
    <s v="North Indian, Seafood"/>
    <n v="700"/>
    <s v="Indian Rupees(Rs.)"/>
    <x v="1"/>
    <x v="0"/>
    <x v="2"/>
    <n v="0"/>
    <x v="5"/>
    <n v="0"/>
  </r>
  <r>
    <x v="541"/>
    <n v="1"/>
    <x v="4"/>
    <x v="31"/>
    <s v="The Chaiwalas,Asian Institute of Medical Sciences, Near Badhkal Road, Sector 21, Faridabad"/>
    <s v="Sector 21"/>
    <s v="Sector 21, Faridabad"/>
    <n v="77.300222300000001"/>
    <n v="28.426341699999998"/>
    <s v="Cafe"/>
    <n v="300"/>
    <s v="Indian Rupees(Rs.)"/>
    <x v="0"/>
    <x v="0"/>
    <x v="3"/>
    <n v="0"/>
    <x v="5"/>
    <n v="0"/>
  </r>
  <r>
    <x v="542"/>
    <n v="1"/>
    <x v="4"/>
    <x v="31"/>
    <s v="Funk House Cafe,Plot 2347, Near Sector 28 Metro Station, Sector 28, Faridabad"/>
    <s v="Sector 28"/>
    <s v="Sector 28, Faridabad"/>
    <n v="77.312979729999995"/>
    <n v="28.438921329999999"/>
    <s v="Cafe, Italian, Salad"/>
    <n v="650"/>
    <s v="Indian Rupees(Rs.)"/>
    <x v="0"/>
    <x v="1"/>
    <x v="2"/>
    <n v="2.6"/>
    <x v="3"/>
    <n v="15"/>
  </r>
  <r>
    <x v="543"/>
    <n v="1"/>
    <x v="4"/>
    <x v="31"/>
    <s v="Shiksha Fast Food,13, Near Water Tank, HUDA Market, Sector 28, Faridabad"/>
    <s v="Sector 28"/>
    <s v="Sector 28, Faridabad"/>
    <n v="77.315068999999994"/>
    <n v="28.435334099999999"/>
    <s v="Fast Food, Chinese"/>
    <n v="200"/>
    <s v="Indian Rupees(Rs.)"/>
    <x v="0"/>
    <x v="0"/>
    <x v="3"/>
    <n v="2.9"/>
    <x v="3"/>
    <n v="5"/>
  </r>
  <r>
    <x v="544"/>
    <n v="1"/>
    <x v="4"/>
    <x v="31"/>
    <s v="Hungry Head,Near Reliance Fresh, Huda Market, Sector 28, Faridabad"/>
    <s v="Sector 28"/>
    <s v="Sector 28, Faridabad"/>
    <n v="77.315068800000006"/>
    <n v="28.435337499999999"/>
    <s v="Street Food, Fast Food"/>
    <n v="200"/>
    <s v="Indian Rupees(Rs.)"/>
    <x v="0"/>
    <x v="0"/>
    <x v="3"/>
    <n v="0"/>
    <x v="5"/>
    <n v="0"/>
  </r>
  <r>
    <x v="545"/>
    <n v="1"/>
    <x v="4"/>
    <x v="31"/>
    <s v="Tandoori Hut,Shop 77-78, Near Balaji Sweets, Main Huda Market Sector 28, Faridabad"/>
    <s v="Sector 28"/>
    <s v="Sector 28, Faridabad"/>
    <n v="0"/>
    <n v="0"/>
    <s v="North Indian"/>
    <n v="400"/>
    <s v="Indian Rupees(Rs.)"/>
    <x v="0"/>
    <x v="0"/>
    <x v="3"/>
    <n v="0"/>
    <x v="5"/>
    <n v="0"/>
  </r>
  <r>
    <x v="546"/>
    <n v="1"/>
    <x v="4"/>
    <x v="31"/>
    <s v="Lalit Kathi Rolls Momos,Main HUDA Market, Sector 29, Faridabad"/>
    <s v="Sector 29"/>
    <s v="Sector 29, Faridabad"/>
    <n v="77.321125600000002"/>
    <n v="28.433451600000001"/>
    <s v="Fast Food"/>
    <n v="100"/>
    <s v="Indian Rupees(Rs.)"/>
    <x v="0"/>
    <x v="0"/>
    <x v="3"/>
    <n v="3.1"/>
    <x v="3"/>
    <n v="9"/>
  </r>
  <r>
    <x v="547"/>
    <n v="1"/>
    <x v="4"/>
    <x v="31"/>
    <s v="Tamasha In Tafree,2nd Floor, Main HUDA Market, Sector 29, Faridabad"/>
    <s v="Sector 29"/>
    <s v="Sector 29, Faridabad"/>
    <n v="77.321253499999997"/>
    <n v="28.433424899999999"/>
    <s v="Cafe"/>
    <n v="600"/>
    <s v="Indian Rupees(Rs.)"/>
    <x v="0"/>
    <x v="0"/>
    <x v="2"/>
    <n v="0"/>
    <x v="5"/>
    <n v="3"/>
  </r>
  <r>
    <x v="548"/>
    <n v="1"/>
    <x v="4"/>
    <x v="31"/>
    <s v="Oh My!,Shop 45, Ground floor, SLF MALL, IP Colony, Sector 30, Faridabad"/>
    <s v="Sector 30"/>
    <s v="Sector 30, Faridabad"/>
    <n v="0"/>
    <n v="0"/>
    <s v="Chinese, Fast Food"/>
    <n v="300"/>
    <s v="Indian Rupees(Rs.)"/>
    <x v="0"/>
    <x v="0"/>
    <x v="3"/>
    <n v="0"/>
    <x v="5"/>
    <n v="2"/>
  </r>
  <r>
    <x v="549"/>
    <n v="1"/>
    <x v="4"/>
    <x v="31"/>
    <s v="Butter &amp; Grace,14/5, SRS Tower, Ground Floor, Sector 31, Faridabad"/>
    <s v="Sector 31"/>
    <s v="Sector 31, Faridabad"/>
    <n v="77.309146999999996"/>
    <n v="28.446933000000001"/>
    <s v="North Indian, Chinese, Italian, Fast Food"/>
    <n v="700"/>
    <s v="Indian Rupees(Rs.)"/>
    <x v="0"/>
    <x v="1"/>
    <x v="2"/>
    <n v="3.1"/>
    <x v="3"/>
    <n v="7"/>
  </r>
  <r>
    <x v="550"/>
    <n v="1"/>
    <x v="4"/>
    <x v="31"/>
    <s v="Green Chick Chop,DSS 24, Shopping Centre, Sector 31, Faridabad"/>
    <s v="Sector 31"/>
    <s v="Sector 31, Faridabad"/>
    <n v="77.317126999999999"/>
    <n v="28.446545100000002"/>
    <s v="Raw Meats, North Indian, Fast Food"/>
    <n v="350"/>
    <s v="Indian Rupees(Rs.)"/>
    <x v="0"/>
    <x v="0"/>
    <x v="3"/>
    <n v="3.1"/>
    <x v="3"/>
    <n v="9"/>
  </r>
  <r>
    <x v="551"/>
    <n v="1"/>
    <x v="4"/>
    <x v="31"/>
    <s v="Snacks Bar,Near Pristine Mall, Sector 31, Faridabad"/>
    <s v="Sector 31"/>
    <s v="Sector 31, Faridabad"/>
    <n v="77.315794999999994"/>
    <n v="28.445261599999998"/>
    <s v="Chinese"/>
    <n v="350"/>
    <s v="Indian Rupees(Rs.)"/>
    <x v="0"/>
    <x v="0"/>
    <x v="3"/>
    <n v="2.9"/>
    <x v="3"/>
    <n v="4"/>
  </r>
  <r>
    <x v="552"/>
    <n v="1"/>
    <x v="4"/>
    <x v="31"/>
    <s v="Ahata,Huda Market, Sector 31, Faridabad"/>
    <s v="Sector 31"/>
    <s v="Sector 31, Faridabad"/>
    <n v="77.317238889999999"/>
    <n v="28.44589444"/>
    <s v="North Indian"/>
    <n v="500"/>
    <s v="Indian Rupees(Rs.)"/>
    <x v="0"/>
    <x v="0"/>
    <x v="2"/>
    <n v="0"/>
    <x v="5"/>
    <n v="1"/>
  </r>
  <r>
    <x v="553"/>
    <n v="1"/>
    <x v="4"/>
    <x v="31"/>
    <s v="Fritrolla,Choudhary Hetram Complex, 30-31 Dividing Road, Sector 31, Faridabad"/>
    <s v="Sector 31"/>
    <s v="Sector 31, Faridabad"/>
    <n v="0"/>
    <n v="0"/>
    <s v="Desserts"/>
    <n v="300"/>
    <s v="Indian Rupees(Rs.)"/>
    <x v="0"/>
    <x v="0"/>
    <x v="3"/>
    <n v="0"/>
    <x v="5"/>
    <n v="0"/>
  </r>
  <r>
    <x v="554"/>
    <n v="1"/>
    <x v="4"/>
    <x v="31"/>
    <s v="KitchenYard,13/6, Mathura Road, SSR Cooperate Park, Opp NHPC Chowk Metro Station, Sector 31, Faridabad"/>
    <s v="Sector 31"/>
    <s v="Sector 31, Faridabad"/>
    <n v="0"/>
    <n v="0"/>
    <s v="North Indian"/>
    <n v="300"/>
    <s v="Indian Rupees(Rs.)"/>
    <x v="0"/>
    <x v="0"/>
    <x v="3"/>
    <n v="0"/>
    <x v="5"/>
    <n v="0"/>
  </r>
  <r>
    <x v="555"/>
    <n v="1"/>
    <x v="4"/>
    <x v="31"/>
    <s v="Meghansh Bakery,DSS-28, Sector 31, Faridabad"/>
    <s v="Sector 31"/>
    <s v="Sector 31, Faridabad"/>
    <n v="77.317051500000005"/>
    <n v="28.446636099999999"/>
    <s v="Bakery, Desserts"/>
    <n v="200"/>
    <s v="Indian Rupees(Rs.)"/>
    <x v="0"/>
    <x v="0"/>
    <x v="3"/>
    <n v="0"/>
    <x v="5"/>
    <n v="2"/>
  </r>
  <r>
    <x v="556"/>
    <n v="1"/>
    <x v="4"/>
    <x v="31"/>
    <s v="Oh My !,Ground Floor, 45 SLF Mall, IP Colony, Sector-30-33, Faridabad"/>
    <s v="Sector 31"/>
    <s v="Sector 31, Faridabad"/>
    <n v="77.315950799999996"/>
    <n v="28.454996699999999"/>
    <s v="North Indian, Chinese"/>
    <n v="300"/>
    <s v="Indian Rupees(Rs.)"/>
    <x v="0"/>
    <x v="0"/>
    <x v="3"/>
    <n v="0"/>
    <x v="5"/>
    <n v="1"/>
  </r>
  <r>
    <x v="557"/>
    <n v="1"/>
    <x v="4"/>
    <x v="31"/>
    <s v="The Dark Hour - Kitchen,Block 7, Spring Fields Colony, Sector 31, Faridabad"/>
    <s v="Sector 31"/>
    <s v="Sector 31, Faridabad"/>
    <n v="0"/>
    <n v="0"/>
    <s v="Italian"/>
    <n v="350"/>
    <s v="Indian Rupees(Rs.)"/>
    <x v="0"/>
    <x v="0"/>
    <x v="3"/>
    <n v="0"/>
    <x v="5"/>
    <n v="1"/>
  </r>
  <r>
    <x v="558"/>
    <n v="1"/>
    <x v="4"/>
    <x v="31"/>
    <s v="Anupama Sweets &amp; Family Restaurant,SCF 3, Ashoka Enclave Part 1, Near Kanishka Tower, Sector 34, Faridabad"/>
    <s v="Sector 34"/>
    <s v="Sector 34, Faridabad"/>
    <n v="77.314911800000004"/>
    <n v="28.471864400000001"/>
    <s v="Mithai, North Indian, South Indian, Chinese, Fast Food"/>
    <n v="400"/>
    <s v="Indian Rupees(Rs.)"/>
    <x v="0"/>
    <x v="1"/>
    <x v="3"/>
    <n v="2.7"/>
    <x v="3"/>
    <n v="28"/>
  </r>
  <r>
    <x v="559"/>
    <n v="1"/>
    <x v="4"/>
    <x v="31"/>
    <s v="Shree Rathnam,Ground Floor, Ridhi Sidhi Plaza, Ashoka Main, Sector 34, Faridabad"/>
    <s v="Sector 34"/>
    <s v="Sector 34, Faridabad"/>
    <n v="77.310719500000005"/>
    <n v="28.471412999999998"/>
    <s v="South Indian, North Indian, Chinese"/>
    <n v="800"/>
    <s v="Indian Rupees(Rs.)"/>
    <x v="0"/>
    <x v="0"/>
    <x v="2"/>
    <n v="2.7"/>
    <x v="3"/>
    <n v="29"/>
  </r>
  <r>
    <x v="560"/>
    <n v="1"/>
    <x v="4"/>
    <x v="31"/>
    <s v="Bikaner Misthan Bhandar,Ground Floor, Ridhi Sidhi Plaza, Ashoka Main, Sector 35, Faridabad"/>
    <s v="Sector 35"/>
    <s v="Sector 35, Faridabad"/>
    <n v="77.310813800000005"/>
    <n v="28.471302000000001"/>
    <s v="Mithai, Street Food, Fast Food"/>
    <n v="150"/>
    <s v="Indian Rupees(Rs.)"/>
    <x v="0"/>
    <x v="0"/>
    <x v="3"/>
    <n v="0"/>
    <x v="5"/>
    <n v="0"/>
  </r>
  <r>
    <x v="561"/>
    <n v="1"/>
    <x v="4"/>
    <x v="31"/>
    <s v="King's Kitchen,SCF-1, Shop 5, Ashoka Enclave Main, Sector 35, Faridabad"/>
    <s v="Sector 35"/>
    <s v="Sector 35, Faridabad"/>
    <n v="77.310813800000005"/>
    <n v="28.471302000000001"/>
    <s v="North Indian, Mughlai, Chinese"/>
    <n v="400"/>
    <s v="Indian Rupees(Rs.)"/>
    <x v="0"/>
    <x v="0"/>
    <x v="3"/>
    <n v="0"/>
    <x v="5"/>
    <n v="1"/>
  </r>
  <r>
    <x v="562"/>
    <n v="1"/>
    <x v="4"/>
    <x v="31"/>
    <s v="Muradabadi Chicken Biryani Corner,12/4, Sarai Khawaja, Banarasi Market, Near Toll Gate, Main Mathura Road, Sector 37, Faridabad"/>
    <s v="Sector 35"/>
    <s v="Sector 35, Faridabad"/>
    <n v="77.3060306"/>
    <n v="28.474912700000001"/>
    <s v="Mughlai"/>
    <n v="500"/>
    <s v="Indian Rupees(Rs.)"/>
    <x v="0"/>
    <x v="0"/>
    <x v="2"/>
    <n v="0"/>
    <x v="5"/>
    <n v="0"/>
  </r>
  <r>
    <x v="563"/>
    <n v="1"/>
    <x v="4"/>
    <x v="31"/>
    <s v="The Black Kettle,Ground Floor, Ridhi Sidhi Plaza, Ashoka Main, Sector 35, Faridabad"/>
    <s v="Sector 35"/>
    <s v="Sector 35, Faridabad"/>
    <n v="77.3105616"/>
    <n v="28.471155899999999"/>
    <s v="Fast Food, Beverages"/>
    <n v="100"/>
    <s v="Indian Rupees(Rs.)"/>
    <x v="0"/>
    <x v="0"/>
    <x v="3"/>
    <n v="0"/>
    <x v="5"/>
    <n v="0"/>
  </r>
  <r>
    <x v="564"/>
    <n v="1"/>
    <x v="4"/>
    <x v="31"/>
    <s v="Desi Tadka,Shop 1, Devi Sahai Market, Sector 37, Faridabad"/>
    <s v="Sector 37"/>
    <s v="Sector 37, Faridabad"/>
    <n v="77.306939360000001"/>
    <n v="28.48429689"/>
    <s v="North Indian, Mughlai, Chinese"/>
    <n v="500"/>
    <s v="Indian Rupees(Rs.)"/>
    <x v="0"/>
    <x v="0"/>
    <x v="2"/>
    <n v="3"/>
    <x v="3"/>
    <n v="6"/>
  </r>
  <r>
    <x v="565"/>
    <n v="1"/>
    <x v="4"/>
    <x v="31"/>
    <s v="Destination Live,Shop 5, 12/2, Sector 37, Faridabad"/>
    <s v="Sector 37"/>
    <s v="Sector 37, Faridabad"/>
    <n v="77.306281100000007"/>
    <n v="28.4807864"/>
    <s v="North Indian, Mughlai, Chinese"/>
    <n v="500"/>
    <s v="Indian Rupees(Rs.)"/>
    <x v="1"/>
    <x v="0"/>
    <x v="2"/>
    <n v="3.3"/>
    <x v="3"/>
    <n v="12"/>
  </r>
  <r>
    <x v="566"/>
    <n v="1"/>
    <x v="4"/>
    <x v="31"/>
    <s v="Kay's Bake Land,14, Huda Market, Sector 37, Faridabad"/>
    <s v="Sector 37"/>
    <s v="Sector 37, Faridabad"/>
    <n v="77.311657499999995"/>
    <n v="28.480381000000001"/>
    <s v="Bakery, Desserts"/>
    <n v="150"/>
    <s v="Indian Rupees(Rs.)"/>
    <x v="0"/>
    <x v="0"/>
    <x v="3"/>
    <n v="3.1"/>
    <x v="3"/>
    <n v="19"/>
  </r>
  <r>
    <x v="567"/>
    <n v="1"/>
    <x v="4"/>
    <x v="31"/>
    <s v="Kay's Food Land,129, HUDA Shopping Centre, Sector 37, Faridabad"/>
    <s v="Sector 37"/>
    <s v="Sector 37, Faridabad"/>
    <n v="77.310409899999996"/>
    <n v="28.480548200000001"/>
    <s v="Bakery, Desserts"/>
    <n v="100"/>
    <s v="Indian Rupees(Rs.)"/>
    <x v="0"/>
    <x v="0"/>
    <x v="3"/>
    <n v="3.1"/>
    <x v="3"/>
    <n v="14"/>
  </r>
  <r>
    <x v="568"/>
    <n v="1"/>
    <x v="4"/>
    <x v="31"/>
    <s v="Laziz Restaurant,Shop 14, Devi Sahai Market, Sector 37, Faridabad"/>
    <s v="Sector 37"/>
    <s v="Sector 37, Faridabad"/>
    <n v="77.306777780000004"/>
    <n v="28.48426667"/>
    <s v="North Indian, Mughlai"/>
    <n v="600"/>
    <s v="Indian Rupees(Rs.)"/>
    <x v="0"/>
    <x v="0"/>
    <x v="2"/>
    <n v="2.8"/>
    <x v="3"/>
    <n v="11"/>
  </r>
  <r>
    <x v="569"/>
    <n v="1"/>
    <x v="4"/>
    <x v="31"/>
    <s v="Le Chef Restro Bar,SCF 146/37, HUDA Complex, Delhi Badarpur Border, Near Main Mathura Road, Sector 37, Faridabad"/>
    <s v="Sector 37"/>
    <s v="Sector 37, Faridabad"/>
    <n v="77.3104996"/>
    <n v="28.480467000000001"/>
    <s v="North Indian, Chinese"/>
    <n v="1000"/>
    <s v="Indian Rupees(Rs.)"/>
    <x v="1"/>
    <x v="0"/>
    <x v="0"/>
    <n v="2.7"/>
    <x v="3"/>
    <n v="70"/>
  </r>
  <r>
    <x v="570"/>
    <n v="1"/>
    <x v="4"/>
    <x v="31"/>
    <s v="Republic of Chicken,106, Huda Market, Sector 37, Faridabad"/>
    <s v="Sector 37"/>
    <s v="Sector 37, Faridabad"/>
    <n v="77.310768899999999"/>
    <n v="28.480582099999999"/>
    <s v="Raw Meats, Fast Food"/>
    <n v="400"/>
    <s v="Indian Rupees(Rs.)"/>
    <x v="0"/>
    <x v="0"/>
    <x v="3"/>
    <n v="3.1"/>
    <x v="3"/>
    <n v="18"/>
  </r>
  <r>
    <x v="571"/>
    <n v="1"/>
    <x v="4"/>
    <x v="31"/>
    <s v="Tanishka Restaurant &amp; Caterers,Shop 44, Huda Market, Sector 37, Faridabad"/>
    <s v="Sector 37"/>
    <s v="Sector 37, Faridabad"/>
    <n v="77.311397200000002"/>
    <n v="28.480551699999999"/>
    <s v="North Indian, Chinese"/>
    <n v="300"/>
    <s v="Indian Rupees(Rs.)"/>
    <x v="0"/>
    <x v="0"/>
    <x v="3"/>
    <n v="2.9"/>
    <x v="3"/>
    <n v="14"/>
  </r>
  <r>
    <x v="572"/>
    <n v="1"/>
    <x v="4"/>
    <x v="31"/>
    <s v="The Tandoori Times,22, HUDA Market, Main Road, Sector 37, Faridabad"/>
    <s v="Sector 37"/>
    <s v="Sector 37, Faridabad"/>
    <n v="77.311550600000004"/>
    <n v="28.480418799999999"/>
    <s v="North Indian"/>
    <n v="500"/>
    <s v="Indian Rupees(Rs.)"/>
    <x v="0"/>
    <x v="0"/>
    <x v="2"/>
    <n v="2.7"/>
    <x v="3"/>
    <n v="48"/>
  </r>
  <r>
    <x v="573"/>
    <n v="1"/>
    <x v="4"/>
    <x v="31"/>
    <s v="Twist of Italy,92, HUDA Market, Sector 37, Faridabad"/>
    <s v="Sector 37"/>
    <s v="Sector 37, Faridabad"/>
    <n v="77.310954300000006"/>
    <n v="28.480763400000001"/>
    <s v="Chinese, Fast Food"/>
    <n v="350"/>
    <s v="Indian Rupees(Rs.)"/>
    <x v="0"/>
    <x v="0"/>
    <x v="3"/>
    <n v="3.6"/>
    <x v="0"/>
    <n v="52"/>
  </r>
  <r>
    <x v="574"/>
    <n v="1"/>
    <x v="4"/>
    <x v="31"/>
    <s v="Aggarwal Sweets And Caterers,Anangpur Dairy, Devi Sahay Market, Near, Sector 37, Faridabad"/>
    <s v="Sector 37"/>
    <s v="Sector 37, Faridabad"/>
    <n v="77.306640299999998"/>
    <n v="28.48420819"/>
    <s v="Mithai, Street Food"/>
    <n v="100"/>
    <s v="Indian Rupees(Rs.)"/>
    <x v="0"/>
    <x v="0"/>
    <x v="3"/>
    <n v="0"/>
    <x v="5"/>
    <n v="1"/>
  </r>
  <r>
    <x v="575"/>
    <n v="1"/>
    <x v="4"/>
    <x v="31"/>
    <s v="Biryani Bot,HUDA Market, Sector 37, Faridabad"/>
    <s v="Sector 37"/>
    <s v="Sector 37, Faridabad"/>
    <n v="77.311745999999999"/>
    <n v="28.480577799999999"/>
    <s v="Biryani"/>
    <n v="200"/>
    <s v="Indian Rupees(Rs.)"/>
    <x v="0"/>
    <x v="0"/>
    <x v="3"/>
    <n v="0"/>
    <x v="5"/>
    <n v="0"/>
  </r>
  <r>
    <x v="576"/>
    <n v="1"/>
    <x v="4"/>
    <x v="31"/>
    <s v="Cafí© Kitchen,Shop 65, HUDA Market, Sector 37, Faridabad"/>
    <s v="Sector 37"/>
    <s v="Sector 37, Faridabad"/>
    <n v="77.311486900000006"/>
    <n v="28.4808293"/>
    <s v="North Indian, Chinese"/>
    <n v="300"/>
    <s v="Indian Rupees(Rs.)"/>
    <x v="0"/>
    <x v="0"/>
    <x v="3"/>
    <n v="0"/>
    <x v="5"/>
    <n v="0"/>
  </r>
  <r>
    <x v="577"/>
    <n v="1"/>
    <x v="4"/>
    <x v="31"/>
    <s v="Evergreen Sweets &amp; Restaurant,SCF 147, hUDA Market, Sector 37, Faridabad"/>
    <s v="Sector 37"/>
    <s v="Sector 37, Faridabad"/>
    <n v="77.310604600000005"/>
    <n v="28.4803991"/>
    <s v="North Indian, South Indian, Chinese, Fast Food"/>
    <n v="400"/>
    <s v="Indian Rupees(Rs.)"/>
    <x v="0"/>
    <x v="0"/>
    <x v="3"/>
    <n v="0"/>
    <x v="5"/>
    <n v="2"/>
  </r>
  <r>
    <x v="578"/>
    <n v="1"/>
    <x v="4"/>
    <x v="31"/>
    <s v="Magic Spice Wok,Shop 53, HUDA Market, Sector 37, Faridabad"/>
    <s v="Sector 37"/>
    <s v="Sector 37, Faridabad"/>
    <n v="77.311336299999994"/>
    <n v="28.480693899999999"/>
    <s v="Chinese, Fast Food"/>
    <n v="300"/>
    <s v="Indian Rupees(Rs.)"/>
    <x v="0"/>
    <x v="0"/>
    <x v="3"/>
    <n v="0"/>
    <x v="5"/>
    <n v="0"/>
  </r>
  <r>
    <x v="579"/>
    <n v="1"/>
    <x v="4"/>
    <x v="31"/>
    <s v="Magical Momos,Huda Market, Sector 37, Faridabad"/>
    <s v="Sector 37"/>
    <s v="Sector 37, Faridabad"/>
    <n v="77.310409899999996"/>
    <n v="28.480637900000001"/>
    <s v="Chinese"/>
    <n v="350"/>
    <s v="Indian Rupees(Rs.)"/>
    <x v="0"/>
    <x v="0"/>
    <x v="3"/>
    <n v="0"/>
    <x v="5"/>
    <n v="0"/>
  </r>
  <r>
    <x v="580"/>
    <n v="1"/>
    <x v="4"/>
    <x v="31"/>
    <s v="Sam's Bake Shop,Shop 121, HUDA Market, Sector 37, Faridabad"/>
    <s v="Sector 37"/>
    <s v="Sector 37, Faridabad"/>
    <n v="77.310320099999998"/>
    <n v="28.480898499999999"/>
    <s v="Bakery, Fast Food"/>
    <n v="200"/>
    <s v="Indian Rupees(Rs.)"/>
    <x v="0"/>
    <x v="0"/>
    <x v="3"/>
    <n v="0"/>
    <x v="5"/>
    <n v="1"/>
  </r>
  <r>
    <x v="581"/>
    <n v="1"/>
    <x v="4"/>
    <x v="31"/>
    <s v="Shri Bikaner Misthan Bhandar,Sher Shah Suri Road Rajaram Market, Sector 37, Faridabad"/>
    <s v="Sector 37"/>
    <s v="Sector 37, Faridabad"/>
    <n v="77.309279700000005"/>
    <n v="28.4773757"/>
    <s v="Mithai, Street Food"/>
    <n v="100"/>
    <s v="Indian Rupees(Rs.)"/>
    <x v="0"/>
    <x v="0"/>
    <x v="3"/>
    <n v="0"/>
    <x v="5"/>
    <n v="0"/>
  </r>
  <r>
    <x v="582"/>
    <n v="1"/>
    <x v="4"/>
    <x v="31"/>
    <s v="Tasty Dhaba Family Restaurant,12/4, Sarai Khawaja, Banarasi Market, Near Toll Gate, Main Mathura Road, Sector 37, Faridabad"/>
    <s v="Sector 37"/>
    <s v="Sector 37, Faridabad"/>
    <n v="77.306056699999999"/>
    <n v="28.474530999999999"/>
    <s v="North Indian, Mughlai"/>
    <n v="400"/>
    <s v="Indian Rupees(Rs.)"/>
    <x v="0"/>
    <x v="0"/>
    <x v="3"/>
    <n v="0"/>
    <x v="5"/>
    <n v="0"/>
  </r>
  <r>
    <x v="583"/>
    <n v="1"/>
    <x v="4"/>
    <x v="31"/>
    <s v="U &amp; I,Shop 15, Main Road, Sector 37, Faridabad"/>
    <s v="Sector 37"/>
    <s v="Sector 37, Faridabad"/>
    <n v="77.305606499999996"/>
    <n v="28.480730399999999"/>
    <s v="North Indian, Chinese"/>
    <n v="500"/>
    <s v="Indian Rupees(Rs.)"/>
    <x v="0"/>
    <x v="0"/>
    <x v="2"/>
    <n v="0"/>
    <x v="5"/>
    <n v="0"/>
  </r>
  <r>
    <x v="584"/>
    <n v="1"/>
    <x v="4"/>
    <x v="31"/>
    <s v="Cravings,Shop 6, SCO C-3166, Lower Ground Floor, Pujara Complex, Green Fields Colony, Sector 41, Faridabad"/>
    <s v="Sector 41"/>
    <s v="Sector 41, Faridabad"/>
    <n v="77.287590910000006"/>
    <n v="28.466263550000001"/>
    <s v="North Indian, Mughlai, Chinese"/>
    <n v="500"/>
    <s v="Indian Rupees(Rs.)"/>
    <x v="0"/>
    <x v="0"/>
    <x v="2"/>
    <n v="3"/>
    <x v="3"/>
    <n v="4"/>
  </r>
  <r>
    <x v="585"/>
    <n v="1"/>
    <x v="4"/>
    <x v="31"/>
    <s v="Evergreen Tandoori Night,C-3548, Basement, Greenfield, Sector 41, Faridabad"/>
    <s v="Sector 41"/>
    <s v="Sector 41, Faridabad"/>
    <n v="77.289199569999994"/>
    <n v="28.461910140000001"/>
    <s v="North Indian"/>
    <n v="550"/>
    <s v="Indian Rupees(Rs.)"/>
    <x v="0"/>
    <x v="0"/>
    <x v="2"/>
    <n v="0"/>
    <x v="5"/>
    <n v="3"/>
  </r>
  <r>
    <x v="586"/>
    <n v="1"/>
    <x v="4"/>
    <x v="31"/>
    <s v="Prelibato,3176, C Block Market, Green Field Colony, Sector 41, Faridabad"/>
    <s v="Sector 41"/>
    <s v="Sector 41, Faridabad"/>
    <n v="0"/>
    <n v="0"/>
    <s v="Italian, North Indian"/>
    <n v="400"/>
    <s v="Indian Rupees(Rs.)"/>
    <x v="0"/>
    <x v="0"/>
    <x v="3"/>
    <n v="0"/>
    <x v="5"/>
    <n v="0"/>
  </r>
  <r>
    <x v="587"/>
    <n v="1"/>
    <x v="4"/>
    <x v="31"/>
    <s v="Aravali Owls,B-263, Green Field Colony, Sector 42, Faridabad"/>
    <s v="Sector 42"/>
    <s v="Sector 42, Faridabad"/>
    <n v="0"/>
    <n v="0"/>
    <s v="North Indian, Chinese"/>
    <n v="600"/>
    <s v="Indian Rupees(Rs.)"/>
    <x v="0"/>
    <x v="0"/>
    <x v="2"/>
    <n v="0"/>
    <x v="5"/>
    <n v="0"/>
  </r>
  <r>
    <x v="588"/>
    <n v="1"/>
    <x v="4"/>
    <x v="31"/>
    <s v="Chicken Inn Family Meat Shop,B-204, Green Field Colony, Sector 42, Faridabad"/>
    <s v="Sector 42"/>
    <s v="Sector 42, Faridabad"/>
    <n v="77.300277780000002"/>
    <n v="28.46118611"/>
    <s v="Raw Meats, Fast Food"/>
    <n v="300"/>
    <s v="Indian Rupees(Rs.)"/>
    <x v="0"/>
    <x v="0"/>
    <x v="3"/>
    <n v="0"/>
    <x v="5"/>
    <n v="1"/>
  </r>
  <r>
    <x v="589"/>
    <n v="1"/>
    <x v="4"/>
    <x v="31"/>
    <s v="Mother's Kitchen,B-1212, Ground Floor, Front Side, Green Fields Colony, Main Road, Sector 42, Faridabad"/>
    <s v="Sector 42"/>
    <s v="Sector 42, Faridabad"/>
    <n v="0"/>
    <n v="0"/>
    <s v="North Indian, Chinese"/>
    <n v="300"/>
    <s v="Indian Rupees(Rs.)"/>
    <x v="0"/>
    <x v="0"/>
    <x v="3"/>
    <n v="0"/>
    <x v="5"/>
    <n v="0"/>
  </r>
  <r>
    <x v="590"/>
    <n v="1"/>
    <x v="4"/>
    <x v="31"/>
    <s v="Domino's Pizza,Ground Floor, Plot 201, Block B, Greenfield Colony, Sector 43, Faridabad"/>
    <s v="Sector 43"/>
    <s v="Sector 43, Faridabad"/>
    <n v="77.300179499999999"/>
    <n v="28.4609554"/>
    <s v="Pizza, Fast Food"/>
    <n v="700"/>
    <s v="Indian Rupees(Rs.)"/>
    <x v="0"/>
    <x v="0"/>
    <x v="2"/>
    <n v="2.9"/>
    <x v="3"/>
    <n v="10"/>
  </r>
  <r>
    <x v="591"/>
    <n v="1"/>
    <x v="4"/>
    <x v="31"/>
    <s v="Green Chick Chop,Shop 15, Omaxe Hills And Forest Spa, Surajkund Road, Sector 43, Faridabad"/>
    <s v="Sector 43"/>
    <s v="Sector 43, Faridabad"/>
    <n v="77.288687300000007"/>
    <n v="28.460556"/>
    <s v="Raw Meats, North Indian, Fast Food"/>
    <n v="350"/>
    <s v="Indian Rupees(Rs.)"/>
    <x v="0"/>
    <x v="0"/>
    <x v="3"/>
    <n v="3.1"/>
    <x v="3"/>
    <n v="5"/>
  </r>
  <r>
    <x v="592"/>
    <n v="1"/>
    <x v="4"/>
    <x v="31"/>
    <s v="Punjabi Culture,B-474, Greenfield Plaza, Sector 43, Faridabad"/>
    <s v="Sector 43"/>
    <s v="Sector 43, Faridabad"/>
    <n v="77.297839499999995"/>
    <n v="28.462205900000001"/>
    <s v="North Indian, Mughlai"/>
    <n v="500"/>
    <s v="Indian Rupees(Rs.)"/>
    <x v="0"/>
    <x v="0"/>
    <x v="2"/>
    <n v="2.9"/>
    <x v="3"/>
    <n v="4"/>
  </r>
  <r>
    <x v="593"/>
    <n v="1"/>
    <x v="4"/>
    <x v="31"/>
    <s v="Three Olives,B-102, Green Field Colony, Sector 43, Faridabad"/>
    <s v="Sector 43"/>
    <s v="Sector 43, Faridabad"/>
    <n v="77.300833650000001"/>
    <n v="28.46227858"/>
    <s v="Italian, Fast Food"/>
    <n v="550"/>
    <s v="Indian Rupees(Rs.)"/>
    <x v="0"/>
    <x v="0"/>
    <x v="2"/>
    <n v="2.9"/>
    <x v="3"/>
    <n v="4"/>
  </r>
  <r>
    <x v="594"/>
    <n v="1"/>
    <x v="4"/>
    <x v="31"/>
    <s v="Aggarwal's Bikaner Mishthan Bhandar,Anangpur Chowk, Opposite Omaxe Tower, Sector 43, Faridabad"/>
    <s v="Sector 43"/>
    <s v="Sector 43, Faridabad"/>
    <n v="77.284778299999999"/>
    <n v="28.461169999999999"/>
    <s v="Mithai, South Indian, Chinese, Street Food"/>
    <n v="100"/>
    <s v="Indian Rupees(Rs.)"/>
    <x v="0"/>
    <x v="0"/>
    <x v="3"/>
    <n v="0"/>
    <x v="5"/>
    <n v="0"/>
  </r>
  <r>
    <x v="595"/>
    <n v="1"/>
    <x v="4"/>
    <x v="31"/>
    <s v="Aravalli Owls,B - 263, Green Field Colony, Sector 43, Faridabad"/>
    <s v="Sector 43"/>
    <s v="Sector 43, Faridabad"/>
    <n v="0"/>
    <n v="0"/>
    <s v="North Indian, Chinese, Mughlai"/>
    <n v="400"/>
    <s v="Indian Rupees(Rs.)"/>
    <x v="0"/>
    <x v="0"/>
    <x v="3"/>
    <n v="0"/>
    <x v="5"/>
    <n v="0"/>
  </r>
  <r>
    <x v="596"/>
    <n v="1"/>
    <x v="4"/>
    <x v="31"/>
    <s v="Chatny Delight,B-205, Green Field Colony, Sector 43, Faridabad"/>
    <s v="Sector 43"/>
    <s v="Sector 43, Faridabad"/>
    <n v="77.298823299999995"/>
    <n v="28.462106500000001"/>
    <s v="Fast Food"/>
    <n v="100"/>
    <s v="Indian Rupees(Rs.)"/>
    <x v="0"/>
    <x v="0"/>
    <x v="3"/>
    <n v="0"/>
    <x v="5"/>
    <n v="1"/>
  </r>
  <r>
    <x v="597"/>
    <n v="1"/>
    <x v="4"/>
    <x v="31"/>
    <s v="Harmann Restaurant,3256, C Block, Greenfields Colony, Sector 43, Faridabad"/>
    <s v="Sector 43"/>
    <s v="Sector 43, Faridabad"/>
    <n v="77.290566670000004"/>
    <n v="28.466811109999998"/>
    <s v="North Indian, South Indian, Chinese"/>
    <n v="350"/>
    <s v="Indian Rupees(Rs.)"/>
    <x v="0"/>
    <x v="0"/>
    <x v="3"/>
    <n v="0"/>
    <x v="5"/>
    <n v="3"/>
  </r>
  <r>
    <x v="598"/>
    <n v="1"/>
    <x v="4"/>
    <x v="31"/>
    <s v="Kulcha King,Opposite Omaxe Forest, Main Surajkund Road, Anangpur Chowk, Sector 41-42, Near Sector 43, Faridabad"/>
    <s v="Sector 43"/>
    <s v="Sector 43, Faridabad"/>
    <n v="77.2845595"/>
    <n v="28.460145300000001"/>
    <s v="North Indian"/>
    <n v="100"/>
    <s v="Indian Rupees(Rs.)"/>
    <x v="0"/>
    <x v="0"/>
    <x v="3"/>
    <n v="0"/>
    <x v="5"/>
    <n v="2"/>
  </r>
  <r>
    <x v="599"/>
    <n v="1"/>
    <x v="4"/>
    <x v="31"/>
    <s v="Royal Bakers,B 229, Shop 3, Greenfield Colony, Sector 43, Faridabad"/>
    <s v="Sector 43"/>
    <s v="Sector 43, Faridabad"/>
    <n v="77.299920700000001"/>
    <n v="28.461425800000001"/>
    <s v="Bakery"/>
    <n v="200"/>
    <s v="Indian Rupees(Rs.)"/>
    <x v="0"/>
    <x v="0"/>
    <x v="3"/>
    <n v="0"/>
    <x v="5"/>
    <n v="0"/>
  </r>
  <r>
    <x v="600"/>
    <n v="1"/>
    <x v="4"/>
    <x v="31"/>
    <s v="Touch of Spice,B-195, City Square Complex, Green Field Colony, Sector 43, Faridabad"/>
    <s v="Sector 43"/>
    <s v="Sector 43, Faridabad"/>
    <n v="77.29738433"/>
    <n v="28.462106739999999"/>
    <s v="Chinese, North Indian"/>
    <n v="600"/>
    <s v="Indian Rupees(Rs.)"/>
    <x v="0"/>
    <x v="0"/>
    <x v="2"/>
    <n v="0"/>
    <x v="5"/>
    <n v="0"/>
  </r>
  <r>
    <x v="601"/>
    <n v="1"/>
    <x v="4"/>
    <x v="31"/>
    <s v="Hunger Cure,SCF 76, HUDA Market, Sector 46, Faridabad"/>
    <s v="Sector 46"/>
    <s v="Sector 46, Faridabad"/>
    <n v="77.298387099999999"/>
    <n v="28.437697700000001"/>
    <s v="Fast Food, Chinese"/>
    <n v="700"/>
    <s v="Indian Rupees(Rs.)"/>
    <x v="0"/>
    <x v="0"/>
    <x v="2"/>
    <n v="3.2"/>
    <x v="3"/>
    <n v="47"/>
  </r>
  <r>
    <x v="602"/>
    <n v="1"/>
    <x v="4"/>
    <x v="31"/>
    <s v="Sanjha Chulha,55, HUDA Market, Sector 46, Faridabad"/>
    <s v="Sector 46"/>
    <s v="Sector 46, Faridabad"/>
    <n v="77.298335300000005"/>
    <n v="28.437548899999999"/>
    <s v="North Indian, Mughlai"/>
    <n v="700"/>
    <s v="Indian Rupees(Rs.)"/>
    <x v="0"/>
    <x v="1"/>
    <x v="2"/>
    <n v="2.5"/>
    <x v="3"/>
    <n v="79"/>
  </r>
  <r>
    <x v="603"/>
    <n v="1"/>
    <x v="4"/>
    <x v="31"/>
    <s v="Queens Cakes,SCO 63, Above Indian Overseas Bank, 1st Floor, Main Market, Sector 46, Faridabad"/>
    <s v="Sector 46"/>
    <s v="Sector 46, Faridabad"/>
    <n v="77.298426500000005"/>
    <n v="28.437090300000001"/>
    <s v="Bakery"/>
    <n v="200"/>
    <s v="Indian Rupees(Rs.)"/>
    <x v="0"/>
    <x v="0"/>
    <x v="3"/>
    <n v="3.5"/>
    <x v="0"/>
    <n v="29"/>
  </r>
  <r>
    <x v="604"/>
    <n v="1"/>
    <x v="4"/>
    <x v="31"/>
    <s v="Sri Meenakshi South Indian Food,HUDA Market, Sector 46, Faridabad"/>
    <s v="Sector 46"/>
    <s v="Sector 46, Faridabad"/>
    <n v="77.299007500000002"/>
    <n v="28.437570699999998"/>
    <s v="South Indian"/>
    <n v="250"/>
    <s v="Indian Rupees(Rs.)"/>
    <x v="0"/>
    <x v="0"/>
    <x v="3"/>
    <n v="0"/>
    <x v="5"/>
    <n v="1"/>
  </r>
  <r>
    <x v="605"/>
    <n v="1"/>
    <x v="4"/>
    <x v="31"/>
    <s v="Sardar A Pure Meat Shop,Shop 5, Ground Floor, Achievers Mall, Near Sainik Colony, Sector 49, Faridabad"/>
    <s v="Sector 49"/>
    <s v="Sector 49, Faridabad"/>
    <n v="77.267050499999996"/>
    <n v="28.395975799999999"/>
    <s v="Raw Meats, Fast Food, North Indian"/>
    <n v="150"/>
    <s v="Indian Rupees(Rs.)"/>
    <x v="0"/>
    <x v="0"/>
    <x v="3"/>
    <n v="0"/>
    <x v="5"/>
    <n v="0"/>
  </r>
  <r>
    <x v="606"/>
    <n v="1"/>
    <x v="4"/>
    <x v="31"/>
    <s v="Invitation Restaurant,SCF 68, HUDA Market, Sector 7, Faridabad"/>
    <s v="Sector 7"/>
    <s v="Sector 7, Faridabad"/>
    <n v="77.323917100000003"/>
    <n v="28.363237999999999"/>
    <s v="North Indian, South Indian, Chinese, Fast Food"/>
    <n v="500"/>
    <s v="Indian Rupees(Rs.)"/>
    <x v="0"/>
    <x v="1"/>
    <x v="2"/>
    <n v="2.7"/>
    <x v="3"/>
    <n v="17"/>
  </r>
  <r>
    <x v="607"/>
    <n v="1"/>
    <x v="4"/>
    <x v="31"/>
    <s v="Kaushik Bakery,SCF Complex 58, Huda Market, Sector 7, Faridabad"/>
    <s v="Sector 7"/>
    <s v="Sector 7, Faridabad"/>
    <n v="77.324141499999996"/>
    <n v="28.363214200000002"/>
    <s v="Bakery"/>
    <n v="200"/>
    <s v="Indian Rupees(Rs.)"/>
    <x v="0"/>
    <x v="0"/>
    <x v="3"/>
    <n v="3"/>
    <x v="3"/>
    <n v="9"/>
  </r>
  <r>
    <x v="608"/>
    <n v="1"/>
    <x v="4"/>
    <x v="31"/>
    <s v="Rama Vaishnav Bhojnalaya,Shop 140, Main Market, Sector 7, Faridabad"/>
    <s v="Sector 7"/>
    <s v="Sector 7, Faridabad"/>
    <n v="77.325997299999997"/>
    <n v="28.363898899999999"/>
    <s v="North Indian, Chinese"/>
    <n v="250"/>
    <s v="Indian Rupees(Rs.)"/>
    <x v="0"/>
    <x v="0"/>
    <x v="3"/>
    <n v="3"/>
    <x v="3"/>
    <n v="7"/>
  </r>
  <r>
    <x v="609"/>
    <n v="1"/>
    <x v="4"/>
    <x v="31"/>
    <s v="Shiv Saras Vyanjan,Shop 2398, Sector 7-A, Near, Sector 7, Faridabad"/>
    <s v="Sector 7"/>
    <s v="Sector 7, Faridabad"/>
    <n v="77.328269599999999"/>
    <n v="28.369167699999998"/>
    <s v="Mithai"/>
    <n v="100"/>
    <s v="Indian Rupees(Rs.)"/>
    <x v="0"/>
    <x v="0"/>
    <x v="3"/>
    <n v="2.9"/>
    <x v="3"/>
    <n v="5"/>
  </r>
  <r>
    <x v="610"/>
    <n v="1"/>
    <x v="4"/>
    <x v="31"/>
    <s v="Shree Bikaner Misthan Bhandar,2613, YMCA Road, Sector 7, Faridabad"/>
    <s v="Sector 7"/>
    <s v="Sector 7, Faridabad"/>
    <n v="77.327058280000003"/>
    <n v="28.369425870000001"/>
    <s v="Mithai, Bakery, Street Food, Chinese, South Indian"/>
    <n v="300"/>
    <s v="Indian Rupees(Rs.)"/>
    <x v="0"/>
    <x v="0"/>
    <x v="3"/>
    <n v="3"/>
    <x v="3"/>
    <n v="8"/>
  </r>
  <r>
    <x v="611"/>
    <n v="1"/>
    <x v="4"/>
    <x v="31"/>
    <s v="Shree Bikaner Misthan Bhandar,21, HUDA Market, Sector 7, Faridabad"/>
    <s v="Sector 7"/>
    <s v="Sector 7, Faridabad"/>
    <n v="77.326409299999995"/>
    <n v="28.363303599999998"/>
    <s v="Mithai, Street Food"/>
    <n v="150"/>
    <s v="Indian Rupees(Rs.)"/>
    <x v="0"/>
    <x v="0"/>
    <x v="3"/>
    <n v="3.1"/>
    <x v="3"/>
    <n v="15"/>
  </r>
  <r>
    <x v="612"/>
    <n v="1"/>
    <x v="4"/>
    <x v="31"/>
    <s v="Standard Family Restaurant,31, Main Market, Sector 7, Faridabad"/>
    <s v="Sector 7"/>
    <s v="Sector 7, Faridabad"/>
    <n v="77.326037400000004"/>
    <n v="28.3633487"/>
    <s v="North Indian"/>
    <n v="450"/>
    <s v="Indian Rupees(Rs.)"/>
    <x v="0"/>
    <x v="0"/>
    <x v="3"/>
    <n v="2.9"/>
    <x v="3"/>
    <n v="16"/>
  </r>
  <r>
    <x v="613"/>
    <n v="1"/>
    <x v="4"/>
    <x v="31"/>
    <s v="The Hunger End,Shop 2385, Sector 7A, Near Sector 7, Faridabad"/>
    <s v="Sector 7"/>
    <s v="Sector 7, Faridabad"/>
    <n v="77.328538800000004"/>
    <n v="28.3686544"/>
    <s v="North Indian, Chinese"/>
    <n v="500"/>
    <s v="Indian Rupees(Rs.)"/>
    <x v="0"/>
    <x v="0"/>
    <x v="2"/>
    <n v="3"/>
    <x v="3"/>
    <n v="4"/>
  </r>
  <r>
    <x v="614"/>
    <n v="1"/>
    <x v="4"/>
    <x v="31"/>
    <s v="Pizza Express,Shop 232, HUDA Market, Sector 7, Faridabad"/>
    <s v="Sector 7"/>
    <s v="Sector 7, Faridabad"/>
    <n v="77.326295299999998"/>
    <n v="28.363057600000001"/>
    <s v="Pizza, Fast Food"/>
    <n v="400"/>
    <s v="Indian Rupees(Rs.)"/>
    <x v="0"/>
    <x v="0"/>
    <x v="3"/>
    <n v="0"/>
    <x v="5"/>
    <n v="1"/>
  </r>
  <r>
    <x v="615"/>
    <n v="1"/>
    <x v="4"/>
    <x v="31"/>
    <s v="Anupam Sweets &amp; Restaurant,Sai Plaza, Opposite Sai Dham, Tigaon Road, Sector 86, Faridabad"/>
    <s v="Sector 86"/>
    <s v="Sector 86, Faridabad"/>
    <n v="77.339666100000002"/>
    <n v="28.4087438"/>
    <s v="North Indian, Chinese, Fast Food"/>
    <n v="450"/>
    <s v="Indian Rupees(Rs.)"/>
    <x v="0"/>
    <x v="1"/>
    <x v="3"/>
    <n v="3"/>
    <x v="3"/>
    <n v="10"/>
  </r>
  <r>
    <x v="616"/>
    <n v="1"/>
    <x v="4"/>
    <x v="31"/>
    <s v="Caramel,Omaxe Heights Club, Sector 86, Faridabad"/>
    <s v="Sector 86"/>
    <s v="Sector 86, Faridabad"/>
    <n v="77.336379289999996"/>
    <n v="28.407751680000001"/>
    <s v="North Indian, Chinese, Continental"/>
    <n v="600"/>
    <s v="Indian Rupees(Rs.)"/>
    <x v="0"/>
    <x v="0"/>
    <x v="2"/>
    <n v="2.9"/>
    <x v="3"/>
    <n v="9"/>
  </r>
  <r>
    <x v="617"/>
    <n v="1"/>
    <x v="4"/>
    <x v="31"/>
    <s v="Chaska Restaurant,Shop 72, Near Omaxe Heights, Gate 2, Sector 86, Faridabad"/>
    <s v="Sector 86"/>
    <s v="Sector 86, Faridabad"/>
    <n v="77.336451299999993"/>
    <n v="28.4086778"/>
    <s v="North Indian, Chinese"/>
    <n v="650"/>
    <s v="Indian Rupees(Rs.)"/>
    <x v="0"/>
    <x v="0"/>
    <x v="2"/>
    <n v="3.2"/>
    <x v="3"/>
    <n v="24"/>
  </r>
  <r>
    <x v="618"/>
    <n v="1"/>
    <x v="4"/>
    <x v="31"/>
    <s v="Club Pizzeria,Shop 7, Sai Complex, Opposite Sai Dham, Tigaon Road, Sector 86, Faridabad"/>
    <s v="Sector 86"/>
    <s v="Sector 86, Faridabad"/>
    <n v="77.339755800000006"/>
    <n v="28.408572800000002"/>
    <s v="Pizza"/>
    <n v="550"/>
    <s v="Indian Rupees(Rs.)"/>
    <x v="0"/>
    <x v="1"/>
    <x v="2"/>
    <n v="3.4"/>
    <x v="3"/>
    <n v="19"/>
  </r>
  <r>
    <x v="619"/>
    <n v="1"/>
    <x v="4"/>
    <x v="31"/>
    <s v="Gupha,SRS Royal Hills, Near Club Sec 87, Sector 86, Faridabad"/>
    <s v="Sector 86"/>
    <s v="Sector 86, Faridabad"/>
    <n v="77.342313009999998"/>
    <n v="28.41226833"/>
    <s v="North Indian, Chinese"/>
    <n v="500"/>
    <s v="Indian Rupees(Rs.)"/>
    <x v="0"/>
    <x v="0"/>
    <x v="2"/>
    <n v="2.9"/>
    <x v="3"/>
    <n v="8"/>
  </r>
  <r>
    <x v="620"/>
    <n v="1"/>
    <x v="4"/>
    <x v="31"/>
    <s v="Indian Gourmet,Plot 6, Tigaon Road, Sector 86, Faridabad"/>
    <s v="Sector 86"/>
    <s v="Sector 86, Faridabad"/>
    <n v="77.340927199999996"/>
    <n v="28.408105599999999"/>
    <s v="North Indian, Chinese, Raw Meats"/>
    <n v="450"/>
    <s v="Indian Rupees(Rs.)"/>
    <x v="0"/>
    <x v="0"/>
    <x v="3"/>
    <n v="3"/>
    <x v="3"/>
    <n v="8"/>
  </r>
  <r>
    <x v="621"/>
    <n v="1"/>
    <x v="4"/>
    <x v="31"/>
    <s v="Tandoori Zaaika's,Tigaon Road, Near Omaxe, Sector 86, Faridabad"/>
    <s v="Sector 86"/>
    <s v="Sector 86, Faridabad"/>
    <n v="77.336292"/>
    <n v="28.410219399999999"/>
    <s v="North Indian, Chinese"/>
    <n v="500"/>
    <s v="Indian Rupees(Rs.)"/>
    <x v="0"/>
    <x v="1"/>
    <x v="2"/>
    <n v="3.2"/>
    <x v="3"/>
    <n v="39"/>
  </r>
  <r>
    <x v="622"/>
    <n v="1"/>
    <x v="4"/>
    <x v="31"/>
    <s v="TCD Cake &amp; Bake,Shop 121, Sai Dham Road, Near Omaxe Chowk, Sector 86, Faridabad"/>
    <s v="Sector 86"/>
    <s v="Sector 86, Faridabad"/>
    <n v="77.337204799999995"/>
    <n v="28.409825600000001"/>
    <s v="Bakery, Fast Food"/>
    <n v="300"/>
    <s v="Indian Rupees(Rs.)"/>
    <x v="0"/>
    <x v="0"/>
    <x v="3"/>
    <n v="3.1"/>
    <x v="3"/>
    <n v="10"/>
  </r>
  <r>
    <x v="623"/>
    <n v="1"/>
    <x v="4"/>
    <x v="31"/>
    <s v="The Grill Darbar,Shop 87, Near Omaxe Heights, Gate 2, Sector 86, Faridabad"/>
    <s v="Sector 86"/>
    <s v="Sector 86, Faridabad"/>
    <n v="77.336659999999995"/>
    <n v="28.408057400000001"/>
    <s v="North Indian, Mughlai, Chinese"/>
    <n v="500"/>
    <s v="Indian Rupees(Rs.)"/>
    <x v="0"/>
    <x v="0"/>
    <x v="2"/>
    <n v="3.3"/>
    <x v="3"/>
    <n v="17"/>
  </r>
  <r>
    <x v="624"/>
    <n v="1"/>
    <x v="4"/>
    <x v="31"/>
    <s v="Urban Cuisine,Shop 2-4, Tigaon Road, Near Sai Dham Mandir, Sector 86, Faridabad"/>
    <s v="Sector 86"/>
    <s v="Sector 86, Faridabad"/>
    <n v="77.340982600000004"/>
    <n v="28.408071899999999"/>
    <s v="North Indian, Chinese, Mughlai"/>
    <n v="500"/>
    <s v="Indian Rupees(Rs.)"/>
    <x v="0"/>
    <x v="1"/>
    <x v="2"/>
    <n v="3.4"/>
    <x v="3"/>
    <n v="37"/>
  </r>
  <r>
    <x v="625"/>
    <n v="1"/>
    <x v="4"/>
    <x v="31"/>
    <s v="Mister Mughal,Shop 16, BPTP Princess Park Shopping Arcade, Sector 86, Faridabad"/>
    <s v="Sector 86"/>
    <s v="Sector 86, Faridabad"/>
    <n v="77.342321799999993"/>
    <n v="28.406740200000002"/>
    <s v="Mughlai"/>
    <n v="600"/>
    <s v="Indian Rupees(Rs.)"/>
    <x v="0"/>
    <x v="1"/>
    <x v="2"/>
    <n v="3.5"/>
    <x v="0"/>
    <n v="33"/>
  </r>
  <r>
    <x v="626"/>
    <n v="1"/>
    <x v="4"/>
    <x v="31"/>
    <s v="The Hub,Huda Market, Sector 9, Faridabad"/>
    <s v="Sector 9"/>
    <s v="Sector 9, Faridabad"/>
    <n v="77.331561899999997"/>
    <n v="28.3765371"/>
    <s v="Bakery, Fast Food"/>
    <n v="200"/>
    <s v="Indian Rupees(Rs.)"/>
    <x v="0"/>
    <x v="0"/>
    <x v="3"/>
    <n v="3.1"/>
    <x v="3"/>
    <n v="9"/>
  </r>
  <r>
    <x v="627"/>
    <n v="1"/>
    <x v="4"/>
    <x v="31"/>
    <s v="Bake Your Dreamz,Sector 9, Faridabad"/>
    <s v="Sector 9"/>
    <s v="Sector 9, Faridabad"/>
    <n v="0"/>
    <n v="0"/>
    <s v="Bakery, Desserts"/>
    <n v="800"/>
    <s v="Indian Rupees(Rs.)"/>
    <x v="0"/>
    <x v="0"/>
    <x v="2"/>
    <n v="0"/>
    <x v="5"/>
    <n v="3"/>
  </r>
  <r>
    <x v="628"/>
    <n v="1"/>
    <x v="4"/>
    <x v="31"/>
    <s v="Green Chilly Chinese Food,Shop 100, Main HUDA Market, Sector 9, Faridabad"/>
    <s v="Sector 9"/>
    <s v="Sector 9, Faridabad"/>
    <n v="77.332811699999993"/>
    <n v="28.3764571"/>
    <s v="Chinese"/>
    <n v="300"/>
    <s v="Indian Rupees(Rs.)"/>
    <x v="0"/>
    <x v="0"/>
    <x v="3"/>
    <n v="0"/>
    <x v="5"/>
    <n v="2"/>
  </r>
  <r>
    <x v="629"/>
    <n v="1"/>
    <x v="4"/>
    <x v="31"/>
    <s v="Mom's Kitchen,SCF 218, Huda Market, Sector 9, Faridabad"/>
    <s v="Sector 9"/>
    <s v="Sector 9, Faridabad"/>
    <n v="77.329974699999994"/>
    <n v="28.376329399999999"/>
    <s v="North Indian"/>
    <n v="450"/>
    <s v="Indian Rupees(Rs.)"/>
    <x v="0"/>
    <x v="0"/>
    <x v="3"/>
    <n v="0"/>
    <x v="5"/>
    <n v="1"/>
  </r>
  <r>
    <x v="630"/>
    <n v="1"/>
    <x v="4"/>
    <x v="31"/>
    <s v="The Baking Treats N More,383, Sector 9, Faridabad"/>
    <s v="Sector 9"/>
    <s v="Sector 9, Faridabad"/>
    <n v="0"/>
    <n v="0"/>
    <s v="Bakery"/>
    <n v="300"/>
    <s v="Indian Rupees(Rs.)"/>
    <x v="0"/>
    <x v="0"/>
    <x v="3"/>
    <n v="0"/>
    <x v="5"/>
    <n v="0"/>
  </r>
  <r>
    <x v="631"/>
    <n v="1"/>
    <x v="4"/>
    <x v="31"/>
    <s v="Twin Brothers,Ground Floor, SRS Mall, City Centre, Sector 12, Faridabad"/>
    <s v="SRS Mall, Sector 12, Faridabad"/>
    <s v="SRS Mall, Sector 12, Faridabad, Faridabad"/>
    <n v="77.316782200000006"/>
    <n v="28.386577299999999"/>
    <s v="Fast Food"/>
    <n v="150"/>
    <s v="Indian Rupees(Rs.)"/>
    <x v="0"/>
    <x v="0"/>
    <x v="3"/>
    <n v="0"/>
    <x v="5"/>
    <n v="0"/>
  </r>
  <r>
    <x v="632"/>
    <n v="1"/>
    <x v="4"/>
    <x v="31"/>
    <s v="Aggarwal Sweets Centre,HR 1B, Pul Pehladpur, Main Suraj Kund Road, Suraj Kund, Faridabad"/>
    <s v="Suraj Kund"/>
    <s v="Suraj Kund, Faridabad"/>
    <n v="77.289923200000004"/>
    <n v="28.499717700000001"/>
    <s v="Mithai, Street Food, Chinese"/>
    <n v="100"/>
    <s v="Indian Rupees(Rs.)"/>
    <x v="0"/>
    <x v="0"/>
    <x v="3"/>
    <n v="2.9"/>
    <x v="3"/>
    <n v="4"/>
  </r>
  <r>
    <x v="633"/>
    <n v="1"/>
    <x v="4"/>
    <x v="31"/>
    <s v="Bawarchi,HR-250, B/10, 60 Feet Road, Pul Prahladpur, Suraj Kund, Faridabad"/>
    <s v="Suraj Kund"/>
    <s v="Suraj Kund, Faridabad"/>
    <n v="77.293858569999998"/>
    <n v="28.498205939999998"/>
    <s v="North Indian, Chinese, Mughlai"/>
    <n v="550"/>
    <s v="Indian Rupees(Rs.)"/>
    <x v="0"/>
    <x v="0"/>
    <x v="2"/>
    <n v="3"/>
    <x v="3"/>
    <n v="14"/>
  </r>
  <r>
    <x v="634"/>
    <n v="1"/>
    <x v="4"/>
    <x v="31"/>
    <s v="D ART of Flavour,H-250, B/10, 60 Feet Road, Pul Prahladpur, Suraj Kund, Faridabad"/>
    <s v="Suraj Kund"/>
    <s v="Suraj Kund, Faridabad"/>
    <n v="77.293759300000005"/>
    <n v="28.498214699999998"/>
    <s v="North Indian, Chinese"/>
    <n v="500"/>
    <s v="Indian Rupees(Rs.)"/>
    <x v="0"/>
    <x v="0"/>
    <x v="2"/>
    <n v="2.8"/>
    <x v="3"/>
    <n v="13"/>
  </r>
  <r>
    <x v="635"/>
    <n v="1"/>
    <x v="4"/>
    <x v="31"/>
    <s v="Italia Cafe by Aura,A-4, Pul Prahladpur, Suraj Kund Road, Suraj Kund, Faridabad"/>
    <s v="Suraj Kund"/>
    <s v="Suraj Kund, Faridabad"/>
    <n v="77.290392900000001"/>
    <n v="28.500093700000001"/>
    <s v="Fast Food, Beverages"/>
    <n v="400"/>
    <s v="Indian Rupees(Rs.)"/>
    <x v="0"/>
    <x v="0"/>
    <x v="3"/>
    <n v="2.8"/>
    <x v="3"/>
    <n v="5"/>
  </r>
  <r>
    <x v="636"/>
    <n v="1"/>
    <x v="4"/>
    <x v="31"/>
    <s v="Pizza Street,A 34, Pul Pehladpur, Main Surajkund Road, Suraj Kund, Faridabad"/>
    <s v="Suraj Kund"/>
    <s v="Suraj Kund, Faridabad"/>
    <n v="77.290300000000002"/>
    <n v="28.500640000000001"/>
    <s v="Fast Food, Pizza"/>
    <n v="550"/>
    <s v="Indian Rupees(Rs.)"/>
    <x v="0"/>
    <x v="1"/>
    <x v="2"/>
    <n v="2.6"/>
    <x v="3"/>
    <n v="12"/>
  </r>
  <r>
    <x v="637"/>
    <n v="1"/>
    <x v="4"/>
    <x v="31"/>
    <s v="Rock Cafe,Near Anandvan, Opposite NHPC Society, Suraj Kund Road, Suraj Kund, Faridabad"/>
    <s v="Suraj Kund"/>
    <s v="Suraj Kund, Faridabad"/>
    <n v="77.286997600000007"/>
    <n v="28.472773799999999"/>
    <s v="North Indian, Chinese, South Indian"/>
    <n v="550"/>
    <s v="Indian Rupees(Rs.)"/>
    <x v="0"/>
    <x v="0"/>
    <x v="2"/>
    <n v="3"/>
    <x v="3"/>
    <n v="8"/>
  </r>
  <r>
    <x v="638"/>
    <n v="1"/>
    <x v="4"/>
    <x v="31"/>
    <s v="Sardaar Ji Chaap &amp; Rolls,Opposite CNG Pump, Pul Prahladpur, Suraj Kund Road, Suraj Kund, Faridabad"/>
    <s v="Suraj Kund"/>
    <s v="Suraj Kund, Faridabad"/>
    <n v="77.289652599999997"/>
    <n v="28.49916279"/>
    <s v="North Indian"/>
    <n v="300"/>
    <s v="Indian Rupees(Rs.)"/>
    <x v="0"/>
    <x v="0"/>
    <x v="3"/>
    <n v="3.1"/>
    <x v="3"/>
    <n v="7"/>
  </r>
  <r>
    <x v="639"/>
    <n v="1"/>
    <x v="4"/>
    <x v="31"/>
    <s v="Spice Wok,B-147, Naveen Plaza, Sharma Market, Prahladpur, Suraj Kund, Faridabad"/>
    <s v="Suraj Kund"/>
    <s v="Suraj Kund, Faridabad"/>
    <n v="77.293041099999996"/>
    <n v="28.499223099999998"/>
    <s v="North Indian, Chinese"/>
    <n v="600"/>
    <s v="Indian Rupees(Rs.)"/>
    <x v="0"/>
    <x v="0"/>
    <x v="2"/>
    <n v="3.1"/>
    <x v="3"/>
    <n v="18"/>
  </r>
  <r>
    <x v="640"/>
    <n v="1"/>
    <x v="4"/>
    <x v="31"/>
    <s v="Vrindavan Sweets &amp; Restaurant,A-3, Pul Prahladpur, Main Suraj Kund Road, Suraj Kund, Faridabad"/>
    <s v="Suraj Kund"/>
    <s v="Suraj Kund, Faridabad"/>
    <n v="77.2902208"/>
    <n v="28.500234800000001"/>
    <s v="North Indian, Chinese, South Indian, Fast Food"/>
    <n v="350"/>
    <s v="Indian Rupees(Rs.)"/>
    <x v="0"/>
    <x v="0"/>
    <x v="3"/>
    <n v="3"/>
    <x v="3"/>
    <n v="22"/>
  </r>
  <r>
    <x v="641"/>
    <n v="1"/>
    <x v="4"/>
    <x v="31"/>
    <s v="Yummy Cake,285, DDA Flat, Suraj Kund Road, Pul Prahladpur, Suraj Kund, Faridabad"/>
    <s v="Suraj Kund"/>
    <s v="Suraj Kund, Faridabad"/>
    <n v="0"/>
    <n v="0"/>
    <s v="Bakery"/>
    <n v="400"/>
    <s v="Indian Rupees(Rs.)"/>
    <x v="0"/>
    <x v="0"/>
    <x v="3"/>
    <n v="3"/>
    <x v="3"/>
    <n v="4"/>
  </r>
  <r>
    <x v="642"/>
    <n v="1"/>
    <x v="4"/>
    <x v="31"/>
    <s v="Bikaner Sweets &amp; Bakers,A-1, Shiv Durga Vihar, Near Eros Garden, Suraj Kund, Faridabad"/>
    <s v="Suraj Kund"/>
    <s v="Suraj Kund, Faridabad"/>
    <n v="77.294073400000002"/>
    <n v="28.493804799999999"/>
    <s v="Mithai, Street Food"/>
    <n v="100"/>
    <s v="Indian Rupees(Rs.)"/>
    <x v="0"/>
    <x v="0"/>
    <x v="3"/>
    <n v="0"/>
    <x v="5"/>
    <n v="0"/>
  </r>
  <r>
    <x v="643"/>
    <n v="1"/>
    <x v="4"/>
    <x v="31"/>
    <s v="Burger Xpress,HR 62E, 60 Feet Road Pul Pehladpur, New Delhi"/>
    <s v="Suraj Kund"/>
    <s v="Suraj Kund, Faridabad"/>
    <n v="77.292151599999997"/>
    <n v="28.498969800000001"/>
    <s v="Fast Food, Chinese, Burger"/>
    <n v="300"/>
    <s v="Indian Rupees(Rs.)"/>
    <x v="0"/>
    <x v="0"/>
    <x v="3"/>
    <n v="0"/>
    <x v="5"/>
    <n v="0"/>
  </r>
  <r>
    <x v="644"/>
    <n v="1"/>
    <x v="4"/>
    <x v="31"/>
    <s v="Da Pizza Zone,HR 62, CD 60 Foot Road, Pul Pehladpur, Near Sharma Market, New Delhi"/>
    <s v="Suraj Kund"/>
    <s v="Suraj Kund, Faridabad"/>
    <n v="77.291880599999999"/>
    <n v="28.4990357"/>
    <s v="Italian"/>
    <n v="500"/>
    <s v="Indian Rupees(Rs.)"/>
    <x v="0"/>
    <x v="0"/>
    <x v="2"/>
    <n v="0"/>
    <x v="5"/>
    <n v="0"/>
  </r>
  <r>
    <x v="645"/>
    <n v="1"/>
    <x v="4"/>
    <x v="31"/>
    <s v="Finger Licious,Shop 5, Anangpur Chowk, Green Field, Opposite Apartments, Suraj Kund Road, Faridabad"/>
    <s v="Suraj Kund"/>
    <s v="Suraj Kund, Faridabad"/>
    <n v="77.284678099999994"/>
    <n v="28.4609284"/>
    <s v="Fast Food"/>
    <n v="300"/>
    <s v="Indian Rupees(Rs.)"/>
    <x v="0"/>
    <x v="0"/>
    <x v="3"/>
    <n v="0"/>
    <x v="5"/>
    <n v="0"/>
  </r>
  <r>
    <x v="646"/>
    <n v="1"/>
    <x v="4"/>
    <x v="31"/>
    <s v="Med E Taste,1, Anangpur Chowk, Opposite Omaxe Forest &amp; Spa, Suraj Kund, Faridabad"/>
    <s v="Suraj Kund"/>
    <s v="Suraj Kund, Faridabad"/>
    <n v="77.284716799999998"/>
    <n v="28.4609545"/>
    <s v="Mediterranean"/>
    <n v="500"/>
    <s v="Indian Rupees(Rs.)"/>
    <x v="0"/>
    <x v="0"/>
    <x v="2"/>
    <n v="0"/>
    <x v="5"/>
    <n v="3"/>
  </r>
  <r>
    <x v="647"/>
    <n v="1"/>
    <x v="4"/>
    <x v="31"/>
    <s v="Punjabii Tandoor,A-1559, Green Field Colony, Suraj Kund, Faridabad"/>
    <s v="Suraj Kund"/>
    <s v="Suraj Kund, Faridabad"/>
    <n v="77.299728599999995"/>
    <n v="28.462226999999999"/>
    <s v="North Indian, Mughlai"/>
    <n v="500"/>
    <s v="Indian Rupees(Rs.)"/>
    <x v="0"/>
    <x v="0"/>
    <x v="2"/>
    <n v="0"/>
    <x v="5"/>
    <n v="3"/>
  </r>
  <r>
    <x v="648"/>
    <n v="1"/>
    <x v="4"/>
    <x v="31"/>
    <s v="Shankar Sweets,E 588, Mittal Colony, Pul Parahladpur, Suraj Kund Road, Faridabad, Suraj Kund, Faridabad"/>
    <s v="Suraj Kund"/>
    <s v="Suraj Kund, Faridabad"/>
    <n v="77.296547219999994"/>
    <n v="28.49710833"/>
    <s v="Mithai, Street Food"/>
    <n v="100"/>
    <s v="Indian Rupees(Rs.)"/>
    <x v="0"/>
    <x v="0"/>
    <x v="3"/>
    <n v="0"/>
    <x v="5"/>
    <n v="0"/>
  </r>
  <r>
    <x v="649"/>
    <n v="1"/>
    <x v="4"/>
    <x v="31"/>
    <s v="Tasty Bites,A-8, A-60 Feet Road, Pul Prahladpur, Suraj Kund, Faridabad"/>
    <s v="Suraj Kund"/>
    <s v="Suraj Kund, Faridabad"/>
    <n v="77.289912400000006"/>
    <n v="28.499713799999999"/>
    <s v="South Indian, Chinese, North Indian"/>
    <n v="200"/>
    <s v="Indian Rupees(Rs.)"/>
    <x v="0"/>
    <x v="0"/>
    <x v="3"/>
    <n v="0"/>
    <x v="5"/>
    <n v="2"/>
  </r>
  <r>
    <x v="650"/>
    <n v="1"/>
    <x v="4"/>
    <x v="31"/>
    <s v="The Street- Curries &amp; Grills,57, EWA, Charmwood Village, Suraj Kund, Faridabad"/>
    <s v="Suraj Kund"/>
    <s v="Suraj Kund, Faridabad"/>
    <n v="77.290565000000001"/>
    <n v="28.489495999999999"/>
    <s v="North Indian, Mughlai, Continental"/>
    <n v="600"/>
    <s v="Indian Rupees(Rs.)"/>
    <x v="0"/>
    <x v="0"/>
    <x v="2"/>
    <n v="0"/>
    <x v="5"/>
    <n v="1"/>
  </r>
  <r>
    <x v="651"/>
    <n v="1"/>
    <x v="4"/>
    <x v="31"/>
    <s v="Bakers Delight - The Atrium,The Atrium Hotel, Shooting Range Road, Suraj Kund, Faridabad"/>
    <s v="The Atrium, Suraj Kund"/>
    <s v="The Atrium, Suraj Kund, Faridabad"/>
    <n v="77.283011000000002"/>
    <n v="28.489795999999998"/>
    <s v="Bakery, Desserts"/>
    <n v="700"/>
    <s v="Indian Rupees(Rs.)"/>
    <x v="0"/>
    <x v="0"/>
    <x v="2"/>
    <n v="3"/>
    <x v="3"/>
    <n v="10"/>
  </r>
  <r>
    <x v="652"/>
    <n v="1"/>
    <x v="4"/>
    <x v="31"/>
    <s v="On The Rocks - The  Atrium,The Atrium Hotel, Shooting Range Road, Suraj Kund, Faridabad"/>
    <s v="The Atrium, Suraj Kund"/>
    <s v="The Atrium, Suraj Kund, Faridabad"/>
    <n v="77.283011000000002"/>
    <n v="28.489795999999998"/>
    <s v="Finger Food"/>
    <n v="1400"/>
    <s v="Indian Rupees(Rs.)"/>
    <x v="1"/>
    <x v="0"/>
    <x v="0"/>
    <n v="3.1"/>
    <x v="3"/>
    <n v="18"/>
  </r>
  <r>
    <x v="653"/>
    <n v="1"/>
    <x v="4"/>
    <x v="31"/>
    <s v="World Cafe - Vibe by The LaLiT Traveller,Vibe by The Lalit Traveller, 12/7, Sector 35, Faridabad"/>
    <s v="Vibe by The LaLit Traveller, Mathura Road"/>
    <s v="Vibe by The LaLit Traveller, Mathura Road, Faridabad"/>
    <n v="77.3060732"/>
    <n v="28.472912399999998"/>
    <s v="North Indian, Continental, Chinese"/>
    <n v="1900"/>
    <s v="Indian Rupees(Rs.)"/>
    <x v="1"/>
    <x v="0"/>
    <x v="0"/>
    <n v="3.3"/>
    <x v="3"/>
    <n v="56"/>
  </r>
  <r>
    <x v="654"/>
    <n v="1"/>
    <x v="4"/>
    <x v="32"/>
    <s v="Chaudhary Ke Mashhoor Paranthe,MB 48, Shipra Suncity, Indirapuram, Ghaziabad"/>
    <s v="Indirapuram"/>
    <s v="Indirapuram, Ghaziabad"/>
    <n v="77.374441669999996"/>
    <n v="28.636013890000001"/>
    <s v="North Indian"/>
    <n v="150"/>
    <s v="Indian Rupees(Rs.)"/>
    <x v="0"/>
    <x v="0"/>
    <x v="3"/>
    <n v="2.8"/>
    <x v="3"/>
    <n v="14"/>
  </r>
  <r>
    <x v="655"/>
    <n v="1"/>
    <x v="4"/>
    <x v="32"/>
    <s v="Thakur Bakers,Shop 24, Regalia Heights, Shipra Suncity, Indirapuram, Ghaziabad"/>
    <s v="Indirapuram"/>
    <s v="Indirapuram, Ghaziabad"/>
    <n v="77.374191670000002"/>
    <n v="28.636022220000001"/>
    <s v="Bakery"/>
    <n v="150"/>
    <s v="Indian Rupees(Rs.)"/>
    <x v="0"/>
    <x v="0"/>
    <x v="3"/>
    <n v="3"/>
    <x v="3"/>
    <n v="6"/>
  </r>
  <r>
    <x v="656"/>
    <n v="1"/>
    <x v="4"/>
    <x v="32"/>
    <s v="FoodByMom,Near Shipra Mall, Indirapuram, Ghaziabad"/>
    <s v="Indirapuram"/>
    <s v="Indirapuram, Ghaziabad"/>
    <n v="77.369326000000001"/>
    <n v="28.635083000000002"/>
    <s v="North Indian"/>
    <n v="300"/>
    <s v="Indian Rupees(Rs.)"/>
    <x v="0"/>
    <x v="1"/>
    <x v="3"/>
    <n v="3.6"/>
    <x v="0"/>
    <n v="161"/>
  </r>
  <r>
    <x v="657"/>
    <n v="1"/>
    <x v="4"/>
    <x v="32"/>
    <s v="Mr. Brown,C-1, Saya Zenith, Next to CISF Camp, Opposite Shipra Sun City, Indirapuram, Ghaziabad"/>
    <s v="Indirapuram"/>
    <s v="Indirapuram, Ghaziabad"/>
    <n v="77.378750999999994"/>
    <n v="28.637449"/>
    <s v="Fast Food, Cafe, Desserts, Bakery"/>
    <n v="500"/>
    <s v="Indian Rupees(Rs.)"/>
    <x v="0"/>
    <x v="1"/>
    <x v="2"/>
    <n v="3.9"/>
    <x v="0"/>
    <n v="52"/>
  </r>
  <r>
    <x v="658"/>
    <n v="1"/>
    <x v="4"/>
    <x v="32"/>
    <s v="Mitalis Kitchen,Mall Road, Ahinsha Khand ll, Near Shanti Gopal Hospital, Indirapuram, Ghaziabad"/>
    <s v="Indirapuram"/>
    <s v="Indirapuram, Ghaziabad"/>
    <n v="77.315482970000005"/>
    <n v="28.638238090000002"/>
    <s v="North Indian"/>
    <n v="350"/>
    <s v="Indian Rupees(Rs.)"/>
    <x v="0"/>
    <x v="0"/>
    <x v="3"/>
    <n v="0"/>
    <x v="5"/>
    <n v="1"/>
  </r>
  <r>
    <x v="659"/>
    <n v="1"/>
    <x v="4"/>
    <x v="32"/>
    <s v="The Big Scoop,C 17, 1st Floor, Patparganj Industrial Area, Kaushambi, Ghaziabad"/>
    <s v="Kaushambi"/>
    <s v="Kaushambi, Ghaziabad"/>
    <n v="77.310698619999997"/>
    <n v="28.641133199999999"/>
    <s v="Ice Cream"/>
    <n v="250"/>
    <s v="Indian Rupees(Rs.)"/>
    <x v="0"/>
    <x v="0"/>
    <x v="3"/>
    <n v="0"/>
    <x v="5"/>
    <n v="0"/>
  </r>
  <r>
    <x v="660"/>
    <n v="1"/>
    <x v="4"/>
    <x v="32"/>
    <s v="9 Mars Lounge,Level 3, Shipra Mall, Vaibhav Khand, Gulmohar Road, Indirapuram, Ghaziabad"/>
    <s v="Shipra Mall, Indirapuram"/>
    <s v="Shipra Mall, Indirapuram, Ghaziabad"/>
    <n v="77.369897179999995"/>
    <n v="28.63423199"/>
    <s v="North Indian, Chinese"/>
    <n v="2500"/>
    <s v="Indian Rupees(Rs.)"/>
    <x v="1"/>
    <x v="0"/>
    <x v="1"/>
    <n v="2.5"/>
    <x v="3"/>
    <n v="184"/>
  </r>
  <r>
    <x v="661"/>
    <n v="1"/>
    <x v="4"/>
    <x v="32"/>
    <s v="Barista,Ground Floor, Shipra Mall, Gulmohar Road, Indirapuram, Ghaziabad"/>
    <s v="Shipra Mall, Indirapuram"/>
    <s v="Shipra Mall, Indirapuram, Ghaziabad"/>
    <n v="77.370247219999996"/>
    <n v="28.634041669999998"/>
    <s v="Cafe"/>
    <n v="650"/>
    <s v="Indian Rupees(Rs.)"/>
    <x v="0"/>
    <x v="1"/>
    <x v="2"/>
    <n v="3.4"/>
    <x v="3"/>
    <n v="33"/>
  </r>
  <r>
    <x v="662"/>
    <n v="1"/>
    <x v="4"/>
    <x v="32"/>
    <s v="Baskin Robbins,1st Floor, Shipra Mall, Gulmohar Road, Indirapuram, Ghaziabad"/>
    <s v="Shipra Mall, Indirapuram"/>
    <s v="Shipra Mall, Indirapuram, Ghaziabad"/>
    <n v="77.370400000000004"/>
    <n v="28.63392778"/>
    <s v="Ice Cream"/>
    <n v="300"/>
    <s v="Indian Rupees(Rs.)"/>
    <x v="0"/>
    <x v="1"/>
    <x v="3"/>
    <n v="3.3"/>
    <x v="3"/>
    <n v="27"/>
  </r>
  <r>
    <x v="663"/>
    <n v="1"/>
    <x v="4"/>
    <x v="32"/>
    <s v="Burger King,Shop 18, Ground Floor, Shipra Mall, Vaibhav Khand, Indirapuram, Ghaziabad"/>
    <s v="Shipra Mall, Indirapuram"/>
    <s v="Shipra Mall, Indirapuram, Ghaziabad"/>
    <n v="77.369864660000005"/>
    <n v="28.63388299"/>
    <s v="Burger, Fast Food"/>
    <n v="500"/>
    <s v="Indian Rupees(Rs.)"/>
    <x v="0"/>
    <x v="1"/>
    <x v="2"/>
    <n v="3.4"/>
    <x v="3"/>
    <n v="327"/>
  </r>
  <r>
    <x v="664"/>
    <n v="1"/>
    <x v="4"/>
    <x v="32"/>
    <s v="Cafe Coffee Day,1st Floor, Shipra Mall, Gulmohar Road, Indirapuram, Ghaziabad"/>
    <s v="Shipra Mall, Indirapuram"/>
    <s v="Shipra Mall, Indirapuram, Ghaziabad"/>
    <n v="77.370208329999997"/>
    <n v="28.634047219999999"/>
    <s v="Cafe"/>
    <n v="450"/>
    <s v="Indian Rupees(Rs.)"/>
    <x v="0"/>
    <x v="0"/>
    <x v="3"/>
    <n v="3.2"/>
    <x v="3"/>
    <n v="63"/>
  </r>
  <r>
    <x v="665"/>
    <n v="1"/>
    <x v="4"/>
    <x v="32"/>
    <s v="Chinese X'Press,Bite Inn Food Court, 2nd Floor, Shipra Mall, Gulmohar Road, Indirapuram, Ghaziabad"/>
    <s v="Shipra Mall, Indirapuram"/>
    <s v="Shipra Mall, Indirapuram, Ghaziabad"/>
    <n v="77.369864660000005"/>
    <n v="28.63388299"/>
    <s v="Chinese"/>
    <n v="600"/>
    <s v="Indian Rupees(Rs.)"/>
    <x v="0"/>
    <x v="0"/>
    <x v="2"/>
    <n v="2.9"/>
    <x v="3"/>
    <n v="16"/>
  </r>
  <r>
    <x v="666"/>
    <n v="1"/>
    <x v="4"/>
    <x v="32"/>
    <s v="Cinch,3rd Floor, Shipra Mall, Indirapuram, Ghaziabad"/>
    <s v="Shipra Mall, Indirapuram"/>
    <s v="Shipra Mall, Indirapuram, Ghaziabad"/>
    <n v="77.369725520000003"/>
    <n v="28.634127530000001"/>
    <s v="North Indian, Chinese, Continental"/>
    <n v="1500"/>
    <s v="Indian Rupees(Rs.)"/>
    <x v="1"/>
    <x v="0"/>
    <x v="0"/>
    <n v="2.6"/>
    <x v="3"/>
    <n v="92"/>
  </r>
  <r>
    <x v="667"/>
    <n v="1"/>
    <x v="4"/>
    <x v="32"/>
    <s v="Costa Coffee,1st Floor, Shipra Mall, Gulmohar Road, Indirapuram, Ghaziabad"/>
    <s v="Shipra Mall, Indirapuram"/>
    <s v="Shipra Mall, Indirapuram, Ghaziabad"/>
    <n v="77.370576"/>
    <n v="28.634122999999999"/>
    <s v="Cafe"/>
    <n v="600"/>
    <s v="Indian Rupees(Rs.)"/>
    <x v="0"/>
    <x v="0"/>
    <x v="2"/>
    <n v="3.3"/>
    <x v="3"/>
    <n v="60"/>
  </r>
  <r>
    <x v="668"/>
    <n v="1"/>
    <x v="4"/>
    <x v="32"/>
    <s v="Domino's Pizza,Shop 18, Lower Ground, Shipra Mall, Indirapuram, Ghaziabad"/>
    <s v="Shipra Mall, Indirapuram"/>
    <s v="Shipra Mall, Indirapuram, Ghaziabad"/>
    <n v="77.369815369999998"/>
    <n v="28.634078089999999"/>
    <s v="Pizza, Fast Food"/>
    <n v="700"/>
    <s v="Indian Rupees(Rs.)"/>
    <x v="0"/>
    <x v="0"/>
    <x v="2"/>
    <n v="3.2"/>
    <x v="3"/>
    <n v="17"/>
  </r>
  <r>
    <x v="669"/>
    <n v="1"/>
    <x v="4"/>
    <x v="32"/>
    <s v="Dosa X'press,Food Court, 2nd Floor, Shipra Mall, Indirapuram, Ghaziabad"/>
    <s v="Shipra Mall, Indirapuram"/>
    <s v="Shipra Mall, Indirapuram, Ghaziabad"/>
    <n v="77.369727859999998"/>
    <n v="28.633787640000001"/>
    <s v="South Indian"/>
    <n v="500"/>
    <s v="Indian Rupees(Rs.)"/>
    <x v="0"/>
    <x v="0"/>
    <x v="2"/>
    <n v="3"/>
    <x v="3"/>
    <n v="6"/>
  </r>
  <r>
    <x v="670"/>
    <n v="1"/>
    <x v="4"/>
    <x v="32"/>
    <s v="Kebab Xpress,1, Food Court, 2nd Floor, Shipra Mall, Indirapuram, Ghaziabad"/>
    <s v="Shipra Mall, Indirapuram"/>
    <s v="Shipra Mall, Indirapuram, Ghaziabad"/>
    <n v="77.369592409999996"/>
    <n v="28.633838260000001"/>
    <s v="North Indian, Mughlai"/>
    <n v="600"/>
    <s v="Indian Rupees(Rs.)"/>
    <x v="0"/>
    <x v="0"/>
    <x v="2"/>
    <n v="2.7"/>
    <x v="3"/>
    <n v="14"/>
  </r>
  <r>
    <x v="671"/>
    <n v="1"/>
    <x v="4"/>
    <x v="32"/>
    <s v="Let's Noodle,18, 2nd Floor, Shipra Mall, Gulmohar Road, Indirapuram, Ghaziabad"/>
    <s v="Shipra Mall, Indirapuram"/>
    <s v="Shipra Mall, Indirapuram, Ghaziabad"/>
    <n v="77.369718140000003"/>
    <n v="28.634217580000001"/>
    <s v="Chinese"/>
    <n v="700"/>
    <s v="Indian Rupees(Rs.)"/>
    <x v="0"/>
    <x v="1"/>
    <x v="2"/>
    <n v="2.6"/>
    <x v="3"/>
    <n v="181"/>
  </r>
  <r>
    <x v="672"/>
    <n v="1"/>
    <x v="4"/>
    <x v="32"/>
    <s v="McDonald's,9, Shipra Mall, Indirapuram, Ghaziabad"/>
    <s v="Shipra Mall, Indirapuram"/>
    <s v="Shipra Mall, Indirapuram, Ghaziabad"/>
    <n v="77.370369249999996"/>
    <n v="28.634019240000001"/>
    <s v="Fast Food, Burger"/>
    <n v="500"/>
    <s v="Indian Rupees(Rs.)"/>
    <x v="0"/>
    <x v="1"/>
    <x v="2"/>
    <n v="3.3"/>
    <x v="3"/>
    <n v="150"/>
  </r>
  <r>
    <x v="673"/>
    <n v="1"/>
    <x v="4"/>
    <x v="32"/>
    <s v="Mx Corn,Ground Floor, Shipra Mall, Indirapuram, Ghaziabad"/>
    <s v="Shipra Mall, Indirapuram"/>
    <s v="Shipra Mall, Indirapuram, Ghaziabad"/>
    <n v="77.369877059999993"/>
    <n v="28.634315860000001"/>
    <s v="Fast Food"/>
    <n v="100"/>
    <s v="Indian Rupees(Rs.)"/>
    <x v="0"/>
    <x v="0"/>
    <x v="3"/>
    <n v="3.1"/>
    <x v="3"/>
    <n v="7"/>
  </r>
  <r>
    <x v="674"/>
    <n v="1"/>
    <x v="4"/>
    <x v="32"/>
    <s v="Dunkin' Donuts,19 &amp; 50, Level 2, Shipra Mall, Indirapuram, Ghaziabad"/>
    <s v="Shipra Mall, Indirapuram"/>
    <s v="Shipra Mall, Indirapuram, Ghaziabad"/>
    <n v="77.370194440000006"/>
    <n v="28.634174999999999"/>
    <s v="Burger, Desserts, Fast Food"/>
    <n v="600"/>
    <s v="Indian Rupees(Rs.)"/>
    <x v="0"/>
    <x v="1"/>
    <x v="2"/>
    <n v="3.6"/>
    <x v="0"/>
    <n v="252"/>
  </r>
  <r>
    <x v="675"/>
    <n v="1"/>
    <x v="4"/>
    <x v="32"/>
    <s v="Haldiram's,Ground Floor, Shipra Mall, Gulmohar Road, Indirapuram, Ghaziabad"/>
    <s v="Shipra Mall, Indirapuram"/>
    <s v="Shipra Mall, Indirapuram, Ghaziabad"/>
    <n v="77.370237149999994"/>
    <n v="28.6339389"/>
    <s v="North Indian, South Indian, Chinese, Street Food, Fast Food, Mithai, Desserts"/>
    <n v="600"/>
    <s v="Indian Rupees(Rs.)"/>
    <x v="0"/>
    <x v="0"/>
    <x v="2"/>
    <n v="3.6"/>
    <x v="0"/>
    <n v="187"/>
  </r>
  <r>
    <x v="676"/>
    <n v="1"/>
    <x v="4"/>
    <x v="32"/>
    <s v="Pind Balluchi,Shop 34-40, Level 3, Shipra Mall, Gulmohar Road, Indirapuram, Ghaziabad"/>
    <s v="Shipra Mall, Indirapuram"/>
    <s v="Shipra Mall, Indirapuram, Ghaziabad"/>
    <n v="77.370164729999999"/>
    <n v="28.633970390000002"/>
    <s v="North Indian, Mughlai"/>
    <n v="1000"/>
    <s v="Indian Rupees(Rs.)"/>
    <x v="1"/>
    <x v="1"/>
    <x v="0"/>
    <n v="1.8"/>
    <x v="4"/>
    <n v="322"/>
  </r>
  <r>
    <x v="677"/>
    <n v="1"/>
    <x v="4"/>
    <x v="32"/>
    <s v="Maini Restaurant,A Block Market, Surya Nagar, Ghaziabad"/>
    <s v="Surya Nagar"/>
    <s v="Surya Nagar, Ghaziabad"/>
    <n v="77.325218399999997"/>
    <n v="28.6698582"/>
    <s v="North Indian, Fast Food"/>
    <n v="400"/>
    <s v="Indian Rupees(Rs.)"/>
    <x v="0"/>
    <x v="0"/>
    <x v="3"/>
    <n v="3.3"/>
    <x v="3"/>
    <n v="114"/>
  </r>
  <r>
    <x v="678"/>
    <n v="1"/>
    <x v="4"/>
    <x v="32"/>
    <s v="The Dosa King,Shop 4, B Block, Main Market, Opposite Vivek Vihar, Surya Nagar, Ghaziabad"/>
    <s v="Surya Nagar"/>
    <s v="Surya Nagar, Ghaziabad"/>
    <n v="77.323154299999999"/>
    <n v="28.664465799999999"/>
    <s v="South Indian, North Indian, Chinese"/>
    <n v="550"/>
    <s v="Indian Rupees(Rs.)"/>
    <x v="0"/>
    <x v="1"/>
    <x v="2"/>
    <n v="3.2"/>
    <x v="3"/>
    <n v="80"/>
  </r>
  <r>
    <x v="679"/>
    <n v="1"/>
    <x v="4"/>
    <x v="33"/>
    <s v="Baba Au Rhum,1054, Sim Vaddo, Anjuna, Goa"/>
    <s v="Anjuna"/>
    <s v="Anjuna, Goa"/>
    <n v="73.755749910000006"/>
    <n v="15.576682590000001"/>
    <s v="Italian, French, Cafe"/>
    <n v="800"/>
    <s v="Indian Rupees(Rs.)"/>
    <x v="0"/>
    <x v="0"/>
    <x v="0"/>
    <n v="4.5"/>
    <x v="2"/>
    <n v="280"/>
  </r>
  <r>
    <x v="680"/>
    <n v="1"/>
    <x v="4"/>
    <x v="33"/>
    <s v="Burger Factory,Anjuna Main Road, Opposite Paradise Guest House, Anjuna, Goa"/>
    <s v="Anjuna"/>
    <s v="Anjuna, Goa"/>
    <n v="73.743605560000006"/>
    <n v="15.585658329999999"/>
    <s v="Fast Food"/>
    <n v="1100"/>
    <s v="Indian Rupees(Rs.)"/>
    <x v="0"/>
    <x v="0"/>
    <x v="1"/>
    <n v="4.8"/>
    <x v="2"/>
    <n v="415"/>
  </r>
  <r>
    <x v="681"/>
    <n v="1"/>
    <x v="4"/>
    <x v="33"/>
    <s v="Club Cubana,82, Sim Waddo, Arpora Hill, Anjuna, Goa"/>
    <s v="Anjuna"/>
    <s v="Anjuna, Goa"/>
    <n v="73.766883329999999"/>
    <n v="15.57482778"/>
    <s v="Finger Food"/>
    <n v="2000"/>
    <s v="Indian Rupees(Rs.)"/>
    <x v="0"/>
    <x v="0"/>
    <x v="1"/>
    <n v="4.4000000000000004"/>
    <x v="1"/>
    <n v="646"/>
  </r>
  <r>
    <x v="682"/>
    <n v="1"/>
    <x v="4"/>
    <x v="33"/>
    <s v="Curlies,Anjuna Beach, Anjuna, Goa"/>
    <s v="Anjuna Beach, Anjuna"/>
    <s v="Anjuna Beach, Anjuna, Goa"/>
    <n v="73.742294439999995"/>
    <n v="15.569599999999999"/>
    <s v="Continental, North Indian, Italian, Seafood, Goan"/>
    <n v="1500"/>
    <s v="Indian Rupees(Rs.)"/>
    <x v="0"/>
    <x v="0"/>
    <x v="1"/>
    <n v="3.5"/>
    <x v="0"/>
    <n v="1681"/>
  </r>
  <r>
    <x v="683"/>
    <n v="1"/>
    <x v="4"/>
    <x v="33"/>
    <s v="La Plage,Aswem Beach, Near Papa Jolly Hotel, Aswem Road, Morjim, Arambol, Goa"/>
    <s v="Arambol"/>
    <s v="Arambol, Goa"/>
    <n v="0"/>
    <n v="0"/>
    <s v="Seafood, French"/>
    <n v="800"/>
    <s v="Indian Rupees(Rs.)"/>
    <x v="0"/>
    <x v="0"/>
    <x v="0"/>
    <n v="4.5999999999999996"/>
    <x v="2"/>
    <n v="302"/>
  </r>
  <r>
    <x v="684"/>
    <n v="1"/>
    <x v="4"/>
    <x v="33"/>
    <s v="St. Anthony's,Baga Beach, Calangute-Baga Road, Baga, Goa"/>
    <s v="Baga"/>
    <s v="Baga, Goa"/>
    <n v="73.749091669999999"/>
    <n v="15.56155"/>
    <s v="North Indian, Chinese, Continental, Goan, Seafood"/>
    <n v="1100"/>
    <s v="Indian Rupees(Rs.)"/>
    <x v="0"/>
    <x v="0"/>
    <x v="1"/>
    <n v="3.8"/>
    <x v="0"/>
    <n v="911"/>
  </r>
  <r>
    <x v="685"/>
    <n v="1"/>
    <x v="4"/>
    <x v="33"/>
    <s v="Britto's Bar &amp; Restaurant,Baga Calangute, Bardez, Baga, Goa"/>
    <s v="Baga"/>
    <s v="Baga, Goa"/>
    <n v="73.749478060000001"/>
    <n v="15.561295489999999"/>
    <s v="North Indian, Continental, Chinese, Seafood"/>
    <n v="1400"/>
    <s v="Indian Rupees(Rs.)"/>
    <x v="0"/>
    <x v="0"/>
    <x v="1"/>
    <n v="4.3"/>
    <x v="1"/>
    <n v="2191"/>
  </r>
  <r>
    <x v="686"/>
    <n v="1"/>
    <x v="4"/>
    <x v="33"/>
    <s v="Fat Fish,Agar Waddo, Calangute Arpora Road, Bardez, Baga, Goa"/>
    <s v="Baga"/>
    <s v="Baga, Goa"/>
    <n v="73.763633330000005"/>
    <n v="15.556561110000001"/>
    <s v="North Indian, Continental, Goan"/>
    <n v="1000"/>
    <s v="Indian Rupees(Rs.)"/>
    <x v="0"/>
    <x v="0"/>
    <x v="1"/>
    <n v="4.2"/>
    <x v="1"/>
    <n v="856"/>
  </r>
  <r>
    <x v="687"/>
    <n v="1"/>
    <x v="4"/>
    <x v="33"/>
    <s v="Martin's Corner,Ranvaddo, Salcete, Betalbatim, Goa"/>
    <s v="Betalbatim"/>
    <s v="Betalbatim, Goa"/>
    <n v="73.914336109999994"/>
    <n v="15.30389722"/>
    <s v="Goan, Seafood, Chinese, North Indian"/>
    <n v="1600"/>
    <s v="Indian Rupees(Rs.)"/>
    <x v="0"/>
    <x v="0"/>
    <x v="1"/>
    <n v="4.4000000000000004"/>
    <x v="1"/>
    <n v="1115"/>
  </r>
  <r>
    <x v="688"/>
    <n v="1"/>
    <x v="4"/>
    <x v="33"/>
    <s v="Infantaria,5/181, Calangute Baga Junction, Calangute, Goa"/>
    <s v="Calangute"/>
    <s v="Calangute, Goa"/>
    <n v="73.760430560000003"/>
    <n v="15.54659444"/>
    <s v="Italian, Continental, Goan"/>
    <n v="800"/>
    <s v="Indian Rupees(Rs.)"/>
    <x v="0"/>
    <x v="0"/>
    <x v="0"/>
    <n v="3.7"/>
    <x v="0"/>
    <n v="1221"/>
  </r>
  <r>
    <x v="689"/>
    <n v="1"/>
    <x v="4"/>
    <x v="33"/>
    <s v="Souza Lobo,Calangute Beach, Calangute, Goa"/>
    <s v="Calangute Beach, Calangute"/>
    <s v="Calangute Beach, Calangute, Goa"/>
    <n v="73.755736110000001"/>
    <n v="15.54441944"/>
    <s v="North Indian, Continental, Goan"/>
    <n v="1300"/>
    <s v="Indian Rupees(Rs.)"/>
    <x v="0"/>
    <x v="0"/>
    <x v="1"/>
    <n v="4.3"/>
    <x v="1"/>
    <n v="918"/>
  </r>
  <r>
    <x v="690"/>
    <n v="1"/>
    <x v="4"/>
    <x v="33"/>
    <s v="Fisherman's Cove,Main Candolim Road, Titos Vaddo, Candolim, Goa"/>
    <s v="Candolim"/>
    <s v="Candolim, Goa"/>
    <n v="73.768172219999997"/>
    <n v="15.516833330000001"/>
    <s v="Goan, North Indian, Chinese"/>
    <n v="700"/>
    <s v="Indian Rupees(Rs.)"/>
    <x v="0"/>
    <x v="0"/>
    <x v="0"/>
    <n v="3.8"/>
    <x v="0"/>
    <n v="601"/>
  </r>
  <r>
    <x v="691"/>
    <n v="1"/>
    <x v="4"/>
    <x v="33"/>
    <s v="Calamari,Dando Beach, Opposite Santana Beach Resort, Candolim, Goa"/>
    <s v="Candolim"/>
    <s v="Candolim, Goa"/>
    <n v="73.766668199999998"/>
    <n v="15.5062047"/>
    <s v="Goan, Seafood, Chinese"/>
    <n v="800"/>
    <s v="Indian Rupees(Rs.)"/>
    <x v="0"/>
    <x v="0"/>
    <x v="0"/>
    <n v="4.2"/>
    <x v="1"/>
    <n v="414"/>
  </r>
  <r>
    <x v="692"/>
    <n v="1"/>
    <x v="4"/>
    <x v="33"/>
    <s v="The Fisherman's Wharf,Before The Leela, Mobor, Cavelossim, Goa"/>
    <s v="Cavelossim"/>
    <s v="Cavelossim, Goa"/>
    <n v="73.950888890000002"/>
    <n v="15.15794444"/>
    <s v="Continental, Goan, Seafood, North Indian"/>
    <n v="1100"/>
    <s v="Indian Rupees(Rs.)"/>
    <x v="0"/>
    <x v="0"/>
    <x v="1"/>
    <n v="4.5999999999999996"/>
    <x v="2"/>
    <n v="555"/>
  </r>
  <r>
    <x v="693"/>
    <n v="1"/>
    <x v="4"/>
    <x v="33"/>
    <s v="LPK Waterfront,Near Bank Of India, Bhatiwado, Nerul, Goa"/>
    <s v="Nerul"/>
    <s v="Nerul, Goa"/>
    <n v="73.783459500000006"/>
    <n v="15.51315"/>
    <s v="Finger Food"/>
    <n v="1500"/>
    <s v="Indian Rupees(Rs.)"/>
    <x v="0"/>
    <x v="0"/>
    <x v="1"/>
    <n v="3.7"/>
    <x v="0"/>
    <n v="516"/>
  </r>
  <r>
    <x v="694"/>
    <n v="1"/>
    <x v="4"/>
    <x v="33"/>
    <s v="Ritz Classic,1st Floor, Vagle Vision, 18th June Road, Panaji, Goa"/>
    <s v="Panaji"/>
    <s v="Panaji, Goa"/>
    <n v="73.826911109999998"/>
    <n v="15.498602780000001"/>
    <s v="Goan, Seafood, North Indian"/>
    <n v="600"/>
    <s v="Indian Rupees(Rs.)"/>
    <x v="0"/>
    <x v="0"/>
    <x v="0"/>
    <n v="4.5"/>
    <x v="2"/>
    <n v="840"/>
  </r>
  <r>
    <x v="695"/>
    <n v="1"/>
    <x v="4"/>
    <x v="33"/>
    <s v="The Black Sheep Bistro,Swami Vivekanand Road, Near ICICI Bank, Panaji, Goa"/>
    <s v="Panaji"/>
    <s v="Panaji, Goa"/>
    <n v="73.825363999999993"/>
    <n v="15.496162"/>
    <s v="Seafood, Continental, European, German"/>
    <n v="1500"/>
    <s v="Indian Rupees(Rs.)"/>
    <x v="0"/>
    <x v="0"/>
    <x v="1"/>
    <n v="4.7"/>
    <x v="2"/>
    <n v="681"/>
  </r>
  <r>
    <x v="696"/>
    <n v="1"/>
    <x v="4"/>
    <x v="33"/>
    <s v="Cafe Al Fresco by Cantina Bodega,Sunaparanta Centre For The Arts, Altinho, Panaji, Goa"/>
    <s v="Panaji"/>
    <s v="Panaji, Goa"/>
    <n v="73.827422999999996"/>
    <n v="15.49395"/>
    <s v="Cafe"/>
    <n v="800"/>
    <s v="Indian Rupees(Rs.)"/>
    <x v="0"/>
    <x v="0"/>
    <x v="0"/>
    <n v="4.3"/>
    <x v="1"/>
    <n v="265"/>
  </r>
  <r>
    <x v="697"/>
    <n v="1"/>
    <x v="4"/>
    <x v="33"/>
    <s v="The Fisherman's Wharf,D. B. Bandodkar Road, Campal, Panaji, Goa"/>
    <s v="Panaji"/>
    <s v="Panaji, Goa"/>
    <n v="0"/>
    <n v="0"/>
    <s v="Continental, Goan, Seafood, North Indian"/>
    <n v="1100"/>
    <s v="Indian Rupees(Rs.)"/>
    <x v="0"/>
    <x v="0"/>
    <x v="1"/>
    <n v="4.4000000000000004"/>
    <x v="1"/>
    <n v="323"/>
  </r>
  <r>
    <x v="698"/>
    <n v="1"/>
    <x v="4"/>
    <x v="33"/>
    <s v="Antares,Small Vagator Beach, Ozran, Vagator, Goa"/>
    <s v="Vagator"/>
    <s v="Vagator, Goa"/>
    <n v="0"/>
    <n v="0"/>
    <s v="Seafood"/>
    <n v="2000"/>
    <s v="Indian Rupees(Rs.)"/>
    <x v="0"/>
    <x v="0"/>
    <x v="1"/>
    <n v="4.2"/>
    <x v="1"/>
    <n v="367"/>
  </r>
  <r>
    <x v="699"/>
    <n v="1"/>
    <x v="4"/>
    <x v="34"/>
    <s v="K Lab,Shop GF-18, ILD Trade Centre, Sector 47, Near Sohna Road, Gurgaon"/>
    <s v=" ILD Trade Centre Mall, Sohna Road"/>
    <s v=" ILD Trade Centre Mall, Sohna Road, Gurgaon"/>
    <n v="77.039310299999997"/>
    <n v="28.4248315"/>
    <s v="Cafe, Beverages"/>
    <n v="350"/>
    <s v="Indian Rupees(Rs.)"/>
    <x v="0"/>
    <x v="0"/>
    <x v="3"/>
    <n v="3.4"/>
    <x v="3"/>
    <n v="16"/>
  </r>
  <r>
    <x v="700"/>
    <n v="1"/>
    <x v="4"/>
    <x v="34"/>
    <s v="Pind Balluchi,112/112-A, 1st Floor, ILD Trade Centre, Near Subhash Chowk, Sohna Road, Gurgaon"/>
    <s v=" ILD Trade Centre Mall, Sohna Road"/>
    <s v=" ILD Trade Centre Mall, Sohna Road, Gurgaon"/>
    <n v="77.039220400000005"/>
    <n v="28.424912500000001"/>
    <s v="North Indian, Mughlai"/>
    <n v="800"/>
    <s v="Indian Rupees(Rs.)"/>
    <x v="1"/>
    <x v="1"/>
    <x v="2"/>
    <n v="2.7"/>
    <x v="3"/>
    <n v="80"/>
  </r>
  <r>
    <x v="701"/>
    <n v="1"/>
    <x v="4"/>
    <x v="34"/>
    <s v="Punjab Grill,3rd Floor, Ambience Mall, Gurgaon"/>
    <s v="Ambience Mall, Gurgaon"/>
    <s v="Ambience Mall, Gurgaon, Gurgaon"/>
    <n v="77.097117800000007"/>
    <n v="28.5030769"/>
    <s v="North Indian, Mughlai"/>
    <n v="2000"/>
    <s v="Indian Rupees(Rs.)"/>
    <x v="1"/>
    <x v="1"/>
    <x v="1"/>
    <n v="4.3"/>
    <x v="1"/>
    <n v="1887"/>
  </r>
  <r>
    <x v="702"/>
    <n v="1"/>
    <x v="4"/>
    <x v="34"/>
    <s v="Zambar,3rd Floor, Ambience Mall, Gurgaon"/>
    <s v="Ambience Mall, Gurgaon"/>
    <s v="Ambience Mall, Gurgaon, Gurgaon"/>
    <n v="77.097185300000007"/>
    <n v="28.502612800000001"/>
    <s v="South Indian, Seafood, Kerala"/>
    <n v="1400"/>
    <s v="Indian Rupees(Rs.)"/>
    <x v="1"/>
    <x v="1"/>
    <x v="0"/>
    <n v="4"/>
    <x v="1"/>
    <n v="802"/>
  </r>
  <r>
    <x v="703"/>
    <n v="1"/>
    <x v="4"/>
    <x v="34"/>
    <s v="Cakes &amp; More,27, Ground Floor, Ansal Plaza Mall, Palam Vihar, Gurgaon"/>
    <s v="Ansal Plaza Mall, Palam Vihar"/>
    <s v="Ansal Plaza Mall, Palam Vihar, Gurgaon"/>
    <n v="77.042009100000001"/>
    <n v="28.511416199999999"/>
    <s v="Bakery"/>
    <n v="250"/>
    <s v="Indian Rupees(Rs.)"/>
    <x v="0"/>
    <x v="0"/>
    <x v="3"/>
    <n v="3"/>
    <x v="3"/>
    <n v="4"/>
  </r>
  <r>
    <x v="704"/>
    <n v="1"/>
    <x v="4"/>
    <x v="34"/>
    <s v="Kwality Wall's Swirl's,Ground Floor, Ansal Plaza Mall, Palam Vihar, Gurgaon"/>
    <s v="Ansal Plaza Mall, Palam Vihar"/>
    <s v="Ansal Plaza Mall, Palam Vihar, Gurgaon"/>
    <n v="77.041964100000001"/>
    <n v="28.5114567"/>
    <s v="Ice Cream"/>
    <n v="200"/>
    <s v="Indian Rupees(Rs.)"/>
    <x v="0"/>
    <x v="0"/>
    <x v="3"/>
    <n v="3"/>
    <x v="3"/>
    <n v="5"/>
  </r>
  <r>
    <x v="705"/>
    <n v="1"/>
    <x v="4"/>
    <x v="34"/>
    <s v="Yo! Dimsum,Ground Floor, Ansal Plaza Mall, Palam Vihar, Gurgaon"/>
    <s v="Ansal Plaza Mall, Palam Vihar"/>
    <s v="Ansal Plaza Mall, Palam Vihar, Gurgaon"/>
    <n v="77.042009100000001"/>
    <n v="28.5115059"/>
    <s v="Chinese"/>
    <n v="200"/>
    <s v="Indian Rupees(Rs.)"/>
    <x v="0"/>
    <x v="0"/>
    <x v="3"/>
    <n v="3"/>
    <x v="3"/>
    <n v="10"/>
  </r>
  <r>
    <x v="706"/>
    <n v="1"/>
    <x v="4"/>
    <x v="34"/>
    <s v="Mx Corn,Ground Floor, Ansal Plaza Mall, Palam Vihar, Gurgaon"/>
    <s v="Ansal Plaza Mall, Palam Vihar"/>
    <s v="Ansal Plaza Mall, Palam Vihar, Gurgaon"/>
    <n v="77.041825299999999"/>
    <n v="28.511406699999998"/>
    <s v="Fast Food"/>
    <n v="100"/>
    <s v="Indian Rupees(Rs.)"/>
    <x v="0"/>
    <x v="0"/>
    <x v="3"/>
    <n v="0"/>
    <x v="5"/>
    <n v="2"/>
  </r>
  <r>
    <x v="707"/>
    <n v="1"/>
    <x v="4"/>
    <x v="34"/>
    <s v="Red,5, Sector 52 A, Near Ardee City, Gurgaon"/>
    <s v="Ardee City"/>
    <s v="Ardee City, Gurgaon"/>
    <n v="77.087850829999994"/>
    <n v="28.44070881"/>
    <s v="Japanese, Thai, Chinese"/>
    <n v="1200"/>
    <s v="Indian Rupees(Rs.)"/>
    <x v="0"/>
    <x v="1"/>
    <x v="0"/>
    <n v="3"/>
    <x v="3"/>
    <n v="57"/>
  </r>
  <r>
    <x v="708"/>
    <n v="1"/>
    <x v="4"/>
    <x v="34"/>
    <s v="Rocketchefs,IOCL Petrol Pump, Ardee City, Gurgaon"/>
    <s v="Ardee City"/>
    <s v="Ardee City, Gurgaon"/>
    <n v="77.0855313"/>
    <n v="28.442393299999999"/>
    <s v="Pizza, Desserts"/>
    <n v="500"/>
    <s v="Indian Rupees(Rs.)"/>
    <x v="0"/>
    <x v="1"/>
    <x v="2"/>
    <n v="3.1"/>
    <x v="3"/>
    <n v="4"/>
  </r>
  <r>
    <x v="709"/>
    <n v="1"/>
    <x v="4"/>
    <x v="34"/>
    <s v="The Fresh Chicken Store,C Block Market, Sector 52, Ardee City, Gurgaon"/>
    <s v="Ardee City"/>
    <s v="Ardee City, Gurgaon"/>
    <n v="77.075767099999993"/>
    <n v="28.4418793"/>
    <s v="Raw Meats, Fast Food"/>
    <n v="350"/>
    <s v="Indian Rupees(Rs.)"/>
    <x v="0"/>
    <x v="0"/>
    <x v="3"/>
    <n v="2.9"/>
    <x v="3"/>
    <n v="4"/>
  </r>
  <r>
    <x v="710"/>
    <n v="1"/>
    <x v="4"/>
    <x v="34"/>
    <s v="Achoos Food Corner,Vohra Market, Near Government School, Ardee City, Gurgaon"/>
    <s v="Ardee City"/>
    <s v="Ardee City, Gurgaon"/>
    <n v="77.078768100000005"/>
    <n v="28.434727800000001"/>
    <s v="South Indian, Chinese, Mughlai"/>
    <n v="450"/>
    <s v="Indian Rupees(Rs.)"/>
    <x v="0"/>
    <x v="0"/>
    <x v="3"/>
    <n v="0"/>
    <x v="5"/>
    <n v="0"/>
  </r>
  <r>
    <x v="711"/>
    <n v="1"/>
    <x v="4"/>
    <x v="34"/>
    <s v="Aha Bites,Shop 19, Baba Chitru Complex, Sector 52, Near, Ardee City, Gurgaon"/>
    <s v="Ardee City"/>
    <s v="Ardee City, Gurgaon"/>
    <n v="77.089856900000001"/>
    <n v="28.430857499999998"/>
    <s v="Fast Food, North Indian"/>
    <n v="300"/>
    <s v="Indian Rupees(Rs.)"/>
    <x v="0"/>
    <x v="0"/>
    <x v="3"/>
    <n v="0"/>
    <x v="5"/>
    <n v="0"/>
  </r>
  <r>
    <x v="712"/>
    <n v="1"/>
    <x v="4"/>
    <x v="34"/>
    <s v="Ancient Spice,Ardee City, Gurgaon"/>
    <s v="Ardee City"/>
    <s v="Ardee City, Gurgaon"/>
    <n v="77.078057599999994"/>
    <n v="28.432548000000001"/>
    <s v="North Indian, Chinese"/>
    <n v="300"/>
    <s v="Indian Rupees(Rs.)"/>
    <x v="0"/>
    <x v="0"/>
    <x v="3"/>
    <n v="0"/>
    <x v="5"/>
    <n v="2"/>
  </r>
  <r>
    <x v="713"/>
    <n v="1"/>
    <x v="4"/>
    <x v="34"/>
    <s v="Chimney - The Takeaway,C-51, Sector 52, Ardee City, Gurgaon"/>
    <s v="Ardee City"/>
    <s v="Ardee City, Gurgaon"/>
    <n v="77.078405000000004"/>
    <n v="28.440598999999999"/>
    <s v="North Indian, South Indian, Chinese"/>
    <n v="500"/>
    <s v="Indian Rupees(Rs.)"/>
    <x v="0"/>
    <x v="0"/>
    <x v="2"/>
    <n v="0"/>
    <x v="5"/>
    <n v="1"/>
  </r>
  <r>
    <x v="714"/>
    <n v="1"/>
    <x v="4"/>
    <x v="34"/>
    <s v="Costa Coffee,Ground Floor, Artemis Hospital, Sector 51, Ardee City, Gurgaon"/>
    <s v="Ardee City"/>
    <s v="Ardee City, Gurgaon"/>
    <n v="77.0735119"/>
    <n v="28.431910200000001"/>
    <s v="Cafe"/>
    <n v="600"/>
    <s v="Indian Rupees(Rs.)"/>
    <x v="0"/>
    <x v="0"/>
    <x v="2"/>
    <n v="0"/>
    <x v="5"/>
    <n v="2"/>
  </r>
  <r>
    <x v="715"/>
    <n v="1"/>
    <x v="4"/>
    <x v="34"/>
    <s v="Good to Go,D12/12b, Ardee City, Gurgaon"/>
    <s v="Ardee City"/>
    <s v="Ardee City, Gurgaon"/>
    <n v="77.073894699999997"/>
    <n v="28.436274000000001"/>
    <s v="Raw Meats"/>
    <n v="500"/>
    <s v="Indian Rupees(Rs.)"/>
    <x v="0"/>
    <x v="1"/>
    <x v="2"/>
    <n v="0"/>
    <x v="5"/>
    <n v="1"/>
  </r>
  <r>
    <x v="716"/>
    <n v="1"/>
    <x v="4"/>
    <x v="34"/>
    <s v="Gopi Sweets &amp; Caters,Vohra Market, Near Government School, Ardee City, Gurgaon"/>
    <s v="Ardee City"/>
    <s v="Ardee City, Gurgaon"/>
    <n v="77.078744799999996"/>
    <n v="28.4346864"/>
    <s v="Mithai, North Indian"/>
    <n v="100"/>
    <s v="Indian Rupees(Rs.)"/>
    <x v="0"/>
    <x v="0"/>
    <x v="3"/>
    <n v="0"/>
    <x v="5"/>
    <n v="0"/>
  </r>
  <r>
    <x v="717"/>
    <n v="1"/>
    <x v="4"/>
    <x v="34"/>
    <s v="Late Night Food,Ardee City, Gurgaon"/>
    <s v="Ardee City"/>
    <s v="Ardee City, Gurgaon"/>
    <n v="0"/>
    <n v="0"/>
    <s v="North Indian, Chinese, Fast Food"/>
    <n v="500"/>
    <s v="Indian Rupees(Rs.)"/>
    <x v="0"/>
    <x v="0"/>
    <x v="2"/>
    <n v="0"/>
    <x v="5"/>
    <n v="1"/>
  </r>
  <r>
    <x v="718"/>
    <n v="1"/>
    <x v="4"/>
    <x v="34"/>
    <s v="Lavi Foji Dhaba,Shop 4, B Block, Vicky Market, Ardee City, Gurgaon"/>
    <s v="Ardee City"/>
    <s v="Ardee City, Gurgaon"/>
    <n v="77.081491999999997"/>
    <n v="28.4406523"/>
    <s v="North Indian"/>
    <n v="200"/>
    <s v="Indian Rupees(Rs.)"/>
    <x v="0"/>
    <x v="0"/>
    <x v="3"/>
    <n v="0"/>
    <x v="5"/>
    <n v="0"/>
  </r>
  <r>
    <x v="719"/>
    <n v="1"/>
    <x v="4"/>
    <x v="34"/>
    <s v="Narayan Fast Food Home,Vohra Market, Near Government School, Ardee City, Gurgaon"/>
    <s v="Ardee City"/>
    <s v="Ardee City, Gurgaon"/>
    <n v="77.076272299999999"/>
    <n v="28.435321699999999"/>
    <s v="North Indian, Chinese"/>
    <n v="350"/>
    <s v="Indian Rupees(Rs.)"/>
    <x v="0"/>
    <x v="0"/>
    <x v="3"/>
    <n v="0"/>
    <x v="5"/>
    <n v="0"/>
  </r>
  <r>
    <x v="720"/>
    <n v="1"/>
    <x v="4"/>
    <x v="34"/>
    <s v="OMG Kitchenz,Opposite Block D-10, Sector 52, Ardee City, Gurgaon"/>
    <s v="Ardee City"/>
    <s v="Ardee City, Gurgaon"/>
    <n v="77.072819300000006"/>
    <n v="28.437092199999999"/>
    <s v="South Indian, Street Food"/>
    <n v="300"/>
    <s v="Indian Rupees(Rs.)"/>
    <x v="0"/>
    <x v="0"/>
    <x v="3"/>
    <n v="0"/>
    <x v="5"/>
    <n v="1"/>
  </r>
  <r>
    <x v="721"/>
    <n v="1"/>
    <x v="4"/>
    <x v="34"/>
    <s v="OMG Tiffinz,1797, Gate 3, Opposite Block D-10, Sector 52, Ardee City, Gurgaon"/>
    <s v="Ardee City"/>
    <s v="Ardee City, Gurgaon"/>
    <n v="77.072860500000004"/>
    <n v="28.437116100000001"/>
    <s v="North Indian, Chinese"/>
    <n v="250"/>
    <s v="Indian Rupees(Rs.)"/>
    <x v="0"/>
    <x v="0"/>
    <x v="3"/>
    <n v="0"/>
    <x v="5"/>
    <n v="0"/>
  </r>
  <r>
    <x v="722"/>
    <n v="1"/>
    <x v="4"/>
    <x v="34"/>
    <s v="Sardarji Chicken Point,C Block, Near Walking Park, Ardee City, Gurgaon"/>
    <s v="Ardee City"/>
    <s v="Ardee City, Gurgaon"/>
    <n v="77.075494800000001"/>
    <n v="28.439451900000002"/>
    <s v="North Indian, Chinese"/>
    <n v="500"/>
    <s v="Indian Rupees(Rs.)"/>
    <x v="0"/>
    <x v="0"/>
    <x v="2"/>
    <n v="0"/>
    <x v="5"/>
    <n v="1"/>
  </r>
  <r>
    <x v="723"/>
    <n v="1"/>
    <x v="4"/>
    <x v="34"/>
    <s v="Solty Hotel,Mata Road, Wazirabad, Ardee City, Gurgaon"/>
    <s v="Ardee City"/>
    <s v="Ardee City, Gurgaon"/>
    <n v="77.083756500000007"/>
    <n v="28.430634000000001"/>
    <s v="North Indian"/>
    <n v="200"/>
    <s v="Indian Rupees(Rs.)"/>
    <x v="0"/>
    <x v="0"/>
    <x v="3"/>
    <n v="0"/>
    <x v="5"/>
    <n v="0"/>
  </r>
  <r>
    <x v="724"/>
    <n v="1"/>
    <x v="4"/>
    <x v="34"/>
    <s v="Tanishk Gourmet Indian,VPO, Wazirabad, Sector 52, Ardee City, Gurgaon"/>
    <s v="Ardee City"/>
    <s v="Ardee City, Gurgaon"/>
    <n v="0"/>
    <n v="0"/>
    <s v="North Indian, Mughlai, Seafood"/>
    <n v="800"/>
    <s v="Indian Rupees(Rs.)"/>
    <x v="0"/>
    <x v="0"/>
    <x v="2"/>
    <n v="0"/>
    <x v="5"/>
    <n v="0"/>
  </r>
  <r>
    <x v="725"/>
    <n v="1"/>
    <x v="4"/>
    <x v="34"/>
    <s v="The Burger Chef,C Block, Sector 52, Ardee City, Gurgaon"/>
    <s v="Ardee City"/>
    <s v="Ardee City, Gurgaon"/>
    <n v="77.075661199999999"/>
    <n v="28.441949300000001"/>
    <s v="Fast Food"/>
    <n v="350"/>
    <s v="Indian Rupees(Rs.)"/>
    <x v="0"/>
    <x v="0"/>
    <x v="3"/>
    <n v="0"/>
    <x v="5"/>
    <n v="3"/>
  </r>
  <r>
    <x v="726"/>
    <n v="1"/>
    <x v="4"/>
    <x v="34"/>
    <s v="Club Tokyo - Best Western Skycity Hotel,Best Western Skycity Hotel, 1 Old Judicial Complex, Sector 15, Gurgaon"/>
    <s v="Best Western Skycity Hotel, Sector 15, Gurgaon"/>
    <s v="Best Western Skycity Hotel, Sector 15, Gurgaon, Gurgaon"/>
    <n v="77.0347151"/>
    <n v="28.458087899999999"/>
    <s v="Japanese"/>
    <n v="1500"/>
    <s v="Indian Rupees(Rs.)"/>
    <x v="1"/>
    <x v="0"/>
    <x v="0"/>
    <n v="2.8"/>
    <x v="3"/>
    <n v="13"/>
  </r>
  <r>
    <x v="727"/>
    <n v="1"/>
    <x v="4"/>
    <x v="34"/>
    <s v="Lattitude - Skycity Hotel,Best Western Skycity Hotel, 1, Old Judicial Complex, Sector 15, Gurgaon"/>
    <s v="Best Western Skycity Hotel, Sector 15, Gurgaon"/>
    <s v="Best Western Skycity Hotel, Sector 15, Gurgaon, Gurgaon"/>
    <n v="77.034962699999994"/>
    <n v="28.4582412"/>
    <s v="North Indian, Chinese, Continental"/>
    <n v="2500"/>
    <s v="Indian Rupees(Rs.)"/>
    <x v="1"/>
    <x v="0"/>
    <x v="1"/>
    <n v="2.9"/>
    <x v="3"/>
    <n v="15"/>
  </r>
  <r>
    <x v="728"/>
    <n v="1"/>
    <x v="4"/>
    <x v="34"/>
    <s v="Bisque Bakery,133/134, Central Arcade, DLF Phase 2, Gurgaon"/>
    <s v="Central Arcade, DLF Phase 2, Gurgaon"/>
    <s v="Central Arcade, DLF Phase 2, Gurgaon, Gurgaon"/>
    <n v="77.0857204"/>
    <n v="28.480759200000001"/>
    <s v="Bakery, Fast Food"/>
    <n v="500"/>
    <s v="Indian Rupees(Rs.)"/>
    <x v="0"/>
    <x v="1"/>
    <x v="2"/>
    <n v="3.9"/>
    <x v="0"/>
    <n v="415"/>
  </r>
  <r>
    <x v="729"/>
    <n v="1"/>
    <x v="4"/>
    <x v="34"/>
    <s v="Behrouz Biryani,Sector 53, Gurgaon"/>
    <s v="Central Plaza Mall, Golf Course Road"/>
    <s v="Central Plaza Mall, Golf Course Road, Gurgaon"/>
    <n v="77.100662299999996"/>
    <n v="28.443406899999999"/>
    <s v="Biryani"/>
    <n v="600"/>
    <s v="Indian Rupees(Rs.)"/>
    <x v="0"/>
    <x v="1"/>
    <x v="2"/>
    <n v="3.4"/>
    <x v="3"/>
    <n v="36"/>
  </r>
  <r>
    <x v="730"/>
    <n v="1"/>
    <x v="4"/>
    <x v="34"/>
    <s v="Domino's Pizza,G-4/5, Central Plaza Mall, Golf Course Road, Gurgaon"/>
    <s v="Central Plaza Mall, Golf Course Road"/>
    <s v="Central Plaza Mall, Golf Course Road, Gurgaon"/>
    <n v="77.101006600000005"/>
    <n v="28.442867100000001"/>
    <s v="Pizza, Fast Food"/>
    <n v="700"/>
    <s v="Indian Rupees(Rs.)"/>
    <x v="0"/>
    <x v="0"/>
    <x v="2"/>
    <n v="3.4"/>
    <x v="3"/>
    <n v="104"/>
  </r>
  <r>
    <x v="731"/>
    <n v="1"/>
    <x v="4"/>
    <x v="34"/>
    <s v="Giani,GF-11, Central Plaza Mall, Golf Course Road, Gurgaon"/>
    <s v="Central Plaza Mall, Golf Course Road"/>
    <s v="Central Plaza Mall, Golf Course Road, Gurgaon"/>
    <n v="77.100916699999999"/>
    <n v="28.443037799999999"/>
    <s v="Ice Cream, Desserts"/>
    <n v="400"/>
    <s v="Indian Rupees(Rs.)"/>
    <x v="0"/>
    <x v="1"/>
    <x v="3"/>
    <n v="3.4"/>
    <x v="3"/>
    <n v="70"/>
  </r>
  <r>
    <x v="732"/>
    <n v="1"/>
    <x v="4"/>
    <x v="34"/>
    <s v="PizzaVito,Ground Floor, Central Plaza Mall, Golf Course Road, Gurgaon"/>
    <s v="Central Plaza Mall, Golf Course Road"/>
    <s v="Central Plaza Mall, Golf Course Road, Gurgaon"/>
    <n v="77.100736900000001"/>
    <n v="28.4431102"/>
    <s v="Italian, Pizza, Lebanese"/>
    <n v="900"/>
    <s v="Indian Rupees(Rs.)"/>
    <x v="1"/>
    <x v="1"/>
    <x v="2"/>
    <n v="3.3"/>
    <x v="3"/>
    <n v="218"/>
  </r>
  <r>
    <x v="733"/>
    <n v="1"/>
    <x v="4"/>
    <x v="34"/>
    <s v="Shawarma House,2, Central Plaza Mall, Golf Course Road, Gurgaon"/>
    <s v="Central Plaza Mall, Golf Course Road"/>
    <s v="Central Plaza Mall, Golf Course Road, Gurgaon"/>
    <n v="77.101096499999997"/>
    <n v="28.442696399999999"/>
    <s v="Lebanese"/>
    <n v="500"/>
    <s v="Indian Rupees(Rs.)"/>
    <x v="0"/>
    <x v="1"/>
    <x v="2"/>
    <n v="3.4"/>
    <x v="3"/>
    <n v="225"/>
  </r>
  <r>
    <x v="734"/>
    <n v="1"/>
    <x v="4"/>
    <x v="34"/>
    <s v="Subway,G-6, Central Plaza Mall, Golf Course Road, Gurgaon"/>
    <s v="Central Plaza Mall, Golf Course Road"/>
    <s v="Central Plaza Mall, Golf Course Road, Gurgaon"/>
    <n v="77.100916699999999"/>
    <n v="28.443037799999999"/>
    <s v="American, Fast Food, Salad, Healthy Food"/>
    <n v="500"/>
    <s v="Indian Rupees(Rs.)"/>
    <x v="0"/>
    <x v="1"/>
    <x v="2"/>
    <n v="2.5"/>
    <x v="3"/>
    <n v="150"/>
  </r>
  <r>
    <x v="735"/>
    <n v="1"/>
    <x v="4"/>
    <x v="34"/>
    <s v="Asian Bistro,F10/F11, Central Plaza Mall, Golf Course Road, Gurgaon"/>
    <s v="Central Plaza Mall, Golf Course Road"/>
    <s v="Central Plaza Mall, Golf Course Road, Gurgaon"/>
    <n v="77.100826799999993"/>
    <n v="28.442939500000001"/>
    <s v="Chinese, Thai, North Indian, Japanese"/>
    <n v="1600"/>
    <s v="Indian Rupees(Rs.)"/>
    <x v="1"/>
    <x v="1"/>
    <x v="0"/>
    <n v="3.8"/>
    <x v="0"/>
    <n v="184"/>
  </r>
  <r>
    <x v="736"/>
    <n v="1"/>
    <x v="4"/>
    <x v="34"/>
    <s v="BBQ Factory,Ground Floor 1, Central Plaza Mall, Golf Course Road, Gurgaon"/>
    <s v="Central Plaza Mall, Golf Course Road"/>
    <s v="Central Plaza Mall, Golf Course Road, Gurgaon"/>
    <n v="77.100988299999997"/>
    <n v="28.442716999999998"/>
    <s v="North Indian"/>
    <n v="1400"/>
    <s v="Indian Rupees(Rs.)"/>
    <x v="1"/>
    <x v="1"/>
    <x v="0"/>
    <n v="3.9"/>
    <x v="0"/>
    <n v="146"/>
  </r>
  <r>
    <x v="737"/>
    <n v="1"/>
    <x v="4"/>
    <x v="34"/>
    <s v="Faaso's,Shop 18, Ground Floor, Central Plaza Mall, Golf Course Road, Gurgaon"/>
    <s v="Central Plaza Mall, Golf Course Road"/>
    <s v="Central Plaza Mall, Golf Course Road, Gurgaon"/>
    <n v="77.100577200000004"/>
    <n v="28.443403"/>
    <s v="North Indian, Fast Food"/>
    <n v="600"/>
    <s v="Indian Rupees(Rs.)"/>
    <x v="0"/>
    <x v="1"/>
    <x v="2"/>
    <n v="3.6"/>
    <x v="0"/>
    <n v="33"/>
  </r>
  <r>
    <x v="738"/>
    <n v="1"/>
    <x v="4"/>
    <x v="34"/>
    <s v="Chaayos,13 &amp; 28, Central Plaza, Golf Course Road, Gurgaon"/>
    <s v="Central Plaza Mall, Golf Course Road"/>
    <s v="Central Plaza Mall, Golf Course Road, Gurgaon"/>
    <n v="77.100787100000005"/>
    <n v="28.443189100000001"/>
    <s v="Cafe, Tea"/>
    <n v="400"/>
    <s v="Indian Rupees(Rs.)"/>
    <x v="0"/>
    <x v="1"/>
    <x v="3"/>
    <n v="4.3"/>
    <x v="1"/>
    <n v="48"/>
  </r>
  <r>
    <x v="739"/>
    <n v="1"/>
    <x v="4"/>
    <x v="34"/>
    <s v="Mosaic - Country Inn &amp; Suites,Country Inn &amp; Suites by Carlson, Sector 29, Gurgaon"/>
    <s v="Country Inn &amp; Suites by Carlson, Gurgaon"/>
    <s v="Country Inn &amp; Suites by Carlson, Gurgaon, Gurgaon"/>
    <n v="77.067644200000004"/>
    <n v="28.461987799999999"/>
    <s v="North Indian, Asian, Continental"/>
    <n v="1500"/>
    <s v="Indian Rupees(Rs.)"/>
    <x v="1"/>
    <x v="0"/>
    <x v="0"/>
    <n v="3.8"/>
    <x v="0"/>
    <n v="91"/>
  </r>
  <r>
    <x v="740"/>
    <n v="1"/>
    <x v="4"/>
    <x v="34"/>
    <s v="60 ML - Country Inn &amp; Suites by Carlson,Country Inn &amp; Suites by Carlson, Old Delhi Gurgaon Road, Sector 12, Gurgaon"/>
    <s v="Country Inn &amp; Suites by Carlson, Sector 12"/>
    <s v="Country Inn &amp; Suites by Carlson, Sector 12, Gurgaon"/>
    <n v="77.037691100000004"/>
    <n v="28.468336000000001"/>
    <s v="Finger Food"/>
    <n v="1000"/>
    <s v="Indian Rupees(Rs.)"/>
    <x v="1"/>
    <x v="0"/>
    <x v="0"/>
    <n v="3"/>
    <x v="3"/>
    <n v="7"/>
  </r>
  <r>
    <x v="741"/>
    <n v="1"/>
    <x v="4"/>
    <x v="34"/>
    <s v="Mosaic - Country Inn &amp; Suites by Carlson,Country Inn &amp; Suites by Carlson, Old Delhi Gurgaon Road, Sector 12, Gurgaon"/>
    <s v="Country Inn &amp; Suites by Carlson, Sector 12"/>
    <s v="Country Inn &amp; Suites by Carlson, Sector 12, Gurgaon"/>
    <n v="77.037780999999995"/>
    <n v="28.468434299999998"/>
    <s v="Continental, North Indian, Chinese"/>
    <n v="1800"/>
    <s v="Indian Rupees(Rs.)"/>
    <x v="1"/>
    <x v="0"/>
    <x v="0"/>
    <n v="3.5"/>
    <x v="0"/>
    <n v="37"/>
  </r>
  <r>
    <x v="742"/>
    <n v="1"/>
    <x v="4"/>
    <x v="34"/>
    <s v="Big Shot Bar - Country Inn &amp; Suites,Country Inn &amp; Suites By Carlson, 406, Phase 3, Udyog Vihar, Gurgaon"/>
    <s v="Country Inn &amp; Suites By Carlson, Udyog Vihar"/>
    <s v="Country Inn &amp; Suites By Carlson, Udyog Vihar, Gurgaon"/>
    <n v="77.091835099999997"/>
    <n v="28.5092246"/>
    <s v="Chinese, Italian, North Indian"/>
    <n v="2200"/>
    <s v="Indian Rupees(Rs.)"/>
    <x v="1"/>
    <x v="0"/>
    <x v="1"/>
    <n v="3.5"/>
    <x v="0"/>
    <n v="32"/>
  </r>
  <r>
    <x v="743"/>
    <n v="1"/>
    <x v="4"/>
    <x v="34"/>
    <s v="Mosaic - Country Inn &amp; Suites By Carlson,Country Inn &amp; Suites By Carlson, 10th KM Stone, Bhondsi, Sohna Road, Gurgaon"/>
    <s v="Country Inn &amp; Suites, Sohna Road"/>
    <s v="Country Inn &amp; Suites, Sohna Road, Gurgaon"/>
    <n v="77.068498599999998"/>
    <n v="28.334941799999999"/>
    <s v="North Indian, Chinese, Italian, Continental"/>
    <n v="1300"/>
    <s v="Indian Rupees(Rs.)"/>
    <x v="1"/>
    <x v="0"/>
    <x v="0"/>
    <n v="3.4"/>
    <x v="3"/>
    <n v="19"/>
  </r>
  <r>
    <x v="744"/>
    <n v="1"/>
    <x v="4"/>
    <x v="34"/>
    <s v="Downtown Kitchen &amp; Bar - Courtyard by Marriott,Courtyard by Marriott, Plot 27 B, Sushant Lok 1, Sushant Lok, Gurgaon"/>
    <s v="Courtyard by Marriott, Sushant Lok"/>
    <s v="Courtyard by Marriott, Sushant Lok, Gurgaon"/>
    <n v="77.080366999999995"/>
    <n v="28.460925"/>
    <s v="Chinese, North Indian, Italian"/>
    <n v="2700"/>
    <s v="Indian Rupees(Rs.)"/>
    <x v="0"/>
    <x v="0"/>
    <x v="1"/>
    <n v="3.2"/>
    <x v="3"/>
    <n v="6"/>
  </r>
  <r>
    <x v="745"/>
    <n v="1"/>
    <x v="4"/>
    <x v="34"/>
    <s v="Courtyard Grill - Courtyard by Marriott,Courtyard by Marriott, Plot 27 B, Sushant Lok 1, Sushant Lok, Gurgaon"/>
    <s v="Courtyard by Marriott, Sushant Lok"/>
    <s v="Courtyard by Marriott, Sushant Lok, Gurgaon"/>
    <n v="77.080366999999995"/>
    <n v="28.460925"/>
    <s v="Chinese, North Indian, Italian"/>
    <n v="2500"/>
    <s v="Indian Rupees(Rs.)"/>
    <x v="0"/>
    <x v="0"/>
    <x v="1"/>
    <n v="0"/>
    <x v="5"/>
    <n v="3"/>
  </r>
  <r>
    <x v="746"/>
    <n v="1"/>
    <x v="4"/>
    <x v="34"/>
    <s v="Di Ghent Boulangerie,Shop 212/214, Level 2, Cross Point Mall, DLF Phase 4, Gurgaon"/>
    <s v="Cross Point Mall, DLF Phase 4"/>
    <s v="Cross Point Mall, DLF Phase 4, Gurgaon"/>
    <n v="77.083537500000006"/>
    <n v="28.468368269999999"/>
    <s v="Cafe, Belgian"/>
    <n v="1700"/>
    <s v="Indian Rupees(Rs.)"/>
    <x v="0"/>
    <x v="0"/>
    <x v="0"/>
    <n v="3.9"/>
    <x v="0"/>
    <n v="231"/>
  </r>
  <r>
    <x v="747"/>
    <n v="1"/>
    <x v="4"/>
    <x v="34"/>
    <s v="Khyen Chyen,G 11, DLF Cross Point Mall, Opposite Galleria Market, DLF Phase 4, Gurgaon"/>
    <s v="Cross Point Mall, DLF Phase 4"/>
    <s v="Cross Point Mall, DLF Phase 4, Gurgaon"/>
    <n v="77.083247499999999"/>
    <n v="28.468374099999998"/>
    <s v="Kashmiri"/>
    <n v="800"/>
    <s v="Indian Rupees(Rs.)"/>
    <x v="1"/>
    <x v="1"/>
    <x v="2"/>
    <n v="3.7"/>
    <x v="0"/>
    <n v="364"/>
  </r>
  <r>
    <x v="748"/>
    <n v="1"/>
    <x v="4"/>
    <x v="34"/>
    <s v="The Pint Room,1st Floor, Cross Point Mall, DLF Phase 4, Gurgaon"/>
    <s v="Cross Point Mall, DLF Phase 4"/>
    <s v="Cross Point Mall, DLF Phase 4, Gurgaon"/>
    <n v="77.083022600000007"/>
    <n v="28.468397299999999"/>
    <s v="Finger Food, Continental, Italian"/>
    <n v="1700"/>
    <s v="Indian Rupees(Rs.)"/>
    <x v="1"/>
    <x v="0"/>
    <x v="0"/>
    <n v="3.7"/>
    <x v="0"/>
    <n v="127"/>
  </r>
  <r>
    <x v="749"/>
    <n v="1"/>
    <x v="4"/>
    <x v="34"/>
    <s v="Tughlaq,Shop 217, 2nd Floor, Cross Point Mall, DLF Phase 4, Gurgaon"/>
    <s v="Cross Point Mall, DLF Phase 4"/>
    <s v="Cross Point Mall, DLF Phase 4, Gurgaon"/>
    <n v="77.083909660000003"/>
    <n v="28.46844136"/>
    <s v="North Indian, Mughlai, Chinese, Seafood"/>
    <n v="1000"/>
    <s v="Indian Rupees(Rs.)"/>
    <x v="0"/>
    <x v="1"/>
    <x v="0"/>
    <n v="3.5"/>
    <x v="0"/>
    <n v="351"/>
  </r>
  <r>
    <x v="750"/>
    <n v="1"/>
    <x v="4"/>
    <x v="34"/>
    <s v="Big Wong XL,116, 117, &amp; 130, 1st Floor, Cross Point Mall, DLF Phase 4, Gurgaon"/>
    <s v="Cross Point Mall, DLF Phase 4"/>
    <s v="Cross Point Mall, DLF Phase 4, Gurgaon"/>
    <n v="77.083472299999997"/>
    <n v="28.468171600000002"/>
    <s v="Chinese, Thai, Sushi"/>
    <n v="1500"/>
    <s v="Indian Rupees(Rs.)"/>
    <x v="1"/>
    <x v="1"/>
    <x v="0"/>
    <n v="4"/>
    <x v="1"/>
    <n v="162"/>
  </r>
  <r>
    <x v="751"/>
    <n v="1"/>
    <x v="4"/>
    <x v="34"/>
    <s v="Bunker,Shop 204-206, Cross Point Mall, DLF Phase 4, Gurgaon"/>
    <s v="Cross Point Mall, DLF Phase 4"/>
    <s v="Cross Point Mall, DLF Phase 4, Gurgaon"/>
    <n v="77.083112600000007"/>
    <n v="28.468226699999999"/>
    <s v="Continental, North Indian, Chinese, Italian"/>
    <n v="1300"/>
    <s v="Indian Rupees(Rs.)"/>
    <x v="1"/>
    <x v="0"/>
    <x v="0"/>
    <n v="4.2"/>
    <x v="1"/>
    <n v="248"/>
  </r>
  <r>
    <x v="752"/>
    <n v="1"/>
    <x v="4"/>
    <x v="34"/>
    <s v="Culture Cafe,2nd Floor, Cross Point Mall, DLF Phase 4, Gurgaon"/>
    <s v="Cross Point Mall, DLF Phase 4"/>
    <s v="Cross Point Mall, DLF Phase 4, Gurgaon"/>
    <n v="77.083742099999995"/>
    <n v="28.468197499999999"/>
    <s v="Mediterranean, Continental"/>
    <n v="1500"/>
    <s v="Indian Rupees(Rs.)"/>
    <x v="1"/>
    <x v="1"/>
    <x v="0"/>
    <n v="4.2"/>
    <x v="1"/>
    <n v="144"/>
  </r>
  <r>
    <x v="753"/>
    <n v="1"/>
    <x v="4"/>
    <x v="34"/>
    <s v="Nowhere Terrace Brewpub Cafe,2nd Floor, Cross Point Mall, Galleria Market DLF Phase 4, Gurgaon"/>
    <s v="Cross Point Mall, DLF Phase 4"/>
    <s v="Cross Point Mall, DLF Phase 4, Gurgaon"/>
    <n v="77.083048000000005"/>
    <n v="28.468313999999999"/>
    <s v="Continental, European, Asian, North Indian, Chinese, Italian"/>
    <n v="1600"/>
    <s v="Indian Rupees(Rs.)"/>
    <x v="1"/>
    <x v="0"/>
    <x v="0"/>
    <n v="4.0999999999999996"/>
    <x v="1"/>
    <n v="214"/>
  </r>
  <r>
    <x v="754"/>
    <n v="1"/>
    <x v="4"/>
    <x v="34"/>
    <s v="Cafe G - Crowne Plaza,Crowne Plaza, NH-8, Sector 29, Gurgaon"/>
    <s v="Crowne Plaza, Sector 29"/>
    <s v="Crowne Plaza, Sector 29, Gurgaon"/>
    <n v="77.060089099999999"/>
    <n v="28.4684326"/>
    <s v="North Indian, Continental, Chinese"/>
    <n v="3500"/>
    <s v="Indian Rupees(Rs.)"/>
    <x v="1"/>
    <x v="0"/>
    <x v="1"/>
    <n v="3.9"/>
    <x v="0"/>
    <n v="181"/>
  </r>
  <r>
    <x v="755"/>
    <n v="1"/>
    <x v="4"/>
    <x v="34"/>
    <s v="Wildfire - Crowne Plaza,Crowne Plaza, National Highway 8, Sector 29, Gurgaon"/>
    <s v="Crowne Plaza, Sector 29"/>
    <s v="Crowne Plaza, Sector 29, Gurgaon"/>
    <n v="77.059909300000001"/>
    <n v="28.468415199999999"/>
    <s v="South American"/>
    <n v="5000"/>
    <s v="Indian Rupees(Rs.)"/>
    <x v="1"/>
    <x v="0"/>
    <x v="1"/>
    <n v="3.7"/>
    <x v="0"/>
    <n v="131"/>
  </r>
  <r>
    <x v="756"/>
    <n v="1"/>
    <x v="4"/>
    <x v="34"/>
    <s v="Isabella,KG-5 C, Ground Floor, Tower C, Cyber Greens, DLF Cyber City, Gurgaon"/>
    <s v="Cyber Greens, DLF Cyber City"/>
    <s v="Cyber Greens, DLF Cyber City, Gurgaon"/>
    <n v="77.092824300000004"/>
    <n v="28.493722900000002"/>
    <s v="North Indian, Mughlai, Chinese"/>
    <n v="700"/>
    <s v="Indian Rupees(Rs.)"/>
    <x v="0"/>
    <x v="1"/>
    <x v="2"/>
    <n v="2.8"/>
    <x v="3"/>
    <n v="191"/>
  </r>
  <r>
    <x v="757"/>
    <n v="1"/>
    <x v="4"/>
    <x v="34"/>
    <s v="Fatburger,102, 1st Floor, Cyber Hub, DLF Cyber City, Gurgaon"/>
    <s v="Cyber Hub, DLF Cyber City"/>
    <s v="Cyber Hub, DLF Cyber City, Gurgaon"/>
    <n v="77.088241600000003"/>
    <n v="28.494757100000001"/>
    <s v="American, Mexican"/>
    <n v="1000"/>
    <s v="Indian Rupees(Rs.)"/>
    <x v="1"/>
    <x v="1"/>
    <x v="0"/>
    <n v="3.3"/>
    <x v="3"/>
    <n v="793"/>
  </r>
  <r>
    <x v="758"/>
    <n v="1"/>
    <x v="4"/>
    <x v="34"/>
    <s v="Burma Burma,Ground Floor, Shop 6, Building 8, Tower C, Cyber Hub, DLF Cyber City, Gurgaon"/>
    <s v="Cyber Hub, DLF Cyber City"/>
    <s v="Cyber Hub, DLF Cyber City, Gurgaon"/>
    <n v="77.088732899999997"/>
    <n v="28.494629499999999"/>
    <s v="Asian, Burmese"/>
    <n v="1500"/>
    <s v="Indian Rupees(Rs.)"/>
    <x v="1"/>
    <x v="0"/>
    <x v="0"/>
    <n v="4.5999999999999996"/>
    <x v="2"/>
    <n v="563"/>
  </r>
  <r>
    <x v="759"/>
    <n v="1"/>
    <x v="4"/>
    <x v="34"/>
    <s v="Pier 38,Shop 106-107, Cyber Hub, DLF Cyber City, Gurgaon"/>
    <s v="Cyber Hub, DLF Cyber City"/>
    <s v="Cyber Hub, DLF Cyber City, Gurgaon"/>
    <n v="77.088642899999996"/>
    <n v="28.495069099999998"/>
    <s v="Persian, Arabian, Lebanese, North Indian"/>
    <n v="1200"/>
    <s v="Indian Rupees(Rs.)"/>
    <x v="0"/>
    <x v="0"/>
    <x v="0"/>
    <n v="4.5999999999999996"/>
    <x v="2"/>
    <n v="177"/>
  </r>
  <r>
    <x v="760"/>
    <n v="1"/>
    <x v="4"/>
    <x v="34"/>
    <s v="Yum Yum Cha,Cyber Hub, DLF Cyber City, Gurgaon"/>
    <s v="Cyber Hub, DLF Cyber City"/>
    <s v="Cyber Hub, DLF Cyber City, Gurgaon"/>
    <n v="77.088598700000006"/>
    <n v="28.4950762"/>
    <s v="Chinese, Japanese, Sushi"/>
    <n v="1800"/>
    <s v="Indian Rupees(Rs.)"/>
    <x v="0"/>
    <x v="0"/>
    <x v="0"/>
    <n v="4.5"/>
    <x v="2"/>
    <n v="407"/>
  </r>
  <r>
    <x v="761"/>
    <n v="1"/>
    <x v="4"/>
    <x v="34"/>
    <s v="Amici Cafe,Shop 15, Ground Floor, Cyber Hub, DLF Cyber City, Gurgaon"/>
    <s v="Cyber Hub, DLF Cyber City"/>
    <s v="Cyber Hub, DLF Cyber City, Gurgaon"/>
    <n v="77.088978100000006"/>
    <n v="28.495539099999998"/>
    <s v="Cafe, Italian, Pizza"/>
    <n v="1200"/>
    <s v="Indian Rupees(Rs.)"/>
    <x v="1"/>
    <x v="1"/>
    <x v="0"/>
    <n v="3.7"/>
    <x v="0"/>
    <n v="647"/>
  </r>
  <r>
    <x v="762"/>
    <n v="1"/>
    <x v="4"/>
    <x v="34"/>
    <s v="Au Bon Pain,K-1, Ground Floor, Near Building 8, Cyber Hub, DLF Cyber City, Gurgaon"/>
    <s v="Cyber Hub, DLF Cyber City"/>
    <s v="Cyber Hub, DLF Cyber City, Gurgaon"/>
    <n v="77.088508000000004"/>
    <n v="28.494831999999999"/>
    <s v="Cafe, Bakery"/>
    <n v="600"/>
    <s v="Indian Rupees(Rs.)"/>
    <x v="0"/>
    <x v="1"/>
    <x v="2"/>
    <n v="3.7"/>
    <x v="0"/>
    <n v="503"/>
  </r>
  <r>
    <x v="763"/>
    <n v="1"/>
    <x v="4"/>
    <x v="34"/>
    <s v="California Pizza Kitchen,11, Cyber Hub, DLF Cyber City, Gurgaon"/>
    <s v="Cyber Hub, DLF Cyber City"/>
    <s v="Cyber Hub, DLF Cyber City, Gurgaon"/>
    <n v="77.088687899999996"/>
    <n v="28.4952975"/>
    <s v="Pizza, Italian"/>
    <n v="2500"/>
    <s v="Indian Rupees(Rs.)"/>
    <x v="1"/>
    <x v="1"/>
    <x v="1"/>
    <n v="3.7"/>
    <x v="0"/>
    <n v="980"/>
  </r>
  <r>
    <x v="764"/>
    <n v="1"/>
    <x v="4"/>
    <x v="34"/>
    <s v="Chai Point,K-5, Cyber Hub, DLF Cyber City, Gurgaon"/>
    <s v="Cyber Hub, DLF Cyber City"/>
    <s v="Cyber Hub, DLF Cyber City, Gurgaon"/>
    <n v="77.088867699999994"/>
    <n v="28.495225099999999"/>
    <s v="Tea, Fast Food"/>
    <n v="200"/>
    <s v="Indian Rupees(Rs.)"/>
    <x v="0"/>
    <x v="1"/>
    <x v="3"/>
    <n v="3.7"/>
    <x v="0"/>
    <n v="544"/>
  </r>
  <r>
    <x v="765"/>
    <n v="1"/>
    <x v="4"/>
    <x v="34"/>
    <s v="Cherry Comet,K-5/A, Near Building 8-B Entrance, Cyber hub, DLF Cyber City, Gurgaon"/>
    <s v="Cyber Hub, DLF Cyber City"/>
    <s v="Cyber Hub, DLF Cyber City, Gurgaon"/>
    <n v="77.088867699999994"/>
    <n v="28.495314799999999"/>
    <s v="Ice Cream, Desserts"/>
    <n v="400"/>
    <s v="Indian Rupees(Rs.)"/>
    <x v="0"/>
    <x v="1"/>
    <x v="3"/>
    <n v="3.6"/>
    <x v="0"/>
    <n v="455"/>
  </r>
  <r>
    <x v="766"/>
    <n v="1"/>
    <x v="4"/>
    <x v="34"/>
    <s v="Circus,Cyber Hub, DLF Cyber City, Gurgaon"/>
    <s v="Cyber Hub, DLF Cyber City"/>
    <s v="Cyber Hub, DLF Cyber City, Gurgaon"/>
    <n v="77.088867699999994"/>
    <n v="28.495763"/>
    <s v="North Indian, Chinese, Italian"/>
    <n v="1250"/>
    <s v="Indian Rupees(Rs.)"/>
    <x v="1"/>
    <x v="0"/>
    <x v="0"/>
    <n v="3.9"/>
    <x v="0"/>
    <n v="230"/>
  </r>
  <r>
    <x v="767"/>
    <n v="1"/>
    <x v="4"/>
    <x v="34"/>
    <s v="Dunkin' Donuts,K-3A, Cyber Hub, Phase 2, DLF Cyber City, Gurgaon"/>
    <s v="Cyber Hub, DLF Cyber City"/>
    <s v="Cyber Hub, DLF Cyber City, Gurgaon"/>
    <n v="77.088732899999997"/>
    <n v="28.4951674"/>
    <s v="Burger, Desserts, Fast Food"/>
    <n v="600"/>
    <s v="Indian Rupees(Rs.)"/>
    <x v="0"/>
    <x v="1"/>
    <x v="2"/>
    <n v="3.8"/>
    <x v="0"/>
    <n v="701"/>
  </r>
  <r>
    <x v="768"/>
    <n v="1"/>
    <x v="4"/>
    <x v="34"/>
    <s v="Holy Smoke,103, 1st Floor, Cyber Hub, DLF Cyber City, Gurgaon"/>
    <s v="Cyber Hub, DLF Cyber City"/>
    <s v="Cyber Hub, DLF Cyber City, Gurgaon"/>
    <n v="77.088373200000007"/>
    <n v="28.494774199999998"/>
    <s v="Steak, American"/>
    <n v="1800"/>
    <s v="Indian Rupees(Rs.)"/>
    <x v="1"/>
    <x v="0"/>
    <x v="0"/>
    <n v="3.6"/>
    <x v="0"/>
    <n v="313"/>
  </r>
  <r>
    <x v="769"/>
    <n v="1"/>
    <x v="4"/>
    <x v="34"/>
    <s v="Italiano,Cyber Hub, DLF Cyber City, Gurgaon"/>
    <s v="Cyber Hub, DLF Cyber City"/>
    <s v="Cyber Hub, DLF Cyber City, Gurgaon"/>
    <n v="77.088598000000005"/>
    <n v="28.495109599999999"/>
    <s v="Italian"/>
    <n v="1500"/>
    <s v="Indian Rupees(Rs.)"/>
    <x v="1"/>
    <x v="0"/>
    <x v="0"/>
    <n v="3.6"/>
    <x v="0"/>
    <n v="625"/>
  </r>
  <r>
    <x v="770"/>
    <n v="1"/>
    <x v="4"/>
    <x v="34"/>
    <s v="Krispy Kreme,K-4/A, Ground Floor, Cyber Hub, DLF Cyber City, Gurgaon"/>
    <s v="Cyber Hub, DLF Cyber City"/>
    <s v="Cyber Hub, DLF Cyber City, Gurgaon"/>
    <n v="77.088687899999996"/>
    <n v="28.4952079"/>
    <s v="Desserts, Beverages"/>
    <n v="350"/>
    <s v="Indian Rupees(Rs.)"/>
    <x v="0"/>
    <x v="1"/>
    <x v="3"/>
    <n v="3.9"/>
    <x v="0"/>
    <n v="425"/>
  </r>
  <r>
    <x v="771"/>
    <n v="1"/>
    <x v="4"/>
    <x v="34"/>
    <s v="Not Just Paranthas,Shop 108, 1st Floor, Cyber Hub, DLF Cyber City, Gurgaon"/>
    <s v="Cyber Hub, DLF Cyber City"/>
    <s v="Cyber Hub, DLF Cyber City, Gurgaon"/>
    <n v="77.088598000000005"/>
    <n v="28.495109599999999"/>
    <s v="North Indian"/>
    <n v="1100"/>
    <s v="Indian Rupees(Rs.)"/>
    <x v="0"/>
    <x v="0"/>
    <x v="0"/>
    <n v="3.6"/>
    <x v="0"/>
    <n v="734"/>
  </r>
  <r>
    <x v="772"/>
    <n v="1"/>
    <x v="4"/>
    <x v="34"/>
    <s v="Oh! Calcutta,9, Ground Floor, Cyber Hub, Opposite Gateway Towers, DLF Cyber City, Gurgaon"/>
    <s v="Cyber Hub, DLF Cyber City"/>
    <s v="Cyber Hub, DLF Cyber City, Gurgaon"/>
    <n v="77.088687899999996"/>
    <n v="28.4952079"/>
    <s v="Bengali, Seafood"/>
    <n v="1700"/>
    <s v="Indian Rupees(Rs.)"/>
    <x v="1"/>
    <x v="1"/>
    <x v="0"/>
    <n v="3.8"/>
    <x v="0"/>
    <n v="706"/>
  </r>
  <r>
    <x v="773"/>
    <n v="1"/>
    <x v="4"/>
    <x v="34"/>
    <s v="Olive Bistro,Shop 101, 1st Floor, Cyber Hub, DLF Cyber City, Gurgaon"/>
    <s v="Cyber Hub, DLF Cyber City"/>
    <s v="Cyber Hub, DLF Cyber City, Gurgaon"/>
    <n v="77.087878599999996"/>
    <n v="28.4945922"/>
    <s v="Mediterranean, Italian, European"/>
    <n v="2000"/>
    <s v="Indian Rupees(Rs.)"/>
    <x v="1"/>
    <x v="0"/>
    <x v="1"/>
    <n v="3.9"/>
    <x v="0"/>
    <n v="1490"/>
  </r>
  <r>
    <x v="774"/>
    <n v="1"/>
    <x v="4"/>
    <x v="34"/>
    <s v="Pita Pit,K3-B, Ground Floor, Cyber Hub, DLF Cyber City, Gurgaon"/>
    <s v="Cyber Hub, DLF Cyber City"/>
    <s v="Cyber Hub, DLF Cyber City, Gurgaon"/>
    <n v="77.088642899999996"/>
    <n v="28.495069099999998"/>
    <s v="Healthy Food, Salad"/>
    <n v="600"/>
    <s v="Indian Rupees(Rs.)"/>
    <x v="0"/>
    <x v="1"/>
    <x v="2"/>
    <n v="3.9"/>
    <x v="0"/>
    <n v="870"/>
  </r>
  <r>
    <x v="775"/>
    <n v="1"/>
    <x v="4"/>
    <x v="34"/>
    <s v="Raasta,2nd Floor, Cyber Hub, DLF Cyber City, Gurgaon"/>
    <s v="Cyber Hub, DLF Cyber City"/>
    <s v="Cyber Hub, DLF Cyber City, Gurgaon"/>
    <n v="77.088373200000007"/>
    <n v="28.4953121"/>
    <s v="Continental, Italian"/>
    <n v="2000"/>
    <s v="Indian Rupees(Rs.)"/>
    <x v="1"/>
    <x v="1"/>
    <x v="1"/>
    <n v="3.8"/>
    <x v="0"/>
    <n v="1065"/>
  </r>
  <r>
    <x v="776"/>
    <n v="1"/>
    <x v="4"/>
    <x v="34"/>
    <s v="Red Mango,K-4B, Ground Floor, Cyber Hub, DLF Cyber City, Gurgaon"/>
    <s v="Cyber Hub, DLF Cyber City"/>
    <s v="Cyber Hub, DLF Cyber City, Gurgaon"/>
    <n v="77.088687899999996"/>
    <n v="28.4952079"/>
    <s v="Cafe, Desserts"/>
    <n v="700"/>
    <s v="Indian Rupees(Rs.)"/>
    <x v="0"/>
    <x v="1"/>
    <x v="2"/>
    <n v="3.6"/>
    <x v="0"/>
    <n v="365"/>
  </r>
  <r>
    <x v="777"/>
    <n v="1"/>
    <x v="4"/>
    <x v="34"/>
    <s v="Rred Hot Asian Bistro,110, 1st Floor, Cyber Hub, DLF Cyber City, Gurgaon"/>
    <s v="Cyber Hub, DLF Cyber City"/>
    <s v="Cyber Hub, DLF Cyber City, Gurgaon"/>
    <n v="77.088687899999996"/>
    <n v="28.495387099999999"/>
    <s v="Chinese, Japanese, Thai, Asian"/>
    <n v="1400"/>
    <s v="Indian Rupees(Rs.)"/>
    <x v="1"/>
    <x v="1"/>
    <x v="0"/>
    <n v="3.5"/>
    <x v="0"/>
    <n v="384"/>
  </r>
  <r>
    <x v="778"/>
    <n v="1"/>
    <x v="4"/>
    <x v="34"/>
    <s v="Smaaash,Cyber Hub, DLF Cyber City, Gurgaon"/>
    <s v="Cyber Hub, DLF Cyber City"/>
    <s v="Cyber Hub, DLF Cyber City, Gurgaon"/>
    <n v="77.088912699999995"/>
    <n v="28.4950054"/>
    <s v="North Indian, Thai, Continental"/>
    <n v="1400"/>
    <s v="Indian Rupees(Rs.)"/>
    <x v="0"/>
    <x v="0"/>
    <x v="0"/>
    <n v="3.9"/>
    <x v="0"/>
    <n v="622"/>
  </r>
  <r>
    <x v="779"/>
    <n v="1"/>
    <x v="4"/>
    <x v="34"/>
    <s v="Starbucks,Ground Floor, Cyber Hub, DLF Cyber City, Gurgaon"/>
    <s v="Cyber Hub, DLF Cyber City"/>
    <s v="Cyber Hub, DLF Cyber City, Gurgaon"/>
    <n v="77.089198199999998"/>
    <n v="28.495645700000001"/>
    <s v="Cafe"/>
    <n v="700"/>
    <s v="Indian Rupees(Rs.)"/>
    <x v="0"/>
    <x v="0"/>
    <x v="2"/>
    <n v="3.9"/>
    <x v="0"/>
    <n v="560"/>
  </r>
  <r>
    <x v="780"/>
    <n v="1"/>
    <x v="4"/>
    <x v="34"/>
    <s v="Sutra Gastropub,201-202, Cyber Hub, DLF Cyber City, Gurgaon"/>
    <s v="Cyber Hub, DLF Cyber City"/>
    <s v="Cyber Hub, DLF Cyber City, Gurgaon"/>
    <n v="77.088328200000007"/>
    <n v="28.494814699999999"/>
    <s v="Mediterranean, European, American, North Indian"/>
    <n v="2300"/>
    <s v="Indian Rupees(Rs.)"/>
    <x v="0"/>
    <x v="0"/>
    <x v="1"/>
    <n v="3.8"/>
    <x v="0"/>
    <n v="1046"/>
  </r>
  <r>
    <x v="781"/>
    <n v="1"/>
    <x v="4"/>
    <x v="34"/>
    <s v="Taco Bell,Cyber Hub, DLF Cyber City, Gurgaon"/>
    <s v="Cyber Hub, DLF Cyber City"/>
    <s v="Cyber Hub, DLF Cyber City, Gurgaon"/>
    <n v="77.088311300000001"/>
    <n v="28.4942639"/>
    <s v="Mexican, Fast Food"/>
    <n v="550"/>
    <s v="Indian Rupees(Rs.)"/>
    <x v="0"/>
    <x v="1"/>
    <x v="2"/>
    <n v="3.8"/>
    <x v="0"/>
    <n v="176"/>
  </r>
  <r>
    <x v="782"/>
    <n v="1"/>
    <x v="4"/>
    <x v="34"/>
    <s v="The People &amp; Co.,Ground Floor, DLF Cyber City, Gurgaon"/>
    <s v="Cyber Hub, DLF Cyber City"/>
    <s v="Cyber Hub, DLF Cyber City, Gurgaon"/>
    <n v="77.088777800000003"/>
    <n v="28.4949476"/>
    <s v="Continental, Italian"/>
    <n v="1700"/>
    <s v="Indian Rupees(Rs.)"/>
    <x v="1"/>
    <x v="0"/>
    <x v="0"/>
    <n v="3.7"/>
    <x v="0"/>
    <n v="173"/>
  </r>
  <r>
    <x v="783"/>
    <n v="1"/>
    <x v="4"/>
    <x v="34"/>
    <s v="Theobroma,Ground Floor, Cyber Hub, DLF Cyber City, Gurgaon"/>
    <s v="Cyber Hub, DLF Cyber City"/>
    <s v="Cyber Hub, DLF Cyber City, Gurgaon"/>
    <n v="77.088687899999996"/>
    <n v="28.494759699999999"/>
    <s v="Bakery, Cafe"/>
    <n v="600"/>
    <s v="Indian Rupees(Rs.)"/>
    <x v="0"/>
    <x v="1"/>
    <x v="2"/>
    <n v="3.8"/>
    <x v="0"/>
    <n v="227"/>
  </r>
  <r>
    <x v="784"/>
    <n v="1"/>
    <x v="4"/>
    <x v="34"/>
    <s v="Wendy's,2-A, UGF/A, Ground Floor, Building 10, Cyber Hub, DLF Cyber City, Gurgaon"/>
    <s v="Cyber Hub, DLF Cyber City"/>
    <s v="Cyber Hub, DLF Cyber City, Gurgaon"/>
    <n v="77.087518900000006"/>
    <n v="28.494916199999999"/>
    <s v="Burger, Fast Food"/>
    <n v="400"/>
    <s v="Indian Rupees(Rs.)"/>
    <x v="0"/>
    <x v="1"/>
    <x v="3"/>
    <n v="3.9"/>
    <x v="0"/>
    <n v="296"/>
  </r>
  <r>
    <x v="785"/>
    <n v="1"/>
    <x v="4"/>
    <x v="34"/>
    <s v="The Wine Company,Cyber Hub, DLF Cyber City, Gurgaon"/>
    <s v="Cyber Hub, DLF Cyber City"/>
    <s v="Cyber Hub, DLF Cyber City, Gurgaon"/>
    <n v="77.089047600000001"/>
    <n v="28.496228500000001"/>
    <s v="Italian, European"/>
    <n v="2000"/>
    <s v="Indian Rupees(Rs.)"/>
    <x v="1"/>
    <x v="0"/>
    <x v="1"/>
    <n v="2.4"/>
    <x v="4"/>
    <n v="2412"/>
  </r>
  <r>
    <x v="786"/>
    <n v="1"/>
    <x v="4"/>
    <x v="34"/>
    <s v="Cafe Delhi Heights,Shop 10, Ground Floor, Cyber Hub, DLF Cyber City, Gurgaon"/>
    <s v="Cyber Hub, DLF Cyber City"/>
    <s v="Cyber Hub, DLF Cyber City, Gurgaon"/>
    <n v="77.088687899999996"/>
    <n v="28.4952079"/>
    <s v="Continental, American, Italian, Seafood, North Indian, Cafe"/>
    <n v="2000"/>
    <s v="Indian Rupees(Rs.)"/>
    <x v="0"/>
    <x v="0"/>
    <x v="1"/>
    <n v="4"/>
    <x v="1"/>
    <n v="1840"/>
  </r>
  <r>
    <x v="787"/>
    <n v="1"/>
    <x v="4"/>
    <x v="34"/>
    <s v="Cyber Hub Social,Cyber Hub, DLF Cyber City, Gurgaon"/>
    <s v="Cyber Hub, DLF Cyber City"/>
    <s v="Cyber Hub, DLF Cyber City, Gurgaon"/>
    <n v="77.088508000000004"/>
    <n v="28.4939356"/>
    <s v="Continental, American, Asian, North Indian"/>
    <n v="1500"/>
    <s v="Indian Rupees(Rs.)"/>
    <x v="1"/>
    <x v="1"/>
    <x v="0"/>
    <n v="4.3"/>
    <x v="1"/>
    <n v="716"/>
  </r>
  <r>
    <x v="788"/>
    <n v="1"/>
    <x v="4"/>
    <x v="34"/>
    <s v="Delifrance - The France Cafe Bakery,Building 10, Tower B,  Cyber Hub, DLF Cyber City, Gurgaon"/>
    <s v="Cyber Hub, DLF Cyber City"/>
    <s v="Cyber Hub, DLF Cyber City, Gurgaon"/>
    <n v="77.088560950000002"/>
    <n v="28.494271390000002"/>
    <s v="Cafe, Bakery, Desserts"/>
    <n v="800"/>
    <s v="Indian Rupees(Rs.)"/>
    <x v="1"/>
    <x v="1"/>
    <x v="2"/>
    <n v="4"/>
    <x v="1"/>
    <n v="199"/>
  </r>
  <r>
    <x v="789"/>
    <n v="1"/>
    <x v="4"/>
    <x v="34"/>
    <s v="Dhaba By Claridges,1st Floor, Cyber Hub, DLF Cyber City, Gurgaon"/>
    <s v="Cyber Hub, DLF Cyber City"/>
    <s v="Cyber Hub, DLF Cyber City, Gurgaon"/>
    <n v="77.088687899999996"/>
    <n v="28.495387099999999"/>
    <s v="North Indian"/>
    <n v="2000"/>
    <s v="Indian Rupees(Rs.)"/>
    <x v="1"/>
    <x v="1"/>
    <x v="1"/>
    <n v="4"/>
    <x v="1"/>
    <n v="1658"/>
  </r>
  <r>
    <x v="790"/>
    <n v="1"/>
    <x v="4"/>
    <x v="34"/>
    <s v="Farzi Cafe,7-8, Ground Floor, Cyber Hub, DLF Cyber City, Gurgaon"/>
    <s v="Cyber Hub, DLF Cyber City"/>
    <s v="Cyber Hub, DLF Cyber City, Gurgaon"/>
    <n v="77.088687899999996"/>
    <n v="28.4952079"/>
    <s v="Modern Indian"/>
    <n v="2200"/>
    <s v="Indian Rupees(Rs.)"/>
    <x v="0"/>
    <x v="0"/>
    <x v="1"/>
    <n v="4.3"/>
    <x v="1"/>
    <n v="4385"/>
  </r>
  <r>
    <x v="791"/>
    <n v="1"/>
    <x v="4"/>
    <x v="34"/>
    <s v="Hard Rock Cafe,Unit 4/5/104/105, R Block, Cyber Hub, DLF Cyber City, Gurgaon"/>
    <s v="Cyber Hub, DLF Cyber City"/>
    <s v="Cyber Hub, DLF Cyber City, Gurgaon"/>
    <n v="77.088508000000004"/>
    <n v="28.494921699999999"/>
    <s v="Mediterranean, Mexican, North Indian, American"/>
    <n v="2500"/>
    <s v="Indian Rupees(Rs.)"/>
    <x v="1"/>
    <x v="0"/>
    <x v="1"/>
    <n v="4.0999999999999996"/>
    <x v="1"/>
    <n v="1949"/>
  </r>
  <r>
    <x v="792"/>
    <n v="1"/>
    <x v="4"/>
    <x v="34"/>
    <s v="Instapizza,Unit 2A, Building 10, Cyber Hub, DLF Cyber City, Gurgaon"/>
    <s v="Cyber Hub, DLF Cyber City"/>
    <s v="Cyber Hub, DLF Cyber City, Gurgaon"/>
    <n v="77.0882383"/>
    <n v="28.494088999999999"/>
    <s v="Pizza, Fast Food"/>
    <n v="900"/>
    <s v="Indian Rupees(Rs.)"/>
    <x v="1"/>
    <x v="1"/>
    <x v="2"/>
    <n v="4"/>
    <x v="1"/>
    <n v="219"/>
  </r>
  <r>
    <x v="793"/>
    <n v="1"/>
    <x v="4"/>
    <x v="34"/>
    <s v="Made In Punjab,6-7, Ground Floor, Cyber Hub, DLF Cyber City, Gurgaon"/>
    <s v="Cyber Hub, DLF Cyber City"/>
    <s v="Cyber Hub, DLF Cyber City, Gurgaon"/>
    <n v="77.088598000000005"/>
    <n v="28.495109599999999"/>
    <s v="North Indian, Mughlai"/>
    <n v="1500"/>
    <s v="Indian Rupees(Rs.)"/>
    <x v="1"/>
    <x v="0"/>
    <x v="0"/>
    <n v="4"/>
    <x v="1"/>
    <n v="1595"/>
  </r>
  <r>
    <x v="794"/>
    <n v="1"/>
    <x v="4"/>
    <x v="34"/>
    <s v="Nando's,Cyber Hub, DLF Cyber City, Gurgaon"/>
    <s v="Cyber Hub, DLF Cyber City"/>
    <s v="Cyber Hub, DLF Cyber City, Gurgaon"/>
    <n v="77.088867699999994"/>
    <n v="28.495494099999998"/>
    <s v="Portuguese, African"/>
    <n v="1200"/>
    <s v="Indian Rupees(Rs.)"/>
    <x v="1"/>
    <x v="1"/>
    <x v="0"/>
    <n v="4"/>
    <x v="1"/>
    <n v="1730"/>
  </r>
  <r>
    <x v="795"/>
    <n v="1"/>
    <x v="4"/>
    <x v="34"/>
    <s v="Quaff,Tower B, Building 10, Cyber Hub, DLF Cyber City, Gurgaon"/>
    <s v="Cyber Hub, DLF Cyber City"/>
    <s v="Cyber Hub, DLF Cyber City, Gurgaon"/>
    <n v="77.088065099999994"/>
    <n v="28.494422400000001"/>
    <s v="American, Italian, Chinese"/>
    <n v="1750"/>
    <s v="Indian Rupees(Rs.)"/>
    <x v="1"/>
    <x v="0"/>
    <x v="0"/>
    <n v="4.0999999999999996"/>
    <x v="1"/>
    <n v="353"/>
  </r>
  <r>
    <x v="796"/>
    <n v="1"/>
    <x v="4"/>
    <x v="34"/>
    <s v="SodaBottleOpenerWala,3, Ground Floor, Cyber Hub, DLF Cyber City, Gurgaon"/>
    <s v="Cyber Hub, DLF Cyber City"/>
    <s v="Cyber Hub, DLF Cyber City, Gurgaon"/>
    <n v="77.088508000000004"/>
    <n v="28.494831999999999"/>
    <s v="Parsi, Iranian"/>
    <n v="1300"/>
    <s v="Indian Rupees(Rs.)"/>
    <x v="0"/>
    <x v="0"/>
    <x v="0"/>
    <n v="4"/>
    <x v="1"/>
    <n v="2843"/>
  </r>
  <r>
    <x v="797"/>
    <n v="1"/>
    <x v="4"/>
    <x v="34"/>
    <s v="The Grill Mill,Unit 1A, Ground Floor, Building 10, Tower C, DLF Cyber City, Gurgaon"/>
    <s v="Cyber Hub, DLF Cyber City"/>
    <s v="Cyber Hub, DLF Cyber City, Gurgaon"/>
    <n v="77.088468899999995"/>
    <n v="28.494070399999998"/>
    <s v="North Indian, Continental, Asian"/>
    <n v="1500"/>
    <s v="Indian Rupees(Rs.)"/>
    <x v="1"/>
    <x v="0"/>
    <x v="0"/>
    <n v="4"/>
    <x v="1"/>
    <n v="209"/>
  </r>
  <r>
    <x v="798"/>
    <n v="1"/>
    <x v="4"/>
    <x v="34"/>
    <s v="Knight Rider,Near DLF Phase 2 Rapid Metro Station, DLF Cyber City, Gurgaon"/>
    <s v="DLF Cyber City"/>
    <s v="DLF Cyber City, Gurgaon"/>
    <n v="77.093340699999999"/>
    <n v="28.487788200000001"/>
    <s v="North Indian, Continental"/>
    <n v="1200"/>
    <s v="Indian Rupees(Rs.)"/>
    <x v="1"/>
    <x v="0"/>
    <x v="0"/>
    <n v="3.1"/>
    <x v="3"/>
    <n v="185"/>
  </r>
  <r>
    <x v="799"/>
    <n v="1"/>
    <x v="4"/>
    <x v="34"/>
    <s v="Chaayos,Ground Floor, Tower B Atrium, Building 5, Near Indian Oil Petrol Pump, DLF Cyber City, Gurgaon"/>
    <s v="DLF Cyber City"/>
    <s v="DLF Cyber City, Gurgaon"/>
    <n v="77.092104899999995"/>
    <n v="28.4897992"/>
    <s v="Cafe, Tea"/>
    <n v="400"/>
    <s v="Indian Rupees(Rs.)"/>
    <x v="0"/>
    <x v="1"/>
    <x v="3"/>
    <n v="3.8"/>
    <x v="0"/>
    <n v="393"/>
  </r>
  <r>
    <x v="800"/>
    <n v="1"/>
    <x v="4"/>
    <x v="34"/>
    <s v="Nooba,Premises 2G, Building 10, Tower A, DLF Cyber City, Gurgaon"/>
    <s v="DLF Cyber City"/>
    <s v="DLF Cyber City, Gurgaon"/>
    <n v="77.087563900000006"/>
    <n v="28.494248200000001"/>
    <s v="Chinese"/>
    <n v="1500"/>
    <s v="Indian Rupees(Rs.)"/>
    <x v="0"/>
    <x v="0"/>
    <x v="0"/>
    <n v="3.8"/>
    <x v="0"/>
    <n v="333"/>
  </r>
  <r>
    <x v="801"/>
    <n v="1"/>
    <x v="4"/>
    <x v="34"/>
    <s v="Domino's Pizza,UGF/RTC 9, Building 8, Tower C, DLF- 2, DLF Cyber City, Gurgaon"/>
    <s v="DLF Cyber City"/>
    <s v="DLF Cyber City, Gurgaon"/>
    <n v="77.089047600000001"/>
    <n v="28.494525299999999"/>
    <s v="Pizza, Fast Food"/>
    <n v="700"/>
    <s v="Indian Rupees(Rs.)"/>
    <x v="0"/>
    <x v="0"/>
    <x v="2"/>
    <n v="2.4"/>
    <x v="4"/>
    <n v="125"/>
  </r>
  <r>
    <x v="802"/>
    <n v="1"/>
    <x v="4"/>
    <x v="34"/>
    <s v="Indigo Delicatessen,UGF/B/2C, Building 10B, DLF Cyber Hub, Gurgaon, DLF Cyber City, Gurgaon"/>
    <s v="DLF Cyber City"/>
    <s v="DLF Cyber City, Gurgaon"/>
    <n v="77.088418099999998"/>
    <n v="28.494016599999998"/>
    <s v="European, Continental"/>
    <n v="1800"/>
    <s v="Indian Rupees(Rs.)"/>
    <x v="1"/>
    <x v="1"/>
    <x v="0"/>
    <n v="4.2"/>
    <x v="1"/>
    <n v="205"/>
  </r>
  <r>
    <x v="803"/>
    <n v="1"/>
    <x v="4"/>
    <x v="34"/>
    <s v="Escape Terrace Bar Kitchen,R-2, Level 2, DLF Galleria, DLF Phase 4, Gurgaon"/>
    <s v="DLF Galleria, DLF Phase 4"/>
    <s v="DLF Galleria, DLF Phase 4, Gurgaon"/>
    <n v="77.082213300000006"/>
    <n v="28.467154099999998"/>
    <s v="Finger Food"/>
    <n v="1700"/>
    <s v="Indian Rupees(Rs.)"/>
    <x v="1"/>
    <x v="0"/>
    <x v="0"/>
    <n v="3.4"/>
    <x v="3"/>
    <n v="294"/>
  </r>
  <r>
    <x v="804"/>
    <n v="1"/>
    <x v="4"/>
    <x v="34"/>
    <s v="Kwaliti,SF-71, 1st Floor, DLF Galleria, DLF Phase 4, Gurgaon"/>
    <s v="DLF Galleria, DLF Phase 4"/>
    <s v="DLF Galleria, DLF Phase 4, Gurgaon"/>
    <n v="77.081763699999996"/>
    <n v="28.467290200000001"/>
    <s v="North Indian, Chinese, Fast Food"/>
    <n v="700"/>
    <s v="Indian Rupees(Rs.)"/>
    <x v="0"/>
    <x v="1"/>
    <x v="2"/>
    <n v="3.3"/>
    <x v="3"/>
    <n v="129"/>
  </r>
  <r>
    <x v="805"/>
    <n v="1"/>
    <x v="4"/>
    <x v="34"/>
    <s v="Subway,SG-102, Ground Floor, DLF Galleria, DLF Phase 4, Gurgaon"/>
    <s v="DLF Galleria, DLF Phase 4"/>
    <s v="DLF Galleria, DLF Phase 4, Gurgaon"/>
    <n v="77.081403899999998"/>
    <n v="28.4676142"/>
    <s v="American, Fast Food, Salad, Healthy Food"/>
    <n v="500"/>
    <s v="Indian Rupees(Rs.)"/>
    <x v="0"/>
    <x v="0"/>
    <x v="2"/>
    <n v="2.5"/>
    <x v="3"/>
    <n v="125"/>
  </r>
  <r>
    <x v="806"/>
    <n v="1"/>
    <x v="4"/>
    <x v="34"/>
    <s v="Burger Point,SF-27, DLF Galleria, DLF Phase 4, Gurgaon"/>
    <s v="DLF Galleria, DLF Phase 4"/>
    <s v="DLF Galleria, DLF Phase 4, Gurgaon"/>
    <n v="77.082303199999998"/>
    <n v="28.4672524"/>
    <s v="Burger, Fast Food"/>
    <n v="300"/>
    <s v="Indian Rupees(Rs.)"/>
    <x v="0"/>
    <x v="1"/>
    <x v="3"/>
    <n v="3.8"/>
    <x v="0"/>
    <n v="74"/>
  </r>
  <r>
    <x v="807"/>
    <n v="1"/>
    <x v="4"/>
    <x v="34"/>
    <s v="Chaat Chowk,SF-44, 1st Floor, DLF Galleria Market, DLF Phase 4, Gurgaon"/>
    <s v="DLF Galleria, DLF Phase 4"/>
    <s v="DLF Galleria, DLF Phase 4, Gurgaon"/>
    <n v="77.0821234"/>
    <n v="28.467055800000001"/>
    <s v="Street Food"/>
    <n v="350"/>
    <s v="Indian Rupees(Rs.)"/>
    <x v="0"/>
    <x v="1"/>
    <x v="3"/>
    <n v="3.7"/>
    <x v="0"/>
    <n v="217"/>
  </r>
  <r>
    <x v="808"/>
    <n v="1"/>
    <x v="4"/>
    <x v="34"/>
    <s v="Chef Style,SF 89-81, 1st Floor, DLF Galleria, DLF Phase 4, Gurgaon"/>
    <s v="DLF Galleria, DLF Phase 4"/>
    <s v="DLF Galleria, DLF Phase 4, Gurgaon"/>
    <n v="77.081763699999996"/>
    <n v="28.4673798"/>
    <s v="North Indian, Mughlai"/>
    <n v="700"/>
    <s v="Indian Rupees(Rs.)"/>
    <x v="1"/>
    <x v="1"/>
    <x v="2"/>
    <n v="3.8"/>
    <x v="0"/>
    <n v="239"/>
  </r>
  <r>
    <x v="809"/>
    <n v="1"/>
    <x v="4"/>
    <x v="34"/>
    <s v="Delhicacy,SF-14, 1st Floor, DLF Galleria, DLF Phase 4, Gurgaon"/>
    <s v="DLF Galleria, DLF Phase 4"/>
    <s v="DLF Galleria, DLF Phase 4, Gurgaon"/>
    <n v="77.082303199999998"/>
    <n v="28.467431699999999"/>
    <s v="Street Food, Fast Food, North Indian"/>
    <n v="350"/>
    <s v="Indian Rupees(Rs.)"/>
    <x v="0"/>
    <x v="1"/>
    <x v="3"/>
    <n v="3.8"/>
    <x v="0"/>
    <n v="317"/>
  </r>
  <r>
    <x v="810"/>
    <n v="1"/>
    <x v="4"/>
    <x v="34"/>
    <s v="Dimsum &amp; Co.,1st Floor, SF 90, Galleria Market, DLF Phase 4, Gurgaon"/>
    <s v="DLF Galleria, DLF Phase 4"/>
    <s v="DLF Galleria, DLF Phase 4, Gurgaon"/>
    <n v="77.081811900000005"/>
    <n v="28.467466099999999"/>
    <s v="Chinese"/>
    <n v="650"/>
    <s v="Indian Rupees(Rs.)"/>
    <x v="0"/>
    <x v="1"/>
    <x v="2"/>
    <n v="3.9"/>
    <x v="0"/>
    <n v="136"/>
  </r>
  <r>
    <x v="811"/>
    <n v="1"/>
    <x v="4"/>
    <x v="34"/>
    <s v="Instapizza,SF-008, DLF Galleria, DLF Phase 4, Gurgaon"/>
    <s v="DLF Galleria, DLF Phase 4"/>
    <s v="DLF Galleria, DLF Phase 4, Gurgaon"/>
    <n v="77.0821234"/>
    <n v="28.467504000000002"/>
    <s v="Pizza, Fast Food"/>
    <n v="900"/>
    <s v="Indian Rupees(Rs.)"/>
    <x v="1"/>
    <x v="1"/>
    <x v="2"/>
    <n v="3.6"/>
    <x v="0"/>
    <n v="426"/>
  </r>
  <r>
    <x v="812"/>
    <n v="1"/>
    <x v="4"/>
    <x v="34"/>
    <s v="L'Opera,22, DLF Galleria, DLF Phase 4, Gurgaon"/>
    <s v="DLF Galleria, DLF Phase 4"/>
    <s v="DLF Galleria, DLF Phase 4, Gurgaon"/>
    <n v="77.082438100000005"/>
    <n v="28.467130900000001"/>
    <s v="Bakery, Desserts, Fast Food"/>
    <n v="400"/>
    <s v="Indian Rupees(Rs.)"/>
    <x v="0"/>
    <x v="1"/>
    <x v="3"/>
    <n v="3.8"/>
    <x v="0"/>
    <n v="196"/>
  </r>
  <r>
    <x v="813"/>
    <n v="1"/>
    <x v="4"/>
    <x v="34"/>
    <s v="Lazeez Food,SF-124 &amp; SG - 48, DLF Galleria, DLF Phase 4, Gurgaon"/>
    <s v="DLF Galleria, DLF Phase 4"/>
    <s v="DLF Galleria, DLF Phase 4, Gurgaon"/>
    <n v="77.081314000000006"/>
    <n v="28.4670676"/>
    <s v="Mughlai, North Indian"/>
    <n v="800"/>
    <s v="Indian Rupees(Rs.)"/>
    <x v="0"/>
    <x v="1"/>
    <x v="2"/>
    <n v="3.5"/>
    <x v="0"/>
    <n v="173"/>
  </r>
  <r>
    <x v="814"/>
    <n v="1"/>
    <x v="4"/>
    <x v="34"/>
    <s v="Le Marche Sugar &amp; Spice Cafe,105, Ground Floor, DLF Galleria Market, DLF Phase 4, Gurgaon"/>
    <s v="DLF Galleria, DLF Phase 4"/>
    <s v="DLF Galleria, DLF Phase 4, Gurgaon"/>
    <n v="77.0812241"/>
    <n v="28.467507300000001"/>
    <s v="Cafe, Italian, Fast Food"/>
    <n v="700"/>
    <s v="Indian Rupees(Rs.)"/>
    <x v="0"/>
    <x v="0"/>
    <x v="2"/>
    <n v="3.5"/>
    <x v="0"/>
    <n v="52"/>
  </r>
  <r>
    <x v="815"/>
    <n v="1"/>
    <x v="4"/>
    <x v="34"/>
    <s v="The Breakfast Club,SF-35, 1st Floor, DLF Galleria Market, DLF Phase 4, Gurgaon"/>
    <s v="DLF Galleria, DLF Phase 4"/>
    <s v="DLF Galleria, DLF Phase 4, Gurgaon"/>
    <n v="77.081943499999994"/>
    <n v="28.467128200000001"/>
    <s v="Continental, North Indian"/>
    <n v="500"/>
    <s v="Indian Rupees(Rs.)"/>
    <x v="0"/>
    <x v="1"/>
    <x v="2"/>
    <n v="3.5"/>
    <x v="0"/>
    <n v="189"/>
  </r>
  <r>
    <x v="816"/>
    <n v="1"/>
    <x v="4"/>
    <x v="34"/>
    <s v="Sugar &amp; Spice - Le Marche,SG-84 &amp; 85, DLF Galleria, DLF Phase 4, Gurgaon"/>
    <s v="DLF Galleria, DLF Phase 4"/>
    <s v="DLF Galleria, DLF Phase 4, Gurgaon"/>
    <n v="77.0812241"/>
    <n v="28.467148699999999"/>
    <s v="Bakery, Fast Food"/>
    <n v="800"/>
    <s v="Indian Rupees(Rs.)"/>
    <x v="0"/>
    <x v="0"/>
    <x v="2"/>
    <n v="2.4"/>
    <x v="4"/>
    <n v="88"/>
  </r>
  <r>
    <x v="817"/>
    <n v="1"/>
    <x v="4"/>
    <x v="34"/>
    <s v="Crudo Juicery,SF-85, Galleria Market, DLF Phase 4, Gurgaon"/>
    <s v="DLF Galleria, DLF Phase 4"/>
    <s v="DLF Galleria, DLF Phase 4, Gurgaon"/>
    <n v="77.081943499999994"/>
    <n v="28.4674868"/>
    <s v="Beverages, Salad"/>
    <n v="400"/>
    <s v="Indian Rupees(Rs.)"/>
    <x v="0"/>
    <x v="1"/>
    <x v="3"/>
    <n v="4.3"/>
    <x v="1"/>
    <n v="154"/>
  </r>
  <r>
    <x v="818"/>
    <n v="1"/>
    <x v="4"/>
    <x v="34"/>
    <s v="Fork with Stick,SF-12, 1st Floor, DLF Galleria Market, DLF Phase 4, Gurgaon"/>
    <s v="DLF Galleria, DLF Phase 4"/>
    <s v="DLF Galleria, DLF Phase 4, Gurgaon"/>
    <n v="77.082303199999998"/>
    <n v="28.467431699999999"/>
    <s v="Chinese"/>
    <n v="800"/>
    <s v="Indian Rupees(Rs.)"/>
    <x v="1"/>
    <x v="1"/>
    <x v="2"/>
    <n v="4"/>
    <x v="1"/>
    <n v="169"/>
  </r>
  <r>
    <x v="819"/>
    <n v="1"/>
    <x v="4"/>
    <x v="34"/>
    <s v="Uptown Fresh Beer Cafe,106, DLF Galleria, DLF Phase 4, Gurgaon"/>
    <s v="DLF Galleria, DLF Phase 4"/>
    <s v="DLF Galleria, DLF Phase 4, Gurgaon"/>
    <n v="77.0812241"/>
    <n v="28.467507300000001"/>
    <s v="Finger Food, North Indian, Italian, European, Continental"/>
    <n v="2500"/>
    <s v="Indian Rupees(Rs.)"/>
    <x v="0"/>
    <x v="0"/>
    <x v="1"/>
    <n v="4.0999999999999996"/>
    <x v="1"/>
    <n v="230"/>
  </r>
  <r>
    <x v="820"/>
    <n v="1"/>
    <x v="4"/>
    <x v="34"/>
    <s v="Barista,Lower Ground Floor, DLF Mega Mall, DLF Phase 1, Gurgaon"/>
    <s v="DLF Mega Mall, DLF Phase 1"/>
    <s v="DLF Mega Mall, DLF Phase 1, Gurgaon"/>
    <n v="77.093135450000005"/>
    <n v="28.475821549999999"/>
    <s v="Cafe"/>
    <n v="650"/>
    <s v="Indian Rupees(Rs.)"/>
    <x v="0"/>
    <x v="1"/>
    <x v="2"/>
    <n v="3.2"/>
    <x v="3"/>
    <n v="18"/>
  </r>
  <r>
    <x v="821"/>
    <n v="1"/>
    <x v="4"/>
    <x v="34"/>
    <s v="Cafe Coffee Day,Upper Ground Floor, DLF Mega Mall, DLF Phase 1, Gurgaon"/>
    <s v="DLF Mega Mall, DLF Phase 1"/>
    <s v="DLF Mega Mall, DLF Phase 1, Gurgaon"/>
    <n v="77.093595120000003"/>
    <n v="28.475489410000002"/>
    <s v="Cafe"/>
    <n v="450"/>
    <s v="Indian Rupees(Rs.)"/>
    <x v="0"/>
    <x v="0"/>
    <x v="3"/>
    <n v="2.6"/>
    <x v="3"/>
    <n v="27"/>
  </r>
  <r>
    <x v="822"/>
    <n v="1"/>
    <x v="4"/>
    <x v="34"/>
    <s v="Domino's Pizza,Food Court, 3rd Floor, DLF Mega Mall, DLF Phase 1, Gurgaon"/>
    <s v="DLF Mega Mall, DLF Phase 1"/>
    <s v="DLF Mega Mall, DLF Phase 1, Gurgaon"/>
    <n v="77.093083149999998"/>
    <n v="28.47577587"/>
    <s v="Pizza, Fast Food"/>
    <n v="700"/>
    <s v="Indian Rupees(Rs.)"/>
    <x v="0"/>
    <x v="0"/>
    <x v="2"/>
    <n v="2.8"/>
    <x v="3"/>
    <n v="30"/>
  </r>
  <r>
    <x v="823"/>
    <n v="1"/>
    <x v="4"/>
    <x v="34"/>
    <s v="Italiano,7, Food Court, 3rd Floor, DLF Mega Mall, DLF Phase 1, Gurgaon"/>
    <s v="DLF Mega Mall, DLF Phase 1"/>
    <s v="DLF Mega Mall, DLF Phase 1, Gurgaon"/>
    <n v="77.093235030000002"/>
    <n v="28.47573225"/>
    <s v="Italian"/>
    <n v="1500"/>
    <s v="Indian Rupees(Rs.)"/>
    <x v="0"/>
    <x v="0"/>
    <x v="0"/>
    <n v="3"/>
    <x v="3"/>
    <n v="49"/>
  </r>
  <r>
    <x v="824"/>
    <n v="1"/>
    <x v="4"/>
    <x v="34"/>
    <s v="McDonald's,314-315, Food Court, 3rd Floor, DLF Mega Mall, DLF Phase 1, Gurgaon"/>
    <s v="DLF Mega Mall, DLF Phase 1"/>
    <s v="DLF Mega Mall, DLF Phase 1, Gurgaon"/>
    <n v="77.093025819999994"/>
    <n v="28.475861630000001"/>
    <s v="Fast Food, Burger"/>
    <n v="500"/>
    <s v="Indian Rupees(Rs.)"/>
    <x v="0"/>
    <x v="0"/>
    <x v="2"/>
    <n v="2.6"/>
    <x v="3"/>
    <n v="30"/>
  </r>
  <r>
    <x v="825"/>
    <n v="1"/>
    <x v="4"/>
    <x v="34"/>
    <s v="Parantha Gurus,5, Food Court, 3rd Floor, DLF Mega Mall, DLF Phase 1, Gurgaon"/>
    <s v="DLF Mega Mall, DLF Phase 1"/>
    <s v="DLF Mega Mall, DLF Phase 1, Gurgaon"/>
    <n v="77.093128750000005"/>
    <n v="28.475744930000001"/>
    <s v="North Indian"/>
    <n v="500"/>
    <s v="Indian Rupees(Rs.)"/>
    <x v="0"/>
    <x v="0"/>
    <x v="2"/>
    <n v="3.3"/>
    <x v="3"/>
    <n v="27"/>
  </r>
  <r>
    <x v="826"/>
    <n v="1"/>
    <x v="4"/>
    <x v="34"/>
    <s v="Pizza Hut Delivery,Ground Floor, DLF Mega Mall, DLF Phase 1, Gurgaon"/>
    <s v="DLF Mega Mall, DLF Phase 1"/>
    <s v="DLF Mega Mall, DLF Phase 1, Gurgaon"/>
    <n v="77.093339639999996"/>
    <n v="28.476263029999998"/>
    <s v="Italian, Pizza, Fast Food"/>
    <n v="800"/>
    <s v="Indian Rupees(Rs.)"/>
    <x v="0"/>
    <x v="1"/>
    <x v="2"/>
    <n v="2.8"/>
    <x v="3"/>
    <n v="29"/>
  </r>
  <r>
    <x v="827"/>
    <n v="1"/>
    <x v="4"/>
    <x v="34"/>
    <s v="Sibang Bakery,First Floor, DLF Mega Mall, DLF Phase 1, Gurgaon"/>
    <s v="DLF Mega Mall, DLF Phase 1"/>
    <s v="DLF Mega Mall, DLF Phase 1, Gurgaon"/>
    <n v="77.093366119999999"/>
    <n v="28.47581065"/>
    <s v="Bakery, Desserts, Fast Food"/>
    <n v="300"/>
    <s v="Indian Rupees(Rs.)"/>
    <x v="0"/>
    <x v="0"/>
    <x v="3"/>
    <n v="3.3"/>
    <x v="3"/>
    <n v="13"/>
  </r>
  <r>
    <x v="828"/>
    <n v="1"/>
    <x v="4"/>
    <x v="34"/>
    <s v="Sonya Bakery Cafe,Lower Ground Floor, DLF Mega Mall, DLF Phase 1, Gurgaon"/>
    <s v="DLF Mega Mall, DLF Phase 1"/>
    <s v="DLF Mega Mall, DLF Phase 1, Gurgaon"/>
    <n v="77.093093999999994"/>
    <n v="28.475909399999999"/>
    <s v="Bakery, Desserts, Beverages"/>
    <n v="350"/>
    <s v="Indian Rupees(Rs.)"/>
    <x v="0"/>
    <x v="0"/>
    <x v="3"/>
    <n v="3.3"/>
    <x v="3"/>
    <n v="20"/>
  </r>
  <r>
    <x v="829"/>
    <n v="1"/>
    <x v="4"/>
    <x v="34"/>
    <s v="Subway,Food Court, 3rd Floor, DLF Mega Mall, DLF Phase 1, Gurgaon"/>
    <s v="DLF Mega Mall, DLF Phase 1"/>
    <s v="DLF Mega Mall, DLF Phase 1, Gurgaon"/>
    <n v="77.093086839999998"/>
    <n v="28.47568922"/>
    <s v="American, Fast Food, Salad, Healthy Food"/>
    <n v="500"/>
    <s v="Indian Rupees(Rs.)"/>
    <x v="0"/>
    <x v="0"/>
    <x v="2"/>
    <n v="3.1"/>
    <x v="3"/>
    <n v="46"/>
  </r>
  <r>
    <x v="830"/>
    <n v="1"/>
    <x v="4"/>
    <x v="34"/>
    <s v="Viva Hyderabad,Food Court, 3rd Floor, DLF Mega Mall, DLF Phase 1, Gurgaon"/>
    <s v="DLF Mega Mall, DLF Phase 1"/>
    <s v="DLF Mega Mall, DLF Phase 1, Gurgaon"/>
    <n v="77.093115339999997"/>
    <n v="28.475662700000001"/>
    <s v="Biryani, North Indian"/>
    <n v="600"/>
    <s v="Indian Rupees(Rs.)"/>
    <x v="0"/>
    <x v="1"/>
    <x v="2"/>
    <n v="2.5"/>
    <x v="3"/>
    <n v="69"/>
  </r>
  <r>
    <x v="831"/>
    <n v="1"/>
    <x v="4"/>
    <x v="34"/>
    <s v="7 Barrel Brew Pub,242A &amp; 242B, 1st &amp; 2nd Floor, DLF Mega Mall, DLF Phase 1, Gurgaon"/>
    <s v="DLF Mega Mall, DLF Phase 1"/>
    <s v="DLF Mega Mall, DLF Phase 1, Gurgaon"/>
    <n v="77.093354390000002"/>
    <n v="28.476192600000001"/>
    <s v="North Indian, Continental, Chinese, Japanese, Italian, Thai"/>
    <n v="2000"/>
    <s v="Indian Rupees(Rs.)"/>
    <x v="1"/>
    <x v="1"/>
    <x v="1"/>
    <n v="3.9"/>
    <x v="0"/>
    <n v="490"/>
  </r>
  <r>
    <x v="832"/>
    <n v="1"/>
    <x v="4"/>
    <x v="34"/>
    <s v="Wai Yu Mun Ching,5, Food Court, 3rd Floor, DLF Mega Mall, DLF Phase 1, Gurgaon"/>
    <s v="DLF Mega Mall, DLF Phase 1"/>
    <s v="DLF Mega Mall, DLF Phase 1, Gurgaon"/>
    <n v="77.093190440000001"/>
    <n v="28.47567184"/>
    <s v="Chinese, Thai"/>
    <n v="800"/>
    <s v="Indian Rupees(Rs.)"/>
    <x v="0"/>
    <x v="1"/>
    <x v="2"/>
    <n v="3.5"/>
    <x v="0"/>
    <n v="112"/>
  </r>
  <r>
    <x v="833"/>
    <n v="1"/>
    <x v="4"/>
    <x v="34"/>
    <s v="Baskin Robbins,Ground Floor, DLF Mega Mall, DLF Phase 1, Gurgaon"/>
    <s v="DLF Mega Mall, DLF Phase 1"/>
    <s v="DLF Mega Mall, DLF Phase 1, Gurgaon"/>
    <n v="77.093017099999997"/>
    <n v="28.475763199999999"/>
    <s v="Ice Cream"/>
    <n v="300"/>
    <s v="Indian Rupees(Rs.)"/>
    <x v="0"/>
    <x v="0"/>
    <x v="3"/>
    <n v="0"/>
    <x v="5"/>
    <n v="3"/>
  </r>
  <r>
    <x v="834"/>
    <n v="1"/>
    <x v="4"/>
    <x v="34"/>
    <s v="KFC,MS-44, Upper Ground Floor, DLF Mega Mall, DLF Phase 1, Gurgaon"/>
    <s v="DLF Mega Mall, DLF Phase 1"/>
    <s v="DLF Mega Mall, DLF Phase 1, Gurgaon"/>
    <n v="77.093514319999997"/>
    <n v="28.476507940000001"/>
    <s v="American, Fast Food, Burger"/>
    <n v="500"/>
    <s v="Indian Rupees(Rs.)"/>
    <x v="0"/>
    <x v="1"/>
    <x v="2"/>
    <n v="2.2000000000000002"/>
    <x v="4"/>
    <n v="73"/>
  </r>
  <r>
    <x v="835"/>
    <n v="1"/>
    <x v="4"/>
    <x v="34"/>
    <s v="Burmese Kitchen Plus,DLF Phase 1, Gurgaon"/>
    <s v="DLF Phase 1"/>
    <s v="DLF Phase 1, Gurgaon"/>
    <n v="77.100287300000005"/>
    <n v="28.4778552"/>
    <s v="Burmese, Chinese, Thai"/>
    <n v="800"/>
    <s v="Indian Rupees(Rs.)"/>
    <x v="0"/>
    <x v="0"/>
    <x v="2"/>
    <n v="3.4"/>
    <x v="3"/>
    <n v="65"/>
  </r>
  <r>
    <x v="836"/>
    <n v="1"/>
    <x v="4"/>
    <x v="34"/>
    <s v="Drinks Come True,B-5/8, Near Qutab Plaza, DLF Phase 1, Gurgaon"/>
    <s v="DLF Phase 1"/>
    <s v="DLF Phase 1, Gurgaon"/>
    <n v="77.099388200000007"/>
    <n v="28.469341499999999"/>
    <s v="Beverages, Juices"/>
    <n v="150"/>
    <s v="Indian Rupees(Rs.)"/>
    <x v="0"/>
    <x v="0"/>
    <x v="3"/>
    <n v="3.1"/>
    <x v="3"/>
    <n v="9"/>
  </r>
  <r>
    <x v="837"/>
    <n v="1"/>
    <x v="4"/>
    <x v="34"/>
    <s v="Eat All Nite,H Block, DLF Phase 1, Gurgaon"/>
    <s v="DLF Phase 1"/>
    <s v="DLF Phase 1, Gurgaon"/>
    <n v="77.093588600000004"/>
    <n v="28.472684699999999"/>
    <s v="North Indian, Chinese, Fast Food"/>
    <n v="800"/>
    <s v="Indian Rupees(Rs.)"/>
    <x v="0"/>
    <x v="1"/>
    <x v="2"/>
    <n v="3.2"/>
    <x v="3"/>
    <n v="184"/>
  </r>
  <r>
    <x v="838"/>
    <n v="1"/>
    <x v="4"/>
    <x v="34"/>
    <s v="Frontier,D-89, Shopping Mall, Arjun Marg, DLF Phase 1, Gurgaon"/>
    <s v="DLF Phase 1"/>
    <s v="DLF Phase 1, Gurgaon"/>
    <n v="77.099747800000003"/>
    <n v="28.466058799999999"/>
    <s v="Bakery"/>
    <n v="200"/>
    <s v="Indian Rupees(Rs.)"/>
    <x v="0"/>
    <x v="0"/>
    <x v="3"/>
    <n v="2.9"/>
    <x v="3"/>
    <n v="4"/>
  </r>
  <r>
    <x v="839"/>
    <n v="1"/>
    <x v="4"/>
    <x v="34"/>
    <s v="GenY Cuisines,A-55/2, Near DLF Mega Mall, DLF Phase 1, Gurgaon"/>
    <s v="DLF Phase 1"/>
    <s v="DLF Phase 1, Gurgaon"/>
    <n v="77.092284699999993"/>
    <n v="28.473321500000001"/>
    <s v="Chinese, Mexican, Fast Food, Continental"/>
    <n v="250"/>
    <s v="Indian Rupees(Rs.)"/>
    <x v="0"/>
    <x v="0"/>
    <x v="3"/>
    <n v="3"/>
    <x v="3"/>
    <n v="4"/>
  </r>
  <r>
    <x v="840"/>
    <n v="1"/>
    <x v="4"/>
    <x v="34"/>
    <s v="K Raga's,A-55/12, Behind DT Mega Mall, DLF Phase 1, Gurgaon"/>
    <s v="DLF Phase 1"/>
    <s v="DLF Phase 1, Gurgaon"/>
    <n v="77.092374699999993"/>
    <n v="28.473330099999998"/>
    <s v="North Indian, Mughlai"/>
    <n v="600"/>
    <s v="Indian Rupees(Rs.)"/>
    <x v="0"/>
    <x v="0"/>
    <x v="2"/>
    <n v="2.9"/>
    <x v="3"/>
    <n v="5"/>
  </r>
  <r>
    <x v="841"/>
    <n v="1"/>
    <x v="4"/>
    <x v="34"/>
    <s v="Kangri,A Block, DLF Phase 1, Gurgaon"/>
    <s v="DLF Phase 1"/>
    <s v="DLF Phase 1, Gurgaon"/>
    <n v="77.079352779999994"/>
    <n v="28.46121389"/>
    <s v="Kashmiri"/>
    <n v="750"/>
    <s v="Indian Rupees(Rs.)"/>
    <x v="0"/>
    <x v="0"/>
    <x v="2"/>
    <n v="3.4"/>
    <x v="3"/>
    <n v="84"/>
  </r>
  <r>
    <x v="842"/>
    <n v="1"/>
    <x v="4"/>
    <x v="34"/>
    <s v="Makhmali Kebabs,Arjun Marg Market, DLF Phase 1, Gurgaon"/>
    <s v="DLF Phase 1"/>
    <s v="DLF Phase 1, Gurgaon"/>
    <n v="77.099298300000001"/>
    <n v="28.466105299999999"/>
    <s v="Mughlai"/>
    <n v="550"/>
    <s v="Indian Rupees(Rs.)"/>
    <x v="0"/>
    <x v="0"/>
    <x v="2"/>
    <n v="3.2"/>
    <x v="3"/>
    <n v="10"/>
  </r>
  <r>
    <x v="843"/>
    <n v="1"/>
    <x v="4"/>
    <x v="34"/>
    <s v="Masala Ville,DLF Phase 1, Gurgaon"/>
    <s v="DLF Phase 1"/>
    <s v="DLF Phase 1, Gurgaon"/>
    <n v="77.098490200000001"/>
    <n v="28.471636"/>
    <s v="North Indian, Mughlai"/>
    <n v="650"/>
    <s v="Indian Rupees(Rs.)"/>
    <x v="0"/>
    <x v="0"/>
    <x v="2"/>
    <n v="3.2"/>
    <x v="3"/>
    <n v="15"/>
  </r>
  <r>
    <x v="844"/>
    <n v="1"/>
    <x v="4"/>
    <x v="34"/>
    <s v="Night Food Xprs,DLF Phase 1, Gurgaon"/>
    <s v="DLF Phase 1"/>
    <s v="DLF Phase 1, Gurgaon"/>
    <n v="77.099388200000007"/>
    <n v="28.469341499999999"/>
    <s v="Chinese, North Indian"/>
    <n v="650"/>
    <s v="Indian Rupees(Rs.)"/>
    <x v="0"/>
    <x v="0"/>
    <x v="2"/>
    <n v="3.1"/>
    <x v="3"/>
    <n v="12"/>
  </r>
  <r>
    <x v="845"/>
    <n v="1"/>
    <x v="4"/>
    <x v="34"/>
    <s v="Roti Boti,Pillar No. 12, Opposite Sikanderpur Rapid Metro Station,DLF Phase 1 Road"/>
    <s v="DLF Phase 1"/>
    <s v="DLF Phase 1, Gurgaon"/>
    <n v="77.092855999999998"/>
    <n v="28.481300999999998"/>
    <s v="North Indian, Mughlai, Fast Food"/>
    <n v="700"/>
    <s v="Indian Rupees(Rs.)"/>
    <x v="0"/>
    <x v="0"/>
    <x v="2"/>
    <n v="2.9"/>
    <x v="3"/>
    <n v="35"/>
  </r>
  <r>
    <x v="846"/>
    <n v="1"/>
    <x v="4"/>
    <x v="34"/>
    <s v="Sama Chicken Biryani,2020, Main Road, Near Union Bank, Saraswati Vihar, DLF Phase 1, Gurgaon"/>
    <s v="DLF Phase 1"/>
    <s v="DLF Phase 1, Gurgaon"/>
    <n v="77.0948286"/>
    <n v="28.48187686"/>
    <s v="Biryani, North Indian"/>
    <n v="200"/>
    <s v="Indian Rupees(Rs.)"/>
    <x v="0"/>
    <x v="0"/>
    <x v="3"/>
    <n v="2.9"/>
    <x v="3"/>
    <n v="4"/>
  </r>
  <r>
    <x v="847"/>
    <n v="1"/>
    <x v="4"/>
    <x v="34"/>
    <s v="Subway,D-144, Shopping Mall, Arjun Marg, DLF Phase 1, Gurgaon"/>
    <s v="DLF Phase 1"/>
    <s v="DLF Phase 1, Gurgaon"/>
    <n v="77.099747800000003"/>
    <n v="28.4657898"/>
    <s v="American, Fast Food, Salad, Healthy Food"/>
    <n v="500"/>
    <s v="Indian Rupees(Rs.)"/>
    <x v="0"/>
    <x v="1"/>
    <x v="2"/>
    <n v="2.8"/>
    <x v="3"/>
    <n v="54"/>
  </r>
  <r>
    <x v="848"/>
    <n v="1"/>
    <x v="4"/>
    <x v="34"/>
    <s v="The Rolling Pin Bakery,C-9/9-D, DLF Phase 1, Gurgaon"/>
    <s v="DLF Phase 1"/>
    <s v="DLF Phase 1, Gurgaon"/>
    <n v="77.098309200000003"/>
    <n v="28.467982800000001"/>
    <s v="Bakery"/>
    <n v="500"/>
    <s v="Indian Rupees(Rs.)"/>
    <x v="0"/>
    <x v="0"/>
    <x v="2"/>
    <n v="3.1"/>
    <x v="3"/>
    <n v="10"/>
  </r>
  <r>
    <x v="849"/>
    <n v="1"/>
    <x v="4"/>
    <x v="34"/>
    <s v="Weird Time Food,DLF Phase 1, Gurgaon"/>
    <s v="DLF Phase 1"/>
    <s v="DLF Phase 1, Gurgaon"/>
    <n v="77.074162999999999"/>
    <n v="28.477689000000002"/>
    <s v="Continental, Fast Food"/>
    <n v="600"/>
    <s v="Indian Rupees(Rs.)"/>
    <x v="0"/>
    <x v="1"/>
    <x v="2"/>
    <n v="3.1"/>
    <x v="3"/>
    <n v="7"/>
  </r>
  <r>
    <x v="850"/>
    <n v="1"/>
    <x v="4"/>
    <x v="34"/>
    <s v="Twigly,H Block, DLF Phase 1, Gurgaon"/>
    <s v="DLF Phase 1"/>
    <s v="DLF Phase 1, Gurgaon"/>
    <n v="77.092342099999996"/>
    <n v="28.480315600000001"/>
    <s v="Continental, Italian, Pizza, Asian"/>
    <n v="500"/>
    <s v="Indian Rupees(Rs.)"/>
    <x v="0"/>
    <x v="1"/>
    <x v="2"/>
    <n v="4.5999999999999996"/>
    <x v="2"/>
    <n v="395"/>
  </r>
  <r>
    <x v="851"/>
    <n v="1"/>
    <x v="4"/>
    <x v="34"/>
    <s v="Asian Haus,16/6, H Block, DLF Phase 1, Gurgaon"/>
    <s v="DLF Phase 1"/>
    <s v="DLF Phase 1, Gurgaon"/>
    <n v="77.100368700000004"/>
    <n v="28.4778418"/>
    <s v="Chinese, Thai, Asian, Malaysian, Vietnamese, Japanese"/>
    <n v="1500"/>
    <s v="Indian Rupees(Rs.)"/>
    <x v="0"/>
    <x v="1"/>
    <x v="0"/>
    <n v="3.9"/>
    <x v="0"/>
    <n v="360"/>
  </r>
  <r>
    <x v="852"/>
    <n v="1"/>
    <x v="4"/>
    <x v="34"/>
    <s v="Beyond Breads,Behind DT Mega Mall, DLF Phase 1, Gurgaon"/>
    <s v="DLF Phase 1"/>
    <s v="DLF Phase 1, Gurgaon"/>
    <n v="77.092284699999993"/>
    <n v="28.473321500000001"/>
    <s v="Bakery, Desserts"/>
    <n v="200"/>
    <s v="Indian Rupees(Rs.)"/>
    <x v="0"/>
    <x v="1"/>
    <x v="3"/>
    <n v="3.8"/>
    <x v="0"/>
    <n v="326"/>
  </r>
  <r>
    <x v="853"/>
    <n v="1"/>
    <x v="4"/>
    <x v="34"/>
    <s v="Biryani By Kilo,H-16/6, Ground Floor, DLF Phase 1, Gurgaon"/>
    <s v="DLF Phase 1"/>
    <s v="DLF Phase 1, Gurgaon"/>
    <n v="77.100287300000005"/>
    <n v="28.4780345"/>
    <s v="Biryani, Mughlai"/>
    <n v="700"/>
    <s v="Indian Rupees(Rs.)"/>
    <x v="0"/>
    <x v="1"/>
    <x v="2"/>
    <n v="3.9"/>
    <x v="0"/>
    <n v="403"/>
  </r>
  <r>
    <x v="854"/>
    <n v="1"/>
    <x v="4"/>
    <x v="34"/>
    <s v="Captain Grub,DLF Phase 1, Gurgaon"/>
    <s v="DLF Phase 1"/>
    <s v="DLF Phase 1, Gurgaon"/>
    <n v="77.099747800000003"/>
    <n v="28.466058799999999"/>
    <s v="American, Fast Food"/>
    <n v="1000"/>
    <s v="Indian Rupees(Rs.)"/>
    <x v="0"/>
    <x v="1"/>
    <x v="0"/>
    <n v="3.8"/>
    <x v="0"/>
    <n v="447"/>
  </r>
  <r>
    <x v="855"/>
    <n v="1"/>
    <x v="4"/>
    <x v="34"/>
    <s v="Pita Pit,DLF Phase 1, Gurgaon"/>
    <s v="DLF Phase 1"/>
    <s v="DLF Phase 1, Gurgaon"/>
    <n v="77.100287300000005"/>
    <n v="28.4778552"/>
    <s v="Healthy Food, Salad"/>
    <n v="600"/>
    <s v="Indian Rupees(Rs.)"/>
    <x v="0"/>
    <x v="1"/>
    <x v="2"/>
    <n v="3.5"/>
    <x v="0"/>
    <n v="56"/>
  </r>
  <r>
    <x v="856"/>
    <n v="1"/>
    <x v="4"/>
    <x v="34"/>
    <s v="Rawleaf,DLF Phase 1, Gurgaon"/>
    <s v="DLF Phase 1"/>
    <s v="DLF Phase 1, Gurgaon"/>
    <n v="77.095701599999998"/>
    <n v="28.469435900000001"/>
    <s v="Healthy Food, Salad"/>
    <n v="700"/>
    <s v="Indian Rupees(Rs.)"/>
    <x v="0"/>
    <x v="1"/>
    <x v="2"/>
    <n v="3.6"/>
    <x v="0"/>
    <n v="38"/>
  </r>
  <r>
    <x v="857"/>
    <n v="1"/>
    <x v="4"/>
    <x v="34"/>
    <s v="Sushi Haus,16/6, H Block, DLF Phase 1, Gurgaon"/>
    <s v="DLF Phase 1"/>
    <s v="DLF Phase 1, Gurgaon"/>
    <n v="77.100377199999997"/>
    <n v="28.477863800000002"/>
    <s v="Japanese, Sushi"/>
    <n v="1300"/>
    <s v="Indian Rupees(Rs.)"/>
    <x v="0"/>
    <x v="1"/>
    <x v="0"/>
    <n v="3.8"/>
    <x v="0"/>
    <n v="124"/>
  </r>
  <r>
    <x v="858"/>
    <n v="1"/>
    <x v="4"/>
    <x v="34"/>
    <s v="Eggzellent,Plot H-16/6, DLF Phase 1, Gurgaon"/>
    <s v="DLF Phase 1"/>
    <s v="DLF Phase 1, Gurgaon"/>
    <n v="77.10031841"/>
    <n v="28.47773187"/>
    <s v="Fast Food"/>
    <n v="250"/>
    <s v="Indian Rupees(Rs.)"/>
    <x v="0"/>
    <x v="1"/>
    <x v="3"/>
    <n v="0"/>
    <x v="5"/>
    <n v="1"/>
  </r>
  <r>
    <x v="859"/>
    <n v="1"/>
    <x v="4"/>
    <x v="34"/>
    <s v="High On Tea,3rd Floor, DLF Mega Mall, DLF Phase 1, Gurgaon"/>
    <s v="DLF Phase 1"/>
    <s v="DLF Phase 1, Gurgaon"/>
    <n v="77.093130759999994"/>
    <n v="28.47580623"/>
    <s v="Cafe, Tea"/>
    <n v="400"/>
    <s v="Indian Rupees(Rs.)"/>
    <x v="0"/>
    <x v="0"/>
    <x v="3"/>
    <n v="0"/>
    <x v="5"/>
    <n v="3"/>
  </r>
  <r>
    <x v="860"/>
    <n v="1"/>
    <x v="4"/>
    <x v="34"/>
    <s v="Sona Bridge Hotel,F-9/14, DLF Phase 1, Gurgaon"/>
    <s v="DLF Phase 1"/>
    <s v="DLF Phase 1, Gurgaon"/>
    <n v="77.099999999999994"/>
    <n v="28.47"/>
    <s v="Chinese"/>
    <n v="400"/>
    <s v="Indian Rupees(Rs.)"/>
    <x v="0"/>
    <x v="0"/>
    <x v="3"/>
    <n v="0"/>
    <x v="5"/>
    <n v="2"/>
  </r>
  <r>
    <x v="861"/>
    <n v="1"/>
    <x v="4"/>
    <x v="34"/>
    <s v="Yo! Dimsum,Shopping Mall, Arjun Marg, DLF Phase 1, Gurgaon"/>
    <s v="DLF Phase 1"/>
    <s v="DLF Phase 1, Gurgaon"/>
    <n v="77.098803700000005"/>
    <n v="28.466192299999999"/>
    <s v="Fast Food, Chinese"/>
    <n v="200"/>
    <s v="Indian Rupees(Rs.)"/>
    <x v="0"/>
    <x v="0"/>
    <x v="3"/>
    <n v="0"/>
    <x v="5"/>
    <n v="1"/>
  </r>
  <r>
    <x v="862"/>
    <n v="1"/>
    <x v="4"/>
    <x v="34"/>
    <s v="Angrezee Choupal,N Block, DLF Phase 2, Gurgaon"/>
    <s v="DLF Phase 2"/>
    <s v="DLF Phase 2, Gurgaon"/>
    <n v="77.086080100000004"/>
    <n v="28.4827659"/>
    <s v="North Indian, Chinese, Italian"/>
    <n v="500"/>
    <s v="Indian Rupees(Rs.)"/>
    <x v="0"/>
    <x v="1"/>
    <x v="2"/>
    <n v="3.8"/>
    <x v="0"/>
    <n v="299"/>
  </r>
  <r>
    <x v="863"/>
    <n v="1"/>
    <x v="4"/>
    <x v="34"/>
    <s v="Ashoka Snacks Corner,Opposite 15 Dakshin Marg, DLF Phase 2, Gurgaon"/>
    <s v="DLF Phase 2"/>
    <s v="DLF Phase 2, Gurgaon"/>
    <n v="77.086005599999993"/>
    <n v="28.482844499999999"/>
    <s v="Street Food, Chinese, North Indian"/>
    <n v="400"/>
    <s v="Indian Rupees(Rs.)"/>
    <x v="0"/>
    <x v="0"/>
    <x v="3"/>
    <n v="0"/>
    <x v="5"/>
    <n v="0"/>
  </r>
  <r>
    <x v="864"/>
    <n v="1"/>
    <x v="4"/>
    <x v="34"/>
    <s v="Chefoncalls,N4/19,  N-Block, DLF Phase 2, Gurgaon"/>
    <s v="DLF Phase 2"/>
    <s v="DLF Phase 2, Gurgaon"/>
    <n v="0"/>
    <n v="0"/>
    <s v="North Indian"/>
    <n v="300"/>
    <s v="Indian Rupees(Rs.)"/>
    <x v="0"/>
    <x v="0"/>
    <x v="3"/>
    <n v="0"/>
    <x v="5"/>
    <n v="0"/>
  </r>
  <r>
    <x v="865"/>
    <n v="1"/>
    <x v="4"/>
    <x v="34"/>
    <s v="Corp Kitchen,J 10/7, DLF Phase 2, Gurgaon"/>
    <s v="DLF Phase 2"/>
    <s v="DLF Phase 2, Gurgaon"/>
    <n v="77.089863620000003"/>
    <n v="28.482116220000002"/>
    <s v="North Indian, Chinese, Continental"/>
    <n v="600"/>
    <s v="Indian Rupees(Rs.)"/>
    <x v="0"/>
    <x v="0"/>
    <x v="2"/>
    <n v="0"/>
    <x v="5"/>
    <n v="0"/>
  </r>
  <r>
    <x v="866"/>
    <n v="1"/>
    <x v="4"/>
    <x v="34"/>
    <s v="Good Food,DLF Phase 2, Gurgaon"/>
    <s v="DLF Phase 2"/>
    <s v="DLF Phase 2, Gurgaon"/>
    <n v="0"/>
    <n v="0"/>
    <s v="Healthy Food"/>
    <n v="200"/>
    <s v="Indian Rupees(Rs.)"/>
    <x v="0"/>
    <x v="0"/>
    <x v="3"/>
    <n v="0"/>
    <x v="5"/>
    <n v="0"/>
  </r>
  <r>
    <x v="867"/>
    <n v="1"/>
    <x v="4"/>
    <x v="34"/>
    <s v="Mahek By Greenz,A 201, Belvedere Towers, DLF Phase 2, Gurgaon"/>
    <s v="DLF Phase 2"/>
    <s v="DLF Phase 2, Gurgaon"/>
    <n v="0"/>
    <n v="0"/>
    <s v="North Indian"/>
    <n v="400"/>
    <s v="Indian Rupees(Rs.)"/>
    <x v="0"/>
    <x v="0"/>
    <x v="3"/>
    <n v="0"/>
    <x v="5"/>
    <n v="0"/>
  </r>
  <r>
    <x v="868"/>
    <n v="1"/>
    <x v="4"/>
    <x v="34"/>
    <s v="Pao King,K-13/3, DLF Phase 2, Gurgaon"/>
    <s v="DLF Phase 2"/>
    <s v="DLF Phase 2, Gurgaon"/>
    <n v="77.082614399999997"/>
    <n v="28.484096300000001"/>
    <s v="Street Food"/>
    <n v="200"/>
    <s v="Indian Rupees(Rs.)"/>
    <x v="0"/>
    <x v="0"/>
    <x v="3"/>
    <n v="0"/>
    <x v="5"/>
    <n v="0"/>
  </r>
  <r>
    <x v="869"/>
    <n v="1"/>
    <x v="4"/>
    <x v="34"/>
    <s v="Prabhat Fast Food Corner,Opposite Plot 14, Sector 18, Near DLF Phase 2, Gurgaon"/>
    <s v="DLF Phase 2"/>
    <s v="DLF Phase 2, Gurgaon"/>
    <n v="77.084371500000003"/>
    <n v="28.490310999999998"/>
    <s v="Chinese, North Indian"/>
    <n v="200"/>
    <s v="Indian Rupees(Rs.)"/>
    <x v="0"/>
    <x v="0"/>
    <x v="3"/>
    <n v="0"/>
    <x v="5"/>
    <n v="1"/>
  </r>
  <r>
    <x v="870"/>
    <n v="1"/>
    <x v="4"/>
    <x v="34"/>
    <s v="Shama Chicken Corner,K-7/41A, DLF Phase 2, Gurgaon"/>
    <s v="DLF Phase 2"/>
    <s v="DLF Phase 2, Gurgaon"/>
    <n v="77.086080100000004"/>
    <n v="28.482317699999999"/>
    <s v="Mughlai"/>
    <n v="300"/>
    <s v="Indian Rupees(Rs.)"/>
    <x v="0"/>
    <x v="0"/>
    <x v="3"/>
    <n v="0"/>
    <x v="5"/>
    <n v="0"/>
  </r>
  <r>
    <x v="871"/>
    <n v="1"/>
    <x v="4"/>
    <x v="34"/>
    <s v="Unique Food Hut,M 9, DLF Phase 2, Gurgaon"/>
    <s v="DLF Phase 2"/>
    <s v="DLF Phase 2, Gurgaon"/>
    <n v="77.082572999999996"/>
    <n v="28.4904966"/>
    <s v="Fast Food, North Indian, Beverages"/>
    <n v="600"/>
    <s v="Indian Rupees(Rs.)"/>
    <x v="0"/>
    <x v="0"/>
    <x v="2"/>
    <n v="0"/>
    <x v="5"/>
    <n v="0"/>
  </r>
  <r>
    <x v="872"/>
    <n v="1"/>
    <x v="4"/>
    <x v="34"/>
    <s v="A 1 - Snacks and food corner,Shop 2, U-73, DLF Phase 3, Gurgaon"/>
    <s v="DLF Phase 3"/>
    <s v="DLF Phase 3, Gurgaon"/>
    <n v="77.094207600000004"/>
    <n v="28.489992099999998"/>
    <s v="North Indian, Chinese, Fast Food"/>
    <n v="350"/>
    <s v="Indian Rupees(Rs.)"/>
    <x v="0"/>
    <x v="1"/>
    <x v="3"/>
    <n v="2.5"/>
    <x v="3"/>
    <n v="16"/>
  </r>
  <r>
    <x v="873"/>
    <n v="1"/>
    <x v="4"/>
    <x v="34"/>
    <s v="Anandum,S 31/1, Main Road, Near St. Stephen's Hospital, DLF Phase 3, Gurgaon"/>
    <s v="DLF Phase 3"/>
    <s v="DLF Phase 3, Gurgaon"/>
    <n v="77.103434300000004"/>
    <n v="28.486135999999998"/>
    <s v="South Indian"/>
    <n v="400"/>
    <s v="Indian Rupees(Rs.)"/>
    <x v="0"/>
    <x v="0"/>
    <x v="3"/>
    <n v="3.2"/>
    <x v="3"/>
    <n v="13"/>
  </r>
  <r>
    <x v="874"/>
    <n v="1"/>
    <x v="4"/>
    <x v="34"/>
    <s v="Apni Rasoi,U 1/52-53, DLF Phase 3, Gurgaon"/>
    <s v="DLF Phase 3"/>
    <s v="DLF Phase 3, Gurgaon"/>
    <n v="77.093633499999996"/>
    <n v="28.4912907"/>
    <s v="North Indian, Chinese"/>
    <n v="400"/>
    <s v="Indian Rupees(Rs.)"/>
    <x v="0"/>
    <x v="1"/>
    <x v="3"/>
    <n v="3"/>
    <x v="3"/>
    <n v="160"/>
  </r>
  <r>
    <x v="875"/>
    <n v="1"/>
    <x v="4"/>
    <x v="34"/>
    <s v="Banke Bihari Bhojanalay,U-8/26, DLF Phase 3, Gurgaon"/>
    <s v="DLF Phase 3"/>
    <s v="DLF Phase 3, Gurgaon"/>
    <n v="77.093543600000004"/>
    <n v="28.493433499999998"/>
    <s v="Mithai, Street Food, North Indian"/>
    <n v="200"/>
    <s v="Indian Rupees(Rs.)"/>
    <x v="0"/>
    <x v="0"/>
    <x v="3"/>
    <n v="2.6"/>
    <x v="3"/>
    <n v="36"/>
  </r>
  <r>
    <x v="876"/>
    <n v="1"/>
    <x v="4"/>
    <x v="34"/>
    <s v="Biryani 365,U/15/27, DLF Phase 3, Gurgaon"/>
    <s v="DLF Phase 3"/>
    <s v="DLF Phase 3, Gurgaon"/>
    <n v="77.095701599999998"/>
    <n v="28.494895799999998"/>
    <s v="Mughlai"/>
    <n v="700"/>
    <s v="Indian Rupees(Rs.)"/>
    <x v="0"/>
    <x v="1"/>
    <x v="2"/>
    <n v="3.2"/>
    <x v="3"/>
    <n v="17"/>
  </r>
  <r>
    <x v="877"/>
    <n v="1"/>
    <x v="4"/>
    <x v="34"/>
    <s v="Bro's Kitchenette,67/53/54, DLF Phase 3, Gurgaon"/>
    <s v="DLF Phase 3"/>
    <s v="DLF Phase 3, Gurgaon"/>
    <n v="77.095309049999997"/>
    <n v="28.48826511"/>
    <s v="Fast Food, Street Food, Beverages"/>
    <n v="350"/>
    <s v="Indian Rupees(Rs.)"/>
    <x v="0"/>
    <x v="0"/>
    <x v="3"/>
    <n v="3.3"/>
    <x v="3"/>
    <n v="11"/>
  </r>
  <r>
    <x v="878"/>
    <n v="1"/>
    <x v="4"/>
    <x v="34"/>
    <s v="Cafe Coffee Day,Cyber Green, Nathupur, DLF Phase 3, Gurgaon"/>
    <s v="DLF Phase 3"/>
    <s v="DLF Phase 3, Gurgaon"/>
    <n v="77.093271240000007"/>
    <n v="28.494578130000001"/>
    <s v="Cafe"/>
    <n v="450"/>
    <s v="Indian Rupees(Rs.)"/>
    <x v="0"/>
    <x v="0"/>
    <x v="3"/>
    <n v="3.1"/>
    <x v="3"/>
    <n v="9"/>
  </r>
  <r>
    <x v="879"/>
    <n v="1"/>
    <x v="4"/>
    <x v="34"/>
    <s v="Cafe Coffee Day,IBP Petrol Pump, Nathupur, DLF Phase 3, Gurgaon"/>
    <s v="DLF Phase 3"/>
    <s v="DLF Phase 3, Gurgaon"/>
    <n v="77.091585140000007"/>
    <n v="28.490349649999999"/>
    <s v="Cafe"/>
    <n v="450"/>
    <s v="Indian Rupees(Rs.)"/>
    <x v="0"/>
    <x v="0"/>
    <x v="3"/>
    <n v="3.2"/>
    <x v="3"/>
    <n v="26"/>
  </r>
  <r>
    <x v="880"/>
    <n v="1"/>
    <x v="4"/>
    <x v="34"/>
    <s v="Cafe Du Rendezvous,Shop 12 &amp; 13, U-25/31A, Pink Town House Road, Opposite Shemrock School, DLF Phase 3, Gurgaon"/>
    <s v="DLF Phase 3"/>
    <s v="DLF Phase 3, Gurgaon"/>
    <n v="77.099852200000001"/>
    <n v="28.4947415"/>
    <s v="Cafe, Street Food"/>
    <n v="400"/>
    <s v="Indian Rupees(Rs.)"/>
    <x v="0"/>
    <x v="1"/>
    <x v="3"/>
    <n v="3.2"/>
    <x v="3"/>
    <n v="21"/>
  </r>
  <r>
    <x v="881"/>
    <n v="1"/>
    <x v="4"/>
    <x v="34"/>
    <s v="Cake 24x7,S-27/9, Shop  5, DLF Phase 3, Gurgaon"/>
    <s v="DLF Phase 3"/>
    <s v="DLF Phase 3, Gurgaon"/>
    <n v="77.1038389"/>
    <n v="28.4874747"/>
    <s v="Bakery"/>
    <n v="600"/>
    <s v="Indian Rupees(Rs.)"/>
    <x v="0"/>
    <x v="1"/>
    <x v="2"/>
    <n v="3.3"/>
    <x v="3"/>
    <n v="25"/>
  </r>
  <r>
    <x v="882"/>
    <n v="1"/>
    <x v="4"/>
    <x v="34"/>
    <s v="Cake On Wheels,S-27/9, The Village Super Mart, Opposite Pullman Hotel, DLF Phase 3, Gurgaon"/>
    <s v="DLF Phase 3"/>
    <s v="DLF Phase 3, Gurgaon"/>
    <n v="77.104782900000004"/>
    <n v="28.4874309"/>
    <s v="Bakery, Desserts, Fast Food"/>
    <n v="200"/>
    <s v="Indian Rupees(Rs.)"/>
    <x v="0"/>
    <x v="1"/>
    <x v="3"/>
    <n v="2.8"/>
    <x v="3"/>
    <n v="18"/>
  </r>
  <r>
    <x v="883"/>
    <n v="1"/>
    <x v="4"/>
    <x v="34"/>
    <s v="Cake Point,U-1/29, DLF Phase 3, Gurgaon"/>
    <s v="DLF Phase 3"/>
    <s v="DLF Phase 3, Gurgaon"/>
    <n v="77.093903299999994"/>
    <n v="28.4902409"/>
    <s v="Bakery, Desserts"/>
    <n v="600"/>
    <s v="Indian Rupees(Rs.)"/>
    <x v="0"/>
    <x v="1"/>
    <x v="2"/>
    <n v="2.9"/>
    <x v="3"/>
    <n v="7"/>
  </r>
  <r>
    <x v="884"/>
    <n v="1"/>
    <x v="4"/>
    <x v="34"/>
    <s v="Cake Point,S-27/9 H, DLF Phase 3, Gurgaon"/>
    <s v="DLF Phase 3"/>
    <s v="DLF Phase 3, Gurgaon"/>
    <n v="77.1038389"/>
    <n v="28.487653999999999"/>
    <s v="Bakery, Desserts"/>
    <n v="600"/>
    <s v="Indian Rupees(Rs.)"/>
    <x v="0"/>
    <x v="1"/>
    <x v="2"/>
    <n v="3"/>
    <x v="3"/>
    <n v="35"/>
  </r>
  <r>
    <x v="885"/>
    <n v="1"/>
    <x v="4"/>
    <x v="34"/>
    <s v="Cakes Degree,U 44/31-1, DLF Phase 3, Gurgaon"/>
    <s v="DLF Phase 3"/>
    <s v="DLF Phase 3, Gurgaon"/>
    <n v="77.094262999999998"/>
    <n v="28.492337299999999"/>
    <s v="Bakery"/>
    <n v="300"/>
    <s v="Indian Rupees(Rs.)"/>
    <x v="0"/>
    <x v="1"/>
    <x v="3"/>
    <n v="3.4"/>
    <x v="3"/>
    <n v="18"/>
  </r>
  <r>
    <x v="886"/>
    <n v="1"/>
    <x v="4"/>
    <x v="34"/>
    <s v="Chateau Garlic,DLF Phase 3, Gurgaon"/>
    <s v="DLF Phase 3"/>
    <s v="DLF Phase 3, Gurgaon"/>
    <n v="77.102632490000005"/>
    <n v="28.487503660000002"/>
    <s v="North Indian, Chinese"/>
    <n v="700"/>
    <s v="Indian Rupees(Rs.)"/>
    <x v="0"/>
    <x v="0"/>
    <x v="2"/>
    <n v="3"/>
    <x v="3"/>
    <n v="14"/>
  </r>
  <r>
    <x v="887"/>
    <n v="1"/>
    <x v="4"/>
    <x v="34"/>
    <s v="Chennai Express,1st Floor, Near Phase 3 Rapid Metro Station, DLF Phase 3, Gurgaon"/>
    <s v="DLF Phase 3"/>
    <s v="DLF Phase 3, Gurgaon"/>
    <n v="77.0939932"/>
    <n v="28.4931181"/>
    <s v="South Indian, North Indian"/>
    <n v="300"/>
    <s v="Indian Rupees(Rs.)"/>
    <x v="0"/>
    <x v="0"/>
    <x v="3"/>
    <n v="3.2"/>
    <x v="3"/>
    <n v="15"/>
  </r>
  <r>
    <x v="888"/>
    <n v="1"/>
    <x v="4"/>
    <x v="34"/>
    <s v="Crust N Cakes,DLF Phase 3, Gurgaon"/>
    <s v="DLF Phase 3"/>
    <s v="DLF Phase 3, Gurgaon"/>
    <n v="77.092284699999993"/>
    <n v="28.491161099999999"/>
    <s v="Bakery"/>
    <n v="550"/>
    <s v="Indian Rupees(Rs.)"/>
    <x v="0"/>
    <x v="1"/>
    <x v="2"/>
    <n v="3.4"/>
    <x v="3"/>
    <n v="18"/>
  </r>
  <r>
    <x v="889"/>
    <n v="1"/>
    <x v="4"/>
    <x v="34"/>
    <s v="Dabba Meat,U Block 1/16, DLF Phase 3, Gurgaon"/>
    <s v="DLF Phase 3"/>
    <s v="DLF Phase 3, Gurgaon"/>
    <n v="77.093032199999996"/>
    <n v="28.4906544"/>
    <s v="North Indian"/>
    <n v="550"/>
    <s v="Indian Rupees(Rs.)"/>
    <x v="0"/>
    <x v="1"/>
    <x v="2"/>
    <n v="3.4"/>
    <x v="3"/>
    <n v="29"/>
  </r>
  <r>
    <x v="890"/>
    <n v="1"/>
    <x v="4"/>
    <x v="34"/>
    <s v="Deepak Rasoi,U-54/21, DLF Phase 3, Gurgaon"/>
    <s v="DLF Phase 3"/>
    <s v="DLF Phase 3, Gurgaon"/>
    <n v="77.095164400000002"/>
    <n v="28.489767100000002"/>
    <s v="North Indian, Chinese"/>
    <n v="450"/>
    <s v="Indian Rupees(Rs.)"/>
    <x v="0"/>
    <x v="0"/>
    <x v="3"/>
    <n v="2.7"/>
    <x v="3"/>
    <n v="22"/>
  </r>
  <r>
    <x v="891"/>
    <n v="1"/>
    <x v="4"/>
    <x v="34"/>
    <s v="Foodaucity - Bum Bum Bholey Ke Chole Bhature,Near Rapid Metro, DLF Phase 3, Gurgaon"/>
    <s v="DLF Phase 3"/>
    <s v="DLF Phase 3, Gurgaon"/>
    <n v="77.093723400000002"/>
    <n v="28.493809299999999"/>
    <s v="Street Food"/>
    <n v="300"/>
    <s v="Indian Rupees(Rs.)"/>
    <x v="0"/>
    <x v="0"/>
    <x v="3"/>
    <n v="3.3"/>
    <x v="3"/>
    <n v="14"/>
  </r>
  <r>
    <x v="892"/>
    <n v="1"/>
    <x v="4"/>
    <x v="34"/>
    <s v="Foodies Nation,U-10/25, DLF phase 3, Gurgaon, Haryana-122001, DLF Phase 3, Gurgaon"/>
    <s v="DLF Phase 3"/>
    <s v="DLF Phase 3, Gurgaon"/>
    <n v="0"/>
    <n v="0"/>
    <s v="Chinese, North Indian"/>
    <n v="300"/>
    <s v="Indian Rupees(Rs.)"/>
    <x v="0"/>
    <x v="0"/>
    <x v="3"/>
    <n v="3.4"/>
    <x v="3"/>
    <n v="19"/>
  </r>
  <r>
    <x v="893"/>
    <n v="1"/>
    <x v="4"/>
    <x v="34"/>
    <s v="Goli Vada Pav No. 1,Near U Block, Rapid Metro Station, DLF Phase 3, Gurgaon"/>
    <s v="DLF Phase 3"/>
    <s v="DLF Phase 3, Gurgaon"/>
    <n v="77.093453699999998"/>
    <n v="28.4935145"/>
    <s v="Street Food"/>
    <n v="150"/>
    <s v="Indian Rupees(Rs.)"/>
    <x v="0"/>
    <x v="1"/>
    <x v="3"/>
    <n v="3.1"/>
    <x v="3"/>
    <n v="83"/>
  </r>
  <r>
    <x v="894"/>
    <n v="1"/>
    <x v="4"/>
    <x v="34"/>
    <s v="Grandma's Kitchen,16/26, U Block, DLF Phase 3, Gurgaon"/>
    <s v="DLF Phase 3"/>
    <s v="DLF Phase 3, Gurgaon"/>
    <n v="77.093633499999996"/>
    <n v="28.49147"/>
    <s v="North Indian, South Indian"/>
    <n v="400"/>
    <s v="Indian Rupees(Rs.)"/>
    <x v="0"/>
    <x v="1"/>
    <x v="3"/>
    <n v="2.5"/>
    <x v="3"/>
    <n v="20"/>
  </r>
  <r>
    <x v="895"/>
    <n v="1"/>
    <x v="4"/>
    <x v="34"/>
    <s v="Gurgaon Hights,E-04, EWS Complex, Belverde Palace, Main U 16 Road, DLF Phase 3, Gurgaon"/>
    <s v="DLF Phase 3"/>
    <s v="DLF Phase 3, Gurgaon"/>
    <n v="77.093678999999995"/>
    <n v="28.491789499999999"/>
    <s v="North Indian"/>
    <n v="400"/>
    <s v="Indian Rupees(Rs.)"/>
    <x v="0"/>
    <x v="1"/>
    <x v="3"/>
    <n v="2.5"/>
    <x v="3"/>
    <n v="19"/>
  </r>
  <r>
    <x v="896"/>
    <n v="1"/>
    <x v="4"/>
    <x v="34"/>
    <s v="Idliss,U-10/1, DLF Phase 3, Gurgaon"/>
    <s v="DLF Phase 3"/>
    <s v="DLF Phase 3, Gurgaon"/>
    <n v="77.094982299999998"/>
    <n v="28.493302799999999"/>
    <s v="South Indian, North Indian, Chinese"/>
    <n v="400"/>
    <s v="Indian Rupees(Rs.)"/>
    <x v="0"/>
    <x v="1"/>
    <x v="3"/>
    <n v="3.4"/>
    <x v="3"/>
    <n v="359"/>
  </r>
  <r>
    <x v="897"/>
    <n v="1"/>
    <x v="4"/>
    <x v="34"/>
    <s v="Indian Home Food,U-2/42, Opposite Central Bank ATM, DLF Phase 3, Gurgaon"/>
    <s v="DLF Phase 3"/>
    <s v="DLF Phase 3, Gurgaon"/>
    <n v="77.093453699999998"/>
    <n v="28.491183800000002"/>
    <s v="North Indian, Chinese"/>
    <n v="600"/>
    <s v="Indian Rupees(Rs.)"/>
    <x v="0"/>
    <x v="1"/>
    <x v="2"/>
    <n v="2.6"/>
    <x v="3"/>
    <n v="51"/>
  </r>
  <r>
    <x v="898"/>
    <n v="1"/>
    <x v="4"/>
    <x v="34"/>
    <s v="Jetha Lal Ka Dhabha,Road 9, U-9/50, DLF Phase 3, Gurgaon"/>
    <s v="DLF Phase 3"/>
    <s v="DLF Phase 3, Gurgaon"/>
    <n v="77.095030769999994"/>
    <n v="28.493328170000002"/>
    <s v="North Indian, Chinese"/>
    <n v="400"/>
    <s v="Indian Rupees(Rs.)"/>
    <x v="0"/>
    <x v="1"/>
    <x v="3"/>
    <n v="3.1"/>
    <x v="3"/>
    <n v="53"/>
  </r>
  <r>
    <x v="899"/>
    <n v="1"/>
    <x v="4"/>
    <x v="34"/>
    <s v="Kusum Rolls,U-1/9, DLF Phase 3, Gurgaon"/>
    <s v="DLF Phase 3"/>
    <s v="DLF Phase 3, Gurgaon"/>
    <n v="77.092692"/>
    <n v="28.490744299999999"/>
    <s v="Fast Food, Chinese"/>
    <n v="350"/>
    <s v="Indian Rupees(Rs.)"/>
    <x v="0"/>
    <x v="1"/>
    <x v="3"/>
    <n v="3.1"/>
    <x v="3"/>
    <n v="71"/>
  </r>
  <r>
    <x v="900"/>
    <n v="1"/>
    <x v="4"/>
    <x v="34"/>
    <s v="Megha Vaishno Dhaba,U-21/1, Road 15, Near Mother Dairy, DLF Phase 3, Gurgaon"/>
    <s v="DLF Phase 3"/>
    <s v="DLF Phase 3, Gurgaon"/>
    <n v="77.095233199999996"/>
    <n v="28.494983600000001"/>
    <s v="North Indian"/>
    <n v="300"/>
    <s v="Indian Rupees(Rs.)"/>
    <x v="0"/>
    <x v="0"/>
    <x v="3"/>
    <n v="3.1"/>
    <x v="3"/>
    <n v="33"/>
  </r>
  <r>
    <x v="901"/>
    <n v="1"/>
    <x v="4"/>
    <x v="34"/>
    <s v="Nikhil Food Point,U-69/3, DLF Phase 3, Gurgaon"/>
    <s v="DLF Phase 3"/>
    <s v="DLF Phase 3, Gurgaon"/>
    <n v="77.0947642"/>
    <n v="28.4899703"/>
    <s v="Chinese, North Indian"/>
    <n v="200"/>
    <s v="Indian Rupees(Rs.)"/>
    <x v="0"/>
    <x v="0"/>
    <x v="3"/>
    <n v="2.7"/>
    <x v="3"/>
    <n v="19"/>
  </r>
  <r>
    <x v="902"/>
    <n v="1"/>
    <x v="4"/>
    <x v="34"/>
    <s v="Plan B,Opposite City Court, Near Rapid Metro Station, DLF Phase 3, Gurgaon"/>
    <s v="DLF Phase 3"/>
    <s v="DLF Phase 3, Gurgaon"/>
    <n v="77.096256400000001"/>
    <n v="28.484648799999999"/>
    <s v="North Indian, Chinese, Continental"/>
    <n v="1000"/>
    <s v="Indian Rupees(Rs.)"/>
    <x v="1"/>
    <x v="0"/>
    <x v="0"/>
    <n v="3.4"/>
    <x v="3"/>
    <n v="132"/>
  </r>
  <r>
    <x v="903"/>
    <n v="1"/>
    <x v="4"/>
    <x v="34"/>
    <s v="Punjabi Zaika,Shop 2, Nathupur Road, Opposite Crossroad Complex, DLF Phase 3, Gurgaon"/>
    <s v="DLF Phase 3"/>
    <s v="DLF Phase 3, Gurgaon"/>
    <n v="77.104872799999995"/>
    <n v="28.487260200000001"/>
    <s v="North Indian, Mughlai, Chinese"/>
    <n v="500"/>
    <s v="Indian Rupees(Rs.)"/>
    <x v="0"/>
    <x v="1"/>
    <x v="2"/>
    <n v="3.2"/>
    <x v="3"/>
    <n v="74"/>
  </r>
  <r>
    <x v="904"/>
    <n v="1"/>
    <x v="4"/>
    <x v="34"/>
    <s v="Rasoi,Shop 11, Nathupur Road, DLF Phase 3, Gurgaon"/>
    <s v="DLF Phase 3"/>
    <s v="DLF Phase 3, Gurgaon"/>
    <n v="77.104690599999998"/>
    <n v="28.487521999999998"/>
    <s v="North Indian, Chinese"/>
    <n v="500"/>
    <s v="Indian Rupees(Rs.)"/>
    <x v="0"/>
    <x v="0"/>
    <x v="2"/>
    <n v="3"/>
    <x v="3"/>
    <n v="6"/>
  </r>
  <r>
    <x v="905"/>
    <n v="1"/>
    <x v="4"/>
    <x v="34"/>
    <s v="Roll's Royce,U-9/28, DLF Phase 3, Gurgaon"/>
    <s v="DLF Phase 3"/>
    <s v="DLF Phase 3, Gurgaon"/>
    <n v="77.093813400000002"/>
    <n v="28.493459399999999"/>
    <s v="Fast Food, North Indian"/>
    <n v="200"/>
    <s v="Indian Rupees(Rs.)"/>
    <x v="0"/>
    <x v="1"/>
    <x v="3"/>
    <n v="3.2"/>
    <x v="3"/>
    <n v="42"/>
  </r>
  <r>
    <x v="906"/>
    <n v="1"/>
    <x v="4"/>
    <x v="34"/>
    <s v="Shree Bikaner Misthan Bhandar,U-5/50, Road 16, DLF Phase 3, Gurgaon"/>
    <s v="DLF Phase 3"/>
    <s v="DLF Phase 3, Gurgaon"/>
    <n v="77.094128100000006"/>
    <n v="28.492100199999999"/>
    <s v="Street Food, Mithai"/>
    <n v="100"/>
    <s v="Indian Rupees(Rs.)"/>
    <x v="0"/>
    <x v="1"/>
    <x v="3"/>
    <n v="3.1"/>
    <x v="3"/>
    <n v="29"/>
  </r>
  <r>
    <x v="907"/>
    <n v="1"/>
    <x v="4"/>
    <x v="34"/>
    <s v="Smokey Pan,Shop U1/48 ,DLF Phase 3, Gurgaon"/>
    <s v="DLF Phase 3"/>
    <s v="DLF Phase 3, Gurgaon"/>
    <n v="77.094532700000002"/>
    <n v="28.489942800000001"/>
    <s v="North Indian, Greek, Mughlai"/>
    <n v="300"/>
    <s v="Indian Rupees(Rs.)"/>
    <x v="0"/>
    <x v="0"/>
    <x v="3"/>
    <n v="3.2"/>
    <x v="3"/>
    <n v="14"/>
  </r>
  <r>
    <x v="908"/>
    <n v="1"/>
    <x v="4"/>
    <x v="34"/>
    <s v="Surprise O Meal,T-20/18, DLF Phase 3, Gurgaon"/>
    <s v="DLF Phase 3"/>
    <s v="DLF Phase 3, Gurgaon"/>
    <n v="77.093543600000004"/>
    <n v="28.491192399999999"/>
    <s v="Continental, North Indian, Chinese"/>
    <n v="550"/>
    <s v="Indian Rupees(Rs.)"/>
    <x v="0"/>
    <x v="1"/>
    <x v="2"/>
    <n v="3.4"/>
    <x v="3"/>
    <n v="35"/>
  </r>
  <r>
    <x v="909"/>
    <n v="1"/>
    <x v="4"/>
    <x v="34"/>
    <s v="Tandoor on The Way,U-8/45, Near Rapid Metro Station, DLF Phase 3, Gurgaon"/>
    <s v="DLF Phase 3"/>
    <s v="DLF Phase 3, Gurgaon"/>
    <n v="77.093543600000004"/>
    <n v="28.4931646"/>
    <s v="Fast Food"/>
    <n v="300"/>
    <s v="Indian Rupees(Rs.)"/>
    <x v="0"/>
    <x v="1"/>
    <x v="3"/>
    <n v="3.2"/>
    <x v="3"/>
    <n v="45"/>
  </r>
  <r>
    <x v="910"/>
    <n v="1"/>
    <x v="4"/>
    <x v="34"/>
    <s v="Tawa N Tandoor,U-16/10 DLF Phase 3, Gurgaon"/>
    <s v="DLF Phase 3"/>
    <s v="DLF Phase 3, Gurgaon"/>
    <n v="77.094487700000002"/>
    <n v="28.492851900000002"/>
    <s v="North Indian, Mughlai, Chinese"/>
    <n v="600"/>
    <s v="Indian Rupees(Rs.)"/>
    <x v="0"/>
    <x v="1"/>
    <x v="2"/>
    <n v="2.7"/>
    <x v="3"/>
    <n v="51"/>
  </r>
  <r>
    <x v="911"/>
    <n v="1"/>
    <x v="4"/>
    <x v="34"/>
    <s v="The Paradise Biryani,Pink Town House Market, DLF Phase 3, Gurgaon"/>
    <s v="DLF Phase 3"/>
    <s v="DLF Phase 3, Gurgaon"/>
    <n v="77.099497400000004"/>
    <n v="28.494209300000001"/>
    <s v="Biryani, North Indian"/>
    <n v="700"/>
    <s v="Indian Rupees(Rs.)"/>
    <x v="0"/>
    <x v="1"/>
    <x v="2"/>
    <n v="2.9"/>
    <x v="3"/>
    <n v="22"/>
  </r>
  <r>
    <x v="912"/>
    <n v="1"/>
    <x v="4"/>
    <x v="34"/>
    <s v="The Royal,1st Floor, Rapid Metro Station, DLF Phase 3, Gurgaon"/>
    <s v="DLF Phase 3"/>
    <s v="DLF Phase 3, Gurgaon"/>
    <n v="77.093408699999998"/>
    <n v="28.4936446"/>
    <s v="Fast Food, Beverages"/>
    <n v="550"/>
    <s v="Indian Rupees(Rs.)"/>
    <x v="0"/>
    <x v="0"/>
    <x v="2"/>
    <n v="3.3"/>
    <x v="3"/>
    <n v="15"/>
  </r>
  <r>
    <x v="913"/>
    <n v="1"/>
    <x v="4"/>
    <x v="34"/>
    <s v="Theka Desi Khaana,Shop U-16/64, DLF Phase 3, Gurgaon"/>
    <s v="DLF Phase 3"/>
    <s v="DLF Phase 3, Gurgaon"/>
    <n v="77.094892400000006"/>
    <n v="28.4932941"/>
    <s v="North Indian, Chinese"/>
    <n v="350"/>
    <s v="Indian Rupees(Rs.)"/>
    <x v="0"/>
    <x v="1"/>
    <x v="3"/>
    <n v="3"/>
    <x v="3"/>
    <n v="12"/>
  </r>
  <r>
    <x v="914"/>
    <n v="1"/>
    <x v="4"/>
    <x v="34"/>
    <s v="Tobasco Kitchen,U-9/1, DLF Phase 3, Gurgaon"/>
    <s v="DLF Phase 3"/>
    <s v="DLF Phase 3, Gurgaon"/>
    <n v="77.094667599999994"/>
    <n v="28.493048399999999"/>
    <s v="Fast Food, Pizza"/>
    <n v="500"/>
    <s v="Indian Rupees(Rs.)"/>
    <x v="0"/>
    <x v="1"/>
    <x v="2"/>
    <n v="3.2"/>
    <x v="3"/>
    <n v="38"/>
  </r>
  <r>
    <x v="915"/>
    <n v="1"/>
    <x v="4"/>
    <x v="34"/>
    <s v="Tpot,Rapid Metro Phase 3, DLF Phase 3, Gurgaon"/>
    <s v="DLF Phase 3"/>
    <s v="DLF Phase 3, Gurgaon"/>
    <n v="77.093543600000004"/>
    <n v="28.493433499999998"/>
    <s v="Fast Food, Beverages"/>
    <n v="400"/>
    <s v="Indian Rupees(Rs.)"/>
    <x v="0"/>
    <x v="0"/>
    <x v="3"/>
    <n v="3.2"/>
    <x v="3"/>
    <n v="15"/>
  </r>
  <r>
    <x v="916"/>
    <n v="1"/>
    <x v="4"/>
    <x v="34"/>
    <s v="Uncle's Cafe,75, Behind RBS, DLF Phase 3, Gurgaon"/>
    <s v="DLF Phase 3"/>
    <s v="DLF Phase 3, Gurgaon"/>
    <n v="77.094262999999998"/>
    <n v="28.4900962"/>
    <s v="North Indian, Biryani, Fast Food, Chinese"/>
    <n v="350"/>
    <s v="Indian Rupees(Rs.)"/>
    <x v="0"/>
    <x v="0"/>
    <x v="3"/>
    <n v="2.7"/>
    <x v="3"/>
    <n v="23"/>
  </r>
  <r>
    <x v="917"/>
    <n v="1"/>
    <x v="4"/>
    <x v="34"/>
    <s v="Welcome Cafeteria,U-8/36, DLF Phase 3, Gurgaon"/>
    <s v="DLF Phase 3"/>
    <s v="DLF Phase 3, Gurgaon"/>
    <n v="77.094036299999999"/>
    <n v="28.493111500000001"/>
    <s v="North Indian, Mughlai"/>
    <n v="600"/>
    <s v="Indian Rupees(Rs.)"/>
    <x v="0"/>
    <x v="1"/>
    <x v="2"/>
    <n v="3.3"/>
    <x v="3"/>
    <n v="23"/>
  </r>
  <r>
    <x v="918"/>
    <n v="1"/>
    <x v="4"/>
    <x v="34"/>
    <s v="Yo Yo China Town,S 31A/1, Near St. Stephen's Hospital, DLF Phase 3, Gurgaon"/>
    <s v="DLF Phase 3"/>
    <s v="DLF Phase 3, Gurgaon"/>
    <n v="77.093805000000003"/>
    <n v="28.493308720000002"/>
    <s v="Chinese, North Indian, South Indian"/>
    <n v="400"/>
    <s v="Indian Rupees(Rs.)"/>
    <x v="0"/>
    <x v="1"/>
    <x v="3"/>
    <n v="2.8"/>
    <x v="3"/>
    <n v="31"/>
  </r>
  <r>
    <x v="919"/>
    <n v="1"/>
    <x v="4"/>
    <x v="34"/>
    <s v="Caterspoint,S-27/11, DLF Phase 3, Gurgaon"/>
    <s v="DLF Phase 3"/>
    <s v="DLF Phase 3, Gurgaon"/>
    <n v="77.103973699999997"/>
    <n v="28.487263599999999"/>
    <s v="Mexican, American, Healthy Food"/>
    <n v="500"/>
    <s v="Indian Rupees(Rs.)"/>
    <x v="0"/>
    <x v="1"/>
    <x v="2"/>
    <n v="4.9000000000000004"/>
    <x v="2"/>
    <n v="223"/>
  </r>
  <r>
    <x v="920"/>
    <n v="1"/>
    <x v="4"/>
    <x v="34"/>
    <s v="Bake-a-boo,U 55, DLF Phase 3, Gurgaon"/>
    <s v="DLF Phase 3"/>
    <s v="DLF Phase 3, Gurgaon"/>
    <n v="77.096233409999996"/>
    <n v="28.490257119999999"/>
    <s v="Bakery"/>
    <n v="200"/>
    <s v="Indian Rupees(Rs.)"/>
    <x v="0"/>
    <x v="1"/>
    <x v="3"/>
    <n v="3.7"/>
    <x v="0"/>
    <n v="55"/>
  </r>
  <r>
    <x v="921"/>
    <n v="1"/>
    <x v="4"/>
    <x v="34"/>
    <s v="Burger Hut,U-6/50, Near Yashwant Department Store, DLF Phase 3, Gurgaon"/>
    <s v="DLF Phase 3"/>
    <s v="DLF Phase 3, Gurgaon"/>
    <n v="77.094262999999998"/>
    <n v="28.492337299999999"/>
    <s v="Burger, Fast Food, Chinese"/>
    <n v="300"/>
    <s v="Indian Rupees(Rs.)"/>
    <x v="0"/>
    <x v="1"/>
    <x v="3"/>
    <n v="3.6"/>
    <x v="0"/>
    <n v="319"/>
  </r>
  <r>
    <x v="922"/>
    <n v="1"/>
    <x v="4"/>
    <x v="34"/>
    <s v="China Gatherings,U-75/52, Near RBS Building, DLF Phase 3, Gurgaon"/>
    <s v="DLF Phase 3"/>
    <s v="DLF Phase 3, Gurgaon"/>
    <n v="77.093903299999994"/>
    <n v="28.4902409"/>
    <s v="Chinese, Thai"/>
    <n v="550"/>
    <s v="Indian Rupees(Rs.)"/>
    <x v="0"/>
    <x v="1"/>
    <x v="2"/>
    <n v="3.5"/>
    <x v="0"/>
    <n v="46"/>
  </r>
  <r>
    <x v="923"/>
    <n v="1"/>
    <x v="4"/>
    <x v="34"/>
    <s v="Crazy Bhukkhad,U-80, DLF Phase 3, Gurgaon"/>
    <s v="DLF Phase 3"/>
    <s v="DLF Phase 3, Gurgaon"/>
    <n v="77.0924646"/>
    <n v="28.4896545"/>
    <s v="North Indian, Chinese"/>
    <n v="400"/>
    <s v="Indian Rupees(Rs.)"/>
    <x v="0"/>
    <x v="1"/>
    <x v="3"/>
    <n v="3.9"/>
    <x v="0"/>
    <n v="54"/>
  </r>
  <r>
    <x v="924"/>
    <n v="1"/>
    <x v="4"/>
    <x v="34"/>
    <s v="Deez Biryani &amp; Kebabs,S-27/17, Nathupura, DLF Phase 3, Gurgaon"/>
    <s v="DLF Phase 3"/>
    <s v="DLF Phase 3, Gurgaon"/>
    <n v="77.103658999999993"/>
    <n v="28.4878161"/>
    <s v="Biryani, North Indian, Mughlai"/>
    <n v="800"/>
    <s v="Indian Rupees(Rs.)"/>
    <x v="0"/>
    <x v="1"/>
    <x v="2"/>
    <n v="3.7"/>
    <x v="0"/>
    <n v="371"/>
  </r>
  <r>
    <x v="925"/>
    <n v="1"/>
    <x v="4"/>
    <x v="34"/>
    <s v="Fomads,U-25/27, Ground Floor, DLF Phase 3, Gurgaon"/>
    <s v="DLF Phase 3"/>
    <s v="DLF Phase 3, Gurgaon"/>
    <n v="77.094352499999999"/>
    <n v="28.492272499999999"/>
    <s v="North Indian, Chinese"/>
    <n v="300"/>
    <s v="Indian Rupees(Rs.)"/>
    <x v="0"/>
    <x v="0"/>
    <x v="3"/>
    <n v="3.6"/>
    <x v="0"/>
    <n v="26"/>
  </r>
  <r>
    <x v="926"/>
    <n v="1"/>
    <x v="4"/>
    <x v="34"/>
    <s v="Happy Beings,50/21, U Block, DLF Phase 3, Gurgaon"/>
    <s v="DLF Phase 3"/>
    <s v="DLF Phase 3, Gurgaon"/>
    <n v="77.094627000000003"/>
    <n v="28.490666000000001"/>
    <s v="North Indian, Mughlai, Chinese"/>
    <n v="500"/>
    <s v="Indian Rupees(Rs.)"/>
    <x v="0"/>
    <x v="1"/>
    <x v="2"/>
    <n v="3.5"/>
    <x v="0"/>
    <n v="66"/>
  </r>
  <r>
    <x v="927"/>
    <n v="1"/>
    <x v="4"/>
    <x v="34"/>
    <s v="InstaDozza,Inside DLF Phase 3 Rapid Metro Station, DLF Phase 3, Gurgaon"/>
    <s v="DLF Phase 3"/>
    <s v="DLF Phase 3, Gurgaon"/>
    <n v="77.093543600000004"/>
    <n v="28.493433499999998"/>
    <s v="South Indian"/>
    <n v="250"/>
    <s v="Indian Rupees(Rs.)"/>
    <x v="0"/>
    <x v="1"/>
    <x v="3"/>
    <n v="3.5"/>
    <x v="0"/>
    <n v="28"/>
  </r>
  <r>
    <x v="928"/>
    <n v="1"/>
    <x v="4"/>
    <x v="34"/>
    <s v="Mom's Kitchen,U-9/26, DLF Phase 3, Gurgaon"/>
    <s v="DLF Phase 3"/>
    <s v="DLF Phase 3, Gurgaon"/>
    <n v="77.093813400000002"/>
    <n v="28.493728300000001"/>
    <s v="North Indian"/>
    <n v="300"/>
    <s v="Indian Rupees(Rs.)"/>
    <x v="0"/>
    <x v="1"/>
    <x v="3"/>
    <n v="3.5"/>
    <x v="0"/>
    <n v="27"/>
  </r>
  <r>
    <x v="929"/>
    <n v="1"/>
    <x v="4"/>
    <x v="34"/>
    <s v="The Baker's Bar  ... Bakery &amp; Cafe,16/8, U Block, DLF Phase 3, Gurgaon"/>
    <s v="DLF Phase 3"/>
    <s v="DLF Phase 3, Gurgaon"/>
    <n v="77.093337959999999"/>
    <n v="28.490887430000001"/>
    <s v="Italian, Lebanese, Fast Food, Bakery"/>
    <n v="400"/>
    <s v="Indian Rupees(Rs.)"/>
    <x v="0"/>
    <x v="0"/>
    <x v="3"/>
    <n v="3.6"/>
    <x v="0"/>
    <n v="29"/>
  </r>
  <r>
    <x v="930"/>
    <n v="1"/>
    <x v="4"/>
    <x v="34"/>
    <s v="Veg Ex,DLF Phase 3, Gurgaon"/>
    <s v="DLF Phase 3"/>
    <s v="DLF Phase 3, Gurgaon"/>
    <n v="77.103664300000005"/>
    <n v="28.487923200000001"/>
    <s v="North Indian"/>
    <n v="500"/>
    <s v="Indian Rupees(Rs.)"/>
    <x v="0"/>
    <x v="1"/>
    <x v="2"/>
    <n v="3.8"/>
    <x v="0"/>
    <n v="45"/>
  </r>
  <r>
    <x v="931"/>
    <n v="1"/>
    <x v="4"/>
    <x v="34"/>
    <s v="Volt - By Plan B,Moulsari Road, Near Moulsari Arcade, DLF Phase 3, Gurgaon"/>
    <s v="DLF Phase 3"/>
    <s v="DLF Phase 3, Gurgaon"/>
    <n v="77.102176099999994"/>
    <n v="28.495711799999999"/>
    <s v="Mediterranean, Mughlai, Thai, North Indian, Chinese"/>
    <n v="1000"/>
    <s v="Indian Rupees(Rs.)"/>
    <x v="1"/>
    <x v="0"/>
    <x v="0"/>
    <n v="3.5"/>
    <x v="0"/>
    <n v="19"/>
  </r>
  <r>
    <x v="932"/>
    <n v="1"/>
    <x v="4"/>
    <x v="34"/>
    <s v="ZASTY,DLF Phase 3, Gurgaon"/>
    <s v="DLF Phase 3"/>
    <s v="DLF Phase 3, Gurgaon"/>
    <n v="77.094031000000001"/>
    <n v="28.492698000000001"/>
    <s v="Continental, North Indian, Asian"/>
    <n v="500"/>
    <s v="Indian Rupees(Rs.)"/>
    <x v="0"/>
    <x v="1"/>
    <x v="2"/>
    <n v="3.5"/>
    <x v="0"/>
    <n v="52"/>
  </r>
  <r>
    <x v="933"/>
    <n v="1"/>
    <x v="4"/>
    <x v="34"/>
    <s v="Aahar,U-6/50, DLF Phase 3, Gurgaon"/>
    <s v="DLF Phase 3"/>
    <s v="DLF Phase 3, Gurgaon"/>
    <n v="77.094325600000005"/>
    <n v="28.492384000000001"/>
    <s v="North Indian, South Indian, Chinese"/>
    <n v="400"/>
    <s v="Indian Rupees(Rs.)"/>
    <x v="0"/>
    <x v="1"/>
    <x v="3"/>
    <n v="2"/>
    <x v="4"/>
    <n v="60"/>
  </r>
  <r>
    <x v="934"/>
    <n v="1"/>
    <x v="4"/>
    <x v="34"/>
    <s v="Chicken Bytes,Shop 4, U-6/50, DLF Phase 3, Gurgaon"/>
    <s v="DLF Phase 3"/>
    <s v="DLF Phase 3, Gurgaon"/>
    <n v="77.094262999999998"/>
    <n v="28.492337299999999"/>
    <s v="North Indian, Mughlai, Chinese"/>
    <n v="500"/>
    <s v="Indian Rupees(Rs.)"/>
    <x v="0"/>
    <x v="1"/>
    <x v="2"/>
    <n v="2.1"/>
    <x v="4"/>
    <n v="34"/>
  </r>
  <r>
    <x v="935"/>
    <n v="1"/>
    <x v="4"/>
    <x v="34"/>
    <s v="Flying Cakes,Shop 3, U-6/50, DLF Phase 3, Gurgaon"/>
    <s v="DLF Phase 3"/>
    <s v="DLF Phase 3, Gurgaon"/>
    <n v="77.094352900000004"/>
    <n v="28.492435499999999"/>
    <s v="Bakery"/>
    <n v="350"/>
    <s v="Indian Rupees(Rs.)"/>
    <x v="0"/>
    <x v="1"/>
    <x v="3"/>
    <n v="2.2000000000000002"/>
    <x v="4"/>
    <n v="136"/>
  </r>
  <r>
    <x v="936"/>
    <n v="1"/>
    <x v="4"/>
    <x v="34"/>
    <s v="Punjabi Tadka,U-16/24, DLF Phase 3, Gurgaon"/>
    <s v="DLF Phase 3"/>
    <s v="DLF Phase 3, Gurgaon"/>
    <n v="77.093723400000002"/>
    <n v="28.491478600000001"/>
    <s v="North Indian"/>
    <n v="500"/>
    <s v="Indian Rupees(Rs.)"/>
    <x v="0"/>
    <x v="0"/>
    <x v="2"/>
    <n v="2.2000000000000002"/>
    <x v="4"/>
    <n v="43"/>
  </r>
  <r>
    <x v="937"/>
    <n v="1"/>
    <x v="4"/>
    <x v="34"/>
    <s v="Coldpress Company,U79/12 DLF Phase 3, Gurgaon"/>
    <s v="DLF Phase 3"/>
    <s v="DLF Phase 3, Gurgaon"/>
    <n v="77.09321138"/>
    <n v="28.489833999999998"/>
    <s v="Healthy Food, Juices, Salad, Italian, Continental"/>
    <n v="500"/>
    <s v="Indian Rupees(Rs.)"/>
    <x v="0"/>
    <x v="1"/>
    <x v="2"/>
    <n v="4"/>
    <x v="1"/>
    <n v="34"/>
  </r>
  <r>
    <x v="938"/>
    <n v="1"/>
    <x v="4"/>
    <x v="34"/>
    <s v="Crudo Juicery,DLF Phase 3, Gurgaon"/>
    <s v="DLF Phase 3"/>
    <s v="DLF Phase 3, Gurgaon"/>
    <n v="77.104915399999996"/>
    <n v="28.487149899999999"/>
    <s v="Beverages, Salad, Beverages"/>
    <n v="400"/>
    <s v="Indian Rupees(Rs.)"/>
    <x v="0"/>
    <x v="1"/>
    <x v="3"/>
    <n v="4.3"/>
    <x v="1"/>
    <n v="33"/>
  </r>
  <r>
    <x v="939"/>
    <n v="1"/>
    <x v="4"/>
    <x v="34"/>
    <s v="First Eat,DLF Phase 3, Gurgaon"/>
    <s v="DLF Phase 3"/>
    <s v="DLF Phase 3, Gurgaon"/>
    <n v="77.094172999999998"/>
    <n v="28.4904461"/>
    <s v="Healthy Food, North Indian, Continental"/>
    <n v="300"/>
    <s v="Indian Rupees(Rs.)"/>
    <x v="0"/>
    <x v="0"/>
    <x v="3"/>
    <n v="4"/>
    <x v="1"/>
    <n v="162"/>
  </r>
  <r>
    <x v="940"/>
    <n v="1"/>
    <x v="4"/>
    <x v="34"/>
    <s v="Zoe,T-24, Cyber Green, DLF Phase 3, Gurgaon"/>
    <s v="DLF Phase 3"/>
    <s v="DLF Phase 3, Gurgaon"/>
    <n v="77.089788729999995"/>
    <n v="28.494884280000001"/>
    <s v="Juices, Beverages, Healthy Food"/>
    <n v="700"/>
    <s v="Indian Rupees(Rs.)"/>
    <x v="0"/>
    <x v="1"/>
    <x v="2"/>
    <n v="4.3"/>
    <x v="1"/>
    <n v="217"/>
  </r>
  <r>
    <x v="941"/>
    <n v="1"/>
    <x v="4"/>
    <x v="34"/>
    <s v="Dabba Meat,Opposite Hamilton Court, Galleria Road, DLF Phase 4, Gurgaon"/>
    <s v="DLF Phase 4"/>
    <s v="DLF Phase 4, Gurgaon"/>
    <n v="77.087429"/>
    <n v="28.468103500000002"/>
    <s v="North Indian"/>
    <n v="550"/>
    <s v="Indian Rupees(Rs.)"/>
    <x v="0"/>
    <x v="1"/>
    <x v="2"/>
    <n v="3.1"/>
    <x v="3"/>
    <n v="195"/>
  </r>
  <r>
    <x v="942"/>
    <n v="1"/>
    <x v="4"/>
    <x v="34"/>
    <s v="Kashmiri Kitchen,Near IFFCO Chowk Metro Station, Opposite Metro Pillar 141, DLF Phase 4, Gurgaon"/>
    <s v="DLF Phase 4"/>
    <s v="DLF Phase 4, Gurgaon"/>
    <n v="77.0715115"/>
    <n v="28.473924499999999"/>
    <s v="Kashmiri"/>
    <n v="1000"/>
    <s v="Indian Rupees(Rs.)"/>
    <x v="1"/>
    <x v="1"/>
    <x v="0"/>
    <n v="3.4"/>
    <x v="3"/>
    <n v="210"/>
  </r>
  <r>
    <x v="943"/>
    <n v="1"/>
    <x v="4"/>
    <x v="34"/>
    <s v="Rumi's Kitchen,DLF Phase 4, Gurgaon"/>
    <s v="DLF Phase 4"/>
    <s v="DLF Phase 4, Gurgaon"/>
    <n v="77.085838300000006"/>
    <n v="28.470018199999998"/>
    <s v="Biryani, Lucknowi, North Indian"/>
    <n v="500"/>
    <s v="Indian Rupees(Rs.)"/>
    <x v="0"/>
    <x v="1"/>
    <x v="2"/>
    <n v="3.4"/>
    <x v="3"/>
    <n v="165"/>
  </r>
  <r>
    <x v="944"/>
    <n v="1"/>
    <x v="4"/>
    <x v="34"/>
    <s v="Baking Bad,DLF Phase 4, Gurgaon"/>
    <s v="DLF Phase 4"/>
    <s v="DLF Phase 4, Gurgaon"/>
    <n v="77.081306900000001"/>
    <n v="28.466633300000002"/>
    <s v="Italian, Pizza"/>
    <n v="1000"/>
    <s v="Indian Rupees(Rs.)"/>
    <x v="0"/>
    <x v="1"/>
    <x v="0"/>
    <n v="3.7"/>
    <x v="0"/>
    <n v="98"/>
  </r>
  <r>
    <x v="945"/>
    <n v="1"/>
    <x v="4"/>
    <x v="34"/>
    <s v="Bamboo Boat,Behind Supermart 2, DLF Phase 4, Gurgaon"/>
    <s v="DLF Phase 4"/>
    <s v="DLF Phase 4, Gurgaon"/>
    <n v="77.088838199999998"/>
    <n v="28.461475700000001"/>
    <s v="Japanese, Tibetan, Vietnamese, Korean"/>
    <n v="700"/>
    <s v="Indian Rupees(Rs.)"/>
    <x v="0"/>
    <x v="1"/>
    <x v="2"/>
    <n v="3.8"/>
    <x v="0"/>
    <n v="115"/>
  </r>
  <r>
    <x v="946"/>
    <n v="1"/>
    <x v="4"/>
    <x v="34"/>
    <s v="Big Jack's,DLF Phase 4, Gurgaon"/>
    <s v="DLF Phase 4"/>
    <s v="DLF Phase 4, Gurgaon"/>
    <n v="77.085918640000003"/>
    <n v="28.469703110000001"/>
    <s v="Continental, Burger, American"/>
    <n v="800"/>
    <s v="Indian Rupees(Rs.)"/>
    <x v="0"/>
    <x v="1"/>
    <x v="2"/>
    <n v="3.5"/>
    <x v="0"/>
    <n v="129"/>
  </r>
  <r>
    <x v="947"/>
    <n v="1"/>
    <x v="4"/>
    <x v="34"/>
    <s v="Kebab Gali,A 226 &amp; 227, Ground Floor, Super Mart 1, DLF Phase 4, Gurgaon"/>
    <s v="DLF Phase 4"/>
    <s v="DLF Phase 4, Gurgaon"/>
    <n v="77.087249099999994"/>
    <n v="28.462617300000002"/>
    <s v="North Indian, Mughlai, Biryani"/>
    <n v="600"/>
    <s v="Indian Rupees(Rs.)"/>
    <x v="0"/>
    <x v="1"/>
    <x v="2"/>
    <n v="3.9"/>
    <x v="0"/>
    <n v="164"/>
  </r>
  <r>
    <x v="948"/>
    <n v="1"/>
    <x v="4"/>
    <x v="34"/>
    <s v="Lucknow Mail,Shop 4, Plot 1126, DLF Phase 4, Gurgaon"/>
    <s v="DLF Phase 4"/>
    <s v="DLF Phase 4, Gurgaon"/>
    <n v="77.0857654"/>
    <n v="28.470050499999999"/>
    <s v="Awadhi, North Indian, Mughlai"/>
    <n v="800"/>
    <s v="Indian Rupees(Rs.)"/>
    <x v="0"/>
    <x v="1"/>
    <x v="2"/>
    <n v="3.8"/>
    <x v="0"/>
    <n v="86"/>
  </r>
  <r>
    <x v="949"/>
    <n v="1"/>
    <x v="4"/>
    <x v="34"/>
    <s v="Monster's Cafe,Opposite DLF Galleria Market, DLF Phase 4, Gurgaon"/>
    <s v="DLF Phase 4"/>
    <s v="DLF Phase 4, Gurgaon"/>
    <n v="77.085987369999998"/>
    <n v="28.469781220000002"/>
    <s v="Continental, North Indian, Chinese"/>
    <n v="1200"/>
    <s v="Indian Rupees(Rs.)"/>
    <x v="0"/>
    <x v="1"/>
    <x v="0"/>
    <n v="3.5"/>
    <x v="0"/>
    <n v="269"/>
  </r>
  <r>
    <x v="950"/>
    <n v="1"/>
    <x v="4"/>
    <x v="34"/>
    <s v="Monty's Chicken Wings,E-5, Supermart 2, DLF Phase 4, Gurgaon"/>
    <s v="DLF Phase 4"/>
    <s v="DLF Phase 4, Gurgaon"/>
    <n v="77.0881933"/>
    <n v="28.461407999999999"/>
    <s v="Fast Food"/>
    <n v="600"/>
    <s v="Indian Rupees(Rs.)"/>
    <x v="0"/>
    <x v="1"/>
    <x v="2"/>
    <n v="3.9"/>
    <x v="0"/>
    <n v="124"/>
  </r>
  <r>
    <x v="951"/>
    <n v="1"/>
    <x v="4"/>
    <x v="34"/>
    <s v="My Country Platter,Near Supermart 2, DLF Phase 4, Gurgaon"/>
    <s v="DLF Phase 4"/>
    <s v="DLF Phase 4, Gurgaon"/>
    <n v="77.088732899999997"/>
    <n v="28.4614598"/>
    <s v="Asian, Chinese, North Indian"/>
    <n v="600"/>
    <s v="Indian Rupees(Rs.)"/>
    <x v="0"/>
    <x v="1"/>
    <x v="2"/>
    <n v="3.8"/>
    <x v="0"/>
    <n v="61"/>
  </r>
  <r>
    <x v="952"/>
    <n v="1"/>
    <x v="4"/>
    <x v="34"/>
    <s v="SARA World Cuisine,D-10, Supermart 2, DLF Phase 4, Gurgaon"/>
    <s v="DLF Phase 4"/>
    <s v="DLF Phase 4, Gurgaon"/>
    <n v="77.088058399999994"/>
    <n v="28.461619200000001"/>
    <s v="Italian, Fast Food"/>
    <n v="500"/>
    <s v="Indian Rupees(Rs.)"/>
    <x v="0"/>
    <x v="1"/>
    <x v="2"/>
    <n v="3.9"/>
    <x v="0"/>
    <n v="90"/>
  </r>
  <r>
    <x v="953"/>
    <n v="1"/>
    <x v="4"/>
    <x v="34"/>
    <s v="Wah! Amritsar,E-21, Supermart 2, DLF Phase 4, Gurgaon"/>
    <s v="DLF Phase 4"/>
    <s v="DLF Phase 4, Gurgaon"/>
    <n v="77.087968500000002"/>
    <n v="28.461700199999999"/>
    <s v="North Indian, Mughlai"/>
    <n v="750"/>
    <s v="Indian Rupees(Rs.)"/>
    <x v="0"/>
    <x v="1"/>
    <x v="2"/>
    <n v="3.6"/>
    <x v="0"/>
    <n v="213"/>
  </r>
  <r>
    <x v="954"/>
    <n v="1"/>
    <x v="4"/>
    <x v="34"/>
    <s v="World In A Box,DLF Phase 4, Gurgaon"/>
    <s v="DLF Phase 4"/>
    <s v="DLF Phase 4, Gurgaon"/>
    <n v="77.096600800000004"/>
    <n v="28.483418100000002"/>
    <s v="Healthy Food, European, Continental, Salad"/>
    <n v="750"/>
    <s v="Indian Rupees(Rs.)"/>
    <x v="0"/>
    <x v="1"/>
    <x v="2"/>
    <n v="3.6"/>
    <x v="0"/>
    <n v="461"/>
  </r>
  <r>
    <x v="955"/>
    <n v="1"/>
    <x v="4"/>
    <x v="34"/>
    <s v="Bun Intended,DLF Phase 4, Gurgaon"/>
    <s v="DLF Phase 4"/>
    <s v="DLF Phase 4, Gurgaon"/>
    <n v="77.083015140000001"/>
    <n v="28.466247930000002"/>
    <s v="Burger, American, Fast Food"/>
    <n v="850"/>
    <s v="Indian Rupees(Rs.)"/>
    <x v="0"/>
    <x v="1"/>
    <x v="2"/>
    <n v="4.2"/>
    <x v="1"/>
    <n v="93"/>
  </r>
  <r>
    <x v="956"/>
    <n v="1"/>
    <x v="4"/>
    <x v="34"/>
    <s v="Cafe Gatherings,B-133, Supermart 1, DLF Phase 4, Gurgaon"/>
    <s v="DLF Phase 4"/>
    <s v="DLF Phase 4, Gurgaon"/>
    <n v="77.0875226"/>
    <n v="28.462258899999998"/>
    <s v="Cafe, Continental"/>
    <n v="750"/>
    <s v="Indian Rupees(Rs.)"/>
    <x v="0"/>
    <x v="1"/>
    <x v="2"/>
    <n v="4.4000000000000004"/>
    <x v="1"/>
    <n v="161"/>
  </r>
  <r>
    <x v="957"/>
    <n v="1"/>
    <x v="4"/>
    <x v="34"/>
    <s v="Cafe Soul Garden,Next to Supermart 2, DLF Phase 4, Gurgaon"/>
    <s v="DLF Phase 4"/>
    <s v="DLF Phase 4, Gurgaon"/>
    <n v="77.088867699999994"/>
    <n v="28.4616072"/>
    <s v="Cafe, Continental, Italian, Pizza"/>
    <n v="1300"/>
    <s v="Indian Rupees(Rs.)"/>
    <x v="1"/>
    <x v="1"/>
    <x v="0"/>
    <n v="4.0999999999999996"/>
    <x v="1"/>
    <n v="255"/>
  </r>
  <r>
    <x v="958"/>
    <n v="1"/>
    <x v="4"/>
    <x v="34"/>
    <s v="Food O Gram,DLF Phase 4, Gurgaon"/>
    <s v="DLF Phase 4"/>
    <s v="DLF Phase 4, Gurgaon"/>
    <n v="77.085958399999996"/>
    <n v="28.469957900000001"/>
    <s v="North Indian, Mughlai"/>
    <n v="600"/>
    <s v="Indian Rupees(Rs.)"/>
    <x v="0"/>
    <x v="1"/>
    <x v="2"/>
    <n v="4"/>
    <x v="1"/>
    <n v="88"/>
  </r>
  <r>
    <x v="959"/>
    <n v="1"/>
    <x v="4"/>
    <x v="34"/>
    <s v="Happy Hakka,Super Mart 2, DLF Phase 4, Gurgaon"/>
    <s v="DLF Phase 4"/>
    <s v="DLF Phase 4, Gurgaon"/>
    <n v="77.088013500000002"/>
    <n v="28.461569999999998"/>
    <s v="Chinese, Asian, Thai"/>
    <n v="650"/>
    <s v="Indian Rupees(Rs.)"/>
    <x v="0"/>
    <x v="1"/>
    <x v="2"/>
    <n v="4.0999999999999996"/>
    <x v="1"/>
    <n v="134"/>
  </r>
  <r>
    <x v="960"/>
    <n v="1"/>
    <x v="4"/>
    <x v="34"/>
    <s v="Kaiser,Super Mart 2, DLF Phase 4, Gurgaon"/>
    <s v="DLF Phase 4"/>
    <s v="DLF Phase 4, Gurgaon"/>
    <n v="77.088706000000002"/>
    <n v="28.461469999999998"/>
    <s v="North Indian, Mughlai"/>
    <n v="650"/>
    <s v="Indian Rupees(Rs.)"/>
    <x v="0"/>
    <x v="1"/>
    <x v="2"/>
    <n v="4.0999999999999996"/>
    <x v="1"/>
    <n v="152"/>
  </r>
  <r>
    <x v="961"/>
    <n v="1"/>
    <x v="4"/>
    <x v="34"/>
    <s v="Pizza Central,B-210, DLF Super Mart 1, DLF Phase 4, Gurgaon"/>
    <s v="DLF Phase 4"/>
    <s v="DLF Phase 4, Gurgaon"/>
    <n v="77.087294999999997"/>
    <n v="28.462350099999998"/>
    <s v="Fast Food, Italian, Pizza"/>
    <n v="600"/>
    <s v="Indian Rupees(Rs.)"/>
    <x v="0"/>
    <x v="1"/>
    <x v="2"/>
    <n v="4.0999999999999996"/>
    <x v="1"/>
    <n v="151"/>
  </r>
  <r>
    <x v="962"/>
    <n v="1"/>
    <x v="4"/>
    <x v="34"/>
    <s v="Tasty Fare,DLF Phase 5, Gurgaon"/>
    <s v="DLF Phase 5"/>
    <s v="DLF Phase 5, Gurgaon"/>
    <n v="77.095763500000004"/>
    <n v="28.448639199999999"/>
    <s v="American, Fast Food"/>
    <n v="600"/>
    <s v="Indian Rupees(Rs.)"/>
    <x v="0"/>
    <x v="1"/>
    <x v="2"/>
    <n v="3.4"/>
    <x v="3"/>
    <n v="42"/>
  </r>
  <r>
    <x v="963"/>
    <n v="1"/>
    <x v="4"/>
    <x v="34"/>
    <s v="Burger Point,Shop 4, Near Genpact, DLF Phase 5, Gurgaon"/>
    <s v="DLF Phase 5"/>
    <s v="DLF Phase 5, Gurgaon"/>
    <n v="77.0978116"/>
    <n v="28.449529500000001"/>
    <s v="Burger, Fast Food"/>
    <n v="300"/>
    <s v="Indian Rupees(Rs.)"/>
    <x v="0"/>
    <x v="1"/>
    <x v="3"/>
    <n v="3.6"/>
    <x v="0"/>
    <n v="39"/>
  </r>
  <r>
    <x v="964"/>
    <n v="1"/>
    <x v="4"/>
    <x v="34"/>
    <s v="Drifters Cafe,Club 5, Club Drive, DLF Phase 5, Gurgaon"/>
    <s v="DLF Phase 5"/>
    <s v="DLF Phase 5, Gurgaon"/>
    <n v="77.095166399999997"/>
    <n v="28.447721399999999"/>
    <s v="Chinese, Thai, Asian"/>
    <n v="400"/>
    <s v="Indian Rupees(Rs.)"/>
    <x v="0"/>
    <x v="1"/>
    <x v="3"/>
    <n v="3.9"/>
    <x v="0"/>
    <n v="40"/>
  </r>
  <r>
    <x v="965"/>
    <n v="1"/>
    <x v="4"/>
    <x v="34"/>
    <s v="Oh! Fudge,DLF Phase 5, Gurgaon"/>
    <s v="DLF Phase 5"/>
    <s v="DLF Phase 5, Gurgaon"/>
    <n v="77.095743499999998"/>
    <n v="28.448642199999998"/>
    <s v="Bakery, Desserts"/>
    <n v="300"/>
    <s v="Indian Rupees(Rs.)"/>
    <x v="0"/>
    <x v="1"/>
    <x v="3"/>
    <n v="3.8"/>
    <x v="0"/>
    <n v="93"/>
  </r>
  <r>
    <x v="966"/>
    <n v="1"/>
    <x v="4"/>
    <x v="34"/>
    <s v="Anjlika,LG-3, DLF South Point Mall, Golf Course Road, Gurgaon"/>
    <s v="DLF South Point Mall, Golf Course Road"/>
    <s v="DLF South Point Mall, Golf Course Road, Gurgaon"/>
    <n v="77.099298300000001"/>
    <n v="28.447904000000001"/>
    <s v="Bakery, Desserts, Fast Food"/>
    <n v="400"/>
    <s v="Indian Rupees(Rs.)"/>
    <x v="0"/>
    <x v="0"/>
    <x v="3"/>
    <n v="3.1"/>
    <x v="3"/>
    <n v="7"/>
  </r>
  <r>
    <x v="967"/>
    <n v="1"/>
    <x v="4"/>
    <x v="34"/>
    <s v="IZU,15, Upper Ground Floor, DLF South Point Mall, Golf Course Road, Gurgaon"/>
    <s v="DLF South Point Mall, Golf Course Road"/>
    <s v="DLF South Point Mall, Golf Course Road, Gurgaon"/>
    <n v="77.099028500000003"/>
    <n v="28.4481471"/>
    <s v="Japanese, Sushi"/>
    <n v="1100"/>
    <s v="Indian Rupees(Rs.)"/>
    <x v="1"/>
    <x v="1"/>
    <x v="0"/>
    <n v="3.4"/>
    <x v="3"/>
    <n v="129"/>
  </r>
  <r>
    <x v="968"/>
    <n v="1"/>
    <x v="4"/>
    <x v="34"/>
    <s v="Sugar &amp; Spice - Le Marche,DLF South Point Mall, Golf Course Road, Gurgaon"/>
    <s v="DLF South Point Mall, Golf Course Road"/>
    <s v="DLF South Point Mall, Golf Course Road, Gurgaon"/>
    <n v="77.099478099999999"/>
    <n v="28.4476522"/>
    <s v="Bakery, Fast Food"/>
    <n v="800"/>
    <s v="Indian Rupees(Rs.)"/>
    <x v="0"/>
    <x v="0"/>
    <x v="2"/>
    <n v="2.9"/>
    <x v="3"/>
    <n v="107"/>
  </r>
  <r>
    <x v="969"/>
    <n v="1"/>
    <x v="4"/>
    <x v="34"/>
    <s v="Bizibean,GK-1, Upper Basement, DLF South Point Mall, Golf Course Road, Gurgaon"/>
    <s v="DLF South Point Mall, Golf Course Road"/>
    <s v="DLF South Point Mall, Golf Course Road, Gurgaon"/>
    <n v="77.099208399999995"/>
    <n v="28.448074699999999"/>
    <s v="Cafe"/>
    <n v="550"/>
    <s v="Indian Rupees(Rs.)"/>
    <x v="0"/>
    <x v="0"/>
    <x v="2"/>
    <n v="3.6"/>
    <x v="0"/>
    <n v="59"/>
  </r>
  <r>
    <x v="970"/>
    <n v="1"/>
    <x v="4"/>
    <x v="34"/>
    <s v="ChandChini,101 &amp; 101B, 1st Floor, DLF South Mall, Golf Course Road, Gurgaon"/>
    <s v="DLF South Point Mall, Golf Course Road"/>
    <s v="DLF South Point Mall, Golf Course Road, Gurgaon"/>
    <n v="77.099390029999995"/>
    <n v="28.4478212"/>
    <s v="North Indian, Mithai, Chinese, Street Food"/>
    <n v="800"/>
    <s v="Indian Rupees(Rs.)"/>
    <x v="1"/>
    <x v="0"/>
    <x v="2"/>
    <n v="3.8"/>
    <x v="0"/>
    <n v="40"/>
  </r>
  <r>
    <x v="971"/>
    <n v="1"/>
    <x v="4"/>
    <x v="34"/>
    <s v="Coffee &amp; Chai Co.,UG-8, DLF South Point Mall, Golf Course Road, Gurgaon"/>
    <s v="DLF South Point Mall, Golf Course Road"/>
    <s v="DLF South Point Mall, Golf Course Road, Gurgaon"/>
    <n v="77.099215599999994"/>
    <n v="28.4480264"/>
    <s v="Italian, Mexican, Cafe"/>
    <n v="1100"/>
    <s v="Indian Rupees(Rs.)"/>
    <x v="1"/>
    <x v="1"/>
    <x v="0"/>
    <n v="3.6"/>
    <x v="0"/>
    <n v="296"/>
  </r>
  <r>
    <x v="972"/>
    <n v="1"/>
    <x v="4"/>
    <x v="34"/>
    <s v="Greek Food &amp; Beyond,314, 3rd Floor, South Point Mall, Golf Course Road, Gurgaon"/>
    <s v="DLF South Point Mall, Golf Course Road"/>
    <s v="DLF South Point Mall, Golf Course Road, Gurgaon"/>
    <n v="77.099048800000006"/>
    <n v="28.447992200000002"/>
    <s v="Greek, Mediterranean"/>
    <n v="1200"/>
    <s v="Indian Rupees(Rs.)"/>
    <x v="1"/>
    <x v="0"/>
    <x v="0"/>
    <n v="3.6"/>
    <x v="0"/>
    <n v="27"/>
  </r>
  <r>
    <x v="973"/>
    <n v="1"/>
    <x v="4"/>
    <x v="34"/>
    <s v="Mediumwelldone,LG-34, DLF South Point Mall, Golf Course Road, Gurgaon"/>
    <s v="DLF South Point Mall, Golf Course Road"/>
    <s v="DLF South Point Mall, Golf Course Road, Gurgaon"/>
    <n v="77.099478099999999"/>
    <n v="28.4476522"/>
    <s v="American, European, North Indian"/>
    <n v="1800"/>
    <s v="Indian Rupees(Rs.)"/>
    <x v="1"/>
    <x v="1"/>
    <x v="0"/>
    <n v="3.5"/>
    <x v="0"/>
    <n v="259"/>
  </r>
  <r>
    <x v="974"/>
    <n v="1"/>
    <x v="4"/>
    <x v="34"/>
    <s v="Sonya Bakery Cafe,B-202, 2nd Floor, DLF South Point Mall, Golf Course Road, Gurgaon"/>
    <s v="DLF South Point Mall, Golf Course Road"/>
    <s v="DLF South Point Mall, Golf Course Road, Gurgaon"/>
    <n v="77.099163399999995"/>
    <n v="28.448294499999999"/>
    <s v="Bakery, Desserts, Beverages"/>
    <n v="350"/>
    <s v="Indian Rupees(Rs.)"/>
    <x v="0"/>
    <x v="0"/>
    <x v="3"/>
    <n v="3.5"/>
    <x v="0"/>
    <n v="34"/>
  </r>
  <r>
    <x v="975"/>
    <n v="1"/>
    <x v="4"/>
    <x v="34"/>
    <s v="Soul &amp; Spice Co.,UG-7, DLF South Point Mall, Golf Course Road, Gurgaon"/>
    <s v="DLF South Point Mall, Golf Course Road"/>
    <s v="DLF South Point Mall, Golf Course Road, Gurgaon"/>
    <n v="77.099118399999995"/>
    <n v="28.448066000000001"/>
    <s v="North Indian, Street Food, Beverages"/>
    <n v="1000"/>
    <s v="Indian Rupees(Rs.)"/>
    <x v="1"/>
    <x v="1"/>
    <x v="0"/>
    <n v="3.8"/>
    <x v="0"/>
    <n v="120"/>
  </r>
  <r>
    <x v="976"/>
    <n v="1"/>
    <x v="4"/>
    <x v="34"/>
    <s v="7 Degrees Brauhaus,310 &amp; 311, 3rd Floor, DLF South Point Mall, Golf Course Road, Gurgaon"/>
    <s v="DLF South Point Mall, Golf Course Road"/>
    <s v="DLF South Point Mall, Golf Course Road, Gurgaon"/>
    <n v="77.099298300000001"/>
    <n v="28.448173000000001"/>
    <s v="Continental, North Indian, European, Finger Food"/>
    <n v="3200"/>
    <s v="Indian Rupees(Rs.)"/>
    <x v="1"/>
    <x v="0"/>
    <x v="1"/>
    <n v="4.2"/>
    <x v="1"/>
    <n v="1193"/>
  </r>
  <r>
    <x v="977"/>
    <n v="1"/>
    <x v="4"/>
    <x v="34"/>
    <s v="Cafe Amaretto,Ground Floor, DLF South Point Mall, Golf Course Road, Gurgaon"/>
    <s v="DLF South Point Mall, Golf Course Road"/>
    <s v="DLF South Point Mall, Golf Course Road, Gurgaon"/>
    <n v="77.099118399999995"/>
    <n v="28.448155700000001"/>
    <s v="Cafe, Italian, European, Bakery"/>
    <n v="1400"/>
    <s v="Indian Rupees(Rs.)"/>
    <x v="1"/>
    <x v="1"/>
    <x v="0"/>
    <n v="4.0999999999999996"/>
    <x v="1"/>
    <n v="147"/>
  </r>
  <r>
    <x v="978"/>
    <n v="1"/>
    <x v="4"/>
    <x v="34"/>
    <s v="Sibang Bakery,108, 1st Floor, DLF South Point Mall, Golf Course Road, Gurgaon"/>
    <s v="DLF South Point Mall, Golf Course Road"/>
    <s v="DLF South Point Mall, Golf Course Road, Gurgaon"/>
    <n v="77.099343200000007"/>
    <n v="28.447235800000001"/>
    <s v="Bakery, Desserts, Beverages"/>
    <n v="500"/>
    <s v="Indian Rupees(Rs.)"/>
    <x v="0"/>
    <x v="1"/>
    <x v="2"/>
    <n v="4.0999999999999996"/>
    <x v="1"/>
    <n v="227"/>
  </r>
  <r>
    <x v="979"/>
    <n v="1"/>
    <x v="4"/>
    <x v="34"/>
    <s v="The Hangout by 1861,2, Lower Ground Floor, DLF South Point Mall, Golf Course Road, Gurgaon"/>
    <s v="DLF South Point Mall, Golf Course Road"/>
    <s v="DLF South Point Mall, Golf Course Road, Gurgaon"/>
    <n v="77.099388200000007"/>
    <n v="28.447733299999999"/>
    <s v="Continental, American, Italian"/>
    <n v="1600"/>
    <s v="Indian Rupees(Rs.)"/>
    <x v="1"/>
    <x v="1"/>
    <x v="0"/>
    <n v="4"/>
    <x v="1"/>
    <n v="192"/>
  </r>
  <r>
    <x v="980"/>
    <n v="1"/>
    <x v="4"/>
    <x v="34"/>
    <s v="The Mad Teapot/The Wishing Chair,Lower Ground Floor , DLF South Point Mall, Golf Course Road, Gurgaon"/>
    <s v="DLF South Point Mall, Golf Course Road"/>
    <s v="DLF South Point Mall, Golf Course Road, Gurgaon"/>
    <n v="77.099478099999999"/>
    <n v="28.4476522"/>
    <s v="Cafe, Italian, Bakery"/>
    <n v="1000"/>
    <s v="Indian Rupees(Rs.)"/>
    <x v="1"/>
    <x v="0"/>
    <x v="0"/>
    <n v="4.4000000000000004"/>
    <x v="1"/>
    <n v="83"/>
  </r>
  <r>
    <x v="981"/>
    <n v="1"/>
    <x v="4"/>
    <x v="34"/>
    <s v="Ninkasi Imperial Brews &amp; Cookery,201-204, 2nd Floor, DLF Star Mall, Sector 30, Gurgaon"/>
    <s v="DLF Star Mall, Sector 30"/>
    <s v="DLF Star Mall, Sector 30, Gurgaon"/>
    <n v="77.052623600000004"/>
    <n v="28.4616176"/>
    <s v="North Indian, Asian, European"/>
    <n v="3000"/>
    <s v="Indian Rupees(Rs.)"/>
    <x v="1"/>
    <x v="0"/>
    <x v="1"/>
    <n v="4.2"/>
    <x v="1"/>
    <n v="77"/>
  </r>
  <r>
    <x v="982"/>
    <n v="1"/>
    <x v="4"/>
    <x v="34"/>
    <s v="Zaffran,LG-001, DLF Star Mall, NH-8, Sector 30, Gurgaon"/>
    <s v="DLF Star Mall, Sector 30"/>
    <s v="DLF Star Mall, Sector 30, Gurgaon"/>
    <n v="77.052545100000003"/>
    <n v="28.461655199999999"/>
    <s v="North Indian, Mughlai"/>
    <n v="1600"/>
    <s v="Indian Rupees(Rs.)"/>
    <x v="0"/>
    <x v="1"/>
    <x v="0"/>
    <n v="4.0999999999999996"/>
    <x v="1"/>
    <n v="229"/>
  </r>
  <r>
    <x v="983"/>
    <n v="1"/>
    <x v="4"/>
    <x v="34"/>
    <s v="Spiritual Bar &amp; Lounge-DoubleTree by Hilton,DoubleTree by Hilton, Golf Course Road, Sector 56, Gurgaon"/>
    <s v="DoubleTree by Hilton, Sector 56"/>
    <s v="DoubleTree by Hilton, Sector 56, Gurgaon"/>
    <n v="77.104692999999997"/>
    <n v="28.4221468"/>
    <s v="Pizza, Italian"/>
    <n v="2000"/>
    <s v="Indian Rupees(Rs.)"/>
    <x v="1"/>
    <x v="0"/>
    <x v="1"/>
    <n v="3.4"/>
    <x v="3"/>
    <n v="52"/>
  </r>
  <r>
    <x v="984"/>
    <n v="1"/>
    <x v="4"/>
    <x v="34"/>
    <s v="The Food Store - DoubleTree by Hilton,DoubleTree by Hilton, Golf Course Road, Sector 56, Gurgaon"/>
    <s v="DoubleTree by Hilton, Sector 56"/>
    <s v="DoubleTree by Hilton, Sector 56, Gurgaon"/>
    <n v="77.104692999999997"/>
    <n v="28.4221468"/>
    <s v="European, Italian"/>
    <n v="3000"/>
    <s v="Indian Rupees(Rs.)"/>
    <x v="1"/>
    <x v="0"/>
    <x v="1"/>
    <n v="3.6"/>
    <x v="0"/>
    <n v="58"/>
  </r>
  <r>
    <x v="985"/>
    <n v="1"/>
    <x v="4"/>
    <x v="34"/>
    <s v="Barista,Ground Floor, DT City Centre Mall, MG Road, Gurgaon"/>
    <s v="DT City Centre Mall, MG Road"/>
    <s v="DT City Centre Mall, MG Road, Gurgaon"/>
    <n v="77.080864399999996"/>
    <n v="28.4788581"/>
    <s v="Cafe"/>
    <n v="650"/>
    <s v="Indian Rupees(Rs.)"/>
    <x v="0"/>
    <x v="1"/>
    <x v="2"/>
    <n v="3.3"/>
    <x v="3"/>
    <n v="25"/>
  </r>
  <r>
    <x v="986"/>
    <n v="1"/>
    <x v="4"/>
    <x v="34"/>
    <s v="Burger King,Ground Floor, DT City Centre Mall, MG Road, Gurgaon"/>
    <s v="DT City Centre Mall, MG Road"/>
    <s v="DT City Centre Mall, MG Road, Gurgaon"/>
    <n v="77.080729500000004"/>
    <n v="28.479248500000001"/>
    <s v="Burger, Fast Food"/>
    <n v="500"/>
    <s v="Indian Rupees(Rs.)"/>
    <x v="0"/>
    <x v="1"/>
    <x v="2"/>
    <n v="3.4"/>
    <x v="3"/>
    <n v="452"/>
  </r>
  <r>
    <x v="987"/>
    <n v="1"/>
    <x v="4"/>
    <x v="34"/>
    <s v="Club Mojo,CS-211, Level 2, DT City Centre Mall, MG Road, Gurgaon"/>
    <s v="DT City Centre Mall, MG Road"/>
    <s v="DT City Centre Mall, MG Road, Gurgaon"/>
    <n v="77.080819399999996"/>
    <n v="28.478808900000001"/>
    <s v="North Indian, Chinese"/>
    <n v="2000"/>
    <s v="Indian Rupees(Rs.)"/>
    <x v="1"/>
    <x v="0"/>
    <x v="1"/>
    <n v="2.6"/>
    <x v="3"/>
    <n v="35"/>
  </r>
  <r>
    <x v="988"/>
    <n v="1"/>
    <x v="4"/>
    <x v="34"/>
    <s v="KFC,Ground Floor, DT City Centre Mall, MG Road, Gurgaon"/>
    <s v="DT City Centre Mall, MG Road"/>
    <s v="DT City Centre Mall, MG Road, Gurgaon"/>
    <n v="77.080864399999996"/>
    <n v="28.479126999999998"/>
    <s v="American, Fast Food, Burger"/>
    <n v="500"/>
    <s v="Indian Rupees(Rs.)"/>
    <x v="0"/>
    <x v="1"/>
    <x v="2"/>
    <n v="2.6"/>
    <x v="3"/>
    <n v="134"/>
  </r>
  <r>
    <x v="989"/>
    <n v="1"/>
    <x v="4"/>
    <x v="34"/>
    <s v="Not Just Paranthas,2nd Floor, DT City Centre Mall, MG Road, Gurgaon"/>
    <s v="DT City Centre Mall, MG Road"/>
    <s v="DT City Centre Mall, MG Road, Gurgaon"/>
    <n v="77.080864399999996"/>
    <n v="28.4788581"/>
    <s v="North Indian"/>
    <n v="1100"/>
    <s v="Indian Rupees(Rs.)"/>
    <x v="1"/>
    <x v="1"/>
    <x v="0"/>
    <n v="2.7"/>
    <x v="3"/>
    <n v="426"/>
  </r>
  <r>
    <x v="990"/>
    <n v="1"/>
    <x v="4"/>
    <x v="34"/>
    <s v="Shree Rathnam,212, DT City Centre Mall, MG Road, Gurgaon"/>
    <s v="DT City Centre Mall, MG Road"/>
    <s v="DT City Centre Mall, MG Road, Gurgaon"/>
    <n v="77.080684500000004"/>
    <n v="28.4787511"/>
    <s v="South Indian, North Indian, Chinese"/>
    <n v="800"/>
    <s v="Indian Rupees(Rs.)"/>
    <x v="0"/>
    <x v="1"/>
    <x v="2"/>
    <n v="2.9"/>
    <x v="3"/>
    <n v="108"/>
  </r>
  <r>
    <x v="991"/>
    <n v="1"/>
    <x v="4"/>
    <x v="34"/>
    <s v="Mogli's Coffee,Shop 219, 2nd Floor, DLF City Center Mall, MG Road, Gurgaon"/>
    <s v="DT City Centre Mall, MG Road"/>
    <s v="DT City Centre Mall, MG Road, Gurgaon"/>
    <n v="77.080761420000002"/>
    <n v="28.479075439999999"/>
    <s v="Cafe"/>
    <n v="150"/>
    <s v="Indian Rupees(Rs.)"/>
    <x v="0"/>
    <x v="0"/>
    <x v="3"/>
    <n v="3.8"/>
    <x v="0"/>
    <n v="35"/>
  </r>
  <r>
    <x v="992"/>
    <n v="1"/>
    <x v="4"/>
    <x v="34"/>
    <s v="Pind Balluchi,DT Mega Mall, 3rd Floor, DLF Phase 1, Gurgaon"/>
    <s v="DT Mega Mall, DLF Phase 1"/>
    <s v="DT Mega Mall, DLF Phase 1, Gurgaon"/>
    <n v="77.093123399999996"/>
    <n v="28.475750900000001"/>
    <s v="North Indian, Mughlai"/>
    <n v="800"/>
    <s v="Indian Rupees(Rs.)"/>
    <x v="0"/>
    <x v="1"/>
    <x v="2"/>
    <n v="2.6"/>
    <x v="3"/>
    <n v="26"/>
  </r>
  <r>
    <x v="993"/>
    <n v="1"/>
    <x v="4"/>
    <x v="34"/>
    <s v="Sip n Bite,Food Court, 3rd Floor, DLF Mega Mall, DLF Phase 1, Gurgaon"/>
    <s v="DT Mega Mall, DLF Phase 1"/>
    <s v="DT Mega Mall, DLF Phase 1, Gurgaon"/>
    <n v="77.093144170000002"/>
    <n v="28.475715449999999"/>
    <s v="North Indian, Chinese, Continental"/>
    <n v="500"/>
    <s v="Indian Rupees(Rs.)"/>
    <x v="0"/>
    <x v="1"/>
    <x v="2"/>
    <n v="3.2"/>
    <x v="3"/>
    <n v="38"/>
  </r>
  <r>
    <x v="994"/>
    <n v="1"/>
    <x v="4"/>
    <x v="34"/>
    <s v="Abar Khabo,3rd Floor, K4, DT Mega Mall, DLF Phase 1, Gurgaon"/>
    <s v="DT Mega Mall, DLF Phase 1"/>
    <s v="DT Mega Mall, DLF Phase 1, Gurgaon"/>
    <n v="77.093077120000004"/>
    <n v="28.47579915"/>
    <s v="Bengali"/>
    <n v="550"/>
    <s v="Indian Rupees(Rs.)"/>
    <x v="0"/>
    <x v="1"/>
    <x v="2"/>
    <n v="3.6"/>
    <x v="0"/>
    <n v="86"/>
  </r>
  <r>
    <x v="995"/>
    <n v="1"/>
    <x v="4"/>
    <x v="34"/>
    <s v="Moti Mahal Delux,LG 24, DLF Mega Mall, Golf Course Road, DLF Phase 1, Gurgaon"/>
    <s v="DT Mega Mall, DLF Phase 1"/>
    <s v="DT Mega Mall, DLF Phase 1, Gurgaon"/>
    <n v="77.093093999999994"/>
    <n v="28.476268000000001"/>
    <s v="North Indian"/>
    <n v="1000"/>
    <s v="Indian Rupees(Rs.)"/>
    <x v="1"/>
    <x v="1"/>
    <x v="0"/>
    <n v="3.6"/>
    <x v="0"/>
    <n v="29"/>
  </r>
  <r>
    <x v="996"/>
    <n v="1"/>
    <x v="4"/>
    <x v="34"/>
    <s v="The Lost Mughal,DT Mega Mall, Golf Course Road, A Block, Sector 53, DLF Phase 1, Gurgaon"/>
    <s v="DT Mega Mall, DLF Phase 1"/>
    <s v="DT Mega Mall, DLF Phase 1, Gurgaon"/>
    <n v="77.093352039999999"/>
    <n v="28.475652090000001"/>
    <s v="North Indian, Mughlai, Biryani"/>
    <n v="700"/>
    <s v="Indian Rupees(Rs.)"/>
    <x v="0"/>
    <x v="1"/>
    <x v="2"/>
    <n v="3.8"/>
    <x v="0"/>
    <n v="43"/>
  </r>
  <r>
    <x v="997"/>
    <n v="1"/>
    <x v="4"/>
    <x v="34"/>
    <s v="Fortune Deli - Fortune Select Excalibur,Fortune Select Excalibur, Sohna Road, Gurgaon"/>
    <s v="Fortune Select Excalibur, Sohna Road"/>
    <s v="Fortune Select Excalibur, Sohna Road, Gurgaon"/>
    <n v="77.041199500000005"/>
    <n v="28.4164952"/>
    <s v="Bakery"/>
    <n v="1000"/>
    <s v="Indian Rupees(Rs.)"/>
    <x v="0"/>
    <x v="0"/>
    <x v="0"/>
    <n v="3.6"/>
    <x v="0"/>
    <n v="42"/>
  </r>
  <r>
    <x v="998"/>
    <n v="1"/>
    <x v="4"/>
    <x v="34"/>
    <s v="India on my Plate - Fortune Select Excalibur,Fortune Select Excalibur, Sohna Road, Gurgaon"/>
    <s v="Fortune Select Excalibur, Sohna Road"/>
    <s v="Fortune Select Excalibur, Sohna Road, Gurgaon"/>
    <n v="77.041199500000005"/>
    <n v="28.4164952"/>
    <s v="North Indian, Mughlai"/>
    <n v="2000"/>
    <s v="Indian Rupees(Rs.)"/>
    <x v="1"/>
    <x v="0"/>
    <x v="1"/>
    <n v="4"/>
    <x v="1"/>
    <n v="111"/>
  </r>
  <r>
    <x v="999"/>
    <n v="1"/>
    <x v="4"/>
    <x v="34"/>
    <s v="Orchid - Fortune Select Global,Fortune Select Global, Global Arcade, MG Road, Gurgaon"/>
    <s v="Fortune Select Global, MG Road"/>
    <s v="Fortune Select Global, MG Road, Gurgaon"/>
    <n v="77.103164899999996"/>
    <n v="28.481847500000001"/>
    <s v="North Indian, Chinese, Continental"/>
    <n v="2500"/>
    <s v="Indian Rupees(Rs.)"/>
    <x v="1"/>
    <x v="0"/>
    <x v="1"/>
    <n v="2.6"/>
    <x v="3"/>
    <n v="20"/>
  </r>
  <r>
    <x v="1000"/>
    <n v="1"/>
    <x v="4"/>
    <x v="34"/>
    <s v="Hungry Buffoons,Basement Parking, Level 1, Global Foyer Mall, Golf Course Road, Gurgaon"/>
    <s v="Global Foyer Mall, Golf Course Road"/>
    <s v="Global Foyer Mall, Golf Course Road, Gurgaon"/>
    <n v="77.095064500000007"/>
    <n v="28.460459"/>
    <s v="North Indian, Italian, Mexican"/>
    <n v="300"/>
    <s v="Indian Rupees(Rs.)"/>
    <x v="0"/>
    <x v="0"/>
    <x v="3"/>
    <n v="2.7"/>
    <x v="3"/>
    <n v="24"/>
  </r>
  <r>
    <x v="1001"/>
    <n v="1"/>
    <x v="4"/>
    <x v="34"/>
    <s v="Karim's,GF-4, Global Foyer Mall, Sector 43, Gurgaon"/>
    <s v="Global Foyer Mall, Golf Course Road"/>
    <s v="Global Foyer Mall, Golf Course Road, Gurgaon"/>
    <n v="77.094892400000006"/>
    <n v="28.460302899999999"/>
    <s v="Mughlai, North Indian"/>
    <n v="1000"/>
    <s v="Indian Rupees(Rs.)"/>
    <x v="1"/>
    <x v="1"/>
    <x v="0"/>
    <n v="2.8"/>
    <x v="3"/>
    <n v="261"/>
  </r>
  <r>
    <x v="1002"/>
    <n v="1"/>
    <x v="4"/>
    <x v="34"/>
    <s v="Manhattan Brewery &amp; Bar Exchange,1st Floor, Global Foyer Mall, Sector 43, Golf Course Road, Gurgaon"/>
    <s v="Global Foyer Mall, Golf Course Road"/>
    <s v="Global Foyer Mall, Golf Course Road, Gurgaon"/>
    <n v="77.095027299999998"/>
    <n v="28.460270999999999"/>
    <s v="Finger Food, American, Continental, North Indian, Italian"/>
    <n v="2000"/>
    <s v="Indian Rupees(Rs.)"/>
    <x v="0"/>
    <x v="0"/>
    <x v="1"/>
    <n v="4.5999999999999996"/>
    <x v="2"/>
    <n v="2093"/>
  </r>
  <r>
    <x v="1003"/>
    <n v="1"/>
    <x v="4"/>
    <x v="34"/>
    <s v="Di Miso,11, Ground Floor, Global Foyer Mall, Golf Course Road, Gurgaon"/>
    <s v="Global Foyer Mall, Golf Course Road"/>
    <s v="Global Foyer Mall, Golf Course Road, Gurgaon"/>
    <n v="77.094622599999994"/>
    <n v="28.460546000000001"/>
    <s v="Korean, Japanese, Chinese, Asian"/>
    <n v="1500"/>
    <s v="Indian Rupees(Rs.)"/>
    <x v="0"/>
    <x v="0"/>
    <x v="0"/>
    <n v="3.6"/>
    <x v="0"/>
    <n v="38"/>
  </r>
  <r>
    <x v="1004"/>
    <n v="1"/>
    <x v="4"/>
    <x v="34"/>
    <s v="Kuuraku,Ground Floor, Global Foyer Mall, Golf Course Road, Gurgaon"/>
    <s v="Global Foyer Mall, Golf Course Road"/>
    <s v="Global Foyer Mall, Golf Course Road, Gurgaon"/>
    <n v="77.094698899999997"/>
    <n v="28.460408699999999"/>
    <s v="Japanese"/>
    <n v="1250"/>
    <s v="Indian Rupees(Rs.)"/>
    <x v="1"/>
    <x v="0"/>
    <x v="0"/>
    <n v="3.9"/>
    <x v="0"/>
    <n v="106"/>
  </r>
  <r>
    <x v="1005"/>
    <n v="1"/>
    <x v="4"/>
    <x v="34"/>
    <s v="Vapour Bar Exchange,Global Foyer Mall, Golf Course Road, Gurgaon"/>
    <s v="Global Foyer Mall, Golf Course Road"/>
    <s v="Global Foyer Mall, Golf Course Road, Gurgaon"/>
    <n v="77.094982299999998"/>
    <n v="28.4603115"/>
    <s v="Continental, Finger Food, Chinese, North Indian"/>
    <n v="1600"/>
    <s v="Indian Rupees(Rs.)"/>
    <x v="1"/>
    <x v="0"/>
    <x v="0"/>
    <n v="3.8"/>
    <x v="0"/>
    <n v="31"/>
  </r>
  <r>
    <x v="1006"/>
    <n v="1"/>
    <x v="4"/>
    <x v="34"/>
    <s v="19 Flavours Biryani,Global Foyer Mall, Sector 43, Golf Course Road, Gurgaon"/>
    <s v="Global Foyer Mall, Golf Course Road"/>
    <s v="Global Foyer Mall, Golf Course Road, Gurgaon"/>
    <n v="77.095431899999994"/>
    <n v="28.4604444"/>
    <s v="Mughlai, Hyderabadi"/>
    <n v="700"/>
    <s v="Indian Rupees(Rs.)"/>
    <x v="0"/>
    <x v="1"/>
    <x v="2"/>
    <n v="4.0999999999999996"/>
    <x v="1"/>
    <n v="84"/>
  </r>
  <r>
    <x v="1007"/>
    <n v="1"/>
    <x v="4"/>
    <x v="34"/>
    <s v="Bhai Ji Foods,DLF Golf Links, Near American Express, Golf Course Road, Gurgaon"/>
    <s v="Golf Course Road"/>
    <s v="Golf Course Road, Gurgaon"/>
    <n v="77.097185300000007"/>
    <n v="28.4543812"/>
    <s v="North Indian, Chinese"/>
    <n v="400"/>
    <s v="Indian Rupees(Rs.)"/>
    <x v="0"/>
    <x v="1"/>
    <x v="3"/>
    <n v="3.3"/>
    <x v="3"/>
    <n v="165"/>
  </r>
  <r>
    <x v="1008"/>
    <n v="1"/>
    <x v="4"/>
    <x v="34"/>
    <s v="Captain Bill$ Deliverz,Golf Course Road, Gurgaon"/>
    <s v="Golf Course Road"/>
    <s v="Golf Course Road, Gurgaon"/>
    <n v="77.089323030000003"/>
    <n v="28.432309589999999"/>
    <s v="North Indian, Chinese, Fast Food"/>
    <n v="1000"/>
    <s v="Indian Rupees(Rs.)"/>
    <x v="0"/>
    <x v="1"/>
    <x v="0"/>
    <n v="2.7"/>
    <x v="3"/>
    <n v="185"/>
  </r>
  <r>
    <x v="1009"/>
    <n v="1"/>
    <x v="4"/>
    <x v="34"/>
    <s v="Curry n Phulka,Near Genpact, Paras Hospital Road, Golf Course Road, Gurgaon"/>
    <s v="Golf Course Road"/>
    <s v="Golf Course Road, Gurgaon"/>
    <n v="77.097949499999999"/>
    <n v="28.449478200000001"/>
    <s v="North Indian, Chinese"/>
    <n v="550"/>
    <s v="Indian Rupees(Rs.)"/>
    <x v="0"/>
    <x v="1"/>
    <x v="2"/>
    <n v="2.8"/>
    <x v="3"/>
    <n v="48"/>
  </r>
  <r>
    <x v="1010"/>
    <n v="1"/>
    <x v="4"/>
    <x v="34"/>
    <s v="Jaguar,Opposite Genpact, Golf Course Road, Gurgaon"/>
    <s v="Golf Course Road"/>
    <s v="Golf Course Road, Gurgaon"/>
    <n v="77.098633899999996"/>
    <n v="28.449924599999999"/>
    <s v="Chinese, North Indian"/>
    <n v="800"/>
    <s v="Indian Rupees(Rs.)"/>
    <x v="1"/>
    <x v="0"/>
    <x v="2"/>
    <n v="2.8"/>
    <x v="3"/>
    <n v="14"/>
  </r>
  <r>
    <x v="1011"/>
    <n v="1"/>
    <x v="4"/>
    <x v="34"/>
    <s v="Jalsa Lounge,Jalsa Builiding, Golf Course Road, Gurgaon"/>
    <s v="Golf Course Road"/>
    <s v="Golf Course Road, Gurgaon"/>
    <n v="77.094143200000005"/>
    <n v="28.466795300000001"/>
    <s v="North Indian, Chinese"/>
    <n v="850"/>
    <s v="Indian Rupees(Rs.)"/>
    <x v="1"/>
    <x v="0"/>
    <x v="2"/>
    <n v="3.2"/>
    <x v="3"/>
    <n v="37"/>
  </r>
  <r>
    <x v="1012"/>
    <n v="1"/>
    <x v="4"/>
    <x v="34"/>
    <s v="Lord of Grillz,Shop 2 &amp; 3, La Mart, La Lagune, Golf Course Road, Gurgaon"/>
    <s v="Golf Course Road"/>
    <s v="Golf Course Road, Gurgaon"/>
    <n v="77.104287400000004"/>
    <n v="28.437237199999998"/>
    <s v="Chinese, North Indian, Italian, Continental"/>
    <n v="800"/>
    <s v="Indian Rupees(Rs.)"/>
    <x v="0"/>
    <x v="1"/>
    <x v="2"/>
    <n v="3.2"/>
    <x v="3"/>
    <n v="30"/>
  </r>
  <r>
    <x v="1013"/>
    <n v="1"/>
    <x v="4"/>
    <x v="34"/>
    <s v="Midnight Cravings Beyond Control,Plot 414, Sector 53, Golf Course Road, Gurgaon"/>
    <s v="Golf Course Road"/>
    <s v="Golf Course Road, Gurgaon"/>
    <n v="77.097513199999995"/>
    <n v="28.4369224"/>
    <s v="North Indian, Mughlai, Chinese"/>
    <n v="800"/>
    <s v="Indian Rupees(Rs.)"/>
    <x v="0"/>
    <x v="1"/>
    <x v="2"/>
    <n v="3.3"/>
    <x v="3"/>
    <n v="336"/>
  </r>
  <r>
    <x v="1014"/>
    <n v="1"/>
    <x v="4"/>
    <x v="34"/>
    <s v="Outback,Sector 53/54 Round About, Near Audi Showroom, Golf Course Road, Gurgaon"/>
    <s v="Golf Course Road"/>
    <s v="Golf Course Road, Gurgaon"/>
    <n v="77.104756199999997"/>
    <n v="28.432476399999999"/>
    <s v="Continental, North Indian"/>
    <n v="1000"/>
    <s v="Indian Rupees(Rs.)"/>
    <x v="1"/>
    <x v="1"/>
    <x v="0"/>
    <n v="3.4"/>
    <x v="3"/>
    <n v="106"/>
  </r>
  <r>
    <x v="1015"/>
    <n v="1"/>
    <x v="4"/>
    <x v="34"/>
    <s v="The Cinnamon Kitchen,Plot 391, Saraswati Kunj, Sector 53, Golf Course Road, Gurgaon"/>
    <s v="Golf Course Road"/>
    <s v="Golf Course Road, Gurgaon"/>
    <n v="77.097410100000005"/>
    <n v="28.4370522"/>
    <s v="North Indian, Chinese"/>
    <n v="600"/>
    <s v="Indian Rupees(Rs.)"/>
    <x v="0"/>
    <x v="0"/>
    <x v="2"/>
    <n v="3.4"/>
    <x v="3"/>
    <n v="50"/>
  </r>
  <r>
    <x v="1016"/>
    <n v="1"/>
    <x v="4"/>
    <x v="34"/>
    <s v="Dudleys,Plot 1605, Sector 53, Golf Course Road, Gurgaon"/>
    <s v="Golf Course Road"/>
    <s v="Golf Course Road, Gurgaon"/>
    <n v="77.102108000000001"/>
    <n v="28.441123000000001"/>
    <s v="American, Continental, Burger"/>
    <n v="1000"/>
    <s v="Indian Rupees(Rs.)"/>
    <x v="0"/>
    <x v="1"/>
    <x v="0"/>
    <n v="4.5999999999999996"/>
    <x v="2"/>
    <n v="150"/>
  </r>
  <r>
    <x v="1017"/>
    <n v="1"/>
    <x v="4"/>
    <x v="34"/>
    <s v="56 Ristorante Italiano,Ground Floor, Vatika Atrium, Golf Course Road, Gurgaon"/>
    <s v="Golf Course Road"/>
    <s v="Golf Course Road, Gurgaon"/>
    <n v="77.101995700000003"/>
    <n v="28.440092499999999"/>
    <s v="Italian"/>
    <n v="2200"/>
    <s v="Indian Rupees(Rs.)"/>
    <x v="1"/>
    <x v="1"/>
    <x v="1"/>
    <n v="3.7"/>
    <x v="0"/>
    <n v="416"/>
  </r>
  <r>
    <x v="1018"/>
    <n v="1"/>
    <x v="4"/>
    <x v="34"/>
    <s v="All Time Cafe,Plot 26, Saraswati Kunj, Opposite Alchemist Hospital, Golf Course Road, Gurgaon"/>
    <s v="Golf Course Road"/>
    <s v="Golf Course Road, Gurgaon"/>
    <n v="77.103922900000001"/>
    <n v="28.439374699999998"/>
    <s v="North Indian, Chinese, Thai"/>
    <n v="500"/>
    <s v="Indian Rupees(Rs.)"/>
    <x v="0"/>
    <x v="0"/>
    <x v="2"/>
    <n v="3.6"/>
    <x v="0"/>
    <n v="32"/>
  </r>
  <r>
    <x v="1019"/>
    <n v="1"/>
    <x v="4"/>
    <x v="34"/>
    <s v="Baba's,Opposite Metro Pillar 200, Near Suncity, Golf Course Road, Gurgaon"/>
    <s v="Golf Course Road"/>
    <s v="Golf Course Road, Gurgaon"/>
    <n v="77.104201200000006"/>
    <n v="28.434017999999998"/>
    <s v="North Indian, Mughlai"/>
    <n v="900"/>
    <s v="Indian Rupees(Rs.)"/>
    <x v="0"/>
    <x v="1"/>
    <x v="2"/>
    <n v="3.6"/>
    <x v="0"/>
    <n v="110"/>
  </r>
  <r>
    <x v="1020"/>
    <n v="1"/>
    <x v="4"/>
    <x v="34"/>
    <s v="Chilli Indiana,12, Saraswati Kunj, Opposite Park Hospital, Sector 54, Golf Course Road, Gurgaon"/>
    <s v="Golf Course Road"/>
    <s v="Golf Course Road, Gurgaon"/>
    <n v="77.103255200000007"/>
    <n v="28.439638500000001"/>
    <s v="Italian"/>
    <n v="500"/>
    <s v="Indian Rupees(Rs.)"/>
    <x v="0"/>
    <x v="0"/>
    <x v="2"/>
    <n v="3.8"/>
    <x v="0"/>
    <n v="74"/>
  </r>
  <r>
    <x v="1021"/>
    <n v="1"/>
    <x v="4"/>
    <x v="34"/>
    <s v="Go Kylin,Golf Course Road, Gurgaon"/>
    <s v="Golf Course Road"/>
    <s v="Golf Course Road, Gurgaon"/>
    <n v="77.098654429999996"/>
    <n v="28.43823059"/>
    <s v="Japanese, Chinese, Asian, Malaysian, Thai, Vietnamese"/>
    <n v="1500"/>
    <s v="Indian Rupees(Rs.)"/>
    <x v="0"/>
    <x v="1"/>
    <x v="0"/>
    <n v="3.5"/>
    <x v="0"/>
    <n v="81"/>
  </r>
  <r>
    <x v="1022"/>
    <n v="1"/>
    <x v="4"/>
    <x v="34"/>
    <s v="Just for Chai,1185, Near Ocus Technopolis Building, Golf Course Road, Gurgaon"/>
    <s v="Golf Course Road"/>
    <s v="Golf Course Road, Gurgaon"/>
    <n v="77.102531299999995"/>
    <n v="28.4411247"/>
    <s v="Cafe"/>
    <n v="450"/>
    <s v="Indian Rupees(Rs.)"/>
    <x v="0"/>
    <x v="0"/>
    <x v="3"/>
    <n v="3.5"/>
    <x v="0"/>
    <n v="116"/>
  </r>
  <r>
    <x v="1023"/>
    <n v="1"/>
    <x v="4"/>
    <x v="34"/>
    <s v="Kabab Mistri,Golf Course Road, Gurgaon"/>
    <s v="Golf Course Road"/>
    <s v="Golf Course Road, Gurgaon"/>
    <n v="77.100426799999994"/>
    <n v="28.437213799999999"/>
    <s v="North Indian, Mughlai, Biryani"/>
    <n v="550"/>
    <s v="Indian Rupees(Rs.)"/>
    <x v="0"/>
    <x v="1"/>
    <x v="2"/>
    <n v="3.6"/>
    <x v="0"/>
    <n v="36"/>
  </r>
  <r>
    <x v="1024"/>
    <n v="1"/>
    <x v="4"/>
    <x v="34"/>
    <s v="Nashta,Sector 53, Golf Course Road, Gurgaon"/>
    <s v="Golf Course Road"/>
    <s v="Golf Course Road, Gurgaon"/>
    <n v="77.102559999999997"/>
    <n v="28.441296999999999"/>
    <s v="Healthy Food, Continental"/>
    <n v="700"/>
    <s v="Indian Rupees(Rs.)"/>
    <x v="0"/>
    <x v="0"/>
    <x v="2"/>
    <n v="3.7"/>
    <x v="0"/>
    <n v="224"/>
  </r>
  <r>
    <x v="1025"/>
    <n v="1"/>
    <x v="4"/>
    <x v="34"/>
    <s v="Nooba,Near IBIS Hotel, Golf Course Road, Gurgaon"/>
    <s v="Golf Course Road"/>
    <s v="Golf Course Road, Gurgaon"/>
    <n v="77.098758799999999"/>
    <n v="28.4461485"/>
    <s v="Chinese"/>
    <n v="1500"/>
    <s v="Indian Rupees(Rs.)"/>
    <x v="0"/>
    <x v="0"/>
    <x v="0"/>
    <n v="3.6"/>
    <x v="0"/>
    <n v="148"/>
  </r>
  <r>
    <x v="1026"/>
    <n v="1"/>
    <x v="4"/>
    <x v="34"/>
    <s v="Side Wok,Ground Floor, MPD Tower, Opposite Magnolias, DLF 5, Golf Course Road, Gurgaon"/>
    <s v="Golf Course Road"/>
    <s v="Golf Course Road, Gurgaon"/>
    <n v="77.097185300000007"/>
    <n v="28.454919199999999"/>
    <s v="Burmese, Chinese, Japanese, Malaysian, Thai"/>
    <n v="2000"/>
    <s v="Indian Rupees(Rs.)"/>
    <x v="1"/>
    <x v="1"/>
    <x v="1"/>
    <n v="3.9"/>
    <x v="0"/>
    <n v="280"/>
  </r>
  <r>
    <x v="1027"/>
    <n v="1"/>
    <x v="4"/>
    <x v="34"/>
    <s v="Takamaka,1st Floor, The Palm Springs Plaza, Golf Course Road, Gurgaon"/>
    <s v="Golf Course Road"/>
    <s v="Golf Course Road, Gurgaon"/>
    <n v="77.101544599999997"/>
    <n v="28.445116299999999"/>
    <s v="North Indian, Continental, Italian"/>
    <n v="1700"/>
    <s v="Indian Rupees(Rs.)"/>
    <x v="1"/>
    <x v="0"/>
    <x v="0"/>
    <n v="3.9"/>
    <x v="0"/>
    <n v="67"/>
  </r>
  <r>
    <x v="1028"/>
    <n v="1"/>
    <x v="4"/>
    <x v="34"/>
    <s v="The Ark,Address One, Second Floor, Next to Hilton Double Tree Hotel, Baani, Sector 56, Golf Course Road, Gurgaon"/>
    <s v="Golf Course Road"/>
    <s v="Golf Course Road, Gurgaon"/>
    <n v="77.105037999999993"/>
    <n v="28.421811600000002"/>
    <s v="Seafood, Mediterranean"/>
    <n v="2000"/>
    <s v="Indian Rupees(Rs.)"/>
    <x v="1"/>
    <x v="0"/>
    <x v="1"/>
    <n v="3.7"/>
    <x v="0"/>
    <n v="45"/>
  </r>
  <r>
    <x v="1029"/>
    <n v="1"/>
    <x v="4"/>
    <x v="34"/>
    <s v="The Gathering Hut,Opposite Magnolia Apartment, Golf Course Road, Gurgaon"/>
    <s v="Golf Course Road"/>
    <s v="Golf Course Road, Gurgaon"/>
    <n v="77.097410100000005"/>
    <n v="28.454537299999998"/>
    <s v="North Indian, Chinese"/>
    <n v="700"/>
    <s v="Indian Rupees(Rs.)"/>
    <x v="0"/>
    <x v="1"/>
    <x v="2"/>
    <n v="3.5"/>
    <x v="0"/>
    <n v="27"/>
  </r>
  <r>
    <x v="1030"/>
    <n v="1"/>
    <x v="4"/>
    <x v="34"/>
    <s v="Wangchuk's Ladakhi Kitchen,2nd Floor, Jalsa Building, Opposite Arjun Marg, Golf Course Road, Gurgaon"/>
    <s v="Golf Course Road"/>
    <s v="Golf Course Road, Gurgaon"/>
    <n v="77.094083100000006"/>
    <n v="28.466321900000001"/>
    <s v="Tibetan, Nepalese"/>
    <n v="850"/>
    <s v="Indian Rupees(Rs.)"/>
    <x v="0"/>
    <x v="1"/>
    <x v="2"/>
    <n v="3.6"/>
    <x v="0"/>
    <n v="241"/>
  </r>
  <r>
    <x v="1031"/>
    <n v="1"/>
    <x v="4"/>
    <x v="34"/>
    <s v="Daawat-e-Kashmir,Navkriti Building, Golf Course Road, Gurgaon"/>
    <s v="Golf Course Road"/>
    <s v="Golf Course Road, Gurgaon"/>
    <n v="77.109638000000004"/>
    <n v="28.424772900000001"/>
    <s v="Kashmiri, Mughlai"/>
    <n v="1200"/>
    <s v="Indian Rupees(Rs.)"/>
    <x v="0"/>
    <x v="1"/>
    <x v="0"/>
    <n v="4.2"/>
    <x v="1"/>
    <n v="146"/>
  </r>
  <r>
    <x v="1032"/>
    <n v="1"/>
    <x v="4"/>
    <x v="34"/>
    <s v="La Pino'z Pizza,94-D, Opposite Vatika Towers, Sector-53, Main Golf Course Road, Gurgaon"/>
    <s v="Golf Course Road"/>
    <s v="Golf Course Road, Gurgaon"/>
    <n v="77.102882940000001"/>
    <n v="28.43849033"/>
    <s v="Pizza, Mexican, Chinese, Italian"/>
    <n v="1000"/>
    <s v="Indian Rupees(Rs.)"/>
    <x v="1"/>
    <x v="1"/>
    <x v="0"/>
    <n v="4"/>
    <x v="1"/>
    <n v="259"/>
  </r>
  <r>
    <x v="1033"/>
    <n v="1"/>
    <x v="4"/>
    <x v="34"/>
    <s v="The Diet Kitchen,Golf Course Road, Gurgaon"/>
    <s v="Golf Course Road"/>
    <s v="Golf Course Road, Gurgaon"/>
    <n v="77.095692600000007"/>
    <n v="28.460477699999998"/>
    <s v="Continental, Healthy Food"/>
    <n v="700"/>
    <s v="Indian Rupees(Rs.)"/>
    <x v="0"/>
    <x v="1"/>
    <x v="2"/>
    <n v="4"/>
    <x v="1"/>
    <n v="20"/>
  </r>
  <r>
    <x v="1034"/>
    <n v="1"/>
    <x v="4"/>
    <x v="34"/>
    <s v="Om Sweets &amp; Snacks,2nd Floor, Food Court, Hongkong Bazaar, Sector 57, Gurgaon"/>
    <s v="Hong Kong Bazaar Mall, Sector 57, Gurgaon"/>
    <s v="Hong Kong Bazaar Mall, Sector 57, Gurgaon, Gurgaon"/>
    <n v="77.090486299999995"/>
    <n v="28.421143199999999"/>
    <s v="North Indian, South Indian, Street Food, Mithai"/>
    <n v="500"/>
    <s v="Indian Rupees(Rs.)"/>
    <x v="0"/>
    <x v="1"/>
    <x v="2"/>
    <n v="3.1"/>
    <x v="3"/>
    <n v="138"/>
  </r>
  <r>
    <x v="1035"/>
    <n v="1"/>
    <x v="4"/>
    <x v="34"/>
    <s v="Subway,17, 1st Floor, Hongkong Bazar Mall, Sector 57, Gurgaon"/>
    <s v="Hong Kong Bazaar Mall, Sector 57, Gurgaon"/>
    <s v="Hong Kong Bazaar Mall, Sector 57, Gurgaon, Gurgaon"/>
    <n v="77.0906308"/>
    <n v="28.421019600000001"/>
    <s v="American, Fast Food, Salad, Healthy Food"/>
    <n v="500"/>
    <s v="Indian Rupees(Rs.)"/>
    <x v="0"/>
    <x v="1"/>
    <x v="2"/>
    <n v="2.8"/>
    <x v="3"/>
    <n v="101"/>
  </r>
  <r>
    <x v="1036"/>
    <n v="1"/>
    <x v="4"/>
    <x v="34"/>
    <s v="Taste of Tamil Nadu,23-24, 1st Floor, Hong Kong Bazar, Sector 57, Gurgaon"/>
    <s v="Hong Kong Bazaar Mall, Sector 57, Gurgaon"/>
    <s v="Hong Kong Bazaar Mall, Sector 57, Gurgaon, Gurgaon"/>
    <n v="77.090486299999995"/>
    <n v="28.4208742"/>
    <s v="South Indian, Chinese, North Indian"/>
    <n v="400"/>
    <s v="Indian Rupees(Rs.)"/>
    <x v="0"/>
    <x v="0"/>
    <x v="3"/>
    <n v="3.1"/>
    <x v="3"/>
    <n v="94"/>
  </r>
  <r>
    <x v="1037"/>
    <n v="1"/>
    <x v="4"/>
    <x v="34"/>
    <s v="The Bridge - Hotel Clark Inn Gurgaon,Hotel Clark Inn, Plot 45/46, Old Judicial Complex, Sector 15, Gurgaon"/>
    <s v="Hotel Clark Inn, Sector 15"/>
    <s v="Hotel Clark Inn, Sector 15, Gurgaon"/>
    <n v="77.033939000000004"/>
    <n v="28.4576098"/>
    <s v="North Indian, Chinese"/>
    <n v="1400"/>
    <s v="Indian Rupees(Rs.)"/>
    <x v="1"/>
    <x v="0"/>
    <x v="0"/>
    <n v="2.8"/>
    <x v="3"/>
    <n v="7"/>
  </r>
  <r>
    <x v="1038"/>
    <n v="1"/>
    <x v="4"/>
    <x v="34"/>
    <s v="Illusion The Lounge Bar - Hotel Clark Inn Gurgaon,Hotel Clark Inn, Plot 45/46, Old Judicial Complex, Sector 15, Gurgaon"/>
    <s v="Hotel Clark Inn, Sector 15"/>
    <s v="Hotel Clark Inn, Sector 15, Gurgaon"/>
    <n v="77.033880400000001"/>
    <n v="28.4576265"/>
    <s v="North Indian, Chinese"/>
    <n v="1400"/>
    <s v="Indian Rupees(Rs.)"/>
    <x v="1"/>
    <x v="0"/>
    <x v="0"/>
    <n v="0"/>
    <x v="5"/>
    <n v="2"/>
  </r>
  <r>
    <x v="1039"/>
    <n v="1"/>
    <x v="4"/>
    <x v="34"/>
    <s v="Gardenia - Hotel Grenville,Hotel Grenville, 29/4, Sector 14, Gurgaon"/>
    <s v="Hotel Grenville, MG Road"/>
    <s v="Hotel Grenville, MG Road, Gurgaon"/>
    <n v="77.038660699999994"/>
    <n v="28.465599699999999"/>
    <s v="North Indian, Continental, Chinese"/>
    <n v="1500"/>
    <s v="Indian Rupees(Rs.)"/>
    <x v="1"/>
    <x v="0"/>
    <x v="0"/>
    <n v="2.8"/>
    <x v="3"/>
    <n v="15"/>
  </r>
  <r>
    <x v="1040"/>
    <n v="1"/>
    <x v="4"/>
    <x v="34"/>
    <s v="Call For Cuisine - Hotel Grenville,Hotel Grenville, 29/4, Near Kalyani Hospital, Opposite SBI Gurgaon, Sector 14, Gurgaon"/>
    <s v="Hotel Grenville, MG Road"/>
    <s v="Hotel Grenville, MG Road, Gurgaon"/>
    <n v="77.038545999999997"/>
    <n v="28.465568099999999"/>
    <s v="North Indian, Chinese"/>
    <n v="600"/>
    <s v="Indian Rupees(Rs.)"/>
    <x v="0"/>
    <x v="0"/>
    <x v="2"/>
    <n v="0"/>
    <x v="5"/>
    <n v="2"/>
  </r>
  <r>
    <x v="1041"/>
    <n v="1"/>
    <x v="4"/>
    <x v="34"/>
    <s v="Armory - Hotel Haut.Monde,Hotel Haut.Monde, Part 1, Sector 15, Gurgaon"/>
    <s v="Hotel Haute.Monde, Sector 15"/>
    <s v="Hotel Haute.Monde, Sector 15, Gurgaon"/>
    <n v="77.038228899999993"/>
    <n v="28.455388599999999"/>
    <s v="Finger Food"/>
    <n v="1000"/>
    <s v="Indian Rupees(Rs.)"/>
    <x v="1"/>
    <x v="0"/>
    <x v="0"/>
    <n v="2.9"/>
    <x v="3"/>
    <n v="6"/>
  </r>
  <r>
    <x v="1042"/>
    <n v="1"/>
    <x v="4"/>
    <x v="34"/>
    <s v="Citron - Hotel Haut.Monde,Hotel Haut Monde, Jharsa Road, Sector 15, Gurgaon"/>
    <s v="Hotel Haute.Monde, Sector 15"/>
    <s v="Hotel Haute.Monde, Sector 15, Gurgaon"/>
    <n v="77.038217599999996"/>
    <n v="28.455396199999999"/>
    <s v="North Indian, Chinese, Continental"/>
    <n v="1300"/>
    <s v="Indian Rupees(Rs.)"/>
    <x v="1"/>
    <x v="0"/>
    <x v="0"/>
    <n v="2.7"/>
    <x v="3"/>
    <n v="13"/>
  </r>
  <r>
    <x v="1043"/>
    <n v="1"/>
    <x v="4"/>
    <x v="34"/>
    <s v="Gabbar Meals,Shop 18, Metropark Food Court, HUDA City Centre Metro Station, Sector 29, Gurgaon"/>
    <s v="Huda City Centre Metro Station, Sector 29, Gurgaon"/>
    <s v="Huda City Centre Metro Station, Sector 29, Gurgaon, Gurgaon"/>
    <n v="77.072680599999998"/>
    <n v="28.459423999999999"/>
    <s v="North Indian, Mughlai"/>
    <n v="450"/>
    <s v="Indian Rupees(Rs.)"/>
    <x v="0"/>
    <x v="1"/>
    <x v="3"/>
    <n v="3.4"/>
    <x v="3"/>
    <n v="260"/>
  </r>
  <r>
    <x v="1044"/>
    <n v="1"/>
    <x v="4"/>
    <x v="34"/>
    <s v="McDonald's,Metropark Food Court, HUDA City Centre Metro Station, Sector 29, Gurgaon"/>
    <s v="Huda City Centre Metro Station, Sector 29, Gurgaon"/>
    <s v="Huda City Centre Metro Station, Sector 29, Gurgaon, Gurgaon"/>
    <n v="77.072770599999998"/>
    <n v="28.459432700000001"/>
    <s v="Fast Food, Burger"/>
    <n v="500"/>
    <s v="Indian Rupees(Rs.)"/>
    <x v="0"/>
    <x v="1"/>
    <x v="2"/>
    <n v="2.7"/>
    <x v="3"/>
    <n v="90"/>
  </r>
  <r>
    <x v="1045"/>
    <n v="1"/>
    <x v="4"/>
    <x v="34"/>
    <s v="Crust Bistro,Food Court, HUDA City Center Metro_x000d_ Station, Sector 29, Gurgaon"/>
    <s v="Huda City Centre Metro Station, Sector 29, Gurgaon"/>
    <s v="Huda City Centre Metro Station, Sector 29, Gurgaon, Gurgaon"/>
    <n v="77.072725520000006"/>
    <n v="28.45938349"/>
    <s v="Italian, Pizza"/>
    <n v="800"/>
    <s v="Indian Rupees(Rs.)"/>
    <x v="0"/>
    <x v="1"/>
    <x v="2"/>
    <n v="3.6"/>
    <x v="0"/>
    <n v="144"/>
  </r>
  <r>
    <x v="1046"/>
    <n v="1"/>
    <x v="4"/>
    <x v="34"/>
    <s v="Dunkin' Donuts,Shop 3, HUDA City Centre Metro Station, Sector 29, Gurgaon"/>
    <s v="Huda City Centre Metro Station, Sector 29, Gurgaon"/>
    <s v="Huda City Centre Metro Station, Sector 29, Gurgaon, Gurgaon"/>
    <n v="77.072770599999998"/>
    <n v="28.459432700000001"/>
    <s v="Burger, Desserts, Fast Food"/>
    <n v="600"/>
    <s v="Indian Rupees(Rs.)"/>
    <x v="0"/>
    <x v="1"/>
    <x v="2"/>
    <n v="3.6"/>
    <x v="0"/>
    <n v="243"/>
  </r>
  <r>
    <x v="1047"/>
    <n v="1"/>
    <x v="4"/>
    <x v="34"/>
    <s v="Kabab Roll Cafe,Metropark Food Court, HUDA City Centre Metro Station, Sector 29, Gurgaon"/>
    <s v="Huda City Centre Metro Station, Sector 29, Gurgaon"/>
    <s v="Huda City Centre Metro Station, Sector 29, Gurgaon, Gurgaon"/>
    <n v="77.072725599999998"/>
    <n v="28.459383500000001"/>
    <s v="North Indian, Mughlai"/>
    <n v="600"/>
    <s v="Indian Rupees(Rs.)"/>
    <x v="0"/>
    <x v="1"/>
    <x v="2"/>
    <n v="3.8"/>
    <x v="0"/>
    <n v="121"/>
  </r>
  <r>
    <x v="1048"/>
    <n v="1"/>
    <x v="4"/>
    <x v="34"/>
    <s v="Starbucks,Ground Floor, South Wing, HUDA City Centre Metro Station, Sector 29, Gurgaon"/>
    <s v="Huda City Centre Metro Station, Sector 29, Gurgaon"/>
    <s v="Huda City Centre Metro Station, Sector 29, Gurgaon, Gurgaon"/>
    <n v="77.0725008"/>
    <n v="28.458868800000001"/>
    <s v="Cafe"/>
    <n v="700"/>
    <s v="Indian Rupees(Rs.)"/>
    <x v="0"/>
    <x v="0"/>
    <x v="2"/>
    <n v="3.8"/>
    <x v="0"/>
    <n v="183"/>
  </r>
  <r>
    <x v="1049"/>
    <n v="1"/>
    <x v="4"/>
    <x v="34"/>
    <s v="Eggers Madhouse,11, Metropark Food Court, HUDA City Centre Metro Station, Sector 29, Gurgaon"/>
    <s v="Huda City Centre Metro Station, Sector 29, Gurgaon"/>
    <s v="Huda City Centre Metro Station, Sector 29, Gurgaon, Gurgaon"/>
    <n v="77.072680599999998"/>
    <n v="28.459423999999999"/>
    <s v="Fast Food"/>
    <n v="500"/>
    <s v="Indian Rupees(Rs.)"/>
    <x v="0"/>
    <x v="1"/>
    <x v="2"/>
    <n v="4"/>
    <x v="1"/>
    <n v="647"/>
  </r>
  <r>
    <x v="1050"/>
    <n v="1"/>
    <x v="4"/>
    <x v="34"/>
    <s v="Gallery Cafí© - Hyatt Place,Hyatt Place,15/1, Old Delhi-Gurgaon Road, Sector 18, Udyog Vihar, Gurgaon"/>
    <s v="Hyatt Place Gurgaon"/>
    <s v="Hyatt Place Gurgaon, Gurgaon"/>
    <n v="77.065948000000006"/>
    <n v="28.500898100000001"/>
    <s v="Cafe"/>
    <n v="1500"/>
    <s v="Indian Rupees(Rs.)"/>
    <x v="1"/>
    <x v="0"/>
    <x v="0"/>
    <n v="3.8"/>
    <x v="0"/>
    <n v="73"/>
  </r>
  <r>
    <x v="1051"/>
    <n v="1"/>
    <x v="4"/>
    <x v="34"/>
    <s v="Coffee to Cocktail Bar - Hyatt Place,Hyatt Place,15/1, Old Delhi-Gurgaon Road, Sector 18, Udyog Vihar, Gurgaon"/>
    <s v="Hyatt Place Gurgaon"/>
    <s v="Hyatt Place Gurgaon, Gurgaon"/>
    <n v="77.065978400000006"/>
    <n v="28.500845399999999"/>
    <s v="Drinks Only"/>
    <n v="2100"/>
    <s v="Indian Rupees(Rs.)"/>
    <x v="1"/>
    <x v="0"/>
    <x v="1"/>
    <n v="0"/>
    <x v="5"/>
    <n v="0"/>
  </r>
  <r>
    <x v="1052"/>
    <n v="1"/>
    <x v="4"/>
    <x v="34"/>
    <s v="Spice It - Hotel IBIS,Hotel IBIS, Block 1, Sector 53, Golf Course Road, Gurgaon"/>
    <s v="IBIS Hotel, Golf Course Road"/>
    <s v="IBIS Hotel, Golf Course Road, Gurgaon"/>
    <n v="77.099393399999997"/>
    <n v="28.447022799999999"/>
    <s v="Fast Food, North Indian, Chinese"/>
    <n v="1000"/>
    <s v="Indian Rupees(Rs.)"/>
    <x v="1"/>
    <x v="0"/>
    <x v="0"/>
    <n v="2.7"/>
    <x v="3"/>
    <n v="96"/>
  </r>
  <r>
    <x v="1053"/>
    <n v="1"/>
    <x v="4"/>
    <x v="34"/>
    <s v="Nukkadwala,JMD Megapolis, Sector 48, Sohna Road, Gurgaon"/>
    <s v="JMD Megapolis Mall, Sohna Road"/>
    <s v="JMD Megapolis Mall, Sohna Road, Gurgaon"/>
    <n v="77.038186999999994"/>
    <n v="28.419985"/>
    <s v="Fast Food, Street Food"/>
    <n v="300"/>
    <s v="Indian Rupees(Rs.)"/>
    <x v="0"/>
    <x v="1"/>
    <x v="3"/>
    <n v="3.4"/>
    <x v="3"/>
    <n v="41"/>
  </r>
  <r>
    <x v="1054"/>
    <n v="1"/>
    <x v="4"/>
    <x v="34"/>
    <s v="Power Play Resto Bar,Upper Ground Floor, JMD Regent Arcade, Near MGF Megacity Mall, MG Road, Gurgaon"/>
    <s v="JMD Regent Arcade Mall, MG Road"/>
    <s v="JMD Regent Arcade Mall, MG Road, Gurgaon"/>
    <n v="77.088553000000005"/>
    <n v="28.4797315"/>
    <s v="North Indian, American, Italian"/>
    <n v="1850"/>
    <s v="Indian Rupees(Rs.)"/>
    <x v="1"/>
    <x v="0"/>
    <x v="0"/>
    <n v="2.8"/>
    <x v="3"/>
    <n v="91"/>
  </r>
  <r>
    <x v="1055"/>
    <n v="1"/>
    <x v="4"/>
    <x v="34"/>
    <s v="Daikichi,UGF-02, JMD Regent Arcade Mall, MG Road, Gurgaon"/>
    <s v="JMD Regent Arcade Mall, MG Road"/>
    <s v="JMD Regent Arcade Mall, MG Road, Gurgaon"/>
    <n v="77.088687899999996"/>
    <n v="28.4797893"/>
    <s v="Japanese"/>
    <n v="1000"/>
    <s v="Indian Rupees(Rs.)"/>
    <x v="1"/>
    <x v="0"/>
    <x v="0"/>
    <n v="3.6"/>
    <x v="0"/>
    <n v="70"/>
  </r>
  <r>
    <x v="1056"/>
    <n v="1"/>
    <x v="4"/>
    <x v="34"/>
    <s v="The Atrium - By Jukaso It Suites,Jukaso It Suites, Plot 1, IDC Industrial Area, Near Sector 14, Gurgaon"/>
    <s v="Jukaso It Suites, Sector 14"/>
    <s v="Jukaso It Suites, Sector 14, Gurgaon"/>
    <n v="77.053626399999999"/>
    <n v="28.472554500000001"/>
    <s v="Asian, Bakery"/>
    <n v="1500"/>
    <s v="Indian Rupees(Rs.)"/>
    <x v="1"/>
    <x v="0"/>
    <x v="0"/>
    <n v="2.8"/>
    <x v="3"/>
    <n v="21"/>
  </r>
  <r>
    <x v="1057"/>
    <n v="1"/>
    <x v="4"/>
    <x v="34"/>
    <s v="Delhi - Kingdom of Dreams,Culture Gully, Kingdom of Dreams, Great Indian Nautanki Company Ltd., Auditorium Complex, Sector 29, Gurgaon"/>
    <s v="Kingdom of Dreams, Sector 29"/>
    <s v="Kingdom of Dreams, Sector 29, Gurgaon"/>
    <n v="77.067948099999995"/>
    <n v="28.4679413"/>
    <s v="Street Food"/>
    <n v="500"/>
    <s v="Indian Rupees(Rs.)"/>
    <x v="0"/>
    <x v="0"/>
    <x v="2"/>
    <n v="3.7"/>
    <x v="0"/>
    <n v="364"/>
  </r>
  <r>
    <x v="1058"/>
    <n v="1"/>
    <x v="4"/>
    <x v="34"/>
    <s v="Lucknow - Kingdom of Dreams,Culture Gully, Kingdom of Dreams, Great Indian Nautanki Company Ltd., Auditorium Complex, Sector 29, Gurgaon"/>
    <s v="Kingdom of Dreams, Sector 29"/>
    <s v="Kingdom of Dreams, Sector 29, Gurgaon"/>
    <n v="77.068348400000005"/>
    <n v="28.4684937"/>
    <s v="Lucknowi"/>
    <n v="1000"/>
    <s v="Indian Rupees(Rs.)"/>
    <x v="0"/>
    <x v="0"/>
    <x v="0"/>
    <n v="3.7"/>
    <x v="0"/>
    <n v="179"/>
  </r>
  <r>
    <x v="1059"/>
    <n v="1"/>
    <x v="4"/>
    <x v="34"/>
    <s v="Longitude 77ŒÁ03' Bar - Le Meridien Gurgaon,Le Meridien Gurgaon, Sector 26, Gurgaon Delhi Border, MG Road, Gurgaon"/>
    <s v="Le Meridien Gurgaon, MG Road"/>
    <s v="Le Meridien Gurgaon, MG Road, Gurgaon"/>
    <n v="77.108199499999998"/>
    <n v="28.480586800000001"/>
    <s v="Finger Food"/>
    <n v="1600"/>
    <s v="Indian Rupees(Rs.)"/>
    <x v="1"/>
    <x v="0"/>
    <x v="0"/>
    <n v="3.4"/>
    <x v="3"/>
    <n v="23"/>
  </r>
  <r>
    <x v="1060"/>
    <n v="1"/>
    <x v="4"/>
    <x v="34"/>
    <s v="I-Kandy - Le Meridien Gurgaon,Le Meridien Gurgaon, Sector 26, Gurgaon Delhi Border, MG Road, Gurgaon"/>
    <s v="Le Meridien Gurgaon, MG Road"/>
    <s v="Le Meridien Gurgaon, MG Road, Gurgaon"/>
    <n v="77.108726599999997"/>
    <n v="28.481263999999999"/>
    <s v="Finger Food"/>
    <n v="4500"/>
    <s v="Indian Rupees(Rs.)"/>
    <x v="1"/>
    <x v="0"/>
    <x v="1"/>
    <n v="3.6"/>
    <x v="0"/>
    <n v="218"/>
  </r>
  <r>
    <x v="1061"/>
    <n v="1"/>
    <x v="4"/>
    <x v="34"/>
    <s v="Bella Cucina - Le Meridien Gurgaon,Le Meridien Gurgaon, Sector 26, Gurgaon Delhi Border, MG Road, Gurgaon"/>
    <s v="Le Meridien Gurgaon, MG Road"/>
    <s v="Le Meridien Gurgaon, MG Road, Gurgaon"/>
    <n v="77.108725800000002"/>
    <n v="28.481248099999998"/>
    <s v="Italian"/>
    <n v="4000"/>
    <s v="Indian Rupees(Rs.)"/>
    <x v="1"/>
    <x v="0"/>
    <x v="1"/>
    <n v="4.0999999999999996"/>
    <x v="1"/>
    <n v="38"/>
  </r>
  <r>
    <x v="1062"/>
    <n v="1"/>
    <x v="4"/>
    <x v="34"/>
    <s v="Bar Code - Leisure Inn,Leisure Inn, 17/6, Old Delhi Gurgaon Road, Sector 14, Gurgaon"/>
    <s v="Leisure Inn, Sector 14, Gurgaon"/>
    <s v="Leisure Inn, Sector 14, Gurgaon, Gurgaon"/>
    <n v="77.039517200000006"/>
    <n v="28.4705263"/>
    <s v="Finger Food"/>
    <n v="1900"/>
    <s v="Indian Rupees(Rs.)"/>
    <x v="1"/>
    <x v="0"/>
    <x v="0"/>
    <n v="3"/>
    <x v="3"/>
    <n v="6"/>
  </r>
  <r>
    <x v="1063"/>
    <n v="1"/>
    <x v="4"/>
    <x v="34"/>
    <s v="Bites - Leisure Inn,Leisure Inn, 17/6, Old Delhi Gurgaon Road, Sector 14, Gurgaon"/>
    <s v="Leisure Inn, Sector 14, Gurgaon"/>
    <s v="Leisure Inn, Sector 14, Gurgaon, Gurgaon"/>
    <n v="77.039535299999997"/>
    <n v="28.470506100000001"/>
    <s v="North Indian, Continental, Asian"/>
    <n v="1400"/>
    <s v="Indian Rupees(Rs.)"/>
    <x v="1"/>
    <x v="0"/>
    <x v="0"/>
    <n v="3"/>
    <x v="3"/>
    <n v="19"/>
  </r>
  <r>
    <x v="1064"/>
    <n v="1"/>
    <x v="4"/>
    <x v="34"/>
    <s v="Outback Bar and Grill - Leisure Inn,Leisure Inn, 17/6, Old Delhi Gurgaon Road, Sector 14, Gurgaon"/>
    <s v="Leisure Inn, Sector 14, Gurgaon"/>
    <s v="Leisure Inn, Sector 14, Gurgaon, Gurgaon"/>
    <n v="77.039670200000003"/>
    <n v="28.470498899999999"/>
    <s v="North Indian, Finger Food"/>
    <n v="1200"/>
    <s v="Indian Rupees(Rs.)"/>
    <x v="1"/>
    <x v="0"/>
    <x v="0"/>
    <n v="3"/>
    <x v="3"/>
    <n v="10"/>
  </r>
  <r>
    <x v="1065"/>
    <n v="1"/>
    <x v="4"/>
    <x v="34"/>
    <s v="Citrus Cafe - Lemon Tree Premier,Lemon Tree Premier, 48, Leisure Valley, Sector 29, Gurgaon"/>
    <s v="Lemon Tree Premier, Sector 29"/>
    <s v="Lemon Tree Premier, Sector 29, Gurgaon"/>
    <n v="77.064866800000004"/>
    <n v="28.467629500000001"/>
    <s v="North Indian, Continental, Chinese"/>
    <n v="2000"/>
    <s v="Indian Rupees(Rs.)"/>
    <x v="1"/>
    <x v="0"/>
    <x v="1"/>
    <n v="3.2"/>
    <x v="3"/>
    <n v="137"/>
  </r>
  <r>
    <x v="1066"/>
    <n v="1"/>
    <x v="4"/>
    <x v="34"/>
    <s v="Ammu's South Indian Restaurant,3, Ground Floor, Vakil Market, Chakkarpur, MG Road, Gurgaon"/>
    <s v="MG Road"/>
    <s v="MG Road, Gurgaon"/>
    <n v="77.080909899999995"/>
    <n v="28.473491599999999"/>
    <s v="South Indian"/>
    <n v="300"/>
    <s v="Indian Rupees(Rs.)"/>
    <x v="0"/>
    <x v="0"/>
    <x v="3"/>
    <n v="2.8"/>
    <x v="3"/>
    <n v="45"/>
  </r>
  <r>
    <x v="1067"/>
    <n v="1"/>
    <x v="4"/>
    <x v="34"/>
    <s v="Barista,Global Busines Park, MG Road, Gurgaon"/>
    <s v="MG Road"/>
    <s v="MG Road, Gurgaon"/>
    <n v="77.102372599999995"/>
    <n v="28.480540399999999"/>
    <s v="Cafe"/>
    <n v="650"/>
    <s v="Indian Rupees(Rs.)"/>
    <x v="0"/>
    <x v="0"/>
    <x v="2"/>
    <n v="3.3"/>
    <x v="3"/>
    <n v="22"/>
  </r>
  <r>
    <x v="1068"/>
    <n v="1"/>
    <x v="4"/>
    <x v="34"/>
    <s v="Bengali By Nature,Shop 1016, Maruti Vihar, Chakkarpur, MG Road, Gurgaon"/>
    <s v="MG Road"/>
    <s v="MG Road, Gurgaon"/>
    <n v="77.082752900000003"/>
    <n v="28.476619100000001"/>
    <s v="Fast Food, Chinese, Bengali"/>
    <n v="400"/>
    <s v="Indian Rupees(Rs.)"/>
    <x v="0"/>
    <x v="1"/>
    <x v="3"/>
    <n v="3.3"/>
    <x v="3"/>
    <n v="38"/>
  </r>
  <r>
    <x v="1069"/>
    <n v="1"/>
    <x v="4"/>
    <x v="34"/>
    <s v="Burger Planet,Shop 7, Opposite to Universal Gym, Numberdar Market, Chakkarpur, Gurgaon, MG Road, Gurgaon"/>
    <s v="MG Road"/>
    <s v="MG Road, Gurgaon"/>
    <n v="77.085001000000005"/>
    <n v="28.477104199999999"/>
    <s v="North Indian, Chinese, Fast Food"/>
    <n v="300"/>
    <s v="Indian Rupees(Rs.)"/>
    <x v="0"/>
    <x v="1"/>
    <x v="3"/>
    <n v="3.2"/>
    <x v="3"/>
    <n v="21"/>
  </r>
  <r>
    <x v="1070"/>
    <n v="1"/>
    <x v="4"/>
    <x v="34"/>
    <s v="Cafe Coffee Day,MG Road Metro Station, MG Road, Gurgaon"/>
    <s v="MG Road"/>
    <s v="MG Road, Gurgaon"/>
    <n v="77.080234899999994"/>
    <n v="28.479783600000001"/>
    <s v="Cafe"/>
    <n v="450"/>
    <s v="Indian Rupees(Rs.)"/>
    <x v="0"/>
    <x v="0"/>
    <x v="3"/>
    <n v="3.1"/>
    <x v="3"/>
    <n v="20"/>
  </r>
  <r>
    <x v="1071"/>
    <n v="1"/>
    <x v="4"/>
    <x v="34"/>
    <s v="Chini Bowl,1st Floor, Essel Towers, MG Road, Gurgaon"/>
    <s v="MG Road"/>
    <s v="MG Road, Gurgaon"/>
    <n v="77.076192700000007"/>
    <n v="28.476071999999998"/>
    <s v="Chinese, Thai, Japanese, Tibetan"/>
    <n v="800"/>
    <s v="Indian Rupees(Rs.)"/>
    <x v="0"/>
    <x v="0"/>
    <x v="2"/>
    <n v="2.8"/>
    <x v="3"/>
    <n v="15"/>
  </r>
  <r>
    <x v="1072"/>
    <n v="1"/>
    <x v="4"/>
    <x v="34"/>
    <s v="E Yum,Plot H-16/6, MG Road, Gurgaon"/>
    <s v="MG Road"/>
    <s v="MG Road, Gurgaon"/>
    <n v="77.10031841"/>
    <n v="28.47773187"/>
    <s v="Continental, Italian, Mexican"/>
    <n v="750"/>
    <s v="Indian Rupees(Rs.)"/>
    <x v="0"/>
    <x v="1"/>
    <x v="2"/>
    <n v="3.4"/>
    <x v="3"/>
    <n v="69"/>
  </r>
  <r>
    <x v="1073"/>
    <n v="1"/>
    <x v="4"/>
    <x v="34"/>
    <s v="Handi X-Press,Shop 4, Housing Board Complex, Saraswati Vihar, Chakarpur, MG Road, Gurgaon"/>
    <s v="MG Road"/>
    <s v="MG Road, Gurgaon"/>
    <n v="77.082883499999994"/>
    <n v="28.476160700000001"/>
    <s v="North Indian, Chinese, Mughlai"/>
    <n v="550"/>
    <s v="Indian Rupees(Rs.)"/>
    <x v="0"/>
    <x v="1"/>
    <x v="2"/>
    <n v="3.2"/>
    <x v="3"/>
    <n v="75"/>
  </r>
  <r>
    <x v="1074"/>
    <n v="1"/>
    <x v="4"/>
    <x v="34"/>
    <s v="Ion Club &amp; Dining Lounge,12/14, UGF, JMD Arcade Mall, MG Road, Gurgaon"/>
    <s v="MG Road"/>
    <s v="MG Road, Gurgaon"/>
    <n v="77.088598000000005"/>
    <n v="28.479690999999999"/>
    <s v="Continental, North Indian, Mughlai, Chinese"/>
    <n v="1800"/>
    <s v="Indian Rupees(Rs.)"/>
    <x v="1"/>
    <x v="0"/>
    <x v="0"/>
    <n v="2.6"/>
    <x v="3"/>
    <n v="115"/>
  </r>
  <r>
    <x v="1075"/>
    <n v="1"/>
    <x v="4"/>
    <x v="34"/>
    <s v="Komachi,TF 3A/3B/3C, 3rd Floor, MGF Plaza Mall, MG Road, Gurgaon"/>
    <s v="MG Road"/>
    <s v="MG Road, Gurgaon"/>
    <n v="77.073106600000003"/>
    <n v="28.477635100000001"/>
    <s v="Japanese"/>
    <n v="1200"/>
    <s v="Indian Rupees(Rs.)"/>
    <x v="1"/>
    <x v="0"/>
    <x v="0"/>
    <n v="3.2"/>
    <x v="3"/>
    <n v="39"/>
  </r>
  <r>
    <x v="1076"/>
    <n v="1"/>
    <x v="4"/>
    <x v="34"/>
    <s v="Mehfil-e-Handi,634, Saraswati Vihar, Chakarpur, MG Road, Gurgaon"/>
    <s v="MG Road"/>
    <s v="MG Road, Gurgaon"/>
    <n v="77.082932700000001"/>
    <n v="28.4760986"/>
    <s v="North Indian, Chinese, Mughlai"/>
    <n v="400"/>
    <s v="Indian Rupees(Rs.)"/>
    <x v="0"/>
    <x v="0"/>
    <x v="3"/>
    <n v="2.8"/>
    <x v="3"/>
    <n v="36"/>
  </r>
  <r>
    <x v="1077"/>
    <n v="1"/>
    <x v="4"/>
    <x v="34"/>
    <s v="Mezbaan's,SCO 20, Housing Board Shopping Complex, Saraswati Vihar, Near Union Bank, MG Road, Gurgaon"/>
    <s v="MG Road"/>
    <s v="MG Road, Gurgaon"/>
    <n v="77.082393199999999"/>
    <n v="28.475777699999998"/>
    <s v="North Indian, Mughlai, Chinese"/>
    <n v="600"/>
    <s v="Indian Rupees(Rs.)"/>
    <x v="0"/>
    <x v="0"/>
    <x v="2"/>
    <n v="2.7"/>
    <x v="3"/>
    <n v="61"/>
  </r>
  <r>
    <x v="1078"/>
    <n v="1"/>
    <x v="4"/>
    <x v="34"/>
    <s v="Mini Mahal Delux,217-A, 2nd Floor, City Center Mall, MG Road, Gurgaon"/>
    <s v="MG Road"/>
    <s v="MG Road, Gurgaon"/>
    <n v="77.080594599999998"/>
    <n v="28.478742499999999"/>
    <s v="North Indian, Chinese"/>
    <n v="1200"/>
    <s v="Indian Rupees(Rs.)"/>
    <x v="1"/>
    <x v="0"/>
    <x v="0"/>
    <n v="2.8"/>
    <x v="3"/>
    <n v="23"/>
  </r>
  <r>
    <x v="1079"/>
    <n v="1"/>
    <x v="4"/>
    <x v="34"/>
    <s v="Pita Pan,4-B, Food Court, 3rd Floor, MGF Metropolitan Mall, MG Road, Gurgaon"/>
    <s v="MG Road"/>
    <s v="MG Road, Gurgaon"/>
    <n v="77.0803248"/>
    <n v="28.480509399999999"/>
    <s v="Arabian, Lebanese"/>
    <n v="600"/>
    <s v="Indian Rupees(Rs.)"/>
    <x v="0"/>
    <x v="1"/>
    <x v="2"/>
    <n v="3.1"/>
    <x v="3"/>
    <n v="82"/>
  </r>
  <r>
    <x v="1080"/>
    <n v="1"/>
    <x v="4"/>
    <x v="34"/>
    <s v="SBar Club &amp; Lounge,1-4, Lower Ground Floor, Grand Mall, MG Road, Gurgaon"/>
    <s v="MG Road"/>
    <s v="MG Road, Gurgaon"/>
    <n v="77.090216600000005"/>
    <n v="28.479667200000002"/>
    <s v="Finger Food"/>
    <n v="2200"/>
    <s v="Indian Rupees(Rs.)"/>
    <x v="1"/>
    <x v="0"/>
    <x v="1"/>
    <n v="3.1"/>
    <x v="3"/>
    <n v="13"/>
  </r>
  <r>
    <x v="1081"/>
    <n v="1"/>
    <x v="4"/>
    <x v="34"/>
    <s v="China Club,Lobby Level, Tower C, Global Business Park, MG Road, Gurgaon"/>
    <s v="MG Road"/>
    <s v="MG Road, Gurgaon"/>
    <n v="77.102036900000002"/>
    <n v="28.4800544"/>
    <s v="Chinese, Asian"/>
    <n v="2000"/>
    <s v="Indian Rupees(Rs.)"/>
    <x v="0"/>
    <x v="0"/>
    <x v="1"/>
    <n v="3.8"/>
    <x v="0"/>
    <n v="283"/>
  </r>
  <r>
    <x v="1082"/>
    <n v="1"/>
    <x v="4"/>
    <x v="34"/>
    <s v="Coriander Leaf,Ground Floor, Vatika Triangle, Sushant Lok 1, Behind DT City Center, MG Road, Gurgaon"/>
    <s v="MG Road"/>
    <s v="MG Road, Gurgaon"/>
    <n v="77.081112599999997"/>
    <n v="28.477569899999999"/>
    <s v="Mughlai, Pakistani, North Indian"/>
    <n v="1600"/>
    <s v="Indian Rupees(Rs.)"/>
    <x v="1"/>
    <x v="1"/>
    <x v="0"/>
    <n v="3.8"/>
    <x v="0"/>
    <n v="665"/>
  </r>
  <r>
    <x v="1083"/>
    <n v="1"/>
    <x v="4"/>
    <x v="34"/>
    <s v="Doughlicious,Global Business Park, Ground Floor, Tower B, MG Road, Gurgaon"/>
    <s v="MG Road"/>
    <s v="MG Road, Gurgaon"/>
    <n v="77.102608700000005"/>
    <n v="28.4806694"/>
    <s v="Bakery, Desserts, Fast Food"/>
    <n v="550"/>
    <s v="Indian Rupees(Rs.)"/>
    <x v="0"/>
    <x v="1"/>
    <x v="2"/>
    <n v="3.6"/>
    <x v="0"/>
    <n v="69"/>
  </r>
  <r>
    <x v="1084"/>
    <n v="1"/>
    <x v="4"/>
    <x v="34"/>
    <s v="FreshMenu,MG Road, Gurgaon"/>
    <s v="MG Road"/>
    <s v="MG Road, Gurgaon"/>
    <n v="77.082036200000005"/>
    <n v="28.480059199999999"/>
    <s v="Italian, Chinese, Continental, Thai, Mediterranean, Lebanese"/>
    <n v="600"/>
    <s v="Indian Rupees(Rs.)"/>
    <x v="0"/>
    <x v="1"/>
    <x v="2"/>
    <n v="3.7"/>
    <x v="0"/>
    <n v="198"/>
  </r>
  <r>
    <x v="1085"/>
    <n v="1"/>
    <x v="4"/>
    <x v="34"/>
    <s v="L'Angoor,Lobby Level, Tower C, Global Business Park, MG Road, Gurgaon"/>
    <s v="MG Road"/>
    <s v="MG Road, Gurgaon"/>
    <n v="77.102076800000006"/>
    <n v="28.480604100000001"/>
    <s v="American, Seafood, Italian, Japanese, Thai"/>
    <n v="2500"/>
    <s v="Indian Rupees(Rs.)"/>
    <x v="1"/>
    <x v="0"/>
    <x v="1"/>
    <n v="3.5"/>
    <x v="0"/>
    <n v="57"/>
  </r>
  <r>
    <x v="1086"/>
    <n v="1"/>
    <x v="4"/>
    <x v="34"/>
    <s v="The Cakelicious Factory,2nd Floor, Opposite Metro Pillar 57, Shanti Complex, Sikandarpur Market, MG Road, Gurgaon"/>
    <s v="MG Road"/>
    <s v="MG Road, Gurgaon"/>
    <n v="77.096363199999999"/>
    <n v="28.4821819"/>
    <s v="Bakery, Desserts, Fast Food"/>
    <n v="200"/>
    <s v="Indian Rupees(Rs.)"/>
    <x v="0"/>
    <x v="1"/>
    <x v="3"/>
    <n v="3.6"/>
    <x v="0"/>
    <n v="43"/>
  </r>
  <r>
    <x v="1087"/>
    <n v="1"/>
    <x v="4"/>
    <x v="34"/>
    <s v="Green's,SCO 23, Housing Board Shopping Complex, Saraswati Vihar, MG Road, Gurgaon"/>
    <s v="MG Road"/>
    <s v="MG Road, Gurgaon"/>
    <n v="77.082438100000005"/>
    <n v="28.475737200000001"/>
    <s v="Chinese, North Indian, South Indian, Street Food"/>
    <n v="350"/>
    <s v="Indian Rupees(Rs.)"/>
    <x v="0"/>
    <x v="1"/>
    <x v="3"/>
    <n v="2.2999999999999998"/>
    <x v="4"/>
    <n v="31"/>
  </r>
  <r>
    <x v="1088"/>
    <n v="1"/>
    <x v="4"/>
    <x v="34"/>
    <s v="New Zaika,IFFCO Chowk, MG Road, Gurgaon"/>
    <s v="MG Road"/>
    <s v="MG Road, Gurgaon"/>
    <n v="77.069263100000001"/>
    <n v="28.477294000000001"/>
    <s v="North Indian, Chinese"/>
    <n v="600"/>
    <s v="Indian Rupees(Rs.)"/>
    <x v="0"/>
    <x v="0"/>
    <x v="2"/>
    <n v="2.4"/>
    <x v="4"/>
    <n v="35"/>
  </r>
  <r>
    <x v="1089"/>
    <n v="1"/>
    <x v="4"/>
    <x v="34"/>
    <s v="Love Is Cakes,MG Road, Gurgaon"/>
    <s v="MG Road"/>
    <s v="MG Road, Gurgaon"/>
    <n v="77.093588600000004"/>
    <n v="28.472684699999999"/>
    <s v="Bakery"/>
    <n v="600"/>
    <s v="Indian Rupees(Rs.)"/>
    <x v="0"/>
    <x v="1"/>
    <x v="2"/>
    <n v="4.0999999999999996"/>
    <x v="1"/>
    <n v="246"/>
  </r>
  <r>
    <x v="1090"/>
    <n v="1"/>
    <x v="4"/>
    <x v="34"/>
    <s v="Costa Coffee,Ground Floor, MGF Mega City Mall, MG Road, Gurgaon"/>
    <s v="MGF Mega City Mall, MG Road"/>
    <s v="MGF Mega City Mall, MG Road, Gurgaon"/>
    <n v="77.089407300000005"/>
    <n v="28.479858400000001"/>
    <s v="Cafe"/>
    <n v="600"/>
    <s v="Indian Rupees(Rs.)"/>
    <x v="0"/>
    <x v="0"/>
    <x v="2"/>
    <n v="3.3"/>
    <x v="3"/>
    <n v="31"/>
  </r>
  <r>
    <x v="1091"/>
    <n v="1"/>
    <x v="4"/>
    <x v="34"/>
    <s v="Uforia,2nd Floor, MGF Mega City Mall, MG Road, Gurgaon"/>
    <s v="MGF Mega City Mall, MG Road"/>
    <s v="MGF Mega City Mall, MG Road, Gurgaon"/>
    <n v="77.089227399999999"/>
    <n v="28.479841100000002"/>
    <s v="Continental, Asian, North Indian, Italian"/>
    <n v="1500"/>
    <s v="Indian Rupees(Rs.)"/>
    <x v="1"/>
    <x v="0"/>
    <x v="0"/>
    <n v="3.5"/>
    <x v="0"/>
    <n v="240"/>
  </r>
  <r>
    <x v="1092"/>
    <n v="1"/>
    <x v="4"/>
    <x v="34"/>
    <s v="Vapour Pub &amp; Brewery,2nd Floor, MGF Mega City Mall, MG Road, Gurgaon"/>
    <s v="MGF Mega City Mall, MG Road"/>
    <s v="MGF Mega City Mall, MG Road, Gurgaon"/>
    <n v="77.089279199999993"/>
    <n v="28.479803100000002"/>
    <s v="Finger Food, Continental, North Indian, Italian, Chinese"/>
    <n v="1500"/>
    <s v="Indian Rupees(Rs.)"/>
    <x v="0"/>
    <x v="0"/>
    <x v="0"/>
    <n v="3.7"/>
    <x v="0"/>
    <n v="1902"/>
  </r>
  <r>
    <x v="1093"/>
    <n v="1"/>
    <x v="4"/>
    <x v="34"/>
    <s v="Pirates of Grill,Ground Floor, MGF Mega City Mall, MG Road, Gurgaon"/>
    <s v="MGF Mega City Mall, MG Road"/>
    <s v="MGF Mega City Mall, MG Road, Gurgaon"/>
    <n v="77.089356300000006"/>
    <n v="28.479941499999999"/>
    <s v="North Indian, Continental, Mughlai, Asian"/>
    <n v="2000"/>
    <s v="Indian Rupees(Rs.)"/>
    <x v="1"/>
    <x v="0"/>
    <x v="1"/>
    <n v="4.0999999999999996"/>
    <x v="1"/>
    <n v="2806"/>
  </r>
  <r>
    <x v="1094"/>
    <n v="1"/>
    <x v="4"/>
    <x v="34"/>
    <s v="Barista Creme Lavazza,Lower Ground Floor, MGF Metropolis Mall, MG Road, Gurgaon"/>
    <s v="MGF Metropolis Mall, MG Road"/>
    <s v="MGF Metropolis Mall, MG Road, Gurgaon"/>
    <n v="77.082393199999999"/>
    <n v="28.4785568"/>
    <s v="Cafe"/>
    <n v="650"/>
    <s v="Indian Rupees(Rs.)"/>
    <x v="0"/>
    <x v="0"/>
    <x v="2"/>
    <n v="3.2"/>
    <x v="3"/>
    <n v="13"/>
  </r>
  <r>
    <x v="1095"/>
    <n v="1"/>
    <x v="4"/>
    <x v="34"/>
    <s v="Frozen Adda,Food Court, 2nd Floor, MGF Metropolis Mall, MG Road, Gurgaon"/>
    <s v="MGF Metropolis Mall, MG Road"/>
    <s v="MGF Metropolis Mall, MG Road, Gurgaon"/>
    <n v="77.081673699999996"/>
    <n v="28.478487600000001"/>
    <s v="Ice Cream, Desserts"/>
    <n v="350"/>
    <s v="Indian Rupees(Rs.)"/>
    <x v="0"/>
    <x v="0"/>
    <x v="3"/>
    <n v="3"/>
    <x v="3"/>
    <n v="5"/>
  </r>
  <r>
    <x v="1096"/>
    <n v="1"/>
    <x v="4"/>
    <x v="34"/>
    <s v="McDonald's,MGF Metropolis Mall, MG Road, Gurgaon"/>
    <s v="MGF Metropolis Mall, MG Road"/>
    <s v="MGF Metropolis Mall, MG Road, Gurgaon"/>
    <n v="77.081896700000001"/>
    <n v="28.479447"/>
    <s v="Fast Food, Burger"/>
    <n v="500"/>
    <s v="Indian Rupees(Rs.)"/>
    <x v="0"/>
    <x v="0"/>
    <x v="2"/>
    <n v="3.2"/>
    <x v="3"/>
    <n v="68"/>
  </r>
  <r>
    <x v="1097"/>
    <n v="1"/>
    <x v="4"/>
    <x v="34"/>
    <s v="Mr Idli Xpress,LG-33, Lower Ground Floor, MGF Metropolis Mall, MG Road, Gurgaon"/>
    <s v="MGF Metropolis Mall, MG Road"/>
    <s v="MGF Metropolis Mall, MG Road, Gurgaon"/>
    <n v="77.081718699999996"/>
    <n v="28.4792539"/>
    <s v="South Indian, Chinese"/>
    <n v="450"/>
    <s v="Indian Rupees(Rs.)"/>
    <x v="0"/>
    <x v="0"/>
    <x v="3"/>
    <n v="2.6"/>
    <x v="3"/>
    <n v="120"/>
  </r>
  <r>
    <x v="1098"/>
    <n v="1"/>
    <x v="4"/>
    <x v="34"/>
    <s v="buí©no,2nd Floor, Near Lifestyle, MGF Metropolis Mall, MG Road, Gurgaon"/>
    <s v="MGF Metropolis Mall, MG Road"/>
    <s v="MGF Metropolis Mall, MG Road, Gurgaon"/>
    <n v="77.081673699999996"/>
    <n v="28.478397999999999"/>
    <s v="Cafe, American, Desserts, Italian, Bakery"/>
    <n v="650"/>
    <s v="Indian Rupees(Rs.)"/>
    <x v="0"/>
    <x v="1"/>
    <x v="2"/>
    <n v="3.7"/>
    <x v="0"/>
    <n v="18"/>
  </r>
  <r>
    <x v="1099"/>
    <n v="1"/>
    <x v="4"/>
    <x v="34"/>
    <s v="Starbucks,Upper Ground Floor, MGF Metropolis Mall, MG Road, Gurgaon"/>
    <s v="MGF Metropolis Mall, MG Road"/>
    <s v="MGF Metropolis Mall, MG Road, Gurgaon"/>
    <n v="77.081866700000006"/>
    <n v="28.479142599999999"/>
    <s v="Cafe"/>
    <n v="700"/>
    <s v="Indian Rupees(Rs.)"/>
    <x v="0"/>
    <x v="0"/>
    <x v="2"/>
    <n v="3.5"/>
    <x v="0"/>
    <n v="66"/>
  </r>
  <r>
    <x v="1100"/>
    <n v="1"/>
    <x v="4"/>
    <x v="34"/>
    <s v="Al Kabab,9, Food Court, 3rd Floor, MGF Metropolitan Mall, MG Road, Gurgaon"/>
    <s v="MGF Metropolitan Mall, MG Road"/>
    <s v="MGF Metropolitan Mall, MG Road, Gurgaon"/>
    <n v="77.0803248"/>
    <n v="28.4803301"/>
    <s v="North Indian, Mughlai"/>
    <n v="800"/>
    <s v="Indian Rupees(Rs.)"/>
    <x v="0"/>
    <x v="1"/>
    <x v="2"/>
    <n v="2.7"/>
    <x v="3"/>
    <n v="67"/>
  </r>
  <r>
    <x v="1101"/>
    <n v="1"/>
    <x v="4"/>
    <x v="34"/>
    <s v="Bangkok 1,FC-10B, 3rd Floor, MGF Metropolitan Mall, MG Road, Gurgaon"/>
    <s v="MGF Metropolitan Mall, MG Road"/>
    <s v="MGF Metropolitan Mall, MG Road, Gurgaon"/>
    <n v="77.080212399999994"/>
    <n v="28.480252100000001"/>
    <s v="Thai"/>
    <n v="550"/>
    <s v="Indian Rupees(Rs.)"/>
    <x v="0"/>
    <x v="0"/>
    <x v="2"/>
    <n v="3.3"/>
    <x v="3"/>
    <n v="40"/>
  </r>
  <r>
    <x v="1102"/>
    <n v="1"/>
    <x v="4"/>
    <x v="34"/>
    <s v="Barista,Ground Floor, MGF Metropolitan Mall, MG Road, Gurgaon"/>
    <s v="MGF Metropolitan Mall, MG Road"/>
    <s v="MGF Metropolitan Mall, MG Road, Gurgaon"/>
    <n v="77.080070800000001"/>
    <n v="28.480998700000001"/>
    <s v="Cafe"/>
    <n v="650"/>
    <s v="Indian Rupees(Rs.)"/>
    <x v="0"/>
    <x v="1"/>
    <x v="2"/>
    <n v="3.4"/>
    <x v="3"/>
    <n v="39"/>
  </r>
  <r>
    <x v="1103"/>
    <n v="1"/>
    <x v="4"/>
    <x v="34"/>
    <s v="Cafe Cravings,Shop 22, MGF Metropolitan Mall, MG Road, Gurgaon"/>
    <s v="MGF Metropolitan Mall, MG Road"/>
    <s v="MGF Metropolitan Mall, MG Road, Gurgaon"/>
    <n v="77.080257399999994"/>
    <n v="28.481107999999999"/>
    <s v="Cafe, Italian"/>
    <n v="600"/>
    <s v="Indian Rupees(Rs.)"/>
    <x v="0"/>
    <x v="0"/>
    <x v="2"/>
    <n v="3.4"/>
    <x v="3"/>
    <n v="19"/>
  </r>
  <r>
    <x v="1104"/>
    <n v="1"/>
    <x v="4"/>
    <x v="34"/>
    <s v="Hello Sichuan,3rd Floor, Food Court, MGF Metropolitan Mall, MG Road, Gurgaon"/>
    <s v="MGF Metropolitan Mall, MG Road"/>
    <s v="MGF Metropolitan Mall, MG Road, Gurgaon"/>
    <n v="77.080221499999993"/>
    <n v="28.480652299999999"/>
    <s v="Chinese"/>
    <n v="750"/>
    <s v="Indian Rupees(Rs.)"/>
    <x v="0"/>
    <x v="0"/>
    <x v="2"/>
    <n v="2.9"/>
    <x v="3"/>
    <n v="42"/>
  </r>
  <r>
    <x v="1105"/>
    <n v="1"/>
    <x v="4"/>
    <x v="34"/>
    <s v="McDonald's,Ground Floor, MGF Metropolitan Mall, MG Road, Gurgaon"/>
    <s v="MGF Metropolitan Mall, MG Road"/>
    <s v="MGF Metropolitan Mall, MG Road, Gurgaon"/>
    <n v="77.080041699999995"/>
    <n v="28.480372899999999"/>
    <s v="Fast Food, Burger"/>
    <n v="500"/>
    <s v="Indian Rupees(Rs.)"/>
    <x v="0"/>
    <x v="1"/>
    <x v="2"/>
    <n v="3.4"/>
    <x v="3"/>
    <n v="234"/>
  </r>
  <r>
    <x v="1106"/>
    <n v="1"/>
    <x v="4"/>
    <x v="34"/>
    <s v="Rajasthali,3rd Floor, MGF Metropolitan Mall, MG Road, Gurgaon"/>
    <s v="MGF Metropolitan Mall, MG Road"/>
    <s v="MGF Metropolitan Mall, MG Road, Gurgaon"/>
    <n v="77.080212399999994"/>
    <n v="28.4808348"/>
    <s v="Gujarati, Rajasthani"/>
    <n v="750"/>
    <s v="Indian Rupees(Rs.)"/>
    <x v="1"/>
    <x v="0"/>
    <x v="2"/>
    <n v="2.9"/>
    <x v="3"/>
    <n v="501"/>
  </r>
  <r>
    <x v="1107"/>
    <n v="1"/>
    <x v="4"/>
    <x v="34"/>
    <s v="Street Foods by Punjab Grill,3rd Floor, Food Court, MGF Metropolitan Mall, MG Road, Gurgaon"/>
    <s v="MGF Metropolitan Mall, MG Road"/>
    <s v="MGF Metropolitan Mall, MG Road, Gurgaon"/>
    <n v="77.0803248"/>
    <n v="28.4803301"/>
    <s v="Street Food, North Indian"/>
    <n v="700"/>
    <s v="Indian Rupees(Rs.)"/>
    <x v="0"/>
    <x v="1"/>
    <x v="2"/>
    <n v="2.6"/>
    <x v="3"/>
    <n v="61"/>
  </r>
  <r>
    <x v="1108"/>
    <n v="1"/>
    <x v="4"/>
    <x v="34"/>
    <s v="Subway,Shop 4A, 3rd Floor, Food Court, MGF Metropolitan Mall, MG Road, Gurgaon"/>
    <s v="MGF Metropolitan Mall, MG Road"/>
    <s v="MGF Metropolitan Mall, MG Road, Gurgaon"/>
    <n v="77.080212399999994"/>
    <n v="28.480476199999998"/>
    <s v="American, Fast Food, Salad, Healthy Food"/>
    <n v="500"/>
    <s v="Indian Rupees(Rs.)"/>
    <x v="0"/>
    <x v="1"/>
    <x v="2"/>
    <n v="3.3"/>
    <x v="3"/>
    <n v="81"/>
  </r>
  <r>
    <x v="1109"/>
    <n v="1"/>
    <x v="4"/>
    <x v="34"/>
    <s v="Tibb's Frankie,Food Court, 3rd Floor, MGF Metropolitan Mall, MG Road, Gurgaon"/>
    <s v="MGF Metropolitan Mall, MG Road"/>
    <s v="MGF Metropolitan Mall, MG Road, Gurgaon"/>
    <n v="77.080185099999994"/>
    <n v="28.4803207"/>
    <s v="Fast Food"/>
    <n v="350"/>
    <s v="Indian Rupees(Rs.)"/>
    <x v="0"/>
    <x v="0"/>
    <x v="3"/>
    <n v="3.4"/>
    <x v="3"/>
    <n v="118"/>
  </r>
  <r>
    <x v="1110"/>
    <n v="1"/>
    <x v="4"/>
    <x v="34"/>
    <s v="Tunday Kababi Dastarkhwan-e-Awadh,3rd Floor, MGF Metropolitan Mall, MG Road, Gurgaon"/>
    <s v="MGF Metropolitan Mall, MG Road"/>
    <s v="MGF Metropolitan Mall, MG Road, Gurgaon"/>
    <n v="77.080400389999994"/>
    <n v="28.480281980000001"/>
    <s v="Mughlai, North Indian"/>
    <n v="700"/>
    <s v="Indian Rupees(Rs.)"/>
    <x v="0"/>
    <x v="0"/>
    <x v="2"/>
    <n v="3.1"/>
    <x v="3"/>
    <n v="13"/>
  </r>
  <r>
    <x v="1111"/>
    <n v="1"/>
    <x v="4"/>
    <x v="34"/>
    <s v="Dunkin' Donuts,3rd Floor, MGF Metropolitan Mall, MG Road, Gurgaon"/>
    <s v="MGF Metropolitan Mall, MG Road"/>
    <s v="MGF Metropolitan Mall, MG Road, Gurgaon"/>
    <n v="77.080234899999994"/>
    <n v="28.4807697"/>
    <s v="Burger, Desserts, Fast Food"/>
    <n v="600"/>
    <s v="Indian Rupees(Rs.)"/>
    <x v="0"/>
    <x v="1"/>
    <x v="2"/>
    <n v="3.7"/>
    <x v="0"/>
    <n v="26"/>
  </r>
  <r>
    <x v="1112"/>
    <n v="1"/>
    <x v="4"/>
    <x v="34"/>
    <s v="Haldiram's,3rd Floor, MGF Metropolitan Mall, MG Road, Gurgaon"/>
    <s v="MGF Metropolitan Mall, MG Road"/>
    <s v="MGF Metropolitan Mall, MG Road, Gurgaon"/>
    <n v="77.0802798"/>
    <n v="28.480729199999999"/>
    <s v="North Indian, South Indian, Chinese, Street Food, Fast Food, Mithai, Desserts"/>
    <n v="600"/>
    <s v="Indian Rupees(Rs.)"/>
    <x v="0"/>
    <x v="0"/>
    <x v="2"/>
    <n v="3.6"/>
    <x v="0"/>
    <n v="185"/>
  </r>
  <r>
    <x v="1113"/>
    <n v="1"/>
    <x v="4"/>
    <x v="34"/>
    <s v="Keventers,3rd Floor, Opposite PVR Cinemas, MGF Metropolitan Mall, MG Road, Gurgaon"/>
    <s v="MGF Metropolitan Mall, MG Road"/>
    <s v="MGF Metropolitan Mall, MG Road, Gurgaon"/>
    <n v="77.080234899999994"/>
    <n v="28.4807697"/>
    <s v="Beverages"/>
    <n v="400"/>
    <s v="Indian Rupees(Rs.)"/>
    <x v="0"/>
    <x v="0"/>
    <x v="3"/>
    <n v="3.6"/>
    <x v="0"/>
    <n v="27"/>
  </r>
  <r>
    <x v="1114"/>
    <n v="1"/>
    <x v="4"/>
    <x v="34"/>
    <s v="Khaaja Chowk,3rd Floor, MGF Metropolitan Mall, MG Road, Gurgaon"/>
    <s v="MGF Metropolitan Mall, MG Road"/>
    <s v="MGF Metropolitan Mall, MG Road, Gurgaon"/>
    <n v="77.080171100000001"/>
    <n v="28.480532199999999"/>
    <s v="North Indian, Mughlai, South Indian, Rajasthani, Street Food"/>
    <n v="1000"/>
    <s v="Indian Rupees(Rs.)"/>
    <x v="1"/>
    <x v="1"/>
    <x v="0"/>
    <n v="3.6"/>
    <x v="0"/>
    <n v="496"/>
  </r>
  <r>
    <x v="1115"/>
    <n v="1"/>
    <x v="4"/>
    <x v="34"/>
    <s v="Phantom,Shop 48 &amp; 49, 2nd Floor , MGF Metropolitan, MG Road, Gurgaon"/>
    <s v="MGF Metropolitan Mall, MG Road"/>
    <s v="MGF Metropolitan Mall, MG Road, Gurgaon"/>
    <n v="77.080234899999994"/>
    <n v="28.4808594"/>
    <s v="North Indian, Continental, Chinese"/>
    <n v="1500"/>
    <s v="Indian Rupees(Rs.)"/>
    <x v="1"/>
    <x v="0"/>
    <x v="0"/>
    <n v="3.5"/>
    <x v="0"/>
    <n v="55"/>
  </r>
  <r>
    <x v="1116"/>
    <n v="1"/>
    <x v="4"/>
    <x v="34"/>
    <s v="Sage,Food Court, MGF Metropolitan Mall, MG Road, Gurgaon"/>
    <s v="MGF Metropolitan Mall, MG Road"/>
    <s v="MGF Metropolitan Mall, MG Road, Gurgaon"/>
    <n v="77.080122599999996"/>
    <n v="28.4805204"/>
    <s v="Pizza, Italian"/>
    <n v="900"/>
    <s v="Indian Rupees(Rs.)"/>
    <x v="0"/>
    <x v="0"/>
    <x v="2"/>
    <n v="3.5"/>
    <x v="0"/>
    <n v="205"/>
  </r>
  <r>
    <x v="1117"/>
    <n v="1"/>
    <x v="4"/>
    <x v="34"/>
    <s v="TGI Friday's,Ground Floor, MGF Metropolitan Mall, MG Road, Gurgaon"/>
    <s v="MGF Metropolitan Mall, MG Road"/>
    <s v="MGF Metropolitan Mall, MG Road, Gurgaon"/>
    <n v="77.0801187"/>
    <n v="28.481006399999998"/>
    <s v="American, Tex-Mex"/>
    <n v="2500"/>
    <s v="Indian Rupees(Rs.)"/>
    <x v="1"/>
    <x v="1"/>
    <x v="1"/>
    <n v="3.7"/>
    <x v="0"/>
    <n v="730"/>
  </r>
  <r>
    <x v="1118"/>
    <n v="1"/>
    <x v="4"/>
    <x v="34"/>
    <s v="The Belgian Fries Company,9 A, Food Court, 3rd Floor, MGF Metropolitan Mall, MG Road, Gurgaon"/>
    <s v="MGF Metropolitan Mall, MG Road"/>
    <s v="MGF Metropolitan Mall, MG Road, Gurgaon"/>
    <n v="77.080167399999993"/>
    <n v="28.480247800000001"/>
    <s v="European, American, Street Food"/>
    <n v="400"/>
    <s v="Indian Rupees(Rs.)"/>
    <x v="0"/>
    <x v="1"/>
    <x v="3"/>
    <n v="3.7"/>
    <x v="0"/>
    <n v="31"/>
  </r>
  <r>
    <x v="1119"/>
    <n v="1"/>
    <x v="4"/>
    <x v="34"/>
    <s v="The Grills King,Shop 1-5, Ground Floor, MGF Metropolitan Mall, MG Road, Gurgaon"/>
    <s v="MGF Metropolitan Mall, MG Road"/>
    <s v="MGF Metropolitan Mall, MG Road, Gurgaon"/>
    <n v="77.080372699999998"/>
    <n v="28.4808767"/>
    <s v="North Indian, Chinese, Continental"/>
    <n v="1400"/>
    <s v="Indian Rupees(Rs.)"/>
    <x v="1"/>
    <x v="0"/>
    <x v="0"/>
    <n v="3.8"/>
    <x v="0"/>
    <n v="468"/>
  </r>
  <r>
    <x v="1120"/>
    <n v="1"/>
    <x v="4"/>
    <x v="34"/>
    <s v="Chicago Pizza,FC-08B, Food Court, 3rd Floor, MGF Metropolitan, MG Road, Gurgaon"/>
    <s v="MGF Metropolitan Mall, MG Road"/>
    <s v="MGF Metropolitan Mall, MG Road, Gurgaon"/>
    <n v="77.080144000000004"/>
    <n v="28.480317400000001"/>
    <s v="Pizza"/>
    <n v="600"/>
    <s v="Indian Rupees(Rs.)"/>
    <x v="0"/>
    <x v="0"/>
    <x v="2"/>
    <n v="2.2999999999999998"/>
    <x v="4"/>
    <n v="29"/>
  </r>
  <r>
    <x v="1121"/>
    <n v="1"/>
    <x v="4"/>
    <x v="34"/>
    <s v="Suburbia - The Empire,2nd Floor, MGF Metropolitan Mall, MG Road, Gurgaon"/>
    <s v="MGF Metropolitan Mall, MG Road"/>
    <s v="MGF Metropolitan Mall, MG Road, Gurgaon"/>
    <n v="77.080234899999994"/>
    <n v="28.481128300000002"/>
    <s v="Continental, European, North Indian"/>
    <n v="1800"/>
    <s v="Indian Rupees(Rs.)"/>
    <x v="1"/>
    <x v="0"/>
    <x v="0"/>
    <n v="2.1"/>
    <x v="4"/>
    <n v="90"/>
  </r>
  <r>
    <x v="1122"/>
    <n v="1"/>
    <x v="4"/>
    <x v="34"/>
    <s v="Viva Hyderabad,Food Court, 3rd Floor, MGF Metropolitan Mall"/>
    <s v="MGF Metropolitan Mall, MG Road"/>
    <s v="MGF Metropolitan Mall, MG Road, Gurgaon"/>
    <n v="77.080212399999994"/>
    <n v="28.480386599999999"/>
    <s v="Biryani, North Indian"/>
    <n v="600"/>
    <s v="Indian Rupees(Rs.)"/>
    <x v="0"/>
    <x v="1"/>
    <x v="2"/>
    <n v="2.2999999999999998"/>
    <x v="4"/>
    <n v="34"/>
  </r>
  <r>
    <x v="1123"/>
    <n v="1"/>
    <x v="4"/>
    <x v="34"/>
    <s v="Queens Cafí©,R3-B, 3rd Floor, MGF Metropolitan Mall, MG Road, Gurgaon"/>
    <s v="MGF Metropolitan Mall, MG Road"/>
    <s v="MGF Metropolitan Mall, MG Road, Gurgaon"/>
    <n v="77.080179299999998"/>
    <n v="28.480509099999999"/>
    <s v="Cafe, North Indian"/>
    <n v="900"/>
    <s v="Indian Rupees(Rs.)"/>
    <x v="1"/>
    <x v="0"/>
    <x v="2"/>
    <n v="4"/>
    <x v="1"/>
    <n v="62"/>
  </r>
  <r>
    <x v="1124"/>
    <n v="1"/>
    <x v="4"/>
    <x v="34"/>
    <s v="Cafe Coffee Day,23, Ground Floor, Ninex City Mart Mall, Sohna Road, Gurgaon"/>
    <s v="Ninex City Mart Mall, Sohna Road"/>
    <s v="Ninex City Mart Mall, Sohna Road, Gurgaon"/>
    <n v="77.041289399999997"/>
    <n v="28.416683200000001"/>
    <s v="Cafe"/>
    <n v="450"/>
    <s v="Indian Rupees(Rs.)"/>
    <x v="0"/>
    <x v="0"/>
    <x v="3"/>
    <n v="3.3"/>
    <x v="3"/>
    <n v="34"/>
  </r>
  <r>
    <x v="1125"/>
    <n v="1"/>
    <x v="4"/>
    <x v="34"/>
    <s v="FOA - The Flavours of Arabia,3rd Floor, Ninex City Mart Mall, Sohna Road, Gurgaon"/>
    <s v="Ninex City Mart Mall, Sohna Road"/>
    <s v="Ninex City Mart Mall, Sohna Road, Gurgaon"/>
    <n v="77.041375599999995"/>
    <n v="28.416702600000001"/>
    <s v="Lebanese, North Indian"/>
    <n v="1500"/>
    <s v="Indian Rupees(Rs.)"/>
    <x v="1"/>
    <x v="1"/>
    <x v="0"/>
    <n v="3.4"/>
    <x v="3"/>
    <n v="165"/>
  </r>
  <r>
    <x v="1126"/>
    <n v="1"/>
    <x v="4"/>
    <x v="34"/>
    <s v="A1,4/9, Ratan Garden, New Colony Mor, Old Railway Road, Gurgaon"/>
    <s v="Old Railway Road"/>
    <s v="Old Railway Road, Gurgaon"/>
    <n v="77.0204947"/>
    <n v="28.4669375"/>
    <s v="Biryani"/>
    <n v="200"/>
    <s v="Indian Rupees(Rs.)"/>
    <x v="0"/>
    <x v="0"/>
    <x v="3"/>
    <n v="3"/>
    <x v="3"/>
    <n v="4"/>
  </r>
  <r>
    <x v="1127"/>
    <n v="1"/>
    <x v="4"/>
    <x v="34"/>
    <s v="Apni Rasoi,Shop 301-302, Opposite Apna Enclave, Old Railway Road, Gurgaon"/>
    <s v="Old Railway Road"/>
    <s v="Old Railway Road, Gurgaon"/>
    <n v="77.012953400000001"/>
    <n v="28.484181599999999"/>
    <s v="North Indian"/>
    <n v="400"/>
    <s v="Indian Rupees(Rs.)"/>
    <x v="0"/>
    <x v="0"/>
    <x v="3"/>
    <n v="2.9"/>
    <x v="3"/>
    <n v="4"/>
  </r>
  <r>
    <x v="1128"/>
    <n v="1"/>
    <x v="4"/>
    <x v="34"/>
    <s v="DBDN Deena Meat Vala,Shop 105, Old Jail Market, Shivaji Nagar, Old Gurgaon, Sector 11, Near Sector 37, Gurgaon"/>
    <s v="Old Railway Road"/>
    <s v="Old Railway Road, Gurgaon"/>
    <n v="77.026848999999999"/>
    <n v="28.4569872"/>
    <s v="North Indian"/>
    <n v="500"/>
    <s v="Indian Rupees(Rs.)"/>
    <x v="0"/>
    <x v="0"/>
    <x v="2"/>
    <n v="3.2"/>
    <x v="3"/>
    <n v="5"/>
  </r>
  <r>
    <x v="1129"/>
    <n v="1"/>
    <x v="4"/>
    <x v="34"/>
    <s v="Deep Chicken Corner,Shop 7, Palika Bazar, Near New Colony More, Old Railway Road, Gurgaon"/>
    <s v="Old Railway Road"/>
    <s v="Old Railway Road, Gurgaon"/>
    <n v="77.020659600000002"/>
    <n v="28.466715700000002"/>
    <s v="North Indian"/>
    <n v="500"/>
    <s v="Indian Rupees(Rs.)"/>
    <x v="0"/>
    <x v="0"/>
    <x v="2"/>
    <n v="3.2"/>
    <x v="3"/>
    <n v="18"/>
  </r>
  <r>
    <x v="1130"/>
    <n v="1"/>
    <x v="4"/>
    <x v="34"/>
    <s v="Dilli Rasoi,B-386, Ratan Garden, New Colony Mor, Old Railway Road, Gurgaon"/>
    <s v="Old Railway Road"/>
    <s v="Old Railway Road, Gurgaon"/>
    <n v="77.020395300000004"/>
    <n v="28.466760699999998"/>
    <s v="North Indian, Mughlai, Chinese"/>
    <n v="700"/>
    <s v="Indian Rupees(Rs.)"/>
    <x v="0"/>
    <x v="0"/>
    <x v="2"/>
    <n v="3.2"/>
    <x v="3"/>
    <n v="31"/>
  </r>
  <r>
    <x v="1131"/>
    <n v="1"/>
    <x v="4"/>
    <x v="34"/>
    <s v="French Omelette,New Colony More, Old Railway Road, Gurgaon"/>
    <s v="Old Railway Road"/>
    <s v="Old Railway Road, Gurgaon"/>
    <n v="77.020417399999999"/>
    <n v="28.466854900000001"/>
    <s v="Fast Food"/>
    <n v="100"/>
    <s v="Indian Rupees(Rs.)"/>
    <x v="0"/>
    <x v="0"/>
    <x v="3"/>
    <n v="3.2"/>
    <x v="3"/>
    <n v="7"/>
  </r>
  <r>
    <x v="1132"/>
    <n v="1"/>
    <x v="4"/>
    <x v="34"/>
    <s v="Green Chick Chop,Opposite Bhim Nagar Aryan Hospital, Shivpuri, Old Railway Road, Gurgaon"/>
    <s v="Old Railway Road"/>
    <s v="Old Railway Road, Gurgaon"/>
    <n v="77.018917400000007"/>
    <n v="28.470940800000001"/>
    <s v="Raw Meats, North Indian, Fast Food"/>
    <n v="350"/>
    <s v="Indian Rupees(Rs.)"/>
    <x v="0"/>
    <x v="0"/>
    <x v="3"/>
    <n v="2.9"/>
    <x v="3"/>
    <n v="5"/>
  </r>
  <r>
    <x v="1133"/>
    <n v="1"/>
    <x v="4"/>
    <x v="34"/>
    <s v="Hangout Cafe,16 C, Opposite Lady of Fatima Convent School, New Colony, Old Railway Road, Gurgaon"/>
    <s v="Old Railway Road"/>
    <s v="Old Railway Road, Gurgaon"/>
    <n v="77.019689299999996"/>
    <n v="28.465355500000001"/>
    <s v="Fast Food, Chinese"/>
    <n v="200"/>
    <s v="Indian Rupees(Rs.)"/>
    <x v="0"/>
    <x v="1"/>
    <x v="3"/>
    <n v="3.4"/>
    <x v="3"/>
    <n v="27"/>
  </r>
  <r>
    <x v="1134"/>
    <n v="1"/>
    <x v="4"/>
    <x v="34"/>
    <s v="Hari Om Rasoi,Main Madanpuri Road, Gali 5, Old Railway Road, Gurgaon"/>
    <s v="Old Railway Road"/>
    <s v="Old Railway Road, Gurgaon"/>
    <n v="77.017866299999994"/>
    <n v="28.4603933"/>
    <s v="North Indian"/>
    <n v="400"/>
    <s v="Indian Rupees(Rs.)"/>
    <x v="0"/>
    <x v="0"/>
    <x v="3"/>
    <n v="3.2"/>
    <x v="3"/>
    <n v="28"/>
  </r>
  <r>
    <x v="1135"/>
    <n v="1"/>
    <x v="4"/>
    <x v="34"/>
    <s v="Harish Phulwari,Sohna Chowk, Old Railway Road, Gurgaon"/>
    <s v="Old Railway Road"/>
    <s v="Old Railway Road, Gurgaon"/>
    <n v="77.027490400000005"/>
    <n v="28.458030900000001"/>
    <s v="North Indian, South Indian, Fast Food, Street Food, Mithai"/>
    <n v="600"/>
    <s v="Indian Rupees(Rs.)"/>
    <x v="0"/>
    <x v="0"/>
    <x v="2"/>
    <n v="3.1"/>
    <x v="3"/>
    <n v="4"/>
  </r>
  <r>
    <x v="1136"/>
    <n v="1"/>
    <x v="4"/>
    <x v="34"/>
    <s v="Hotel Rajvanshi Restaurant,Hotel Rajvanshi, Near DSD College, Old Railway Road, Gurgaon"/>
    <s v="Old Railway Road"/>
    <s v="Old Railway Road, Gurgaon"/>
    <n v="77.022201999999993"/>
    <n v="28.464587600000002"/>
    <s v="North Indian, Chinese"/>
    <n v="600"/>
    <s v="Indian Rupees(Rs.)"/>
    <x v="0"/>
    <x v="0"/>
    <x v="2"/>
    <n v="3.3"/>
    <x v="3"/>
    <n v="25"/>
  </r>
  <r>
    <x v="1137"/>
    <n v="1"/>
    <x v="4"/>
    <x v="34"/>
    <s v="Jagdish Vaishno Dhaba,Opposite Gurgaon Dreams, Old Railway Road, Gurgaon"/>
    <s v="Old Railway Road"/>
    <s v="Old Railway Road, Gurgaon"/>
    <n v="77.018193400000001"/>
    <n v="28.473084"/>
    <s v="North Indian"/>
    <n v="150"/>
    <s v="Indian Rupees(Rs.)"/>
    <x v="0"/>
    <x v="0"/>
    <x v="3"/>
    <n v="3.1"/>
    <x v="3"/>
    <n v="12"/>
  </r>
  <r>
    <x v="1138"/>
    <n v="1"/>
    <x v="4"/>
    <x v="34"/>
    <s v="JVR Jayka,Opposite Gurgaon Dreamz, Old Railway Road, Gurgaon"/>
    <s v="Old Railway Road"/>
    <s v="Old Railway Road, Gurgaon"/>
    <n v="77.018233100000003"/>
    <n v="28.4730183"/>
    <s v="North Indian"/>
    <n v="200"/>
    <s v="Indian Rupees(Rs.)"/>
    <x v="0"/>
    <x v="0"/>
    <x v="3"/>
    <n v="2.9"/>
    <x v="3"/>
    <n v="5"/>
  </r>
  <r>
    <x v="1139"/>
    <n v="1"/>
    <x v="4"/>
    <x v="34"/>
    <s v="Kaza,Near Sector 4 &amp; 5 Chowk, Opposite Sneh Hospital, Old Railway Road, Gurgaon"/>
    <s v="Old Railway Road"/>
    <s v="Old Railway Road, Gurgaon"/>
    <n v="77.013694200000003"/>
    <n v="28.482339400000001"/>
    <s v="North Indian, Mughlai, South Indian, Chinese"/>
    <n v="1000"/>
    <s v="Indian Rupees(Rs.)"/>
    <x v="1"/>
    <x v="0"/>
    <x v="0"/>
    <n v="3.1"/>
    <x v="3"/>
    <n v="25"/>
  </r>
  <r>
    <x v="1140"/>
    <n v="1"/>
    <x v="4"/>
    <x v="34"/>
    <s v="Knight Delight Kafe,17, Shyam Palace, Baba Prakash Puri Chowk, Old Railway Road, Gurgaon"/>
    <s v="Old Railway Road"/>
    <s v="Old Railway Road, Gurgaon"/>
    <n v="77.014143500000003"/>
    <n v="28.481060899999999"/>
    <s v="Fast Food, Chinese"/>
    <n v="500"/>
    <s v="Indian Rupees(Rs.)"/>
    <x v="0"/>
    <x v="1"/>
    <x v="2"/>
    <n v="2.6"/>
    <x v="3"/>
    <n v="12"/>
  </r>
  <r>
    <x v="1141"/>
    <n v="1"/>
    <x v="4"/>
    <x v="34"/>
    <s v="Ko Jitters,P-4, Circular Road, New Colony, Old Railway Road, Gurgaon"/>
    <s v="Old Railway Road"/>
    <s v="Old Railway Road, Gurgaon"/>
    <n v="77.016686399999998"/>
    <n v="28.467850599999998"/>
    <s v="Fast Food, Beverages"/>
    <n v="450"/>
    <s v="Indian Rupees(Rs.)"/>
    <x v="0"/>
    <x v="0"/>
    <x v="3"/>
    <n v="3"/>
    <x v="3"/>
    <n v="6"/>
  </r>
  <r>
    <x v="1142"/>
    <n v="1"/>
    <x v="4"/>
    <x v="34"/>
    <s v="Laajawab Chaap Express,Circular Road, New Colony, Old Railway Road, Gurgaon"/>
    <s v="Old Railway Road"/>
    <s v="Old Railway Road, Gurgaon"/>
    <n v="77.017517499999997"/>
    <n v="28.467406799999999"/>
    <s v="North Indian"/>
    <n v="250"/>
    <s v="Indian Rupees(Rs.)"/>
    <x v="0"/>
    <x v="0"/>
    <x v="3"/>
    <n v="3.1"/>
    <x v="3"/>
    <n v="17"/>
  </r>
  <r>
    <x v="1143"/>
    <n v="1"/>
    <x v="4"/>
    <x v="34"/>
    <s v="Laddu Gopal,727, Bhim Nagar, Old Railway Road, Gurgaon"/>
    <s v="Old Railway Road"/>
    <s v="Old Railway Road, Gurgaon"/>
    <n v="77.019301600000006"/>
    <n v="28.471343699999998"/>
    <s v="North Indian, South Indian, Chinese"/>
    <n v="400"/>
    <s v="Indian Rupees(Rs.)"/>
    <x v="0"/>
    <x v="0"/>
    <x v="3"/>
    <n v="3"/>
    <x v="3"/>
    <n v="13"/>
  </r>
  <r>
    <x v="1144"/>
    <n v="1"/>
    <x v="4"/>
    <x v="34"/>
    <s v="Mini's Royal Cafe,Krishna Colony Corner, Near Taneja Hospital, New Colony, Old Railway Road, Gurgaon"/>
    <s v="Old Railway Road"/>
    <s v="Old Railway Road, Gurgaon"/>
    <n v="77.013644099999993"/>
    <n v="28.4670202"/>
    <s v="North Indian, Chinese"/>
    <n v="500"/>
    <s v="Indian Rupees(Rs.)"/>
    <x v="0"/>
    <x v="0"/>
    <x v="2"/>
    <n v="3.3"/>
    <x v="3"/>
    <n v="21"/>
  </r>
  <r>
    <x v="1145"/>
    <n v="1"/>
    <x v="4"/>
    <x v="34"/>
    <s v="Pakwan,164/11, Shivpuri, Old Railway Road, Gurgaon"/>
    <s v="Old Railway Road"/>
    <s v="Old Railway Road, Gurgaon"/>
    <n v="77.018908199999998"/>
    <n v="28.471255500000002"/>
    <s v="North Indian, Chinese"/>
    <n v="400"/>
    <s v="Indian Rupees(Rs.)"/>
    <x v="0"/>
    <x v="1"/>
    <x v="3"/>
    <n v="3.4"/>
    <x v="3"/>
    <n v="60"/>
  </r>
  <r>
    <x v="1146"/>
    <n v="1"/>
    <x v="4"/>
    <x v="34"/>
    <s v="Patiala,16-F, Madanpuri Road, New Colony, Old Railway Road, Gurgaon"/>
    <s v="Old Railway Road"/>
    <s v="Old Railway Road, Gurgaon"/>
    <n v="77.020446899999996"/>
    <n v="28.466770199999999"/>
    <s v="Mughlai, Chinese"/>
    <n v="600"/>
    <s v="Indian Rupees(Rs.)"/>
    <x v="0"/>
    <x v="0"/>
    <x v="2"/>
    <n v="3.4"/>
    <x v="3"/>
    <n v="33"/>
  </r>
  <r>
    <x v="1147"/>
    <n v="1"/>
    <x v="4"/>
    <x v="34"/>
    <s v="Pind Balluchi,204/1/13, Dhobi Ghat, Subash Nagar, Old Railway Road, Gurgaon"/>
    <s v="Old Railway Road"/>
    <s v="Old Railway Road, Gurgaon"/>
    <n v="77.022135899999995"/>
    <n v="28.463999600000001"/>
    <s v="North Indian, Mughlai"/>
    <n v="800"/>
    <s v="Indian Rupees(Rs.)"/>
    <x v="0"/>
    <x v="1"/>
    <x v="2"/>
    <n v="2.7"/>
    <x v="3"/>
    <n v="11"/>
  </r>
  <r>
    <x v="1148"/>
    <n v="1"/>
    <x v="4"/>
    <x v="34"/>
    <s v="Pizza Man,Opposite Sector 7, Huda Market, Old Railway Road, Gurgaon"/>
    <s v="Old Railway Road"/>
    <s v="Old Railway Road, Gurgaon"/>
    <n v="77.0186408"/>
    <n v="28.472148300000001"/>
    <s v="Pizza, Fast Food"/>
    <n v="400"/>
    <s v="Indian Rupees(Rs.)"/>
    <x v="0"/>
    <x v="0"/>
    <x v="3"/>
    <n v="2.9"/>
    <x v="3"/>
    <n v="8"/>
  </r>
  <r>
    <x v="1149"/>
    <n v="1"/>
    <x v="4"/>
    <x v="34"/>
    <s v="Punjabi Dhani,220/11, Near Aryan Hospital, Old Railway Road, Gurgaon"/>
    <s v="Old Railway Road"/>
    <s v="Old Railway Road, Gurgaon"/>
    <n v="77.019363600000005"/>
    <n v="28.470213000000001"/>
    <s v="North Indian"/>
    <n v="700"/>
    <s v="Indian Rupees(Rs.)"/>
    <x v="0"/>
    <x v="0"/>
    <x v="2"/>
    <n v="3.2"/>
    <x v="3"/>
    <n v="25"/>
  </r>
  <r>
    <x v="1150"/>
    <n v="1"/>
    <x v="4"/>
    <x v="34"/>
    <s v="Raju Halwai,Shop 49, Gali 6, Main Madanpuri Road, Laxmi Bazar, Old Railway Road, Gurgaon"/>
    <s v="Old Railway Road"/>
    <s v="Old Railway Road, Gurgaon"/>
    <n v="77.017907399999999"/>
    <n v="28.460356600000001"/>
    <s v="North Indian"/>
    <n v="450"/>
    <s v="Indian Rupees(Rs.)"/>
    <x v="0"/>
    <x v="0"/>
    <x v="3"/>
    <n v="3.1"/>
    <x v="3"/>
    <n v="7"/>
  </r>
  <r>
    <x v="1151"/>
    <n v="1"/>
    <x v="4"/>
    <x v="34"/>
    <s v="Rupa Tikki Wala And Caterers,Old Railway Road, Gurgaon"/>
    <s v="Old Railway Road"/>
    <s v="Old Railway Road, Gurgaon"/>
    <n v="77.023212000000001"/>
    <n v="28.462608199999998"/>
    <s v="Street Food"/>
    <n v="150"/>
    <s v="Indian Rupees(Rs.)"/>
    <x v="0"/>
    <x v="0"/>
    <x v="3"/>
    <n v="2.8"/>
    <x v="3"/>
    <n v="4"/>
  </r>
  <r>
    <x v="1152"/>
    <n v="1"/>
    <x v="4"/>
    <x v="34"/>
    <s v="Samrat The Cake Shoppe,Sohna Chowk, Old Railway Road, Gurgaon"/>
    <s v="Old Railway Road"/>
    <s v="Old Railway Road, Gurgaon"/>
    <n v="77.025907799999999"/>
    <n v="28.459755600000001"/>
    <s v="Bakery, Desserts, Fast Food"/>
    <n v="150"/>
    <s v="Indian Rupees(Rs.)"/>
    <x v="0"/>
    <x v="0"/>
    <x v="3"/>
    <n v="3"/>
    <x v="3"/>
    <n v="11"/>
  </r>
  <r>
    <x v="1153"/>
    <n v="1"/>
    <x v="4"/>
    <x v="34"/>
    <s v="Samrat,Sohna Chowk, Old Railway Road, Gurgaon"/>
    <s v="Old Railway Road"/>
    <s v="Old Railway Road, Gurgaon"/>
    <n v="77.025989899999999"/>
    <n v="28.459818800000001"/>
    <s v="Bakery, Mithai, Fast Food"/>
    <n v="400"/>
    <s v="Indian Rupees(Rs.)"/>
    <x v="0"/>
    <x v="0"/>
    <x v="3"/>
    <n v="2.9"/>
    <x v="3"/>
    <n v="10"/>
  </r>
  <r>
    <x v="1154"/>
    <n v="1"/>
    <x v="4"/>
    <x v="34"/>
    <s v="Sanjha Chula,Opposite Tirath Ram Hospital, Basai Road, Old Railway Road, Gurgaon"/>
    <s v="Old Railway Road"/>
    <s v="Old Railway Road, Gurgaon"/>
    <n v="77.020051199999997"/>
    <n v="28.457054500000002"/>
    <s v="North Indian"/>
    <n v="700"/>
    <s v="Indian Rupees(Rs.)"/>
    <x v="0"/>
    <x v="0"/>
    <x v="2"/>
    <n v="3"/>
    <x v="3"/>
    <n v="6"/>
  </r>
  <r>
    <x v="1155"/>
    <n v="1"/>
    <x v="4"/>
    <x v="34"/>
    <s v="Silver Crown,92/9, Near SBI Bank, New Colony, Old Railway Road, Gurgaon"/>
    <s v="Old Railway Road"/>
    <s v="Old Railway Road, Gurgaon"/>
    <n v="77.019183200000001"/>
    <n v="28.4669487"/>
    <s v="North Indian, Chinese, Street Food, Fast Food"/>
    <n v="500"/>
    <s v="Indian Rupees(Rs.)"/>
    <x v="0"/>
    <x v="1"/>
    <x v="2"/>
    <n v="2.5"/>
    <x v="3"/>
    <n v="12"/>
  </r>
  <r>
    <x v="1156"/>
    <n v="1"/>
    <x v="4"/>
    <x v="34"/>
    <s v="Super Bakery,Near Bank of India, Jacobpura, Old Railway Road, Gurgaon"/>
    <s v="Old Railway Road"/>
    <s v="Old Railway Road, Gurgaon"/>
    <n v="77.024784199999999"/>
    <n v="28.460958600000001"/>
    <s v="Bakery, Fast Food, Chinese"/>
    <n v="250"/>
    <s v="Indian Rupees(Rs.)"/>
    <x v="0"/>
    <x v="0"/>
    <x v="3"/>
    <n v="3.3"/>
    <x v="3"/>
    <n v="26"/>
  </r>
  <r>
    <x v="1157"/>
    <n v="1"/>
    <x v="4"/>
    <x v="34"/>
    <s v="The Chic,Shivpuri, Old Railway Road Gurgaon"/>
    <s v="Old Railway Road"/>
    <s v="Old Railway Road, Gurgaon"/>
    <n v="77.018762499999994"/>
    <n v="28.470938"/>
    <s v="Fast Food"/>
    <n v="200"/>
    <s v="Indian Rupees(Rs.)"/>
    <x v="0"/>
    <x v="0"/>
    <x v="3"/>
    <n v="3"/>
    <x v="3"/>
    <n v="15"/>
  </r>
  <r>
    <x v="1158"/>
    <n v="1"/>
    <x v="4"/>
    <x v="34"/>
    <s v="Unique Bus Wales,Opposite Furniture Height, New Colony, Old Railway Road, Gurgaon"/>
    <s v="Old Railway Road"/>
    <s v="Old Railway Road, Gurgaon"/>
    <n v="77.017538200000004"/>
    <n v="28.467286999999999"/>
    <s v="Chinese"/>
    <n v="200"/>
    <s v="Indian Rupees(Rs.)"/>
    <x v="0"/>
    <x v="0"/>
    <x v="3"/>
    <n v="2.8"/>
    <x v="3"/>
    <n v="16"/>
  </r>
  <r>
    <x v="1159"/>
    <n v="1"/>
    <x v="4"/>
    <x v="34"/>
    <s v="Dilli 6 Express,New Colony More, Near Easy Day, Old Railway Road, Gurgaon"/>
    <s v="Old Railway Road"/>
    <s v="Old Railway Road, Gurgaon"/>
    <n v="77.020381700000002"/>
    <n v="28.466773199999999"/>
    <s v="North Indian, Mughlai"/>
    <n v="550"/>
    <s v="Indian Rupees(Rs.)"/>
    <x v="0"/>
    <x v="0"/>
    <x v="2"/>
    <n v="3.5"/>
    <x v="0"/>
    <n v="31"/>
  </r>
  <r>
    <x v="1160"/>
    <n v="1"/>
    <x v="4"/>
    <x v="34"/>
    <s v="Mangle Di Kulfi,154-B, New Colony Road, New Colony, Old Railway Road, Gurgaon"/>
    <s v="Old Railway Road"/>
    <s v="Old Railway Road, Gurgaon"/>
    <n v="77.016890900000007"/>
    <n v="28.465501400000001"/>
    <s v="Ice Cream, Desserts"/>
    <n v="100"/>
    <s v="Indian Rupees(Rs.)"/>
    <x v="0"/>
    <x v="0"/>
    <x v="3"/>
    <n v="3.6"/>
    <x v="0"/>
    <n v="18"/>
  </r>
  <r>
    <x v="1161"/>
    <n v="1"/>
    <x v="4"/>
    <x v="34"/>
    <s v="The Oven Artist,191, New Colony, Near Old Railway Road, Gurgaon"/>
    <s v="Old Railway Road"/>
    <s v="Old Railway Road, Gurgaon"/>
    <n v="77.015717499999994"/>
    <n v="28.465205399999999"/>
    <s v="Bakery"/>
    <n v="800"/>
    <s v="Indian Rupees(Rs.)"/>
    <x v="0"/>
    <x v="0"/>
    <x v="2"/>
    <n v="3.5"/>
    <x v="0"/>
    <n v="25"/>
  </r>
  <r>
    <x v="1162"/>
    <n v="1"/>
    <x v="4"/>
    <x v="34"/>
    <s v="Bal Ji Rasoi,Near IndusInd Bank ATM, Main Madanpuri Road, Old Railway Road, Gurgaon"/>
    <s v="Old Railway Road"/>
    <s v="Old Railway Road, Gurgaon"/>
    <n v="77.017902599999999"/>
    <n v="28.460487000000001"/>
    <s v="North Indian"/>
    <n v="300"/>
    <s v="Indian Rupees(Rs.)"/>
    <x v="0"/>
    <x v="0"/>
    <x v="3"/>
    <n v="0"/>
    <x v="5"/>
    <n v="3"/>
  </r>
  <r>
    <x v="1163"/>
    <n v="1"/>
    <x v="4"/>
    <x v="34"/>
    <s v="Dakshin Bistro,P-3, Circular Road, Opposite Holy Heart Preparatory School, New Colony, Old Railway Road, Gurgaon"/>
    <s v="Old Railway Road"/>
    <s v="Old Railway Road, Gurgaon"/>
    <n v="0"/>
    <n v="0"/>
    <s v="South Indian, Biryani"/>
    <n v="600"/>
    <s v="Indian Rupees(Rs.)"/>
    <x v="0"/>
    <x v="0"/>
    <x v="2"/>
    <n v="0"/>
    <x v="5"/>
    <n v="3"/>
  </r>
  <r>
    <x v="1164"/>
    <n v="1"/>
    <x v="4"/>
    <x v="34"/>
    <s v="Metro Dhaba,Sohna Chowk, Old Railway Road, Gurgaon"/>
    <s v="Old Railway Road"/>
    <s v="Old Railway Road, Gurgaon"/>
    <n v="77.027766799999995"/>
    <n v="28.4579956"/>
    <s v="North Indian"/>
    <n v="150"/>
    <s v="Indian Rupees(Rs.)"/>
    <x v="0"/>
    <x v="0"/>
    <x v="3"/>
    <n v="0"/>
    <x v="5"/>
    <n v="1"/>
  </r>
  <r>
    <x v="1165"/>
    <n v="1"/>
    <x v="4"/>
    <x v="34"/>
    <s v="Sukhman Food City,Old Railway Road, Gurgaon"/>
    <s v="Old Railway Road"/>
    <s v="Old Railway Road, Gurgaon"/>
    <n v="77.021227199999998"/>
    <n v="28.468898299999999"/>
    <s v="North Indian"/>
    <n v="200"/>
    <s v="Indian Rupees(Rs.)"/>
    <x v="0"/>
    <x v="0"/>
    <x v="3"/>
    <n v="0"/>
    <x v="5"/>
    <n v="1"/>
  </r>
  <r>
    <x v="1166"/>
    <n v="1"/>
    <x v="4"/>
    <x v="34"/>
    <s v="The Burger Hub,P-6A, New Colony, Near, Old Railway Road, Gurgaon"/>
    <s v="Old Railway Road"/>
    <s v="Old Railway Road, Gurgaon"/>
    <n v="77.016175200000006"/>
    <n v="28.4681772"/>
    <s v="Burger, Fast Food, Chinese"/>
    <n v="300"/>
    <s v="Indian Rupees(Rs.)"/>
    <x v="0"/>
    <x v="0"/>
    <x v="3"/>
    <n v="0"/>
    <x v="5"/>
    <n v="3"/>
  </r>
  <r>
    <x v="1167"/>
    <n v="1"/>
    <x v="4"/>
    <x v="34"/>
    <s v="Pizza Hut Delivery,11, Ground Floor, Omaxe Gurgaon Mall, Sohna Road, Gurgaon"/>
    <s v="Omaxe Celebration Mall, Sohna Road, Gurgaon"/>
    <s v="Omaxe Celebration Mall, Sohna Road, Gurgaon, Gurgaon"/>
    <n v="77.043268499999996"/>
    <n v="28.4109555"/>
    <s v="Italian, Pizza, Fast Food"/>
    <n v="800"/>
    <s v="Indian Rupees(Rs.)"/>
    <x v="0"/>
    <x v="1"/>
    <x v="2"/>
    <n v="2.2000000000000002"/>
    <x v="4"/>
    <n v="93"/>
  </r>
  <r>
    <x v="1168"/>
    <n v="1"/>
    <x v="4"/>
    <x v="34"/>
    <s v="Hot Cherries,UG-9, Block C, Omaxe Gurgaon Mall, Sohna Road, Gurgaon"/>
    <s v="Omaxe Gurgaon Mall"/>
    <s v="Omaxe Gurgaon Mall, Gurgaon"/>
    <n v="77.043358400000002"/>
    <n v="28.410695100000002"/>
    <s v="Bakery"/>
    <n v="400"/>
    <s v="Indian Rupees(Rs.)"/>
    <x v="0"/>
    <x v="0"/>
    <x v="3"/>
    <n v="3.6"/>
    <x v="0"/>
    <n v="84"/>
  </r>
  <r>
    <x v="1169"/>
    <n v="1"/>
    <x v="4"/>
    <x v="34"/>
    <s v="Domino's Pizza,4-C, Ground Floor, Omaxe Gurgaon Mall, Sohna Road, Gurgaon"/>
    <s v="Omaxe Gurgaon Mall"/>
    <s v="Omaxe Gurgaon Mall, Gurgaon"/>
    <n v="77.043178499999996"/>
    <n v="28.411395200000001"/>
    <s v="Pizza, Fast Food"/>
    <n v="700"/>
    <s v="Indian Rupees(Rs.)"/>
    <x v="0"/>
    <x v="0"/>
    <x v="2"/>
    <n v="2.4"/>
    <x v="4"/>
    <n v="112"/>
  </r>
  <r>
    <x v="1170"/>
    <n v="1"/>
    <x v="4"/>
    <x v="34"/>
    <s v="Coldpress Company,Omaxe Gurgaon Mall Sohna Road, Gurgaon"/>
    <s v="Omaxe Gurgaon Mall"/>
    <s v="Omaxe Gurgaon Mall, Gurgaon"/>
    <n v="77.043538299999994"/>
    <n v="28.410533099999999"/>
    <s v="Healthy Food, Juices, Salad, Italian, Continental"/>
    <n v="500"/>
    <s v="Indian Rupees(Rs.)"/>
    <x v="0"/>
    <x v="1"/>
    <x v="2"/>
    <n v="4.0999999999999996"/>
    <x v="1"/>
    <n v="74"/>
  </r>
  <r>
    <x v="1171"/>
    <n v="1"/>
    <x v="4"/>
    <x v="34"/>
    <s v="Hahn's Kitchen,One Horizon Centre, Golf Course Road, Gurgaon"/>
    <s v="One Horizon Center, Golf Course Road"/>
    <s v="One Horizon Center, Golf Course Road, Gurgaon"/>
    <n v="77.097919509999997"/>
    <n v="28.451122819999998"/>
    <s v="Korean"/>
    <n v="1800"/>
    <s v="Indian Rupees(Rs.)"/>
    <x v="0"/>
    <x v="0"/>
    <x v="0"/>
    <n v="3.2"/>
    <x v="3"/>
    <n v="12"/>
  </r>
  <r>
    <x v="1172"/>
    <n v="1"/>
    <x v="4"/>
    <x v="34"/>
    <s v="Shree Rathnam,One Horizon Center, Golf Course Road, Gurgaon"/>
    <s v="One Horizon Center, Golf Course Road"/>
    <s v="One Horizon Center, Golf Course Road, Gurgaon"/>
    <n v="77.097410100000005"/>
    <n v="28.4511301"/>
    <s v="South Indian, North Indian"/>
    <n v="800"/>
    <s v="Indian Rupees(Rs.)"/>
    <x v="1"/>
    <x v="1"/>
    <x v="2"/>
    <n v="3.4"/>
    <x v="3"/>
    <n v="36"/>
  </r>
  <r>
    <x v="1173"/>
    <n v="1"/>
    <x v="4"/>
    <x v="34"/>
    <s v="Caffe Tonino,1st Floor, One Horizon Center, Golf Course Road, Gurgaon"/>
    <s v="One Horizon Center, Golf Course Road"/>
    <s v="One Horizon Center, Golf Course Road, Gurgaon"/>
    <n v="77.097410100000005"/>
    <n v="28.4511301"/>
    <s v="Italian, Pizza, Cafe"/>
    <n v="1400"/>
    <s v="Indian Rupees(Rs.)"/>
    <x v="0"/>
    <x v="1"/>
    <x v="0"/>
    <n v="3.8"/>
    <x v="0"/>
    <n v="101"/>
  </r>
  <r>
    <x v="1174"/>
    <n v="1"/>
    <x v="4"/>
    <x v="34"/>
    <s v="Carl's Jr.,1st Floor, One Horizon Centre, Golf Course Road, Gurgaon"/>
    <s v="One Horizon Center, Golf Course Road"/>
    <s v="One Horizon Center, Golf Course Road, Gurgaon"/>
    <n v="77.097140300000007"/>
    <n v="28.4508352"/>
    <s v="Burger, American, Fast Food"/>
    <n v="650"/>
    <s v="Indian Rupees(Rs.)"/>
    <x v="0"/>
    <x v="1"/>
    <x v="2"/>
    <n v="3.5"/>
    <x v="0"/>
    <n v="45"/>
  </r>
  <r>
    <x v="1175"/>
    <n v="1"/>
    <x v="4"/>
    <x v="34"/>
    <s v="Delhi Club House,One Horizon Center, Golf Course Road, Gurgaon"/>
    <s v="One Horizon Center, Golf Course Road"/>
    <s v="One Horizon Center, Golf Course Road, Gurgaon"/>
    <n v="77.096818299999995"/>
    <n v="28.451483400000001"/>
    <s v="North Indian, Continental, Asian"/>
    <n v="1700"/>
    <s v="Indian Rupees(Rs.)"/>
    <x v="0"/>
    <x v="0"/>
    <x v="0"/>
    <n v="3.9"/>
    <x v="0"/>
    <n v="81"/>
  </r>
  <r>
    <x v="1176"/>
    <n v="1"/>
    <x v="4"/>
    <x v="34"/>
    <s v="GoGourmet,1st Floor, One Horizon Center, Golf Course Road, Gurgaon"/>
    <s v="One Horizon Center, Golf Course Road"/>
    <s v="One Horizon Center, Golf Course Road, Gurgaon"/>
    <n v="77.097589900000003"/>
    <n v="28.451147299999999"/>
    <s v="Healthy Food, Beverages"/>
    <n v="600"/>
    <s v="Indian Rupees(Rs.)"/>
    <x v="0"/>
    <x v="1"/>
    <x v="2"/>
    <n v="3.7"/>
    <x v="0"/>
    <n v="33"/>
  </r>
  <r>
    <x v="1177"/>
    <n v="1"/>
    <x v="4"/>
    <x v="34"/>
    <s v="Shophouse by Kylin,T 1-107, One Horizon Centre, Golf Course Road, Gurgaon"/>
    <s v="One Horizon Center, Golf Course Road"/>
    <s v="One Horizon Center, Golf Course Road, Gurgaon"/>
    <n v="77.097269100000005"/>
    <n v="28.450661799999999"/>
    <s v="Japanese, Chinese, Thai"/>
    <n v="1500"/>
    <s v="Indian Rupees(Rs.)"/>
    <x v="1"/>
    <x v="0"/>
    <x v="0"/>
    <n v="3.5"/>
    <x v="0"/>
    <n v="37"/>
  </r>
  <r>
    <x v="1178"/>
    <n v="1"/>
    <x v="4"/>
    <x v="34"/>
    <s v="Starbucks,Ground Floor, One Horizon Center, Golf Course Road, Gurgaon"/>
    <s v="One Horizon Center, Golf Course Road"/>
    <s v="One Horizon Center, Golf Course Road, Gurgaon"/>
    <n v="77.098228629999994"/>
    <n v="28.45109776"/>
    <s v="Cafe"/>
    <n v="700"/>
    <s v="Indian Rupees(Rs.)"/>
    <x v="0"/>
    <x v="0"/>
    <x v="2"/>
    <n v="3.5"/>
    <x v="0"/>
    <n v="16"/>
  </r>
  <r>
    <x v="1179"/>
    <n v="1"/>
    <x v="4"/>
    <x v="34"/>
    <s v="Baskin Robbins,2-H, Commercial Complex, Opposite Ansal Celebrity Home, Palam Vihar, Gurgaon"/>
    <s v="Palam Vihar"/>
    <s v="Palam Vihar, Gurgaon"/>
    <n v="77.037899899999999"/>
    <n v="28.512552700000001"/>
    <s v="Ice Cream"/>
    <n v="300"/>
    <s v="Indian Rupees(Rs.)"/>
    <x v="0"/>
    <x v="0"/>
    <x v="3"/>
    <n v="3.1"/>
    <x v="3"/>
    <n v="14"/>
  </r>
  <r>
    <x v="1180"/>
    <n v="1"/>
    <x v="4"/>
    <x v="34"/>
    <s v="Bikaner Sweets &amp; Restaurant,Shri Ram Mandir Complex, Opposite Celebrity Homes, Palam Vihar, Gurgaon"/>
    <s v="Palam Vihar"/>
    <s v="Palam Vihar, Gurgaon"/>
    <n v="77.035280900000004"/>
    <n v="28.514535899999998"/>
    <s v="Street Food, North Indian, Mithai"/>
    <n v="350"/>
    <s v="Indian Rupees(Rs.)"/>
    <x v="0"/>
    <x v="0"/>
    <x v="3"/>
    <n v="3.1"/>
    <x v="3"/>
    <n v="9"/>
  </r>
  <r>
    <x v="1181"/>
    <n v="1"/>
    <x v="4"/>
    <x v="34"/>
    <s v="Burger Bites &amp; More,Shop 5, Annapurna Market, Opposite C2 Block, Palam Vihar, Gurgaon"/>
    <s v="Palam Vihar"/>
    <s v="Palam Vihar, Gurgaon"/>
    <n v="77.020383699999996"/>
    <n v="28.4939088"/>
    <s v="Fast Food, Chinese"/>
    <n v="450"/>
    <s v="Indian Rupees(Rs.)"/>
    <x v="0"/>
    <x v="0"/>
    <x v="3"/>
    <n v="2.9"/>
    <x v="3"/>
    <n v="19"/>
  </r>
  <r>
    <x v="1182"/>
    <n v="1"/>
    <x v="4"/>
    <x v="34"/>
    <s v="Cafí© Gramophone,UGF-114, C-2, Palam Corporate Plaza, Opposite Palm Tree Hotel, Palam Vihar, Gurgaon"/>
    <s v="Palam Vihar"/>
    <s v="Palam Vihar, Gurgaon"/>
    <n v="77.021047199999998"/>
    <n v="28.496845"/>
    <s v="Cafe, Fast Food"/>
    <n v="700"/>
    <s v="Indian Rupees(Rs.)"/>
    <x v="0"/>
    <x v="0"/>
    <x v="2"/>
    <n v="3.2"/>
    <x v="3"/>
    <n v="15"/>
  </r>
  <r>
    <x v="1183"/>
    <n v="1"/>
    <x v="4"/>
    <x v="34"/>
    <s v="Chawla Bakers,6, Dharam Colony, Near Spanish Court, Palam Vihar, Gurgaon"/>
    <s v="Palam Vihar"/>
    <s v="Palam Vihar, Gurgaon"/>
    <n v="77.030404000000004"/>
    <n v="28.502946999999999"/>
    <s v="Bakery, Street Food"/>
    <n v="200"/>
    <s v="Indian Rupees(Rs.)"/>
    <x v="0"/>
    <x v="0"/>
    <x v="3"/>
    <n v="3.2"/>
    <x v="3"/>
    <n v="18"/>
  </r>
  <r>
    <x v="1184"/>
    <n v="1"/>
    <x v="4"/>
    <x v="34"/>
    <s v="Crust N Cakes,Palam Vihar, Gurgaon"/>
    <s v="Palam Vihar"/>
    <s v="Palam Vihar, Gurgaon"/>
    <n v="77.036237600000007"/>
    <n v="28.5037904"/>
    <s v="Bakery"/>
    <n v="550"/>
    <s v="Indian Rupees(Rs.)"/>
    <x v="0"/>
    <x v="1"/>
    <x v="2"/>
    <n v="3.2"/>
    <x v="3"/>
    <n v="6"/>
  </r>
  <r>
    <x v="1185"/>
    <n v="1"/>
    <x v="4"/>
    <x v="34"/>
    <s v="Darjeeling Kanchanjanga Momos,Shop 2, G Block, Behind Ansal Plaza Mall, Palam Vihar, Gurgaon"/>
    <s v="Palam Vihar"/>
    <s v="Palam Vihar, Gurgaon"/>
    <n v="77.040929599999998"/>
    <n v="28.5118498"/>
    <s v="Chinese, Fast Food"/>
    <n v="200"/>
    <s v="Indian Rupees(Rs.)"/>
    <x v="0"/>
    <x v="0"/>
    <x v="3"/>
    <n v="2.9"/>
    <x v="3"/>
    <n v="4"/>
  </r>
  <r>
    <x v="1186"/>
    <n v="1"/>
    <x v="4"/>
    <x v="34"/>
    <s v="Desserts 83,K 1466 Ansal, Palam Vihar, Gurgaon"/>
    <s v="Palam Vihar"/>
    <s v="Palam Vihar, Gurgaon"/>
    <n v="77.043621900000005"/>
    <n v="28.521691700000002"/>
    <s v="Desserts"/>
    <n v="200"/>
    <s v="Indian Rupees(Rs.)"/>
    <x v="0"/>
    <x v="0"/>
    <x v="3"/>
    <n v="3.2"/>
    <x v="3"/>
    <n v="10"/>
  </r>
  <r>
    <x v="1187"/>
    <n v="1"/>
    <x v="4"/>
    <x v="34"/>
    <s v="Express Kitchen,Palam Vihar, Gurgaon"/>
    <s v="Palam Vihar"/>
    <s v="Palam Vihar, Gurgaon"/>
    <n v="0"/>
    <n v="0"/>
    <s v="North Indian, Chinese"/>
    <n v="600"/>
    <s v="Indian Rupees(Rs.)"/>
    <x v="0"/>
    <x v="0"/>
    <x v="2"/>
    <n v="2.9"/>
    <x v="3"/>
    <n v="4"/>
  </r>
  <r>
    <x v="1188"/>
    <n v="1"/>
    <x v="4"/>
    <x v="34"/>
    <s v="Giani's,Shop 3, Shri Ram Mandir Complex, Palam Vihar, Gurgaon"/>
    <s v="Palam Vihar"/>
    <s v="Palam Vihar, Gurgaon"/>
    <n v="77.034731399999998"/>
    <n v="28.5150103"/>
    <s v="Ice Cream, Desserts"/>
    <n v="400"/>
    <s v="Indian Rupees(Rs.)"/>
    <x v="0"/>
    <x v="0"/>
    <x v="3"/>
    <n v="3.1"/>
    <x v="3"/>
    <n v="24"/>
  </r>
  <r>
    <x v="1189"/>
    <n v="1"/>
    <x v="4"/>
    <x v="34"/>
    <s v="Hangover,Near Sector 5, Gol Chakkar, Palam Vihar, Gurgaon"/>
    <s v="Palam Vihar"/>
    <s v="Palam Vihar, Gurgaon"/>
    <n v="77.0199219"/>
    <n v="28.486525700000001"/>
    <s v="North Indian, Chinese"/>
    <n v="800"/>
    <s v="Indian Rupees(Rs.)"/>
    <x v="1"/>
    <x v="0"/>
    <x v="2"/>
    <n v="2.7"/>
    <x v="3"/>
    <n v="11"/>
  </r>
  <r>
    <x v="1190"/>
    <n v="1"/>
    <x v="4"/>
    <x v="34"/>
    <s v="Sangam Sweets,Opposite H Block, Near OBC Bank, Palam Vihar, Gurgaon"/>
    <s v="Palam Vihar"/>
    <s v="Palam Vihar, Gurgaon"/>
    <n v="77.037364199999999"/>
    <n v="28.5176801"/>
    <s v="Street Food, Mithai, South Indian, North Indian, Chinese"/>
    <n v="250"/>
    <s v="Indian Rupees(Rs.)"/>
    <x v="0"/>
    <x v="1"/>
    <x v="3"/>
    <n v="2.5"/>
    <x v="3"/>
    <n v="9"/>
  </r>
  <r>
    <x v="1191"/>
    <n v="1"/>
    <x v="4"/>
    <x v="34"/>
    <s v="Shree Bikaner Misthan Bhandar,Opposite B &amp; C Block Gate, Near Spanish Court, Palam Vihar, Gurgaon"/>
    <s v="Palam Vihar"/>
    <s v="Palam Vihar, Gurgaon"/>
    <n v="77.030224099999998"/>
    <n v="28.502929600000002"/>
    <s v="Mithai, Street Food, Chinese"/>
    <n v="300"/>
    <s v="Indian Rupees(Rs.)"/>
    <x v="0"/>
    <x v="0"/>
    <x v="3"/>
    <n v="3"/>
    <x v="3"/>
    <n v="4"/>
  </r>
  <r>
    <x v="1192"/>
    <n v="1"/>
    <x v="4"/>
    <x v="34"/>
    <s v="Shree Shyam Rasoi,Opposite Power House, Palam Vihar Road, Palam Vihar, Gurgaon"/>
    <s v="Palam Vihar"/>
    <s v="Palam Vihar, Gurgaon"/>
    <n v="77.033671200000001"/>
    <n v="28.503435899999999"/>
    <s v="North Indian"/>
    <n v="350"/>
    <s v="Indian Rupees(Rs.)"/>
    <x v="0"/>
    <x v="0"/>
    <x v="3"/>
    <n v="3.1"/>
    <x v="3"/>
    <n v="12"/>
  </r>
  <r>
    <x v="1193"/>
    <n v="1"/>
    <x v="4"/>
    <x v="34"/>
    <s v="Swad On Grill,Shop 1, Near Celebrity Homes, DSOI Club Road, Palam Vihar, Gurgaon"/>
    <s v="Palam Vihar"/>
    <s v="Palam Vihar, Gurgaon"/>
    <n v="77.037902000000003"/>
    <n v="28.512546799999999"/>
    <s v="Continental, Chinese, North Indian, Mughlai"/>
    <n v="400"/>
    <s v="Indian Rupees(Rs.)"/>
    <x v="0"/>
    <x v="0"/>
    <x v="3"/>
    <n v="3.1"/>
    <x v="3"/>
    <n v="17"/>
  </r>
  <r>
    <x v="1194"/>
    <n v="1"/>
    <x v="4"/>
    <x v="34"/>
    <s v="The Pepper's,Shop 10, Behind Axis Bank, Palam Vihar, Gurgaon"/>
    <s v="Palam Vihar"/>
    <s v="Palam Vihar, Gurgaon"/>
    <n v="77.039471700000007"/>
    <n v="28.511956399999999"/>
    <s v="North Indian, Mughlai, Chinese"/>
    <n v="250"/>
    <s v="Indian Rupees(Rs.)"/>
    <x v="0"/>
    <x v="0"/>
    <x v="3"/>
    <n v="3"/>
    <x v="3"/>
    <n v="5"/>
  </r>
  <r>
    <x v="1195"/>
    <n v="1"/>
    <x v="4"/>
    <x v="34"/>
    <s v="Anisha Restaurant,Shop 7, Opposite B Block Power House, Palam Vihar, Gurgaon"/>
    <s v="Palam Vihar"/>
    <s v="Palam Vihar, Gurgaon"/>
    <n v="77.031941599999996"/>
    <n v="28.503378900000001"/>
    <s v="North Indian, Mughlai"/>
    <n v="400"/>
    <s v="Indian Rupees(Rs.)"/>
    <x v="0"/>
    <x v="0"/>
    <x v="3"/>
    <n v="0"/>
    <x v="5"/>
    <n v="1"/>
  </r>
  <r>
    <x v="1196"/>
    <n v="1"/>
    <x v="4"/>
    <x v="34"/>
    <s v="Annapoorna Foods,A-242, 1st Floor, Block E, Palam Vyapar Kendra, Palam Vihar, Gurgaon"/>
    <s v="Palam Vihar"/>
    <s v="Palam Vihar, Gurgaon"/>
    <n v="77.030863800000006"/>
    <n v="28.508919299999999"/>
    <s v="North Indian, Mughlai, South Indian"/>
    <n v="600"/>
    <s v="Indian Rupees(Rs.)"/>
    <x v="0"/>
    <x v="0"/>
    <x v="2"/>
    <n v="0"/>
    <x v="5"/>
    <n v="1"/>
  </r>
  <r>
    <x v="1197"/>
    <n v="1"/>
    <x v="4"/>
    <x v="34"/>
    <s v="Bakelicious 18,Celebrity Homes, Palam Vihar, Gurgaon"/>
    <s v="Palam Vihar"/>
    <s v="Palam Vihar, Gurgaon"/>
    <n v="77.035172099999997"/>
    <n v="28.514520099999999"/>
    <s v="Bakery, Desserts"/>
    <n v="450"/>
    <s v="Indian Rupees(Rs.)"/>
    <x v="0"/>
    <x v="0"/>
    <x v="3"/>
    <n v="0"/>
    <x v="5"/>
    <n v="2"/>
  </r>
  <r>
    <x v="1198"/>
    <n v="1"/>
    <x v="4"/>
    <x v="34"/>
    <s v="Bansiwala Bakery,Shop 2, Sector 5 Chowk, Palam Vihar Road, Palam Vihar, Gurgaon"/>
    <s v="Palam Vihar"/>
    <s v="Palam Vihar, Gurgaon"/>
    <n v="77.019607600000001"/>
    <n v="28.485771799999998"/>
    <s v="Bakery, Fast Food"/>
    <n v="200"/>
    <s v="Indian Rupees(Rs.)"/>
    <x v="0"/>
    <x v="0"/>
    <x v="3"/>
    <n v="0"/>
    <x v="5"/>
    <n v="0"/>
  </r>
  <r>
    <x v="1199"/>
    <n v="1"/>
    <x v="4"/>
    <x v="34"/>
    <s v="Bansiwala Rasoi,Shop 3, Sector 5 Chowk, Palam Vihar Road, Palam Vihar, Gurgaon"/>
    <s v="Palam Vihar"/>
    <s v="Palam Vihar, Gurgaon"/>
    <n v="77.019815699999995"/>
    <n v="28.4859312"/>
    <s v="Street Food"/>
    <n v="300"/>
    <s v="Indian Rupees(Rs.)"/>
    <x v="0"/>
    <x v="0"/>
    <x v="3"/>
    <n v="0"/>
    <x v="5"/>
    <n v="0"/>
  </r>
  <r>
    <x v="1200"/>
    <n v="1"/>
    <x v="4"/>
    <x v="34"/>
    <s v="Bansiwala Sweets,Sector 5 Chowk, Palam Vihar Road, Palam Vihar, Gurgaon"/>
    <s v="Palam Vihar"/>
    <s v="Palam Vihar, Gurgaon"/>
    <n v="77.019767700000003"/>
    <n v="28.4859483"/>
    <s v="Street Food, Mithai"/>
    <n v="100"/>
    <s v="Indian Rupees(Rs.)"/>
    <x v="0"/>
    <x v="0"/>
    <x v="3"/>
    <n v="0"/>
    <x v="5"/>
    <n v="1"/>
  </r>
  <r>
    <x v="1201"/>
    <n v="1"/>
    <x v="4"/>
    <x v="34"/>
    <s v="Best Pizza Hut,Mian Bajghera Road, Opposite Durga Sweets, Palam Vihar, Gurgaon"/>
    <s v="Palam Vihar"/>
    <s v="Palam Vihar, Gurgaon"/>
    <n v="77.009323499999994"/>
    <n v="28.492181200000001"/>
    <s v="Fast Food"/>
    <n v="350"/>
    <s v="Indian Rupees(Rs.)"/>
    <x v="0"/>
    <x v="0"/>
    <x v="3"/>
    <n v="0"/>
    <x v="5"/>
    <n v="0"/>
  </r>
  <r>
    <x v="1202"/>
    <n v="1"/>
    <x v="4"/>
    <x v="34"/>
    <s v="Bikaner Sweets &amp; Restaurant,Bajgehara Road, New Palam Vihar, Near Palam Vihar, Gurgaon"/>
    <s v="Palam Vihar"/>
    <s v="Palam Vihar, Gurgaon"/>
    <n v="77.024736000000004"/>
    <n v="28.514497599999999"/>
    <s v="North Indian, Street Food, Mithai"/>
    <n v="200"/>
    <s v="Indian Rupees(Rs.)"/>
    <x v="0"/>
    <x v="0"/>
    <x v="3"/>
    <n v="0"/>
    <x v="5"/>
    <n v="0"/>
  </r>
  <r>
    <x v="1203"/>
    <n v="1"/>
    <x v="4"/>
    <x v="34"/>
    <s v="Chaska Food Corner,Shop 1, Bestech Park View Residency Market, Sector 3, Palam Vihar, Gurgaon"/>
    <s v="Palam Vihar"/>
    <s v="Palam Vihar, Gurgaon"/>
    <n v="77.022531799999996"/>
    <n v="28.497571000000001"/>
    <s v="Chinese, North Indian"/>
    <n v="700"/>
    <s v="Indian Rupees(Rs.)"/>
    <x v="0"/>
    <x v="0"/>
    <x v="2"/>
    <n v="0"/>
    <x v="5"/>
    <n v="1"/>
  </r>
  <r>
    <x v="1204"/>
    <n v="1"/>
    <x v="4"/>
    <x v="34"/>
    <s v="Chulha,346-A, Jade Villas, H Block, Opposite Gold's Gym,  Palam Vihar, Gurgaon"/>
    <s v="Palam Vihar"/>
    <s v="Palam Vihar, Gurgaon"/>
    <n v="0"/>
    <n v="0"/>
    <s v="North Indian, Mughlai, Awadhi"/>
    <n v="500"/>
    <s v="Indian Rupees(Rs.)"/>
    <x v="0"/>
    <x v="0"/>
    <x v="2"/>
    <n v="0"/>
    <x v="5"/>
    <n v="0"/>
  </r>
  <r>
    <x v="1205"/>
    <n v="1"/>
    <x v="4"/>
    <x v="34"/>
    <s v="Dev Restaurant,Shop 4, Bestech Park View Residency, Palam Vihar, Gurgaon"/>
    <s v="Palam Vihar"/>
    <s v="Palam Vihar, Gurgaon"/>
    <n v="77.021897659999993"/>
    <n v="28.498413670000001"/>
    <s v="North Indian, Chinese"/>
    <n v="600"/>
    <s v="Indian Rupees(Rs.)"/>
    <x v="0"/>
    <x v="0"/>
    <x v="2"/>
    <n v="0"/>
    <x v="5"/>
    <n v="0"/>
  </r>
  <r>
    <x v="1206"/>
    <n v="1"/>
    <x v="4"/>
    <x v="34"/>
    <s v="Dietpoint,Bajgera Chowk, New Palam Vihar, Near Palam Vihar, Gurgaon"/>
    <s v="Palam Vihar"/>
    <s v="Palam Vihar, Gurgaon"/>
    <n v="77.025183999999996"/>
    <n v="28.514269500000001"/>
    <s v="Chinese, North Indian"/>
    <n v="600"/>
    <s v="Indian Rupees(Rs.)"/>
    <x v="0"/>
    <x v="0"/>
    <x v="2"/>
    <n v="0"/>
    <x v="5"/>
    <n v="0"/>
  </r>
  <r>
    <x v="1207"/>
    <n v="1"/>
    <x v="4"/>
    <x v="34"/>
    <s v="Gautam Bakery,Opposite Ansal API, Palam Vihar, Gurgaon"/>
    <s v="Palam Vihar"/>
    <s v="Palam Vihar, Gurgaon"/>
    <n v="77.021519999999995"/>
    <n v="28.495922499999999"/>
    <s v="Bakery, Fast Food"/>
    <n v="150"/>
    <s v="Indian Rupees(Rs.)"/>
    <x v="0"/>
    <x v="0"/>
    <x v="3"/>
    <n v="0"/>
    <x v="5"/>
    <n v="0"/>
  </r>
  <r>
    <x v="1208"/>
    <n v="1"/>
    <x v="4"/>
    <x v="34"/>
    <s v="Honey Hot &amp; Spicy,Bijwasan, Palam Vihar Road, Near Rashan Card Office, Palam Vihar, Gurgaon"/>
    <s v="Palam Vihar"/>
    <s v="Palam Vihar, Gurgaon"/>
    <n v="0"/>
    <n v="0"/>
    <s v="North Indian, Chinese"/>
    <n v="250"/>
    <s v="Indian Rupees(Rs.)"/>
    <x v="0"/>
    <x v="0"/>
    <x v="3"/>
    <n v="0"/>
    <x v="5"/>
    <n v="1"/>
  </r>
  <r>
    <x v="1209"/>
    <n v="1"/>
    <x v="4"/>
    <x v="34"/>
    <s v="Hot &amp; Spicy,Opposite Mahindra Aura Apartment, New Palam Vihar, Near Palam Vihar, Gurgaon"/>
    <s v="Palam Vihar"/>
    <s v="Palam Vihar, Gurgaon"/>
    <n v="77.025230899999997"/>
    <n v="28.511812200000001"/>
    <s v="North Indian, Chinese, South Indian, Fast Food"/>
    <n v="450"/>
    <s v="Indian Rupees(Rs.)"/>
    <x v="0"/>
    <x v="0"/>
    <x v="3"/>
    <n v="0"/>
    <x v="5"/>
    <n v="0"/>
  </r>
  <r>
    <x v="1210"/>
    <n v="1"/>
    <x v="4"/>
    <x v="34"/>
    <s v="Hot Fork,C-98, Vyapar Kendra, Palam Vihar, Gurgaon"/>
    <s v="Palam Vihar"/>
    <s v="Palam Vihar, Gurgaon"/>
    <n v="77.031393699999995"/>
    <n v="28.509136699999999"/>
    <s v="Chinese, Fast Food"/>
    <n v="400"/>
    <s v="Indian Rupees(Rs.)"/>
    <x v="0"/>
    <x v="0"/>
    <x v="3"/>
    <n v="0"/>
    <x v="5"/>
    <n v="2"/>
  </r>
  <r>
    <x v="1211"/>
    <n v="1"/>
    <x v="4"/>
    <x v="34"/>
    <s v="Icon Foods,A-13, Opposite Power House, Main Gurgaon Road, Palam Vihar Extension, Palam Vihar, Gurgaon"/>
    <s v="Palam Vihar"/>
    <s v="Palam Vihar, Gurgaon"/>
    <n v="0"/>
    <n v="0"/>
    <s v="North Indian, South Indian, Chinese"/>
    <n v="600"/>
    <s v="Indian Rupees(Rs.)"/>
    <x v="0"/>
    <x v="0"/>
    <x v="2"/>
    <n v="0"/>
    <x v="5"/>
    <n v="0"/>
  </r>
  <r>
    <x v="1212"/>
    <n v="1"/>
    <x v="4"/>
    <x v="34"/>
    <s v="Indochi Cafe &amp; Restaurant,G-1, Behind Ansal Plaza Mall, Palam Vihar, Gurgaon"/>
    <s v="Palam Vihar"/>
    <s v="Palam Vihar, Gurgaon"/>
    <n v="77.041199500000005"/>
    <n v="28.512055"/>
    <s v="North Indian, Mughlai, Chinese"/>
    <n v="400"/>
    <s v="Indian Rupees(Rs.)"/>
    <x v="0"/>
    <x v="0"/>
    <x v="3"/>
    <n v="0"/>
    <x v="5"/>
    <n v="1"/>
  </r>
  <r>
    <x v="1213"/>
    <n v="1"/>
    <x v="4"/>
    <x v="34"/>
    <s v="Love to Wish,Opposite Golds Gym, Near Celebrity Homes, Palam Vihar, Gurgaon"/>
    <s v="Palam Vihar"/>
    <s v="Palam Vihar, Gurgaon"/>
    <n v="77.037856599999998"/>
    <n v="28.5125685"/>
    <s v="Bakery, Desserts"/>
    <n v="200"/>
    <s v="Indian Rupees(Rs.)"/>
    <x v="0"/>
    <x v="0"/>
    <x v="3"/>
    <n v="0"/>
    <x v="5"/>
    <n v="2"/>
  </r>
  <r>
    <x v="1214"/>
    <n v="1"/>
    <x v="4"/>
    <x v="34"/>
    <s v="M CríÂme,K 1407, Palam Vihar, Gurgaon"/>
    <s v="Palam Vihar"/>
    <s v="Palam Vihar, Gurgaon"/>
    <n v="77.04251687"/>
    <n v="28.52068371"/>
    <s v="Bakery, Desserts"/>
    <n v="700"/>
    <s v="Indian Rupees(Rs.)"/>
    <x v="0"/>
    <x v="0"/>
    <x v="2"/>
    <n v="0"/>
    <x v="5"/>
    <n v="0"/>
  </r>
  <r>
    <x v="1215"/>
    <n v="1"/>
    <x v="4"/>
    <x v="34"/>
    <s v="Mamta Tiffin Service,Block A, Rajendra Park, Bajghera Road, Near Railway Station, Sector 105, Near Palam Vihar, Palam Vihar, Gurgaon"/>
    <s v="Palam Vihar"/>
    <s v="Palam Vihar, Gurgaon"/>
    <n v="0"/>
    <n v="0"/>
    <s v="North Indian"/>
    <n v="150"/>
    <s v="Indian Rupees(Rs.)"/>
    <x v="0"/>
    <x v="0"/>
    <x v="3"/>
    <n v="0"/>
    <x v="5"/>
    <n v="0"/>
  </r>
  <r>
    <x v="1216"/>
    <n v="1"/>
    <x v="4"/>
    <x v="34"/>
    <s v="Panther Restaurant,Shop 1, Near Wine Shop, Krishna Chowk, Palam Vihar, Gurgaon Palam Vihar"/>
    <s v="Palam Vihar"/>
    <s v="Palam Vihar, Gurgaon"/>
    <n v="77.028349800000001"/>
    <n v="28.501969299999999"/>
    <s v="North Indian, Chinese"/>
    <n v="600"/>
    <s v="Indian Rupees(Rs.)"/>
    <x v="0"/>
    <x v="0"/>
    <x v="2"/>
    <n v="0"/>
    <x v="5"/>
    <n v="0"/>
  </r>
  <r>
    <x v="1217"/>
    <n v="1"/>
    <x v="4"/>
    <x v="34"/>
    <s v="Pizza King,2316/31, Chauma Road, Block A, Rajendra Park, Sector 105, Near Palam Vihar, Gurgaon"/>
    <s v="Palam Vihar"/>
    <s v="Palam Vihar, Gurgaon"/>
    <n v="77.010249999999999"/>
    <n v="28.493650200000001"/>
    <s v="Pizza, Fast Food"/>
    <n v="600"/>
    <s v="Indian Rupees(Rs.)"/>
    <x v="0"/>
    <x v="0"/>
    <x v="2"/>
    <n v="0"/>
    <x v="5"/>
    <n v="1"/>
  </r>
  <r>
    <x v="1218"/>
    <n v="1"/>
    <x v="4"/>
    <x v="34"/>
    <s v="Radha Swami Shudh Vaishno Dhaba,Near Yamaha Showroom, Ashok Vihar, Near, Palam Vihar, Gurgaon"/>
    <s v="Palam Vihar"/>
    <s v="Palam Vihar, Gurgaon"/>
    <n v="77.019606199999998"/>
    <n v="28.4877231"/>
    <s v="North Indian"/>
    <n v="300"/>
    <s v="Indian Rupees(Rs.)"/>
    <x v="0"/>
    <x v="0"/>
    <x v="3"/>
    <n v="0"/>
    <x v="5"/>
    <n v="2"/>
  </r>
  <r>
    <x v="1219"/>
    <n v="1"/>
    <x v="4"/>
    <x v="34"/>
    <s v="RD's Authentic Aroma,Shop 12, 12-A, 14, Block C2, GTM Shopping Arcade, Palam Vihar, Gurgaon"/>
    <s v="Palam Vihar"/>
    <s v="Palam Vihar, Gurgaon"/>
    <n v="77.020372399999999"/>
    <n v="28.4946737"/>
    <s v="North Indian, South Indian, Chinese"/>
    <n v="450"/>
    <s v="Indian Rupees(Rs.)"/>
    <x v="0"/>
    <x v="0"/>
    <x v="3"/>
    <n v="0"/>
    <x v="5"/>
    <n v="2"/>
  </r>
  <r>
    <x v="1220"/>
    <n v="1"/>
    <x v="4"/>
    <x v="34"/>
    <s v="Savour,427, H Block, Palam Vihar, Gurgaon"/>
    <s v="Palam Vihar"/>
    <s v="Palam Vihar, Gurgaon"/>
    <n v="77.038697400000004"/>
    <n v="28.512312349999998"/>
    <s v="Biryani"/>
    <n v="250"/>
    <s v="Indian Rupees(Rs.)"/>
    <x v="0"/>
    <x v="0"/>
    <x v="3"/>
    <n v="0"/>
    <x v="5"/>
    <n v="1"/>
  </r>
  <r>
    <x v="1221"/>
    <n v="1"/>
    <x v="4"/>
    <x v="34"/>
    <s v="Sheetla Dhaba,Dharma Colony, Opposite ACP Office, Palam Vihar, Gurgaon"/>
    <s v="Palam Vihar"/>
    <s v="Palam Vihar, Gurgaon"/>
    <n v="77.0358272"/>
    <n v="28.503361099999999"/>
    <s v="North Indian"/>
    <n v="400"/>
    <s v="Indian Rupees(Rs.)"/>
    <x v="0"/>
    <x v="0"/>
    <x v="3"/>
    <n v="0"/>
    <x v="5"/>
    <n v="0"/>
  </r>
  <r>
    <x v="1222"/>
    <n v="1"/>
    <x v="4"/>
    <x v="34"/>
    <s v="Shree Bikaner Mishthan Bhandar,Near Sector 5, Ashok Vihar Phase 2, Palam Vihar, Gurgaon"/>
    <s v="Palam Vihar"/>
    <s v="Palam Vihar, Gurgaon"/>
    <n v="77.019484199999994"/>
    <n v="28.486046200000001"/>
    <s v="Mithai"/>
    <n v="500"/>
    <s v="Indian Rupees(Rs.)"/>
    <x v="0"/>
    <x v="0"/>
    <x v="2"/>
    <n v="0"/>
    <x v="5"/>
    <n v="2"/>
  </r>
  <r>
    <x v="1223"/>
    <n v="1"/>
    <x v="4"/>
    <x v="34"/>
    <s v="Shree Shyam Bhojnalaya,Ashok Vihar Part 2, Near Sector 5 Chowk, Palam Vihar, Gurgaon"/>
    <s v="Palam Vihar"/>
    <s v="Palam Vihar, Gurgaon"/>
    <n v="77.019787600000001"/>
    <n v="28.4875817"/>
    <s v="North Indian"/>
    <n v="350"/>
    <s v="Indian Rupees(Rs.)"/>
    <x v="0"/>
    <x v="0"/>
    <x v="3"/>
    <n v="0"/>
    <x v="5"/>
    <n v="3"/>
  </r>
  <r>
    <x v="1224"/>
    <n v="1"/>
    <x v="4"/>
    <x v="34"/>
    <s v="Shristi Happy Eats,G-1, Behind Ansal Plaza Mall, Palam Vihar, Gurgaon"/>
    <s v="Palam Vihar"/>
    <s v="Palam Vihar, Gurgaon"/>
    <n v="77.041064500000005"/>
    <n v="28.512086799999999"/>
    <s v="Street Food"/>
    <n v="150"/>
    <s v="Indian Rupees(Rs.)"/>
    <x v="0"/>
    <x v="0"/>
    <x v="3"/>
    <n v="0"/>
    <x v="5"/>
    <n v="0"/>
  </r>
  <r>
    <x v="1225"/>
    <n v="1"/>
    <x v="4"/>
    <x v="34"/>
    <s v="Singh Terrace Grill,C-96/97, 1st Floor, Vyapar Kendra, Palam Vihar, Gurgaon"/>
    <s v="Palam Vihar"/>
    <s v="Palam Vihar, Gurgaon"/>
    <n v="77.031393679999994"/>
    <n v="28.509136649999999"/>
    <s v="North Indian"/>
    <n v="500"/>
    <s v="Indian Rupees(Rs.)"/>
    <x v="0"/>
    <x v="0"/>
    <x v="2"/>
    <n v="0"/>
    <x v="5"/>
    <n v="0"/>
  </r>
  <r>
    <x v="1226"/>
    <n v="1"/>
    <x v="4"/>
    <x v="34"/>
    <s v="Swami Vaishno Dhaba,Opposite Petrol Pump, Palam Vihar, Gurgaon"/>
    <s v="Palam Vihar"/>
    <s v="Palam Vihar, Gurgaon"/>
    <n v="77.019697600000001"/>
    <n v="28.4890966"/>
    <s v="North Indian"/>
    <n v="300"/>
    <s v="Indian Rupees(Rs.)"/>
    <x v="0"/>
    <x v="0"/>
    <x v="3"/>
    <n v="0"/>
    <x v="5"/>
    <n v="0"/>
  </r>
  <r>
    <x v="1227"/>
    <n v="1"/>
    <x v="4"/>
    <x v="34"/>
    <s v="Wah Ji Wah,Shop 2, Near Park View Apartment, Opposite Palm Tree Hotel, Palam Vihar, Gurgaon"/>
    <s v="Palam Vihar"/>
    <s v="Palam Vihar, Gurgaon"/>
    <n v="77.021963400000004"/>
    <n v="28.496882100000001"/>
    <s v="North Indian"/>
    <n v="400"/>
    <s v="Indian Rupees(Rs.)"/>
    <x v="0"/>
    <x v="0"/>
    <x v="3"/>
    <n v="0"/>
    <x v="5"/>
    <n v="1"/>
  </r>
  <r>
    <x v="1228"/>
    <n v="1"/>
    <x v="4"/>
    <x v="34"/>
    <s v="Cafe 55 - Park Inn,Park Inn, Sector 15, Gurgaon"/>
    <s v="Park Inn, Sector 15, Gurgaon"/>
    <s v="Park Inn, Sector 15, Gurgaon, Gurgaon"/>
    <n v="77.0318264"/>
    <n v="28.459079500000001"/>
    <s v="Continental, North Indian, Chinese"/>
    <n v="1500"/>
    <s v="Indian Rupees(Rs.)"/>
    <x v="1"/>
    <x v="0"/>
    <x v="0"/>
    <n v="3.2"/>
    <x v="3"/>
    <n v="13"/>
  </r>
  <r>
    <x v="1229"/>
    <n v="1"/>
    <x v="4"/>
    <x v="34"/>
    <s v="New Town Lounge &amp; Bar - Park Plaza,Park Plaza Hotel, B Block, Sushant Lok 1, Sushant Lok, Gurgaon"/>
    <s v="Park Plaza, Sushant Lok"/>
    <s v="Park Plaza, Sushant Lok, Gurgaon"/>
    <n v="77.075648400000006"/>
    <n v="28.459261099999999"/>
    <s v="Continental, Finger Food"/>
    <n v="3000"/>
    <s v="Indian Rupees(Rs.)"/>
    <x v="1"/>
    <x v="0"/>
    <x v="1"/>
    <n v="3.4"/>
    <x v="3"/>
    <n v="20"/>
  </r>
  <r>
    <x v="1230"/>
    <n v="1"/>
    <x v="4"/>
    <x v="34"/>
    <s v="New Town Pastry Shop - Park Plaza,Park Plaza Hotel, B Block, Sushant Lok 1, Sushant Lok, Gurgaon"/>
    <s v="Park Plaza, Sushant Lok"/>
    <s v="Park Plaza, Sushant Lok, Gurgaon"/>
    <n v="77.075769699999995"/>
    <n v="28.459251900000002"/>
    <s v="Bakery, Desserts"/>
    <n v="1200"/>
    <s v="Indian Rupees(Rs.)"/>
    <x v="0"/>
    <x v="0"/>
    <x v="0"/>
    <n v="3.2"/>
    <x v="3"/>
    <n v="26"/>
  </r>
  <r>
    <x v="1231"/>
    <n v="1"/>
    <x v="4"/>
    <x v="34"/>
    <s v="New Town Cafe - Park Plaza,Park Plaza Hotel, B Block, Phase 1, Sushant Lok, Gurgaon"/>
    <s v="Park Plaza, Sushant Lok"/>
    <s v="Park Plaza, Sushant Lok, Gurgaon"/>
    <n v="77.075709399999994"/>
    <n v="28.459244900000002"/>
    <s v="Continental, American, North Indian, Chinese"/>
    <n v="2200"/>
    <s v="Indian Rupees(Rs.)"/>
    <x v="1"/>
    <x v="0"/>
    <x v="1"/>
    <n v="3.7"/>
    <x v="0"/>
    <n v="176"/>
  </r>
  <r>
    <x v="1232"/>
    <n v="1"/>
    <x v="4"/>
    <x v="34"/>
    <s v="The Great Kabab Factory - Park Plaza,Park Plaza Hotel, B Block, Phase 1, Sushant Lok, Gurgaon"/>
    <s v="Park Plaza, Sushant Lok"/>
    <s v="Park Plaza, Sushant Lok, Gurgaon"/>
    <n v="77.075721999999999"/>
    <n v="28.4592314"/>
    <s v="North Indian, Mughlai"/>
    <n v="3000"/>
    <s v="Indian Rupees(Rs.)"/>
    <x v="1"/>
    <x v="0"/>
    <x v="1"/>
    <n v="3.7"/>
    <x v="0"/>
    <n v="340"/>
  </r>
  <r>
    <x v="1233"/>
    <n v="1"/>
    <x v="4"/>
    <x v="34"/>
    <s v="K2 Restaurant,3rd Floor, Plaza Mall, MG Road, Gurgaon"/>
    <s v="Plaza Mall, MG Road"/>
    <s v="Plaza Mall, MG Road, Gurgaon"/>
    <n v="77.073085300000002"/>
    <n v="28.4777065"/>
    <s v="Korean, Chinese"/>
    <n v="2000"/>
    <s v="Indian Rupees(Rs.)"/>
    <x v="1"/>
    <x v="0"/>
    <x v="1"/>
    <n v="3"/>
    <x v="3"/>
    <n v="21"/>
  </r>
  <r>
    <x v="1234"/>
    <n v="1"/>
    <x v="4"/>
    <x v="34"/>
    <s v="Angels in my Kitchen,M-4, Qutab Plaza Market, DLF Phase 1, Gurgaon"/>
    <s v="Qutab Plaza, DLF Phase 1"/>
    <s v="Qutab Plaza, DLF Phase 1, Gurgaon"/>
    <n v="77.101995700000003"/>
    <n v="28.4722814"/>
    <s v="Bakery, Desserts, Fast Food"/>
    <n v="350"/>
    <s v="Indian Rupees(Rs.)"/>
    <x v="0"/>
    <x v="1"/>
    <x v="3"/>
    <n v="3.1"/>
    <x v="3"/>
    <n v="84"/>
  </r>
  <r>
    <x v="1235"/>
    <n v="1"/>
    <x v="4"/>
    <x v="34"/>
    <s v="Barista,D1 &amp; 13, Qutub Plaza Market, DLF Phase 1, Gurgaon"/>
    <s v="Qutab Plaza, DLF Phase 1"/>
    <s v="Qutab Plaza, DLF Phase 1, Gurgaon"/>
    <n v="77.102277799999996"/>
    <n v="28.471514599999999"/>
    <s v="Cafe"/>
    <n v="650"/>
    <s v="Indian Rupees(Rs.)"/>
    <x v="0"/>
    <x v="0"/>
    <x v="2"/>
    <n v="3.3"/>
    <x v="3"/>
    <n v="41"/>
  </r>
  <r>
    <x v="1236"/>
    <n v="1"/>
    <x v="4"/>
    <x v="34"/>
    <s v="Cafe Coffee Day,F-13, Qutub Plaza, DLF Phase 1, Gurgaon"/>
    <s v="Qutab Plaza, DLF Phase 1"/>
    <s v="Qutab Plaza, DLF Phase 1, Gurgaon"/>
    <n v="77.101725900000005"/>
    <n v="28.471807200000001"/>
    <s v="Cafe"/>
    <n v="450"/>
    <s v="Indian Rupees(Rs.)"/>
    <x v="0"/>
    <x v="0"/>
    <x v="3"/>
    <n v="2.8"/>
    <x v="3"/>
    <n v="18"/>
  </r>
  <r>
    <x v="1237"/>
    <n v="1"/>
    <x v="4"/>
    <x v="34"/>
    <s v="Cafe Naklee,H-8, Qutab Plaza, DLF Phase 1, Gurgaon"/>
    <s v="Qutab Plaza, DLF Phase 1"/>
    <s v="Qutab Plaza, DLF Phase 1, Gurgaon"/>
    <n v="77.102175500000001"/>
    <n v="28.4720297"/>
    <s v="Cafe"/>
    <n v="400"/>
    <s v="Indian Rupees(Rs.)"/>
    <x v="0"/>
    <x v="0"/>
    <x v="3"/>
    <n v="3.2"/>
    <x v="3"/>
    <n v="10"/>
  </r>
  <r>
    <x v="1238"/>
    <n v="1"/>
    <x v="4"/>
    <x v="34"/>
    <s v="Chacha's Take Away,J-12, Qutub Plaza, DLF Phase 1, Gurgaon"/>
    <s v="Qutab Plaza, DLF Phase 1"/>
    <s v="Qutab Plaza, DLF Phase 1, Gurgaon"/>
    <n v="77.102040599999995"/>
    <n v="28.471882300000001"/>
    <s v="North Indian, Mughlai"/>
    <n v="700"/>
    <s v="Indian Rupees(Rs.)"/>
    <x v="0"/>
    <x v="1"/>
    <x v="2"/>
    <n v="2.8"/>
    <x v="3"/>
    <n v="16"/>
  </r>
  <r>
    <x v="1239"/>
    <n v="1"/>
    <x v="4"/>
    <x v="34"/>
    <s v="Colonel's Kababz,N-14, Ground Floor, Qutab Plaza, DLF Phase 1, Gurgaon"/>
    <s v="Qutab Plaza, DLF Phase 1"/>
    <s v="Qutab Plaza, DLF Phase 1, Gurgaon"/>
    <n v="77.101886500000006"/>
    <n v="28.472520899999999"/>
    <s v="North Indian, Mughlai"/>
    <n v="900"/>
    <s v="Indian Rupees(Rs.)"/>
    <x v="1"/>
    <x v="1"/>
    <x v="2"/>
    <n v="3"/>
    <x v="3"/>
    <n v="61"/>
  </r>
  <r>
    <x v="1240"/>
    <n v="1"/>
    <x v="4"/>
    <x v="34"/>
    <s v="Domino's Pizza,K-1 &amp; K-13, Ground Floor, DLF Qutub Plaza, DLF Phase 1, Gurgaon"/>
    <s v="Qutab Plaza, DLF Phase 1"/>
    <s v="Qutab Plaza, DLF Phase 1, Gurgaon"/>
    <n v="77.102445200000005"/>
    <n v="28.471965900000001"/>
    <s v="Pizza, Fast Food"/>
    <n v="700"/>
    <s v="Indian Rupees(Rs.)"/>
    <x v="0"/>
    <x v="0"/>
    <x v="2"/>
    <n v="2.8"/>
    <x v="3"/>
    <n v="70"/>
  </r>
  <r>
    <x v="1241"/>
    <n v="1"/>
    <x v="4"/>
    <x v="34"/>
    <s v="Green Chick Chop,H 5, Qutab Plaza Market, DLF Phase 1, Gurgaon"/>
    <s v="Qutab Plaza, DLF Phase 1"/>
    <s v="Qutab Plaza, DLF Phase 1, Gurgaon"/>
    <n v="77.102265399999993"/>
    <n v="28.472128000000001"/>
    <s v="Raw Meats, North Indian, Fast Food"/>
    <n v="350"/>
    <s v="Indian Rupees(Rs.)"/>
    <x v="0"/>
    <x v="0"/>
    <x v="3"/>
    <n v="2.8"/>
    <x v="3"/>
    <n v="16"/>
  </r>
  <r>
    <x v="1242"/>
    <n v="1"/>
    <x v="4"/>
    <x v="34"/>
    <s v="Naushi's Kitchenette,Qutab Plaza, DLF Phase 1, Gurgaon"/>
    <s v="Qutab Plaza, DLF Phase 1"/>
    <s v="Qutab Plaza, DLF Phase 1, Gurgaon"/>
    <n v="77.102545649999996"/>
    <n v="28.47211841"/>
    <s v="Bakery, Beverages"/>
    <n v="500"/>
    <s v="Indian Rupees(Rs.)"/>
    <x v="0"/>
    <x v="0"/>
    <x v="2"/>
    <n v="3.4"/>
    <x v="3"/>
    <n v="57"/>
  </r>
  <r>
    <x v="1243"/>
    <n v="1"/>
    <x v="4"/>
    <x v="34"/>
    <s v="Sapra Pastry Treat,H-6, Qutab Plaza, DLF Phase 1, Gurgaon"/>
    <s v="Qutab Plaza, DLF Phase 1"/>
    <s v="Qutab Plaza, DLF Phase 1, Gurgaon"/>
    <n v="77.102265399999993"/>
    <n v="28.472038300000001"/>
    <s v="Bakery, Fast Food"/>
    <n v="250"/>
    <s v="Indian Rupees(Rs.)"/>
    <x v="0"/>
    <x v="1"/>
    <x v="3"/>
    <n v="3"/>
    <x v="3"/>
    <n v="33"/>
  </r>
  <r>
    <x v="1244"/>
    <n v="1"/>
    <x v="4"/>
    <x v="34"/>
    <s v="Subway,J-1, Qutab Plaza, DLF Phase 1, Gurgaon"/>
    <s v="Qutab Plaza, DLF Phase 1"/>
    <s v="Qutab Plaza, DLF Phase 1, Gurgaon"/>
    <n v="77.102400299999999"/>
    <n v="28.4715582"/>
    <s v="American, Fast Food, Salad, Healthy Food"/>
    <n v="500"/>
    <s v="Indian Rupees(Rs.)"/>
    <x v="0"/>
    <x v="1"/>
    <x v="2"/>
    <n v="3.2"/>
    <x v="3"/>
    <n v="92"/>
  </r>
  <r>
    <x v="1245"/>
    <n v="1"/>
    <x v="4"/>
    <x v="34"/>
    <s v="Sunny Sweets,A 6, Qutab Plaza, DLF Phase 1, Gurgaon"/>
    <s v="Qutab Plaza, DLF Phase 1"/>
    <s v="Qutab Plaza, DLF Phase 1, Gurgaon"/>
    <n v="77.101725900000005"/>
    <n v="28.471538299999999"/>
    <s v="Mithai, Street Food"/>
    <n v="200"/>
    <s v="Indian Rupees(Rs.)"/>
    <x v="0"/>
    <x v="0"/>
    <x v="3"/>
    <n v="3.3"/>
    <x v="3"/>
    <n v="22"/>
  </r>
  <r>
    <x v="1246"/>
    <n v="1"/>
    <x v="4"/>
    <x v="34"/>
    <s v="The Healthy Rasoi,Shop B-5, Qutab Plaza Market, DLF Phase 1, Gurgaon"/>
    <s v="Qutab Plaza, DLF Phase 1"/>
    <s v="Qutab Plaza, DLF Phase 1, Gurgaon"/>
    <n v="77.101815900000005"/>
    <n v="28.471367600000001"/>
    <s v="Healthy Food, North Indian, Beverages"/>
    <n v="500"/>
    <s v="Indian Rupees(Rs.)"/>
    <x v="0"/>
    <x v="0"/>
    <x v="2"/>
    <n v="3.7"/>
    <x v="0"/>
    <n v="25"/>
  </r>
  <r>
    <x v="1247"/>
    <n v="1"/>
    <x v="4"/>
    <x v="34"/>
    <s v="Burger King,Shop 6, Lower Ground Floor, Raheja Mall, Sohna Road, Gurgaon"/>
    <s v="Raheja Mall, Sohna Road"/>
    <s v="Raheja Mall, Sohna Road, Gurgaon"/>
    <n v="77.039202900000006"/>
    <n v="28.423735400000002"/>
    <s v="Burger, Fast Food"/>
    <n v="500"/>
    <s v="Indian Rupees(Rs.)"/>
    <x v="0"/>
    <x v="1"/>
    <x v="2"/>
    <n v="3"/>
    <x v="3"/>
    <n v="71"/>
  </r>
  <r>
    <x v="1248"/>
    <n v="1"/>
    <x v="4"/>
    <x v="34"/>
    <s v="Hong Kong Express,2nd Floor, Raheja Mall, Sohna Road, Gurgaon"/>
    <s v="Raheja Mall, Sohna Road"/>
    <s v="Raheja Mall, Sohna Road, Gurgaon"/>
    <n v="77.039580200000003"/>
    <n v="28.423422800000001"/>
    <s v="Chinese, Thai"/>
    <n v="700"/>
    <s v="Indian Rupees(Rs.)"/>
    <x v="0"/>
    <x v="1"/>
    <x v="2"/>
    <n v="3.2"/>
    <x v="3"/>
    <n v="100"/>
  </r>
  <r>
    <x v="1249"/>
    <n v="1"/>
    <x v="4"/>
    <x v="34"/>
    <s v="Viva Hyderabad,Food Court, 3rd Floor, Raheja Mall, Sohna Road, Gurgaon"/>
    <s v="Raheja Mall, Sohna Road"/>
    <s v="Raheja Mall, Sohna Road, Gurgaon"/>
    <n v="77.039490200000003"/>
    <n v="28.4234142"/>
    <s v="Biryani, North Indian"/>
    <n v="600"/>
    <s v="Indian Rupees(Rs.)"/>
    <x v="0"/>
    <x v="1"/>
    <x v="2"/>
    <n v="2.2999999999999998"/>
    <x v="4"/>
    <n v="32"/>
  </r>
  <r>
    <x v="1250"/>
    <n v="1"/>
    <x v="4"/>
    <x v="34"/>
    <s v="Cafe Rouge - Ramada,Ramada Gurgaon Central, Site No.2, Sector 44, Gurgaon"/>
    <s v="Ramada Gurgaon Central, Sector 44"/>
    <s v="Ramada Gurgaon Central, Sector 44, Gurgaon"/>
    <n v="77.0706524"/>
    <n v="28.449739600000001"/>
    <s v="North Eastern, Continental, South Indian, Fast Food"/>
    <n v="1500"/>
    <s v="Indian Rupees(Rs.)"/>
    <x v="1"/>
    <x v="0"/>
    <x v="0"/>
    <n v="3.5"/>
    <x v="0"/>
    <n v="194"/>
  </r>
  <r>
    <x v="1251"/>
    <n v="1"/>
    <x v="4"/>
    <x v="34"/>
    <s v="Shamji Sweets,Sohna Chowk, Near Jama Masjid, Sadar Bazar, Gurgaon"/>
    <s v="Sadar Bazar"/>
    <s v="Sadar Bazar, Gurgaon"/>
    <n v="77.0268394"/>
    <n v="28.459665699999999"/>
    <s v="Mithai"/>
    <n v="200"/>
    <s v="Indian Rupees(Rs.)"/>
    <x v="0"/>
    <x v="0"/>
    <x v="3"/>
    <n v="3.2"/>
    <x v="3"/>
    <n v="15"/>
  </r>
  <r>
    <x v="1252"/>
    <n v="1"/>
    <x v="4"/>
    <x v="34"/>
    <s v="Sialkoti Vaishno Dhaba,HPO Chowk, Sadar Bazar, Gurgaon"/>
    <s v="Sadar Bazar"/>
    <s v="Sadar Bazar, Gurgaon"/>
    <n v="77.031317200000004"/>
    <n v="28.4623451"/>
    <s v="North Indian"/>
    <n v="250"/>
    <s v="Indian Rupees(Rs.)"/>
    <x v="0"/>
    <x v="0"/>
    <x v="3"/>
    <n v="3.1"/>
    <x v="3"/>
    <n v="16"/>
  </r>
  <r>
    <x v="1253"/>
    <n v="1"/>
    <x v="4"/>
    <x v="34"/>
    <s v="Haldiram's,Ground Floor, Sahara Mall, MG Road, Gurgaon"/>
    <s v="Sahara Mall, MG Road"/>
    <s v="Sahara Mall, MG Road, Gurgaon"/>
    <n v="77.086889400000004"/>
    <n v="28.479795800000002"/>
    <s v="North Indian, South Indian, Chinese, Street Food, Fast Food, Mithai, Desserts"/>
    <n v="600"/>
    <s v="Indian Rupees(Rs.)"/>
    <x v="0"/>
    <x v="0"/>
    <x v="2"/>
    <n v="3.6"/>
    <x v="0"/>
    <n v="315"/>
  </r>
  <r>
    <x v="1254"/>
    <n v="1"/>
    <x v="4"/>
    <x v="34"/>
    <s v="Club Prison,305 &amp; 306, 3rd Floor, Sahara Mall, MG Road, Gurgaon"/>
    <s v="Sahara Mall, MG Road"/>
    <s v="Sahara Mall, MG Road, Gurgaon"/>
    <n v="77.0865747"/>
    <n v="28.479720700000001"/>
    <s v="Finger Food"/>
    <n v="1800"/>
    <s v="Indian Rupees(Rs.)"/>
    <x v="0"/>
    <x v="0"/>
    <x v="0"/>
    <n v="2.4"/>
    <x v="4"/>
    <n v="53"/>
  </r>
  <r>
    <x v="1255"/>
    <n v="1"/>
    <x v="4"/>
    <x v="34"/>
    <s v="Maa Bhagwati Tiffins,Subhash Nagar, Sector 12, Gurgaon"/>
    <s v="Sector 12"/>
    <s v="Sector 12, Gurgaon"/>
    <n v="77.032473199999998"/>
    <n v="28.4636195"/>
    <s v="North Indian"/>
    <n v="200"/>
    <s v="Indian Rupees(Rs.)"/>
    <x v="0"/>
    <x v="0"/>
    <x v="3"/>
    <n v="3"/>
    <x v="3"/>
    <n v="4"/>
  </r>
  <r>
    <x v="1256"/>
    <n v="1"/>
    <x v="4"/>
    <x v="34"/>
    <s v="Spices &amp; Sauces,City Mark Hotel, Mahavir Chowk, Near Sector 12, Gurgaon"/>
    <s v="Sector 12"/>
    <s v="Sector 12, Gurgaon"/>
    <n v="77.032428199999998"/>
    <n v="28.4637496"/>
    <s v="North Indian, Continental"/>
    <n v="1500"/>
    <s v="Indian Rupees(Rs.)"/>
    <x v="1"/>
    <x v="0"/>
    <x v="0"/>
    <n v="3"/>
    <x v="3"/>
    <n v="8"/>
  </r>
  <r>
    <x v="1257"/>
    <n v="1"/>
    <x v="4"/>
    <x v="34"/>
    <s v="Indian Food Cafe,Shop 323, Public Tree, Bus Stand Road, Opposite Allahabad Bank, Sector 12, Gurgaon"/>
    <s v="Sector 12"/>
    <s v="Sector 12, Gurgaon"/>
    <n v="77.0338596"/>
    <n v="28.4675057"/>
    <s v="North Indian"/>
    <n v="500"/>
    <s v="Indian Rupees(Rs.)"/>
    <x v="0"/>
    <x v="0"/>
    <x v="2"/>
    <n v="0"/>
    <x v="5"/>
    <n v="1"/>
  </r>
  <r>
    <x v="1258"/>
    <n v="1"/>
    <x v="4"/>
    <x v="34"/>
    <s v="Assam Tea Corner,New Mata Road, Rajiv Colony, Sector 14, Gurgaon"/>
    <s v="Sector 14"/>
    <s v="Sector 14, Gurgaon"/>
    <n v="77.0404135"/>
    <n v="28.475519899999998"/>
    <s v="Chinese, Street Food"/>
    <n v="150"/>
    <s v="Indian Rupees(Rs.)"/>
    <x v="0"/>
    <x v="0"/>
    <x v="3"/>
    <n v="2.8"/>
    <x v="3"/>
    <n v="6"/>
  </r>
  <r>
    <x v="1259"/>
    <n v="1"/>
    <x v="4"/>
    <x v="34"/>
    <s v="Bakingo,M-14, Old DLF Colony, Sector 14, Gurgaon, Delhi NCR"/>
    <s v="Sector 14"/>
    <s v="Sector 14, Gurgaon"/>
    <n v="77.044168400000004"/>
    <n v="28.470693600000001"/>
    <s v="Bakery"/>
    <n v="400"/>
    <s v="Indian Rupees(Rs.)"/>
    <x v="0"/>
    <x v="0"/>
    <x v="3"/>
    <n v="3"/>
    <x v="3"/>
    <n v="4"/>
  </r>
  <r>
    <x v="1260"/>
    <n v="1"/>
    <x v="4"/>
    <x v="34"/>
    <s v="Balaji Sweets &amp; Snacks,Shop 1, Near Shiv Mandir Chowk, Rajeev Nagar, Sector 14, Gurgaon"/>
    <s v="Sector 14"/>
    <s v="Sector 14, Gurgaon"/>
    <n v="77.034812299999999"/>
    <n v="28.476036000000001"/>
    <s v="North Indian, South Indian, Chinese"/>
    <n v="400"/>
    <s v="Indian Rupees(Rs.)"/>
    <x v="0"/>
    <x v="0"/>
    <x v="3"/>
    <n v="2.9"/>
    <x v="3"/>
    <n v="6"/>
  </r>
  <r>
    <x v="1261"/>
    <n v="1"/>
    <x v="4"/>
    <x v="34"/>
    <s v="Baxman Delivers,Sector 14, Gurgaon"/>
    <s v="Sector 14"/>
    <s v="Sector 14, Gurgaon"/>
    <n v="0"/>
    <n v="0"/>
    <s v="North Indian, Chinese, Fast Food, Desserts"/>
    <n v="800"/>
    <s v="Indian Rupees(Rs.)"/>
    <x v="0"/>
    <x v="0"/>
    <x v="2"/>
    <n v="2.9"/>
    <x v="3"/>
    <n v="4"/>
  </r>
  <r>
    <x v="1262"/>
    <n v="1"/>
    <x v="4"/>
    <x v="34"/>
    <s v="Burger Point,Shop 48, Sector 14, Gurgaon"/>
    <s v="Sector 14"/>
    <s v="Sector 14, Gurgaon"/>
    <n v="77.0483361"/>
    <n v="28.4735491"/>
    <s v="Burger, Fast Food"/>
    <n v="300"/>
    <s v="Indian Rupees(Rs.)"/>
    <x v="0"/>
    <x v="0"/>
    <x v="3"/>
    <n v="3.2"/>
    <x v="3"/>
    <n v="20"/>
  </r>
  <r>
    <x v="1263"/>
    <n v="1"/>
    <x v="4"/>
    <x v="34"/>
    <s v="Burger Xpress,Shop 140, Main Market, Opposite Hanuman Mandir, Sector 14, Gurgaon"/>
    <s v="Sector 14"/>
    <s v="Sector 14, Gurgaon"/>
    <n v="77.047610500000005"/>
    <n v="28.474520699999999"/>
    <s v="Fast Food"/>
    <n v="300"/>
    <s v="Indian Rupees(Rs.)"/>
    <x v="0"/>
    <x v="0"/>
    <x v="3"/>
    <n v="3.1"/>
    <x v="3"/>
    <n v="20"/>
  </r>
  <r>
    <x v="1264"/>
    <n v="1"/>
    <x v="4"/>
    <x v="34"/>
    <s v="Cafe Coffee Day,SCO 10, Vishal Mega Mart, Sector 14, Gurgaon"/>
    <s v="Sector 14"/>
    <s v="Sector 14, Gurgaon"/>
    <n v="77.046327000000005"/>
    <n v="28.477505099999998"/>
    <s v="Cafe"/>
    <n v="450"/>
    <s v="Indian Rupees(Rs.)"/>
    <x v="0"/>
    <x v="0"/>
    <x v="3"/>
    <n v="2.8"/>
    <x v="3"/>
    <n v="34"/>
  </r>
  <r>
    <x v="1265"/>
    <n v="1"/>
    <x v="4"/>
    <x v="34"/>
    <s v="Cake Factory,450, Bhim Nagar, Near Ram Lila Ground, Sector 14, Gurgaon"/>
    <s v="Sector 14"/>
    <s v="Sector 14, Gurgaon"/>
    <n v="77.020402500000003"/>
    <n v="28.470351699999998"/>
    <s v="Bakery, Desserts"/>
    <n v="300"/>
    <s v="Indian Rupees(Rs.)"/>
    <x v="0"/>
    <x v="1"/>
    <x v="3"/>
    <n v="3.3"/>
    <x v="3"/>
    <n v="36"/>
  </r>
  <r>
    <x v="1266"/>
    <n v="1"/>
    <x v="4"/>
    <x v="34"/>
    <s v="Cake Maker,2322/3, Opposite Air Force School, Ground Floor, Excel House, Old Delhi Road, Near Sector 14, Gurgaon"/>
    <s v="Sector 14"/>
    <s v="Sector 14, Gurgaon"/>
    <n v="77.042400799999996"/>
    <n v="28.474104100000002"/>
    <s v="Street Food, Bakery"/>
    <n v="200"/>
    <s v="Indian Rupees(Rs.)"/>
    <x v="0"/>
    <x v="0"/>
    <x v="3"/>
    <n v="3"/>
    <x v="3"/>
    <n v="5"/>
  </r>
  <r>
    <x v="1267"/>
    <n v="1"/>
    <x v="4"/>
    <x v="34"/>
    <s v="Captain's Table,SCF 96, Main Market, Sector 14, Gurgaon"/>
    <s v="Sector 14"/>
    <s v="Sector 14, Gurgaon"/>
    <n v="77.047460700000002"/>
    <n v="28.474026599999998"/>
    <s v="Bakery, Desserts"/>
    <n v="200"/>
    <s v="Indian Rupees(Rs.)"/>
    <x v="0"/>
    <x v="0"/>
    <x v="3"/>
    <n v="3.1"/>
    <x v="3"/>
    <n v="41"/>
  </r>
  <r>
    <x v="1268"/>
    <n v="1"/>
    <x v="4"/>
    <x v="34"/>
    <s v="Carpedium,Shop 94, Huda Market, Sector 14, Gurgaon"/>
    <s v="Sector 14"/>
    <s v="Sector 14, Gurgaon"/>
    <n v="77.047517400000004"/>
    <n v="28.474015000000001"/>
    <s v="Bakery, Desserts"/>
    <n v="200"/>
    <s v="Indian Rupees(Rs.)"/>
    <x v="0"/>
    <x v="0"/>
    <x v="3"/>
    <n v="3.1"/>
    <x v="3"/>
    <n v="7"/>
  </r>
  <r>
    <x v="1269"/>
    <n v="1"/>
    <x v="4"/>
    <x v="34"/>
    <s v="Chef Sack Kitchen,Khasra 3898/3173, Basement, Opposite Shubh Vatika, Atul Kataria Chowk, Sector-12A, Near, Sector 14, Gurgaon"/>
    <s v="Sector 14"/>
    <s v="Sector 14, Gurgaon"/>
    <n v="0"/>
    <n v="0"/>
    <s v="Mexican, Lebanese, Italian, Continental, Thai"/>
    <n v="500"/>
    <s v="Indian Rupees(Rs.)"/>
    <x v="0"/>
    <x v="0"/>
    <x v="2"/>
    <n v="3.1"/>
    <x v="3"/>
    <n v="7"/>
  </r>
  <r>
    <x v="1270"/>
    <n v="1"/>
    <x v="4"/>
    <x v="34"/>
    <s v="Chinar Junction,Late Atul Kataria Chowk, Sector 14, Gurgaon"/>
    <s v="Sector 14"/>
    <s v="Sector 14, Gurgaon"/>
    <n v="77.048083390000002"/>
    <n v="28.48038451"/>
    <s v="North Indian, Chinese"/>
    <n v="600"/>
    <s v="Indian Rupees(Rs.)"/>
    <x v="0"/>
    <x v="0"/>
    <x v="2"/>
    <n v="2.8"/>
    <x v="3"/>
    <n v="8"/>
  </r>
  <r>
    <x v="1271"/>
    <n v="1"/>
    <x v="4"/>
    <x v="34"/>
    <s v="Frontier,59, 1143-336/2, Excel House, Old Delhi Road, Opposite Air Force School, Near Sector 14, Gurgaon"/>
    <s v="Sector 14"/>
    <s v="Sector 14, Gurgaon"/>
    <n v="77.0424589"/>
    <n v="28.473994900000001"/>
    <s v="Bakery"/>
    <n v="200"/>
    <s v="Indian Rupees(Rs.)"/>
    <x v="0"/>
    <x v="0"/>
    <x v="3"/>
    <n v="2.9"/>
    <x v="3"/>
    <n v="10"/>
  </r>
  <r>
    <x v="1272"/>
    <n v="1"/>
    <x v="4"/>
    <x v="34"/>
    <s v="Ganpati Rasoi,New Railway Road, Opposite Easy Day, Jawahar Nagar, Sector 14, Gurgaon"/>
    <s v="Sector 14"/>
    <s v="Sector 14, Gurgaon"/>
    <n v="0"/>
    <n v="0"/>
    <s v="North Indian"/>
    <n v="200"/>
    <s v="Indian Rupees(Rs.)"/>
    <x v="0"/>
    <x v="0"/>
    <x v="3"/>
    <n v="3.2"/>
    <x v="3"/>
    <n v="11"/>
  </r>
  <r>
    <x v="1273"/>
    <n v="1"/>
    <x v="4"/>
    <x v="34"/>
    <s v="Indian &amp; Chinese Corner,76, Sector 14, Gurgaon"/>
    <s v="Sector 14"/>
    <s v="Sector 14, Gurgaon"/>
    <n v="77.048056000000003"/>
    <n v="28.473059899999999"/>
    <s v="North Indian, Chinese"/>
    <n v="400"/>
    <s v="Indian Rupees(Rs.)"/>
    <x v="0"/>
    <x v="0"/>
    <x v="3"/>
    <n v="3.1"/>
    <x v="3"/>
    <n v="21"/>
  </r>
  <r>
    <x v="1274"/>
    <n v="1"/>
    <x v="4"/>
    <x v="34"/>
    <s v="Juice Lounge,NM-22, Ground Floor, Old DLF, Sector 14, Gurgaon"/>
    <s v="Sector 14"/>
    <s v="Sector 14, Gurgaon"/>
    <n v="77.044506600000005"/>
    <n v="28.469413899999999"/>
    <s v="Beverages, Fast Food"/>
    <n v="350"/>
    <s v="Indian Rupees(Rs.)"/>
    <x v="0"/>
    <x v="0"/>
    <x v="3"/>
    <n v="3.4"/>
    <x v="3"/>
    <n v="25"/>
  </r>
  <r>
    <x v="1275"/>
    <n v="1"/>
    <x v="4"/>
    <x v="34"/>
    <s v="KB's Kulfi &amp; Icecream,3, Atul Kataria Chowk, Sector 14, Gurgaon"/>
    <s v="Sector 14"/>
    <s v="Sector 14, Gurgaon"/>
    <n v="77.049475299999997"/>
    <n v="28.482200800000001"/>
    <s v="Ice Cream"/>
    <n v="200"/>
    <s v="Indian Rupees(Rs.)"/>
    <x v="0"/>
    <x v="1"/>
    <x v="3"/>
    <n v="3.3"/>
    <x v="3"/>
    <n v="19"/>
  </r>
  <r>
    <x v="1276"/>
    <n v="1"/>
    <x v="4"/>
    <x v="34"/>
    <s v="KB's Kulfi &amp; Icecream,20, Opposite Plaza Hotel, Old Delhi Road, Sector 14, Gurgaon"/>
    <s v="Sector 14"/>
    <s v="Sector 14, Gurgaon"/>
    <n v="77.043988100000007"/>
    <n v="28.4754869"/>
    <s v="Ice Cream"/>
    <n v="200"/>
    <s v="Indian Rupees(Rs.)"/>
    <x v="0"/>
    <x v="1"/>
    <x v="3"/>
    <n v="3.3"/>
    <x v="3"/>
    <n v="43"/>
  </r>
  <r>
    <x v="1277"/>
    <n v="1"/>
    <x v="4"/>
    <x v="34"/>
    <s v="Keventers,Shop 40, Main Market, Sector 14, Gurgaon"/>
    <s v="Sector 14"/>
    <s v="Sector 14, Gurgaon"/>
    <n v="77.048104100000003"/>
    <n v="28.473649500000001"/>
    <s v="Beverages"/>
    <n v="250"/>
    <s v="Indian Rupees(Rs.)"/>
    <x v="0"/>
    <x v="0"/>
    <x v="3"/>
    <n v="2.6"/>
    <x v="3"/>
    <n v="18"/>
  </r>
  <r>
    <x v="1278"/>
    <n v="1"/>
    <x v="4"/>
    <x v="34"/>
    <s v="KFC,Plot 98, Main market, Sector 14, Gurgaon"/>
    <s v="Sector 14"/>
    <s v="Sector 14, Gurgaon"/>
    <n v="77.047404999999998"/>
    <n v="28.474088600000002"/>
    <s v="American, Fast Food, Burger"/>
    <n v="500"/>
    <s v="Indian Rupees(Rs.)"/>
    <x v="0"/>
    <x v="1"/>
    <x v="2"/>
    <n v="2.7"/>
    <x v="3"/>
    <n v="17"/>
  </r>
  <r>
    <x v="1279"/>
    <n v="1"/>
    <x v="4"/>
    <x v="34"/>
    <s v="Madras Cafe,SCO 17, Near Huda Office, Sector 14, Gurgaon"/>
    <s v="Sector 14"/>
    <s v="Sector 14, Gurgaon"/>
    <n v="77.0456073"/>
    <n v="28.476628999999999"/>
    <s v="South Indian, North Indian, Chinese, Fast Food"/>
    <n v="300"/>
    <s v="Indian Rupees(Rs.)"/>
    <x v="0"/>
    <x v="0"/>
    <x v="3"/>
    <n v="3.3"/>
    <x v="3"/>
    <n v="69"/>
  </r>
  <r>
    <x v="1280"/>
    <n v="1"/>
    <x v="4"/>
    <x v="34"/>
    <s v="Madurai Meenakshi Bhawan,158, Sector 14 Market, Sector 14, Gurgaon"/>
    <s v="Sector 14"/>
    <s v="Sector 14, Gurgaon"/>
    <n v="77.047350699999996"/>
    <n v="28.474091099999999"/>
    <s v="South Indian, North Indian"/>
    <n v="300"/>
    <s v="Indian Rupees(Rs.)"/>
    <x v="0"/>
    <x v="0"/>
    <x v="3"/>
    <n v="3.4"/>
    <x v="3"/>
    <n v="25"/>
  </r>
  <r>
    <x v="1281"/>
    <n v="1"/>
    <x v="4"/>
    <x v="34"/>
    <s v="Masala Fusion,Opposite Air Force School, Old Delhi Road, Sector 14, Gurgaon"/>
    <s v="Sector 14"/>
    <s v="Sector 14, Gurgaon"/>
    <n v="77.0424589"/>
    <n v="28.4740845"/>
    <s v="North Indian, Chinese"/>
    <n v="600"/>
    <s v="Indian Rupees(Rs.)"/>
    <x v="0"/>
    <x v="1"/>
    <x v="2"/>
    <n v="3.2"/>
    <x v="3"/>
    <n v="52"/>
  </r>
  <r>
    <x v="1282"/>
    <n v="1"/>
    <x v="4"/>
    <x v="34"/>
    <s v="Moti Mahal Delux Tandoori Trail,Old Delhi Road, Opposite Ajit Cinema, Sector 14, Gurgaon"/>
    <s v="Sector 14"/>
    <s v="Sector 14, Gurgaon"/>
    <n v="77.035149099999998"/>
    <n v="28.466540899999998"/>
    <s v="North Indian, Continental"/>
    <n v="800"/>
    <s v="Indian Rupees(Rs.)"/>
    <x v="1"/>
    <x v="0"/>
    <x v="2"/>
    <n v="2.9"/>
    <x v="3"/>
    <n v="16"/>
  </r>
  <r>
    <x v="1283"/>
    <n v="1"/>
    <x v="4"/>
    <x v="34"/>
    <s v="Mr. &amp; Mrs. Idly,165/6, Shining Sun Tower, Furniture Market Near Government Girls School, Jacobpura, New Railway Road, Sector 14, Gurgaon"/>
    <s v="Sector 14"/>
    <s v="Sector 14, Gurgaon"/>
    <n v="0"/>
    <n v="0"/>
    <s v="South Indian, Chinese"/>
    <n v="400"/>
    <s v="Indian Rupees(Rs.)"/>
    <x v="0"/>
    <x v="0"/>
    <x v="3"/>
    <n v="3"/>
    <x v="3"/>
    <n v="5"/>
  </r>
  <r>
    <x v="1284"/>
    <n v="1"/>
    <x v="4"/>
    <x v="34"/>
    <s v="Pind Bawarchi,Shop 4 &amp; 5, Huda Market, Sector 14, Gurgaon"/>
    <s v="Sector 14"/>
    <s v="Sector 14, Gurgaon"/>
    <n v="77.048274399999997"/>
    <n v="28.472892099999999"/>
    <s v="North Indian, Chinese"/>
    <n v="600"/>
    <s v="Indian Rupees(Rs.)"/>
    <x v="0"/>
    <x v="1"/>
    <x v="2"/>
    <n v="3.1"/>
    <x v="3"/>
    <n v="8"/>
  </r>
  <r>
    <x v="1285"/>
    <n v="1"/>
    <x v="4"/>
    <x v="34"/>
    <s v="Republic of Chicken,SG 28, Sector 14, Gurgaon"/>
    <s v="Sector 14"/>
    <s v="Sector 14, Gurgaon"/>
    <n v="77.048440600000006"/>
    <n v="28.4736075"/>
    <s v="Raw Meats, Fast Food"/>
    <n v="400"/>
    <s v="Indian Rupees(Rs.)"/>
    <x v="0"/>
    <x v="0"/>
    <x v="3"/>
    <n v="2.8"/>
    <x v="3"/>
    <n v="9"/>
  </r>
  <r>
    <x v="1286"/>
    <n v="1"/>
    <x v="4"/>
    <x v="34"/>
    <s v="Ridhi Sidhi,Bhim Nagar, Near Ram Lila Ground, Sector 14, Gurgaon"/>
    <s v="Sector 14"/>
    <s v="Sector 14, Gurgaon"/>
    <n v="77.020392000000001"/>
    <n v="28.470353200000002"/>
    <s v="North Indian, Chinese, South Indian"/>
    <n v="500"/>
    <s v="Indian Rupees(Rs.)"/>
    <x v="0"/>
    <x v="1"/>
    <x v="2"/>
    <n v="3"/>
    <x v="3"/>
    <n v="30"/>
  </r>
  <r>
    <x v="1287"/>
    <n v="1"/>
    <x v="4"/>
    <x v="34"/>
    <s v="Romi Da Dhaba,Opposite Air Force School, Old Delhi Road, Sector 14, Gurgaon"/>
    <s v="Sector 14"/>
    <s v="Sector 14, Gurgaon"/>
    <n v="77.043268499999996"/>
    <n v="28.475058900000001"/>
    <s v="North Indian"/>
    <n v="450"/>
    <s v="Indian Rupees(Rs.)"/>
    <x v="0"/>
    <x v="0"/>
    <x v="3"/>
    <n v="3.2"/>
    <x v="3"/>
    <n v="34"/>
  </r>
  <r>
    <x v="1288"/>
    <n v="1"/>
    <x v="4"/>
    <x v="34"/>
    <s v="Shamji Sweets,289/2, Old Delhi Road, Near Telephone Exchange, Sector 14, Gurgaon"/>
    <s v="Sector 14"/>
    <s v="Sector 14, Gurgaon"/>
    <n v="77.039449599999998"/>
    <n v="28.470213300000001"/>
    <s v="Mithai, South Indian, Chinese, Street Food, North Indian"/>
    <n v="600"/>
    <s v="Indian Rupees(Rs.)"/>
    <x v="0"/>
    <x v="0"/>
    <x v="2"/>
    <n v="2.9"/>
    <x v="3"/>
    <n v="26"/>
  </r>
  <r>
    <x v="1289"/>
    <n v="1"/>
    <x v="4"/>
    <x v="34"/>
    <s v="Six Pack Kitchen,NM 6, Old DLF Colony, Opposite Dr. Lal Path Lab, Sector 14, Gurgaon"/>
    <s v="Sector 14"/>
    <s v="Sector 14, Gurgaon"/>
    <n v="77.045304200000004"/>
    <n v="28.469975300000002"/>
    <s v="Healthy Food, Continental"/>
    <n v="600"/>
    <s v="Indian Rupees(Rs.)"/>
    <x v="0"/>
    <x v="0"/>
    <x v="2"/>
    <n v="3.2"/>
    <x v="3"/>
    <n v="13"/>
  </r>
  <r>
    <x v="1290"/>
    <n v="1"/>
    <x v="4"/>
    <x v="34"/>
    <s v="Taste of Dilli 6,Sector 14, Gurgaon"/>
    <s v="Sector 14"/>
    <s v="Sector 14, Gurgaon"/>
    <n v="77.047490699999997"/>
    <n v="28.4749637"/>
    <s v="Chinese, North Indian"/>
    <n v="650"/>
    <s v="Indian Rupees(Rs.)"/>
    <x v="0"/>
    <x v="1"/>
    <x v="2"/>
    <n v="2.7"/>
    <x v="3"/>
    <n v="9"/>
  </r>
  <r>
    <x v="1291"/>
    <n v="1"/>
    <x v="4"/>
    <x v="34"/>
    <s v="The Guls,Sheetla Mata Road, Near Shiv Mandir Chowk, Near Sector 14, Gurgaon"/>
    <s v="Sector 14"/>
    <s v="Sector 14, Gurgaon"/>
    <n v="77.034954299999995"/>
    <n v="28.4768261"/>
    <s v="North Indian"/>
    <n v="650"/>
    <s v="Indian Rupees(Rs.)"/>
    <x v="0"/>
    <x v="0"/>
    <x v="2"/>
    <n v="3"/>
    <x v="3"/>
    <n v="21"/>
  </r>
  <r>
    <x v="1292"/>
    <n v="1"/>
    <x v="4"/>
    <x v="34"/>
    <s v="The League Restaurant,Old Delhi Road, Opposite Officers Enclave, Sector 14, Gurgaon"/>
    <s v="Sector 14"/>
    <s v="Sector 14, Gurgaon"/>
    <n v="77.043268499999996"/>
    <n v="28.475148600000001"/>
    <s v="North Indian, Chinese"/>
    <n v="900"/>
    <s v="Indian Rupees(Rs.)"/>
    <x v="1"/>
    <x v="0"/>
    <x v="2"/>
    <n v="3.1"/>
    <x v="3"/>
    <n v="17"/>
  </r>
  <r>
    <x v="1293"/>
    <n v="1"/>
    <x v="4"/>
    <x v="34"/>
    <s v="The Plaza Solitaire,30, HUDA Commercial Centre, Delhi Gurgaon Road, Sector 14, Gurgaon"/>
    <s v="Sector 14"/>
    <s v="Sector 14, Gurgaon"/>
    <n v="77.044167999999999"/>
    <n v="28.475145699999999"/>
    <s v="North Indian, Mughlai, Chinese, South Indian"/>
    <n v="900"/>
    <s v="Indian Rupees(Rs.)"/>
    <x v="1"/>
    <x v="0"/>
    <x v="2"/>
    <n v="3.3"/>
    <x v="3"/>
    <n v="32"/>
  </r>
  <r>
    <x v="1294"/>
    <n v="1"/>
    <x v="4"/>
    <x v="34"/>
    <s v="Uttarakhand Fast Food,New Mata Kataria Road, Rajiv Colony, Sector 14, Gurgaon"/>
    <s v="Sector 14"/>
    <s v="Sector 14, Gurgaon"/>
    <n v="77.036330500000005"/>
    <n v="28.475864099999999"/>
    <s v="North Indian"/>
    <n v="200"/>
    <s v="Indian Rupees(Rs.)"/>
    <x v="0"/>
    <x v="0"/>
    <x v="3"/>
    <n v="2.9"/>
    <x v="3"/>
    <n v="6"/>
  </r>
  <r>
    <x v="1295"/>
    <n v="1"/>
    <x v="4"/>
    <x v="34"/>
    <s v="Viva Hyderabad,5, New Gurgaon Plaza, Old Delhi Road, Sector 14, Gurgaon"/>
    <s v="Sector 14"/>
    <s v="Sector 14, Gurgaon"/>
    <n v="77.0445955"/>
    <n v="28.476412199999999"/>
    <s v="Biryani, North Indian"/>
    <n v="600"/>
    <s v="Indian Rupees(Rs.)"/>
    <x v="0"/>
    <x v="1"/>
    <x v="2"/>
    <n v="2.5"/>
    <x v="3"/>
    <n v="70"/>
  </r>
  <r>
    <x v="1296"/>
    <n v="1"/>
    <x v="4"/>
    <x v="34"/>
    <s v="Wahid Food Corner,Plot 100, Sheetla Mata Road, Rajeev Nagar, Sector 14, Gurgaon"/>
    <s v="Sector 14"/>
    <s v="Sector 14, Gurgaon"/>
    <n v="77.034776300000004"/>
    <n v="28.4758171"/>
    <s v="North Indian"/>
    <n v="400"/>
    <s v="Indian Rupees(Rs.)"/>
    <x v="0"/>
    <x v="0"/>
    <x v="3"/>
    <n v="2.8"/>
    <x v="3"/>
    <n v="6"/>
  </r>
  <r>
    <x v="1297"/>
    <n v="1"/>
    <x v="4"/>
    <x v="34"/>
    <s v="Zync - Rosewood Hotel,Old Delhi Road, Exit 7 NH8, Near Raj Cinema, Near Sector 14 Market, Sector 14, Gurgaon"/>
    <s v="Sector 14"/>
    <s v="Sector 14, Gurgaon"/>
    <n v="77.037225000000007"/>
    <n v="28.467152779999999"/>
    <s v="North Indian, Chinese, Continental"/>
    <n v="1000"/>
    <s v="Indian Rupees(Rs.)"/>
    <x v="1"/>
    <x v="0"/>
    <x v="0"/>
    <n v="3"/>
    <x v="3"/>
    <n v="5"/>
  </r>
  <r>
    <x v="1298"/>
    <n v="1"/>
    <x v="4"/>
    <x v="34"/>
    <s v="Konetto Pizza,Shop 7, Opposite Vishal Mega Mart, Next to Citikart, Old Delhi-Gurgaon Road, Sector 14, Gurgaon"/>
    <s v="Sector 14"/>
    <s v="Sector 14, Gurgaon"/>
    <n v="77.046209599999997"/>
    <n v="28.478398500000001"/>
    <s v="Pizza"/>
    <n v="150"/>
    <s v="Indian Rupees(Rs.)"/>
    <x v="0"/>
    <x v="0"/>
    <x v="3"/>
    <n v="3.5"/>
    <x v="0"/>
    <n v="32"/>
  </r>
  <r>
    <x v="1299"/>
    <n v="1"/>
    <x v="4"/>
    <x v="34"/>
    <s v="South Store,157, Sector 14, Gurgaon"/>
    <s v="Sector 14"/>
    <s v="Sector 14, Gurgaon"/>
    <n v="77.047537800000001"/>
    <n v="28.474317599999999"/>
    <s v="South Indian"/>
    <n v="200"/>
    <s v="Indian Rupees(Rs.)"/>
    <x v="0"/>
    <x v="0"/>
    <x v="3"/>
    <n v="3.5"/>
    <x v="0"/>
    <n v="64"/>
  </r>
  <r>
    <x v="1300"/>
    <n v="1"/>
    <x v="4"/>
    <x v="34"/>
    <s v="Grill &amp; Cafe,48/5, Mahrauli Road, Near Government College, Sector 14, Gurgaon"/>
    <s v="Sector 14"/>
    <s v="Sector 14, Gurgaon"/>
    <n v="77.0404798"/>
    <n v="28.466274200000001"/>
    <s v="Chinese, Mughlai, North Indian"/>
    <n v="600"/>
    <s v="Indian Rupees(Rs.)"/>
    <x v="0"/>
    <x v="0"/>
    <x v="2"/>
    <n v="0"/>
    <x v="5"/>
    <n v="3"/>
  </r>
  <r>
    <x v="1301"/>
    <n v="1"/>
    <x v="4"/>
    <x v="34"/>
    <s v="Gurgaon Mughlai Chicken,Rajiv Nagar, Near Apple Hospital, Sector 14, Gurgaon"/>
    <s v="Sector 14"/>
    <s v="Sector 14, Gurgaon"/>
    <n v="77.035143500000004"/>
    <n v="28.477162100000001"/>
    <s v="North Indian, Mughlai"/>
    <n v="350"/>
    <s v="Indian Rupees(Rs.)"/>
    <x v="0"/>
    <x v="0"/>
    <x v="3"/>
    <n v="0"/>
    <x v="5"/>
    <n v="2"/>
  </r>
  <r>
    <x v="1302"/>
    <n v="1"/>
    <x v="4"/>
    <x v="34"/>
    <s v="Mughal Chicken Corner,Main Sheetla Mata Road, Sector 14, Gurgaon"/>
    <s v="Sector 14"/>
    <s v="Sector 14, Gurgaon"/>
    <n v="77.034958799999998"/>
    <n v="28.478650300000002"/>
    <s v="North Indian, Mughlai"/>
    <n v="500"/>
    <s v="Indian Rupees(Rs.)"/>
    <x v="0"/>
    <x v="0"/>
    <x v="2"/>
    <n v="0"/>
    <x v="5"/>
    <n v="3"/>
  </r>
  <r>
    <x v="1303"/>
    <n v="1"/>
    <x v="4"/>
    <x v="34"/>
    <s v="Oven Aroma,Shop 5 &amp; 6, Atul Kataria Chowk, Sector 14, Gurgaon"/>
    <s v="Sector 14"/>
    <s v="Sector 14, Gurgaon"/>
    <n v="77.049536399999994"/>
    <n v="28.482346100000001"/>
    <s v="Bakery"/>
    <n v="400"/>
    <s v="Indian Rupees(Rs.)"/>
    <x v="0"/>
    <x v="1"/>
    <x v="3"/>
    <n v="0"/>
    <x v="5"/>
    <n v="3"/>
  </r>
  <r>
    <x v="1304"/>
    <n v="1"/>
    <x v="4"/>
    <x v="34"/>
    <s v="Radha Swami Shudh Vaishno Dhaba,New Mata Road, Rajeev Nagar, Sector 14, Gurgaon"/>
    <s v="Sector 14"/>
    <s v="Sector 14, Gurgaon"/>
    <n v="77.038480199999995"/>
    <n v="28.475654500000001"/>
    <s v="North Indian"/>
    <n v="350"/>
    <s v="Indian Rupees(Rs.)"/>
    <x v="0"/>
    <x v="0"/>
    <x v="3"/>
    <n v="0"/>
    <x v="5"/>
    <n v="3"/>
  </r>
  <r>
    <x v="1305"/>
    <n v="1"/>
    <x v="4"/>
    <x v="34"/>
    <s v="Special No.1 Biryani Corner,Shop 4, New Gurgaon Plaza Market, Old Delhi Road, Sector 14, Gurgaon"/>
    <s v="Sector 14"/>
    <s v="Sector 14, Gurgaon"/>
    <n v="77.044437900000005"/>
    <n v="28.476247399999998"/>
    <s v="Mughlai"/>
    <n v="700"/>
    <s v="Indian Rupees(Rs.)"/>
    <x v="0"/>
    <x v="0"/>
    <x v="2"/>
    <n v="0"/>
    <x v="5"/>
    <n v="2"/>
  </r>
  <r>
    <x v="1306"/>
    <n v="1"/>
    <x v="4"/>
    <x v="34"/>
    <s v="Sun Sweets Restaurant,Chand Palace Fawara Chowk, Bus Stand Road, Sector 14, Gurgaon"/>
    <s v="Sector 14"/>
    <s v="Sector 14, Gurgaon"/>
    <n v="77.033521399999998"/>
    <n v="28.464265999999999"/>
    <s v="Street Food, Mithai, North Indian, South Indian, Chinese"/>
    <n v="400"/>
    <s v="Indian Rupees(Rs.)"/>
    <x v="0"/>
    <x v="0"/>
    <x v="3"/>
    <n v="0"/>
    <x v="5"/>
    <n v="3"/>
  </r>
  <r>
    <x v="1307"/>
    <n v="1"/>
    <x v="4"/>
    <x v="34"/>
    <s v="Captain Bill$ Deliverz,Near Main Market, Sector 14, Gurgaon"/>
    <s v="Sector 14"/>
    <s v="Sector 14, Gurgaon"/>
    <n v="77.047658799999994"/>
    <n v="28.473864800000001"/>
    <s v="North Indian, Chinese, Fast Food"/>
    <n v="1000"/>
    <s v="Indian Rupees(Rs.)"/>
    <x v="0"/>
    <x v="1"/>
    <x v="0"/>
    <n v="2.4"/>
    <x v="4"/>
    <n v="23"/>
  </r>
  <r>
    <x v="1308"/>
    <n v="1"/>
    <x v="4"/>
    <x v="34"/>
    <s v="China Hut,Shop No-3 Near Choudhary Tent House New Mata Road Rajiv Nagar, Sector 14, Gurgaon"/>
    <s v="Sector 14"/>
    <s v="Sector 14, Gurgaon"/>
    <n v="77.037628900000001"/>
    <n v="28.475857300000001"/>
    <s v="Chinese, Fast Food"/>
    <n v="300"/>
    <s v="Indian Rupees(Rs.)"/>
    <x v="0"/>
    <x v="0"/>
    <x v="3"/>
    <n v="2.4"/>
    <x v="4"/>
    <n v="18"/>
  </r>
  <r>
    <x v="1309"/>
    <n v="1"/>
    <x v="4"/>
    <x v="34"/>
    <s v="G Dot,Opposite Lt. Atul Kataria Memorial School, Mata Sheetla Mandir Road, Sector 14, Gurgaon"/>
    <s v="Sector 14"/>
    <s v="Sector 14, Gurgaon"/>
    <n v="77.033822700000002"/>
    <n v="28.478539900000001"/>
    <s v="North Indian, South Indian, Chinese"/>
    <n v="400"/>
    <s v="Indian Rupees(Rs.)"/>
    <x v="0"/>
    <x v="1"/>
    <x v="3"/>
    <n v="2.4"/>
    <x v="4"/>
    <n v="26"/>
  </r>
  <r>
    <x v="1310"/>
    <n v="1"/>
    <x v="4"/>
    <x v="34"/>
    <s v="Cake2you,522/5, Near Jyoti Hospital, Sector 15, Gurgaon"/>
    <s v="Sector 15"/>
    <s v="Sector 15, Gurgaon"/>
    <n v="77.037114799999998"/>
    <n v="28.4579792"/>
    <s v="Bakery, Desserts"/>
    <n v="400"/>
    <s v="Indian Rupees(Rs.)"/>
    <x v="0"/>
    <x v="0"/>
    <x v="3"/>
    <n v="3"/>
    <x v="3"/>
    <n v="4"/>
  </r>
  <r>
    <x v="1311"/>
    <n v="1"/>
    <x v="4"/>
    <x v="34"/>
    <s v="Delight Express,Shop 82, HUDA Market, Part 2, Sector 15, Gurgaon"/>
    <s v="Sector 15"/>
    <s v="Sector 15, Gurgaon"/>
    <n v="77.043554299999997"/>
    <n v="28.458311699999999"/>
    <s v="Chinese, North Indian"/>
    <n v="400"/>
    <s v="Indian Rupees(Rs.)"/>
    <x v="0"/>
    <x v="0"/>
    <x v="3"/>
    <n v="2.9"/>
    <x v="3"/>
    <n v="6"/>
  </r>
  <r>
    <x v="1312"/>
    <n v="1"/>
    <x v="4"/>
    <x v="34"/>
    <s v="Empress,Treehouse Queens Pearl, Opposite New Court, Near Rajiv Chowk, Near, Sector 15, Gurgaon"/>
    <s v="Sector 15"/>
    <s v="Sector 15, Gurgaon"/>
    <n v="77.033231000000001"/>
    <n v="28.456851100000002"/>
    <s v="North Indian, Chinese"/>
    <n v="1000"/>
    <s v="Indian Rupees(Rs.)"/>
    <x v="1"/>
    <x v="0"/>
    <x v="0"/>
    <n v="2.9"/>
    <x v="3"/>
    <n v="5"/>
  </r>
  <r>
    <x v="1313"/>
    <n v="1"/>
    <x v="4"/>
    <x v="34"/>
    <s v="Hotel DDR,9, Old Judicial Complex, Sector 15, Gurgaon"/>
    <s v="Sector 15"/>
    <s v="Sector 15, Gurgaon"/>
    <n v="77.034485200000006"/>
    <n v="28.458867300000001"/>
    <s v="North Indian, Chinese, Mughlai"/>
    <n v="500"/>
    <s v="Indian Rupees(Rs.)"/>
    <x v="0"/>
    <x v="0"/>
    <x v="2"/>
    <n v="2.8"/>
    <x v="3"/>
    <n v="10"/>
  </r>
  <r>
    <x v="1314"/>
    <n v="1"/>
    <x v="4"/>
    <x v="34"/>
    <s v="Khan Kabab Corner,Next to Hotel Haut Monde, Sector 15, Gurgaon"/>
    <s v="Sector 15"/>
    <s v="Sector 15, Gurgaon"/>
    <n v="77.038095200000001"/>
    <n v="28.455543599999999"/>
    <s v="Mughlai, North Indian"/>
    <n v="500"/>
    <s v="Indian Rupees(Rs.)"/>
    <x v="0"/>
    <x v="0"/>
    <x v="2"/>
    <n v="3"/>
    <x v="3"/>
    <n v="4"/>
  </r>
  <r>
    <x v="1315"/>
    <n v="1"/>
    <x v="4"/>
    <x v="34"/>
    <s v="Kwality Cakes and Bakes,Shop 56, Opposite Hope Apartments, Main Jharsa Road, Sector 15, Gurgaon"/>
    <s v="Sector 15"/>
    <s v="Sector 15, Gurgaon"/>
    <n v="77.038130699999996"/>
    <n v="28.455515200000001"/>
    <s v="Bakery, Desserts, Fast Food"/>
    <n v="350"/>
    <s v="Indian Rupees(Rs.)"/>
    <x v="0"/>
    <x v="0"/>
    <x v="3"/>
    <n v="3.2"/>
    <x v="3"/>
    <n v="12"/>
  </r>
  <r>
    <x v="1316"/>
    <n v="1"/>
    <x v="4"/>
    <x v="34"/>
    <s v="Nite Bites,837/5, Sector 15, Gurgaon"/>
    <s v="Sector 15"/>
    <s v="Sector 15, Gurgaon"/>
    <n v="77.041877999999997"/>
    <n v="28.460253000000002"/>
    <s v="North Indian, Chinese, Continental"/>
    <n v="650"/>
    <s v="Indian Rupees(Rs.)"/>
    <x v="0"/>
    <x v="1"/>
    <x v="2"/>
    <n v="2.9"/>
    <x v="3"/>
    <n v="4"/>
  </r>
  <r>
    <x v="1317"/>
    <n v="1"/>
    <x v="4"/>
    <x v="34"/>
    <s v="Oriental Kitchen Express,1, Housing Board Colony, Near Jyoti Hospital, Sector 15, Gurgaon"/>
    <s v="Sector 15"/>
    <s v="Sector 15, Gurgaon"/>
    <n v="77.036747399999996"/>
    <n v="28.4577727"/>
    <s v="Chinese, Thai"/>
    <n v="450"/>
    <s v="Indian Rupees(Rs.)"/>
    <x v="0"/>
    <x v="1"/>
    <x v="3"/>
    <n v="3.3"/>
    <x v="3"/>
    <n v="14"/>
  </r>
  <r>
    <x v="1318"/>
    <n v="1"/>
    <x v="4"/>
    <x v="34"/>
    <s v="Royal Mart,Shop 96, Main Jharsa Road, Sector 15/1, Sector 15, Gurgaon"/>
    <s v="Sector 15"/>
    <s v="Sector 15, Gurgaon"/>
    <n v="77.039095399999994"/>
    <n v="28.454409600000002"/>
    <s v="Bakery, Fast Food"/>
    <n v="300"/>
    <s v="Indian Rupees(Rs.)"/>
    <x v="0"/>
    <x v="0"/>
    <x v="3"/>
    <n v="2.9"/>
    <x v="3"/>
    <n v="4"/>
  </r>
  <r>
    <x v="1319"/>
    <n v="1"/>
    <x v="4"/>
    <x v="34"/>
    <s v="Sikkim Fast Food,84, Main Market, Sector 15, Gurgaon"/>
    <s v="Sector 15"/>
    <s v="Sector 15, Gurgaon"/>
    <n v="77.043509499999999"/>
    <n v="28.458454700000001"/>
    <s v="Chinese"/>
    <n v="350"/>
    <s v="Indian Rupees(Rs.)"/>
    <x v="0"/>
    <x v="0"/>
    <x v="3"/>
    <n v="2.7"/>
    <x v="3"/>
    <n v="36"/>
  </r>
  <r>
    <x v="1320"/>
    <n v="1"/>
    <x v="4"/>
    <x v="34"/>
    <s v="ZASTY,Sector 15, Gurgaon"/>
    <s v="Sector 15"/>
    <s v="Sector 15, Gurgaon"/>
    <n v="0"/>
    <n v="0"/>
    <s v="Continental, North Indian, Asian"/>
    <n v="500"/>
    <s v="Indian Rupees(Rs.)"/>
    <x v="0"/>
    <x v="0"/>
    <x v="2"/>
    <n v="3.5"/>
    <x v="0"/>
    <n v="28"/>
  </r>
  <r>
    <x v="1321"/>
    <n v="1"/>
    <x v="4"/>
    <x v="34"/>
    <s v="Maachh Bhaat,57, Opposite Maruti Udyog Ltd, Gate 2, Old Delhi Gurgaon Road, Opposite Sector 18, Sector 17, Gurgaon"/>
    <s v="Sector 17"/>
    <s v="Sector 17, Gurgaon"/>
    <n v="77.060980799999996"/>
    <n v="28.495087600000002"/>
    <s v="Oriya"/>
    <n v="600"/>
    <s v="Indian Rupees(Rs.)"/>
    <x v="0"/>
    <x v="1"/>
    <x v="2"/>
    <n v="3.4"/>
    <x v="3"/>
    <n v="256"/>
  </r>
  <r>
    <x v="1322"/>
    <n v="1"/>
    <x v="4"/>
    <x v="34"/>
    <s v="ANTIDOTE,Sector 17, Gurgaon"/>
    <s v="Sector 17"/>
    <s v="Sector 17, Gurgaon"/>
    <n v="0"/>
    <n v="0"/>
    <s v="Beverages"/>
    <n v="400"/>
    <s v="Indian Rupees(Rs.)"/>
    <x v="0"/>
    <x v="0"/>
    <x v="3"/>
    <n v="0"/>
    <x v="5"/>
    <n v="0"/>
  </r>
  <r>
    <x v="1323"/>
    <n v="1"/>
    <x v="4"/>
    <x v="34"/>
    <s v="Bablu Fast Food,Shop 5, Opposite Oriental Club, Sector 18, Near Sector 17, Gurgaon"/>
    <s v="Sector 17"/>
    <s v="Sector 17, Gurgaon"/>
    <n v="77.063314899999995"/>
    <n v="28.4978576"/>
    <s v="Chinese"/>
    <n v="300"/>
    <s v="Indian Rupees(Rs.)"/>
    <x v="0"/>
    <x v="0"/>
    <x v="3"/>
    <n v="0"/>
    <x v="5"/>
    <n v="0"/>
  </r>
  <r>
    <x v="1324"/>
    <n v="1"/>
    <x v="4"/>
    <x v="34"/>
    <s v="Bikaner Sweets Snacks &amp; Restaurant,Huda Market, Near Vipul Motors &amp; Siemens Company Sector 17, Gurgaon"/>
    <s v="Sector 17"/>
    <s v="Sector 17, Gurgaon"/>
    <n v="77.067100600000003"/>
    <n v="28.4906203"/>
    <s v="Bakery, Chinese, North Indian"/>
    <n v="250"/>
    <s v="Indian Rupees(Rs.)"/>
    <x v="0"/>
    <x v="0"/>
    <x v="3"/>
    <n v="0"/>
    <x v="5"/>
    <n v="0"/>
  </r>
  <r>
    <x v="1325"/>
    <n v="1"/>
    <x v="4"/>
    <x v="34"/>
    <s v="Bikaner Sweets,Shop 1, Old Delhi Gurgaon Road, Sector 17, Gurgaon"/>
    <s v="Sector 17"/>
    <s v="Sector 17, Gurgaon"/>
    <n v="77.056051999999994"/>
    <n v="28.4890258"/>
    <s v="North Indian, Street Food, Mithai"/>
    <n v="350"/>
    <s v="Indian Rupees(Rs.)"/>
    <x v="0"/>
    <x v="0"/>
    <x v="3"/>
    <n v="0"/>
    <x v="5"/>
    <n v="0"/>
  </r>
  <r>
    <x v="1326"/>
    <n v="1"/>
    <x v="4"/>
    <x v="34"/>
    <s v="Biryani &amp; Rolls,947, Sector 17 B, Gurgaon"/>
    <s v="Sector 17"/>
    <s v="Sector 17, Gurgaon"/>
    <n v="77.058047700000003"/>
    <n v="28.4777059"/>
    <s v="North Indian"/>
    <n v="400"/>
    <s v="Indian Rupees(Rs.)"/>
    <x v="0"/>
    <x v="0"/>
    <x v="3"/>
    <n v="0"/>
    <x v="5"/>
    <n v="0"/>
  </r>
  <r>
    <x v="1327"/>
    <n v="1"/>
    <x v="4"/>
    <x v="34"/>
    <s v="Cafe Coffee Day,B Block, IFFCO Colony, Sector 17, Gurgaon"/>
    <s v="Sector 17"/>
    <s v="Sector 17, Gurgaon"/>
    <n v="0"/>
    <n v="0"/>
    <s v="Cafe"/>
    <n v="450"/>
    <s v="Indian Rupees(Rs.)"/>
    <x v="0"/>
    <x v="0"/>
    <x v="3"/>
    <n v="0"/>
    <x v="5"/>
    <n v="0"/>
  </r>
  <r>
    <x v="1328"/>
    <n v="1"/>
    <x v="4"/>
    <x v="34"/>
    <s v="Chefy's Kitchen,512, Sector 5 Sevice Lane, Atul Kataria Marg, Sector 17, Gurgaon"/>
    <s v="Sector 17"/>
    <s v="Sector 17, Gurgaon"/>
    <n v="0"/>
    <n v="0"/>
    <s v="Biryani, Pizza, Fast Food, Healthy Food"/>
    <n v="400"/>
    <s v="Indian Rupees(Rs.)"/>
    <x v="0"/>
    <x v="0"/>
    <x v="3"/>
    <n v="0"/>
    <x v="5"/>
    <n v="1"/>
  </r>
  <r>
    <x v="1329"/>
    <n v="1"/>
    <x v="4"/>
    <x v="34"/>
    <s v="Delight Express,Shop 64, HUDA Market, Sector 17, Gurgaon"/>
    <s v="Sector 17"/>
    <s v="Sector 17, Gurgaon"/>
    <n v="77.061020299999996"/>
    <n v="28.478035299999998"/>
    <s v="Raw Meats, North Indian, Chinese"/>
    <n v="400"/>
    <s v="Indian Rupees(Rs.)"/>
    <x v="0"/>
    <x v="0"/>
    <x v="3"/>
    <n v="0"/>
    <x v="5"/>
    <n v="2"/>
  </r>
  <r>
    <x v="1330"/>
    <n v="1"/>
    <x v="4"/>
    <x v="34"/>
    <s v="Dilli Rasoi,Divided Road, Near Pasco Maruti Ltd, Sector 17, Gurgaon"/>
    <s v="Sector 17"/>
    <s v="Sector 17, Gurgaon"/>
    <n v="77.057516000000007"/>
    <n v="28.4879806"/>
    <s v="North Indian"/>
    <n v="200"/>
    <s v="Indian Rupees(Rs.)"/>
    <x v="0"/>
    <x v="0"/>
    <x v="3"/>
    <n v="0"/>
    <x v="5"/>
    <n v="0"/>
  </r>
  <r>
    <x v="1331"/>
    <n v="1"/>
    <x v="4"/>
    <x v="34"/>
    <s v="Dujal Cafe,HUDA Market, Opposite Anshu Dairy, Sector 17, Gurgaon"/>
    <s v="Sector 17"/>
    <s v="Sector 17, Gurgaon"/>
    <n v="77.060801400000003"/>
    <n v="28.4776466"/>
    <s v="Chinese"/>
    <n v="250"/>
    <s v="Indian Rupees(Rs.)"/>
    <x v="0"/>
    <x v="0"/>
    <x v="3"/>
    <n v="0"/>
    <x v="5"/>
    <n v="0"/>
  </r>
  <r>
    <x v="1332"/>
    <n v="1"/>
    <x v="4"/>
    <x v="34"/>
    <s v="Full Dabba,Plot 203, Sector 17A, Sector 17, Gurgaon"/>
    <s v="Sector 17"/>
    <s v="Sector 17, Gurgaon"/>
    <n v="77.063358500000007"/>
    <n v="28.497850100000001"/>
    <s v="North Indian, South Indian"/>
    <n v="300"/>
    <s v="Indian Rupees(Rs.)"/>
    <x v="0"/>
    <x v="0"/>
    <x v="3"/>
    <n v="0"/>
    <x v="5"/>
    <n v="1"/>
  </r>
  <r>
    <x v="1333"/>
    <n v="1"/>
    <x v="4"/>
    <x v="34"/>
    <s v="HSI Food World,90, Lt. Atul Kataria Marg, Sector 17, Gurgaon"/>
    <s v="Sector 17"/>
    <s v="Sector 17, Gurgaon"/>
    <n v="77.067059499999999"/>
    <n v="28.477216299999998"/>
    <s v="North Indian, Chinese"/>
    <n v="600"/>
    <s v="Indian Rupees(Rs.)"/>
    <x v="0"/>
    <x v="0"/>
    <x v="2"/>
    <n v="0"/>
    <x v="5"/>
    <n v="0"/>
  </r>
  <r>
    <x v="1334"/>
    <n v="1"/>
    <x v="4"/>
    <x v="34"/>
    <s v="Krishna Restaurant,Near PNB ATM, Kaushik Complex, Sukhrali Main Road, Sector 17, Gurgaon"/>
    <s v="Sector 17"/>
    <s v="Sector 17, Gurgaon"/>
    <n v="77.061619500000006"/>
    <n v="28.475655199999999"/>
    <s v="North Indian, South Indian, Chinese, Fast Food"/>
    <n v="500"/>
    <s v="Indian Rupees(Rs.)"/>
    <x v="0"/>
    <x v="0"/>
    <x v="2"/>
    <n v="0"/>
    <x v="5"/>
    <n v="1"/>
  </r>
  <r>
    <x v="1335"/>
    <n v="1"/>
    <x v="4"/>
    <x v="34"/>
    <s v="Lajawaab House Cafe,25-26, Huda Market, Sector 17, Gurgaon"/>
    <s v="Sector 17"/>
    <s v="Sector 17, Gurgaon"/>
    <n v="77.060799099999997"/>
    <n v="28.477966299999999"/>
    <s v="North Indian, South Indian, Chinese"/>
    <n v="500"/>
    <s v="Indian Rupees(Rs.)"/>
    <x v="0"/>
    <x v="0"/>
    <x v="2"/>
    <n v="0"/>
    <x v="5"/>
    <n v="0"/>
  </r>
  <r>
    <x v="1336"/>
    <n v="1"/>
    <x v="4"/>
    <x v="34"/>
    <s v="Luncheon Box,Plot 1523, Near Gyan Mandir School, Sector 17 C, Sector 17, Gurgaon"/>
    <s v="Sector 17"/>
    <s v="Sector 17, Gurgaon"/>
    <n v="0"/>
    <n v="0"/>
    <s v="North Indian"/>
    <n v="150"/>
    <s v="Indian Rupees(Rs.)"/>
    <x v="0"/>
    <x v="0"/>
    <x v="3"/>
    <n v="0"/>
    <x v="5"/>
    <n v="0"/>
  </r>
  <r>
    <x v="1337"/>
    <n v="1"/>
    <x v="4"/>
    <x v="34"/>
    <s v="Modern Sweets,Opposite Sun Tower, Sukhrali Village, Sector 17, Gurgaon"/>
    <s v="Sector 17"/>
    <s v="Sector 17, Gurgaon"/>
    <n v="77.060324199999997"/>
    <n v="28.475383399999998"/>
    <s v="Mithai, Street Food"/>
    <n v="100"/>
    <s v="Indian Rupees(Rs.)"/>
    <x v="0"/>
    <x v="0"/>
    <x v="3"/>
    <n v="0"/>
    <x v="5"/>
    <n v="2"/>
  </r>
  <r>
    <x v="1338"/>
    <n v="1"/>
    <x v="4"/>
    <x v="34"/>
    <s v="Radha Swami Shudh Vaishno Dhaba,17 &amp; 18, Old Delhi Road, Sector 17, Gurgaon"/>
    <s v="Sector 17"/>
    <s v="Sector 17, Gurgaon"/>
    <n v="77.055851700000005"/>
    <n v="28.488876000000001"/>
    <s v="North Indian"/>
    <n v="150"/>
    <s v="Indian Rupees(Rs.)"/>
    <x v="0"/>
    <x v="0"/>
    <x v="3"/>
    <n v="0"/>
    <x v="5"/>
    <n v="1"/>
  </r>
  <r>
    <x v="1339"/>
    <n v="1"/>
    <x v="4"/>
    <x v="34"/>
    <s v="Raju Vaishno Amritsari Dhaba,17-C, Sukhrali, Sector 17, Gurgaon"/>
    <s v="Sector 17"/>
    <s v="Sector 17, Gurgaon"/>
    <n v="77.059873300000007"/>
    <n v="28.4752695"/>
    <s v="North Indian"/>
    <n v="150"/>
    <s v="Indian Rupees(Rs.)"/>
    <x v="0"/>
    <x v="0"/>
    <x v="3"/>
    <n v="0"/>
    <x v="5"/>
    <n v="0"/>
  </r>
  <r>
    <x v="1340"/>
    <n v="1"/>
    <x v="4"/>
    <x v="34"/>
    <s v="Rustic Flavours,Shop 18, HUDA Market, Sector 17, Gurgaon"/>
    <s v="Sector 17"/>
    <s v="Sector 17, Gurgaon"/>
    <n v="77.060538899999997"/>
    <n v="28.478336599999999"/>
    <s v="North Indian"/>
    <n v="550"/>
    <s v="Indian Rupees(Rs.)"/>
    <x v="0"/>
    <x v="0"/>
    <x v="2"/>
    <n v="0"/>
    <x v="5"/>
    <n v="2"/>
  </r>
  <r>
    <x v="1341"/>
    <n v="1"/>
    <x v="4"/>
    <x v="34"/>
    <s v="VK Food Court,MG Road, Sukhrali, Sector 17, Gurgaon"/>
    <s v="Sector 17"/>
    <s v="Sector 17, Gurgaon"/>
    <n v="77.061025799999996"/>
    <n v="28.475570900000001"/>
    <s v="North Indian, Chinese"/>
    <n v="400"/>
    <s v="Indian Rupees(Rs.)"/>
    <x v="0"/>
    <x v="0"/>
    <x v="3"/>
    <n v="0"/>
    <x v="5"/>
    <n v="0"/>
  </r>
  <r>
    <x v="1342"/>
    <n v="1"/>
    <x v="4"/>
    <x v="34"/>
    <s v="Domino's Pizza,Ground Floor, Amenity Block, IT/ITES SEZ, Village Dundahera, Near Sector 21, Sector 21, Gurgaon"/>
    <s v="Sector 21"/>
    <s v="Sector 21, Gurgaon"/>
    <n v="77.0714215"/>
    <n v="28.509770400000001"/>
    <s v="Pizza, Fast Food"/>
    <n v="700"/>
    <s v="Indian Rupees(Rs.)"/>
    <x v="0"/>
    <x v="0"/>
    <x v="2"/>
    <n v="3.3"/>
    <x v="3"/>
    <n v="32"/>
  </r>
  <r>
    <x v="1343"/>
    <n v="1"/>
    <x v="4"/>
    <x v="34"/>
    <s v="GoGourmet,Unit 2B, Amenity Block-II, Candor Techspace, Sector 21, Gurgaon"/>
    <s v="Sector 21"/>
    <s v="Sector 21, Gurgaon"/>
    <n v="77.071691299999998"/>
    <n v="28.509437800000001"/>
    <s v="Healthy Food, Beverages"/>
    <n v="600"/>
    <s v="Indian Rupees(Rs.)"/>
    <x v="0"/>
    <x v="0"/>
    <x v="2"/>
    <n v="3.2"/>
    <x v="3"/>
    <n v="8"/>
  </r>
  <r>
    <x v="1344"/>
    <n v="1"/>
    <x v="4"/>
    <x v="34"/>
    <s v="Snack Shack,Building 4, Near Food Court, Unitech Infospace, Sector 21, Gurgaon"/>
    <s v="Sector 21"/>
    <s v="Sector 21, Gurgaon"/>
    <n v="77.0714215"/>
    <n v="28.509591100000002"/>
    <s v="Chinese"/>
    <n v="400"/>
    <s v="Indian Rupees(Rs.)"/>
    <x v="0"/>
    <x v="1"/>
    <x v="3"/>
    <n v="2.7"/>
    <x v="3"/>
    <n v="15"/>
  </r>
  <r>
    <x v="1345"/>
    <n v="1"/>
    <x v="4"/>
    <x v="34"/>
    <s v="Westí©ross,A11/B32, Unit 2A, Block 4A, IT/ITeS SEZ Candor TechSpace, Dundahera, Sector 21, Gurgaon"/>
    <s v="Sector 21"/>
    <s v="Sector 21, Gurgaon"/>
    <n v="77.069382700000006"/>
    <n v="28.510128000000002"/>
    <s v="Italian, Mexican"/>
    <n v="400"/>
    <s v="Indian Rupees(Rs.)"/>
    <x v="0"/>
    <x v="1"/>
    <x v="3"/>
    <n v="3.5"/>
    <x v="0"/>
    <n v="40"/>
  </r>
  <r>
    <x v="1346"/>
    <n v="1"/>
    <x v="4"/>
    <x v="34"/>
    <s v="Fruitpro,Unit Sez Aminity Block, Sector 21, Gurgaon"/>
    <s v="Sector 21"/>
    <s v="Sector 21, Gurgaon"/>
    <n v="77.071691299999998"/>
    <n v="28.5100652"/>
    <s v="Beverages"/>
    <n v="150"/>
    <s v="Indian Rupees(Rs.)"/>
    <x v="0"/>
    <x v="0"/>
    <x v="3"/>
    <n v="0"/>
    <x v="5"/>
    <n v="0"/>
  </r>
  <r>
    <x v="1347"/>
    <n v="1"/>
    <x v="4"/>
    <x v="34"/>
    <s v="Konetto Pizza,Amenity Block 2, Info City, Old Delhi Gurugram Road, Sector 21, Gurgaon"/>
    <s v="Sector 21"/>
    <s v="Sector 21, Gurgaon"/>
    <n v="0"/>
    <n v="0"/>
    <s v="Pizza"/>
    <n v="150"/>
    <s v="Indian Rupees(Rs.)"/>
    <x v="0"/>
    <x v="0"/>
    <x v="3"/>
    <n v="0"/>
    <x v="5"/>
    <n v="0"/>
  </r>
  <r>
    <x v="1348"/>
    <n v="1"/>
    <x v="4"/>
    <x v="34"/>
    <s v="Tpot,Shop 14, Aminities Block, Infospace, Sector 21, Gurgaon"/>
    <s v="Sector 21"/>
    <s v="Sector 21, Gurgaon"/>
    <n v="77.071264499999998"/>
    <n v="28.5096025"/>
    <s v="Cafe"/>
    <n v="800"/>
    <s v="Indian Rupees(Rs.)"/>
    <x v="0"/>
    <x v="1"/>
    <x v="2"/>
    <n v="0"/>
    <x v="5"/>
    <n v="3"/>
  </r>
  <r>
    <x v="1349"/>
    <n v="1"/>
    <x v="4"/>
    <x v="34"/>
    <s v="Cake Desire,Shop 118, Sector 22, Gurgaon"/>
    <s v="Sector 22"/>
    <s v="Sector 22, Gurgaon"/>
    <n v="77.064446899999993"/>
    <n v="28.502959600000001"/>
    <s v="Bakery"/>
    <n v="400"/>
    <s v="Indian Rupees(Rs.)"/>
    <x v="0"/>
    <x v="0"/>
    <x v="3"/>
    <n v="3"/>
    <x v="3"/>
    <n v="4"/>
  </r>
  <r>
    <x v="1350"/>
    <n v="1"/>
    <x v="4"/>
    <x v="34"/>
    <s v="Burger Xpress,Shop 32, HUDA Market, Sector 22, Gurgaon"/>
    <s v="Sector 22"/>
    <s v="Sector 22, Gurgaon"/>
    <n v="0"/>
    <n v="0"/>
    <s v="Fast Food"/>
    <n v="300"/>
    <s v="Indian Rupees(Rs.)"/>
    <x v="0"/>
    <x v="0"/>
    <x v="3"/>
    <n v="0"/>
    <x v="5"/>
    <n v="2"/>
  </r>
  <r>
    <x v="1351"/>
    <n v="1"/>
    <x v="4"/>
    <x v="34"/>
    <s v="Divine Bites,Sector 22, Gurgaon"/>
    <s v="Sector 22"/>
    <s v="Sector 22, Gurgaon"/>
    <n v="77.062291599999995"/>
    <n v="28.502900100000002"/>
    <s v="Bakery"/>
    <n v="300"/>
    <s v="Indian Rupees(Rs.)"/>
    <x v="0"/>
    <x v="1"/>
    <x v="3"/>
    <n v="0"/>
    <x v="5"/>
    <n v="0"/>
  </r>
  <r>
    <x v="1352"/>
    <n v="1"/>
    <x v="4"/>
    <x v="34"/>
    <s v="Interaxis,Sector 22, Gurgaon"/>
    <s v="Sector 22"/>
    <s v="Sector 22, Gurgaon"/>
    <n v="0"/>
    <n v="0"/>
    <s v="Raw Meats, Fast Food"/>
    <n v="400"/>
    <s v="Indian Rupees(Rs.)"/>
    <x v="0"/>
    <x v="0"/>
    <x v="3"/>
    <n v="0"/>
    <x v="5"/>
    <n v="0"/>
  </r>
  <r>
    <x v="1353"/>
    <n v="1"/>
    <x v="4"/>
    <x v="34"/>
    <s v="Kwality wall's swirl's,Unitech Infospace, Sector 22, Gurgaon"/>
    <s v="Sector 22"/>
    <s v="Sector 22, Gurgaon"/>
    <n v="77.073850899999996"/>
    <n v="28.510145600000001"/>
    <s v="Ice Cream"/>
    <n v="200"/>
    <s v="Indian Rupees(Rs.)"/>
    <x v="0"/>
    <x v="0"/>
    <x v="3"/>
    <n v="0"/>
    <x v="5"/>
    <n v="0"/>
  </r>
  <r>
    <x v="1354"/>
    <n v="1"/>
    <x v="4"/>
    <x v="34"/>
    <s v="Milan Apna Dhaba,Near Jawala Mill Chowk, Sector 22, Gurgaon"/>
    <s v="Sector 22"/>
    <s v="Sector 22, Gurgaon"/>
    <n v="77.068947600000001"/>
    <n v="28.5035524"/>
    <s v="North Indian"/>
    <n v="300"/>
    <s v="Indian Rupees(Rs.)"/>
    <x v="0"/>
    <x v="0"/>
    <x v="3"/>
    <n v="0"/>
    <x v="5"/>
    <n v="0"/>
  </r>
  <r>
    <x v="1355"/>
    <n v="1"/>
    <x v="4"/>
    <x v="34"/>
    <s v="R S Foods,Shop 2, Old Delhi Gurgaon Road, Near Jawala Mill, Sector 22, Gurgaon"/>
    <s v="Sector 22"/>
    <s v="Sector 22, Gurgaon"/>
    <n v="77.069655800000007"/>
    <n v="28.505007200000001"/>
    <s v="Mughlai, North Indian"/>
    <n v="450"/>
    <s v="Indian Rupees(Rs.)"/>
    <x v="0"/>
    <x v="0"/>
    <x v="3"/>
    <n v="0"/>
    <x v="5"/>
    <n v="0"/>
  </r>
  <r>
    <x v="1356"/>
    <n v="1"/>
    <x v="4"/>
    <x v="34"/>
    <s v="Ronny Flavours,Shop 105, Main Market, Sector 22, Gurgaon, Delhi NCR"/>
    <s v="Sector 22"/>
    <s v="Sector 22, Gurgaon"/>
    <n v="0"/>
    <n v="0"/>
    <s v="Fast Food, Beverages"/>
    <n v="300"/>
    <s v="Indian Rupees(Rs.)"/>
    <x v="0"/>
    <x v="0"/>
    <x v="3"/>
    <n v="0"/>
    <x v="5"/>
    <n v="2"/>
  </r>
  <r>
    <x v="1357"/>
    <n v="1"/>
    <x v="4"/>
    <x v="34"/>
    <s v="Shahi  Chicken Corner,Jwala Mill Road Shop No.6, Sector 22, Gurgaon"/>
    <s v="Sector 22"/>
    <s v="Sector 22, Gurgaon"/>
    <n v="77.069138600000002"/>
    <n v="28.503599099999999"/>
    <s v="Mughlai"/>
    <n v="250"/>
    <s v="Indian Rupees(Rs.)"/>
    <x v="0"/>
    <x v="0"/>
    <x v="3"/>
    <n v="0"/>
    <x v="5"/>
    <n v="0"/>
  </r>
  <r>
    <x v="1358"/>
    <n v="1"/>
    <x v="4"/>
    <x v="34"/>
    <s v="Behrouz Biryani,Sector 23, Gurgaon"/>
    <s v="Sector 23"/>
    <s v="Sector 23, Gurgaon"/>
    <n v="77.054138399999999"/>
    <n v="28.504133499999998"/>
    <s v="Biryani"/>
    <n v="600"/>
    <s v="Indian Rupees(Rs.)"/>
    <x v="0"/>
    <x v="1"/>
    <x v="2"/>
    <n v="3.4"/>
    <x v="3"/>
    <n v="17"/>
  </r>
  <r>
    <x v="1359"/>
    <n v="1"/>
    <x v="4"/>
    <x v="34"/>
    <s v="Biryani Art,SCO 48, DSC Market, A Urban Estate, Sector 23, Gurgaon"/>
    <s v="Sector 23"/>
    <s v="Sector 23, Gurgaon"/>
    <n v="77.053560599999997"/>
    <n v="28.504104099999999"/>
    <s v="Hyderabadi, North Indian, Biryani"/>
    <n v="1100"/>
    <s v="Indian Rupees(Rs.)"/>
    <x v="1"/>
    <x v="1"/>
    <x v="0"/>
    <n v="3.3"/>
    <x v="3"/>
    <n v="8"/>
  </r>
  <r>
    <x v="1360"/>
    <n v="1"/>
    <x v="4"/>
    <x v="34"/>
    <s v="Daawat-e! Amritsar,Shop 10, 1st Floor, Sector 23 Market, Sector 23, Gurgaon"/>
    <s v="Sector 23"/>
    <s v="Sector 23, Gurgaon"/>
    <n v="77.064663300000007"/>
    <n v="28.5029179"/>
    <s v="Mughlai"/>
    <n v="700"/>
    <s v="Indian Rupees(Rs.)"/>
    <x v="0"/>
    <x v="1"/>
    <x v="2"/>
    <n v="2.9"/>
    <x v="3"/>
    <n v="27"/>
  </r>
  <r>
    <x v="1361"/>
    <n v="1"/>
    <x v="4"/>
    <x v="34"/>
    <s v="Faasos,SCO 48, Sector 23-A, Sector 23, Gurgaon"/>
    <s v="Sector 23"/>
    <s v="Sector 23, Gurgaon"/>
    <n v="77.053841399999996"/>
    <n v="28.504107399999999"/>
    <s v="North Indian, Fast Food"/>
    <n v="600"/>
    <s v="Indian Rupees(Rs.)"/>
    <x v="0"/>
    <x v="1"/>
    <x v="2"/>
    <n v="3"/>
    <x v="3"/>
    <n v="13"/>
  </r>
  <r>
    <x v="1362"/>
    <n v="1"/>
    <x v="4"/>
    <x v="34"/>
    <s v="Ovenstory Pizza,Sector 23, Gurgaon"/>
    <s v="Sector 23"/>
    <s v="Sector 23, Gurgaon"/>
    <n v="77.054064299999993"/>
    <n v="28.504178400000001"/>
    <s v="Pizza, Fast Food"/>
    <n v="500"/>
    <s v="Indian Rupees(Rs.)"/>
    <x v="0"/>
    <x v="1"/>
    <x v="2"/>
    <n v="3.3"/>
    <x v="3"/>
    <n v="15"/>
  </r>
  <r>
    <x v="1363"/>
    <n v="1"/>
    <x v="4"/>
    <x v="34"/>
    <s v="Pizza Hut Delivery,SCO 63, Ground Floor, Behind HP Petrol Pump, Sector 23 A, Near Sector 23, Gurgaon"/>
    <s v="Sector 23"/>
    <s v="Sector 23, Gurgaon"/>
    <n v="77.054156899999995"/>
    <n v="28.504121999999999"/>
    <s v="Italian, Pizza, Fast Food"/>
    <n v="800"/>
    <s v="Indian Rupees(Rs.)"/>
    <x v="0"/>
    <x v="1"/>
    <x v="2"/>
    <n v="2.7"/>
    <x v="3"/>
    <n v="53"/>
  </r>
  <r>
    <x v="1364"/>
    <n v="1"/>
    <x v="4"/>
    <x v="34"/>
    <s v="Game n Grillz,Near ITM University, Sector 23-A, Sector 23, Gurgaon"/>
    <s v="Sector 23"/>
    <s v="Sector 23, Gurgaon"/>
    <n v="77.051884999999999"/>
    <n v="28.5046578"/>
    <s v="North Indian, Chinese, Fast Food"/>
    <n v="850"/>
    <s v="Indian Rupees(Rs.)"/>
    <x v="1"/>
    <x v="0"/>
    <x v="2"/>
    <n v="3.6"/>
    <x v="0"/>
    <n v="169"/>
  </r>
  <r>
    <x v="1365"/>
    <n v="1"/>
    <x v="4"/>
    <x v="34"/>
    <s v="Hamoni Red: Play Cafe,CK Farm, Carterpuri Village, Sector 23A, Gurgaon, Sector 23, Gurgaon"/>
    <s v="Sector 23"/>
    <s v="Sector 23, Gurgaon"/>
    <n v="77.053781799999996"/>
    <n v="28.500641999999999"/>
    <s v="Cafe"/>
    <n v="900"/>
    <s v="Indian Rupees(Rs.)"/>
    <x v="0"/>
    <x v="0"/>
    <x v="2"/>
    <n v="3.9"/>
    <x v="0"/>
    <n v="25"/>
  </r>
  <r>
    <x v="1366"/>
    <n v="1"/>
    <x v="4"/>
    <x v="34"/>
    <s v="Firangi Bake,SCO 48, Sec 23 A, Sector 23, Gurgaon"/>
    <s v="Sector 23"/>
    <s v="Sector 23, Gurgaon"/>
    <n v="77.054079000000002"/>
    <n v="28.504205599999999"/>
    <s v="Bakery"/>
    <n v="300"/>
    <s v="Indian Rupees(Rs.)"/>
    <x v="0"/>
    <x v="1"/>
    <x v="3"/>
    <n v="0"/>
    <x v="5"/>
    <n v="0"/>
  </r>
  <r>
    <x v="1367"/>
    <n v="1"/>
    <x v="4"/>
    <x v="34"/>
    <s v="Indochi,Near ITM University, Sector 23-A, Near Sector 23, Gurgaon"/>
    <s v="Sector 23"/>
    <s v="Sector 23, Gurgaon"/>
    <n v="77.051612599999999"/>
    <n v="28.504838599999999"/>
    <s v="Chinese, Fast Food, North Indian"/>
    <n v="250"/>
    <s v="Indian Rupees(Rs.)"/>
    <x v="0"/>
    <x v="0"/>
    <x v="3"/>
    <n v="0"/>
    <x v="5"/>
    <n v="0"/>
  </r>
  <r>
    <x v="1368"/>
    <n v="1"/>
    <x v="4"/>
    <x v="34"/>
    <s v="Kettle &amp; Kegs,Sector 23, Gurgaon"/>
    <s v="Sector 23"/>
    <s v="Sector 23, Gurgaon"/>
    <n v="77.054069600000005"/>
    <n v="28.504234700000001"/>
    <s v="Tea"/>
    <n v="200"/>
    <s v="Indian Rupees(Rs.)"/>
    <x v="0"/>
    <x v="1"/>
    <x v="3"/>
    <n v="0"/>
    <x v="5"/>
    <n v="3"/>
  </r>
  <r>
    <x v="1369"/>
    <n v="1"/>
    <x v="4"/>
    <x v="34"/>
    <s v="The Food Garage,Shop 65, Near Petrol Pump, Huda Shopping Market, Sector 23A, Sector 23, Gurgaon"/>
    <s v="Sector 23"/>
    <s v="Sector 23, Gurgaon"/>
    <n v="77.054549699999995"/>
    <n v="28.5041169"/>
    <s v="Chinese, North Indian"/>
    <n v="550"/>
    <s v="Indian Rupees(Rs.)"/>
    <x v="0"/>
    <x v="0"/>
    <x v="2"/>
    <n v="0"/>
    <x v="5"/>
    <n v="2"/>
  </r>
  <r>
    <x v="1370"/>
    <n v="1"/>
    <x v="4"/>
    <x v="34"/>
    <s v="Machan,Near Leisure Valley Park, Sector 29, Gurgaon"/>
    <s v="Sector 29"/>
    <s v="Sector 29, Gurgaon"/>
    <n v="77.064406399999996"/>
    <n v="28.466427700000001"/>
    <s v="North Indian, Chinese"/>
    <n v="900"/>
    <s v="Indian Rupees(Rs.)"/>
    <x v="1"/>
    <x v="0"/>
    <x v="2"/>
    <n v="3.3"/>
    <x v="3"/>
    <n v="88"/>
  </r>
  <r>
    <x v="1371"/>
    <n v="1"/>
    <x v="4"/>
    <x v="34"/>
    <s v="Mainland China,SCO 26, Opposite Reliance Mart, Main Market, Sector 29, Gurgaon"/>
    <s v="Sector 29"/>
    <s v="Sector 29, Gurgaon"/>
    <n v="77.062360299999995"/>
    <n v="28.4686372"/>
    <s v="Chinese"/>
    <n v="1800"/>
    <s v="Indian Rupees(Rs.)"/>
    <x v="1"/>
    <x v="0"/>
    <x v="0"/>
    <n v="3.3"/>
    <x v="3"/>
    <n v="563"/>
  </r>
  <r>
    <x v="1372"/>
    <n v="1"/>
    <x v="4"/>
    <x v="34"/>
    <s v="Pind Balluchi,Vatika Grand, Near Leisure Valley, Sector 29, Gurgaon"/>
    <s v="Sector 29"/>
    <s v="Sector 29, Gurgaon"/>
    <n v="77.064406399999996"/>
    <n v="28.468041299999999"/>
    <s v="North Indian, Mughlai"/>
    <n v="800"/>
    <s v="Indian Rupees(Rs.)"/>
    <x v="0"/>
    <x v="1"/>
    <x v="2"/>
    <n v="3.4"/>
    <x v="3"/>
    <n v="1022"/>
  </r>
  <r>
    <x v="1373"/>
    <n v="1"/>
    <x v="4"/>
    <x v="34"/>
    <s v="Sagar Ratna,SCO 33-34, 1st Floor, Main Market, Sector 29, Gurgaon"/>
    <s v="Sector 29"/>
    <s v="Sector 29, Gurgaon"/>
    <n v="77.062967299999997"/>
    <n v="28.4681718"/>
    <s v="South Indian, North Indian, Chinese"/>
    <n v="600"/>
    <s v="Indian Rupees(Rs.)"/>
    <x v="0"/>
    <x v="0"/>
    <x v="2"/>
    <n v="2.7"/>
    <x v="3"/>
    <n v="235"/>
  </r>
  <r>
    <x v="1374"/>
    <n v="1"/>
    <x v="4"/>
    <x v="34"/>
    <s v="Sasuraal,SCO 26, Ground Floor, Main Market, Sector 29, Gurgaon"/>
    <s v="Sector 29"/>
    <s v="Sector 29, Gurgaon"/>
    <n v="77.062427700000001"/>
    <n v="28.468657700000001"/>
    <s v="North Indian, Mughlai"/>
    <n v="1400"/>
    <s v="Indian Rupees(Rs.)"/>
    <x v="1"/>
    <x v="1"/>
    <x v="0"/>
    <n v="3.3"/>
    <x v="3"/>
    <n v="586"/>
  </r>
  <r>
    <x v="1375"/>
    <n v="1"/>
    <x v="4"/>
    <x v="34"/>
    <s v="feel ALIVE,SCO 53, 2nd Floor, Main Market, Sector 29, Gurgaon"/>
    <s v="Sector 29"/>
    <s v="Sector 29, Gurgaon"/>
    <n v="77.064136599999998"/>
    <n v="28.467925699999999"/>
    <s v="North Indian, American, Asian, Biryani"/>
    <n v="1200"/>
    <s v="Indian Rupees(Rs.)"/>
    <x v="1"/>
    <x v="0"/>
    <x v="0"/>
    <n v="4.7"/>
    <x v="2"/>
    <n v="69"/>
  </r>
  <r>
    <x v="1376"/>
    <n v="1"/>
    <x v="4"/>
    <x v="34"/>
    <s v="Matchbox,30, Ground Floor, Sector 29, Gurgaon"/>
    <s v="Sector 29"/>
    <s v="Sector 29, Gurgaon"/>
    <n v="77.062607499999999"/>
    <n v="28.4682268"/>
    <s v="Continental, North Indian, Chinese"/>
    <n v="1500"/>
    <s v="Indian Rupees(Rs.)"/>
    <x v="1"/>
    <x v="0"/>
    <x v="0"/>
    <n v="4.8"/>
    <x v="2"/>
    <n v="245"/>
  </r>
  <r>
    <x v="1377"/>
    <n v="1"/>
    <x v="4"/>
    <x v="34"/>
    <s v="Prankster,Site 8-10, Sector 29, Gurgaon"/>
    <s v="Sector 29"/>
    <s v="Sector 29, Gurgaon"/>
    <n v="77.063357300000007"/>
    <n v="28.4691662"/>
    <s v="Modern Indian, North Indian"/>
    <n v="1500"/>
    <s v="Indian Rupees(Rs.)"/>
    <x v="1"/>
    <x v="0"/>
    <x v="0"/>
    <n v="4.8"/>
    <x v="2"/>
    <n v="1478"/>
  </r>
  <r>
    <x v="1378"/>
    <n v="1"/>
    <x v="4"/>
    <x v="34"/>
    <s v="21 Gun Salute,SCO 35-36, 1st Foor, Main Market, Sector 29, Gurgaon"/>
    <s v="Sector 29"/>
    <s v="Sector 29, Gurgaon"/>
    <n v="77.063147200000003"/>
    <n v="28.4681891"/>
    <s v="North Indian, Mughlai, Asian, Continental"/>
    <n v="2000"/>
    <s v="Indian Rupees(Rs.)"/>
    <x v="1"/>
    <x v="1"/>
    <x v="1"/>
    <n v="3.9"/>
    <x v="0"/>
    <n v="1365"/>
  </r>
  <r>
    <x v="1379"/>
    <n v="1"/>
    <x v="4"/>
    <x v="34"/>
    <s v="Backyard Underground,SCO 35-36, Leisure Valley Market, Sector 29, Gurgaon"/>
    <s v="Sector 29"/>
    <s v="Sector 29, Gurgaon"/>
    <n v="77.063142999999997"/>
    <n v="28.468336999999998"/>
    <s v="Continental, Italian, North Indian, American"/>
    <n v="1400"/>
    <s v="Indian Rupees(Rs.)"/>
    <x v="1"/>
    <x v="0"/>
    <x v="0"/>
    <n v="3.5"/>
    <x v="0"/>
    <n v="134"/>
  </r>
  <r>
    <x v="1380"/>
    <n v="1"/>
    <x v="4"/>
    <x v="34"/>
    <s v="Bikanervala,Plot 3-5, Near Leisure Valley Park, Sector 29, Gurgaon"/>
    <s v="Sector 29"/>
    <s v="Sector 29, Gurgaon"/>
    <n v="77.063596899999993"/>
    <n v="28.468680599999999"/>
    <s v="Mithai, North Indian, South Indian, Fast Food, Street Food, Chinese"/>
    <n v="550"/>
    <s v="Indian Rupees(Rs.)"/>
    <x v="0"/>
    <x v="1"/>
    <x v="2"/>
    <n v="3.8"/>
    <x v="0"/>
    <n v="966"/>
  </r>
  <r>
    <x v="1381"/>
    <n v="1"/>
    <x v="4"/>
    <x v="34"/>
    <s v="Chin Chin,SCO 33, Ground Floor, Main Market, Sector 29, Gurgaon"/>
    <s v="Sector 29"/>
    <s v="Sector 29, Gurgaon"/>
    <n v="77.062697499999999"/>
    <n v="28.468235400000001"/>
    <s v="Chinese"/>
    <n v="1500"/>
    <s v="Indian Rupees(Rs.)"/>
    <x v="1"/>
    <x v="1"/>
    <x v="0"/>
    <n v="3.5"/>
    <x v="0"/>
    <n v="429"/>
  </r>
  <r>
    <x v="1382"/>
    <n v="1"/>
    <x v="4"/>
    <x v="34"/>
    <s v="Domino's Pizza,SCO 35, Ground Floor, Main Market, Sector 29, Gurgaon"/>
    <s v="Sector 29"/>
    <s v="Sector 29, Gurgaon"/>
    <n v="77.063219399999994"/>
    <n v="28.4682247"/>
    <s v="Pizza, Fast Food"/>
    <n v="700"/>
    <s v="Indian Rupees(Rs.)"/>
    <x v="0"/>
    <x v="0"/>
    <x v="2"/>
    <n v="3.6"/>
    <x v="0"/>
    <n v="146"/>
  </r>
  <r>
    <x v="1383"/>
    <n v="1"/>
    <x v="4"/>
    <x v="34"/>
    <s v="Eggjactly,Location Varies, Sector 29, Gurgaon"/>
    <s v="Sector 29"/>
    <s v="Sector 29, Gurgaon"/>
    <n v="77.067887799999994"/>
    <n v="28.4685801"/>
    <s v="American, Fast Food"/>
    <n v="500"/>
    <s v="Indian Rupees(Rs.)"/>
    <x v="0"/>
    <x v="0"/>
    <x v="2"/>
    <n v="3.7"/>
    <x v="0"/>
    <n v="241"/>
  </r>
  <r>
    <x v="1384"/>
    <n v="1"/>
    <x v="4"/>
    <x v="34"/>
    <s v="Gola Sizzlers,SCO 39, Main Market, Sector 29, Gurgaon"/>
    <s v="Sector 29"/>
    <s v="Sector 29, Gurgaon"/>
    <n v="77.063417000000001"/>
    <n v="28.4683943"/>
    <s v="Chinese, North Indian, Mughlai, Continental"/>
    <n v="1500"/>
    <s v="Indian Rupees(Rs.)"/>
    <x v="1"/>
    <x v="0"/>
    <x v="0"/>
    <n v="3.5"/>
    <x v="0"/>
    <n v="853"/>
  </r>
  <r>
    <x v="1385"/>
    <n v="1"/>
    <x v="4"/>
    <x v="34"/>
    <s v="Hunter Valley,SCO 61, Main Market, Sector 29, Gurgaon"/>
    <s v="Sector 29"/>
    <s v="Sector 29, Gurgaon"/>
    <n v="77.063810599999996"/>
    <n v="28.467384899999999"/>
    <s v="Mexican, Italian, North Indian, Chinese"/>
    <n v="1600"/>
    <s v="Indian Rupees(Rs.)"/>
    <x v="1"/>
    <x v="0"/>
    <x v="0"/>
    <n v="3.6"/>
    <x v="0"/>
    <n v="254"/>
  </r>
  <r>
    <x v="1386"/>
    <n v="1"/>
    <x v="4"/>
    <x v="34"/>
    <s v="Jungle Jamboree,2nd Floor, SCO 61, Sector 29, Gurgaon"/>
    <s v="Sector 29"/>
    <s v="Sector 29, Gurgaon"/>
    <n v="77.064046599999998"/>
    <n v="28.4673792"/>
    <s v="Continental, Chinese, Thai, Mughlai, North Indian"/>
    <n v="1500"/>
    <s v="Indian Rupees(Rs.)"/>
    <x v="1"/>
    <x v="0"/>
    <x v="0"/>
    <n v="3.8"/>
    <x v="0"/>
    <n v="1317"/>
  </r>
  <r>
    <x v="1387"/>
    <n v="1"/>
    <x v="4"/>
    <x v="34"/>
    <s v="McDonald's,SCO 36, Main Market, Sector 29, Gurgaon"/>
    <s v="Sector 29"/>
    <s v="Sector 29, Gurgaon"/>
    <n v="77.063237099999995"/>
    <n v="28.468287400000001"/>
    <s v="Fast Food, Burger"/>
    <n v="500"/>
    <s v="Indian Rupees(Rs.)"/>
    <x v="0"/>
    <x v="1"/>
    <x v="2"/>
    <n v="3.5"/>
    <x v="0"/>
    <n v="187"/>
  </r>
  <r>
    <x v="1388"/>
    <n v="1"/>
    <x v="4"/>
    <x v="34"/>
    <s v="My Bar Headquarters By Dockyard,SCO 53, Sector 29, Gurgaon"/>
    <s v="Sector 29"/>
    <s v="Sector 29, Gurgaon"/>
    <n v="77.064406399999996"/>
    <n v="28.4679517"/>
    <s v="Continental, North Indian, Chinese, European, Asian"/>
    <n v="1500"/>
    <s v="Indian Rupees(Rs.)"/>
    <x v="1"/>
    <x v="0"/>
    <x v="0"/>
    <n v="3.9"/>
    <x v="0"/>
    <n v="401"/>
  </r>
  <r>
    <x v="1389"/>
    <n v="1"/>
    <x v="4"/>
    <x v="34"/>
    <s v="Punjabi by Nature,SCO 19, 1st Floor, Main Market, Sector 29, Gurgaon"/>
    <s v="Sector 29"/>
    <s v="Sector 29, Gurgaon"/>
    <n v="77.062427700000001"/>
    <n v="28.469195599999999"/>
    <s v="North Indian"/>
    <n v="1500"/>
    <s v="Indian Rupees(Rs.)"/>
    <x v="1"/>
    <x v="1"/>
    <x v="0"/>
    <n v="3.6"/>
    <x v="0"/>
    <n v="302"/>
  </r>
  <r>
    <x v="1390"/>
    <n v="1"/>
    <x v="4"/>
    <x v="34"/>
    <s v="Sandys Cocktails &amp; Kitchen,SCO 388, Near IFFCO Metro Station, Sector 29, Gurgaon"/>
    <s v="Sector 29"/>
    <s v="Sector 29, Gurgaon"/>
    <n v="77.071241700000002"/>
    <n v="28.472016"/>
    <s v="Asian, European"/>
    <n v="1800"/>
    <s v="Indian Rupees(Rs.)"/>
    <x v="1"/>
    <x v="1"/>
    <x v="0"/>
    <n v="3.9"/>
    <x v="0"/>
    <n v="297"/>
  </r>
  <r>
    <x v="1391"/>
    <n v="1"/>
    <x v="4"/>
    <x v="34"/>
    <s v="Sense Of Spirits,SCO 11-12, 1st Floor, Main Market, Sector 29, Gurgaon"/>
    <s v="Sector 29"/>
    <s v="Sector 29, Gurgaon"/>
    <n v="77.063362699999999"/>
    <n v="28.469554200000001"/>
    <s v="North Indian, Chinese, Continental, Thai"/>
    <n v="1200"/>
    <s v="Indian Rupees(Rs.)"/>
    <x v="1"/>
    <x v="0"/>
    <x v="0"/>
    <n v="3.9"/>
    <x v="0"/>
    <n v="280"/>
  </r>
  <r>
    <x v="1392"/>
    <n v="1"/>
    <x v="4"/>
    <x v="34"/>
    <s v="Starbucks,SCO 39, Ground Floor, Main Market, Sector 29, Gurgaon"/>
    <s v="Sector 29"/>
    <s v="Sector 29, Gurgaon"/>
    <n v="77.063237099999995"/>
    <n v="28.468377"/>
    <s v="Cafe"/>
    <n v="700"/>
    <s v="Indian Rupees(Rs.)"/>
    <x v="0"/>
    <x v="0"/>
    <x v="2"/>
    <n v="3.7"/>
    <x v="0"/>
    <n v="269"/>
  </r>
  <r>
    <x v="1393"/>
    <n v="1"/>
    <x v="4"/>
    <x v="34"/>
    <s v="Swagath,SCO 16-17, Main Market, Sector 29, Gurgaon"/>
    <s v="Sector 29"/>
    <s v="Sector 29, Gurgaon"/>
    <n v="77.062877400000005"/>
    <n v="28.469687100000002"/>
    <s v="North Indian, Chinese, South Indian, Seafood, Chettinad"/>
    <n v="1500"/>
    <s v="Indian Rupees(Rs.)"/>
    <x v="1"/>
    <x v="0"/>
    <x v="0"/>
    <n v="3.6"/>
    <x v="0"/>
    <n v="289"/>
  </r>
  <r>
    <x v="1394"/>
    <n v="1"/>
    <x v="4"/>
    <x v="34"/>
    <s v="The Old School Brew House,SCO 56, 4th Floor, Sector 29, Gurgaon"/>
    <s v="Sector 29"/>
    <s v="Sector 29, Gurgaon"/>
    <n v="77.064194900000004"/>
    <n v="28.467777000000002"/>
    <s v="Continental, Burger, Pizza, North Indian, European, Finger Food"/>
    <n v="2000"/>
    <s v="Indian Rupees(Rs.)"/>
    <x v="1"/>
    <x v="0"/>
    <x v="1"/>
    <n v="3.9"/>
    <x v="0"/>
    <n v="96"/>
  </r>
  <r>
    <x v="1395"/>
    <n v="1"/>
    <x v="4"/>
    <x v="34"/>
    <s v="Barcelos,SCO 22, Main Market, Sector 29, Gurgaon"/>
    <s v="Sector 29"/>
    <s v="Sector 29, Gurgaon"/>
    <n v="77.062402500000005"/>
    <n v="28.469155199999999"/>
    <s v="Portuguese, African, Lebanese"/>
    <n v="1400"/>
    <s v="Indian Rupees(Rs.)"/>
    <x v="1"/>
    <x v="0"/>
    <x v="0"/>
    <n v="4"/>
    <x v="1"/>
    <n v="322"/>
  </r>
  <r>
    <x v="1396"/>
    <n v="1"/>
    <x v="4"/>
    <x v="34"/>
    <s v="Boombox Brewstreet,SCO 53, 1st Floor, Main Market, Sector 29, Gurgaon"/>
    <s v="Sector 29"/>
    <s v="Sector 29, Gurgaon"/>
    <n v="77.064226500000004"/>
    <n v="28.467934400000001"/>
    <s v="North Indian, Italian, Chinese, American"/>
    <n v="1600"/>
    <s v="Indian Rupees(Rs.)"/>
    <x v="1"/>
    <x v="0"/>
    <x v="0"/>
    <n v="4.4000000000000004"/>
    <x v="1"/>
    <n v="391"/>
  </r>
  <r>
    <x v="1397"/>
    <n v="1"/>
    <x v="4"/>
    <x v="34"/>
    <s v="BRONX Bar Exchange,SCO 38, Main Market, Sector 29, Gurgaon"/>
    <s v="Sector 29"/>
    <s v="Sector 29, Gurgaon"/>
    <n v="77.063417000000001"/>
    <n v="28.468125400000002"/>
    <s v="Chinese, Continental, North Indian, Mexican"/>
    <n v="2100"/>
    <s v="Indian Rupees(Rs.)"/>
    <x v="0"/>
    <x v="0"/>
    <x v="1"/>
    <n v="4.0999999999999996"/>
    <x v="1"/>
    <n v="569"/>
  </r>
  <r>
    <x v="1398"/>
    <n v="1"/>
    <x v="4"/>
    <x v="34"/>
    <s v="Djinggs,SCO 53, 3rd Floor, Sector 29, Gurgaon"/>
    <s v="Sector 29"/>
    <s v="Sector 29, Gurgaon"/>
    <n v="77.064226500000004"/>
    <n v="28.467934400000001"/>
    <s v="Asian, Seafood"/>
    <n v="1500"/>
    <s v="Indian Rupees(Rs.)"/>
    <x v="0"/>
    <x v="0"/>
    <x v="0"/>
    <n v="4.0999999999999996"/>
    <x v="1"/>
    <n v="105"/>
  </r>
  <r>
    <x v="1399"/>
    <n v="1"/>
    <x v="4"/>
    <x v="34"/>
    <s v="Downtown - Diners &amp; Living Beer Cafe,SCO 34, Main Market, Sector 29, Gurgaon"/>
    <s v="Sector 29"/>
    <s v="Sector 29, Gurgaon"/>
    <n v="77.063192200000003"/>
    <n v="28.468327899999998"/>
    <s v="North Indian, Chinese, Italian, Continental"/>
    <n v="1800"/>
    <s v="Indian Rupees(Rs.)"/>
    <x v="0"/>
    <x v="0"/>
    <x v="0"/>
    <n v="4.4000000000000004"/>
    <x v="1"/>
    <n v="3569"/>
  </r>
  <r>
    <x v="1400"/>
    <n v="1"/>
    <x v="4"/>
    <x v="34"/>
    <s v="Drifters Cafe,Location Varies, Sector 29, Gurgaon"/>
    <s v="Sector 29"/>
    <s v="Sector 29, Gurgaon"/>
    <n v="77.067104599999993"/>
    <n v="28.471349"/>
    <s v="Chinese, Thai, Asian"/>
    <n v="400"/>
    <s v="Indian Rupees(Rs.)"/>
    <x v="0"/>
    <x v="0"/>
    <x v="3"/>
    <n v="4.0999999999999996"/>
    <x v="1"/>
    <n v="208"/>
  </r>
  <r>
    <x v="1401"/>
    <n v="1"/>
    <x v="4"/>
    <x v="34"/>
    <s v="Gung The Palace,SCO 28, Main Market, Sector 29, Gurgaon"/>
    <s v="Sector 29"/>
    <s v="Sector 29, Gurgaon"/>
    <n v="77.062543599999998"/>
    <n v="28.468572600000002"/>
    <s v="Korean"/>
    <n v="2500"/>
    <s v="Indian Rupees(Rs.)"/>
    <x v="1"/>
    <x v="1"/>
    <x v="1"/>
    <n v="4.2"/>
    <x v="1"/>
    <n v="327"/>
  </r>
  <r>
    <x v="1402"/>
    <n v="1"/>
    <x v="4"/>
    <x v="34"/>
    <s v="Magadh and Awadh,SCO 396, Near IFFCO Chowk Metro Station, Sector 29, Gurgaon"/>
    <s v="Sector 29"/>
    <s v="Sector 29, Gurgaon"/>
    <n v="77.071601400000006"/>
    <n v="28.472319500000001"/>
    <s v="Bihari, Lucknowi, North Indian"/>
    <n v="1200"/>
    <s v="Indian Rupees(Rs.)"/>
    <x v="1"/>
    <x v="1"/>
    <x v="0"/>
    <n v="4"/>
    <x v="1"/>
    <n v="226"/>
  </r>
  <r>
    <x v="1403"/>
    <n v="1"/>
    <x v="4"/>
    <x v="34"/>
    <s v="Mamagoto,SCO 56, City Centre, Sector 29, Gurgaon"/>
    <s v="Sector 29"/>
    <s v="Sector 29, Gurgaon"/>
    <n v="77.064136599999998"/>
    <n v="28.4676568"/>
    <s v="Asian, Thai, Chinese"/>
    <n v="1600"/>
    <s v="Indian Rupees(Rs.)"/>
    <x v="1"/>
    <x v="1"/>
    <x v="0"/>
    <n v="4.0999999999999996"/>
    <x v="1"/>
    <n v="875"/>
  </r>
  <r>
    <x v="1404"/>
    <n v="1"/>
    <x v="4"/>
    <x v="34"/>
    <s v="Molecule Air Bar,4th Floor, SCO 53, Main Market, Sector 29, Gurgaon"/>
    <s v="Sector 29"/>
    <s v="Sector 29, Gurgaon"/>
    <n v="77.064226500000004"/>
    <n v="28.467934400000001"/>
    <s v="Continental, North Indian, Italian, Chinese"/>
    <n v="1500"/>
    <s v="Indian Rupees(Rs.)"/>
    <x v="1"/>
    <x v="0"/>
    <x v="0"/>
    <n v="4.2"/>
    <x v="1"/>
    <n v="1809"/>
  </r>
  <r>
    <x v="1405"/>
    <n v="1"/>
    <x v="4"/>
    <x v="34"/>
    <s v="Nagai,SCO 305, Ground Floor, Huda Gymkhana Road, Behind The Pllazio Hotel, Sector 29, Gurgaon"/>
    <s v="Sector 29"/>
    <s v="Sector 29, Gurgaon"/>
    <n v="77.064243000000005"/>
    <n v="28.4640533"/>
    <s v="Japanese, Sushi"/>
    <n v="3300"/>
    <s v="Indian Rupees(Rs.)"/>
    <x v="0"/>
    <x v="0"/>
    <x v="1"/>
    <n v="4.3"/>
    <x v="1"/>
    <n v="56"/>
  </r>
  <r>
    <x v="1406"/>
    <n v="1"/>
    <x v="4"/>
    <x v="34"/>
    <s v="PitStop BrewPub,Oysters Beach, Sector 29, Gurgaon"/>
    <s v="Sector 29"/>
    <s v="Sector 29, Gurgaon"/>
    <n v="77.071557100000007"/>
    <n v="28.462144899999998"/>
    <s v="Continental, Italian, North Indian, Mughlai"/>
    <n v="1250"/>
    <s v="Indian Rupees(Rs.)"/>
    <x v="1"/>
    <x v="0"/>
    <x v="0"/>
    <n v="4.4000000000000004"/>
    <x v="1"/>
    <n v="166"/>
  </r>
  <r>
    <x v="1407"/>
    <n v="1"/>
    <x v="4"/>
    <x v="34"/>
    <s v="The Classroom,Main Market, Sector 29, Gurgaon"/>
    <s v="Sector 29"/>
    <s v="Sector 29, Gurgaon"/>
    <n v="77.062742499999999"/>
    <n v="28.4681949"/>
    <s v="North Indian, Italian, Parsi, Asian, Kerala"/>
    <n v="1200"/>
    <s v="Indian Rupees(Rs.)"/>
    <x v="1"/>
    <x v="0"/>
    <x v="0"/>
    <n v="4.4000000000000004"/>
    <x v="1"/>
    <n v="146"/>
  </r>
  <r>
    <x v="1408"/>
    <n v="1"/>
    <x v="4"/>
    <x v="34"/>
    <s v="buí©no,108, Vijay Vihar, Silokhera Road, Near BPTP Park Centra Building, Sector 30, Gurgaon"/>
    <s v="Sector 30"/>
    <s v="Sector 30, Gurgaon"/>
    <n v="77.055339500000002"/>
    <n v="28.459873699999999"/>
    <s v="Healthy Food, Cafe, Desserts, Italian, Bakery"/>
    <n v="650"/>
    <s v="Indian Rupees(Rs.)"/>
    <x v="0"/>
    <x v="1"/>
    <x v="2"/>
    <n v="3.8"/>
    <x v="0"/>
    <n v="99"/>
  </r>
  <r>
    <x v="1409"/>
    <n v="1"/>
    <x v="4"/>
    <x v="34"/>
    <s v="Bottles and Barrels,2nd Floor, Star Tower, Exit 8, NH-8, Sector 30, Gurgaon"/>
    <s v="Sector 30"/>
    <s v="Sector 30, Gurgaon"/>
    <n v="77.052181300000001"/>
    <n v="28.460683199999998"/>
    <s v="North Indian, Asian, Italian"/>
    <n v="1850"/>
    <s v="Indian Rupees(Rs.)"/>
    <x v="1"/>
    <x v="0"/>
    <x v="0"/>
    <n v="4"/>
    <x v="1"/>
    <n v="242"/>
  </r>
  <r>
    <x v="1410"/>
    <n v="1"/>
    <x v="4"/>
    <x v="34"/>
    <s v="A One Rasoi,Shop 53, HUDA Market, Sector 40, Near, Sector 31, Gurgaon"/>
    <s v="Sector 31"/>
    <s v="Sector 31, Gurgaon"/>
    <n v="77.056839100000005"/>
    <n v="28.448974499999998"/>
    <s v="North Indian"/>
    <n v="500"/>
    <s v="Indian Rupees(Rs.)"/>
    <x v="0"/>
    <x v="0"/>
    <x v="2"/>
    <n v="3.1"/>
    <x v="3"/>
    <n v="11"/>
  </r>
  <r>
    <x v="1411"/>
    <n v="1"/>
    <x v="4"/>
    <x v="34"/>
    <s v="Angeethi,200, Main Market, Sector 31, Gurgaon"/>
    <s v="Sector 31"/>
    <s v="Sector 31, Gurgaon"/>
    <n v="77.051069799999993"/>
    <n v="28.453492700000002"/>
    <s v="North Indian, Chinese, Mughlai"/>
    <n v="450"/>
    <s v="Indian Rupees(Rs.)"/>
    <x v="0"/>
    <x v="0"/>
    <x v="3"/>
    <n v="2.7"/>
    <x v="3"/>
    <n v="73"/>
  </r>
  <r>
    <x v="1412"/>
    <n v="1"/>
    <x v="4"/>
    <x v="34"/>
    <s v="Burger Point,Shop 163, HUDA Market, Sector 31, Gurgaon"/>
    <s v="Sector 31"/>
    <s v="Sector 31, Gurgaon"/>
    <n v="77.050907899999999"/>
    <n v="28.4529876"/>
    <s v="Burger, Fast Food"/>
    <n v="300"/>
    <s v="Indian Rupees(Rs.)"/>
    <x v="0"/>
    <x v="0"/>
    <x v="3"/>
    <n v="2.7"/>
    <x v="3"/>
    <n v="7"/>
  </r>
  <r>
    <x v="1413"/>
    <n v="1"/>
    <x v="4"/>
    <x v="34"/>
    <s v="Cafe Coffee Day,SCO-24, Main Market, Sector 31, Gurgaon"/>
    <s v="Sector 31"/>
    <s v="Sector 31, Gurgaon"/>
    <n v="77.050456800000006"/>
    <n v="28.453236499999999"/>
    <s v="Cafe"/>
    <n v="450"/>
    <s v="Indian Rupees(Rs.)"/>
    <x v="0"/>
    <x v="0"/>
    <x v="3"/>
    <n v="3.1"/>
    <x v="3"/>
    <n v="23"/>
  </r>
  <r>
    <x v="1414"/>
    <n v="1"/>
    <x v="4"/>
    <x v="34"/>
    <s v="Cake Castle,117/184, Main Market, Sector 31, Gurgaon"/>
    <s v="Sector 31"/>
    <s v="Sector 31, Gurgaon"/>
    <n v="77.0511154"/>
    <n v="28.453486999999999"/>
    <s v="Bakery, Fast Food"/>
    <n v="250"/>
    <s v="Indian Rupees(Rs.)"/>
    <x v="0"/>
    <x v="1"/>
    <x v="3"/>
    <n v="3.2"/>
    <x v="3"/>
    <n v="23"/>
  </r>
  <r>
    <x v="1415"/>
    <n v="1"/>
    <x v="4"/>
    <x v="34"/>
    <s v="CHA,Shop 99, HUDA Market, Sector 32, Near Sector 31, Gurgaon"/>
    <s v="Sector 31"/>
    <s v="Sector 31, Gurgaon"/>
    <n v="77.044670300000007"/>
    <n v="28.445780899999999"/>
    <s v="Beverages, Fast Food"/>
    <n v="200"/>
    <s v="Indian Rupees(Rs.)"/>
    <x v="0"/>
    <x v="0"/>
    <x v="3"/>
    <n v="3.2"/>
    <x v="3"/>
    <n v="7"/>
  </r>
  <r>
    <x v="1416"/>
    <n v="1"/>
    <x v="4"/>
    <x v="34"/>
    <s v="Chai Point,3rd Floor, Tower A3, DLF Silokhera, Sector 30, Gurgaon"/>
    <s v="Sector 31"/>
    <s v="Sector 31, Gurgaon"/>
    <n v="77.054933599999998"/>
    <n v="28.464546500000001"/>
    <s v="Tea, Fast Food"/>
    <n v="200"/>
    <s v="Indian Rupees(Rs.)"/>
    <x v="0"/>
    <x v="1"/>
    <x v="3"/>
    <n v="2.9"/>
    <x v="3"/>
    <n v="10"/>
  </r>
  <r>
    <x v="1417"/>
    <n v="1"/>
    <x v="4"/>
    <x v="34"/>
    <s v="Fees - The Cloud Kitchen,1010, Sector 31, Gurgaon"/>
    <s v="Sector 31"/>
    <s v="Sector 31, Gurgaon"/>
    <n v="77.051454199999995"/>
    <n v="28.451553799999999"/>
    <s v="North Indian, Mughlai"/>
    <n v="850"/>
    <s v="Indian Rupees(Rs.)"/>
    <x v="0"/>
    <x v="0"/>
    <x v="2"/>
    <n v="2.9"/>
    <x v="3"/>
    <n v="5"/>
  </r>
  <r>
    <x v="1418"/>
    <n v="1"/>
    <x v="4"/>
    <x v="34"/>
    <s v="Food Ka Mood,Shop 94-95, HUDA Market, Sector 40, Near, Sector 31, Gurgaon"/>
    <s v="Sector 31"/>
    <s v="Sector 31, Gurgaon"/>
    <n v="77.057398000000006"/>
    <n v="28.449121399999999"/>
    <s v="North Indian, Chinese"/>
    <n v="500"/>
    <s v="Indian Rupees(Rs.)"/>
    <x v="0"/>
    <x v="1"/>
    <x v="2"/>
    <n v="3.1"/>
    <x v="3"/>
    <n v="34"/>
  </r>
  <r>
    <x v="1419"/>
    <n v="1"/>
    <x v="4"/>
    <x v="34"/>
    <s v="Frozen Factory,Near Cut and Style, Sector 31, Gurgaon"/>
    <s v="Sector 31"/>
    <s v="Sector 31, Gurgaon"/>
    <n v="77.050554700000006"/>
    <n v="28.452901600000001"/>
    <s v="Desserts, Beverages"/>
    <n v="200"/>
    <s v="Indian Rupees(Rs.)"/>
    <x v="0"/>
    <x v="0"/>
    <x v="3"/>
    <n v="3.1"/>
    <x v="3"/>
    <n v="7"/>
  </r>
  <r>
    <x v="1420"/>
    <n v="1"/>
    <x v="4"/>
    <x v="34"/>
    <s v="Goli Vada Pav No. 1,Shop 212, Sector 31-32 A HUDA Market, Sector 31, Gurgaon"/>
    <s v="Sector 31"/>
    <s v="Sector 31, Gurgaon"/>
    <n v="77.051050399999994"/>
    <n v="28.453482600000001"/>
    <s v="Street Food"/>
    <n v="150"/>
    <s v="Indian Rupees(Rs.)"/>
    <x v="0"/>
    <x v="1"/>
    <x v="3"/>
    <n v="3.1"/>
    <x v="3"/>
    <n v="5"/>
  </r>
  <r>
    <x v="1421"/>
    <n v="1"/>
    <x v="4"/>
    <x v="34"/>
    <s v="Green Chick Chop,108, Opposite Corporation Bank, HUDA Market, Sector 31, Gurgaon"/>
    <s v="Sector 31"/>
    <s v="Sector 31, Gurgaon"/>
    <n v="77.0512923"/>
    <n v="28.453813400000001"/>
    <s v="Raw Meats, North Indian, Fast Food"/>
    <n v="350"/>
    <s v="Indian Rupees(Rs.)"/>
    <x v="0"/>
    <x v="0"/>
    <x v="3"/>
    <n v="3.1"/>
    <x v="3"/>
    <n v="14"/>
  </r>
  <r>
    <x v="1422"/>
    <n v="1"/>
    <x v="4"/>
    <x v="34"/>
    <s v="Harichatni.com,Shop 15, Huda Market, Sector 31, Gurgaon"/>
    <s v="Sector 31"/>
    <s v="Sector 31, Gurgaon"/>
    <n v="77.055882800000006"/>
    <n v="28.454915199999999"/>
    <s v="North Indian, Street Food"/>
    <n v="500"/>
    <s v="Indian Rupees(Rs.)"/>
    <x v="0"/>
    <x v="0"/>
    <x v="2"/>
    <n v="2.9"/>
    <x v="3"/>
    <n v="7"/>
  </r>
  <r>
    <x v="1423"/>
    <n v="1"/>
    <x v="4"/>
    <x v="34"/>
    <s v="Kk Chaap Express,HUDA Market, Sector 31, Gurgaon"/>
    <s v="Sector 31"/>
    <s v="Sector 31, Gurgaon"/>
    <n v="77.050631699999997"/>
    <n v="28.452741199999998"/>
    <s v="Fast Food, North Indian"/>
    <n v="250"/>
    <s v="Indian Rupees(Rs.)"/>
    <x v="0"/>
    <x v="0"/>
    <x v="3"/>
    <n v="3.3"/>
    <x v="3"/>
    <n v="8"/>
  </r>
  <r>
    <x v="1424"/>
    <n v="1"/>
    <x v="4"/>
    <x v="34"/>
    <s v="Latenight.in,147, Sector 31, Gurgaon"/>
    <s v="Sector 31"/>
    <s v="Sector 31, Gurgaon"/>
    <n v="77.044792180000002"/>
    <n v="28.45232201"/>
    <s v="North Indian, Biryani, Chinese"/>
    <n v="600"/>
    <s v="Indian Rupees(Rs.)"/>
    <x v="0"/>
    <x v="1"/>
    <x v="2"/>
    <n v="3"/>
    <x v="3"/>
    <n v="8"/>
  </r>
  <r>
    <x v="1425"/>
    <n v="1"/>
    <x v="4"/>
    <x v="34"/>
    <s v="Mitran Da Junction,Shop 57, Near Subway Market, Sector 31, Gurgaon"/>
    <s v="Sector 31"/>
    <s v="Sector 31, Gurgaon"/>
    <n v="77.051332000000002"/>
    <n v="28.4540489"/>
    <s v="North Indian"/>
    <n v="500"/>
    <s v="Indian Rupees(Rs.)"/>
    <x v="0"/>
    <x v="0"/>
    <x v="2"/>
    <n v="2.7"/>
    <x v="3"/>
    <n v="7"/>
  </r>
  <r>
    <x v="1426"/>
    <n v="1"/>
    <x v="4"/>
    <x v="34"/>
    <s v="Mogambo Kitchen,961, Sector 40, Near Sector 31, Gurgaon"/>
    <s v="Sector 31"/>
    <s v="Sector 31, Gurgaon"/>
    <n v="0"/>
    <n v="0"/>
    <s v="North Indian, Fast Food"/>
    <n v="350"/>
    <s v="Indian Rupees(Rs.)"/>
    <x v="0"/>
    <x v="0"/>
    <x v="3"/>
    <n v="3.1"/>
    <x v="3"/>
    <n v="9"/>
  </r>
  <r>
    <x v="1427"/>
    <n v="1"/>
    <x v="4"/>
    <x v="34"/>
    <s v="Mother Ringlet,Shop 211, Huda Market, Sector 31, Gurgaon"/>
    <s v="Sector 31"/>
    <s v="Sector 31, Gurgaon"/>
    <n v="77.050974299999993"/>
    <n v="28.453541699999999"/>
    <s v="North Indian, Chinese"/>
    <n v="450"/>
    <s v="Indian Rupees(Rs.)"/>
    <x v="0"/>
    <x v="0"/>
    <x v="3"/>
    <n v="2.5"/>
    <x v="3"/>
    <n v="52"/>
  </r>
  <r>
    <x v="1428"/>
    <n v="1"/>
    <x v="4"/>
    <x v="34"/>
    <s v="Sna-X Point,Shop 109, HUDA Market, Sector 40, Near, Sector 31, Gurgaon"/>
    <s v="Sector 31"/>
    <s v="Sector 31, Gurgaon"/>
    <n v="77.056940400000002"/>
    <n v="28.4490081"/>
    <s v="Fast Food, Chinese"/>
    <n v="300"/>
    <s v="Indian Rupees(Rs.)"/>
    <x v="0"/>
    <x v="0"/>
    <x v="3"/>
    <n v="3.2"/>
    <x v="3"/>
    <n v="39"/>
  </r>
  <r>
    <x v="1429"/>
    <n v="1"/>
    <x v="4"/>
    <x v="34"/>
    <s v="Wow! Momo,Shop 214, Huda Market, Sector 31, Gurgaon"/>
    <s v="Sector 31"/>
    <s v="Sector 31, Gurgaon"/>
    <n v="77.050957999999994"/>
    <n v="28.4534895"/>
    <s v="Chinese, Tibetan"/>
    <n v="400"/>
    <s v="Indian Rupees(Rs.)"/>
    <x v="0"/>
    <x v="0"/>
    <x v="3"/>
    <n v="2.9"/>
    <x v="3"/>
    <n v="9"/>
  </r>
  <r>
    <x v="1430"/>
    <n v="1"/>
    <x v="4"/>
    <x v="34"/>
    <s v="Yashna,Shop 199, Main Market, Sector 31, Gurgaon"/>
    <s v="Sector 31"/>
    <s v="Sector 31, Gurgaon"/>
    <n v="77.051022500000002"/>
    <n v="28.453041899999999"/>
    <s v="North Indian, Mughlai"/>
    <n v="500"/>
    <s v="Indian Rupees(Rs.)"/>
    <x v="0"/>
    <x v="1"/>
    <x v="2"/>
    <n v="2.8"/>
    <x v="3"/>
    <n v="73"/>
  </r>
  <r>
    <x v="1431"/>
    <n v="1"/>
    <x v="4"/>
    <x v="34"/>
    <s v="Twigly,Huda Market, Sector 46, Near Sector 31, Gurgaon"/>
    <s v="Sector 31"/>
    <s v="Sector 31, Gurgaon"/>
    <n v="77.058763400000004"/>
    <n v="28.434474399999999"/>
    <s v="Asian, Continental, Fast Food"/>
    <n v="500"/>
    <s v="Indian Rupees(Rs.)"/>
    <x v="0"/>
    <x v="1"/>
    <x v="2"/>
    <n v="4.5"/>
    <x v="2"/>
    <n v="76"/>
  </r>
  <r>
    <x v="1432"/>
    <n v="1"/>
    <x v="4"/>
    <x v="34"/>
    <s v="Bakers Oven,141, Sector 31-32 A, Sector 31, Gurgaon"/>
    <s v="Sector 31"/>
    <s v="Sector 31, Gurgaon"/>
    <n v="77.050934799999993"/>
    <n v="28.452960900000001"/>
    <s v="Bakery, Desserts"/>
    <n v="600"/>
    <s v="Indian Rupees(Rs.)"/>
    <x v="0"/>
    <x v="1"/>
    <x v="2"/>
    <n v="3.6"/>
    <x v="0"/>
    <n v="183"/>
  </r>
  <r>
    <x v="1433"/>
    <n v="1"/>
    <x v="4"/>
    <x v="34"/>
    <s v="Dilli 6 On Wheels,Shop 84, 85, 86 &amp; 87, HUDA Shopping Complex, Near Medanta Hospital, Sector 32, Near, Sector 31, Gurgaon"/>
    <s v="Sector 31"/>
    <s v="Sector 31, Gurgaon"/>
    <n v="77.044861600000004"/>
    <n v="28.445748900000002"/>
    <s v="North Indian, Chinese"/>
    <n v="250"/>
    <s v="Indian Rupees(Rs.)"/>
    <x v="0"/>
    <x v="1"/>
    <x v="3"/>
    <n v="3.8"/>
    <x v="0"/>
    <n v="142"/>
  </r>
  <r>
    <x v="1434"/>
    <n v="1"/>
    <x v="4"/>
    <x v="34"/>
    <s v="La Pino'z Pizza,Shop 19, 1st floor, Sector 31, Gurgaon"/>
    <s v="Sector 31"/>
    <s v="Sector 31, Gurgaon"/>
    <n v="77.050290200000006"/>
    <n v="28.453036099999998"/>
    <s v="Pizza, Italian"/>
    <n v="650"/>
    <s v="Indian Rupees(Rs.)"/>
    <x v="1"/>
    <x v="1"/>
    <x v="2"/>
    <n v="3.5"/>
    <x v="0"/>
    <n v="22"/>
  </r>
  <r>
    <x v="1435"/>
    <n v="1"/>
    <x v="4"/>
    <x v="34"/>
    <s v="LeanBodyMeals,Sector 31, Gurgaon"/>
    <s v="Sector 31"/>
    <s v="Sector 31, Gurgaon"/>
    <n v="77.055519000000004"/>
    <n v="28.455680999999998"/>
    <s v="Healthy Food, Salad, Italian, Continental"/>
    <n v="600"/>
    <s v="Indian Rupees(Rs.)"/>
    <x v="0"/>
    <x v="1"/>
    <x v="2"/>
    <n v="3.9"/>
    <x v="0"/>
    <n v="144"/>
  </r>
  <r>
    <x v="1436"/>
    <n v="1"/>
    <x v="4"/>
    <x v="34"/>
    <s v="Om Sweets &amp; Snacks,SCO 17, Main Market, Sector 31, Gurgaon"/>
    <s v="Sector 31"/>
    <s v="Sector 31, Gurgaon"/>
    <n v="77.050482000000002"/>
    <n v="28.4528201"/>
    <s v="North Indian, South Indian, Street Food, Mithai"/>
    <n v="500"/>
    <s v="Indian Rupees(Rs.)"/>
    <x v="0"/>
    <x v="1"/>
    <x v="2"/>
    <n v="3.5"/>
    <x v="0"/>
    <n v="486"/>
  </r>
  <r>
    <x v="1437"/>
    <n v="1"/>
    <x v="4"/>
    <x v="34"/>
    <s v="Tasty Tweets,118, HUDA Market, Sector 31, Gurgaon"/>
    <s v="Sector 31"/>
    <s v="Sector 31, Gurgaon"/>
    <n v="77.0511135"/>
    <n v="28.453446"/>
    <s v="Bakery"/>
    <n v="400"/>
    <s v="Indian Rupees(Rs.)"/>
    <x v="0"/>
    <x v="1"/>
    <x v="3"/>
    <n v="3.9"/>
    <x v="0"/>
    <n v="104"/>
  </r>
  <r>
    <x v="1438"/>
    <n v="1"/>
    <x v="4"/>
    <x v="34"/>
    <s v="The Kathi Rolls,Shop 150, HUDA Market, Sector 31, Gurgaon"/>
    <s v="Sector 31"/>
    <s v="Sector 31, Gurgaon"/>
    <n v="77.050722899999997"/>
    <n v="28.453032199999999"/>
    <s v="Fast Food"/>
    <n v="400"/>
    <s v="Indian Rupees(Rs.)"/>
    <x v="0"/>
    <x v="1"/>
    <x v="3"/>
    <n v="3.5"/>
    <x v="0"/>
    <n v="136"/>
  </r>
  <r>
    <x v="1439"/>
    <n v="1"/>
    <x v="4"/>
    <x v="34"/>
    <s v="Bite N Sip,Shop 124, Huda Market, Sector 40, Near, Sector 31, Gurgaon"/>
    <s v="Sector 31"/>
    <s v="Sector 31, Gurgaon"/>
    <n v="77.057281500000002"/>
    <n v="28.449236899999999"/>
    <s v="Fast Food, Chinese"/>
    <n v="350"/>
    <s v="Indian Rupees(Rs.)"/>
    <x v="0"/>
    <x v="0"/>
    <x v="3"/>
    <n v="0"/>
    <x v="5"/>
    <n v="3"/>
  </r>
  <r>
    <x v="1440"/>
    <n v="1"/>
    <x v="4"/>
    <x v="34"/>
    <s v="Burger Joint,Shop 46, Huda Market Sector 40, Near Sector 31, Gurgaon"/>
    <s v="Sector 31"/>
    <s v="Sector 31, Gurgaon"/>
    <n v="77.056603300000006"/>
    <n v="28.449377800000001"/>
    <s v="Fast Food"/>
    <n v="300"/>
    <s v="Indian Rupees(Rs.)"/>
    <x v="0"/>
    <x v="0"/>
    <x v="3"/>
    <n v="0"/>
    <x v="5"/>
    <n v="1"/>
  </r>
  <r>
    <x v="1441"/>
    <n v="1"/>
    <x v="4"/>
    <x v="34"/>
    <s v="Dilli Light,40, 1st Floor, Sector 31, Gurgaon"/>
    <s v="Sector 31"/>
    <s v="Sector 31, Gurgaon"/>
    <n v="77.051106000000004"/>
    <n v="28.4537774"/>
    <s v="North Indian, Chinese"/>
    <n v="600"/>
    <s v="Indian Rupees(Rs.)"/>
    <x v="0"/>
    <x v="0"/>
    <x v="2"/>
    <n v="0"/>
    <x v="5"/>
    <n v="0"/>
  </r>
  <r>
    <x v="1442"/>
    <n v="1"/>
    <x v="4"/>
    <x v="34"/>
    <s v="Love Desserts,Sector 40, Near Sector 45, Gurgaon"/>
    <s v="Sector 31"/>
    <s v="Sector 31, Gurgaon"/>
    <n v="77.059453000000005"/>
    <n v="28.444783999999999"/>
    <s v="Bakery"/>
    <n v="600"/>
    <s v="Indian Rupees(Rs.)"/>
    <x v="0"/>
    <x v="0"/>
    <x v="2"/>
    <n v="0"/>
    <x v="5"/>
    <n v="0"/>
  </r>
  <r>
    <x v="1443"/>
    <n v="1"/>
    <x v="4"/>
    <x v="34"/>
    <s v="Flying Cakes,Main Huda Market, Sector 40, Near, Sector 31, Gurgaon"/>
    <s v="Sector 31"/>
    <s v="Sector 31, Gurgaon"/>
    <n v="77.057136200000002"/>
    <n v="28.4497559"/>
    <s v="Bakery"/>
    <n v="350"/>
    <s v="Indian Rupees(Rs.)"/>
    <x v="0"/>
    <x v="1"/>
    <x v="3"/>
    <n v="2.4"/>
    <x v="4"/>
    <n v="13"/>
  </r>
  <r>
    <x v="1444"/>
    <n v="1"/>
    <x v="4"/>
    <x v="34"/>
    <s v="Bikkgane Biryani,SCO 6, HUDA Market, Sector 31, Gurgaon"/>
    <s v="Sector 31"/>
    <s v="Sector 31, Gurgaon"/>
    <n v="77.050530499999994"/>
    <n v="28.452804700000002"/>
    <s v="Biryani, North Indian, Hyderabadi"/>
    <n v="800"/>
    <s v="Indian Rupees(Rs.)"/>
    <x v="1"/>
    <x v="1"/>
    <x v="2"/>
    <n v="4"/>
    <x v="1"/>
    <n v="530"/>
  </r>
  <r>
    <x v="1445"/>
    <n v="1"/>
    <x v="4"/>
    <x v="34"/>
    <s v="Cafeast,Next to ITC Green Centre, Institutional Area, Sector 32, Near, Sector 39, Gurgaon"/>
    <s v="Sector 39"/>
    <s v="Sector 39, Gurgaon"/>
    <n v="77.039758820000003"/>
    <n v="28.444478799999999"/>
    <s v="North Indian, Chinese"/>
    <n v="500"/>
    <s v="Indian Rupees(Rs.)"/>
    <x v="0"/>
    <x v="0"/>
    <x v="2"/>
    <n v="3"/>
    <x v="3"/>
    <n v="6"/>
  </r>
  <r>
    <x v="1446"/>
    <n v="1"/>
    <x v="4"/>
    <x v="34"/>
    <s v="Yomo-Your Only Momo Outlet,Unitech Cyber Park, Sector 39, Gurgaon"/>
    <s v="Sector 39"/>
    <s v="Sector 39, Gurgaon"/>
    <n v="77.04963807"/>
    <n v="28.453214280000001"/>
    <s v="Fast Food"/>
    <n v="150"/>
    <s v="Indian Rupees(Rs.)"/>
    <x v="0"/>
    <x v="0"/>
    <x v="3"/>
    <n v="3"/>
    <x v="3"/>
    <n v="5"/>
  </r>
  <r>
    <x v="1447"/>
    <n v="1"/>
    <x v="4"/>
    <x v="34"/>
    <s v="Afghan Indian,1, V&amp;D Tower Jharsa, Opposite Medicity Hospital, Sector 39, Gurgaon"/>
    <s v="Sector 39"/>
    <s v="Sector 39, Gurgaon"/>
    <n v="77.046332500000005"/>
    <n v="28.4393846"/>
    <s v="Afghani"/>
    <n v="500"/>
    <s v="Indian Rupees(Rs.)"/>
    <x v="0"/>
    <x v="0"/>
    <x v="2"/>
    <n v="0"/>
    <x v="5"/>
    <n v="0"/>
  </r>
  <r>
    <x v="1448"/>
    <n v="1"/>
    <x v="4"/>
    <x v="34"/>
    <s v="Al Fanoos,VPO Jharsa, Sector 39, Gurgaon"/>
    <s v="Sector 39"/>
    <s v="Sector 39, Gurgaon"/>
    <n v="77.045289499999996"/>
    <n v="28.439284700000002"/>
    <s v="Afghani, North Indian"/>
    <n v="900"/>
    <s v="Indian Rupees(Rs.)"/>
    <x v="0"/>
    <x v="0"/>
    <x v="2"/>
    <n v="0"/>
    <x v="5"/>
    <n v="0"/>
  </r>
  <r>
    <x v="1449"/>
    <n v="1"/>
    <x v="4"/>
    <x v="34"/>
    <s v="Alwar Sweets &amp; Namkeen,Shop 45-46, HUDA Market, Sector 39, Gurgaon"/>
    <s v="Sector 39"/>
    <s v="Sector 39, Gurgaon"/>
    <n v="77.057390799999993"/>
    <n v="28.4495255"/>
    <s v="Mithai, Street Food"/>
    <n v="150"/>
    <s v="Indian Rupees(Rs.)"/>
    <x v="0"/>
    <x v="0"/>
    <x v="3"/>
    <n v="0"/>
    <x v="5"/>
    <n v="3"/>
  </r>
  <r>
    <x v="1450"/>
    <n v="1"/>
    <x v="4"/>
    <x v="34"/>
    <s v="Baskin Robbins,Shop 1, Plot 1-A, Circular Road, New Colony, Sector 39, Gurgaon"/>
    <s v="Sector 39"/>
    <s v="Sector 39, Gurgaon"/>
    <n v="77.01766379"/>
    <n v="28.467219979999999"/>
    <s v="Ice Cream"/>
    <n v="300"/>
    <s v="Indian Rupees(Rs.)"/>
    <x v="0"/>
    <x v="0"/>
    <x v="3"/>
    <n v="0"/>
    <x v="5"/>
    <n v="0"/>
  </r>
  <r>
    <x v="1451"/>
    <n v="1"/>
    <x v="4"/>
    <x v="34"/>
    <s v="Bisht Food Court,Huda Market, Sector 32, Near Sector 39, Gurgaon"/>
    <s v="Sector 39"/>
    <s v="Sector 39, Gurgaon"/>
    <n v="77.044871000000001"/>
    <n v="28.445702799999999"/>
    <s v="Fast Food, Chinese"/>
    <n v="200"/>
    <s v="Indian Rupees(Rs.)"/>
    <x v="0"/>
    <x v="0"/>
    <x v="3"/>
    <n v="0"/>
    <x v="5"/>
    <n v="0"/>
  </r>
  <r>
    <x v="1452"/>
    <n v="1"/>
    <x v="4"/>
    <x v="34"/>
    <s v="Burj Al Arab,Shop 1&amp;2, Dharam Tower, Opposite Medanta Hospital, Jharsa Village, Sector 39, Gurgaon"/>
    <s v="Sector 39"/>
    <s v="Sector 39, Gurgaon"/>
    <n v="77.045067599999996"/>
    <n v="28.439462800000001"/>
    <s v="Afghani"/>
    <n v="700"/>
    <s v="Indian Rupees(Rs.)"/>
    <x v="0"/>
    <x v="0"/>
    <x v="2"/>
    <n v="0"/>
    <x v="5"/>
    <n v="0"/>
  </r>
  <r>
    <x v="1453"/>
    <n v="1"/>
    <x v="4"/>
    <x v="34"/>
    <s v="Chinese Chilli Sizllers,Near City Centre Mall, Sector 39, Gurgaon"/>
    <s v="Sector 39"/>
    <s v="Sector 39, Gurgaon"/>
    <n v="0"/>
    <n v="0"/>
    <s v="Chinese"/>
    <n v="250"/>
    <s v="Indian Rupees(Rs.)"/>
    <x v="0"/>
    <x v="0"/>
    <x v="3"/>
    <n v="0"/>
    <x v="5"/>
    <n v="0"/>
  </r>
  <r>
    <x v="1454"/>
    <n v="1"/>
    <x v="4"/>
    <x v="34"/>
    <s v="Costa Coffee,Upper Ground Floor, Medanta - The Medicity Hospital, Sector 38, Near Sector 39, Gurgaon"/>
    <s v="Sector 39"/>
    <s v="Sector 39, Gurgaon"/>
    <n v="77.040796839999999"/>
    <n v="28.43954754"/>
    <s v="Cafe"/>
    <n v="600"/>
    <s v="Indian Rupees(Rs.)"/>
    <x v="0"/>
    <x v="0"/>
    <x v="2"/>
    <n v="0"/>
    <x v="5"/>
    <n v="0"/>
  </r>
  <r>
    <x v="1455"/>
    <n v="1"/>
    <x v="4"/>
    <x v="34"/>
    <s v="Costa Coffee,Medanta - The Medicity Hospital, Sector 38, Near Sector 39, Gurgaon"/>
    <s v="Sector 39"/>
    <s v="Sector 39, Gurgaon"/>
    <n v="0"/>
    <n v="0"/>
    <s v="Cafe"/>
    <n v="600"/>
    <s v="Indian Rupees(Rs.)"/>
    <x v="0"/>
    <x v="0"/>
    <x v="2"/>
    <n v="0"/>
    <x v="5"/>
    <n v="0"/>
  </r>
  <r>
    <x v="1456"/>
    <n v="1"/>
    <x v="4"/>
    <x v="34"/>
    <s v="Desi Bites,Plot 410, Near Medanta, Sector 39, Gurgaon"/>
    <s v="Sector 39"/>
    <s v="Sector 39, Gurgaon"/>
    <n v="77.046147000000005"/>
    <n v="28.439566800000001"/>
    <s v="North Indian, Fast Food"/>
    <n v="400"/>
    <s v="Indian Rupees(Rs.)"/>
    <x v="0"/>
    <x v="0"/>
    <x v="3"/>
    <n v="0"/>
    <x v="5"/>
    <n v="2"/>
  </r>
  <r>
    <x v="1457"/>
    <n v="1"/>
    <x v="4"/>
    <x v="34"/>
    <s v="Fresh Food,Q 292, Sector 40, Near Sector 39, Gurgaon"/>
    <s v="Sector 39"/>
    <s v="Sector 39, Gurgaon"/>
    <n v="0"/>
    <n v="0"/>
    <s v="North Indian"/>
    <n v="200"/>
    <s v="Indian Rupees(Rs.)"/>
    <x v="0"/>
    <x v="0"/>
    <x v="3"/>
    <n v="0"/>
    <x v="5"/>
    <n v="0"/>
  </r>
  <r>
    <x v="1458"/>
    <n v="1"/>
    <x v="4"/>
    <x v="34"/>
    <s v="Kwality Restaurant,Shop 91,92, Huda Market Sector 32, Near Sector 39, Gurgaon"/>
    <s v="Sector 39"/>
    <s v="Sector 39, Gurgaon"/>
    <n v="77.044887700000004"/>
    <n v="28.445542100000001"/>
    <s v="North Indian, Chinese"/>
    <n v="400"/>
    <s v="Indian Rupees(Rs.)"/>
    <x v="0"/>
    <x v="0"/>
    <x v="3"/>
    <n v="0"/>
    <x v="5"/>
    <n v="0"/>
  </r>
  <r>
    <x v="1459"/>
    <n v="1"/>
    <x v="4"/>
    <x v="34"/>
    <s v="Kwality Wall's Swirl's,Ground Floor, Tower B, Cyber Park, Sector 39, Gurgaon"/>
    <s v="Sector 39"/>
    <s v="Sector 39, Gurgaon"/>
    <n v="77.055591899999996"/>
    <n v="28.443345300000001"/>
    <s v="Ice Cream"/>
    <n v="200"/>
    <s v="Indian Rupees(Rs.)"/>
    <x v="0"/>
    <x v="0"/>
    <x v="3"/>
    <n v="0"/>
    <x v="5"/>
    <n v="1"/>
  </r>
  <r>
    <x v="1460"/>
    <n v="1"/>
    <x v="4"/>
    <x v="34"/>
    <s v="Nehra's Food Point,Opposite Unitech Cyber Park, Sector 39, Gurgaon"/>
    <s v="Sector 39"/>
    <s v="Sector 39, Gurgaon"/>
    <n v="77.055771800000002"/>
    <n v="28.4415695"/>
    <s v="Chinese"/>
    <n v="350"/>
    <s v="Indian Rupees(Rs.)"/>
    <x v="0"/>
    <x v="0"/>
    <x v="3"/>
    <n v="0"/>
    <x v="5"/>
    <n v="0"/>
  </r>
  <r>
    <x v="1461"/>
    <n v="1"/>
    <x v="4"/>
    <x v="34"/>
    <s v="Orange Food Cart,Opposite Medicity Hospital, Sector 39, Gurgaon"/>
    <s v="Sector 39"/>
    <s v="Sector 39, Gurgaon"/>
    <n v="77.042981830000002"/>
    <n v="28.439583209999999"/>
    <s v="Chinese"/>
    <n v="200"/>
    <s v="Indian Rupees(Rs.)"/>
    <x v="0"/>
    <x v="0"/>
    <x v="3"/>
    <n v="0"/>
    <x v="5"/>
    <n v="0"/>
  </r>
  <r>
    <x v="1462"/>
    <n v="1"/>
    <x v="4"/>
    <x v="34"/>
    <s v="Royal Sweets,Near Gurudwara, Opposite Medanta Hospital, Sector 39, Gurgaon"/>
    <s v="Sector 39"/>
    <s v="Sector 39, Gurgaon"/>
    <n v="77.044940699999998"/>
    <n v="28.439449199999999"/>
    <s v="North Indian, Mithai, Chinese"/>
    <n v="500"/>
    <s v="Indian Rupees(Rs.)"/>
    <x v="0"/>
    <x v="0"/>
    <x v="2"/>
    <n v="0"/>
    <x v="5"/>
    <n v="0"/>
  </r>
  <r>
    <x v="1463"/>
    <n v="1"/>
    <x v="4"/>
    <x v="34"/>
    <s v="Shree Annapurna,Opposite Medicity Hospital, Sector 39, Gurgaon"/>
    <s v="Sector 39"/>
    <s v="Sector 39, Gurgaon"/>
    <n v="77.042902369999993"/>
    <n v="28.439701729999999"/>
    <s v="Chinese, North Indian"/>
    <n v="200"/>
    <s v="Indian Rupees(Rs.)"/>
    <x v="0"/>
    <x v="0"/>
    <x v="3"/>
    <n v="0"/>
    <x v="5"/>
    <n v="0"/>
  </r>
  <r>
    <x v="1464"/>
    <n v="1"/>
    <x v="4"/>
    <x v="34"/>
    <s v="Underground Restaurant,Adjacent Unitech Cyber Park, Opposite HSBC Building, Sector 39, Gurgaon"/>
    <s v="Sector 39"/>
    <s v="Sector 39, Gurgaon"/>
    <n v="77.057564499999998"/>
    <n v="28.444045599999999"/>
    <s v="Chinese, North Indian"/>
    <n v="600"/>
    <s v="Indian Rupees(Rs.)"/>
    <x v="0"/>
    <x v="0"/>
    <x v="2"/>
    <n v="0"/>
    <x v="5"/>
    <n v="0"/>
  </r>
  <r>
    <x v="1465"/>
    <n v="1"/>
    <x v="4"/>
    <x v="34"/>
    <s v="Midnight Sutra,Near Paras Hospital, Sector 43, Gurgaon"/>
    <s v="Sector 43"/>
    <s v="Sector 43, Gurgaon"/>
    <n v="77.090610600000005"/>
    <n v="28.450706199999999"/>
    <s v="North Indian, Fast Food"/>
    <n v="600"/>
    <s v="Indian Rupees(Rs.)"/>
    <x v="0"/>
    <x v="1"/>
    <x v="2"/>
    <n v="3"/>
    <x v="3"/>
    <n v="174"/>
  </r>
  <r>
    <x v="1466"/>
    <n v="1"/>
    <x v="4"/>
    <x v="34"/>
    <s v="Paddy's - The Grub Grill,Fuel Nation Petrol Pump, Opposite Ardee City Gate 2, Sector 52A, Near, Sector 43, Gurgaon"/>
    <s v="Sector 43"/>
    <s v="Sector 43, Gurgaon"/>
    <n v="77.085929899999996"/>
    <n v="28.441906100000001"/>
    <s v="North Indian, Chinese, Fast Food"/>
    <n v="600"/>
    <s v="Indian Rupees(Rs.)"/>
    <x v="0"/>
    <x v="1"/>
    <x v="2"/>
    <n v="3.2"/>
    <x v="3"/>
    <n v="11"/>
  </r>
  <r>
    <x v="1467"/>
    <n v="1"/>
    <x v="4"/>
    <x v="34"/>
    <s v="Sugar Rush By Saiba,The Icon, Sector 43, Gurgaon"/>
    <s v="Sector 43"/>
    <s v="Sector 43, Gurgaon"/>
    <n v="77.095980800000007"/>
    <n v="28.451449700000001"/>
    <s v="Bakery, Desserts"/>
    <n v="400"/>
    <s v="Indian Rupees(Rs.)"/>
    <x v="0"/>
    <x v="0"/>
    <x v="3"/>
    <n v="4.0999999999999996"/>
    <x v="1"/>
    <n v="176"/>
  </r>
  <r>
    <x v="1468"/>
    <n v="1"/>
    <x v="4"/>
    <x v="34"/>
    <s v="Bamboo House,Shop 97, HUDA Market, Sector 46, Near Sector 45, Gurgaon"/>
    <s v="Sector 45"/>
    <s v="Sector 45, Gurgaon"/>
    <n v="77.059306599999999"/>
    <n v="28.435157199999999"/>
    <s v="Chinese, Thai"/>
    <n v="550"/>
    <s v="Indian Rupees(Rs.)"/>
    <x v="0"/>
    <x v="1"/>
    <x v="2"/>
    <n v="3.4"/>
    <x v="3"/>
    <n v="64"/>
  </r>
  <r>
    <x v="1469"/>
    <n v="1"/>
    <x v="4"/>
    <x v="34"/>
    <s v="Burger Unlimited Kitchen,Shop 78, HUDA Market, Sector 46, Near Sector 45, Gurgaon"/>
    <s v="Sector 45"/>
    <s v="Sector 45, Gurgaon"/>
    <n v="77.059504700000005"/>
    <n v="28.435018100000001"/>
    <s v="North Indian, Chinese, Fast Food"/>
    <n v="600"/>
    <s v="Indian Rupees(Rs.)"/>
    <x v="0"/>
    <x v="1"/>
    <x v="2"/>
    <n v="3.2"/>
    <x v="3"/>
    <n v="41"/>
  </r>
  <r>
    <x v="1470"/>
    <n v="1"/>
    <x v="4"/>
    <x v="34"/>
    <s v="Cafeteria Point,SCO 4, HUDA Market, Sector 46, Near Sector 45, Gurgaon"/>
    <s v="Sector 45"/>
    <s v="Sector 45, Gurgaon"/>
    <n v="77.059872799999994"/>
    <n v="28.4340212"/>
    <s v="Cafe"/>
    <n v="500"/>
    <s v="Indian Rupees(Rs.)"/>
    <x v="0"/>
    <x v="1"/>
    <x v="2"/>
    <n v="3.2"/>
    <x v="3"/>
    <n v="24"/>
  </r>
  <r>
    <x v="1471"/>
    <n v="1"/>
    <x v="4"/>
    <x v="34"/>
    <s v="Choudhary Gohana Famous Jalebi,Shop 3, Near Vita Booth, Huda Market, Sector 45, Gurgaon"/>
    <s v="Sector 45"/>
    <s v="Sector 45, Gurgaon"/>
    <n v="77.059977900000007"/>
    <n v="28.4341404"/>
    <s v="Mithai, Street Food"/>
    <n v="200"/>
    <s v="Indian Rupees(Rs.)"/>
    <x v="0"/>
    <x v="0"/>
    <x v="3"/>
    <n v="3.2"/>
    <x v="3"/>
    <n v="10"/>
  </r>
  <r>
    <x v="1472"/>
    <n v="1"/>
    <x v="4"/>
    <x v="34"/>
    <s v="Curry N' Tandoor,Shop 41, Huda Market, Sector 46, Near Sector 45, Gurgaon"/>
    <s v="Sector 45"/>
    <s v="Sector 45, Gurgaon"/>
    <n v="77.059816600000005"/>
    <n v="28.434507400000001"/>
    <s v="Mughlai, North Indian"/>
    <n v="500"/>
    <s v="Indian Rupees(Rs.)"/>
    <x v="0"/>
    <x v="0"/>
    <x v="2"/>
    <n v="3.2"/>
    <x v="3"/>
    <n v="18"/>
  </r>
  <r>
    <x v="1473"/>
    <n v="1"/>
    <x v="4"/>
    <x v="34"/>
    <s v="Dawat-e-Ishq,Shop 96, HUDA Market, Sector 45, Gurgaon"/>
    <s v="Sector 45"/>
    <s v="Sector 45, Gurgaon"/>
    <n v="77.059263400000006"/>
    <n v="28.4351263"/>
    <s v="North Indian, Chinese"/>
    <n v="600"/>
    <s v="Indian Rupees(Rs.)"/>
    <x v="0"/>
    <x v="1"/>
    <x v="2"/>
    <n v="3.3"/>
    <x v="3"/>
    <n v="59"/>
  </r>
  <r>
    <x v="1474"/>
    <n v="1"/>
    <x v="4"/>
    <x v="34"/>
    <s v="Delish Bake N Choc,Shop 108 &amp; 109, HUDA Market, Sector 46, Near Sector 45, Gurgaon"/>
    <s v="Sector 45"/>
    <s v="Sector 45, Gurgaon"/>
    <n v="77.058926700000001"/>
    <n v="28.434926600000001"/>
    <s v="Bakery, Fast Food"/>
    <n v="250"/>
    <s v="Indian Rupees(Rs.)"/>
    <x v="0"/>
    <x v="0"/>
    <x v="3"/>
    <n v="2.9"/>
    <x v="3"/>
    <n v="28"/>
  </r>
  <r>
    <x v="1475"/>
    <n v="1"/>
    <x v="4"/>
    <x v="34"/>
    <s v="Flavours,Shop number 59, HUDA Market, Sector 46, Gurgaon, Sector 45, Gurgaon"/>
    <s v="Sector 45"/>
    <s v="Sector 45, Gurgaon"/>
    <n v="77.058769100000006"/>
    <n v="28.434588900000001"/>
    <s v="North Indian, Chinese, Mughlai"/>
    <n v="600"/>
    <s v="Indian Rupees(Rs.)"/>
    <x v="0"/>
    <x v="0"/>
    <x v="2"/>
    <n v="3.3"/>
    <x v="3"/>
    <n v="74"/>
  </r>
  <r>
    <x v="1476"/>
    <n v="1"/>
    <x v="4"/>
    <x v="34"/>
    <s v="Om Sweets &amp; Snacks,Shop 135, Huda Market Sector 46, Near, Sector 45, Gurgaon"/>
    <s v="Sector 45"/>
    <s v="Sector 45, Gurgaon"/>
    <n v="77.058684900000003"/>
    <n v="28.434732400000001"/>
    <s v="North Indian, South Indian, Street Food, Mithai"/>
    <n v="500"/>
    <s v="Indian Rupees(Rs.)"/>
    <x v="0"/>
    <x v="1"/>
    <x v="2"/>
    <n v="2.8"/>
    <x v="3"/>
    <n v="14"/>
  </r>
  <r>
    <x v="1477"/>
    <n v="1"/>
    <x v="4"/>
    <x v="34"/>
    <s v="Om Sweets,SCO 141 &amp; 142, Huda Market, Sector 46, Near, Sector 45, Gurgaon"/>
    <s v="Sector 45"/>
    <s v="Sector 45, Gurgaon"/>
    <n v="77.059104399999995"/>
    <n v="28.434995199999999"/>
    <s v="Mithai, North Indian, South Indian, Chinese"/>
    <n v="300"/>
    <s v="Indian Rupees(Rs.)"/>
    <x v="0"/>
    <x v="1"/>
    <x v="3"/>
    <n v="3.2"/>
    <x v="3"/>
    <n v="50"/>
  </r>
  <r>
    <x v="1478"/>
    <n v="1"/>
    <x v="4"/>
    <x v="34"/>
    <s v="Raj Restaurant,Next to Discovery Wines, Village Kanhai, Sector 45, Gurgaon"/>
    <s v="Sector 45"/>
    <s v="Sector 45, Gurgaon"/>
    <n v="77.059369599999997"/>
    <n v="28.4342048"/>
    <s v="North Indian, Mughlai"/>
    <n v="700"/>
    <s v="Indian Rupees(Rs.)"/>
    <x v="0"/>
    <x v="0"/>
    <x v="2"/>
    <n v="3.1"/>
    <x v="3"/>
    <n v="11"/>
  </r>
  <r>
    <x v="1479"/>
    <n v="1"/>
    <x v="4"/>
    <x v="34"/>
    <s v="Tasha's Artisan Foods,E-15, Greenwoods City, Sector 45, Gurgaon Near Sector 45"/>
    <s v="Sector 45"/>
    <s v="Sector 45, Gurgaon"/>
    <n v="77.059354600000006"/>
    <n v="28.4447042"/>
    <s v="Bakery, Desserts"/>
    <n v="200"/>
    <s v="Indian Rupees(Rs.)"/>
    <x v="0"/>
    <x v="0"/>
    <x v="3"/>
    <n v="3.2"/>
    <x v="3"/>
    <n v="10"/>
  </r>
  <r>
    <x v="1480"/>
    <n v="1"/>
    <x v="4"/>
    <x v="34"/>
    <s v="Urban Kitchen,Shop 93, HUDA Market, Sector 46,Near Sector 45, Gurgaon"/>
    <s v="Sector 45"/>
    <s v="Sector 45, Gurgaon"/>
    <n v="77.059375700000004"/>
    <n v="28.435212799999999"/>
    <s v="North Indian, Chinese, Mughlai"/>
    <n v="500"/>
    <s v="Indian Rupees(Rs.)"/>
    <x v="0"/>
    <x v="1"/>
    <x v="2"/>
    <n v="3.2"/>
    <x v="3"/>
    <n v="88"/>
  </r>
  <r>
    <x v="1481"/>
    <n v="1"/>
    <x v="4"/>
    <x v="34"/>
    <s v="Nite Bites,Sector 45, Gurgaon"/>
    <s v="Sector 45"/>
    <s v="Sector 45, Gurgaon"/>
    <n v="77.072403300000005"/>
    <n v="28.4471752"/>
    <s v="North Indian, Chinese, Continental"/>
    <n v="650"/>
    <s v="Indian Rupees(Rs.)"/>
    <x v="0"/>
    <x v="1"/>
    <x v="2"/>
    <n v="3.7"/>
    <x v="0"/>
    <n v="427"/>
  </r>
  <r>
    <x v="1482"/>
    <n v="1"/>
    <x v="4"/>
    <x v="34"/>
    <s v="Apna Dabba,Basement, 1346, Opposite Delhi Public School, Sector 45, Gurgaon"/>
    <s v="Sector 45"/>
    <s v="Sector 45, Gurgaon"/>
    <n v="0"/>
    <n v="0"/>
    <s v="North Indian"/>
    <n v="200"/>
    <s v="Indian Rupees(Rs.)"/>
    <x v="0"/>
    <x v="0"/>
    <x v="3"/>
    <n v="0"/>
    <x v="5"/>
    <n v="0"/>
  </r>
  <r>
    <x v="1483"/>
    <n v="1"/>
    <x v="4"/>
    <x v="34"/>
    <s v="BiBo's Kitchen,Sector 45, Gurgaon"/>
    <s v="Sector 45"/>
    <s v="Sector 45, Gurgaon"/>
    <n v="77.071717199999995"/>
    <n v="28.441805899999999"/>
    <s v="Bengali, North Indian"/>
    <n v="350"/>
    <s v="Indian Rupees(Rs.)"/>
    <x v="0"/>
    <x v="0"/>
    <x v="3"/>
    <n v="0"/>
    <x v="5"/>
    <n v="3"/>
  </r>
  <r>
    <x v="1484"/>
    <n v="1"/>
    <x v="4"/>
    <x v="34"/>
    <s v="Burger Point,Shop 37, Huda Market Sector 46, Near Sector 45, Gurgaon"/>
    <s v="Sector 45"/>
    <s v="Sector 45, Gurgaon"/>
    <n v="77.059772300000006"/>
    <n v="28.434464699999999"/>
    <s v="Burger, Fast Food"/>
    <n v="300"/>
    <s v="Indian Rupees(Rs.)"/>
    <x v="0"/>
    <x v="0"/>
    <x v="3"/>
    <n v="0"/>
    <x v="5"/>
    <n v="1"/>
  </r>
  <r>
    <x v="1485"/>
    <n v="1"/>
    <x v="4"/>
    <x v="34"/>
    <s v="Cherry Crossing Foods,Sector 45, Gurgaon"/>
    <s v="Sector 45"/>
    <s v="Sector 45, Gurgaon"/>
    <n v="0"/>
    <n v="0"/>
    <s v="North Indian"/>
    <n v="300"/>
    <s v="Indian Rupees(Rs.)"/>
    <x v="0"/>
    <x v="0"/>
    <x v="3"/>
    <n v="0"/>
    <x v="5"/>
    <n v="3"/>
  </r>
  <r>
    <x v="1486"/>
    <n v="1"/>
    <x v="4"/>
    <x v="34"/>
    <s v="Chinese Fast Food,Village Kanhai Ramlila Ground, Opposite Shiv Mandir, Sector 45, Gurgaon"/>
    <s v="Sector 45"/>
    <s v="Sector 45, Gurgaon"/>
    <n v="77.073256700000002"/>
    <n v="28.447219499999999"/>
    <s v="Chinese"/>
    <n v="250"/>
    <s v="Indian Rupees(Rs.)"/>
    <x v="0"/>
    <x v="0"/>
    <x v="3"/>
    <n v="0"/>
    <x v="5"/>
    <n v="0"/>
  </r>
  <r>
    <x v="1487"/>
    <n v="1"/>
    <x v="4"/>
    <x v="34"/>
    <s v="Chinese Food,Sector 45, Gurgaon"/>
    <s v="Sector 45"/>
    <s v="Sector 45, Gurgaon"/>
    <n v="77.059400499999995"/>
    <n v="28.4446522"/>
    <s v="Chinese"/>
    <n v="200"/>
    <s v="Indian Rupees(Rs.)"/>
    <x v="0"/>
    <x v="0"/>
    <x v="3"/>
    <n v="0"/>
    <x v="5"/>
    <n v="0"/>
  </r>
  <r>
    <x v="1488"/>
    <n v="1"/>
    <x v="4"/>
    <x v="34"/>
    <s v="Chop Shop,Shop 65, HUDA Market, Sector 45, Gurgaon"/>
    <s v="Sector 45"/>
    <s v="Sector 45, Gurgaon"/>
    <n v="77.0591711"/>
    <n v="28.434656199999999"/>
    <s v="Raw Meats, Fast Food"/>
    <n v="250"/>
    <s v="Indian Rupees(Rs.)"/>
    <x v="0"/>
    <x v="0"/>
    <x v="3"/>
    <n v="0"/>
    <x v="5"/>
    <n v="0"/>
  </r>
  <r>
    <x v="1489"/>
    <n v="1"/>
    <x v="4"/>
    <x v="34"/>
    <s v="Dhara,Sector 45, Gurgaon"/>
    <s v="Sector 45"/>
    <s v="Sector 45, Gurgaon"/>
    <n v="77.059535999999994"/>
    <n v="28.444682400000001"/>
    <s v="North Indian, Fast Food, South Indian"/>
    <n v="400"/>
    <s v="Indian Rupees(Rs.)"/>
    <x v="0"/>
    <x v="0"/>
    <x v="3"/>
    <n v="0"/>
    <x v="5"/>
    <n v="1"/>
  </r>
  <r>
    <x v="1490"/>
    <n v="1"/>
    <x v="4"/>
    <x v="34"/>
    <s v="Foody Goody,Plot 1991, Sector 45, Gurgaon"/>
    <s v="Sector 45"/>
    <s v="Sector 45, Gurgaon"/>
    <n v="77.067950199999999"/>
    <n v="28.4513687"/>
    <s v="North Indian"/>
    <n v="300"/>
    <s v="Indian Rupees(Rs.)"/>
    <x v="0"/>
    <x v="0"/>
    <x v="3"/>
    <n v="0"/>
    <x v="5"/>
    <n v="0"/>
  </r>
  <r>
    <x v="1491"/>
    <n v="1"/>
    <x v="4"/>
    <x v="34"/>
    <s v="Kehar Sweets And Snacks,Shop 43, HUDA Market, Sector 45, Gurgaon"/>
    <s v="Sector 45"/>
    <s v="Sector 45, Gurgaon"/>
    <n v="77.059563299999994"/>
    <n v="28.4346657"/>
    <s v="Mithai, Street Food"/>
    <n v="100"/>
    <s v="Indian Rupees(Rs.)"/>
    <x v="0"/>
    <x v="0"/>
    <x v="3"/>
    <n v="0"/>
    <x v="5"/>
    <n v="1"/>
  </r>
  <r>
    <x v="1492"/>
    <n v="1"/>
    <x v="4"/>
    <x v="34"/>
    <s v="Muskan Chicken Biryani,Green Wood Plaza, Sector 45, Gurgaon"/>
    <s v="Sector 45"/>
    <s v="Sector 45, Gurgaon"/>
    <n v="77.059245000000004"/>
    <n v="28.444463299999999"/>
    <s v="Biryani"/>
    <n v="200"/>
    <s v="Indian Rupees(Rs.)"/>
    <x v="0"/>
    <x v="0"/>
    <x v="3"/>
    <n v="0"/>
    <x v="5"/>
    <n v="0"/>
  </r>
  <r>
    <x v="1493"/>
    <n v="1"/>
    <x v="4"/>
    <x v="34"/>
    <s v="Shakes Cakes 'n' More,24, Ground Floor, Greenwood Plaza, Sector 45, Gurgaon"/>
    <s v="Sector 45"/>
    <s v="Sector 45, Gurgaon"/>
    <n v="77.0598983"/>
    <n v="28.443904499999999"/>
    <s v="Bakery, Desserts"/>
    <n v="150"/>
    <s v="Indian Rupees(Rs.)"/>
    <x v="0"/>
    <x v="0"/>
    <x v="3"/>
    <n v="0"/>
    <x v="5"/>
    <n v="1"/>
  </r>
  <r>
    <x v="1494"/>
    <n v="1"/>
    <x v="4"/>
    <x v="34"/>
    <s v="Shri Sai Kirpa Food,Opposite Shiv Mandir, Sector 45, Gurgaon"/>
    <s v="Sector 45"/>
    <s v="Sector 45, Gurgaon"/>
    <n v="77.074024499999993"/>
    <n v="28.447141200000001"/>
    <s v="North Indian"/>
    <n v="400"/>
    <s v="Indian Rupees(Rs.)"/>
    <x v="0"/>
    <x v="0"/>
    <x v="3"/>
    <n v="0"/>
    <x v="5"/>
    <n v="0"/>
  </r>
  <r>
    <x v="1495"/>
    <n v="1"/>
    <x v="4"/>
    <x v="34"/>
    <s v="Sufiya Hotel,Near Ramada Hotel, Sector 45, Gurgaon"/>
    <s v="Sector 45"/>
    <s v="Sector 45, Gurgaon"/>
    <n v="77.073575399999996"/>
    <n v="28.447960500000001"/>
    <s v="Mughlai, North Indian"/>
    <n v="250"/>
    <s v="Indian Rupees(Rs.)"/>
    <x v="0"/>
    <x v="0"/>
    <x v="3"/>
    <n v="0"/>
    <x v="5"/>
    <n v="0"/>
  </r>
  <r>
    <x v="1496"/>
    <n v="1"/>
    <x v="4"/>
    <x v="34"/>
    <s v="The Breakfast Bite,Near Delhi Public School, Sector 45, Gurgaon"/>
    <s v="Sector 45"/>
    <s v="Sector 45, Gurgaon"/>
    <n v="0"/>
    <n v="0"/>
    <s v="North Indian, South Indian"/>
    <n v="300"/>
    <s v="Indian Rupees(Rs.)"/>
    <x v="0"/>
    <x v="0"/>
    <x v="3"/>
    <n v="0"/>
    <x v="5"/>
    <n v="1"/>
  </r>
  <r>
    <x v="1497"/>
    <n v="1"/>
    <x v="4"/>
    <x v="34"/>
    <s v="Veg Hut,Near Ramada Hotel, Sector 45, Gurgaon"/>
    <s v="Sector 45"/>
    <s v="Sector 45, Gurgaon"/>
    <n v="77.073539299999993"/>
    <n v="28.447879"/>
    <s v="North Indian"/>
    <n v="350"/>
    <s v="Indian Rupees(Rs.)"/>
    <x v="0"/>
    <x v="0"/>
    <x v="3"/>
    <n v="0"/>
    <x v="5"/>
    <n v="0"/>
  </r>
  <r>
    <x v="1498"/>
    <n v="1"/>
    <x v="4"/>
    <x v="34"/>
    <s v="Raj Restaurant,10, Green Woods Plaza, Green Wood City, Sector 45, Gurgaon"/>
    <s v="Sector 45"/>
    <s v="Sector 45, Gurgaon"/>
    <n v="77.059622899999994"/>
    <n v="28.4448577"/>
    <s v="Chinese, North Indian, Mughlai"/>
    <n v="700"/>
    <s v="Indian Rupees(Rs.)"/>
    <x v="0"/>
    <x v="1"/>
    <x v="2"/>
    <n v="2.4"/>
    <x v="4"/>
    <n v="92"/>
  </r>
  <r>
    <x v="1499"/>
    <n v="1"/>
    <x v="4"/>
    <x v="34"/>
    <s v="Burger Hut,Shop 4, HUDA Market, Sector 5, Gurgaon"/>
    <s v="Sector 5"/>
    <s v="Sector 5, Gurgaon"/>
    <n v="77.0205232"/>
    <n v="28.480284099999999"/>
    <s v="Burger, Fast Food, Chinese"/>
    <n v="300"/>
    <s v="Indian Rupees(Rs.)"/>
    <x v="0"/>
    <x v="0"/>
    <x v="3"/>
    <n v="2.8"/>
    <x v="3"/>
    <n v="16"/>
  </r>
  <r>
    <x v="1500"/>
    <n v="1"/>
    <x v="4"/>
    <x v="34"/>
    <s v="Dancing Turkeys,Shop 8-10, Samaspur Market, Sector 51, Tigra Road, Near Sector 50, Gurgaon"/>
    <s v="Sector 50"/>
    <s v="Sector 50, Gurgaon"/>
    <n v="77.071013899999997"/>
    <n v="28.4477683"/>
    <s v="Continental"/>
    <n v="800"/>
    <s v="Indian Rupees(Rs.)"/>
    <x v="0"/>
    <x v="0"/>
    <x v="2"/>
    <n v="3.3"/>
    <x v="3"/>
    <n v="17"/>
  </r>
  <r>
    <x v="1501"/>
    <n v="1"/>
    <x v="4"/>
    <x v="34"/>
    <s v="The Pack King,Plot 46, Sector 51, Near Sector 50, Gurgaon"/>
    <s v="Sector 50"/>
    <s v="Sector 50, Gurgaon"/>
    <n v="77.068993300000002"/>
    <n v="28.434681999999999"/>
    <s v="North Indian"/>
    <n v="400"/>
    <s v="Indian Rupees(Rs.)"/>
    <x v="0"/>
    <x v="0"/>
    <x v="3"/>
    <n v="0"/>
    <x v="5"/>
    <n v="3"/>
  </r>
  <r>
    <x v="1502"/>
    <n v="1"/>
    <x v="4"/>
    <x v="34"/>
    <s v="Bikaner Misthan Bhandar,Main Market, Wazirabad, Sector 52, Near, Sector 53, Gurgaon"/>
    <s v="Sector 53"/>
    <s v="Sector 53, Gurgaon"/>
    <n v="77.0887235"/>
    <n v="28.431722499999999"/>
    <s v="Mithai, Street Food"/>
    <n v="350"/>
    <s v="Indian Rupees(Rs.)"/>
    <x v="0"/>
    <x v="0"/>
    <x v="3"/>
    <n v="0"/>
    <x v="5"/>
    <n v="0"/>
  </r>
  <r>
    <x v="1503"/>
    <n v="1"/>
    <x v="4"/>
    <x v="34"/>
    <s v="Zizo,Palm Spring Plaza, Sector 54, Gurgaon"/>
    <s v="Sector 54"/>
    <s v="Sector 54, Gurgaon"/>
    <n v="77.101186499999997"/>
    <n v="28.445484700000002"/>
    <s v="Lebanese, Mediterranean, Middle Eastern, Arabian"/>
    <n v="1600"/>
    <s v="Indian Rupees(Rs.)"/>
    <x v="1"/>
    <x v="1"/>
    <x v="0"/>
    <n v="3.9"/>
    <x v="0"/>
    <n v="233"/>
  </r>
  <r>
    <x v="1504"/>
    <n v="1"/>
    <x v="4"/>
    <x v="34"/>
    <s v="Grill King Kabab &amp; Curries,Shop 1, La Mart, La Laguna Society, Golf Course Road, Sector 54, Gurgaon"/>
    <s v="Sector 54"/>
    <s v="Sector 54, Gurgaon"/>
    <n v="77.104243499999995"/>
    <n v="28.437259099999999"/>
    <s v="North Indian, Chinese"/>
    <n v="500"/>
    <s v="Indian Rupees(Rs.)"/>
    <x v="0"/>
    <x v="1"/>
    <x v="2"/>
    <n v="2.4"/>
    <x v="4"/>
    <n v="20"/>
  </r>
  <r>
    <x v="1505"/>
    <n v="1"/>
    <x v="4"/>
    <x v="34"/>
    <s v="Aarush - A Mediterranean Kitchen,Sector 56, Gurgaon"/>
    <s v="Sector 56"/>
    <s v="Sector 56, Gurgaon"/>
    <n v="0"/>
    <n v="0"/>
    <s v="Mediterranean"/>
    <n v="600"/>
    <s v="Indian Rupees(Rs.)"/>
    <x v="0"/>
    <x v="0"/>
    <x v="2"/>
    <n v="3.2"/>
    <x v="3"/>
    <n v="6"/>
  </r>
  <r>
    <x v="1506"/>
    <n v="1"/>
    <x v="4"/>
    <x v="34"/>
    <s v="Blossoms 4 U,A 269, Ground Floor, Sushant Lok 2 , Sector 55, Near Sector 56, Gurgaon"/>
    <s v="Sector 56"/>
    <s v="Sector 56, Gurgaon"/>
    <n v="77.110596000000001"/>
    <n v="28.424109000000001"/>
    <s v="Bakery, Desserts"/>
    <n v="300"/>
    <s v="Indian Rupees(Rs.)"/>
    <x v="0"/>
    <x v="1"/>
    <x v="3"/>
    <n v="3"/>
    <x v="3"/>
    <n v="6"/>
  </r>
  <r>
    <x v="1507"/>
    <n v="1"/>
    <x v="4"/>
    <x v="34"/>
    <s v="Breakfast@60,801, Arihant CGHS, Sector 56, Gurgaon"/>
    <s v="Sector 56"/>
    <s v="Sector 56, Gurgaon"/>
    <n v="0"/>
    <n v="0"/>
    <s v="Chinese, North Indian, South Indian, Healthy Food"/>
    <n v="120"/>
    <s v="Indian Rupees(Rs.)"/>
    <x v="0"/>
    <x v="0"/>
    <x v="3"/>
    <n v="3.1"/>
    <x v="3"/>
    <n v="6"/>
  </r>
  <r>
    <x v="1508"/>
    <n v="1"/>
    <x v="4"/>
    <x v="34"/>
    <s v="Bunny Burgers,Shop 114-E, HUDA Market, Sector 56, Gurgaon"/>
    <s v="Sector 56"/>
    <s v="Sector 56, Gurgaon"/>
    <n v="77.099163399999995"/>
    <n v="28.425159099999998"/>
    <s v="Fast Food, Burger"/>
    <n v="400"/>
    <s v="Indian Rupees(Rs.)"/>
    <x v="0"/>
    <x v="1"/>
    <x v="3"/>
    <n v="3.3"/>
    <x v="3"/>
    <n v="15"/>
  </r>
  <r>
    <x v="1509"/>
    <n v="1"/>
    <x v="4"/>
    <x v="34"/>
    <s v="Curry Haus,DSS 59, Sector 55, Near Sector 56, Gurgaon"/>
    <s v="Sector 56"/>
    <s v="Sector 56, Gurgaon"/>
    <n v="77.093894000000006"/>
    <n v="28.420766"/>
    <s v="North Indian"/>
    <n v="600"/>
    <s v="Indian Rupees(Rs.)"/>
    <x v="0"/>
    <x v="1"/>
    <x v="2"/>
    <n v="3.1"/>
    <x v="3"/>
    <n v="4"/>
  </r>
  <r>
    <x v="1510"/>
    <n v="1"/>
    <x v="4"/>
    <x v="34"/>
    <s v="Droolfi,HUDA Market, Sector 56, Gurgaon"/>
    <s v="Sector 56"/>
    <s v="Sector 56, Gurgaon"/>
    <n v="77.099598240000006"/>
    <n v="28.425179350000001"/>
    <s v="Desserts"/>
    <n v="100"/>
    <s v="Indian Rupees(Rs.)"/>
    <x v="0"/>
    <x v="0"/>
    <x v="3"/>
    <n v="3"/>
    <x v="3"/>
    <n v="4"/>
  </r>
  <r>
    <x v="1511"/>
    <n v="1"/>
    <x v="4"/>
    <x v="34"/>
    <s v="Earthen Spices,7, Sushant Tower, Sushant Lok 2, Sector 56, Gurgaon"/>
    <s v="Sector 56"/>
    <s v="Sector 56, Gurgaon"/>
    <n v="77.101950700000003"/>
    <n v="28.4213907"/>
    <s v="North Indian, Mughlai, Chinese"/>
    <n v="600"/>
    <s v="Indian Rupees(Rs.)"/>
    <x v="0"/>
    <x v="0"/>
    <x v="2"/>
    <n v="2.7"/>
    <x v="3"/>
    <n v="20"/>
  </r>
  <r>
    <x v="1512"/>
    <n v="1"/>
    <x v="4"/>
    <x v="34"/>
    <s v="FatPlates,3, Ground Floor, Sushant Tower, Sector 56, Gurgaon"/>
    <s v="Sector 56"/>
    <s v="Sector 56, Gurgaon"/>
    <n v="77.101865700000005"/>
    <n v="28.421170799999999"/>
    <s v="North Indian"/>
    <n v="600"/>
    <s v="Indian Rupees(Rs.)"/>
    <x v="0"/>
    <x v="0"/>
    <x v="2"/>
    <n v="3"/>
    <x v="3"/>
    <n v="18"/>
  </r>
  <r>
    <x v="1513"/>
    <n v="1"/>
    <x v="4"/>
    <x v="34"/>
    <s v="Food4U!,198-199, Paras Trade Centre, Gwal Pahari, Sector 56, Gurgaon"/>
    <s v="Sector 56"/>
    <s v="Sector 56, Gurgaon"/>
    <n v="77.136275699999999"/>
    <n v="28.436223200000001"/>
    <s v="North Indian, Chinese, Street Food"/>
    <n v="600"/>
    <s v="Indian Rupees(Rs.)"/>
    <x v="0"/>
    <x v="1"/>
    <x v="2"/>
    <n v="3.2"/>
    <x v="3"/>
    <n v="18"/>
  </r>
  <r>
    <x v="1514"/>
    <n v="1"/>
    <x v="4"/>
    <x v="34"/>
    <s v="Ghar Ki Handi,Sector 56, Gurgaon"/>
    <s v="Sector 56"/>
    <s v="Sector 56, Gurgaon"/>
    <n v="0"/>
    <n v="0"/>
    <s v="North Indian"/>
    <n v="300"/>
    <s v="Indian Rupees(Rs.)"/>
    <x v="0"/>
    <x v="0"/>
    <x v="3"/>
    <n v="3"/>
    <x v="3"/>
    <n v="6"/>
  </r>
  <r>
    <x v="1515"/>
    <n v="1"/>
    <x v="4"/>
    <x v="34"/>
    <s v="Giani,HUDA Market, Sector 56, Gurgaon"/>
    <s v="Sector 56"/>
    <s v="Sector 56, Gurgaon"/>
    <n v="77.100036799999998"/>
    <n v="28.4255681"/>
    <s v="Ice Cream, Desserts"/>
    <n v="300"/>
    <s v="Indian Rupees(Rs.)"/>
    <x v="0"/>
    <x v="0"/>
    <x v="3"/>
    <n v="3.2"/>
    <x v="3"/>
    <n v="7"/>
  </r>
  <r>
    <x v="1516"/>
    <n v="1"/>
    <x v="4"/>
    <x v="34"/>
    <s v="Great Desserts Company,SCO 86, 2nd Floor, District Shopping Centre, Sector 56, Gurgaon"/>
    <s v="Sector 56"/>
    <s v="Sector 56, Gurgaon"/>
    <n v="77.098252599999995"/>
    <n v="28.427312400000002"/>
    <s v="Bakery, Desserts"/>
    <n v="300"/>
    <s v="Indian Rupees(Rs.)"/>
    <x v="0"/>
    <x v="0"/>
    <x v="3"/>
    <n v="3.3"/>
    <x v="3"/>
    <n v="14"/>
  </r>
  <r>
    <x v="1517"/>
    <n v="1"/>
    <x v="4"/>
    <x v="34"/>
    <s v="Green Chick Chop,Shop 114-E, HUDA Market, Sector 56, Gurgaon"/>
    <s v="Sector 56"/>
    <s v="Sector 56, Gurgaon"/>
    <n v="77.099298300000001"/>
    <n v="28.425037499999998"/>
    <s v="Raw Meats, Fast Food"/>
    <n v="350"/>
    <s v="Indian Rupees(Rs.)"/>
    <x v="0"/>
    <x v="0"/>
    <x v="3"/>
    <n v="2.9"/>
    <x v="3"/>
    <n v="4"/>
  </r>
  <r>
    <x v="1518"/>
    <n v="1"/>
    <x v="4"/>
    <x v="34"/>
    <s v="Mughlai Treat,26, Ground Floor, Sushant Tower, Sector 56, Gurgaon"/>
    <s v="Sector 56"/>
    <s v="Sector 56, Gurgaon"/>
    <n v="77.101725900000005"/>
    <n v="28.421413999999999"/>
    <s v="North Indian, Mughlai"/>
    <n v="500"/>
    <s v="Indian Rupees(Rs.)"/>
    <x v="0"/>
    <x v="0"/>
    <x v="2"/>
    <n v="3.2"/>
    <x v="3"/>
    <n v="48"/>
  </r>
  <r>
    <x v="1519"/>
    <n v="1"/>
    <x v="4"/>
    <x v="34"/>
    <s v="Munch,Sector 56, Gurgaon"/>
    <s v="Sector 56"/>
    <s v="Sector 56, Gurgaon"/>
    <n v="77.134957200000002"/>
    <n v="28.434588999999999"/>
    <s v="North Indian, South Indian, Fast Food"/>
    <n v="700"/>
    <s v="Indian Rupees(Rs.)"/>
    <x v="0"/>
    <x v="1"/>
    <x v="2"/>
    <n v="3.1"/>
    <x v="3"/>
    <n v="9"/>
  </r>
  <r>
    <x v="1520"/>
    <n v="1"/>
    <x v="4"/>
    <x v="34"/>
    <s v="New Spice World,Opposite SBI ATM, Main Huda Market, Sector 56, Gurgaon"/>
    <s v="Sector 56"/>
    <s v="Sector 56, Gurgaon"/>
    <n v="77.099297489999998"/>
    <n v="28.42516814"/>
    <s v="Chinese, Fast Food"/>
    <n v="600"/>
    <s v="Indian Rupees(Rs.)"/>
    <x v="0"/>
    <x v="0"/>
    <x v="2"/>
    <n v="2.9"/>
    <x v="3"/>
    <n v="5"/>
  </r>
  <r>
    <x v="1521"/>
    <n v="1"/>
    <x v="4"/>
    <x v="34"/>
    <s v="Pure Bliss,SCO 81, HUDA Market, Sector 55, Near Sector 56, Gurgaon"/>
    <s v="Sector 56"/>
    <s v="Sector 56, Gurgaon"/>
    <n v="77.099927480000005"/>
    <n v="28.428941330000001"/>
    <s v="North Indian, Chinese"/>
    <n v="500"/>
    <s v="Indian Rupees(Rs.)"/>
    <x v="0"/>
    <x v="0"/>
    <x v="2"/>
    <n v="3"/>
    <x v="3"/>
    <n v="33"/>
  </r>
  <r>
    <x v="1522"/>
    <n v="1"/>
    <x v="4"/>
    <x v="34"/>
    <s v="Puskar Raj Momos &amp; Chinese Corner,HUDA Market, Near SBI ATM, Sector 56, Gurgaon"/>
    <s v="Sector 56"/>
    <s v="Sector 56, Gurgaon"/>
    <n v="77.099297300000003"/>
    <n v="28.425232600000001"/>
    <s v="Chinese"/>
    <n v="200"/>
    <s v="Indian Rupees(Rs.)"/>
    <x v="0"/>
    <x v="0"/>
    <x v="3"/>
    <n v="3"/>
    <x v="3"/>
    <n v="4"/>
  </r>
  <r>
    <x v="1523"/>
    <n v="1"/>
    <x v="4"/>
    <x v="34"/>
    <s v="Sai-Yo!,Kiosk 11, District Commercial Center, Sector 56, Gurgaon"/>
    <s v="Sector 56"/>
    <s v="Sector 56, Gurgaon"/>
    <n v="77.100152499999993"/>
    <n v="28.428392599999999"/>
    <s v="North Indian, Chinese"/>
    <n v="650"/>
    <s v="Indian Rupees(Rs.)"/>
    <x v="0"/>
    <x v="1"/>
    <x v="2"/>
    <n v="3.1"/>
    <x v="3"/>
    <n v="37"/>
  </r>
  <r>
    <x v="1524"/>
    <n v="1"/>
    <x v="4"/>
    <x v="34"/>
    <s v="Shanghai Cafe,SCO 13, District Commercial Sector, Near Metro Mall, Sector 56, Gurgaon"/>
    <s v="Sector 56"/>
    <s v="Sector 56, Gurgaon"/>
    <n v="77.100068300000004"/>
    <n v="28.428524800000002"/>
    <s v="Chinese"/>
    <n v="600"/>
    <s v="Indian Rupees(Rs.)"/>
    <x v="0"/>
    <x v="1"/>
    <x v="2"/>
    <n v="2.6"/>
    <x v="3"/>
    <n v="17"/>
  </r>
  <r>
    <x v="1525"/>
    <n v="1"/>
    <x v="4"/>
    <x v="34"/>
    <s v="The Blaze,Club Florence, Block E, Sushant Lok 2, Sector 56, Gurgaon"/>
    <s v="Sector 56"/>
    <s v="Sector 56, Gurgaon"/>
    <n v="77.096151199999994"/>
    <n v="28.418099399999999"/>
    <s v="North Indian, Chinese"/>
    <n v="750"/>
    <s v="Indian Rupees(Rs.)"/>
    <x v="1"/>
    <x v="0"/>
    <x v="2"/>
    <n v="2.9"/>
    <x v="3"/>
    <n v="8"/>
  </r>
  <r>
    <x v="1526"/>
    <n v="1"/>
    <x v="4"/>
    <x v="34"/>
    <s v="Ullu Delivers,C Block, Near HUDA Market, Sector 56, Gurgaon"/>
    <s v="Sector 56"/>
    <s v="Sector 56, Gurgaon"/>
    <n v="77.099318800000006"/>
    <n v="28.425039900000002"/>
    <s v="North Indian, Chinese"/>
    <n v="500"/>
    <s v="Indian Rupees(Rs.)"/>
    <x v="0"/>
    <x v="1"/>
    <x v="2"/>
    <n v="2.8"/>
    <x v="3"/>
    <n v="5"/>
  </r>
  <r>
    <x v="1527"/>
    <n v="1"/>
    <x v="4"/>
    <x v="34"/>
    <s v="Yomo-Your Only Momo Outlet,HUDA Market, Sector 56, Gurgaon"/>
    <s v="Sector 56"/>
    <s v="Sector 56, Gurgaon"/>
    <n v="77.099471800000003"/>
    <n v="28.425353099999999"/>
    <s v="Fast Food"/>
    <n v="150"/>
    <s v="Indian Rupees(Rs.)"/>
    <x v="0"/>
    <x v="0"/>
    <x v="3"/>
    <n v="3"/>
    <x v="3"/>
    <n v="6"/>
  </r>
  <r>
    <x v="1528"/>
    <n v="1"/>
    <x v="4"/>
    <x v="34"/>
    <s v="Dimsum Democracy,Market Parking, Sector 56, Gurgaon"/>
    <s v="Sector 56"/>
    <s v="Sector 56, Gurgaon"/>
    <n v="77.100093770000001"/>
    <n v="28.428464859999998"/>
    <s v="Chinese"/>
    <n v="500"/>
    <s v="Indian Rupees(Rs.)"/>
    <x v="0"/>
    <x v="0"/>
    <x v="2"/>
    <n v="3.6"/>
    <x v="0"/>
    <n v="47"/>
  </r>
  <r>
    <x v="1529"/>
    <n v="1"/>
    <x v="4"/>
    <x v="34"/>
    <s v="Midnight Hunger,Sector 56, Gurgaon"/>
    <s v="Sector 56"/>
    <s v="Sector 56, Gurgaon"/>
    <n v="0"/>
    <n v="0"/>
    <s v="Continental, North Indian"/>
    <n v="400"/>
    <s v="Indian Rupees(Rs.)"/>
    <x v="0"/>
    <x v="0"/>
    <x v="3"/>
    <n v="3.8"/>
    <x v="0"/>
    <n v="46"/>
  </r>
  <r>
    <x v="1530"/>
    <n v="1"/>
    <x v="4"/>
    <x v="34"/>
    <s v="The Punjab Kitchen,A-704, Grand Arc, Golf Course Extension Road, Sector 56, Gurgaon"/>
    <s v="Sector 56"/>
    <s v="Sector 56, Gurgaon"/>
    <n v="77.112886000000003"/>
    <n v="28.413665000000002"/>
    <s v="North Indian"/>
    <n v="350"/>
    <s v="Indian Rupees(Rs.)"/>
    <x v="0"/>
    <x v="1"/>
    <x v="3"/>
    <n v="3.9"/>
    <x v="0"/>
    <n v="37"/>
  </r>
  <r>
    <x v="1531"/>
    <n v="1"/>
    <x v="4"/>
    <x v="34"/>
    <s v="Too Maach,Shop 8, District Shopping Centre, Sector 56, Gurgaon"/>
    <s v="Sector 56"/>
    <s v="Sector 56, Gurgaon"/>
    <n v="77.100030700000005"/>
    <n v="28.428682599999998"/>
    <s v="Bengali, North Indian"/>
    <n v="800"/>
    <s v="Indian Rupees(Rs.)"/>
    <x v="0"/>
    <x v="1"/>
    <x v="2"/>
    <n v="3.5"/>
    <x v="0"/>
    <n v="46"/>
  </r>
  <r>
    <x v="1532"/>
    <n v="1"/>
    <x v="4"/>
    <x v="34"/>
    <s v="Apni Rasoi,HUDA Market Parking, Sector 56, Gurgaon"/>
    <s v="Sector 56"/>
    <s v="Sector 56, Gurgaon"/>
    <n v="77.099864999999994"/>
    <n v="28.4252571"/>
    <s v="North Indian"/>
    <n v="150"/>
    <s v="Indian Rupees(Rs.)"/>
    <x v="0"/>
    <x v="0"/>
    <x v="3"/>
    <n v="0"/>
    <x v="5"/>
    <n v="0"/>
  </r>
  <r>
    <x v="1533"/>
    <n v="1"/>
    <x v="4"/>
    <x v="34"/>
    <s v="Bala Ji Sweets Corner,HUDA Market, Sector 56, Gurgaon"/>
    <s v="Sector 56"/>
    <s v="Sector 56, Gurgaon"/>
    <n v="77.099298300000001"/>
    <n v="28.425037499999998"/>
    <s v="Mithai, Street Food"/>
    <n v="100"/>
    <s v="Indian Rupees(Rs.)"/>
    <x v="0"/>
    <x v="0"/>
    <x v="3"/>
    <n v="0"/>
    <x v="5"/>
    <n v="0"/>
  </r>
  <r>
    <x v="1534"/>
    <n v="1"/>
    <x v="4"/>
    <x v="34"/>
    <s v="Barista,52, Paras Trade Center, Sector 56, Gurgaon"/>
    <s v="Sector 56"/>
    <s v="Sector 56, Gurgaon"/>
    <n v="77.134045200000003"/>
    <n v="28.43675"/>
    <s v="Cafe"/>
    <n v="650"/>
    <s v="Indian Rupees(Rs.)"/>
    <x v="0"/>
    <x v="0"/>
    <x v="2"/>
    <n v="0"/>
    <x v="5"/>
    <n v="0"/>
  </r>
  <r>
    <x v="1535"/>
    <n v="1"/>
    <x v="4"/>
    <x v="34"/>
    <s v="Biryani Express,Shop 3, Mehar Chand Complex, Wazirabad Market, Sector 56, Gurgaon"/>
    <s v="Sector 56"/>
    <s v="Sector 56, Gurgaon"/>
    <n v="77.089317300000005"/>
    <n v="28.4316128"/>
    <s v="Biryani"/>
    <n v="300"/>
    <s v="Indian Rupees(Rs.)"/>
    <x v="0"/>
    <x v="0"/>
    <x v="3"/>
    <n v="0"/>
    <x v="5"/>
    <n v="1"/>
  </r>
  <r>
    <x v="1536"/>
    <n v="1"/>
    <x v="4"/>
    <x v="34"/>
    <s v="Cafe #22hours,W Pratiksha hospital, Golf Course Extension Road, Sector 56, Gurgaon"/>
    <s v="Sector 56"/>
    <s v="Sector 56, Gurgaon"/>
    <n v="0"/>
    <n v="0"/>
    <s v="North Indian, South Indian, Chinese, Healthy Food, Bakery"/>
    <n v="350"/>
    <s v="Indian Rupees(Rs.)"/>
    <x v="0"/>
    <x v="0"/>
    <x v="3"/>
    <n v="0"/>
    <x v="5"/>
    <n v="0"/>
  </r>
  <r>
    <x v="1537"/>
    <n v="1"/>
    <x v="4"/>
    <x v="34"/>
    <s v="Cake Innovation,ASF Insignia, Food Court, Gawal Pahari, Sector 56, Gurgaon"/>
    <s v="Sector 56"/>
    <s v="Sector 56, Gurgaon"/>
    <n v="77.134901999999997"/>
    <n v="28.434577600000001"/>
    <s v="Bakery, Desserts"/>
    <n v="400"/>
    <s v="Indian Rupees(Rs.)"/>
    <x v="0"/>
    <x v="0"/>
    <x v="3"/>
    <n v="0"/>
    <x v="5"/>
    <n v="1"/>
  </r>
  <r>
    <x v="1538"/>
    <n v="1"/>
    <x v="4"/>
    <x v="34"/>
    <s v="Chawla'sŒ_,10, District Commercial Center, Sector 56, Gurgaon"/>
    <s v="Sector 56"/>
    <s v="Sector 56, Gurgaon"/>
    <n v="77.100181000000006"/>
    <n v="28.428795900000001"/>
    <s v="North Indian, Chinese"/>
    <n v="600"/>
    <s v="Indian Rupees(Rs.)"/>
    <x v="0"/>
    <x v="0"/>
    <x v="2"/>
    <n v="0"/>
    <x v="5"/>
    <n v="1"/>
  </r>
  <r>
    <x v="1539"/>
    <n v="1"/>
    <x v="4"/>
    <x v="34"/>
    <s v="China Gathering,Shop 88, HUDA Market, Sector 55, Near Sector 56, Gurgaon"/>
    <s v="Sector 56"/>
    <s v="Sector 56, Gurgaon"/>
    <n v="77.109665899999996"/>
    <n v="28.427190299999999"/>
    <s v="Chinese"/>
    <n v="600"/>
    <s v="Indian Rupees(Rs.)"/>
    <x v="0"/>
    <x v="0"/>
    <x v="2"/>
    <n v="0"/>
    <x v="5"/>
    <n v="1"/>
  </r>
  <r>
    <x v="1540"/>
    <n v="1"/>
    <x v="4"/>
    <x v="34"/>
    <s v="Chinese Hot Express,Car Parking, Sector 56, Gurgaon"/>
    <s v="Sector 56"/>
    <s v="Sector 56, Gurgaon"/>
    <n v="77.099568000000005"/>
    <n v="28.425422099999999"/>
    <s v="Chinese"/>
    <n v="200"/>
    <s v="Indian Rupees(Rs.)"/>
    <x v="0"/>
    <x v="0"/>
    <x v="3"/>
    <n v="0"/>
    <x v="5"/>
    <n v="0"/>
  </r>
  <r>
    <x v="1541"/>
    <n v="1"/>
    <x v="4"/>
    <x v="34"/>
    <s v="Cookingo,Behind Legend Society, Sector 56, Gurgaon"/>
    <s v="Sector 56"/>
    <s v="Sector 56, Gurgaon"/>
    <n v="0"/>
    <n v="0"/>
    <s v="Mughlai, North Indian, Chinese"/>
    <n v="350"/>
    <s v="Indian Rupees(Rs.)"/>
    <x v="0"/>
    <x v="0"/>
    <x v="3"/>
    <n v="0"/>
    <x v="5"/>
    <n v="0"/>
  </r>
  <r>
    <x v="1542"/>
    <n v="1"/>
    <x v="4"/>
    <x v="34"/>
    <s v="Firefly,HUDA Market, Sector 56, Gurgaon"/>
    <s v="Sector 56"/>
    <s v="Sector 56, Gurgaon"/>
    <n v="0"/>
    <n v="0"/>
    <s v="North Indian"/>
    <n v="300"/>
    <s v="Indian Rupees(Rs.)"/>
    <x v="0"/>
    <x v="0"/>
    <x v="3"/>
    <n v="0"/>
    <x v="5"/>
    <n v="0"/>
  </r>
  <r>
    <x v="1543"/>
    <n v="1"/>
    <x v="4"/>
    <x v="34"/>
    <s v="Foodie Xpress,Plot 52, Sector 56, Gurgaon"/>
    <s v="Sector 56"/>
    <s v="Sector 56, Gurgaon"/>
    <n v="0"/>
    <n v="0"/>
    <s v="North Indian"/>
    <n v="200"/>
    <s v="Indian Rupees(Rs.)"/>
    <x v="0"/>
    <x v="0"/>
    <x v="3"/>
    <n v="0"/>
    <x v="5"/>
    <n v="0"/>
  </r>
  <r>
    <x v="1544"/>
    <n v="1"/>
    <x v="4"/>
    <x v="34"/>
    <s v="Go! Dimsum,HUDA Market, Sector 56, Gurgaon"/>
    <s v="Sector 56"/>
    <s v="Sector 56, Gurgaon"/>
    <n v="77.099214349999997"/>
    <n v="28.424711110000001"/>
    <s v="Chinese"/>
    <n v="100"/>
    <s v="Indian Rupees(Rs.)"/>
    <x v="0"/>
    <x v="0"/>
    <x v="3"/>
    <n v="0"/>
    <x v="5"/>
    <n v="0"/>
  </r>
  <r>
    <x v="1545"/>
    <n v="1"/>
    <x v="4"/>
    <x v="34"/>
    <s v="Kanha North &amp; South Indian Veg.,Shop 2, District Shopping Complex, Sector 56, Gurgaon"/>
    <s v="Sector 56"/>
    <s v="Sector 56, Gurgaon"/>
    <n v="77.100034160000007"/>
    <n v="28.428908929999999"/>
    <s v="North Indian, South Indian"/>
    <n v="200"/>
    <s v="Indian Rupees(Rs.)"/>
    <x v="0"/>
    <x v="0"/>
    <x v="3"/>
    <n v="0"/>
    <x v="5"/>
    <n v="0"/>
  </r>
  <r>
    <x v="1546"/>
    <n v="1"/>
    <x v="4"/>
    <x v="34"/>
    <s v="Kings Kulfi,Shop No 18, Huda Market, Sector 56, Gurgaon"/>
    <s v="Sector 56"/>
    <s v="Sector 56, Gurgaon"/>
    <n v="77.099927699999995"/>
    <n v="28.4256359"/>
    <s v="Ice Cream"/>
    <n v="150"/>
    <s v="Indian Rupees(Rs.)"/>
    <x v="0"/>
    <x v="0"/>
    <x v="3"/>
    <n v="0"/>
    <x v="5"/>
    <n v="0"/>
  </r>
  <r>
    <x v="1547"/>
    <n v="1"/>
    <x v="4"/>
    <x v="34"/>
    <s v="Lassi Cafe,Main Baliawas, Sector 56, Gurgaon"/>
    <s v="Sector 56"/>
    <s v="Sector 56, Gurgaon"/>
    <n v="77.142000100000004"/>
    <n v="28.429124999999999"/>
    <s v="North Indian"/>
    <n v="300"/>
    <s v="Indian Rupees(Rs.)"/>
    <x v="0"/>
    <x v="0"/>
    <x v="3"/>
    <n v="0"/>
    <x v="5"/>
    <n v="0"/>
  </r>
  <r>
    <x v="1548"/>
    <n v="1"/>
    <x v="4"/>
    <x v="34"/>
    <s v="Marwadi Khana,Sector 56, Gurgaon"/>
    <s v="Sector 56"/>
    <s v="Sector 56, Gurgaon"/>
    <n v="77.104692999999997"/>
    <n v="28.4221468"/>
    <s v="North Indian, Rajasthani"/>
    <n v="500"/>
    <s v="Indian Rupees(Rs.)"/>
    <x v="0"/>
    <x v="0"/>
    <x v="2"/>
    <n v="0"/>
    <x v="5"/>
    <n v="0"/>
  </r>
  <r>
    <x v="1549"/>
    <n v="1"/>
    <x v="4"/>
    <x v="34"/>
    <s v="Nukkadwala,Asf, Insignia, Gwal Pahari, Gurgaon-Faridabad Road, Sector 56, Gurgaon"/>
    <s v="Sector 56"/>
    <s v="Sector 56, Gurgaon"/>
    <n v="77.152957599999993"/>
    <n v="28.431933699999998"/>
    <s v="Fast Food, Street Food"/>
    <n v="300"/>
    <s v="Indian Rupees(Rs.)"/>
    <x v="0"/>
    <x v="0"/>
    <x v="3"/>
    <n v="0"/>
    <x v="5"/>
    <n v="3"/>
  </r>
  <r>
    <x v="1550"/>
    <n v="1"/>
    <x v="4"/>
    <x v="34"/>
    <s v="Ravi Fast Food,Huda Market, Sector 56, Gurgaon"/>
    <s v="Sector 56"/>
    <s v="Sector 56, Gurgaon"/>
    <n v="77.099028500000003"/>
    <n v="28.425191000000002"/>
    <s v="Fast Food"/>
    <n v="150"/>
    <s v="Indian Rupees(Rs.)"/>
    <x v="0"/>
    <x v="0"/>
    <x v="3"/>
    <n v="0"/>
    <x v="5"/>
    <n v="0"/>
  </r>
  <r>
    <x v="1551"/>
    <n v="1"/>
    <x v="4"/>
    <x v="34"/>
    <s v="Shivalik Tiffin Corner,A1-148, Near Pawan Estate, Sector 56, Gurgaon"/>
    <s v="Sector 56"/>
    <s v="Sector 56, Gurgaon"/>
    <n v="77.1072554"/>
    <n v="28.429880600000001"/>
    <s v="North Indian"/>
    <n v="150"/>
    <s v="Indian Rupees(Rs.)"/>
    <x v="0"/>
    <x v="0"/>
    <x v="3"/>
    <n v="0"/>
    <x v="5"/>
    <n v="2"/>
  </r>
  <r>
    <x v="1552"/>
    <n v="1"/>
    <x v="4"/>
    <x v="34"/>
    <s v="Street Food By Punjab Grills,HUDA Market, Sector 56, Gurgaon"/>
    <s v="Sector 56"/>
    <s v="Sector 56, Gurgaon"/>
    <n v="77.099747800000003"/>
    <n v="28.425349600000001"/>
    <s v="North Indian"/>
    <n v="400"/>
    <s v="Indian Rupees(Rs.)"/>
    <x v="0"/>
    <x v="0"/>
    <x v="3"/>
    <n v="0"/>
    <x v="5"/>
    <n v="0"/>
  </r>
  <r>
    <x v="1553"/>
    <n v="1"/>
    <x v="4"/>
    <x v="34"/>
    <s v="Sweet Ginger Bakery,Shop 38, Paras Trade Centre, Sector 56, Gurgaon"/>
    <s v="Sector 56"/>
    <s v="Sector 56, Gurgaon"/>
    <n v="77.134539599999997"/>
    <n v="28.436572999999999"/>
    <s v="Bakery"/>
    <n v="500"/>
    <s v="Indian Rupees(Rs.)"/>
    <x v="0"/>
    <x v="0"/>
    <x v="2"/>
    <n v="0"/>
    <x v="5"/>
    <n v="0"/>
  </r>
  <r>
    <x v="1554"/>
    <n v="1"/>
    <x v="4"/>
    <x v="34"/>
    <s v="The Rolling Stove,HUDA Market, Sector 56, Gurgaon"/>
    <s v="Sector 56"/>
    <s v="Sector 56, Gurgaon"/>
    <n v="77.0998491"/>
    <n v="28.425267999999999"/>
    <s v="Chinese"/>
    <n v="400"/>
    <s v="Indian Rupees(Rs.)"/>
    <x v="0"/>
    <x v="0"/>
    <x v="3"/>
    <n v="0"/>
    <x v="5"/>
    <n v="0"/>
  </r>
  <r>
    <x v="1555"/>
    <n v="1"/>
    <x v="4"/>
    <x v="34"/>
    <s v="Vijeta's Happy Kitchen,Sector 56, Gurgaon"/>
    <s v="Sector 56"/>
    <s v="Sector 56, Gurgaon"/>
    <n v="0"/>
    <n v="0"/>
    <s v="North Indian"/>
    <n v="200"/>
    <s v="Indian Rupees(Rs.)"/>
    <x v="0"/>
    <x v="0"/>
    <x v="3"/>
    <n v="0"/>
    <x v="5"/>
    <n v="1"/>
  </r>
  <r>
    <x v="1556"/>
    <n v="1"/>
    <x v="4"/>
    <x v="34"/>
    <s v="Chawla'sŒ_,2nd Floor, Community Centre, Devinder Vihar, Sector 56, Gurgaon"/>
    <s v="Sector 56"/>
    <s v="Sector 56, Gurgaon"/>
    <n v="77.092196700000002"/>
    <n v="28.430031"/>
    <s v="North Indian, Mughlai, Chinese"/>
    <n v="800"/>
    <s v="Indian Rupees(Rs.)"/>
    <x v="0"/>
    <x v="0"/>
    <x v="2"/>
    <n v="2.2000000000000002"/>
    <x v="4"/>
    <n v="66"/>
  </r>
  <r>
    <x v="1557"/>
    <n v="1"/>
    <x v="4"/>
    <x v="34"/>
    <s v="Chy - Na Express,Shop 104, HUDA Market, Sector 56, Gurgaon"/>
    <s v="Sector 56"/>
    <s v="Sector 56, Gurgaon"/>
    <n v="77.099028500000003"/>
    <n v="28.424921900000001"/>
    <s v="Chinese"/>
    <n v="400"/>
    <s v="Indian Rupees(Rs.)"/>
    <x v="0"/>
    <x v="1"/>
    <x v="3"/>
    <n v="2.2000000000000002"/>
    <x v="4"/>
    <n v="46"/>
  </r>
  <r>
    <x v="1558"/>
    <n v="1"/>
    <x v="4"/>
    <x v="34"/>
    <s v="Kwality,85, HUDA Market, Sector 56, Gurgaon"/>
    <s v="Sector 56"/>
    <s v="Sector 56, Gurgaon"/>
    <n v="77.099208399999995"/>
    <n v="28.4251185"/>
    <s v="Chinese, Mughlai, North Indian"/>
    <n v="650"/>
    <s v="Indian Rupees(Rs.)"/>
    <x v="0"/>
    <x v="0"/>
    <x v="2"/>
    <n v="2.4"/>
    <x v="4"/>
    <n v="52"/>
  </r>
  <r>
    <x v="1559"/>
    <n v="1"/>
    <x v="4"/>
    <x v="34"/>
    <s v="Brother's Snacks and Shakes,Shop 3, Near Artemis Hospital, Sector 57, Gurgaon"/>
    <s v="Sector 57"/>
    <s v="Sector 57, Gurgaon"/>
    <n v="77.080461999999997"/>
    <n v="28.429781299999998"/>
    <s v="Fast Food"/>
    <n v="300"/>
    <s v="Indian Rupees(Rs.)"/>
    <x v="0"/>
    <x v="1"/>
    <x v="3"/>
    <n v="3.2"/>
    <x v="3"/>
    <n v="12"/>
  </r>
  <r>
    <x v="1560"/>
    <n v="1"/>
    <x v="4"/>
    <x v="34"/>
    <s v="Ginger Garlic,G-7, Bestech Mall, Sector 57, Gurgaon"/>
    <s v="Sector 57"/>
    <s v="Sector 57, Gurgaon"/>
    <n v="77.090441400000003"/>
    <n v="28.4217218"/>
    <s v="Chinese"/>
    <n v="600"/>
    <s v="Indian Rupees(Rs.)"/>
    <x v="0"/>
    <x v="1"/>
    <x v="2"/>
    <n v="2.8"/>
    <x v="3"/>
    <n v="106"/>
  </r>
  <r>
    <x v="1561"/>
    <n v="1"/>
    <x v="4"/>
    <x v="34"/>
    <s v="Arabicaa 9,Shop 1, Plot 1-A, Circular Road, New Colony, Sector 7, Gurgaon"/>
    <s v="Sector 7"/>
    <s v="Sector 7, Gurgaon"/>
    <n v="77.017610700000006"/>
    <n v="28.467310999999999"/>
    <s v="Lebanese"/>
    <n v="500"/>
    <s v="Indian Rupees(Rs.)"/>
    <x v="0"/>
    <x v="0"/>
    <x v="2"/>
    <n v="3.3"/>
    <x v="3"/>
    <n v="22"/>
  </r>
  <r>
    <x v="1562"/>
    <n v="1"/>
    <x v="4"/>
    <x v="34"/>
    <s v="Burger Xpress,1A/1, Circular Road, New Colony, Sector 7, Gurgaon"/>
    <s v="Sector 7"/>
    <s v="Sector 7, Gurgaon"/>
    <n v="77.017531000000005"/>
    <n v="28.4672588"/>
    <s v="Fast Food"/>
    <n v="300"/>
    <s v="Indian Rupees(Rs.)"/>
    <x v="0"/>
    <x v="0"/>
    <x v="3"/>
    <n v="3.4"/>
    <x v="3"/>
    <n v="94"/>
  </r>
  <r>
    <x v="1563"/>
    <n v="1"/>
    <x v="4"/>
    <x v="34"/>
    <s v="Dilli Light,170/11, Shiv Puri, Sector 7, Gurgaon"/>
    <s v="Sector 7"/>
    <s v="Sector 7, Gurgaon"/>
    <n v="77.019099299999993"/>
    <n v="28.470796199999999"/>
    <s v="North Indian, Chinese"/>
    <n v="600"/>
    <s v="Indian Rupees(Rs.)"/>
    <x v="0"/>
    <x v="1"/>
    <x v="2"/>
    <n v="2.6"/>
    <x v="3"/>
    <n v="16"/>
  </r>
  <r>
    <x v="1564"/>
    <n v="1"/>
    <x v="4"/>
    <x v="34"/>
    <s v="KB's Kulfi &amp; Icecream,1, Opposite Allahabad Bank, Sector 7 Chowk, Sector 7, Gurgaon"/>
    <s v="Sector 7"/>
    <s v="Sector 7, Gurgaon"/>
    <n v="77.018414699999994"/>
    <n v="28.472671699999999"/>
    <s v="Ice Cream"/>
    <n v="200"/>
    <s v="Indian Rupees(Rs.)"/>
    <x v="0"/>
    <x v="1"/>
    <x v="3"/>
    <n v="2.8"/>
    <x v="3"/>
    <n v="11"/>
  </r>
  <r>
    <x v="1565"/>
    <n v="1"/>
    <x v="4"/>
    <x v="34"/>
    <s v="MyLoveBiryani.Com,Near Sector 7, Gurgaon"/>
    <s v="Sector 7"/>
    <s v="Sector 7, Gurgaon"/>
    <n v="77.015562700000004"/>
    <n v="28.465128499999999"/>
    <s v="North Indian, Biryani"/>
    <n v="350"/>
    <s v="Indian Rupees(Rs.)"/>
    <x v="0"/>
    <x v="0"/>
    <x v="3"/>
    <n v="3.2"/>
    <x v="3"/>
    <n v="16"/>
  </r>
  <r>
    <x v="1566"/>
    <n v="1"/>
    <x v="4"/>
    <x v="34"/>
    <s v="Tandoori Adda,SCO 2, Dyal Market, Shivpuri, Near Sector 7, Gurgaon"/>
    <s v="Sector 7"/>
    <s v="Sector 7, Gurgaon"/>
    <n v="77.014344600000001"/>
    <n v="28.470041599999998"/>
    <s v="North Indian, Mughlai, Chinese"/>
    <n v="450"/>
    <s v="Indian Rupees(Rs.)"/>
    <x v="0"/>
    <x v="1"/>
    <x v="3"/>
    <n v="3.2"/>
    <x v="3"/>
    <n v="32"/>
  </r>
  <r>
    <x v="1567"/>
    <n v="1"/>
    <x v="4"/>
    <x v="34"/>
    <s v="Tiffins 4 U,Sector 7, Gurgaon"/>
    <s v="Sector 7"/>
    <s v="Sector 7, Gurgaon"/>
    <n v="77.014892099999997"/>
    <n v="28.464823200000001"/>
    <s v="North Indian"/>
    <n v="200"/>
    <s v="Indian Rupees(Rs.)"/>
    <x v="0"/>
    <x v="0"/>
    <x v="3"/>
    <n v="3.1"/>
    <x v="3"/>
    <n v="27"/>
  </r>
  <r>
    <x v="1568"/>
    <n v="1"/>
    <x v="4"/>
    <x v="34"/>
    <s v="Cafe Cup of Life,6B, New Colony, Circular Road, Sector 7, Gurgaon"/>
    <s v="Sector 7"/>
    <s v="Sector 7, Gurgaon"/>
    <n v="77.016259199999993"/>
    <n v="28.468137500000001"/>
    <s v="Cafe, Fast Food, Chinese"/>
    <n v="550"/>
    <s v="Indian Rupees(Rs.)"/>
    <x v="0"/>
    <x v="1"/>
    <x v="2"/>
    <n v="3.7"/>
    <x v="0"/>
    <n v="45"/>
  </r>
  <r>
    <x v="1569"/>
    <n v="1"/>
    <x v="4"/>
    <x v="34"/>
    <s v="DCK- Dana Choga's Kitchen,83-R, New Colony, Sector 7, Gurgaon"/>
    <s v="Sector 7"/>
    <s v="Sector 7, Gurgaon"/>
    <n v="77.017033600000005"/>
    <n v="28.4677392"/>
    <s v="North Indian, Mughlai"/>
    <n v="800"/>
    <s v="Indian Rupees(Rs.)"/>
    <x v="0"/>
    <x v="1"/>
    <x v="2"/>
    <n v="3.5"/>
    <x v="0"/>
    <n v="148"/>
  </r>
  <r>
    <x v="1570"/>
    <n v="1"/>
    <x v="4"/>
    <x v="34"/>
    <s v="Kishu Di Hatti Sweets,53 L, New Colony Market, Sector 7, Gurgaon"/>
    <s v="Sector 7"/>
    <s v="Sector 7, Gurgaon"/>
    <n v="77.017524399999999"/>
    <n v="28.466367200000001"/>
    <s v="Mithai"/>
    <n v="150"/>
    <s v="Indian Rupees(Rs.)"/>
    <x v="0"/>
    <x v="0"/>
    <x v="3"/>
    <n v="3.6"/>
    <x v="0"/>
    <n v="20"/>
  </r>
  <r>
    <x v="1571"/>
    <n v="1"/>
    <x v="4"/>
    <x v="34"/>
    <s v="KC Bakers,3/5, Khandsa Road, Sector 8, Gurgaon"/>
    <s v="Sector 8"/>
    <s v="Sector 8, Gurgaon"/>
    <n v="77.022728000000001"/>
    <n v="28.455974000000001"/>
    <s v="Bakery"/>
    <n v="350"/>
    <s v="Indian Rupees(Rs.)"/>
    <x v="0"/>
    <x v="1"/>
    <x v="3"/>
    <n v="3.2"/>
    <x v="3"/>
    <n v="13"/>
  </r>
  <r>
    <x v="1572"/>
    <n v="1"/>
    <x v="4"/>
    <x v="34"/>
    <s v="Sham Sweets,Shivaji Nagar, Near Balaji Mandir, Sector 8, Gurgaon"/>
    <s v="Sector 8"/>
    <s v="Sector 8, Gurgaon"/>
    <n v="77.023699300000004"/>
    <n v="28.4525161"/>
    <s v="Mithai, Street Food"/>
    <n v="200"/>
    <s v="Indian Rupees(Rs.)"/>
    <x v="0"/>
    <x v="0"/>
    <x v="3"/>
    <n v="2.8"/>
    <x v="3"/>
    <n v="7"/>
  </r>
  <r>
    <x v="1573"/>
    <n v="1"/>
    <x v="4"/>
    <x v="34"/>
    <s v="Bake Cuddle,1090/11, Street 5, Near Arya Samaj Mandir, Arjun Nagar, Sector 8, Gurgaon"/>
    <s v="Sector 8"/>
    <s v="Sector 8, Gurgaon"/>
    <n v="77.021362100000005"/>
    <n v="28.4591855"/>
    <s v="Bakery"/>
    <n v="250"/>
    <s v="Indian Rupees(Rs.)"/>
    <x v="0"/>
    <x v="0"/>
    <x v="3"/>
    <n v="0"/>
    <x v="5"/>
    <n v="3"/>
  </r>
  <r>
    <x v="1574"/>
    <n v="1"/>
    <x v="4"/>
    <x v="34"/>
    <s v="Gopala,D-85, Shopping Mall, Arjun Marg, DLF Phase 1, Gurgaon"/>
    <s v="Shopping Mall, DLF Phase 1"/>
    <s v="Shopping Mall, DLF Phase 1, Gurgaon"/>
    <n v="77.099868900000004"/>
    <n v="28.465836500000002"/>
    <s v="Mithai, Street Food"/>
    <n v="250"/>
    <s v="Indian Rupees(Rs.)"/>
    <x v="0"/>
    <x v="0"/>
    <x v="3"/>
    <n v="3.4"/>
    <x v="3"/>
    <n v="37"/>
  </r>
  <r>
    <x v="1575"/>
    <n v="1"/>
    <x v="4"/>
    <x v="34"/>
    <s v="Halki Aanch,D-141, Shopping Mall, Arjun Marg, DLF Phase 1, Gurgaon"/>
    <s v="Shopping Mall, DLF Phase 1"/>
    <s v="Shopping Mall, DLF Phase 1, Gurgaon"/>
    <n v="77.099722299999996"/>
    <n v="28.4656305"/>
    <s v="North Indian, Chinese"/>
    <n v="700"/>
    <s v="Indian Rupees(Rs.)"/>
    <x v="0"/>
    <x v="1"/>
    <x v="2"/>
    <n v="3.3"/>
    <x v="3"/>
    <n v="64"/>
  </r>
  <r>
    <x v="1576"/>
    <n v="1"/>
    <x v="4"/>
    <x v="34"/>
    <s v="New Sukh Sagar,CB-84, Shopping Mall, Arjun Marg, DLF Phase 1, Gurgaon"/>
    <s v="Shopping Mall, DLF Phase 1"/>
    <s v="Shopping Mall, DLF Phase 1, Gurgaon"/>
    <n v="77.100017600000001"/>
    <n v="28.465994999999999"/>
    <s v="Street Food"/>
    <n v="100"/>
    <s v="Indian Rupees(Rs.)"/>
    <x v="0"/>
    <x v="0"/>
    <x v="3"/>
    <n v="3.2"/>
    <x v="3"/>
    <n v="16"/>
  </r>
  <r>
    <x v="1577"/>
    <n v="1"/>
    <x v="4"/>
    <x v="34"/>
    <s v="Sweets Corner,S 135, Shopping Mall, Market Road, Arjun Marg, DLF Phase 1, Gurgaon"/>
    <s v="Shopping Mall, DLF Phase 1"/>
    <s v="Shopping Mall, DLF Phase 1, Gurgaon"/>
    <n v="77.099343200000007"/>
    <n v="28.465885400000001"/>
    <s v="Mithai, North Indian, Chinese, Street Food"/>
    <n v="450"/>
    <s v="Indian Rupees(Rs.)"/>
    <x v="0"/>
    <x v="0"/>
    <x v="3"/>
    <n v="2.7"/>
    <x v="3"/>
    <n v="28"/>
  </r>
  <r>
    <x v="1578"/>
    <n v="1"/>
    <x v="4"/>
    <x v="34"/>
    <s v="Minus5degree,Shopping Mall, Arjun Marg, DLF Phase 1, Gurgaon"/>
    <s v="Shopping Mall, DLF Phase 1"/>
    <s v="Shopping Mall, DLF Phase 1, Gurgaon"/>
    <n v="77.098707399999995"/>
    <n v="28.466215800000001"/>
    <s v="Desserts, Ice Cream"/>
    <n v="200"/>
    <s v="Indian Rupees(Rs.)"/>
    <x v="0"/>
    <x v="0"/>
    <x v="3"/>
    <n v="3.6"/>
    <x v="0"/>
    <n v="28"/>
  </r>
  <r>
    <x v="1579"/>
    <n v="1"/>
    <x v="4"/>
    <x v="34"/>
    <s v="Qureshi's Kabab Corner,CB 70-71, Shopping Mall, Arjun Marg, DLF Phase 1, Gurgaon"/>
    <s v="Shopping Mall, DLF Phase 1"/>
    <s v="Shopping Mall, DLF Phase 1, Gurgaon"/>
    <n v="77.099264199999993"/>
    <n v="28.4661404"/>
    <s v="North Indian, Mughlai"/>
    <n v="650"/>
    <s v="Indian Rupees(Rs.)"/>
    <x v="0"/>
    <x v="0"/>
    <x v="2"/>
    <n v="4"/>
    <x v="1"/>
    <n v="398"/>
  </r>
  <r>
    <x v="1580"/>
    <n v="1"/>
    <x v="4"/>
    <x v="34"/>
    <s v="Delicious Food Corner,Near Sikandarpur Metro Station, Sikandarpur, Gurgaon"/>
    <s v="Sikandarpur"/>
    <s v="Sikandarpur, Gurgaon"/>
    <n v="77.0947125"/>
    <n v="28.481085199999999"/>
    <s v="North Indian"/>
    <n v="400"/>
    <s v="Indian Rupees(Rs.)"/>
    <x v="0"/>
    <x v="0"/>
    <x v="3"/>
    <n v="0"/>
    <x v="5"/>
    <n v="0"/>
  </r>
  <r>
    <x v="1581"/>
    <n v="1"/>
    <x v="4"/>
    <x v="34"/>
    <s v="Firangi Bake,Shop 139, DLF City Court, Sikandarpur, Gurgaon"/>
    <s v="Sikandarpur"/>
    <s v="Sikandarpur, Gurgaon"/>
    <n v="77.095456999999996"/>
    <n v="28.482671"/>
    <s v="Bakery"/>
    <n v="300"/>
    <s v="Indian Rupees(Rs.)"/>
    <x v="0"/>
    <x v="0"/>
    <x v="3"/>
    <n v="0"/>
    <x v="5"/>
    <n v="0"/>
  </r>
  <r>
    <x v="1582"/>
    <n v="1"/>
    <x v="4"/>
    <x v="34"/>
    <s v="Kettle &amp; Kegs,Sikandarpur, Gurgaon"/>
    <s v="Sikandarpur"/>
    <s v="Sikandarpur, Gurgaon"/>
    <n v="77.095473699999999"/>
    <n v="28.482879100000002"/>
    <s v="Tea"/>
    <n v="200"/>
    <s v="Indian Rupees(Rs.)"/>
    <x v="0"/>
    <x v="1"/>
    <x v="3"/>
    <n v="0"/>
    <x v="5"/>
    <n v="0"/>
  </r>
  <r>
    <x v="1583"/>
    <n v="1"/>
    <x v="4"/>
    <x v="34"/>
    <s v="The Daily,3-5, Shiv Narayan Complex, Near Prachin Hanuman Mandir, Sikandarpur, Gurgaon"/>
    <s v="Sikandarpur"/>
    <s v="Sikandarpur, Gurgaon"/>
    <n v="77.096762299999995"/>
    <n v="28.483480199999999"/>
    <s v="Bakery, Fast Food"/>
    <n v="300"/>
    <s v="Indian Rupees(Rs.)"/>
    <x v="0"/>
    <x v="0"/>
    <x v="3"/>
    <n v="0"/>
    <x v="5"/>
    <n v="0"/>
  </r>
  <r>
    <x v="1584"/>
    <n v="1"/>
    <x v="4"/>
    <x v="34"/>
    <s v="Burger Singh,Sohna Road, Gurgaon"/>
    <s v="Sohna Road"/>
    <s v="Sohna Road, Gurgaon"/>
    <n v="77.038907219999999"/>
    <n v="28.42447847"/>
    <s v="Burger, Fast Food"/>
    <n v="500"/>
    <s v="Indian Rupees(Rs.)"/>
    <x v="0"/>
    <x v="1"/>
    <x v="2"/>
    <n v="3.4"/>
    <x v="3"/>
    <n v="190"/>
  </r>
  <r>
    <x v="1585"/>
    <n v="1"/>
    <x v="4"/>
    <x v="34"/>
    <s v="Captain Bill$ Deliverz,Sohna Road, Gurgaon"/>
    <s v="Sohna Road"/>
    <s v="Sohna Road, Gurgaon"/>
    <n v="77.089166000000006"/>
    <n v="28.433454999999999"/>
    <s v="North Indian, Chinese, Fast Food"/>
    <n v="1000"/>
    <s v="Indian Rupees(Rs.)"/>
    <x v="0"/>
    <x v="1"/>
    <x v="0"/>
    <n v="2.5"/>
    <x v="3"/>
    <n v="65"/>
  </r>
  <r>
    <x v="1586"/>
    <n v="1"/>
    <x v="4"/>
    <x v="34"/>
    <s v="Chaayos,Ground Floor, Block 2, Vatika Business Park, Sector 49, Sohna Road, Gurgaon"/>
    <s v="Sohna Road"/>
    <s v="Sohna Road, Gurgaon"/>
    <n v="77.0447688"/>
    <n v="28.406493999999999"/>
    <s v="Cafe, Tea"/>
    <n v="400"/>
    <s v="Indian Rupees(Rs.)"/>
    <x v="0"/>
    <x v="1"/>
    <x v="3"/>
    <n v="3.3"/>
    <x v="3"/>
    <n v="39"/>
  </r>
  <r>
    <x v="1587"/>
    <n v="1"/>
    <x v="4"/>
    <x v="34"/>
    <s v="Chai Point,Shop No 2, Block 3, Vatika Business Park, Sector 49, Sohna Road, Gurgaon"/>
    <s v="Sohna Road"/>
    <s v="Sohna Road, Gurgaon"/>
    <n v="77.0443061"/>
    <n v="28.405738299999999"/>
    <s v="Tea, Fast Food"/>
    <n v="200"/>
    <s v="Indian Rupees(Rs.)"/>
    <x v="0"/>
    <x v="1"/>
    <x v="3"/>
    <n v="3.4"/>
    <x v="3"/>
    <n v="20"/>
  </r>
  <r>
    <x v="1588"/>
    <n v="1"/>
    <x v="4"/>
    <x v="34"/>
    <s v="Cyber Adda 24,Unit 1-A, Ground Floor, Weldone Tech Park, Near, Sohna Road, Gurgaon"/>
    <s v="Sohna Road"/>
    <s v="Sohna Road, Gurgaon"/>
    <n v="77.0383803"/>
    <n v="28.4183524"/>
    <s v="North Indian, Chinese, Fast Food"/>
    <n v="500"/>
    <s v="Indian Rupees(Rs.)"/>
    <x v="0"/>
    <x v="0"/>
    <x v="2"/>
    <n v="3.3"/>
    <x v="3"/>
    <n v="17"/>
  </r>
  <r>
    <x v="1589"/>
    <n v="1"/>
    <x v="4"/>
    <x v="34"/>
    <s v="Desi Thaat,Near Omaxe Mall, P.D. Arcade, Sector 49, Near Sohna Road, Gurgaon"/>
    <s v="Sohna Road"/>
    <s v="Sohna Road, Gurgaon"/>
    <n v="77.043088600000004"/>
    <n v="28.411834899999999"/>
    <s v="North Indian, Chinese"/>
    <n v="400"/>
    <s v="Indian Rupees(Rs.)"/>
    <x v="0"/>
    <x v="1"/>
    <x v="3"/>
    <n v="3.2"/>
    <x v="3"/>
    <n v="21"/>
  </r>
  <r>
    <x v="1590"/>
    <n v="1"/>
    <x v="4"/>
    <x v="34"/>
    <s v="Doughlicious,Ground Floor, Block 2, Vatika Business Park, Sohna Road, Gurgaon"/>
    <s v="Sohna Road"/>
    <s v="Sohna Road, Gurgaon"/>
    <n v="77.044762599999999"/>
    <n v="28.4064865"/>
    <s v="Bakery, Desserts, Fast Food"/>
    <n v="550"/>
    <s v="Indian Rupees(Rs.)"/>
    <x v="0"/>
    <x v="1"/>
    <x v="2"/>
    <n v="3.3"/>
    <x v="3"/>
    <n v="175"/>
  </r>
  <r>
    <x v="1591"/>
    <n v="1"/>
    <x v="4"/>
    <x v="34"/>
    <s v="Dunkin' Donuts,Ground Floor, ILD Trade Centre, Sohna Road, Gurgaon"/>
    <s v="Sohna Road"/>
    <s v="Sohna Road, Gurgaon"/>
    <n v="77.039220400000005"/>
    <n v="28.424912500000001"/>
    <s v="Burger, Desserts, Fast Food"/>
    <n v="600"/>
    <s v="Indian Rupees(Rs.)"/>
    <x v="0"/>
    <x v="1"/>
    <x v="2"/>
    <n v="3.4"/>
    <x v="3"/>
    <n v="138"/>
  </r>
  <r>
    <x v="1592"/>
    <n v="1"/>
    <x v="4"/>
    <x v="34"/>
    <s v="Gulshan Dhaba,Sohna Chowk, Sohna Road, Gurgaon"/>
    <s v="Sohna Road"/>
    <s v="Sohna Road, Gurgaon"/>
    <n v="77.027615100000006"/>
    <n v="28.457951399999999"/>
    <s v="North Indian"/>
    <n v="150"/>
    <s v="Indian Rupees(Rs.)"/>
    <x v="0"/>
    <x v="0"/>
    <x v="3"/>
    <n v="3.4"/>
    <x v="3"/>
    <n v="20"/>
  </r>
  <r>
    <x v="1593"/>
    <n v="1"/>
    <x v="4"/>
    <x v="34"/>
    <s v="Karari Kurry,Shop 2, Food Street, P.D Arcade, Near Omaxe Mall, Sector 49, Near Sohna Road, Gurgaon"/>
    <s v="Sohna Road"/>
    <s v="Sohna Road, Gurgaon"/>
    <n v="77.042536830000003"/>
    <n v="28.412409660000002"/>
    <s v="North Indian, Chinese, Fast Food"/>
    <n v="600"/>
    <s v="Indian Rupees(Rs.)"/>
    <x v="0"/>
    <x v="1"/>
    <x v="2"/>
    <n v="3.4"/>
    <x v="3"/>
    <n v="51"/>
  </r>
  <r>
    <x v="1594"/>
    <n v="1"/>
    <x v="4"/>
    <x v="34"/>
    <s v="Moti Mahal Delux,Shop 1-A, Subhash Chowk, Sohna Road, Gurgaon"/>
    <s v="Sohna Road"/>
    <s v="Sohna Road, Gurgaon"/>
    <n v="77.038185799999994"/>
    <n v="28.426830200000001"/>
    <s v="North Indian, Mughlai"/>
    <n v="1000"/>
    <s v="Indian Rupees(Rs.)"/>
    <x v="1"/>
    <x v="1"/>
    <x v="0"/>
    <n v="3.2"/>
    <x v="3"/>
    <n v="32"/>
  </r>
  <r>
    <x v="1595"/>
    <n v="1"/>
    <x v="4"/>
    <x v="34"/>
    <s v="Needs Gourmet,Badshahpur Chowk, Vatika City, Sohna Road, Gurgaon"/>
    <s v="Sohna Road"/>
    <s v="Sohna Road, Gurgaon"/>
    <n v="77.045157500000002"/>
    <n v="28.4025286"/>
    <s v="North Indian, Chinese, Italian"/>
    <n v="750"/>
    <s v="Indian Rupees(Rs.)"/>
    <x v="1"/>
    <x v="0"/>
    <x v="2"/>
    <n v="3.1"/>
    <x v="3"/>
    <n v="57"/>
  </r>
  <r>
    <x v="1596"/>
    <n v="1"/>
    <x v="4"/>
    <x v="34"/>
    <s v="Rao's Meeting Point,Near Omaxe City Center Mall, Sohna Road, Gurgaon"/>
    <s v="Sohna Road"/>
    <s v="Sohna Road, Gurgaon"/>
    <n v="77.042691000000005"/>
    <n v="28.411864300000001"/>
    <s v="South Indian, North Indian, Chinese"/>
    <n v="300"/>
    <s v="Indian Rupees(Rs.)"/>
    <x v="0"/>
    <x v="0"/>
    <x v="3"/>
    <n v="3.4"/>
    <x v="3"/>
    <n v="54"/>
  </r>
  <r>
    <x v="1597"/>
    <n v="1"/>
    <x v="4"/>
    <x v="34"/>
    <s v="Sadabahar Hotel,3 Km Milestone, Opposite 9X Mall, Sohna Road, Gurgaon"/>
    <s v="Sohna Road"/>
    <s v="Sohna Road, Gurgaon"/>
    <n v="77.040344899999994"/>
    <n v="28.4157403"/>
    <s v="North Indian"/>
    <n v="400"/>
    <s v="Indian Rupees(Rs.)"/>
    <x v="0"/>
    <x v="0"/>
    <x v="3"/>
    <n v="2.9"/>
    <x v="3"/>
    <n v="41"/>
  </r>
  <r>
    <x v="1598"/>
    <n v="1"/>
    <x v="4"/>
    <x v="34"/>
    <s v="Sagar Ratna,Plot 12-D, Ground Floor, JMD Galleria, Sohna Road, Gurgaon"/>
    <s v="Sohna Road"/>
    <s v="Sohna Road, Gurgaon"/>
    <n v="77.038365799999994"/>
    <n v="28.420929699999999"/>
    <s v="South Indian, North Indian, Chinese"/>
    <n v="600"/>
    <s v="Indian Rupees(Rs.)"/>
    <x v="0"/>
    <x v="1"/>
    <x v="2"/>
    <n v="2.5"/>
    <x v="3"/>
    <n v="188"/>
  </r>
  <r>
    <x v="1599"/>
    <n v="1"/>
    <x v="4"/>
    <x v="34"/>
    <s v="Shri Ram Restaurant,Opposite Omaxe City Center, Sohna Road, Gurgaon"/>
    <s v="Sohna Road"/>
    <s v="Sohna Road, Gurgaon"/>
    <n v="77.041739199999995"/>
    <n v="28.411615300000001"/>
    <s v="North Indian, Street Food, Mithai"/>
    <n v="400"/>
    <s v="Indian Rupees(Rs.)"/>
    <x v="0"/>
    <x v="0"/>
    <x v="3"/>
    <n v="3.1"/>
    <x v="3"/>
    <n v="68"/>
  </r>
  <r>
    <x v="1600"/>
    <n v="1"/>
    <x v="4"/>
    <x v="34"/>
    <s v="Shri Ram Restaurant,Sector 48, Opposite Eldeco Mansionz, Fazilpur Chowk, Sohna Road, Gurgaon"/>
    <s v="Sohna Road"/>
    <s v="Sohna Road, Gurgaon"/>
    <n v="77.040929599999998"/>
    <n v="28.411626999999999"/>
    <s v="North Indian, Mithai, Street Food"/>
    <n v="400"/>
    <s v="Indian Rupees(Rs.)"/>
    <x v="0"/>
    <x v="0"/>
    <x v="3"/>
    <n v="2.6"/>
    <x v="3"/>
    <n v="30"/>
  </r>
  <r>
    <x v="1601"/>
    <n v="1"/>
    <x v="4"/>
    <x v="34"/>
    <s v="Subway,7, Ground Floor, Welldone Tech Park, Sohna Road, Gurgaon"/>
    <s v="Sohna Road"/>
    <s v="Sohna Road, Gurgaon"/>
    <n v="77.038243499999993"/>
    <n v="28.418416499999999"/>
    <s v="American, Fast Food, Salad, Healthy Food"/>
    <n v="500"/>
    <s v="Indian Rupees(Rs.)"/>
    <x v="0"/>
    <x v="1"/>
    <x v="2"/>
    <n v="2.9"/>
    <x v="3"/>
    <n v="58"/>
  </r>
  <r>
    <x v="1602"/>
    <n v="1"/>
    <x v="4"/>
    <x v="34"/>
    <s v="Subway,4, Ground Floor, Block B, Vatika Business Park, Sohna Road, Gurgaon"/>
    <s v="Sohna Road"/>
    <s v="Sohna Road, Gurgaon"/>
    <n v="77.044468100000003"/>
    <n v="28.4058183"/>
    <s v="American, Fast Food, Salad, Healthy Food"/>
    <n v="500"/>
    <s v="Indian Rupees(Rs.)"/>
    <x v="0"/>
    <x v="1"/>
    <x v="2"/>
    <n v="2.9"/>
    <x v="3"/>
    <n v="101"/>
  </r>
  <r>
    <x v="1603"/>
    <n v="1"/>
    <x v="4"/>
    <x v="34"/>
    <s v="Sugarcraft Patisserie,G-37, Ground Floor, The Sapphire, Block S, Uppal Southend, Sohna Road, Gurgaon"/>
    <s v="Sohna Road"/>
    <s v="Sohna Road, Gurgaon"/>
    <n v="77.048485799999995"/>
    <n v="28.411726699999999"/>
    <s v="Bakery"/>
    <n v="800"/>
    <s v="Indian Rupees(Rs.)"/>
    <x v="0"/>
    <x v="0"/>
    <x v="2"/>
    <n v="3.3"/>
    <x v="3"/>
    <n v="16"/>
  </r>
  <r>
    <x v="1604"/>
    <n v="1"/>
    <x v="4"/>
    <x v="34"/>
    <s v="Tea Halt,Food Court, Amenity Block, Infospace, Sector 48, Near Sohna Road, Gurgaon"/>
    <s v="Sohna Road"/>
    <s v="Sohna Road, Gurgaon"/>
    <n v="77.032208100000005"/>
    <n v="28.425654699999999"/>
    <s v="Cafe"/>
    <n v="500"/>
    <s v="Indian Rupees(Rs.)"/>
    <x v="0"/>
    <x v="1"/>
    <x v="2"/>
    <n v="2.8"/>
    <x v="3"/>
    <n v="22"/>
  </r>
  <r>
    <x v="1605"/>
    <n v="1"/>
    <x v="4"/>
    <x v="34"/>
    <s v="The Golden Dragon,Ground Floor, Spazedge Mall, Sohna Road, Gurgaon"/>
    <s v="Sohna Road"/>
    <s v="Sohna Road, Gurgaon"/>
    <n v="77.040659700000006"/>
    <n v="28.420119499999998"/>
    <s v="Chinese, Seafood, Japanese"/>
    <n v="1500"/>
    <s v="Indian Rupees(Rs.)"/>
    <x v="1"/>
    <x v="1"/>
    <x v="0"/>
    <n v="2.6"/>
    <x v="3"/>
    <n v="83"/>
  </r>
  <r>
    <x v="1606"/>
    <n v="1"/>
    <x v="4"/>
    <x v="34"/>
    <s v="The Spice Room,Ground Floor, Tower 3,  Vatika Business Park, Sohna Road, Gurgaon"/>
    <s v="Sohna Road"/>
    <s v="Sohna Road, Gurgaon"/>
    <n v="77.045247500000002"/>
    <n v="28.406213999999999"/>
    <s v="North Indian, Chinese"/>
    <n v="1350"/>
    <s v="Indian Rupees(Rs.)"/>
    <x v="1"/>
    <x v="1"/>
    <x v="0"/>
    <n v="3.4"/>
    <x v="3"/>
    <n v="155"/>
  </r>
  <r>
    <x v="1607"/>
    <n v="1"/>
    <x v="4"/>
    <x v="34"/>
    <s v="The Tongue Twister,Opposite G D Goenka University, Sohna Road, Gurgaon"/>
    <s v="Sohna Road"/>
    <s v="Sohna Road, Gurgaon"/>
    <n v="77.067267999999999"/>
    <n v="28.266839000000001"/>
    <s v="Chinese, North Indian, Mughlai"/>
    <n v="600"/>
    <s v="Indian Rupees(Rs.)"/>
    <x v="0"/>
    <x v="0"/>
    <x v="2"/>
    <n v="3.4"/>
    <x v="3"/>
    <n v="40"/>
  </r>
  <r>
    <x v="1608"/>
    <n v="1"/>
    <x v="4"/>
    <x v="34"/>
    <s v="56 Fresca,Ground Floor, Block 3, Vatika Business Park, Sector 49, Near Sohna Road, Gurgaon"/>
    <s v="Sohna Road"/>
    <s v="Sohna Road, Gurgaon"/>
    <n v="77.044707799999998"/>
    <n v="28.406072300000002"/>
    <s v="Italian"/>
    <n v="750"/>
    <s v="Indian Rupees(Rs.)"/>
    <x v="1"/>
    <x v="1"/>
    <x v="2"/>
    <n v="3.7"/>
    <x v="0"/>
    <n v="30"/>
  </r>
  <r>
    <x v="1609"/>
    <n v="1"/>
    <x v="4"/>
    <x v="34"/>
    <s v="BreakfastBay,241-242, Tower B3, Spaze Itech Park, Sohna Road, Gurgaon"/>
    <s v="Sohna Road"/>
    <s v="Sohna Road, Gurgaon"/>
    <n v="77.042149339999995"/>
    <n v="28.413855720000001"/>
    <s v="Healthy Food, Continental, North Indian, Salad"/>
    <n v="200"/>
    <s v="Indian Rupees(Rs.)"/>
    <x v="0"/>
    <x v="1"/>
    <x v="3"/>
    <n v="3.5"/>
    <x v="0"/>
    <n v="30"/>
  </r>
  <r>
    <x v="1610"/>
    <n v="1"/>
    <x v="4"/>
    <x v="34"/>
    <s v="Cafe Maple Street,1, Tower B, Vatika Business Park, Sohna Road, Gurgaon"/>
    <s v="Sohna Road"/>
    <s v="Sohna Road, Gurgaon"/>
    <n v="77.044347900000005"/>
    <n v="28.4058584"/>
    <s v="Cafe, Bakery, Desserts"/>
    <n v="500"/>
    <s v="Indian Rupees(Rs.)"/>
    <x v="0"/>
    <x v="1"/>
    <x v="2"/>
    <n v="3.5"/>
    <x v="0"/>
    <n v="84"/>
  </r>
  <r>
    <x v="1611"/>
    <n v="1"/>
    <x v="4"/>
    <x v="34"/>
    <s v="Fat Lulu's,Sohna Road, Gurgaon"/>
    <s v="Sohna Road"/>
    <s v="Sohna Road, Gurgaon"/>
    <n v="77.058018000000004"/>
    <n v="28.434540999999999"/>
    <s v="Pizza, Italian"/>
    <n v="1250"/>
    <s v="Indian Rupees(Rs.)"/>
    <x v="0"/>
    <x v="1"/>
    <x v="0"/>
    <n v="3.7"/>
    <x v="0"/>
    <n v="21"/>
  </r>
  <r>
    <x v="1612"/>
    <n v="1"/>
    <x v="4"/>
    <x v="34"/>
    <s v="Fat Monk,Food Court, Amenity Block, Infospace, Sector 48, Sohna Road, Gurgaon"/>
    <s v="Sohna Road"/>
    <s v="Sohna Road, Gurgaon"/>
    <n v="77.033012999999997"/>
    <n v="28.425569599999999"/>
    <s v="Chinese, Asian"/>
    <n v="400"/>
    <s v="Indian Rupees(Rs.)"/>
    <x v="0"/>
    <x v="1"/>
    <x v="3"/>
    <n v="3.9"/>
    <x v="0"/>
    <n v="22"/>
  </r>
  <r>
    <x v="1613"/>
    <n v="1"/>
    <x v="4"/>
    <x v="34"/>
    <s v="First Eat,Sohna Road, Gurgaon"/>
    <s v="Sohna Road"/>
    <s v="Sohna Road, Gurgaon"/>
    <n v="0"/>
    <n v="0"/>
    <s v="Healthy Food, North Indian"/>
    <n v="300"/>
    <s v="Indian Rupees(Rs.)"/>
    <x v="0"/>
    <x v="0"/>
    <x v="3"/>
    <n v="3.6"/>
    <x v="0"/>
    <n v="57"/>
  </r>
  <r>
    <x v="1614"/>
    <n v="1"/>
    <x v="4"/>
    <x v="34"/>
    <s v="Flying Tuk Tuk,Unit 31 - 32, Ground Floor, Vipul Trade Centre, Sector 48, Sohna Road, Gurgaon"/>
    <s v="Sohna Road"/>
    <s v="Sohna Road, Gurgaon"/>
    <n v="77.041379399999997"/>
    <n v="28.406917700000001"/>
    <s v="Asian"/>
    <n v="1100"/>
    <s v="Indian Rupees(Rs.)"/>
    <x v="1"/>
    <x v="0"/>
    <x v="0"/>
    <n v="3.9"/>
    <x v="0"/>
    <n v="28"/>
  </r>
  <r>
    <x v="1615"/>
    <n v="1"/>
    <x v="4"/>
    <x v="34"/>
    <s v="FreshMenu,512, Gehlot Farm House, Sector 47, Near, Sohna Road, Gurgaon"/>
    <s v="Sohna Road"/>
    <s v="Sohna Road, Gurgaon"/>
    <n v="77.041071000000002"/>
    <n v="28.415065999999999"/>
    <s v="Italian, Chinese, Continental, Thai, Mediterranean, Lebanese"/>
    <n v="600"/>
    <s v="Indian Rupees(Rs.)"/>
    <x v="0"/>
    <x v="1"/>
    <x v="2"/>
    <n v="3.9"/>
    <x v="0"/>
    <n v="101"/>
  </r>
  <r>
    <x v="1616"/>
    <n v="1"/>
    <x v="4"/>
    <x v="34"/>
    <s v="Little Skillet,Shop 5, Sapphire complex, Sector 49, Near Sohna Road, Gurgaon"/>
    <s v="Sohna Road"/>
    <s v="Sohna Road, Gurgaon"/>
    <n v="77.048935599999993"/>
    <n v="28.412039100000001"/>
    <s v="North Indian, Chinese, Fast Food"/>
    <n v="500"/>
    <s v="Indian Rupees(Rs.)"/>
    <x v="0"/>
    <x v="0"/>
    <x v="2"/>
    <n v="3.5"/>
    <x v="0"/>
    <n v="26"/>
  </r>
  <r>
    <x v="1617"/>
    <n v="1"/>
    <x v="4"/>
    <x v="34"/>
    <s v="PKay,Spaze IT Park, Tower C, Sector 49, Sohna Road, Gurgaon"/>
    <s v="Sohna Road"/>
    <s v="Sohna Road, Gurgaon"/>
    <n v="77.043268499999996"/>
    <n v="28.413376599999999"/>
    <s v="North Indian, Continental"/>
    <n v="1600"/>
    <s v="Indian Rupees(Rs.)"/>
    <x v="1"/>
    <x v="0"/>
    <x v="0"/>
    <n v="3.7"/>
    <x v="0"/>
    <n v="28"/>
  </r>
  <r>
    <x v="1618"/>
    <n v="1"/>
    <x v="4"/>
    <x v="34"/>
    <s v="Shama Chicken Corner,Shop 1, Fazilpur Chowk, Near Omaxe City, Sohna Road, Gurgaon"/>
    <s v="Sohna Road"/>
    <s v="Sohna Road, Gurgaon"/>
    <n v="77.042098999999993"/>
    <n v="28.4120086"/>
    <s v="Biryani"/>
    <n v="500"/>
    <s v="Indian Rupees(Rs.)"/>
    <x v="0"/>
    <x v="0"/>
    <x v="2"/>
    <n v="3.6"/>
    <x v="0"/>
    <n v="35"/>
  </r>
  <r>
    <x v="1619"/>
    <n v="1"/>
    <x v="4"/>
    <x v="34"/>
    <s v="Starbucks,Ground Floor, Vatika Business Park, Sector 49, Sohna Road, Gurgaon"/>
    <s v="Sohna Road"/>
    <s v="Sohna Road, Gurgaon"/>
    <n v="77.044977599999996"/>
    <n v="28.4060983"/>
    <s v="Cafe"/>
    <n v="700"/>
    <s v="Indian Rupees(Rs.)"/>
    <x v="0"/>
    <x v="0"/>
    <x v="2"/>
    <n v="3.7"/>
    <x v="0"/>
    <n v="51"/>
  </r>
  <r>
    <x v="1620"/>
    <n v="1"/>
    <x v="4"/>
    <x v="34"/>
    <s v="Tandoori Nation,G-4, Tower D Welldone Tech Park , Near JMD Megapolis, Sohna Road, Gurgaon"/>
    <s v="Sohna Road"/>
    <s v="Sohna Road, Gurgaon"/>
    <n v="77.038332560000001"/>
    <n v="28.41864781"/>
    <s v="North Indian, Mughlai, Chinese"/>
    <n v="950"/>
    <s v="Indian Rupees(Rs.)"/>
    <x v="0"/>
    <x v="1"/>
    <x v="2"/>
    <n v="3.5"/>
    <x v="0"/>
    <n v="39"/>
  </r>
  <r>
    <x v="1621"/>
    <n v="1"/>
    <x v="4"/>
    <x v="34"/>
    <s v="Truffle Tangles,Flat 122, Jasmanium 2, Vatika City, Sector 49, Near Sohna Road, Gurgaon"/>
    <s v="Sohna Road"/>
    <s v="Sohna Road, Gurgaon"/>
    <n v="77.036547499999998"/>
    <n v="28.4274393"/>
    <s v="Bakery, Desserts, North Indian, Bengali, South Indian"/>
    <n v="300"/>
    <s v="Indian Rupees(Rs.)"/>
    <x v="0"/>
    <x v="0"/>
    <x v="3"/>
    <n v="3.5"/>
    <x v="0"/>
    <n v="37"/>
  </r>
  <r>
    <x v="1622"/>
    <n v="1"/>
    <x v="4"/>
    <x v="34"/>
    <s v="Domino's Pizza,30, Ground Floor, ILD Trade Center, Sohna Road, Gurgaon"/>
    <s v="Sohna Road"/>
    <s v="Sohna Road, Gurgaon"/>
    <n v="77.039310299999997"/>
    <n v="28.4248315"/>
    <s v="Pizza, Fast Food"/>
    <n v="700"/>
    <s v="Indian Rupees(Rs.)"/>
    <x v="0"/>
    <x v="0"/>
    <x v="2"/>
    <n v="2.2999999999999998"/>
    <x v="4"/>
    <n v="70"/>
  </r>
  <r>
    <x v="1623"/>
    <n v="1"/>
    <x v="4"/>
    <x v="34"/>
    <s v="KB's Icecream &amp; Kulfis,2, Opposite Omaxe Mall, CD Chowk, Sohna Road, Gurgaon"/>
    <s v="Sohna Road"/>
    <s v="Sohna Road, Gurgaon"/>
    <n v="77.041829199999995"/>
    <n v="28.411623899999999"/>
    <s v="Ice Cream"/>
    <n v="200"/>
    <s v="Indian Rupees(Rs.)"/>
    <x v="0"/>
    <x v="1"/>
    <x v="3"/>
    <n v="2.2999999999999998"/>
    <x v="4"/>
    <n v="26"/>
  </r>
  <r>
    <x v="1624"/>
    <n v="1"/>
    <x v="4"/>
    <x v="34"/>
    <s v="Wah Ji Wah,Shop 1A, Subhash Chowk, Near Omaxe Celebration Mall, Sohna Road, Gurgaon"/>
    <s v="Sohna Road"/>
    <s v="Sohna Road, Gurgaon"/>
    <n v="77.037169399999996"/>
    <n v="28.427082899999998"/>
    <s v="North Indian"/>
    <n v="450"/>
    <s v="Indian Rupees(Rs.)"/>
    <x v="0"/>
    <x v="0"/>
    <x v="3"/>
    <n v="2.4"/>
    <x v="4"/>
    <n v="42"/>
  </r>
  <r>
    <x v="1625"/>
    <n v="1"/>
    <x v="4"/>
    <x v="34"/>
    <s v="The Brewhouse,Fortune Select Excalibur, Sector 49, Sohna Road, Gurgaon"/>
    <s v="Sohna Road"/>
    <s v="Sohna Road, Gurgaon"/>
    <n v="77.041789829999999"/>
    <n v="28.41593885"/>
    <s v="Continental"/>
    <n v="2500"/>
    <s v="Indian Rupees(Rs.)"/>
    <x v="1"/>
    <x v="0"/>
    <x v="1"/>
    <n v="4.0999999999999996"/>
    <x v="1"/>
    <n v="56"/>
  </r>
  <r>
    <x v="1626"/>
    <n v="1"/>
    <x v="4"/>
    <x v="34"/>
    <s v="Boozer's,Phase-1, South City 1, Gurgaon"/>
    <s v="South City 1"/>
    <s v="South City 1, Gurgaon"/>
    <n v="77.062692999999996"/>
    <n v="28.454257999999999"/>
    <s v="Finger Food, North Indian, Chinese"/>
    <n v="800"/>
    <s v="Indian Rupees(Rs.)"/>
    <x v="1"/>
    <x v="0"/>
    <x v="2"/>
    <n v="0"/>
    <x v="5"/>
    <n v="0"/>
  </r>
  <r>
    <x v="1627"/>
    <n v="1"/>
    <x v="4"/>
    <x v="34"/>
    <s v="Cheffy's,F-52, South City 1, Gurgaon"/>
    <s v="South City 1"/>
    <s v="South City 1, Gurgaon"/>
    <n v="77.067848600000005"/>
    <n v="28.458429299999999"/>
    <s v="North Indian, Mughlai"/>
    <n v="600"/>
    <s v="Indian Rupees(Rs.)"/>
    <x v="0"/>
    <x v="0"/>
    <x v="2"/>
    <n v="0"/>
    <x v="5"/>
    <n v="0"/>
  </r>
  <r>
    <x v="1628"/>
    <n v="1"/>
    <x v="4"/>
    <x v="34"/>
    <s v="Cake Point,Village Wazirabad, Near Lakshay Tent House Sector 52, South City 2, Gurgaon"/>
    <s v="South City 2"/>
    <s v="South City 2, Gurgaon"/>
    <n v="77.083200199999993"/>
    <n v="28.430709700000001"/>
    <s v="Bakery, Desserts"/>
    <n v="600"/>
    <s v="Indian Rupees(Rs.)"/>
    <x v="0"/>
    <x v="1"/>
    <x v="2"/>
    <n v="2.8"/>
    <x v="3"/>
    <n v="7"/>
  </r>
  <r>
    <x v="1629"/>
    <n v="1"/>
    <x v="4"/>
    <x v="34"/>
    <s v="Shyam Sweets,Main Market, Wazirabad, Near South City 2, Gurgaon"/>
    <s v="South City 2"/>
    <s v="South City 2, Gurgaon"/>
    <n v="77.088930419999997"/>
    <n v="28.4316636"/>
    <s v="Street Food, Mithai"/>
    <n v="100"/>
    <s v="Indian Rupees(Rs.)"/>
    <x v="0"/>
    <x v="0"/>
    <x v="3"/>
    <n v="2.8"/>
    <x v="3"/>
    <n v="9"/>
  </r>
  <r>
    <x v="1630"/>
    <n v="1"/>
    <x v="4"/>
    <x v="34"/>
    <s v="Uma Foodies' Hut,Main Market, Wazirabad, South City 2, Gurgaon"/>
    <s v="South City 2"/>
    <s v="South City 2, Gurgaon"/>
    <n v="77.088989089999998"/>
    <n v="28.431856419999999"/>
    <s v="North Indian, Chinese, Mughlai"/>
    <n v="700"/>
    <s v="Indian Rupees(Rs.)"/>
    <x v="0"/>
    <x v="0"/>
    <x v="2"/>
    <n v="3.1"/>
    <x v="3"/>
    <n v="33"/>
  </r>
  <r>
    <x v="1631"/>
    <n v="1"/>
    <x v="4"/>
    <x v="34"/>
    <s v="AK Your Food,Shop 4, B Block, Gate 2, Sector 52, South City 2, Gurgaon"/>
    <s v="South City 2"/>
    <s v="South City 2, Gurgaon"/>
    <n v="77.0810496"/>
    <n v="28.440626699999999"/>
    <s v="North Indian"/>
    <n v="600"/>
    <s v="Indian Rupees(Rs.)"/>
    <x v="0"/>
    <x v="0"/>
    <x v="2"/>
    <n v="0"/>
    <x v="5"/>
    <n v="0"/>
  </r>
  <r>
    <x v="1632"/>
    <n v="1"/>
    <x v="4"/>
    <x v="34"/>
    <s v="Freshnfit.in,Sector 52, Near South City 2, Gurgaon"/>
    <s v="South City 2"/>
    <s v="South City 2, Gurgaon"/>
    <n v="77.086060799999998"/>
    <n v="28.436253399999998"/>
    <s v="Juices"/>
    <n v="250"/>
    <s v="Indian Rupees(Rs.)"/>
    <x v="0"/>
    <x v="0"/>
    <x v="3"/>
    <n v="0"/>
    <x v="5"/>
    <n v="1"/>
  </r>
  <r>
    <x v="1633"/>
    <n v="1"/>
    <x v="4"/>
    <x v="34"/>
    <s v="Shri Ram Bhojnalaya,Shop 6, Vohra Market, South City 2, Gurgaon"/>
    <s v="South City 2"/>
    <s v="South City 2, Gurgaon"/>
    <n v="77.078992999999997"/>
    <n v="28.434662899999999"/>
    <s v="North Indian"/>
    <n v="150"/>
    <s v="Indian Rupees(Rs.)"/>
    <x v="0"/>
    <x v="0"/>
    <x v="3"/>
    <n v="0"/>
    <x v="5"/>
    <n v="0"/>
  </r>
  <r>
    <x v="1634"/>
    <n v="1"/>
    <x v="4"/>
    <x v="34"/>
    <s v="Special O-cake-sions,702, Jai Heights, Plot 10, Sector 52, South City 2, Gurgaon"/>
    <s v="South City 2"/>
    <s v="South City 2, Gurgaon"/>
    <n v="77.074589700000004"/>
    <n v="28.432596199999999"/>
    <s v="Bakery, Desserts"/>
    <n v="300"/>
    <s v="Indian Rupees(Rs.)"/>
    <x v="0"/>
    <x v="0"/>
    <x v="3"/>
    <n v="0"/>
    <x v="5"/>
    <n v="0"/>
  </r>
  <r>
    <x v="1635"/>
    <n v="1"/>
    <x v="4"/>
    <x v="34"/>
    <s v="Tasteful Biryani,South City 2, Gurgaon"/>
    <s v="South City 2"/>
    <s v="South City 2, Gurgaon"/>
    <n v="77.083288100000004"/>
    <n v="28.430714900000002"/>
    <s v="Biryani"/>
    <n v="600"/>
    <s v="Indian Rupees(Rs.)"/>
    <x v="0"/>
    <x v="0"/>
    <x v="2"/>
    <n v="0"/>
    <x v="5"/>
    <n v="0"/>
  </r>
  <r>
    <x v="1636"/>
    <n v="1"/>
    <x v="4"/>
    <x v="34"/>
    <s v="Bikanervala,Suncity Business Tower, Golf Course Road, Gurgaon"/>
    <s v="Suncity Business Tower, Golf Course Road"/>
    <s v="Suncity Business Tower, Golf Course Road, Gurgaon"/>
    <n v="77.105322400000006"/>
    <n v="28.433506600000001"/>
    <s v="North Indian, South Indian, Fast Food, Street Food, Chinese, Beverages, Desserts, Mithai"/>
    <n v="600"/>
    <s v="Indian Rupees(Rs.)"/>
    <x v="0"/>
    <x v="1"/>
    <x v="2"/>
    <n v="3.4"/>
    <x v="3"/>
    <n v="178"/>
  </r>
  <r>
    <x v="1637"/>
    <n v="1"/>
    <x v="4"/>
    <x v="34"/>
    <s v="Indian Grill Room,315, 3rd Floor, Suncity Business Tower, Golf Course Road, Gurgaon"/>
    <s v="Suncity Business Tower, Golf Course Road"/>
    <s v="Suncity Business Tower, Golf Course Road, Gurgaon"/>
    <n v="77.105277400000006"/>
    <n v="28.433457400000002"/>
    <s v="North Indian, Mughlai"/>
    <n v="1800"/>
    <s v="Indian Rupees(Rs.)"/>
    <x v="1"/>
    <x v="1"/>
    <x v="0"/>
    <n v="4.5"/>
    <x v="2"/>
    <n v="1262"/>
  </r>
  <r>
    <x v="1638"/>
    <n v="1"/>
    <x v="4"/>
    <x v="34"/>
    <s v="Oriental Fusion,A-112 &amp; 114, Supermart 1, DLF Phase 4, Gurgaon"/>
    <s v="Supermart 1, DLF Phase 4"/>
    <s v="Supermart 1, DLF Phase 4, Gurgaon"/>
    <n v="77.087249099999994"/>
    <n v="28.462527699999999"/>
    <s v="Chinese, Thai, Malaysian, Indonesian"/>
    <n v="650"/>
    <s v="Indian Rupees(Rs.)"/>
    <x v="1"/>
    <x v="1"/>
    <x v="2"/>
    <n v="3.3"/>
    <x v="3"/>
    <n v="199"/>
  </r>
  <r>
    <x v="1639"/>
    <n v="1"/>
    <x v="4"/>
    <x v="34"/>
    <s v="Purani Dilli's Al Karam Kebab House,Super Mart 1, DLF Phase 4, Gurgaon"/>
    <s v="Supermart 1, DLF Phase 4"/>
    <s v="Supermart 1, DLF Phase 4, Gurgaon"/>
    <n v="77.087295280000006"/>
    <n v="28.462431259999999"/>
    <s v="North Indian, Mughlai, Biryani"/>
    <n v="950"/>
    <s v="Indian Rupees(Rs.)"/>
    <x v="0"/>
    <x v="1"/>
    <x v="2"/>
    <n v="3.4"/>
    <x v="3"/>
    <n v="483"/>
  </r>
  <r>
    <x v="1640"/>
    <n v="1"/>
    <x v="4"/>
    <x v="34"/>
    <s v="Rollmaal,B-136, Lower Ground Floor, Supermart 1, DLF Phase 4, Gurgaon"/>
    <s v="Supermart 1, DLF Phase 4"/>
    <s v="Supermart 1, DLF Phase 4, Gurgaon"/>
    <n v="77.087608799999998"/>
    <n v="28.462382900000001"/>
    <s v="Fast Food, North Indian, Chinese"/>
    <n v="500"/>
    <s v="Indian Rupees(Rs.)"/>
    <x v="0"/>
    <x v="1"/>
    <x v="2"/>
    <n v="3.4"/>
    <x v="3"/>
    <n v="346"/>
  </r>
  <r>
    <x v="1641"/>
    <n v="1"/>
    <x v="4"/>
    <x v="34"/>
    <s v="Speedy Chow,B-134/135, Lower Ground Floor, Supermart 1, DLF Phase 4, Gurgaon"/>
    <s v="Supermart 1, DLF Phase 4"/>
    <s v="Supermart 1, DLF Phase 4, Gurgaon"/>
    <n v="77.087608799999998"/>
    <n v="28.462293200000001"/>
    <s v="Chinese, Thai"/>
    <n v="850"/>
    <s v="Indian Rupees(Rs.)"/>
    <x v="1"/>
    <x v="1"/>
    <x v="2"/>
    <n v="3.2"/>
    <x v="3"/>
    <n v="241"/>
  </r>
  <r>
    <x v="1642"/>
    <n v="1"/>
    <x v="4"/>
    <x v="34"/>
    <s v="Arabian Nites,A - 133, Ground Floor, Super Mart 1, DLF Phase 4, Gurgaon"/>
    <s v="Supermart 1, DLF Phase 4"/>
    <s v="Supermart 1, DLF Phase 4, Gurgaon"/>
    <n v="77.086874899999998"/>
    <n v="28.462502400000002"/>
    <s v="Lebanese"/>
    <n v="450"/>
    <s v="Indian Rupees(Rs.)"/>
    <x v="0"/>
    <x v="1"/>
    <x v="3"/>
    <n v="3.8"/>
    <x v="0"/>
    <n v="158"/>
  </r>
  <r>
    <x v="1643"/>
    <n v="1"/>
    <x v="4"/>
    <x v="34"/>
    <s v="Giani's,A-131, Supermart 1, DLF Phase 4, Gurgaon"/>
    <s v="Supermart 1, DLF Phase 4"/>
    <s v="Supermart 1, DLF Phase 4, Gurgaon"/>
    <n v="77.086979400000004"/>
    <n v="28.462412100000002"/>
    <s v="Ice Cream, Desserts"/>
    <n v="400"/>
    <s v="Indian Rupees(Rs.)"/>
    <x v="0"/>
    <x v="1"/>
    <x v="3"/>
    <n v="3.7"/>
    <x v="0"/>
    <n v="92"/>
  </r>
  <r>
    <x v="1644"/>
    <n v="1"/>
    <x v="4"/>
    <x v="34"/>
    <s v="Giani,A-130, Supermart 1, DLF Phase 4, Gurgaon"/>
    <s v="Supermart 1, DLF Phase 4"/>
    <s v="Supermart 1, DLF Phase 4, Gurgaon"/>
    <n v="77.086952289999999"/>
    <n v="28.462461919999999"/>
    <s v="Ice Cream, Desserts"/>
    <n v="400"/>
    <s v="Indian Rupees(Rs.)"/>
    <x v="0"/>
    <x v="1"/>
    <x v="3"/>
    <n v="3.6"/>
    <x v="0"/>
    <n v="115"/>
  </r>
  <r>
    <x v="1645"/>
    <n v="1"/>
    <x v="4"/>
    <x v="34"/>
    <s v="Juste Miam,A-137, Lower Ground Floor, Supermart 1, DLF Phase 4, Gurgaon"/>
    <s v="Supermart 1, DLF Phase 4"/>
    <s v="Supermart 1, DLF Phase 4, Gurgaon"/>
    <n v="77.086979400000004"/>
    <n v="28.462681100000001"/>
    <s v="Bakery, Desserts, Fast Food"/>
    <n v="300"/>
    <s v="Indian Rupees(Rs.)"/>
    <x v="0"/>
    <x v="1"/>
    <x v="3"/>
    <n v="3.9"/>
    <x v="0"/>
    <n v="94"/>
  </r>
  <r>
    <x v="1646"/>
    <n v="1"/>
    <x v="4"/>
    <x v="34"/>
    <s v="Patiala Shahi,A 134 135, Supermart 1, DLF Phase 4, Gurgaon"/>
    <s v="Supermart 1, DLF Phase 4"/>
    <s v="Supermart 1, DLF Phase 4, Gurgaon"/>
    <n v="77.086850100000007"/>
    <n v="28.462509399999998"/>
    <s v="North Indian, Mughlai"/>
    <n v="800"/>
    <s v="Indian Rupees(Rs.)"/>
    <x v="0"/>
    <x v="1"/>
    <x v="2"/>
    <n v="3.5"/>
    <x v="0"/>
    <n v="118"/>
  </r>
  <r>
    <x v="1647"/>
    <n v="1"/>
    <x v="4"/>
    <x v="34"/>
    <s v="The Kathis,B-215, Supermart 1, DLF Phase 4, Gurgaon"/>
    <s v="Supermart 1, DLF Phase 4"/>
    <s v="Supermart 1, DLF Phase 4, Gurgaon"/>
    <n v="77.087339"/>
    <n v="28.4624466"/>
    <s v="North Indian, Street Food"/>
    <n v="300"/>
    <s v="Indian Rupees(Rs.)"/>
    <x v="0"/>
    <x v="1"/>
    <x v="3"/>
    <n v="3.8"/>
    <x v="0"/>
    <n v="48"/>
  </r>
  <r>
    <x v="1648"/>
    <n v="1"/>
    <x v="4"/>
    <x v="34"/>
    <s v="Wai Yu Mun Ching,A-215 &amp; 216, Supermart 1, DLF Phase 4, Gurgaon"/>
    <s v="Supermart 1, DLF Phase 4"/>
    <s v="Supermart 1, DLF Phase 4, Gurgaon"/>
    <n v="77.087156699999994"/>
    <n v="28.462596300000001"/>
    <s v="Chinese, Thai"/>
    <n v="800"/>
    <s v="Indian Rupees(Rs.)"/>
    <x v="1"/>
    <x v="1"/>
    <x v="2"/>
    <n v="3.6"/>
    <x v="0"/>
    <n v="321"/>
  </r>
  <r>
    <x v="1649"/>
    <n v="1"/>
    <x v="4"/>
    <x v="34"/>
    <s v="Bernardo's,A-237, Supermart 1, DLF Phase 4, Gurgaon"/>
    <s v="Supermart 1, DLF Phase 4"/>
    <s v="Supermart 1, DLF Phase 4, Gurgaon"/>
    <n v="77.087339"/>
    <n v="28.462625899999999"/>
    <s v="Goan"/>
    <n v="2000"/>
    <s v="Indian Rupees(Rs.)"/>
    <x v="1"/>
    <x v="1"/>
    <x v="1"/>
    <n v="4"/>
    <x v="1"/>
    <n v="429"/>
  </r>
  <r>
    <x v="1650"/>
    <n v="1"/>
    <x v="4"/>
    <x v="34"/>
    <s v="Biryani Art,A-202 &amp; 203, Supermart 1, DLF Phase 4, Gurgaon"/>
    <s v="Supermart 1, DLF Phase 4"/>
    <s v="Supermart 1, DLF Phase 4, Gurgaon"/>
    <n v="77.0870678"/>
    <n v="28.462560199999999"/>
    <s v="Hyderabadi, North Indian, Biryani"/>
    <n v="1100"/>
    <s v="Indian Rupees(Rs.)"/>
    <x v="1"/>
    <x v="1"/>
    <x v="0"/>
    <n v="4.0999999999999996"/>
    <x v="1"/>
    <n v="344"/>
  </r>
  <r>
    <x v="1651"/>
    <n v="1"/>
    <x v="4"/>
    <x v="34"/>
    <s v="Nosh,A 222, Supermart 1, DLF Phase 4, Gurgaon"/>
    <s v="Supermart 1, DLF Phase 4"/>
    <s v="Supermart 1, DLF Phase 4, Gurgaon"/>
    <n v="77.087157300000001"/>
    <n v="28.462590500000001"/>
    <s v="North Indian, Mughlai"/>
    <n v="700"/>
    <s v="Indian Rupees(Rs.)"/>
    <x v="0"/>
    <x v="1"/>
    <x v="2"/>
    <n v="4.0999999999999996"/>
    <x v="1"/>
    <n v="103"/>
  </r>
  <r>
    <x v="1652"/>
    <n v="1"/>
    <x v="4"/>
    <x v="34"/>
    <s v="Tandoor Express,B-215, Supermart 1, DLF Phase 4, Gurgaon"/>
    <s v="Supermart 1, DLF Phase 4"/>
    <s v="Supermart 1, DLF Phase 4, Gurgaon"/>
    <n v="77.0874235"/>
    <n v="28.4624928"/>
    <s v="North Indian"/>
    <n v="500"/>
    <s v="Indian Rupees(Rs.)"/>
    <x v="0"/>
    <x v="1"/>
    <x v="2"/>
    <n v="4.2"/>
    <x v="1"/>
    <n v="67"/>
  </r>
  <r>
    <x v="1653"/>
    <n v="1"/>
    <x v="4"/>
    <x v="34"/>
    <s v="Tandoori KnockOuts,A 224, Supermart 1, DLF Phase 4, Gurgaon"/>
    <s v="Supermart 1, DLF Phase 4"/>
    <s v="Supermart 1, DLF Phase 4, Gurgaon"/>
    <n v="77.087159200000002"/>
    <n v="28.462608700000001"/>
    <s v="Fast Food, North Indian"/>
    <n v="500"/>
    <s v="Indian Rupees(Rs.)"/>
    <x v="0"/>
    <x v="1"/>
    <x v="2"/>
    <n v="4.2"/>
    <x v="1"/>
    <n v="112"/>
  </r>
  <r>
    <x v="1654"/>
    <n v="1"/>
    <x v="4"/>
    <x v="34"/>
    <s v="Udaipuri,A-204, A-205, Supermart 1, DLF Phase 4, Gurgaon"/>
    <s v="Supermart 1, DLF Phase 4"/>
    <s v="Supermart 1, DLF Phase 4, Gurgaon"/>
    <n v="77.087114200000002"/>
    <n v="28.462380199999998"/>
    <s v="North Indian, Rajasthani, Asian"/>
    <n v="700"/>
    <s v="Indian Rupees(Rs.)"/>
    <x v="0"/>
    <x v="1"/>
    <x v="2"/>
    <n v="4"/>
    <x v="1"/>
    <n v="157"/>
  </r>
  <r>
    <x v="1655"/>
    <n v="1"/>
    <x v="4"/>
    <x v="34"/>
    <s v="Begonia,C Block, Phase 1, Sushant Lok, Gurgaon"/>
    <s v="Sushant Lok"/>
    <s v="Sushant Lok, Gurgaon"/>
    <n v="0"/>
    <n v="0"/>
    <s v="Bakery"/>
    <n v="500"/>
    <s v="Indian Rupees(Rs.)"/>
    <x v="0"/>
    <x v="0"/>
    <x v="2"/>
    <n v="3"/>
    <x v="3"/>
    <n v="8"/>
  </r>
  <r>
    <x v="1656"/>
    <n v="1"/>
    <x v="4"/>
    <x v="34"/>
    <s v="Cakes &amp; Muffins,B-1/75, 1st Floor, Phase 3, Sushant Lok, Gurgaon"/>
    <s v="Sushant Lok"/>
    <s v="Sushant Lok, Gurgaon"/>
    <n v="77.078436300000007"/>
    <n v="28.465984200000001"/>
    <s v="Bakery"/>
    <n v="400"/>
    <s v="Indian Rupees(Rs.)"/>
    <x v="0"/>
    <x v="0"/>
    <x v="3"/>
    <n v="3.3"/>
    <x v="3"/>
    <n v="21"/>
  </r>
  <r>
    <x v="1657"/>
    <n v="1"/>
    <x v="4"/>
    <x v="34"/>
    <s v="Halki Aanch,The Laburnum, Phase 1, Sushant Lok, Gurgaon"/>
    <s v="Sushant Lok"/>
    <s v="Sushant Lok, Gurgaon"/>
    <n v="77.075617199999996"/>
    <n v="28.471414899999999"/>
    <s v="North Indian, Chinese"/>
    <n v="700"/>
    <s v="Indian Rupees(Rs.)"/>
    <x v="0"/>
    <x v="1"/>
    <x v="2"/>
    <n v="2.7"/>
    <x v="3"/>
    <n v="39"/>
  </r>
  <r>
    <x v="1658"/>
    <n v="1"/>
    <x v="4"/>
    <x v="34"/>
    <s v="Hungry Gopal,C-463 A, Basement, Near Gold Souk Mall, Phase 1, Sushant Lok, Gurgaon"/>
    <s v="Sushant Lok"/>
    <s v="Sushant Lok, Gurgaon"/>
    <n v="77.078643600000007"/>
    <n v="28.454307799999999"/>
    <s v="Bengali, Fast Food"/>
    <n v="450"/>
    <s v="Indian Rupees(Rs.)"/>
    <x v="0"/>
    <x v="0"/>
    <x v="3"/>
    <n v="3.2"/>
    <x v="3"/>
    <n v="27"/>
  </r>
  <r>
    <x v="1659"/>
    <n v="1"/>
    <x v="4"/>
    <x v="34"/>
    <s v="Kuzo,Gold Souk Mall, Phase 1, Sushant Lok, Gurgaon"/>
    <s v="Sushant Lok"/>
    <s v="Sushant Lok, Gurgaon"/>
    <n v="77.079065799999995"/>
    <n v="28.450713499999999"/>
    <s v="North Indian, Fast Food"/>
    <n v="300"/>
    <s v="Indian Rupees(Rs.)"/>
    <x v="0"/>
    <x v="0"/>
    <x v="3"/>
    <n v="3.2"/>
    <x v="3"/>
    <n v="10"/>
  </r>
  <r>
    <x v="1660"/>
    <n v="1"/>
    <x v="4"/>
    <x v="34"/>
    <s v="Lovecrumbs Bakery,B 286, Phase-1, Sushant Lok, Gurgaon"/>
    <s v="Sushant Lok"/>
    <s v="Sushant Lok, Gurgaon"/>
    <n v="77.078436300000007"/>
    <n v="28.4660738"/>
    <s v="Bakery"/>
    <n v="1000"/>
    <s v="Indian Rupees(Rs.)"/>
    <x v="0"/>
    <x v="0"/>
    <x v="0"/>
    <n v="3.4"/>
    <x v="3"/>
    <n v="16"/>
  </r>
  <r>
    <x v="1661"/>
    <n v="1"/>
    <x v="4"/>
    <x v="34"/>
    <s v="Organic Express,Gurgaon Organic Farmers Market, C Block, Community Centre, Sushant Lok, Gurgaon"/>
    <s v="Sushant Lok"/>
    <s v="Sushant Lok, Gurgaon"/>
    <n v="77.081954999999994"/>
    <n v="28.452041999999999"/>
    <s v="Healthy Food, North Indian, Italian, Salad"/>
    <n v="700"/>
    <s v="Indian Rupees(Rs.)"/>
    <x v="0"/>
    <x v="1"/>
    <x v="2"/>
    <n v="3.4"/>
    <x v="3"/>
    <n v="20"/>
  </r>
  <r>
    <x v="1662"/>
    <n v="1"/>
    <x v="4"/>
    <x v="34"/>
    <s v="Pizza Hut,Centerpoint, A Block, Phase 1, Sushant Lok, Gurgaon"/>
    <s v="Sushant Lok"/>
    <s v="Sushant Lok, Gurgaon"/>
    <n v="77.074618900000004"/>
    <n v="28.468405799999999"/>
    <s v="Italian, Pizza, Fast Food"/>
    <n v="1000"/>
    <s v="Indian Rupees(Rs.)"/>
    <x v="0"/>
    <x v="1"/>
    <x v="0"/>
    <n v="2.8"/>
    <x v="3"/>
    <n v="80"/>
  </r>
  <r>
    <x v="1663"/>
    <n v="1"/>
    <x v="4"/>
    <x v="34"/>
    <s v="Roti Te Boti,135, Ground Floor, Vyapar Kendra, Phase 1, Sushant Lok, Gurgaon"/>
    <s v="Sushant Lok"/>
    <s v="Sushant Lok, Gurgaon"/>
    <n v="77.083202499999999"/>
    <n v="28.4600768"/>
    <s v="North Indian"/>
    <n v="600"/>
    <s v="Indian Rupees(Rs.)"/>
    <x v="0"/>
    <x v="1"/>
    <x v="2"/>
    <n v="2.8"/>
    <x v="3"/>
    <n v="42"/>
  </r>
  <r>
    <x v="1664"/>
    <n v="1"/>
    <x v="4"/>
    <x v="34"/>
    <s v="Behrouz Biryani,Sushant Lok, Gurgaon"/>
    <s v="Sushant Lok"/>
    <s v="Sushant Lok, Gurgaon"/>
    <n v="77.078706100000005"/>
    <n v="28.4609895"/>
    <s v="Biryani"/>
    <n v="600"/>
    <s v="Indian Rupees(Rs.)"/>
    <x v="0"/>
    <x v="1"/>
    <x v="2"/>
    <n v="3.7"/>
    <x v="0"/>
    <n v="49"/>
  </r>
  <r>
    <x v="1665"/>
    <n v="1"/>
    <x v="4"/>
    <x v="34"/>
    <s v="Cafí© Burger BC,2513, Near Gold Souk Mall, C Block,  Sushant Lok, Gurgaon"/>
    <s v="Sushant Lok"/>
    <s v="Sushant Lok, Gurgaon"/>
    <n v="77.079425499999999"/>
    <n v="28.450479099999999"/>
    <s v="Fast Food"/>
    <n v="300"/>
    <s v="Indian Rupees(Rs.)"/>
    <x v="0"/>
    <x v="1"/>
    <x v="3"/>
    <n v="3.7"/>
    <x v="0"/>
    <n v="65"/>
  </r>
  <r>
    <x v="1666"/>
    <n v="1"/>
    <x v="4"/>
    <x v="34"/>
    <s v="Dilli Darbar,UGF 138, Vypaar Kendra Market, Sushant Lok, Gurgaon"/>
    <s v="Sushant Lok"/>
    <s v="Sushant Lok, Gurgaon"/>
    <n v="77.084394599999996"/>
    <n v="28.4602529"/>
    <s v="North Indian, Mughlai, Chinese"/>
    <n v="550"/>
    <s v="Indian Rupees(Rs.)"/>
    <x v="0"/>
    <x v="1"/>
    <x v="2"/>
    <n v="3.7"/>
    <x v="0"/>
    <n v="52"/>
  </r>
  <r>
    <x v="1667"/>
    <n v="1"/>
    <x v="4"/>
    <x v="34"/>
    <s v="Fu.D,9-C, Ground Floor, Vipul Square, Phase 1, Sushant Lok, Gurgaon"/>
    <s v="Sushant Lok"/>
    <s v="Sushant Lok, Gurgaon"/>
    <n v="77.078975900000003"/>
    <n v="28.464780900000001"/>
    <s v="Cafe, Fast Food"/>
    <n v="250"/>
    <s v="Indian Rupees(Rs.)"/>
    <x v="0"/>
    <x v="1"/>
    <x v="3"/>
    <n v="3.7"/>
    <x v="0"/>
    <n v="58"/>
  </r>
  <r>
    <x v="1668"/>
    <n v="1"/>
    <x v="4"/>
    <x v="34"/>
    <s v="Jarfull,G35, Sushant Shopping arcade, Sushant Lok 1, Gurgaon, Delhi NCR, Sushant Lok, Gurgaon"/>
    <s v="Sushant Lok"/>
    <s v="Sushant Lok, Gurgaon"/>
    <n v="77.079155700000001"/>
    <n v="28.4605845"/>
    <s v="South Indian, Desserts, Beverages"/>
    <n v="200"/>
    <s v="Indian Rupees(Rs.)"/>
    <x v="0"/>
    <x v="1"/>
    <x v="3"/>
    <n v="3.7"/>
    <x v="0"/>
    <n v="25"/>
  </r>
  <r>
    <x v="1669"/>
    <n v="1"/>
    <x v="4"/>
    <x v="34"/>
    <s v="Mochamania,106, The Laburnum Villa, Sushant Lok, Gurgaon"/>
    <s v="Sushant Lok"/>
    <s v="Sushant Lok, Gurgaon"/>
    <n v="77.0747614"/>
    <n v="28.4710018"/>
    <s v="Bakery"/>
    <n v="300"/>
    <s v="Indian Rupees(Rs.)"/>
    <x v="0"/>
    <x v="0"/>
    <x v="3"/>
    <n v="3.7"/>
    <x v="0"/>
    <n v="50"/>
  </r>
  <r>
    <x v="1670"/>
    <n v="1"/>
    <x v="4"/>
    <x v="34"/>
    <s v="Mukhtalif Biryanis,Sushant Lok, Gurgaon"/>
    <s v="Sushant Lok"/>
    <s v="Sushant Lok, Gurgaon"/>
    <n v="77.0847227"/>
    <n v="28.459293500000001"/>
    <s v="Mughlai, Biryani"/>
    <n v="600"/>
    <s v="Indian Rupees(Rs.)"/>
    <x v="0"/>
    <x v="1"/>
    <x v="2"/>
    <n v="3.7"/>
    <x v="0"/>
    <n v="125"/>
  </r>
  <r>
    <x v="1671"/>
    <n v="1"/>
    <x v="4"/>
    <x v="34"/>
    <s v="Mummy's Kitchen,Shop 114, Queens Plaza, C Block, Sushant Lok, Gurgaon"/>
    <s v="Sushant Lok"/>
    <s v="Sushant Lok, Gurgaon"/>
    <n v="77.085315699999995"/>
    <n v="28.4543176"/>
    <s v="North Indian"/>
    <n v="150"/>
    <s v="Indian Rupees(Rs.)"/>
    <x v="0"/>
    <x v="0"/>
    <x v="3"/>
    <n v="3.5"/>
    <x v="0"/>
    <n v="26"/>
  </r>
  <r>
    <x v="1672"/>
    <n v="1"/>
    <x v="4"/>
    <x v="34"/>
    <s v="Ovenstory Pizza,Sushant Lok, Gurgaon"/>
    <s v="Sushant Lok"/>
    <s v="Sushant Lok, Gurgaon"/>
    <n v="77.078850299999999"/>
    <n v="28.460969599999999"/>
    <s v="Pizza, Fast Food"/>
    <n v="500"/>
    <s v="Indian Rupees(Rs.)"/>
    <x v="0"/>
    <x v="1"/>
    <x v="2"/>
    <n v="3.7"/>
    <x v="0"/>
    <n v="23"/>
  </r>
  <r>
    <x v="1673"/>
    <n v="1"/>
    <x v="4"/>
    <x v="34"/>
    <s v="The Godinho's,Sushant Lok, Gurgaon"/>
    <s v="Sushant Lok"/>
    <s v="Sushant Lok, Gurgaon"/>
    <n v="0"/>
    <n v="0"/>
    <s v="Goan, American, Portuguese"/>
    <n v="600"/>
    <s v="Indian Rupees(Rs.)"/>
    <x v="0"/>
    <x v="0"/>
    <x v="2"/>
    <n v="3.8"/>
    <x v="0"/>
    <n v="23"/>
  </r>
  <r>
    <x v="1674"/>
    <n v="1"/>
    <x v="4"/>
    <x v="34"/>
    <s v="Kujay's Spoon,C-2462, Phase 1, Sushant Lok, Gurgaon"/>
    <s v="Sushant Lok"/>
    <s v="Sushant Lok, Gurgaon"/>
    <n v="77.079695299999997"/>
    <n v="28.449967099999999"/>
    <s v="North Indian, Mughlai, Chinese"/>
    <n v="500"/>
    <s v="Indian Rupees(Rs.)"/>
    <x v="0"/>
    <x v="0"/>
    <x v="2"/>
    <n v="0"/>
    <x v="5"/>
    <n v="1"/>
  </r>
  <r>
    <x v="1675"/>
    <n v="1"/>
    <x v="4"/>
    <x v="34"/>
    <s v="Lily Food's,Ground Floor, Gold Souk Mall, Sushant Lok, Gurgaon"/>
    <s v="Sushant Lok"/>
    <s v="Sushant Lok, Gurgaon"/>
    <n v="77.079168199999998"/>
    <n v="28.450859300000001"/>
    <s v="North Indian, Chinese"/>
    <n v="600"/>
    <s v="Indian Rupees(Rs.)"/>
    <x v="0"/>
    <x v="0"/>
    <x v="2"/>
    <n v="0"/>
    <x v="5"/>
    <n v="0"/>
  </r>
  <r>
    <x v="1676"/>
    <n v="1"/>
    <x v="4"/>
    <x v="34"/>
    <s v="Mutton Mewar,Phase 1, Sushant Lok, Gurgaon"/>
    <s v="Sushant Lok"/>
    <s v="Sushant Lok, Gurgaon"/>
    <n v="77.076277899999994"/>
    <n v="28.451342199999999"/>
    <s v="Rajasthani"/>
    <n v="800"/>
    <s v="Indian Rupees(Rs.)"/>
    <x v="0"/>
    <x v="0"/>
    <x v="2"/>
    <n v="0"/>
    <x v="5"/>
    <n v="1"/>
  </r>
  <r>
    <x v="1677"/>
    <n v="1"/>
    <x v="4"/>
    <x v="34"/>
    <s v="Tasty But Healthy,C-2356, Phase 1, Sushant Lok, Gurgaon"/>
    <s v="Sushant Lok"/>
    <s v="Sushant Lok, Gurgaon"/>
    <n v="77.081403899999998"/>
    <n v="28.450310600000002"/>
    <s v="Fast Food, North Indian"/>
    <n v="250"/>
    <s v="Indian Rupees(Rs.)"/>
    <x v="0"/>
    <x v="0"/>
    <x v="3"/>
    <n v="0"/>
    <x v="5"/>
    <n v="3"/>
  </r>
  <r>
    <x v="1678"/>
    <n v="1"/>
    <x v="4"/>
    <x v="34"/>
    <s v="Teddy Choco Studio,C-479, Phase 1, Sushant Lok, Gurgaon"/>
    <s v="Sushant Lok"/>
    <s v="Sushant Lok, Gurgaon"/>
    <n v="77.083022600000007"/>
    <n v="28.455756000000001"/>
    <s v="Desserts"/>
    <n v="250"/>
    <s v="Indian Rupees(Rs.)"/>
    <x v="0"/>
    <x v="0"/>
    <x v="3"/>
    <n v="0"/>
    <x v="5"/>
    <n v="2"/>
  </r>
  <r>
    <x v="1679"/>
    <n v="1"/>
    <x v="4"/>
    <x v="34"/>
    <s v="Chin Chow,UGH-180, 1st Floor, Vyapar Kendra, Sushant Lok, Gurgaon"/>
    <s v="Sushant Lok"/>
    <s v="Sushant Lok, Gurgaon"/>
    <n v="77.084011799999999"/>
    <n v="28.460154599999999"/>
    <s v="Chinese"/>
    <n v="550"/>
    <s v="Indian Rupees(Rs.)"/>
    <x v="0"/>
    <x v="0"/>
    <x v="2"/>
    <n v="2.4"/>
    <x v="4"/>
    <n v="38"/>
  </r>
  <r>
    <x v="1680"/>
    <n v="1"/>
    <x v="4"/>
    <x v="34"/>
    <s v="Cafe Sante,Peach Tree Complex, Block C, Phase 1, Sushant Lok, Gurgaon"/>
    <s v="Sushant Lok"/>
    <s v="Sushant Lok, Gurgaon"/>
    <n v="77.081552400000007"/>
    <n v="28.451032099999999"/>
    <s v="Cafe"/>
    <n v="1100"/>
    <s v="Indian Rupees(Rs.)"/>
    <x v="0"/>
    <x v="0"/>
    <x v="0"/>
    <n v="4.3"/>
    <x v="1"/>
    <n v="62"/>
  </r>
  <r>
    <x v="1681"/>
    <n v="1"/>
    <x v="4"/>
    <x v="34"/>
    <s v="Mughal Dine-Esty,Time Square Building, B Block, Phase 1, Sushant Lok, Gurgaon"/>
    <s v="Sushant Lok"/>
    <s v="Sushant Lok, Gurgaon"/>
    <n v="77.077941699999997"/>
    <n v="28.460602300000001"/>
    <s v="North Indian, Mughlai"/>
    <n v="1500"/>
    <s v="Indian Rupees(Rs.)"/>
    <x v="1"/>
    <x v="1"/>
    <x v="0"/>
    <n v="4"/>
    <x v="1"/>
    <n v="32"/>
  </r>
  <r>
    <x v="1682"/>
    <n v="1"/>
    <x v="4"/>
    <x v="34"/>
    <s v="Nuterro,Sector 28, Sushant Lok Phase I, Sushant Lok, Gurgaon"/>
    <s v="Sushant Lok"/>
    <s v="Sushant Lok, Gurgaon"/>
    <n v="77.075198799999995"/>
    <n v="28.4708726"/>
    <s v="Healthy Food, Continental, Juices, Beverages, Italian, Salad, Lebanese"/>
    <n v="600"/>
    <s v="Indian Rupees(Rs.)"/>
    <x v="0"/>
    <x v="1"/>
    <x v="2"/>
    <n v="4"/>
    <x v="1"/>
    <n v="101"/>
  </r>
  <r>
    <x v="1683"/>
    <n v="1"/>
    <x v="4"/>
    <x v="34"/>
    <s v="Sandburg Shakes,Sushant Lok, Gurgaon"/>
    <s v="Sushant Lok"/>
    <s v="Sushant Lok, Gurgaon"/>
    <n v="77.079003"/>
    <n v="28.460819999999998"/>
    <s v="Cafe, Pizza, Burger"/>
    <n v="750"/>
    <s v="Indian Rupees(Rs.)"/>
    <x v="0"/>
    <x v="1"/>
    <x v="2"/>
    <n v="4"/>
    <x v="1"/>
    <n v="34"/>
  </r>
  <r>
    <x v="1684"/>
    <n v="1"/>
    <x v="4"/>
    <x v="34"/>
    <s v="The Millionaire Express,Sushant Shopping Arcade, Sushant Lok, Gurgaon"/>
    <s v="Sushant Lok"/>
    <s v="Sushant Lok, Gurgaon"/>
    <n v="77.079311000000004"/>
    <n v="28.460034"/>
    <s v="Continental"/>
    <n v="400"/>
    <s v="Indian Rupees(Rs.)"/>
    <x v="0"/>
    <x v="1"/>
    <x v="3"/>
    <n v="4"/>
    <x v="1"/>
    <n v="53"/>
  </r>
  <r>
    <x v="1685"/>
    <n v="1"/>
    <x v="4"/>
    <x v="34"/>
    <s v="Ammu's South Indian Restaurant,G-43, Ground Floor, Sushant Shopping Arcade, Sushant Lok, Gurgaon"/>
    <s v="Sushant Shopping Arcade, Sushant Lok, Gurgaon"/>
    <s v="Sushant Shopping Arcade, Sushant Lok, Gurgaon, Gurgaon"/>
    <n v="77.079352099999994"/>
    <n v="28.4607475"/>
    <s v="South Indian"/>
    <n v="250"/>
    <s v="Indian Rupees(Rs.)"/>
    <x v="0"/>
    <x v="0"/>
    <x v="3"/>
    <n v="3.1"/>
    <x v="3"/>
    <n v="10"/>
  </r>
  <r>
    <x v="1686"/>
    <n v="1"/>
    <x v="4"/>
    <x v="34"/>
    <s v="Elma's Delivers,Sushant Shopping Arcade, Sushant Lok, Gurgaon"/>
    <s v="Sushant Shopping Arcade, Sushant Lok, Gurgaon"/>
    <s v="Sushant Shopping Arcade, Sushant Lok, Gurgaon, Gurgaon"/>
    <n v="77.079245700000001"/>
    <n v="28.461131000000002"/>
    <s v="Bakery"/>
    <n v="500"/>
    <s v="Indian Rupees(Rs.)"/>
    <x v="0"/>
    <x v="0"/>
    <x v="2"/>
    <n v="3.1"/>
    <x v="3"/>
    <n v="5"/>
  </r>
  <r>
    <x v="1687"/>
    <n v="1"/>
    <x v="4"/>
    <x v="34"/>
    <s v="Faasos,Shop E-220, Shushant Shopping Arcade, Sushant Lok, Gurgaon"/>
    <s v="Sushant Shopping Arcade, Sushant Lok, Gurgaon"/>
    <s v="Sushant Shopping Arcade, Sushant Lok, Gurgaon, Gurgaon"/>
    <n v="77.078885900000003"/>
    <n v="28.460917200000001"/>
    <s v="North Indian, Fast Food"/>
    <n v="600"/>
    <s v="Indian Rupees(Rs.)"/>
    <x v="0"/>
    <x v="1"/>
    <x v="2"/>
    <n v="3.2"/>
    <x v="3"/>
    <n v="12"/>
  </r>
  <r>
    <x v="1688"/>
    <n v="1"/>
    <x v="4"/>
    <x v="34"/>
    <s v="Foodrath,Shop GF, 105-H, Sushant Shopping Arcade, Sushant Lok, Gurgaon"/>
    <s v="Sushant Shopping Arcade, Sushant Lok, Gurgaon"/>
    <s v="Sushant Shopping Arcade, Sushant Lok, Gurgaon, Gurgaon"/>
    <n v="77.079366899999997"/>
    <n v="28.461373399999999"/>
    <s v="North Indian, Chinese"/>
    <n v="400"/>
    <s v="Indian Rupees(Rs.)"/>
    <x v="0"/>
    <x v="0"/>
    <x v="3"/>
    <n v="3"/>
    <x v="3"/>
    <n v="4"/>
  </r>
  <r>
    <x v="1689"/>
    <n v="1"/>
    <x v="4"/>
    <x v="34"/>
    <s v="Hyderabad House,H-154, Sushant Shopping Arcade, Sushant Lok, Gurgaon"/>
    <s v="Sushant Shopping Arcade, Sushant Lok, Gurgaon"/>
    <s v="Sushant Shopping Arcade, Sushant Lok, Gurgaon, Gurgaon"/>
    <n v="77.079245700000001"/>
    <n v="28.461131000000002"/>
    <s v="Biryani"/>
    <n v="500"/>
    <s v="Indian Rupees(Rs.)"/>
    <x v="0"/>
    <x v="1"/>
    <x v="2"/>
    <n v="2.7"/>
    <x v="3"/>
    <n v="7"/>
  </r>
  <r>
    <x v="1690"/>
    <n v="1"/>
    <x v="4"/>
    <x v="34"/>
    <s v="Kake Da Hotel,G-114, Sushant Shopping Arcade, Phase 1, Sushant Lok, Gurgaon"/>
    <s v="Sushant Shopping Arcade, Sushant Lok, Gurgaon"/>
    <s v="Sushant Shopping Arcade, Sushant Lok, Gurgaon, Gurgaon"/>
    <n v="77.079801500000002"/>
    <n v="28.460761000000002"/>
    <s v="North Indian"/>
    <n v="700"/>
    <s v="Indian Rupees(Rs.)"/>
    <x v="0"/>
    <x v="1"/>
    <x v="2"/>
    <n v="3.1"/>
    <x v="3"/>
    <n v="35"/>
  </r>
  <r>
    <x v="1691"/>
    <n v="1"/>
    <x v="4"/>
    <x v="34"/>
    <s v="Mitraao,Shop H-8, Sushant Shopping Arcade, Sushant Lok, Gurgaon"/>
    <s v="Sushant Shopping Arcade, Sushant Lok, Gurgaon"/>
    <s v="Sushant Shopping Arcade, Sushant Lok, Gurgaon, Gurgaon"/>
    <n v="77.079695299999997"/>
    <n v="28.460995"/>
    <s v="North Indian"/>
    <n v="650"/>
    <s v="Indian Rupees(Rs.)"/>
    <x v="0"/>
    <x v="1"/>
    <x v="2"/>
    <n v="3.4"/>
    <x v="3"/>
    <n v="117"/>
  </r>
  <r>
    <x v="1692"/>
    <n v="1"/>
    <x v="4"/>
    <x v="34"/>
    <s v="PomoDoro Bistro,UGF, H-222, Sushant Shopping Arcade, Phase 1, Sushant Lok, Gurgaon"/>
    <s v="Sushant Shopping Arcade, Sushant Lok, Gurgaon"/>
    <s v="Sushant Shopping Arcade, Sushant Lok, Gurgaon, Gurgaon"/>
    <n v="77.079091599999998"/>
    <n v="28.461070500000002"/>
    <s v="Italian, Fast Food"/>
    <n v="700"/>
    <s v="Indian Rupees(Rs.)"/>
    <x v="0"/>
    <x v="1"/>
    <x v="2"/>
    <n v="3.4"/>
    <x v="3"/>
    <n v="67"/>
  </r>
  <r>
    <x v="1693"/>
    <n v="1"/>
    <x v="4"/>
    <x v="34"/>
    <s v="Shri Shyam Ji Ke Mashhoor Chhole Bhature,C Block, Near Fauji Market, Sushant Lok, Gurgaon"/>
    <s v="Sushant Shopping Arcade, Sushant Lok, Gurgaon"/>
    <s v="Sushant Shopping Arcade, Sushant Lok, Gurgaon, Gurgaon"/>
    <n v="77.081131099999993"/>
    <n v="28.453272599999998"/>
    <s v="Street Food"/>
    <n v="200"/>
    <s v="Indian Rupees(Rs.)"/>
    <x v="0"/>
    <x v="0"/>
    <x v="3"/>
    <n v="3.3"/>
    <x v="3"/>
    <n v="26"/>
  </r>
  <r>
    <x v="1694"/>
    <n v="1"/>
    <x v="4"/>
    <x v="34"/>
    <s v="Spice Aangan Express,H-154, Sushant Shopping Arcade, Sushant Lok, Gurgaon"/>
    <s v="Sushant Shopping Arcade, Sushant Lok, Gurgaon"/>
    <s v="Sushant Shopping Arcade, Sushant Lok, Gurgaon, Gurgaon"/>
    <n v="77.079245700000001"/>
    <n v="28.461131000000002"/>
    <s v="Fast Food"/>
    <n v="400"/>
    <s v="Indian Rupees(Rs.)"/>
    <x v="0"/>
    <x v="0"/>
    <x v="3"/>
    <n v="3"/>
    <x v="3"/>
    <n v="33"/>
  </r>
  <r>
    <x v="1695"/>
    <n v="1"/>
    <x v="4"/>
    <x v="34"/>
    <s v="Subway,D-104, Sushant Shopping Arcade, Phase 1, Sushant Lok, Gurgaon"/>
    <s v="Sushant Shopping Arcade, Sushant Lok, Gurgaon"/>
    <s v="Sushant Shopping Arcade, Sushant Lok, Gurgaon, Gurgaon"/>
    <n v="77.079065799999995"/>
    <n v="28.460486199999998"/>
    <s v="American, Fast Food, Salad, Healthy Food"/>
    <n v="500"/>
    <s v="Indian Rupees(Rs.)"/>
    <x v="0"/>
    <x v="0"/>
    <x v="2"/>
    <n v="3.3"/>
    <x v="3"/>
    <n v="59"/>
  </r>
  <r>
    <x v="1696"/>
    <n v="1"/>
    <x v="4"/>
    <x v="34"/>
    <s v="Swaad Ka Khazana,F-11, Sushant Shopping Arcade, Phase 1, Sushant Lok, Gurgaon"/>
    <s v="Sushant Shopping Arcade, Sushant Lok, Gurgaon"/>
    <s v="Sushant Shopping Arcade, Sushant Lok, Gurgaon, Gurgaon"/>
    <n v="77.079560400000005"/>
    <n v="28.4609372"/>
    <s v="North Indian, Mughlai, Chinese"/>
    <n v="600"/>
    <s v="Indian Rupees(Rs.)"/>
    <x v="0"/>
    <x v="0"/>
    <x v="2"/>
    <n v="2.6"/>
    <x v="3"/>
    <n v="11"/>
  </r>
  <r>
    <x v="1697"/>
    <n v="1"/>
    <x v="4"/>
    <x v="34"/>
    <s v="The Toddy Shop,C-128, B Block, Sushant Shopping Arcade, Sushant Lok, Gurgaon"/>
    <s v="Sushant Shopping Arcade, Sushant Lok, Gurgaon"/>
    <s v="Sushant Shopping Arcade, Sushant Lok, Gurgaon, Gurgaon"/>
    <n v="77.079271500000004"/>
    <n v="28.460829"/>
    <s v="South Indian, Kerala"/>
    <n v="1200"/>
    <s v="Indian Rupees(Rs.)"/>
    <x v="0"/>
    <x v="1"/>
    <x v="0"/>
    <n v="3.4"/>
    <x v="3"/>
    <n v="21"/>
  </r>
  <r>
    <x v="1698"/>
    <n v="1"/>
    <x v="4"/>
    <x v="34"/>
    <s v="Truffles,G-28, Sushant Shopping Arcade, Phase 1, Sushant Lok, Gurgaon"/>
    <s v="Sushant Shopping Arcade, Sushant Lok, Gurgaon"/>
    <s v="Sushant Shopping Arcade, Sushant Lok, Gurgaon, Gurgaon"/>
    <n v="77.079065799999995"/>
    <n v="28.460665500000001"/>
    <s v="Bakery"/>
    <n v="300"/>
    <s v="Indian Rupees(Rs.)"/>
    <x v="0"/>
    <x v="1"/>
    <x v="3"/>
    <n v="3.2"/>
    <x v="3"/>
    <n v="15"/>
  </r>
  <r>
    <x v="1699"/>
    <n v="1"/>
    <x v="4"/>
    <x v="34"/>
    <s v="Cafe Bonkerz,Shop D-3, LGF, Sushant Shopping Arcade, Phase 1, Sushant Lok, Gurgaon"/>
    <s v="Sushant Shopping Arcade, Sushant Lok, Gurgaon"/>
    <s v="Sushant Shopping Arcade, Sushant Lok, Gurgaon, Gurgaon"/>
    <n v="77.078706100000005"/>
    <n v="28.460451599999999"/>
    <s v="American, Fast Food"/>
    <n v="850"/>
    <s v="Indian Rupees(Rs.)"/>
    <x v="0"/>
    <x v="1"/>
    <x v="2"/>
    <n v="3.6"/>
    <x v="0"/>
    <n v="41"/>
  </r>
  <r>
    <x v="1700"/>
    <n v="1"/>
    <x v="4"/>
    <x v="34"/>
    <s v="Wrapchick,F-10, Sushant Arcade, Sushant Lok, Gurgaon"/>
    <s v="Sushant Shopping Arcade, Sushant Lok, Gurgaon"/>
    <s v="Sushant Shopping Arcade, Sushant Lok, Gurgaon, Gurgaon"/>
    <n v="77.079425499999999"/>
    <n v="28.4608794"/>
    <s v="North Indian, Mughlai"/>
    <n v="650"/>
    <s v="Indian Rupees(Rs.)"/>
    <x v="0"/>
    <x v="1"/>
    <x v="2"/>
    <n v="3.9"/>
    <x v="0"/>
    <n v="67"/>
  </r>
  <r>
    <x v="1701"/>
    <n v="1"/>
    <x v="4"/>
    <x v="34"/>
    <s v="WoW - Vada Pav &amp; More,Shop 137-D, Ground Floor, Sushant Shopping Arcade, Sushant Lok, Gurgaon"/>
    <s v="Sushant Shopping Arcade, Sushant Lok, Gurgaon"/>
    <s v="Sushant Shopping Arcade, Sushant Lok, Gurgaon, Gurgaon"/>
    <n v="77.0789039"/>
    <n v="28.460551599999999"/>
    <s v="Street Food, Fast Food"/>
    <n v="300"/>
    <s v="Indian Rupees(Rs.)"/>
    <x v="0"/>
    <x v="1"/>
    <x v="3"/>
    <n v="2.2000000000000002"/>
    <x v="4"/>
    <n v="41"/>
  </r>
  <r>
    <x v="1702"/>
    <n v="1"/>
    <x v="4"/>
    <x v="34"/>
    <s v="Me Kong Bowl,G229, Sushant Shopping Arcade, Sushant Lok, Gurgaon"/>
    <s v="Sushant Shopping Arcade, Sushant Lok, Gurgaon"/>
    <s v="Sushant Shopping Arcade, Sushant Lok, Gurgaon, Gurgaon"/>
    <n v="77.079695299999997"/>
    <n v="28.460726000000001"/>
    <s v="Asian"/>
    <n v="700"/>
    <s v="Indian Rupees(Rs.)"/>
    <x v="0"/>
    <x v="1"/>
    <x v="2"/>
    <n v="4"/>
    <x v="1"/>
    <n v="27"/>
  </r>
  <r>
    <x v="1703"/>
    <n v="1"/>
    <x v="4"/>
    <x v="34"/>
    <s v="Palmyra - The Bristol Hotel,The Bristol Hotel, 108-110, DLF Phase 1, Gurgaon"/>
    <s v="The Bristol Hotel, DLF Phase 1"/>
    <s v="The Bristol Hotel, DLF Phase 1, Gurgaon"/>
    <n v="77.092307700000006"/>
    <n v="28.4799845"/>
    <s v="Continental, North Indian"/>
    <n v="2500"/>
    <s v="Indian Rupees(Rs.)"/>
    <x v="1"/>
    <x v="0"/>
    <x v="1"/>
    <n v="3.3"/>
    <x v="3"/>
    <n v="57"/>
  </r>
  <r>
    <x v="1704"/>
    <n v="1"/>
    <x v="4"/>
    <x v="34"/>
    <s v="Shanghai Bar &amp; Lounge - The Bristol Hotel,The Bristol Hotel, 108-110, DLF Phase 1, Gurgaon"/>
    <s v="The Bristol Hotel, DLF Phase 1"/>
    <s v="The Bristol Hotel, DLF Phase 1, Gurgaon"/>
    <n v="77.092320000000001"/>
    <n v="28.4799981"/>
    <s v="Finger Food"/>
    <n v="2400"/>
    <s v="Indian Rupees(Rs.)"/>
    <x v="1"/>
    <x v="0"/>
    <x v="1"/>
    <n v="3"/>
    <x v="3"/>
    <n v="17"/>
  </r>
  <r>
    <x v="1705"/>
    <n v="1"/>
    <x v="4"/>
    <x v="34"/>
    <s v="Zaffran - The Bristol Hotel,The Bristol Hotel, 108-110, DLF Phase 1, Gurgaon"/>
    <s v="The Bristol Hotel, DLF Phase 1"/>
    <s v="The Bristol Hotel, DLF Phase 1, Gurgaon"/>
    <n v="77.092297200000004"/>
    <n v="28.479982499999998"/>
    <s v="Mughlai, Lucknowi, Awadhi"/>
    <n v="2000"/>
    <s v="Indian Rupees(Rs.)"/>
    <x v="1"/>
    <x v="0"/>
    <x v="1"/>
    <n v="3.2"/>
    <x v="3"/>
    <n v="52"/>
  </r>
  <r>
    <x v="1706"/>
    <n v="1"/>
    <x v="4"/>
    <x v="34"/>
    <s v="Zaffran - The Claremont,The Claremont Hotel &amp; Convention Centre, Near Aya Nagar, MG Road, Gurgaon"/>
    <s v="The Claremont, MG Road"/>
    <s v="The Claremont, MG Road, Gurgaon"/>
    <n v="77.073220199999994"/>
    <n v="28.478212599999999"/>
    <s v="Mughlai, Lucknowi, Awadhi"/>
    <n v="2500"/>
    <s v="Indian Rupees(Rs.)"/>
    <x v="1"/>
    <x v="0"/>
    <x v="1"/>
    <n v="3"/>
    <x v="3"/>
    <n v="4"/>
  </r>
  <r>
    <x v="1707"/>
    <n v="1"/>
    <x v="4"/>
    <x v="34"/>
    <s v="Clove - The Galgotias,The Galgotias Hotel, 4, Sector 23 A, Sector 23, Gurgaon"/>
    <s v="The Galgotias, Sector 23"/>
    <s v="The Galgotias, Sector 23, Gurgaon"/>
    <n v="77.0529662"/>
    <n v="28.504749100000002"/>
    <s v="Chinese, North Indian, Continental, Mexican"/>
    <n v="1500"/>
    <s v="Indian Rupees(Rs.)"/>
    <x v="1"/>
    <x v="0"/>
    <x v="0"/>
    <n v="2.7"/>
    <x v="3"/>
    <n v="19"/>
  </r>
  <r>
    <x v="1708"/>
    <n v="1"/>
    <x v="4"/>
    <x v="34"/>
    <s v="Green Leaf,The Habitare Hotel, 21/1, MG Road, Sector 14, Gurgaon"/>
    <s v="The Habitare Hotel, Sector 14"/>
    <s v="The Habitare Hotel, Sector 14, Gurgaon"/>
    <n v="77.039569599999993"/>
    <n v="28.466403499999998"/>
    <s v="North Indian, South Indian"/>
    <n v="800"/>
    <s v="Indian Rupees(Rs.)"/>
    <x v="1"/>
    <x v="0"/>
    <x v="2"/>
    <n v="3"/>
    <x v="3"/>
    <n v="6"/>
  </r>
  <r>
    <x v="1709"/>
    <n v="1"/>
    <x v="4"/>
    <x v="34"/>
    <s v="Tokyo,The Habitare Hotel, 21/1, MG Road, Sector 14, Gurgaon"/>
    <s v="The Habitare Hotel, Sector 14"/>
    <s v="The Habitare Hotel, Sector 14, Gurgaon"/>
    <n v="77.040089800000004"/>
    <n v="28.466141799999999"/>
    <s v="Japanese"/>
    <n v="1600"/>
    <s v="Indian Rupees(Rs.)"/>
    <x v="1"/>
    <x v="0"/>
    <x v="0"/>
    <n v="3"/>
    <x v="3"/>
    <n v="10"/>
  </r>
  <r>
    <x v="1710"/>
    <n v="1"/>
    <x v="4"/>
    <x v="34"/>
    <s v="Cigar Lounge - The Oberoi,The Oberoi, 443, Phase 5, Udyog Vihar, Gurgaon"/>
    <s v="The Oberoi, Udyog Vihar"/>
    <s v="The Oberoi, Udyog Vihar, Gurgaon"/>
    <n v="77.086799499999998"/>
    <n v="28.502286900000001"/>
    <s v="Finger Food"/>
    <n v="3000"/>
    <s v="Indian Rupees(Rs.)"/>
    <x v="0"/>
    <x v="0"/>
    <x v="1"/>
    <n v="3.2"/>
    <x v="3"/>
    <n v="17"/>
  </r>
  <r>
    <x v="1711"/>
    <n v="1"/>
    <x v="4"/>
    <x v="34"/>
    <s v="Melange - The Pllazio Hotel,The Pllazio Hotel, 292-296, City Center, Sector 29, Gurgaon"/>
    <s v="The Pllazio Hotel, Sector 29"/>
    <s v="The Pllazio Hotel, Sector 29, Gurgaon"/>
    <n v="77.064046599999998"/>
    <n v="28.464600099999998"/>
    <s v="North Indian, Continental, Chinese"/>
    <n v="2500"/>
    <s v="Indian Rupees(Rs.)"/>
    <x v="1"/>
    <x v="0"/>
    <x v="1"/>
    <n v="3.6"/>
    <x v="0"/>
    <n v="94"/>
  </r>
  <r>
    <x v="1712"/>
    <n v="1"/>
    <x v="4"/>
    <x v="34"/>
    <s v="Qureshi's Kabab Corner,G-44/A, The Sapphire Mall, Opposite Orchid Petals, Sector 49, Near, Sohna Road, Gurgaon"/>
    <s v="The Sapphire Mall, Sohna Road"/>
    <s v="The Sapphire Mall, Sohna Road, Gurgaon"/>
    <n v="77.048260999999997"/>
    <n v="28.412019000000001"/>
    <s v="North Indian, Mughlai"/>
    <n v="650"/>
    <s v="Indian Rupees(Rs.)"/>
    <x v="0"/>
    <x v="0"/>
    <x v="2"/>
    <n v="3.3"/>
    <x v="3"/>
    <n v="96"/>
  </r>
  <r>
    <x v="1713"/>
    <n v="1"/>
    <x v="4"/>
    <x v="34"/>
    <s v="EEST - The Westin Gurgaon,The Westin Hotel, Sector 29, Gurgaon"/>
    <s v="The Westin Gurgaon, Sector 29"/>
    <s v="The Westin Gurgaon, Sector 29, Gurgaon"/>
    <n v="77.070432199999999"/>
    <n v="28.476779000000001"/>
    <s v="Japanese, Chinese, Thai"/>
    <n v="3000"/>
    <s v="Indian Rupees(Rs.)"/>
    <x v="1"/>
    <x v="0"/>
    <x v="1"/>
    <n v="3.9"/>
    <x v="0"/>
    <n v="272"/>
  </r>
  <r>
    <x v="1714"/>
    <n v="1"/>
    <x v="4"/>
    <x v="34"/>
    <s v="Prego - The Westin Gurgaon,The Westin Hotel, Sector 29, Gurgaon"/>
    <s v="The Westin Gurgaon, Sector 29"/>
    <s v="The Westin Gurgaon, Sector 29, Gurgaon"/>
    <n v="77.070387299999993"/>
    <n v="28.476729800000001"/>
    <s v="Italian"/>
    <n v="3000"/>
    <s v="Indian Rupees(Rs.)"/>
    <x v="1"/>
    <x v="0"/>
    <x v="1"/>
    <n v="3.8"/>
    <x v="0"/>
    <n v="390"/>
  </r>
  <r>
    <x v="1715"/>
    <n v="1"/>
    <x v="4"/>
    <x v="34"/>
    <s v="Seasonal Tastes - The Westin Gurgaon,The Westin Hotel, Sector 29, Gurgaon"/>
    <s v="The Westin Gurgaon, Sector 29"/>
    <s v="The Westin Gurgaon, Sector 29, Gurgaon"/>
    <n v="77.070432199999999"/>
    <n v="28.476779000000001"/>
    <s v="North Indian, Asian"/>
    <n v="3000"/>
    <s v="Indian Rupees(Rs.)"/>
    <x v="1"/>
    <x v="0"/>
    <x v="1"/>
    <n v="3.9"/>
    <x v="0"/>
    <n v="394"/>
  </r>
  <r>
    <x v="1716"/>
    <n v="1"/>
    <x v="4"/>
    <x v="34"/>
    <s v="Xiao Chi - The Westin Sohna Resort &amp; Spa,The Westin Sohna Resort &amp; Spa, Vatika Complex, P O Daula, Karanki Road, Sohna Road, Gurgaon"/>
    <s v="The Westin Sohna Resort &amp; Spa, Sohna Road"/>
    <s v="The Westin Sohna Resort &amp; Spa, Sohna Road, Gurgaon"/>
    <n v="77.142750599999999"/>
    <n v="28.239366799999999"/>
    <s v="Chinese"/>
    <n v="3000"/>
    <s v="Indian Rupees(Rs.)"/>
    <x v="1"/>
    <x v="0"/>
    <x v="1"/>
    <n v="3.4"/>
    <x v="3"/>
    <n v="22"/>
  </r>
  <r>
    <x v="1717"/>
    <n v="1"/>
    <x v="4"/>
    <x v="34"/>
    <s v="The Living Room - The Westin Sohna Resort &amp; Spa,The Westin Sohna Resort &amp; Spa, Vatika Complex, P O Daula, Karanki Road, Sohna Road, Gurgaon"/>
    <s v="The Westin Sohna Resort &amp; Spa, Sohna Road"/>
    <s v="The Westin Sohna Resort &amp; Spa, Sohna Road, Gurgaon"/>
    <n v="77.142750599999999"/>
    <n v="28.239366799999999"/>
    <s v="Continental"/>
    <n v="3000"/>
    <s v="Indian Rupees(Rs.)"/>
    <x v="0"/>
    <x v="0"/>
    <x v="1"/>
    <n v="3.7"/>
    <x v="0"/>
    <n v="45"/>
  </r>
  <r>
    <x v="1718"/>
    <n v="1"/>
    <x v="4"/>
    <x v="34"/>
    <s v="The Bar - Trident Gurgaon,Trident, 443, Phase 5, Udyog Vihar, Gurgaon"/>
    <s v="Trident, Udyog Vihar"/>
    <s v="Trident, Udyog Vihar, Gurgaon"/>
    <n v="77.086799499999998"/>
    <n v="28.502286900000001"/>
    <s v="Finger Food"/>
    <n v="2000"/>
    <s v="Indian Rupees(Rs.)"/>
    <x v="0"/>
    <x v="0"/>
    <x v="1"/>
    <n v="3.3"/>
    <x v="3"/>
    <n v="36"/>
  </r>
  <r>
    <x v="1719"/>
    <n v="1"/>
    <x v="4"/>
    <x v="34"/>
    <s v="Konomi - Trident Gurgaon,Trident, 443, Phase 5, Udyog Vihar, Gurgaon"/>
    <s v="Trident, Udyog Vihar"/>
    <s v="Trident, Udyog Vihar, Gurgaon"/>
    <n v="77.086799499999998"/>
    <n v="28.502286900000001"/>
    <s v="Japanese"/>
    <n v="3000"/>
    <s v="Indian Rupees(Rs.)"/>
    <x v="0"/>
    <x v="0"/>
    <x v="1"/>
    <n v="3.5"/>
    <x v="0"/>
    <n v="27"/>
  </r>
  <r>
    <x v="1720"/>
    <n v="1"/>
    <x v="4"/>
    <x v="34"/>
    <s v="L'Opera,Two Horizon Center, Golf Course Road, Gurgaon"/>
    <s v="Two Horizon Center, Golf Course Road"/>
    <s v="Two Horizon Center, Golf Course Road, Gurgaon"/>
    <n v="77.095836500000004"/>
    <n v="28.451292899999999"/>
    <s v="Bakery, Desserts, Fast Food"/>
    <n v="400"/>
    <s v="Indian Rupees(Rs.)"/>
    <x v="0"/>
    <x v="1"/>
    <x v="3"/>
    <n v="3.7"/>
    <x v="0"/>
    <n v="16"/>
  </r>
  <r>
    <x v="1721"/>
    <n v="1"/>
    <x v="4"/>
    <x v="34"/>
    <s v="Town Hall,Two Horizon Center, Golf Course Road, Gurgaon"/>
    <s v="Two Horizon Center, Golf Course Road"/>
    <s v="Two Horizon Center, Golf Course Road, Gurgaon"/>
    <n v="77.096912000000003"/>
    <n v="28.450973659999999"/>
    <s v="Japanese, Thai, Italian, Asian"/>
    <n v="2500"/>
    <s v="Indian Rupees(Rs.)"/>
    <x v="1"/>
    <x v="0"/>
    <x v="1"/>
    <n v="3.5"/>
    <x v="0"/>
    <n v="13"/>
  </r>
  <r>
    <x v="1722"/>
    <n v="1"/>
    <x v="4"/>
    <x v="34"/>
    <s v="Whisky Samba,Two Horizon Center, Golf Course Road, Gurgaon"/>
    <s v="Two Horizon Center, Golf Course Road"/>
    <s v="Two Horizon Center, Golf Course Road, Gurgaon"/>
    <n v="77.096885520000001"/>
    <n v="28.451041750000002"/>
    <s v="Italian, Burger, Charcoal Grill"/>
    <n v="2500"/>
    <s v="Indian Rupees(Rs.)"/>
    <x v="1"/>
    <x v="0"/>
    <x v="1"/>
    <n v="3.8"/>
    <x v="0"/>
    <n v="127"/>
  </r>
  <r>
    <x v="1723"/>
    <n v="1"/>
    <x v="4"/>
    <x v="34"/>
    <s v="Chokola,Plot 131, Phase 1, Udyog Vihar, Gurgaon"/>
    <s v="Udyog Vihar"/>
    <s v="Udyog Vihar, Gurgaon"/>
    <n v="77.080139000000003"/>
    <n v="28.510971399999999"/>
    <s v="Bakery, Desserts, Bakery"/>
    <n v="700"/>
    <s v="Indian Rupees(Rs.)"/>
    <x v="0"/>
    <x v="0"/>
    <x v="2"/>
    <n v="3.1"/>
    <x v="3"/>
    <n v="6"/>
  </r>
  <r>
    <x v="1724"/>
    <n v="1"/>
    <x v="4"/>
    <x v="34"/>
    <s v="Citrus Cafe - Lemon Tree Hotel,Lemon Tree Hotel, 886, DLF Phase 5, Udyog Vihar, Gurgaon"/>
    <s v="Udyog Vihar"/>
    <s v="Udyog Vihar, Gurgaon"/>
    <n v="77.086709600000006"/>
    <n v="28.502636800000001"/>
    <s v="Cafe"/>
    <n v="2000"/>
    <s v="Indian Rupees(Rs.)"/>
    <x v="0"/>
    <x v="0"/>
    <x v="1"/>
    <n v="2.7"/>
    <x v="3"/>
    <n v="27"/>
  </r>
  <r>
    <x v="1725"/>
    <n v="1"/>
    <x v="4"/>
    <x v="34"/>
    <s v="Green Hut,Opposite Army Canteen, Rao Market, Jwala Mill Road, Sector 18, Udyog Vihar, Gurgaon"/>
    <s v="Udyog Vihar"/>
    <s v="Udyog Vihar, Gurgaon"/>
    <n v="77.075313899999998"/>
    <n v="28.5004986"/>
    <s v="North Indian, Chinese, Fast Food"/>
    <n v="600"/>
    <s v="Indian Rupees(Rs.)"/>
    <x v="0"/>
    <x v="0"/>
    <x v="2"/>
    <n v="2.8"/>
    <x v="3"/>
    <n v="23"/>
  </r>
  <r>
    <x v="1726"/>
    <n v="1"/>
    <x v="4"/>
    <x v="34"/>
    <s v="My Plate,Plot 243, 1st Floor, SP Infocity, Phase 1, Udyog Vihar, Gurgaon"/>
    <s v="Udyog Vihar"/>
    <s v="Udyog Vihar, Gurgaon"/>
    <n v="77.086214999999996"/>
    <n v="28.513031300000002"/>
    <s v="North Indian"/>
    <n v="200"/>
    <s v="Indian Rupees(Rs.)"/>
    <x v="0"/>
    <x v="0"/>
    <x v="3"/>
    <n v="3.1"/>
    <x v="3"/>
    <n v="6"/>
  </r>
  <r>
    <x v="1727"/>
    <n v="1"/>
    <x v="4"/>
    <x v="34"/>
    <s v="PiccoLicko,Plot 74, Sector 18, Near IFFCO Chowk, Udyog Vihar, Gurgaon"/>
    <s v="Udyog Vihar"/>
    <s v="Udyog Vihar, Gurgaon"/>
    <n v="77.065261199999995"/>
    <n v="28.4875966"/>
    <s v="Desserts"/>
    <n v="200"/>
    <s v="Indian Rupees(Rs.)"/>
    <x v="0"/>
    <x v="1"/>
    <x v="3"/>
    <n v="3.3"/>
    <x v="3"/>
    <n v="12"/>
  </r>
  <r>
    <x v="1728"/>
    <n v="1"/>
    <x v="4"/>
    <x v="34"/>
    <s v="Pind Balluchi,Vanijya Nikunj, Shankar Chowk, Phase 5, Udyog Vihar, Gurgaon"/>
    <s v="Udyog Vihar"/>
    <s v="Udyog Vihar, Gurgaon"/>
    <n v="77.088159000000005"/>
    <n v="28.499116099999998"/>
    <s v="North Indian, Mughlai"/>
    <n v="1000"/>
    <s v="Indian Rupees(Rs.)"/>
    <x v="0"/>
    <x v="1"/>
    <x v="0"/>
    <n v="2.7"/>
    <x v="3"/>
    <n v="7"/>
  </r>
  <r>
    <x v="1729"/>
    <n v="1"/>
    <x v="4"/>
    <x v="34"/>
    <s v="Raj Xpresso,238, Next to Plot 702, Peepal Chowk, Phase 5, Udyog Vihar, Gurgaon"/>
    <s v="Udyog Vihar"/>
    <s v="Udyog Vihar, Gurgaon"/>
    <n v="77.083834999999993"/>
    <n v="28.506391000000001"/>
    <s v="North Indian, Chinese"/>
    <n v="650"/>
    <s v="Indian Rupees(Rs.)"/>
    <x v="0"/>
    <x v="0"/>
    <x v="2"/>
    <n v="2.9"/>
    <x v="3"/>
    <n v="13"/>
  </r>
  <r>
    <x v="1730"/>
    <n v="1"/>
    <x v="4"/>
    <x v="34"/>
    <s v="Riders Hub,Vanijya Nikunj, Near Income Tax Office, Phase 5, Udyog Vihar, Gurgaon"/>
    <s v="Udyog Vihar"/>
    <s v="Udyog Vihar, Gurgaon"/>
    <n v="77.087968500000002"/>
    <n v="28.499172399999999"/>
    <s v="Chinese, Continental, North Indian"/>
    <n v="800"/>
    <s v="Indian Rupees(Rs.)"/>
    <x v="1"/>
    <x v="0"/>
    <x v="2"/>
    <n v="3.1"/>
    <x v="3"/>
    <n v="11"/>
  </r>
  <r>
    <x v="1731"/>
    <n v="1"/>
    <x v="4"/>
    <x v="34"/>
    <s v="Shivani Catering Services,Shop 68, Rao Market, Electronics City, Udyog Vihar, Gurgaon"/>
    <s v="Udyog Vihar"/>
    <s v="Udyog Vihar, Gurgaon"/>
    <n v="77.072860500000004"/>
    <n v="28.501125200000001"/>
    <s v="North Indian, Chinese"/>
    <n v="500"/>
    <s v="Indian Rupees(Rs.)"/>
    <x v="0"/>
    <x v="0"/>
    <x v="2"/>
    <n v="3.1"/>
    <x v="3"/>
    <n v="17"/>
  </r>
  <r>
    <x v="1732"/>
    <n v="1"/>
    <x v="4"/>
    <x v="34"/>
    <s v="The Diet Kitchen,Udyog Vihar, Gurgaon"/>
    <s v="Udyog Vihar"/>
    <s v="Udyog Vihar, Gurgaon"/>
    <n v="77.083562200000003"/>
    <n v="28.5009896"/>
    <s v="Continental, Healthy Food"/>
    <n v="700"/>
    <s v="Indian Rupees(Rs.)"/>
    <x v="0"/>
    <x v="1"/>
    <x v="2"/>
    <n v="3.3"/>
    <x v="3"/>
    <n v="7"/>
  </r>
  <r>
    <x v="1733"/>
    <n v="1"/>
    <x v="4"/>
    <x v="34"/>
    <s v="The Gr8 Taste of India,Enkay Tower, Phase 5, Udyog Vihar, Gurgaon"/>
    <s v="Udyog Vihar"/>
    <s v="Udyog Vihar, Gurgaon"/>
    <n v="77.086752399999995"/>
    <n v="28.497558399999999"/>
    <s v="North Indian, Fast Food"/>
    <n v="400"/>
    <s v="Indian Rupees(Rs.)"/>
    <x v="0"/>
    <x v="1"/>
    <x v="3"/>
    <n v="3"/>
    <x v="3"/>
    <n v="10"/>
  </r>
  <r>
    <x v="1734"/>
    <n v="1"/>
    <x v="4"/>
    <x v="34"/>
    <s v="World Art Cafe,183, Nimitya, Phase I, Udyog Vihar, Gurgaon"/>
    <s v="Udyog Vihar"/>
    <s v="Udyog Vihar, Gurgaon"/>
    <n v="77.084243400000005"/>
    <n v="28.512041700000001"/>
    <s v="Cafe"/>
    <n v="500"/>
    <s v="Indian Rupees(Rs.)"/>
    <x v="0"/>
    <x v="0"/>
    <x v="2"/>
    <n v="3.3"/>
    <x v="3"/>
    <n v="10"/>
  </r>
  <r>
    <x v="1735"/>
    <n v="1"/>
    <x v="4"/>
    <x v="34"/>
    <s v="XLNC Bakers,Udyog Vihar, Gurgaon"/>
    <s v="Udyog Vihar"/>
    <s v="Udyog Vihar, Gurgaon"/>
    <n v="77.080100000000002"/>
    <n v="28.5140563"/>
    <s v="Bakery"/>
    <n v="150"/>
    <s v="Indian Rupees(Rs.)"/>
    <x v="0"/>
    <x v="0"/>
    <x v="3"/>
    <n v="2.9"/>
    <x v="3"/>
    <n v="4"/>
  </r>
  <r>
    <x v="1736"/>
    <n v="1"/>
    <x v="4"/>
    <x v="34"/>
    <s v="Adventure Food,Food Court, Infocity, Udyog Vihar, Gurgaon"/>
    <s v="Udyog Vihar"/>
    <s v="Udyog Vihar, Gurgaon"/>
    <n v="77.086214999999996"/>
    <n v="28.513031300000002"/>
    <s v="Fast Food"/>
    <n v="150"/>
    <s v="Indian Rupees(Rs.)"/>
    <x v="0"/>
    <x v="0"/>
    <x v="3"/>
    <n v="0"/>
    <x v="5"/>
    <n v="0"/>
  </r>
  <r>
    <x v="1737"/>
    <n v="1"/>
    <x v="4"/>
    <x v="34"/>
    <s v="Baba Da Dhaba,Near Hanuman Mandir"/>
    <s v="Udyog Vihar"/>
    <s v="Udyog Vihar, Gurgaon"/>
    <n v="77.075763120000005"/>
    <n v="28.511508320000001"/>
    <s v="North Indian"/>
    <n v="500"/>
    <s v="Indian Rupees(Rs.)"/>
    <x v="0"/>
    <x v="0"/>
    <x v="2"/>
    <n v="0"/>
    <x v="5"/>
    <n v="0"/>
  </r>
  <r>
    <x v="1738"/>
    <n v="1"/>
    <x v="4"/>
    <x v="34"/>
    <s v="Bandhani Fast Food,353, Udyog Vihar, Gurgaon"/>
    <s v="Udyog Vihar"/>
    <s v="Udyog Vihar, Gurgaon"/>
    <n v="77.082343899999998"/>
    <n v="28.501277999999999"/>
    <s v="North Indian"/>
    <n v="300"/>
    <s v="Indian Rupees(Rs.)"/>
    <x v="0"/>
    <x v="0"/>
    <x v="3"/>
    <n v="0"/>
    <x v="5"/>
    <n v="0"/>
  </r>
  <r>
    <x v="1739"/>
    <n v="1"/>
    <x v="4"/>
    <x v="34"/>
    <s v="Bhai Ji Dhaba,Hanuman Mandir, Phase-1, Udyog Vihar, Gurgaon"/>
    <s v="Udyog Vihar"/>
    <s v="Udyog Vihar, Gurgaon"/>
    <n v="77.0755585"/>
    <n v="28.511513000000001"/>
    <s v="North Indian"/>
    <n v="500"/>
    <s v="Indian Rupees(Rs.)"/>
    <x v="0"/>
    <x v="0"/>
    <x v="2"/>
    <n v="0"/>
    <x v="5"/>
    <n v="0"/>
  </r>
  <r>
    <x v="1740"/>
    <n v="1"/>
    <x v="4"/>
    <x v="34"/>
    <s v="Bikaner Sweets,Shop 7, Sector 18, HUDA Complex, Sarhaul Village, Udyog Vihar, Gurgaon"/>
    <s v="Udyog Vihar"/>
    <s v="Udyog Vihar, Gurgaon"/>
    <n v="77.067077299999994"/>
    <n v="28.4905933"/>
    <s v="North Indian, South Indian, Chinese"/>
    <n v="300"/>
    <s v="Indian Rupees(Rs.)"/>
    <x v="0"/>
    <x v="0"/>
    <x v="3"/>
    <n v="0"/>
    <x v="5"/>
    <n v="2"/>
  </r>
  <r>
    <x v="1741"/>
    <n v="1"/>
    <x v="4"/>
    <x v="34"/>
    <s v="Cafe Coffee Day,Infotech Center, Old Delhi Gurgaon Road, IDPL Township, Sector 22A, Udyog Vihar, Gurgaon"/>
    <s v="Udyog Vihar"/>
    <s v="Udyog Vihar, Gurgaon"/>
    <n v="0"/>
    <n v="0"/>
    <s v="Cafe"/>
    <n v="450"/>
    <s v="Indian Rupees(Rs.)"/>
    <x v="0"/>
    <x v="0"/>
    <x v="3"/>
    <n v="0"/>
    <x v="5"/>
    <n v="0"/>
  </r>
  <r>
    <x v="1742"/>
    <n v="1"/>
    <x v="4"/>
    <x v="34"/>
    <s v="Cake 24x7,Plot 424, Satguru Farm, Opposite Maruti Gate 1, Sector 18, Udyog Vihar, Gurgaon"/>
    <s v="Udyog Vihar"/>
    <s v="Udyog Vihar, Gurgaon"/>
    <n v="77.062716100000003"/>
    <n v="28.496969100000001"/>
    <s v="Bakery, Desserts"/>
    <n v="450"/>
    <s v="Indian Rupees(Rs.)"/>
    <x v="0"/>
    <x v="1"/>
    <x v="3"/>
    <n v="0"/>
    <x v="5"/>
    <n v="2"/>
  </r>
  <r>
    <x v="1743"/>
    <n v="1"/>
    <x v="4"/>
    <x v="34"/>
    <s v="Chaayos,Plot 243, Tower A, SP Infocity, Udyog Vihar Phase 1, Sector 20, Udyog Vihar, Gurgaon"/>
    <s v="Udyog Vihar"/>
    <s v="Udyog Vihar, Gurgaon"/>
    <n v="77.086214999999996"/>
    <n v="28.513031300000002"/>
    <s v="Cafe, Tea"/>
    <n v="400"/>
    <s v="Indian Rupees(Rs.)"/>
    <x v="0"/>
    <x v="1"/>
    <x v="3"/>
    <n v="0"/>
    <x v="5"/>
    <n v="3"/>
  </r>
  <r>
    <x v="1744"/>
    <n v="1"/>
    <x v="4"/>
    <x v="34"/>
    <s v="Chauhan Hotel,Shop 5, HUDA Market, Sector 18, Udyog Vihar, Gurgaon"/>
    <s v="Udyog Vihar"/>
    <s v="Udyog Vihar, Gurgaon"/>
    <n v="77.067104599999993"/>
    <n v="28.490532200000001"/>
    <s v="North Indian"/>
    <n v="200"/>
    <s v="Indian Rupees(Rs.)"/>
    <x v="0"/>
    <x v="0"/>
    <x v="3"/>
    <n v="0"/>
    <x v="5"/>
    <n v="0"/>
  </r>
  <r>
    <x v="1745"/>
    <n v="1"/>
    <x v="4"/>
    <x v="34"/>
    <s v="Costa Coffee,Airtel Centre Bharti Airtel Ltd, 5th Floor, Plot 16, Phase 4, Udyog Vihar, Gurgaon"/>
    <s v="Udyog Vihar"/>
    <s v="Udyog Vihar, Gurgaon"/>
    <n v="77.079917859999995"/>
    <n v="28.49125312"/>
    <s v="Cafe"/>
    <n v="600"/>
    <s v="Indian Rupees(Rs.)"/>
    <x v="0"/>
    <x v="0"/>
    <x v="2"/>
    <n v="0"/>
    <x v="5"/>
    <n v="2"/>
  </r>
  <r>
    <x v="1746"/>
    <n v="1"/>
    <x v="4"/>
    <x v="34"/>
    <s v="Dheeraj Vaishno Dhaba,Rao Chattar Singh Market, Opposite Siemens Sarhaul Village, Udyog Vihar, Gurgaon"/>
    <s v="Udyog Vihar"/>
    <s v="Udyog Vihar, Gurgaon"/>
    <n v="77.0673441"/>
    <n v="28.490722300000002"/>
    <s v="North Indian"/>
    <n v="200"/>
    <s v="Indian Rupees(Rs.)"/>
    <x v="0"/>
    <x v="0"/>
    <x v="3"/>
    <n v="0"/>
    <x v="5"/>
    <n v="0"/>
  </r>
  <r>
    <x v="1747"/>
    <n v="1"/>
    <x v="4"/>
    <x v="34"/>
    <s v="Domino's Pizza,SCO 35, HUDA Commercial Complex, Udyog Vihar, Gurgaon"/>
    <s v="Udyog Vihar"/>
    <s v="Udyog Vihar, Gurgaon"/>
    <n v="77.067069000000004"/>
    <n v="28.4899846"/>
    <s v="Pizza, Fast Food"/>
    <n v="700"/>
    <s v="Indian Rupees(Rs.)"/>
    <x v="0"/>
    <x v="0"/>
    <x v="2"/>
    <n v="0"/>
    <x v="5"/>
    <n v="3"/>
  </r>
  <r>
    <x v="1748"/>
    <n v="1"/>
    <x v="4"/>
    <x v="34"/>
    <s v="Food Ka Adda,Plot 481, Ground Floor, Phase 5, Udyog Vihar, Gurgaon"/>
    <s v="Udyog Vihar"/>
    <s v="Udyog Vihar, Gurgaon"/>
    <n v="77.085990199999998"/>
    <n v="28.498892600000001"/>
    <s v="North Indian, Chinese, South Indian"/>
    <n v="400"/>
    <s v="Indian Rupees(Rs.)"/>
    <x v="0"/>
    <x v="0"/>
    <x v="3"/>
    <n v="0"/>
    <x v="5"/>
    <n v="3"/>
  </r>
  <r>
    <x v="1749"/>
    <n v="1"/>
    <x v="4"/>
    <x v="34"/>
    <s v="iKitchen,Plot 477, Sector 18, Sarhaul, Phase IV, Udyog Vihar, Gurgaon"/>
    <s v="Udyog Vihar"/>
    <s v="Udyog Vihar, Gurgaon"/>
    <n v="77.07016754"/>
    <n v="28.49064636"/>
    <s v="North Indian, Chinese, Italian"/>
    <n v="650"/>
    <s v="Indian Rupees(Rs.)"/>
    <x v="0"/>
    <x v="1"/>
    <x v="2"/>
    <n v="0"/>
    <x v="5"/>
    <n v="2"/>
  </r>
  <r>
    <x v="1750"/>
    <n v="1"/>
    <x v="4"/>
    <x v="34"/>
    <s v="Knights Kitchen,93-B, Phase 5, Udyog Vihar, Gurgaon"/>
    <s v="Udyog Vihar"/>
    <s v="Udyog Vihar, Gurgaon"/>
    <n v="77.083652099999995"/>
    <n v="28.4996537"/>
    <s v="North Indian"/>
    <n v="200"/>
    <s v="Indian Rupees(Rs.)"/>
    <x v="0"/>
    <x v="0"/>
    <x v="3"/>
    <n v="0"/>
    <x v="5"/>
    <n v="0"/>
  </r>
  <r>
    <x v="1751"/>
    <n v="1"/>
    <x v="4"/>
    <x v="34"/>
    <s v="Ku-Kukdu-Ku,Near DCB ATM, Vimal Yadav Wali Galli, Sarhaul Village, Udyog Vihar, Gurgaon"/>
    <s v="Udyog Vihar"/>
    <s v="Udyog Vihar, Gurgaon"/>
    <n v="77.066564900000003"/>
    <n v="28.487253299999999"/>
    <s v="North Indian"/>
    <n v="250"/>
    <s v="Indian Rupees(Rs.)"/>
    <x v="0"/>
    <x v="0"/>
    <x v="3"/>
    <n v="0"/>
    <x v="5"/>
    <n v="0"/>
  </r>
  <r>
    <x v="1752"/>
    <n v="1"/>
    <x v="4"/>
    <x v="34"/>
    <s v="Mogambo Kitchen,Plot 581, Phase 5, Udyog Vihar, Gurgaon"/>
    <s v="Udyog Vihar"/>
    <s v="Udyog Vihar, Gurgaon"/>
    <n v="77.083400699999999"/>
    <n v="28.497882100000002"/>
    <s v="North Indian"/>
    <n v="200"/>
    <s v="Indian Rupees(Rs.)"/>
    <x v="0"/>
    <x v="0"/>
    <x v="3"/>
    <n v="0"/>
    <x v="5"/>
    <n v="0"/>
  </r>
  <r>
    <x v="1753"/>
    <n v="1"/>
    <x v="4"/>
    <x v="34"/>
    <s v="Noore-e-Seva,Shop 3, Huda Market, Sarahel, Udyog Vihar, Gurgaon"/>
    <s v="Udyog Vihar"/>
    <s v="Udyog Vihar, Gurgaon"/>
    <n v="77.067177700000002"/>
    <n v="28.490597000000001"/>
    <s v="Mughlai, Biryani"/>
    <n v="150"/>
    <s v="Indian Rupees(Rs.)"/>
    <x v="0"/>
    <x v="0"/>
    <x v="3"/>
    <n v="0"/>
    <x v="5"/>
    <n v="0"/>
  </r>
  <r>
    <x v="1754"/>
    <n v="1"/>
    <x v="4"/>
    <x v="34"/>
    <s v="Premier Bite,243, Phase 1, Udyog Vihar, Gurgaon"/>
    <s v="Udyog Vihar"/>
    <s v="Udyog Vihar, Gurgaon"/>
    <n v="77.086169999999996"/>
    <n v="28.5128925"/>
    <s v="North Indian, Chinese, South Indian"/>
    <n v="400"/>
    <s v="Indian Rupees(Rs.)"/>
    <x v="0"/>
    <x v="0"/>
    <x v="3"/>
    <n v="0"/>
    <x v="5"/>
    <n v="1"/>
  </r>
  <r>
    <x v="1755"/>
    <n v="1"/>
    <x v="4"/>
    <x v="34"/>
    <s v="Renu Sweets &amp; Restaurant,Main Market Sarhaol, Opposite Siemens Company, Udyog Vihar, Gurgaon"/>
    <s v="Udyog Vihar"/>
    <s v="Udyog Vihar, Gurgaon"/>
    <n v="77.069375300000004"/>
    <n v="28.4909024"/>
    <s v="North Indian"/>
    <n v="300"/>
    <s v="Indian Rupees(Rs.)"/>
    <x v="0"/>
    <x v="0"/>
    <x v="3"/>
    <n v="0"/>
    <x v="5"/>
    <n v="0"/>
  </r>
  <r>
    <x v="1756"/>
    <n v="1"/>
    <x v="4"/>
    <x v="34"/>
    <s v="Street Foods by Punjab Grill,Location Varies, Udyog Vihar, Gurgaon"/>
    <s v="Udyog Vihar"/>
    <s v="Udyog Vihar, Gurgaon"/>
    <n v="77.081314000000006"/>
    <n v="28.499966700000002"/>
    <s v="Street Food, North Indian"/>
    <n v="600"/>
    <s v="Indian Rupees(Rs.)"/>
    <x v="0"/>
    <x v="0"/>
    <x v="2"/>
    <n v="0"/>
    <x v="5"/>
    <n v="1"/>
  </r>
  <r>
    <x v="1757"/>
    <n v="1"/>
    <x v="4"/>
    <x v="34"/>
    <s v="Tpot,Plot 241, Smile Group, Udyog Vihar, Gurgaon"/>
    <s v="Udyog Vihar"/>
    <s v="Udyog Vihar, Gurgaon"/>
    <n v="77.085902000000004"/>
    <n v="28.509467999999998"/>
    <s v="Cafe"/>
    <n v="400"/>
    <s v="Indian Rupees(Rs.)"/>
    <x v="0"/>
    <x v="1"/>
    <x v="3"/>
    <n v="0"/>
    <x v="5"/>
    <n v="1"/>
  </r>
  <r>
    <x v="1758"/>
    <n v="1"/>
    <x v="4"/>
    <x v="34"/>
    <s v="Uttrakhand Bohra Bhojnalaya &amp; Fast Food,Main Sarhol Village, Opposite Siemens Office, Udyog Vihar, Gurgaon"/>
    <s v="Udyog Vihar"/>
    <s v="Udyog Vihar, Gurgaon"/>
    <n v="77.068349699999999"/>
    <n v="28.490741499999999"/>
    <s v="North Indian"/>
    <n v="200"/>
    <s v="Indian Rupees(Rs.)"/>
    <x v="0"/>
    <x v="0"/>
    <x v="3"/>
    <n v="0"/>
    <x v="5"/>
    <n v="0"/>
  </r>
  <r>
    <x v="1759"/>
    <n v="1"/>
    <x v="4"/>
    <x v="34"/>
    <s v="Uttrakhand Dhaba,Near Ram Chowk, Udyog Vihar, Gurgaon"/>
    <s v="Udyog Vihar"/>
    <s v="Udyog Vihar, Gurgaon"/>
    <n v="77.076210200000006"/>
    <n v="28.511479699999999"/>
    <s v="North Indian"/>
    <n v="200"/>
    <s v="Indian Rupees(Rs.)"/>
    <x v="0"/>
    <x v="0"/>
    <x v="3"/>
    <n v="0"/>
    <x v="5"/>
    <n v="0"/>
  </r>
  <r>
    <x v="1760"/>
    <n v="1"/>
    <x v="4"/>
    <x v="34"/>
    <s v="Tea Halt,Ground Floor, Unitech Cyber Park, Sector 39, Gurgaon"/>
    <s v="Unitech Cyber Park, Sector 39, Gurgaon"/>
    <s v="Unitech Cyber Park, Sector 39, Gurgaon, Gurgaon"/>
    <n v="77.055501899999996"/>
    <n v="28.443247"/>
    <s v="Cafe"/>
    <n v="400"/>
    <s v="Indian Rupees(Rs.)"/>
    <x v="0"/>
    <x v="1"/>
    <x v="3"/>
    <n v="3.1"/>
    <x v="3"/>
    <n v="82"/>
  </r>
  <r>
    <x v="1761"/>
    <n v="1"/>
    <x v="4"/>
    <x v="34"/>
    <s v="Dunkin' Donuts,7, Tower C, Unitech Cyber Park, Sector 39, Gurgaon"/>
    <s v="Unitech Cyber Park, Sector 39, Gurgaon"/>
    <s v="Unitech Cyber Park, Sector 39, Gurgaon, Gurgaon"/>
    <n v="77.056334800000002"/>
    <n v="28.442912400000001"/>
    <s v="Burger, Desserts, Fast Food"/>
    <n v="600"/>
    <s v="Indian Rupees(Rs.)"/>
    <x v="0"/>
    <x v="1"/>
    <x v="2"/>
    <n v="3.5"/>
    <x v="0"/>
    <n v="302"/>
  </r>
  <r>
    <x v="1762"/>
    <n v="1"/>
    <x v="4"/>
    <x v="34"/>
    <s v="Indian Bistro Company,Unit 3, Tower B, Unitech Cyber Park, Sector 39, Gurgaon"/>
    <s v="Unitech Cyber Park, Sector 39, Gurgaon"/>
    <s v="Unitech Cyber Park, Sector 39, Gurgaon, Gurgaon"/>
    <n v="77.055035009999997"/>
    <n v="28.44359498"/>
    <s v="North Indian"/>
    <n v="750"/>
    <s v="Indian Rupees(Rs.)"/>
    <x v="0"/>
    <x v="0"/>
    <x v="2"/>
    <n v="3.7"/>
    <x v="0"/>
    <n v="276"/>
  </r>
  <r>
    <x v="1763"/>
    <n v="1"/>
    <x v="4"/>
    <x v="34"/>
    <s v="Department of Food and Social Affair,Unitech Cyber Park, Behind Tower A, Sector 39, Gurgaon"/>
    <s v="Unitech Cyber Park, Sector 39, Gurgaon"/>
    <s v="Unitech Cyber Park, Sector 39, Gurgaon, Gurgaon"/>
    <n v="0"/>
    <n v="0"/>
    <s v="Fast Food"/>
    <n v="300"/>
    <s v="Indian Rupees(Rs.)"/>
    <x v="0"/>
    <x v="0"/>
    <x v="3"/>
    <n v="0"/>
    <x v="5"/>
    <n v="0"/>
  </r>
  <r>
    <x v="1764"/>
    <n v="1"/>
    <x v="4"/>
    <x v="34"/>
    <s v="Tpot,Unitech Cyber Park, Sector 39, Gurgaon, Gurgaon"/>
    <s v="Unitech Cyber Park, Sector 39, Gurgaon"/>
    <s v="Unitech Cyber Park, Sector 39, Gurgaon, Gurgaon"/>
    <n v="77.056311399999998"/>
    <n v="28.4435939"/>
    <s v="Cafe"/>
    <n v="800"/>
    <s v="Indian Rupees(Rs.)"/>
    <x v="0"/>
    <x v="1"/>
    <x v="2"/>
    <n v="0"/>
    <x v="5"/>
    <n v="3"/>
  </r>
  <r>
    <x v="1765"/>
    <n v="1"/>
    <x v="4"/>
    <x v="34"/>
    <s v="Anaaj,Food Court, Unitech Infospace, Sector 21, Gurgaon"/>
    <s v="Unitech Infospace, Sector 21, Gurgaon"/>
    <s v="Unitech Infospace, Sector 21, Gurgaon, Gurgaon"/>
    <n v="77.0714665"/>
    <n v="28.509640300000001"/>
    <s v="North Indian, Fast Food"/>
    <n v="500"/>
    <s v="Indian Rupees(Rs.)"/>
    <x v="0"/>
    <x v="0"/>
    <x v="2"/>
    <n v="2.9"/>
    <x v="3"/>
    <n v="7"/>
  </r>
  <r>
    <x v="1766"/>
    <n v="1"/>
    <x v="4"/>
    <x v="34"/>
    <s v="Au Bon Pain,New Food court, 12-A, Ground Floor, Unitech Infospace, Sector 21, Gurgaon"/>
    <s v="Unitech Infospace, Sector 21, Gurgaon"/>
    <s v="Unitech Infospace, Sector 21, Gurgaon, Gurgaon"/>
    <n v="77.072361740000005"/>
    <n v="28.510559950000001"/>
    <s v="Cafe, Bakery"/>
    <n v="600"/>
    <s v="Indian Rupees(Rs.)"/>
    <x v="0"/>
    <x v="0"/>
    <x v="2"/>
    <n v="2.8"/>
    <x v="3"/>
    <n v="8"/>
  </r>
  <r>
    <x v="1767"/>
    <n v="1"/>
    <x v="4"/>
    <x v="34"/>
    <s v="Cafe Coffee Day,Unitech Infospace, Sector 21, Gurgaon"/>
    <s v="Unitech Infospace, Sector 21, Gurgaon"/>
    <s v="Unitech Infospace, Sector 21, Gurgaon, Gurgaon"/>
    <n v="77.0715115"/>
    <n v="28.509779000000002"/>
    <s v="Cafe"/>
    <n v="450"/>
    <s v="Indian Rupees(Rs.)"/>
    <x v="0"/>
    <x v="0"/>
    <x v="3"/>
    <n v="3.1"/>
    <x v="3"/>
    <n v="10"/>
  </r>
  <r>
    <x v="1768"/>
    <n v="1"/>
    <x v="4"/>
    <x v="34"/>
    <s v="Cafe Friends,Shop 14, Unitech Infospace, Sector 21, Gurgaon"/>
    <s v="Unitech Infospace, Sector 21, Gurgaon"/>
    <s v="Unitech Infospace, Sector 21, Gurgaon, Gurgaon"/>
    <n v="77.071265800000006"/>
    <n v="28.5095992"/>
    <s v="Cafe, Fast Food, Street Food"/>
    <n v="600"/>
    <s v="Indian Rupees(Rs.)"/>
    <x v="0"/>
    <x v="0"/>
    <x v="2"/>
    <n v="3.2"/>
    <x v="3"/>
    <n v="31"/>
  </r>
  <r>
    <x v="1769"/>
    <n v="1"/>
    <x v="4"/>
    <x v="34"/>
    <s v="Chinese Bistro,Food Court, Unitech Infospace, Sector 21, Gurgaon"/>
    <s v="Unitech Infospace, Sector 21, Gurgaon"/>
    <s v="Unitech Infospace, Sector 21, Gurgaon, Gurgaon"/>
    <n v="77.0714665"/>
    <n v="28.509640300000001"/>
    <s v="Chinese"/>
    <n v="600"/>
    <s v="Indian Rupees(Rs.)"/>
    <x v="0"/>
    <x v="0"/>
    <x v="2"/>
    <n v="2.9"/>
    <x v="3"/>
    <n v="5"/>
  </r>
  <r>
    <x v="1770"/>
    <n v="1"/>
    <x v="4"/>
    <x v="34"/>
    <s v="Dunkin' Donuts,Unit 2, Ground Floor, Amenity Block, Unitech Infospace, Sector 21, Gurgaon"/>
    <s v="Unitech Infospace, Sector 21, Gurgaon"/>
    <s v="Unitech Infospace, Sector 21, Gurgaon, Gurgaon"/>
    <n v="77.0715115"/>
    <n v="28.509779000000002"/>
    <s v="Burger, Desserts, Fast Food"/>
    <n v="600"/>
    <s v="Indian Rupees(Rs.)"/>
    <x v="0"/>
    <x v="0"/>
    <x v="2"/>
    <n v="3.4"/>
    <x v="3"/>
    <n v="87"/>
  </r>
  <r>
    <x v="1771"/>
    <n v="1"/>
    <x v="4"/>
    <x v="34"/>
    <s v="Madras Coffee House,Unit 7, SEZ Block 4 Aminity, Unitech Infospace, Sector 21, Gurgaon"/>
    <s v="Unitech Infospace, Sector 21, Gurgaon"/>
    <s v="Unitech Infospace, Sector 21, Gurgaon, Gurgaon"/>
    <n v="77.072051099999996"/>
    <n v="28.510368700000001"/>
    <s v="South Indian"/>
    <n v="300"/>
    <s v="Indian Rupees(Rs.)"/>
    <x v="0"/>
    <x v="0"/>
    <x v="3"/>
    <n v="3"/>
    <x v="3"/>
    <n v="4"/>
  </r>
  <r>
    <x v="1772"/>
    <n v="1"/>
    <x v="4"/>
    <x v="34"/>
    <s v="McDonald's,3, Ground Floor, Amenity Block, Unitech Infospace, Sector 21, Gurgaon"/>
    <s v="Unitech Infospace, Sector 21, Gurgaon"/>
    <s v="Unitech Infospace, Sector 21, Gurgaon, Gurgaon"/>
    <n v="77.0714215"/>
    <n v="28.509680700000001"/>
    <s v="Fast Food, Burger"/>
    <n v="500"/>
    <s v="Indian Rupees(Rs.)"/>
    <x v="0"/>
    <x v="0"/>
    <x v="2"/>
    <n v="3.3"/>
    <x v="3"/>
    <n v="35"/>
  </r>
  <r>
    <x v="1773"/>
    <n v="1"/>
    <x v="4"/>
    <x v="34"/>
    <s v="Nukkadwala,Unit 7, SEZ Block 4 Aminity, Unitech Infospace, Sector 21, Gurgaon"/>
    <s v="Unitech Infospace, Sector 21, Gurgaon"/>
    <s v="Unitech Infospace, Sector 21, Gurgaon, Gurgaon"/>
    <n v="77.071998640000004"/>
    <n v="28.51028625"/>
    <s v="Fast Food, Street Food"/>
    <n v="300"/>
    <s v="Indian Rupees(Rs.)"/>
    <x v="0"/>
    <x v="0"/>
    <x v="3"/>
    <n v="3.2"/>
    <x v="3"/>
    <n v="25"/>
  </r>
  <r>
    <x v="1774"/>
    <n v="1"/>
    <x v="4"/>
    <x v="34"/>
    <s v="Salad Chef,Unitech Infospace, Sector 21, Gurgaon"/>
    <s v="Unitech Infospace, Sector 21, Gurgaon"/>
    <s v="Unitech Infospace, Sector 21, Gurgaon, Gurgaon"/>
    <n v="77.071280139999999"/>
    <n v="28.5095226"/>
    <s v="Healthy Food, Fast Food, Salad"/>
    <n v="400"/>
    <s v="Indian Rupees(Rs.)"/>
    <x v="0"/>
    <x v="1"/>
    <x v="3"/>
    <n v="3.2"/>
    <x v="3"/>
    <n v="44"/>
  </r>
  <r>
    <x v="1775"/>
    <n v="1"/>
    <x v="4"/>
    <x v="34"/>
    <s v="Subway,Food Court, Ground Floor, Unitech Infospace, Sector 21, Gurgaon"/>
    <s v="Unitech Infospace, Sector 21, Gurgaon"/>
    <s v="Unitech Infospace, Sector 21, Gurgaon, Gurgaon"/>
    <n v="77.0715115"/>
    <n v="28.509779000000002"/>
    <s v="American, Fast Food, Salad, Healthy Food"/>
    <n v="500"/>
    <s v="Indian Rupees(Rs.)"/>
    <x v="0"/>
    <x v="0"/>
    <x v="2"/>
    <n v="3.3"/>
    <x v="3"/>
    <n v="27"/>
  </r>
  <r>
    <x v="1776"/>
    <n v="1"/>
    <x v="4"/>
    <x v="34"/>
    <s v="Tea Halt,Food Court, Basement, Amenity Block, Unitech Infospace, Sector 21, Gurgaon"/>
    <s v="Unitech Infospace, Sector 21, Gurgaon"/>
    <s v="Unitech Infospace, Sector 21, Gurgaon, Gurgaon"/>
    <n v="77.0715115"/>
    <n v="28.509779000000002"/>
    <s v="Cafe"/>
    <n v="400"/>
    <s v="Indian Rupees(Rs.)"/>
    <x v="0"/>
    <x v="1"/>
    <x v="3"/>
    <n v="2.7"/>
    <x v="3"/>
    <n v="14"/>
  </r>
  <r>
    <x v="1777"/>
    <n v="1"/>
    <x v="4"/>
    <x v="34"/>
    <s v="The Kachori Co.,Amenity Block, Unitech Infospace, Old Delhi-Gurgaon Road, Sector 21, Gurgaon"/>
    <s v="Unitech Infospace, Sector 21, Gurgaon"/>
    <s v="Unitech Infospace, Sector 21, Gurgaon, Gurgaon"/>
    <n v="77.071470300000001"/>
    <n v="28.509685399999999"/>
    <s v="Street Food"/>
    <n v="200"/>
    <s v="Indian Rupees(Rs.)"/>
    <x v="0"/>
    <x v="0"/>
    <x v="3"/>
    <n v="2.5"/>
    <x v="3"/>
    <n v="11"/>
  </r>
  <r>
    <x v="1778"/>
    <n v="1"/>
    <x v="4"/>
    <x v="34"/>
    <s v="Urban Dhaba,Food Court, Basement 1, Unitech Infospace, Sector 21, Gurgaon"/>
    <s v="Unitech Infospace, Sector 21, Gurgaon"/>
    <s v="Unitech Infospace, Sector 21, Gurgaon, Gurgaon"/>
    <n v="77.0714665"/>
    <n v="28.509640300000001"/>
    <s v="North Indian"/>
    <n v="700"/>
    <s v="Indian Rupees(Rs.)"/>
    <x v="0"/>
    <x v="1"/>
    <x v="2"/>
    <n v="3.2"/>
    <x v="3"/>
    <n v="11"/>
  </r>
  <r>
    <x v="1779"/>
    <n v="1"/>
    <x v="4"/>
    <x v="34"/>
    <s v="A Piece of Paris,Next to Citibank ATM, Unitech Infospace, Sector 21, Gurgaon"/>
    <s v="Unitech Infospace, Sector 21, Gurgaon"/>
    <s v="Unitech Infospace, Sector 21, Gurgaon, Gurgaon"/>
    <n v="77.071687800000007"/>
    <n v="28.510247"/>
    <s v="Desserts, Bakery"/>
    <n v="600"/>
    <s v="Indian Rupees(Rs.)"/>
    <x v="0"/>
    <x v="1"/>
    <x v="2"/>
    <n v="3.9"/>
    <x v="0"/>
    <n v="43"/>
  </r>
  <r>
    <x v="1780"/>
    <n v="1"/>
    <x v="4"/>
    <x v="34"/>
    <s v="Chaayos,Amenity Block, Unitech Infospace, Sector 21, Gurgaon"/>
    <s v="Unitech Infospace, Sector 21, Gurgaon"/>
    <s v="Unitech Infospace, Sector 21, Gurgaon, Gurgaon"/>
    <n v="77.0715115"/>
    <n v="28.509689399999999"/>
    <s v="Cafe, Tea"/>
    <n v="400"/>
    <s v="Indian Rupees(Rs.)"/>
    <x v="0"/>
    <x v="1"/>
    <x v="3"/>
    <n v="3.8"/>
    <x v="0"/>
    <n v="127"/>
  </r>
  <r>
    <x v="1781"/>
    <n v="1"/>
    <x v="4"/>
    <x v="34"/>
    <s v="Doughlicious,Unit 11, Ground Floor, Amenity Block, Unitech Infospace, Sector 21, Gurgaon"/>
    <s v="Unitech Infospace, Sector 21, Gurgaon"/>
    <s v="Unitech Infospace, Sector 21, Gurgaon, Gurgaon"/>
    <n v="77.071693539999998"/>
    <n v="28.50969289"/>
    <s v="Bakery, Desserts, Fast Food"/>
    <n v="550"/>
    <s v="Indian Rupees(Rs.)"/>
    <x v="0"/>
    <x v="0"/>
    <x v="2"/>
    <n v="3.6"/>
    <x v="0"/>
    <n v="60"/>
  </r>
  <r>
    <x v="1782"/>
    <n v="1"/>
    <x v="4"/>
    <x v="34"/>
    <s v="Eggers Madhouse,15, Unitech Infospace, Sector 21, Gurgaon"/>
    <s v="Unitech Infospace, Sector 21, Gurgaon"/>
    <s v="Unitech Infospace, Sector 21, Gurgaon, Gurgaon"/>
    <n v="77.071331599999994"/>
    <n v="28.5096721"/>
    <s v="Fast Food"/>
    <n v="500"/>
    <s v="Indian Rupees(Rs.)"/>
    <x v="0"/>
    <x v="1"/>
    <x v="2"/>
    <n v="3.7"/>
    <x v="0"/>
    <n v="51"/>
  </r>
  <r>
    <x v="1783"/>
    <n v="1"/>
    <x v="4"/>
    <x v="34"/>
    <s v="Live Wok,Unitech Infospace, Sector 21, Gurgaon"/>
    <s v="Unitech Infospace, Sector 21, Gurgaon"/>
    <s v="Unitech Infospace, Sector 21, Gurgaon, Gurgaon"/>
    <n v="77.0714215"/>
    <n v="28.509680700000001"/>
    <s v="Chinese, Asian, Thai"/>
    <n v="500"/>
    <s v="Indian Rupees(Rs.)"/>
    <x v="1"/>
    <x v="0"/>
    <x v="2"/>
    <n v="3.6"/>
    <x v="0"/>
    <n v="45"/>
  </r>
  <r>
    <x v="1784"/>
    <n v="1"/>
    <x v="4"/>
    <x v="34"/>
    <s v="Orange Chopsticks,Unitech Infospace, Sector 21, Gurgaon"/>
    <s v="Unitech Infospace, Sector 21, Gurgaon"/>
    <s v="Unitech Infospace, Sector 21, Gurgaon, Gurgaon"/>
    <n v="77.071443419999994"/>
    <n v="28.509542039999999"/>
    <s v="Chinese, Thai, Asian"/>
    <n v="1300"/>
    <s v="Indian Rupees(Rs.)"/>
    <x v="1"/>
    <x v="1"/>
    <x v="0"/>
    <n v="3.5"/>
    <x v="0"/>
    <n v="200"/>
  </r>
  <r>
    <x v="1785"/>
    <n v="1"/>
    <x v="4"/>
    <x v="34"/>
    <s v="Pizzoccheri,Block 4, Unitech Infospace, Opposite IDPL, Old Delhi Gurgaon Road, Sector 21, Gurgaon"/>
    <s v="Unitech Infospace, Sector 21, Gurgaon"/>
    <s v="Unitech Infospace, Sector 21, Gurgaon, Gurgaon"/>
    <n v="77.071357930000005"/>
    <n v="28.509547640000001"/>
    <s v="Fast Food, Pizza"/>
    <n v="800"/>
    <s v="Indian Rupees(Rs.)"/>
    <x v="1"/>
    <x v="0"/>
    <x v="2"/>
    <n v="3.6"/>
    <x v="0"/>
    <n v="76"/>
  </r>
  <r>
    <x v="1786"/>
    <n v="1"/>
    <x v="4"/>
    <x v="34"/>
    <s v="Creamy Innovation,Counter 7, Food Court, Unitech Infospace, Sector 21, Gurgaon"/>
    <s v="Unitech Infospace, Sector 21, Gurgaon"/>
    <s v="Unitech Infospace, Sector 21, Gurgaon, Gurgaon"/>
    <n v="0"/>
    <n v="0"/>
    <s v="Bakery"/>
    <n v="500"/>
    <s v="Indian Rupees(Rs.)"/>
    <x v="0"/>
    <x v="0"/>
    <x v="2"/>
    <n v="0"/>
    <x v="5"/>
    <n v="0"/>
  </r>
  <r>
    <x v="1787"/>
    <n v="1"/>
    <x v="4"/>
    <x v="34"/>
    <s v="Dosa Republic,Unitech Infospace, Sector 21, Gurgaon"/>
    <s v="Unitech Infospace, Sector 21, Gurgaon"/>
    <s v="Unitech Infospace, Sector 21, Gurgaon, Gurgaon"/>
    <n v="77.0714665"/>
    <n v="28.509640300000001"/>
    <s v="South Indian"/>
    <n v="300"/>
    <s v="Indian Rupees(Rs.)"/>
    <x v="0"/>
    <x v="0"/>
    <x v="3"/>
    <n v="0"/>
    <x v="5"/>
    <n v="1"/>
  </r>
  <r>
    <x v="1788"/>
    <n v="1"/>
    <x v="4"/>
    <x v="34"/>
    <s v="Giani's,Unitech Infospace, Sector 21, Gurgaon"/>
    <s v="Unitech Infospace, Sector 21, Gurgaon"/>
    <s v="Unitech Infospace, Sector 21, Gurgaon, Gurgaon"/>
    <n v="77.071646400000006"/>
    <n v="28.509657600000001"/>
    <s v="Ice Cream, Desserts"/>
    <n v="250"/>
    <s v="Indian Rupees(Rs.)"/>
    <x v="0"/>
    <x v="0"/>
    <x v="3"/>
    <n v="0"/>
    <x v="5"/>
    <n v="2"/>
  </r>
  <r>
    <x v="1789"/>
    <n v="1"/>
    <x v="4"/>
    <x v="34"/>
    <s v="Chai Point,Unitech Infospace, Sector 21, Gurgaon"/>
    <s v="Unitech Infospace, Sector 21, Gurgaon"/>
    <s v="Unitech Infospace, Sector 21, Gurgaon, Gurgaon"/>
    <n v="77.071781299999998"/>
    <n v="28.509984299999999"/>
    <s v="Tea, Fast Food"/>
    <n v="200"/>
    <s v="Indian Rupees(Rs.)"/>
    <x v="0"/>
    <x v="1"/>
    <x v="3"/>
    <n v="2.4"/>
    <x v="4"/>
    <n v="49"/>
  </r>
  <r>
    <x v="1790"/>
    <n v="1"/>
    <x v="4"/>
    <x v="34"/>
    <s v="Latitude - Vivanta By Taj,Vivanta by Taj, Near HUDA City Center Metro Station, Sector 44, Gurgaon"/>
    <s v="Vivanta by Taj, Sector 44, Gurgaon"/>
    <s v="Vivanta by Taj, Sector 44, Gurgaon, Gurgaon"/>
    <n v="77.070095300000006"/>
    <n v="28.4562499"/>
    <s v="North Indian, Mediterranean, European, Asian, Chinese, Pizza"/>
    <n v="3500"/>
    <s v="Indian Rupees(Rs.)"/>
    <x v="1"/>
    <x v="0"/>
    <x v="1"/>
    <n v="3.8"/>
    <x v="0"/>
    <n v="305"/>
  </r>
  <r>
    <x v="1791"/>
    <n v="1"/>
    <x v="4"/>
    <x v="34"/>
    <s v="Thai Pavilion - Vivanta By Taj,Vivanta by Taj, Near HUDA City Center Metro Station, Sector 44, Gurgaon"/>
    <s v="Vivanta by Taj, Sector 44, Gurgaon"/>
    <s v="Vivanta by Taj, Sector 44, Gurgaon, Gurgaon"/>
    <n v="77.070162400000001"/>
    <n v="28.455954299999998"/>
    <s v="Thai, Asian"/>
    <n v="4000"/>
    <s v="Indian Rupees(Rs.)"/>
    <x v="1"/>
    <x v="0"/>
    <x v="1"/>
    <n v="4"/>
    <x v="1"/>
    <n v="219"/>
  </r>
  <r>
    <x v="1792"/>
    <n v="1"/>
    <x v="4"/>
    <x v="34"/>
    <s v="3H Kitchen,B-70, Vyapar Kendra, Palam Vihar, Gurgaon"/>
    <s v="Vyapar Kendra, Palam Vihar"/>
    <s v="Vyapar Kendra, Palam Vihar, Gurgaon"/>
    <n v="77.031015199999999"/>
    <n v="28.5088255"/>
    <s v="North Indian, Chinese"/>
    <n v="600"/>
    <s v="Indian Rupees(Rs.)"/>
    <x v="0"/>
    <x v="0"/>
    <x v="2"/>
    <n v="2.9"/>
    <x v="3"/>
    <n v="15"/>
  </r>
  <r>
    <x v="1793"/>
    <n v="1"/>
    <x v="4"/>
    <x v="34"/>
    <s v="Manish Sweets &amp; Bakers,Shop 59, Vyapar Kendra, Palam Vihar, Gurgaon"/>
    <s v="Vyapar Kendra, Palam Vihar"/>
    <s v="Vyapar Kendra, Palam Vihar, Gurgaon"/>
    <n v="77.031393699999995"/>
    <n v="28.508598899999999"/>
    <s v="Mithai, Bakery, Street Food"/>
    <n v="200"/>
    <s v="Indian Rupees(Rs.)"/>
    <x v="0"/>
    <x v="0"/>
    <x v="3"/>
    <n v="2.8"/>
    <x v="3"/>
    <n v="5"/>
  </r>
  <r>
    <x v="1794"/>
    <n v="1"/>
    <x v="4"/>
    <x v="34"/>
    <s v="Oasis Kitchen,S-161, Vyapar Kendra, Palam Vihar, Gurgaon"/>
    <s v="Vyapar Kendra, Palam Vihar"/>
    <s v="Vyapar Kendra, Palam Vihar, Gurgaon"/>
    <n v="77.031663499999993"/>
    <n v="28.508804300000001"/>
    <s v="Chinese, North Indian"/>
    <n v="250"/>
    <s v="Indian Rupees(Rs.)"/>
    <x v="0"/>
    <x v="0"/>
    <x v="3"/>
    <n v="2.9"/>
    <x v="3"/>
    <n v="6"/>
  </r>
  <r>
    <x v="1795"/>
    <n v="1"/>
    <x v="4"/>
    <x v="34"/>
    <s v="Ramchandra Chinese Food,C-145, Vyapar Kendra, Palam Vihar, Gurgaon"/>
    <s v="Vyapar Kendra, Palam Vihar"/>
    <s v="Vyapar Kendra, Palam Vihar, Gurgaon"/>
    <n v="77.030982600000002"/>
    <n v="28.508564"/>
    <s v="Chinese, Fast Food"/>
    <n v="250"/>
    <s v="Indian Rupees(Rs.)"/>
    <x v="0"/>
    <x v="1"/>
    <x v="3"/>
    <n v="2.7"/>
    <x v="3"/>
    <n v="10"/>
  </r>
  <r>
    <x v="1796"/>
    <n v="1"/>
    <x v="4"/>
    <x v="34"/>
    <s v="Sona Chinese,C-124, Vyapar Kendra, Palam Vihar, Gurgaon"/>
    <s v="Vyapar Kendra, Palam Vihar"/>
    <s v="Vyapar Kendra, Palam Vihar, Gurgaon"/>
    <n v="77.030853899999997"/>
    <n v="28.5090845"/>
    <s v="Chinese"/>
    <n v="400"/>
    <s v="Indian Rupees(Rs.)"/>
    <x v="0"/>
    <x v="0"/>
    <x v="3"/>
    <n v="2.8"/>
    <x v="3"/>
    <n v="14"/>
  </r>
  <r>
    <x v="1797"/>
    <n v="1"/>
    <x v="4"/>
    <x v="34"/>
    <s v="The Pastry Hut,S-73, Palam Vyapar Kendra, Palam Vihar, Gurgaon"/>
    <s v="Vyapar Kendra, Palam Vihar"/>
    <s v="Vyapar Kendra, Palam Vihar, Gurgaon"/>
    <n v="77.031393699999995"/>
    <n v="28.508867800000001"/>
    <s v="Bakery, Desserts"/>
    <n v="150"/>
    <s v="Indian Rupees(Rs.)"/>
    <x v="0"/>
    <x v="1"/>
    <x v="3"/>
    <n v="2.9"/>
    <x v="3"/>
    <n v="13"/>
  </r>
  <r>
    <x v="1798"/>
    <n v="1"/>
    <x v="4"/>
    <x v="34"/>
    <s v="Aggarwal Sweets &amp; Restaurant,B-89, Vyaapar Kendra, Palam Vihar, Gurgaon"/>
    <s v="Vyapar Kendra, Palam Vihar"/>
    <s v="Vyapar Kendra, Palam Vihar, Gurgaon"/>
    <n v="77.031123800000003"/>
    <n v="28.508841700000001"/>
    <s v="Mithai"/>
    <n v="100"/>
    <s v="Indian Rupees(Rs.)"/>
    <x v="0"/>
    <x v="0"/>
    <x v="3"/>
    <n v="0"/>
    <x v="5"/>
    <n v="0"/>
  </r>
  <r>
    <x v="1799"/>
    <n v="1"/>
    <x v="4"/>
    <x v="34"/>
    <s v="Bhoomika,39, Ground Floor, Vyapar Kendra, Phase 1, Sushant Lok, Gurgaon"/>
    <s v="Vyapar Kendra, Sushant Lok"/>
    <s v="Vyapar Kendra, Sushant Lok, Gurgaon"/>
    <n v="77.084270200000006"/>
    <n v="28.4604845"/>
    <s v="Bakery, Desserts"/>
    <n v="250"/>
    <s v="Indian Rupees(Rs.)"/>
    <x v="0"/>
    <x v="0"/>
    <x v="3"/>
    <n v="2.9"/>
    <x v="3"/>
    <n v="6"/>
  </r>
  <r>
    <x v="1800"/>
    <n v="1"/>
    <x v="4"/>
    <x v="34"/>
    <s v="FoodZilla,UGF-126, 1st Floor, Vyapar Kendra, C Block, Phase 1, Sushant Lok, Gurgaon"/>
    <s v="Vyapar Kendra, Sushant Lok"/>
    <s v="Vyapar Kendra, Sushant Lok, Gurgaon"/>
    <n v="77.084191700000005"/>
    <n v="28.460351200000002"/>
    <s v="Chinese, Assamese"/>
    <n v="700"/>
    <s v="Indian Rupees(Rs.)"/>
    <x v="0"/>
    <x v="1"/>
    <x v="2"/>
    <n v="3.3"/>
    <x v="3"/>
    <n v="153"/>
  </r>
  <r>
    <x v="1801"/>
    <n v="1"/>
    <x v="4"/>
    <x v="34"/>
    <s v="Goli Vada Pav No. 1,180, Ground Floor, Vyapar Kendra, Phase 1, Sushant Lok, Gurgaon"/>
    <s v="Vyapar Kendra, Sushant Lok"/>
    <s v="Vyapar Kendra, Sushant Lok, Gurgaon"/>
    <n v="77.083975600000002"/>
    <n v="28.459856200000001"/>
    <s v="Street Food"/>
    <n v="150"/>
    <s v="Indian Rupees(Rs.)"/>
    <x v="0"/>
    <x v="1"/>
    <x v="3"/>
    <n v="3.4"/>
    <x v="3"/>
    <n v="151"/>
  </r>
  <r>
    <x v="1802"/>
    <n v="1"/>
    <x v="4"/>
    <x v="34"/>
    <s v="Indo Chinese,178, Ground Floor, Vyapar Kendra, Sushant Lok, Gurgaon"/>
    <s v="Vyapar Kendra, Sushant Lok"/>
    <s v="Vyapar Kendra, Sushant Lok, Gurgaon"/>
    <n v="0"/>
    <n v="0"/>
    <s v="North Indian, Chinese"/>
    <n v="200"/>
    <s v="Indian Rupees(Rs.)"/>
    <x v="0"/>
    <x v="0"/>
    <x v="3"/>
    <n v="3.2"/>
    <x v="3"/>
    <n v="12"/>
  </r>
  <r>
    <x v="1803"/>
    <n v="1"/>
    <x v="4"/>
    <x v="34"/>
    <s v="Kathi Junction,GF-23, Ground Floor, Vyapar Kendra, Phase 1, Sushant Lok, Gurgaon"/>
    <s v="Vyapar Kendra, Sushant Lok"/>
    <s v="Vyapar Kendra, Sushant Lok, Gurgaon"/>
    <n v="77.083652099999995"/>
    <n v="28.460657900000001"/>
    <s v="Fast Food"/>
    <n v="400"/>
    <s v="Indian Rupees(Rs.)"/>
    <x v="0"/>
    <x v="1"/>
    <x v="3"/>
    <n v="3"/>
    <x v="3"/>
    <n v="89"/>
  </r>
  <r>
    <x v="1804"/>
    <n v="1"/>
    <x v="4"/>
    <x v="34"/>
    <s v="Romi da Dhaba,GF-177, Sushant Vyapar Kendra, Sushant Lok 1, Sushant Lok, Gurgaon"/>
    <s v="Vyapar Kendra, Sushant Lok"/>
    <s v="Vyapar Kendra, Sushant Lok, Gurgaon"/>
    <n v="77.083832000000001"/>
    <n v="28.460047599999999"/>
    <s v="North Indian"/>
    <n v="550"/>
    <s v="Indian Rupees(Rs.)"/>
    <x v="0"/>
    <x v="1"/>
    <x v="2"/>
    <n v="3.1"/>
    <x v="3"/>
    <n v="122"/>
  </r>
  <r>
    <x v="1805"/>
    <n v="1"/>
    <x v="4"/>
    <x v="34"/>
    <s v="Shamji Snacks,54, Vyapar Kendra, Block C, Phase 1, Sushant Lok, Gurgaon"/>
    <s v="Vyapar Kendra, Sushant Lok"/>
    <s v="Vyapar Kendra, Sushant Lok, Gurgaon"/>
    <n v="77.084326599999997"/>
    <n v="28.460229600000002"/>
    <s v="Mithai, Street Food, South Indian, Chinese, North Indian"/>
    <n v="400"/>
    <s v="Indian Rupees(Rs.)"/>
    <x v="0"/>
    <x v="0"/>
    <x v="3"/>
    <n v="2.7"/>
    <x v="3"/>
    <n v="83"/>
  </r>
  <r>
    <x v="1806"/>
    <n v="1"/>
    <x v="4"/>
    <x v="34"/>
    <s v="The Lunch Break,UGF-9, Vyapar Kendra, Phase 1, Sushant Lok, Gurgaon"/>
    <s v="Vyapar Kendra, Sushant Lok"/>
    <s v="Vyapar Kendra, Sushant Lok, Gurgaon"/>
    <n v="77.083562200000003"/>
    <n v="28.460470000000001"/>
    <s v="North Indian"/>
    <n v="200"/>
    <s v="Indian Rupees(Rs.)"/>
    <x v="0"/>
    <x v="0"/>
    <x v="3"/>
    <n v="2.9"/>
    <x v="3"/>
    <n v="7"/>
  </r>
  <r>
    <x v="1807"/>
    <n v="1"/>
    <x v="4"/>
    <x v="34"/>
    <s v="Veg O Non,181, Vyapar Kendra, Phase 1, Sushant Lok, Gurgaon"/>
    <s v="Vyapar Kendra, Sushant Lok"/>
    <s v="Vyapar Kendra, Sushant Lok, Gurgaon"/>
    <n v="77.084326599999997"/>
    <n v="28.459871"/>
    <s v="North Indian"/>
    <n v="650"/>
    <s v="Indian Rupees(Rs.)"/>
    <x v="0"/>
    <x v="0"/>
    <x v="2"/>
    <n v="3.1"/>
    <x v="3"/>
    <n v="21"/>
  </r>
  <r>
    <x v="1808"/>
    <n v="1"/>
    <x v="4"/>
    <x v="34"/>
    <s v="Alwar Sweets,GF-40, Opposite Mother Dairy, Vyapar Kendra, Phase 1, Sushant Lok, Gurgaon"/>
    <s v="Vyapar Kendra, Sushant Lok"/>
    <s v="Vyapar Kendra, Sushant Lok, Gurgaon"/>
    <n v="77.084281599999997"/>
    <n v="28.460359799999999"/>
    <s v="Mithai, Street Food"/>
    <n v="200"/>
    <s v="Indian Rupees(Rs.)"/>
    <x v="0"/>
    <x v="0"/>
    <x v="3"/>
    <n v="3.5"/>
    <x v="0"/>
    <n v="66"/>
  </r>
  <r>
    <x v="1809"/>
    <n v="1"/>
    <x v="4"/>
    <x v="34"/>
    <s v="Bakers Oven,9, Ground Floor, Vyaapar Kendra, Phase 1, Sushant Lok, Gurgaon"/>
    <s v="Vyapar Kendra, Sushant Lok"/>
    <s v="Vyapar Kendra, Sushant Lok, Gurgaon"/>
    <n v="77.083832000000001"/>
    <n v="28.460675200000001"/>
    <s v="Bakery, Desserts"/>
    <n v="600"/>
    <s v="Indian Rupees(Rs.)"/>
    <x v="0"/>
    <x v="1"/>
    <x v="2"/>
    <n v="3.6"/>
    <x v="0"/>
    <n v="69"/>
  </r>
  <r>
    <x v="1810"/>
    <n v="1"/>
    <x v="4"/>
    <x v="34"/>
    <s v="Burgzz Bee,GF-179, Vyapar Kendra, Phase 1, Sushant Lok, Gurgaon"/>
    <s v="Vyapar Kendra, Sushant Lok"/>
    <s v="Vyapar Kendra, Sushant Lok, Gurgaon"/>
    <n v="77.084056799999999"/>
    <n v="28.459934799999999"/>
    <s v="Burger, Fast Food"/>
    <n v="250"/>
    <s v="Indian Rupees(Rs.)"/>
    <x v="0"/>
    <x v="1"/>
    <x v="3"/>
    <n v="3.6"/>
    <x v="0"/>
    <n v="60"/>
  </r>
  <r>
    <x v="1811"/>
    <n v="1"/>
    <x v="4"/>
    <x v="34"/>
    <s v="Chinese Corner,GF-174, Vyapar Kendra, Sushant Lok, Gurgaon"/>
    <s v="Vyapar Kendra, Sushant Lok"/>
    <s v="Vyapar Kendra, Sushant Lok, Gurgaon"/>
    <n v="77.083921900000007"/>
    <n v="28.459787299999999"/>
    <s v="Chinese, Thai"/>
    <n v="500"/>
    <s v="Indian Rupees(Rs.)"/>
    <x v="0"/>
    <x v="1"/>
    <x v="2"/>
    <n v="3.6"/>
    <x v="0"/>
    <n v="369"/>
  </r>
  <r>
    <x v="1812"/>
    <n v="1"/>
    <x v="4"/>
    <x v="34"/>
    <s v="Iroha,GF-144-146, Vyapar Kendra, Phase 1, Sushant Lok, Gurgaon"/>
    <s v="Vyapar Kendra, Sushant Lok"/>
    <s v="Vyapar Kendra, Sushant Lok, Gurgaon"/>
    <n v="77.083202499999999"/>
    <n v="28.4599872"/>
    <s v="Bakery, Fast Food"/>
    <n v="400"/>
    <s v="Indian Rupees(Rs.)"/>
    <x v="0"/>
    <x v="0"/>
    <x v="3"/>
    <n v="3.7"/>
    <x v="0"/>
    <n v="63"/>
  </r>
  <r>
    <x v="1813"/>
    <n v="1"/>
    <x v="4"/>
    <x v="34"/>
    <s v="Chaudhary Burfi Wala,Shop 38, Vyapar Kendra, Sushant Lok, Gurgaon"/>
    <s v="Vyapar Kendra, Sushant Lok"/>
    <s v="Vyapar Kendra, Sushant Lok, Gurgaon"/>
    <n v="77.084326599999997"/>
    <n v="28.460588300000001"/>
    <s v="Mithai, Street Food"/>
    <n v="150"/>
    <s v="Indian Rupees(Rs.)"/>
    <x v="0"/>
    <x v="0"/>
    <x v="3"/>
    <n v="0"/>
    <x v="5"/>
    <n v="2"/>
  </r>
  <r>
    <x v="1814"/>
    <n v="1"/>
    <x v="4"/>
    <x v="34"/>
    <s v="Curry 'n' Phulka,GF-1, Vyapar Kendra, Block C, Sushant Lok, Gurgaon"/>
    <s v="Vyapar Kendra, Sushant Lok"/>
    <s v="Vyapar Kendra, Sushant Lok, Gurgaon"/>
    <n v="77.083742099999995"/>
    <n v="28.460756199999999"/>
    <s v="North Indian, Chinese"/>
    <n v="400"/>
    <s v="Indian Rupees(Rs.)"/>
    <x v="0"/>
    <x v="1"/>
    <x v="3"/>
    <n v="2.4"/>
    <x v="4"/>
    <n v="83"/>
  </r>
  <r>
    <x v="1815"/>
    <n v="1"/>
    <x v="4"/>
    <x v="34"/>
    <s v="Wah Ji Wah,100, Ground Floor, Vyapar Kendra, C Block, Phase 1, Sushant Lok, Gurgaon"/>
    <s v="Vyapar Kendra, Sushant Lok"/>
    <s v="Vyapar Kendra, Sushant Lok, Gurgaon"/>
    <n v="77.083225600000006"/>
    <n v="28.460572599999999"/>
    <s v="North Indian"/>
    <n v="400"/>
    <s v="Indian Rupees(Rs.)"/>
    <x v="0"/>
    <x v="1"/>
    <x v="3"/>
    <n v="2.2000000000000002"/>
    <x v="4"/>
    <n v="142"/>
  </r>
  <r>
    <x v="1816"/>
    <n v="1"/>
    <x v="4"/>
    <x v="34"/>
    <s v="Woods Spice,Woods Resort, H Block, Greenwood City, Near Sector 45, Gurgaon"/>
    <s v="Woods Resort, Gurgaon"/>
    <s v="Woods Resort, Gurgaon, Gurgaon"/>
    <n v="77.057347500000006"/>
    <n v="28.442808100000001"/>
    <s v="Continental, North Indian"/>
    <n v="1300"/>
    <s v="Indian Rupees(Rs.)"/>
    <x v="1"/>
    <x v="0"/>
    <x v="0"/>
    <n v="3.2"/>
    <x v="3"/>
    <n v="36"/>
  </r>
  <r>
    <x v="1817"/>
    <n v="1"/>
    <x v="4"/>
    <x v="35"/>
    <s v="Mocha,Anil Plaza 2, G.S Road, Christian Basti, Guwahati"/>
    <s v="Anil Plaza, Christian Basti"/>
    <s v="Anil Plaza, Christian Basti, Guwahati"/>
    <n v="91.773932000000002"/>
    <n v="26.161490000000001"/>
    <s v="Cafe, Italian"/>
    <n v="800"/>
    <s v="Indian Rupees(Rs.)"/>
    <x v="0"/>
    <x v="0"/>
    <x v="0"/>
    <n v="4.5999999999999996"/>
    <x v="2"/>
    <n v="394"/>
  </r>
  <r>
    <x v="1818"/>
    <n v="1"/>
    <x v="4"/>
    <x v="35"/>
    <s v="Terra Mayaa Restaurant and Lounge,6th Floor, Anil Plaza 2, G.S. Road, Christian Basti, Guwahati"/>
    <s v="Anil Plaza, Christian Basti"/>
    <s v="Anil Plaza, Christian Basti, Guwahati"/>
    <n v="91.773931910000002"/>
    <n v="26.161490100000002"/>
    <s v="North Indian, Continental, Italian, Chinese"/>
    <n v="1400"/>
    <s v="Indian Rupees(Rs.)"/>
    <x v="0"/>
    <x v="0"/>
    <x v="0"/>
    <n v="3.9"/>
    <x v="0"/>
    <n v="360"/>
  </r>
  <r>
    <x v="1819"/>
    <n v="1"/>
    <x v="4"/>
    <x v="35"/>
    <s v="The Basement Cafí©,R.G. Baruah Road, Near Guwahati Commerece College, Chandmari, Guwahati"/>
    <s v="Chandmari"/>
    <s v="Chandmari, Guwahati"/>
    <n v="91.775246080000002"/>
    <n v="26.180242799999998"/>
    <s v="Cafe"/>
    <n v="600"/>
    <s v="Indian Rupees(Rs.)"/>
    <x v="0"/>
    <x v="0"/>
    <x v="2"/>
    <n v="4.7"/>
    <x v="2"/>
    <n v="126"/>
  </r>
  <r>
    <x v="1820"/>
    <n v="1"/>
    <x v="4"/>
    <x v="35"/>
    <s v="Strawberry Fields,Chakradhar Villa, Opposite All India Radio, Chandmari, Guwahati"/>
    <s v="Chandmari"/>
    <s v="Chandmari, Guwahati"/>
    <n v="91.774954719999997"/>
    <n v="26.18470185"/>
    <s v="Cafe"/>
    <n v="500"/>
    <s v="Indian Rupees(Rs.)"/>
    <x v="0"/>
    <x v="0"/>
    <x v="2"/>
    <n v="4.0999999999999996"/>
    <x v="1"/>
    <n v="290"/>
  </r>
  <r>
    <x v="1821"/>
    <n v="1"/>
    <x v="4"/>
    <x v="35"/>
    <s v="Brooklyn Blues,4th Floor, Dona Planet Mall, G. S. Road, Christian Basti, Guwahati"/>
    <s v="Christian Basti"/>
    <s v="Christian Basti, Guwahati"/>
    <n v="0"/>
    <n v="0"/>
    <s v="Continental, European"/>
    <n v="1400"/>
    <s v="Indian Rupees(Rs.)"/>
    <x v="0"/>
    <x v="0"/>
    <x v="0"/>
    <n v="4.2"/>
    <x v="1"/>
    <n v="110"/>
  </r>
  <r>
    <x v="1822"/>
    <n v="1"/>
    <x v="4"/>
    <x v="35"/>
    <s v="Confucius,Near VLCC, G.S. Road, Christian Basti, Guwahati"/>
    <s v="Christian Basti"/>
    <s v="Christian Basti, Guwahati"/>
    <n v="91.777397219999997"/>
    <n v="26.157350000000001"/>
    <s v="Chinese, Thai"/>
    <n v="750"/>
    <s v="Indian Rupees(Rs.)"/>
    <x v="0"/>
    <x v="0"/>
    <x v="0"/>
    <n v="4.0999999999999996"/>
    <x v="1"/>
    <n v="304"/>
  </r>
  <r>
    <x v="1823"/>
    <n v="1"/>
    <x v="4"/>
    <x v="35"/>
    <s v="The Woking Mama,4th Floor, Dona Planet Multiplex Mall, D. Neog Path, GS Road, Christian Basti, Guwahati"/>
    <s v="Christian Basti"/>
    <s v="Christian Basti, Guwahati"/>
    <n v="0"/>
    <n v="0"/>
    <s v="Chinese, Thai, Japanese, Asian"/>
    <n v="1300"/>
    <s v="Indian Rupees(Rs.)"/>
    <x v="0"/>
    <x v="0"/>
    <x v="0"/>
    <n v="4.4000000000000004"/>
    <x v="1"/>
    <n v="129"/>
  </r>
  <r>
    <x v="1824"/>
    <n v="1"/>
    <x v="4"/>
    <x v="35"/>
    <s v="Underdoggs Sports Bar &amp; Grill,1st Floor, Central Mall, G.S. Road, Sree Nagar, Christian Basti, Guwahati"/>
    <s v="Christian Basti"/>
    <s v="Christian Basti, Guwahati"/>
    <n v="0"/>
    <n v="0"/>
    <s v="North Indian, Continental"/>
    <n v="1650"/>
    <s v="Indian Rupees(Rs.)"/>
    <x v="0"/>
    <x v="0"/>
    <x v="1"/>
    <n v="4.4000000000000004"/>
    <x v="1"/>
    <n v="222"/>
  </r>
  <r>
    <x v="1825"/>
    <n v="1"/>
    <x v="4"/>
    <x v="35"/>
    <s v="The Zouq : Resto-Cafe,1st Floor, Royal Orchard, House 1, By Lane 2, Near Arohan and Passport Office, Dispur, Guwahati"/>
    <s v="Dispur"/>
    <s v="Dispur, Guwahati"/>
    <n v="0"/>
    <n v="0"/>
    <s v="Cafe, North Indian, Italian"/>
    <n v="500"/>
    <s v="Indian Rupees(Rs.)"/>
    <x v="0"/>
    <x v="0"/>
    <x v="2"/>
    <n v="4.0999999999999996"/>
    <x v="1"/>
    <n v="124"/>
  </r>
  <r>
    <x v="1826"/>
    <n v="1"/>
    <x v="4"/>
    <x v="35"/>
    <s v="BrewBakes,Near Six Mile Flyover, above Domino's Pizza, Six Mile, Guwahati G.S. Road"/>
    <s v="Six Mile"/>
    <s v="Six Mile, Guwahati"/>
    <n v="91.806493000000003"/>
    <n v="26.132987610000001"/>
    <s v="Cafe, Continental, Chinese"/>
    <n v="500"/>
    <s v="Indian Rupees(Rs.)"/>
    <x v="0"/>
    <x v="0"/>
    <x v="2"/>
    <n v="4"/>
    <x v="1"/>
    <n v="28"/>
  </r>
  <r>
    <x v="1827"/>
    <n v="1"/>
    <x v="4"/>
    <x v="35"/>
    <s v="Barbeque Nation,2nd Floor, Adityam Building, Ulubari, Guwahati"/>
    <s v="Ulubari"/>
    <s v="Ulubari, Guwahati"/>
    <n v="91.759856999999997"/>
    <n v="26.172118999999999"/>
    <s v="North Indian"/>
    <n v="1500"/>
    <s v="Indian Rupees(Rs.)"/>
    <x v="0"/>
    <x v="0"/>
    <x v="1"/>
    <n v="4.9000000000000004"/>
    <x v="2"/>
    <n v="774"/>
  </r>
  <r>
    <x v="1828"/>
    <n v="1"/>
    <x v="4"/>
    <x v="35"/>
    <s v="Yo! China,1st Floor, Adityam Building,Borthakur Mall Road, Ulubari, Guwahati"/>
    <s v="Ulubari"/>
    <s v="Ulubari, Guwahati"/>
    <n v="91.758166669999994"/>
    <n v="26.170999999999999"/>
    <s v="Chinese"/>
    <n v="800"/>
    <s v="Indian Rupees(Rs.)"/>
    <x v="0"/>
    <x v="0"/>
    <x v="0"/>
    <n v="3.6"/>
    <x v="0"/>
    <n v="327"/>
  </r>
  <r>
    <x v="1829"/>
    <n v="1"/>
    <x v="4"/>
    <x v="35"/>
    <s v="4 Seasons,Opposite Institute of Social Science, Bhuban Road, Uzan Bazaar, Guwahati"/>
    <s v="Uzan Bazaar"/>
    <s v="Uzan Bazaar, Guwahati"/>
    <n v="91.753166669999999"/>
    <n v="26.19166667"/>
    <s v="Chinese, North Indian"/>
    <n v="300"/>
    <s v="Indian Rupees(Rs.)"/>
    <x v="0"/>
    <x v="0"/>
    <x v="3"/>
    <n v="3.6"/>
    <x v="0"/>
    <n v="142"/>
  </r>
  <r>
    <x v="1830"/>
    <n v="1"/>
    <x v="4"/>
    <x v="35"/>
    <s v="11th Avenue Cafe Bistro,Opposite Assam State Museum, Dighalipukhuri, Tayabullah Road, Uzan Bazaar, Guwahati"/>
    <s v="Uzan Bazaar"/>
    <s v="Uzan Bazaar, Guwahati"/>
    <n v="91.752314310000003"/>
    <n v="26.186001480000002"/>
    <s v="Cafe, American, Italian, Continental"/>
    <n v="400"/>
    <s v="Indian Rupees(Rs.)"/>
    <x v="0"/>
    <x v="0"/>
    <x v="2"/>
    <n v="4.0999999999999996"/>
    <x v="1"/>
    <n v="377"/>
  </r>
  <r>
    <x v="1831"/>
    <n v="1"/>
    <x v="4"/>
    <x v="35"/>
    <s v="Cafí© Riverrun,47, Mahatma Gandhi Road, Uzan Bazaar, FabIndia Building, Guwahati "/>
    <s v="Uzan Bazaar"/>
    <s v="Uzan Bazaar, Guwahati"/>
    <n v="91.753862789999999"/>
    <n v="26.19376437"/>
    <s v="Continental, Juices, Cafe, Desserts, Salad, Italian"/>
    <n v="500"/>
    <s v="Indian Rupees(Rs.)"/>
    <x v="0"/>
    <x v="0"/>
    <x v="2"/>
    <n v="4.2"/>
    <x v="1"/>
    <n v="99"/>
  </r>
  <r>
    <x v="1832"/>
    <n v="1"/>
    <x v="4"/>
    <x v="35"/>
    <s v="Fat Belly,Opposite Rabindra Bhawan, GNB Road, Ambari, Dighalipukhuri East, Uzan Bazaar, Guwahati"/>
    <s v="Uzan Bazaar"/>
    <s v="Uzan Bazaar, Guwahati"/>
    <n v="91.752221280000001"/>
    <n v="26.185715869999999"/>
    <s v="Asian, Chinese, Tibetan"/>
    <n v="500"/>
    <s v="Indian Rupees(Rs.)"/>
    <x v="0"/>
    <x v="0"/>
    <x v="2"/>
    <n v="4.0999999999999996"/>
    <x v="1"/>
    <n v="25"/>
  </r>
  <r>
    <x v="1833"/>
    <n v="1"/>
    <x v="4"/>
    <x v="35"/>
    <s v="The Corner Cafe,Navin Bhawan, Lamb Road, Ambari, Uzan Bazaar Guwahti, Uzan Bazaar, Guwahati"/>
    <s v="Uzan Bazaar"/>
    <s v="Uzan Bazaar, Guwahati"/>
    <n v="0"/>
    <n v="0"/>
    <s v="Cafe, Continental"/>
    <n v="850"/>
    <s v="Indian Rupees(Rs.)"/>
    <x v="0"/>
    <x v="0"/>
    <x v="0"/>
    <n v="4.0999999999999996"/>
    <x v="1"/>
    <n v="179"/>
  </r>
  <r>
    <x v="1834"/>
    <n v="1"/>
    <x v="4"/>
    <x v="35"/>
    <s v="Chung Fa,Zoo Narengi Road, Geetanagar, Zoo Tiniali Area, Guwahati, Zoo Tiniali, Guwahati"/>
    <s v="Zoo Tiniali"/>
    <s v="Zoo Tiniali, Guwahati"/>
    <n v="91.783000000000001"/>
    <n v="26.172666670000002"/>
    <s v="Chinese"/>
    <n v="600"/>
    <s v="Indian Rupees(Rs.)"/>
    <x v="0"/>
    <x v="0"/>
    <x v="2"/>
    <n v="4.3"/>
    <x v="1"/>
    <n v="369"/>
  </r>
  <r>
    <x v="1835"/>
    <n v="1"/>
    <x v="4"/>
    <x v="35"/>
    <s v="Shanghai Salsa,37, 1st Floor, Hatigarh Chariali, Mother Teresa Road, Zoo Tiniali Area, Zoo Tiniali, Guwahati"/>
    <s v="Zoo Tiniali"/>
    <s v="Zoo Tiniali, Guwahati"/>
    <n v="91.785355559999999"/>
    <n v="26.172216670000001"/>
    <s v="Continental, Fast Food, Chinese, Charcoal Grill, Mexican"/>
    <n v="1000"/>
    <s v="Indian Rupees(Rs.)"/>
    <x v="0"/>
    <x v="0"/>
    <x v="0"/>
    <n v="4"/>
    <x v="1"/>
    <n v="256"/>
  </r>
  <r>
    <x v="1836"/>
    <n v="1"/>
    <x v="4"/>
    <x v="35"/>
    <s v="Three Guys,R.G.B Road, Zonali, Near Jonali Bus Stop, Zoo Tiniali, Guwahati"/>
    <s v="Zoo Tiniali"/>
    <s v="Zoo Tiniali, Guwahati"/>
    <n v="91.778969759999995"/>
    <n v="26.16767011"/>
    <s v="Continental, North Indian, Chinese, Arabian, Thai"/>
    <n v="700"/>
    <s v="Indian Rupees(Rs.)"/>
    <x v="0"/>
    <x v="0"/>
    <x v="2"/>
    <n v="4.3"/>
    <x v="1"/>
    <n v="233"/>
  </r>
  <r>
    <x v="1837"/>
    <n v="1"/>
    <x v="4"/>
    <x v="35"/>
    <s v="Ziya,Opposite 5th By-Lane, Mother Teresa Road, Zoo Road, Zoo Tiniali, Guwahati"/>
    <s v="Zoo Tiniali"/>
    <s v="Zoo Tiniali, Guwahati"/>
    <n v="0"/>
    <n v="0"/>
    <s v="Continental, Chinese"/>
    <n v="700"/>
    <s v="Indian Rupees(Rs.)"/>
    <x v="0"/>
    <x v="0"/>
    <x v="2"/>
    <n v="4.3"/>
    <x v="1"/>
    <n v="96"/>
  </r>
  <r>
    <x v="1838"/>
    <n v="1"/>
    <x v="4"/>
    <x v="36"/>
    <s v="Exotica,Opposite Audi Showroom, 5th Floor, 12th Square Building, Road 12, Banjara Hills, Hyderabad"/>
    <s v="12th Square Building, Banjara Hills"/>
    <s v="12th Square Building, Banjara Hills, Hyderabad"/>
    <n v="78.437225260000005"/>
    <n v="17.410370660000002"/>
    <s v="Mughlai, North Indian, Chinese"/>
    <n v="1500"/>
    <s v="Indian Rupees(Rs.)"/>
    <x v="1"/>
    <x v="1"/>
    <x v="0"/>
    <n v="4.3"/>
    <x v="1"/>
    <n v="3374"/>
  </r>
  <r>
    <x v="1839"/>
    <n v="1"/>
    <x v="4"/>
    <x v="36"/>
    <s v="AB's - Absolute Barbecues,No. 8-2-618/10-11,2nd Floor, Krishe Amethyst, Road No.1, Banjara Hills, Hyderabad"/>
    <s v="Banjara Hills"/>
    <s v="Banjara Hills, Hyderabad"/>
    <n v="78.449653949999998"/>
    <n v="17.412330449999999"/>
    <s v="European, Mediterranean, North Indian"/>
    <n v="1500"/>
    <s v="Indian Rupees(Rs.)"/>
    <x v="0"/>
    <x v="0"/>
    <x v="0"/>
    <n v="4.9000000000000004"/>
    <x v="2"/>
    <n v="200"/>
  </r>
  <r>
    <x v="1840"/>
    <n v="1"/>
    <x v="4"/>
    <x v="36"/>
    <s v="Chili's,Flat 48, Ground Floor, Opposite Vengal Rao Park, Road 1, Banjara Hills, Hyderabad"/>
    <s v="Banjara Hills"/>
    <s v="Banjara Hills, Hyderabad"/>
    <n v="78.449577840000003"/>
    <n v="17.42281912"/>
    <s v="Mexican, American, Tex-Mex, Burger"/>
    <n v="1800"/>
    <s v="Indian Rupees(Rs.)"/>
    <x v="1"/>
    <x v="1"/>
    <x v="0"/>
    <n v="4.7"/>
    <x v="2"/>
    <n v="1932"/>
  </r>
  <r>
    <x v="1841"/>
    <n v="1"/>
    <x v="4"/>
    <x v="36"/>
    <s v="The Fisherman's Wharf,304, Puppalaguda, Financial District,ISB - Outer Ring Road, Gachibowli, Hyderabad"/>
    <s v="Gachibowli"/>
    <s v="Gachibowli, Hyderabad"/>
    <n v="78.329644599999995"/>
    <n v="17.411027799999999"/>
    <s v="Seafood, Continental, Goan, Asian, Andhra"/>
    <n v="1500"/>
    <s v="Indian Rupees(Rs.)"/>
    <x v="1"/>
    <x v="0"/>
    <x v="0"/>
    <n v="3.8"/>
    <x v="0"/>
    <n v="144"/>
  </r>
  <r>
    <x v="1842"/>
    <n v="1"/>
    <x v="4"/>
    <x v="36"/>
    <s v="Chili's,F 48, 1st Floor, Inorbit Mall, Hitech City, Hyderabad"/>
    <s v="Hitech City"/>
    <s v="Hitech City, Hyderabad"/>
    <n v="78.38674374"/>
    <n v="17.433808750000001"/>
    <s v="Mexican, American, Tex-Mex, Burger"/>
    <n v="1800"/>
    <s v="Indian Rupees(Rs.)"/>
    <x v="0"/>
    <x v="1"/>
    <x v="0"/>
    <n v="4.5999999999999996"/>
    <x v="2"/>
    <n v="2553"/>
  </r>
  <r>
    <x v="1843"/>
    <n v="1"/>
    <x v="4"/>
    <x v="36"/>
    <s v="Pine &amp; Dine,Plot 73, Jubilee Enclave, Hitech City, Hyderabad"/>
    <s v="Hitech City"/>
    <s v="Hitech City, Hyderabad"/>
    <n v="78.375467400000005"/>
    <n v="17.455893799999998"/>
    <s v="North Indian, South Indian, Chinese"/>
    <n v="700"/>
    <s v="Indian Rupees(Rs.)"/>
    <x v="1"/>
    <x v="1"/>
    <x v="2"/>
    <n v="4"/>
    <x v="1"/>
    <n v="682"/>
  </r>
  <r>
    <x v="1844"/>
    <n v="1"/>
    <x v="4"/>
    <x v="36"/>
    <s v="Jonathan's Kitchen - Holiday Inn Express &amp; Suites,Holiday Inn Express &amp; Suites, Gachibowli, Hyderabad"/>
    <s v="Holiday Inn Express &amp; Suites"/>
    <s v="Holiday Inn Express &amp; Suites, Hyderabad"/>
    <n v="78.347553599999998"/>
    <n v="17.424113999999999"/>
    <s v="North Indian, Japanese, Italian"/>
    <n v="1900"/>
    <s v="Indian Rupees(Rs.)"/>
    <x v="1"/>
    <x v="0"/>
    <x v="0"/>
    <n v="4.3"/>
    <x v="1"/>
    <n v="860"/>
  </r>
  <r>
    <x v="1845"/>
    <n v="1"/>
    <x v="4"/>
    <x v="36"/>
    <s v="AB's - Absolute Barbecues,Plot 483, 4th Floor, Pemmasani Complex, Bajaj Electronics Building, Near Madhapur Police Station, Road 36, Jubilee Hills, Hyderabad"/>
    <s v="Jubilee Hills"/>
    <s v="Jubilee Hills, Hyderabad"/>
    <n v="78.3978647"/>
    <n v="17.4382631"/>
    <s v="European, Mediterranean, North Indian"/>
    <n v="1500"/>
    <s v="Indian Rupees(Rs.)"/>
    <x v="0"/>
    <x v="0"/>
    <x v="0"/>
    <n v="4.9000000000000004"/>
    <x v="2"/>
    <n v="5434"/>
  </r>
  <r>
    <x v="1846"/>
    <n v="1"/>
    <x v="4"/>
    <x v="36"/>
    <s v="Coní_u,479/B, Road 21, Jubilee Hills, Hyderabad"/>
    <s v="Jubilee Hills"/>
    <s v="Jubilee Hills, Hyderabad"/>
    <n v="78.408321439999995"/>
    <n v="17.431668129999998"/>
    <s v="Bakery, Desserts"/>
    <n v="600"/>
    <s v="Indian Rupees(Rs.)"/>
    <x v="0"/>
    <x v="0"/>
    <x v="2"/>
    <n v="4.8"/>
    <x v="2"/>
    <n v="1023"/>
  </r>
  <r>
    <x v="1847"/>
    <n v="1"/>
    <x v="4"/>
    <x v="36"/>
    <s v="Dock Forty Five,1067, Road 45, Jubilee Hills, Hyderabad"/>
    <s v="Jubilee Hills"/>
    <s v="Jubilee Hills, Hyderabad"/>
    <n v="78.404422510000003"/>
    <n v="17.428294340000001"/>
    <s v="Continental, Asian"/>
    <n v="1400"/>
    <s v="Indian Rupees(Rs.)"/>
    <x v="0"/>
    <x v="0"/>
    <x v="0"/>
    <n v="4.2"/>
    <x v="1"/>
    <n v="79"/>
  </r>
  <r>
    <x v="1848"/>
    <n v="1"/>
    <x v="4"/>
    <x v="36"/>
    <s v="Mocha Bar,161, Road 13, Jubilee Hills, Hyderabad"/>
    <s v="Jubilee Hills"/>
    <s v="Jubilee Hills, Hyderabad"/>
    <n v="78.418213429999994"/>
    <n v="17.430448429999998"/>
    <s v="North Indian, Continental, Italian"/>
    <n v="1200"/>
    <s v="Indian Rupees(Rs.)"/>
    <x v="1"/>
    <x v="0"/>
    <x v="0"/>
    <n v="4.2"/>
    <x v="1"/>
    <n v="221"/>
  </r>
  <r>
    <x v="1849"/>
    <n v="1"/>
    <x v="4"/>
    <x v="36"/>
    <s v="Olive Bistro,Road 46, Inside Durgam Cheruvu, Jubilee Hills, Hyderabad"/>
    <s v="Jubilee Hills"/>
    <s v="Jubilee Hills, Hyderabad"/>
    <n v="78.392621399999996"/>
    <n v="17.429584699999999"/>
    <s v="Mediterranean, Italian, European"/>
    <n v="2000"/>
    <s v="Indian Rupees(Rs.)"/>
    <x v="1"/>
    <x v="1"/>
    <x v="1"/>
    <n v="4.4000000000000004"/>
    <x v="1"/>
    <n v="2218"/>
  </r>
  <r>
    <x v="1850"/>
    <n v="1"/>
    <x v="4"/>
    <x v="36"/>
    <s v="Prost Brew Pub,882/A Road No 45, Jubilee Hills, Hyderabad"/>
    <s v="Jubilee Hills"/>
    <s v="Jubilee Hills, Hyderabad"/>
    <n v="78.400350250000002"/>
    <n v="17.431476530000001"/>
    <s v="Italian, Continental, Chinese"/>
    <n v="1200"/>
    <s v="Indian Rupees(Rs.)"/>
    <x v="1"/>
    <x v="0"/>
    <x v="0"/>
    <n v="4.0999999999999996"/>
    <x v="1"/>
    <n v="594"/>
  </r>
  <r>
    <x v="1851"/>
    <n v="1"/>
    <x v="4"/>
    <x v="36"/>
    <s v="United Kitchens of India,Road 45, Jubilee Hills, Hyderabad"/>
    <s v="Jubilee Hills"/>
    <s v="Jubilee Hills, Hyderabad"/>
    <n v="78.407494979999996"/>
    <n v="17.426227560000001"/>
    <s v="North Indian, Andhra, Chettinad, Bengali, Mughlai, Chinese"/>
    <n v="1100"/>
    <s v="Indian Rupees(Rs.)"/>
    <x v="1"/>
    <x v="0"/>
    <x v="0"/>
    <n v="4.0999999999999996"/>
    <x v="1"/>
    <n v="1431"/>
  </r>
  <r>
    <x v="1852"/>
    <n v="1"/>
    <x v="4"/>
    <x v="36"/>
    <s v="Heart Cup Coffee,B 7 &amp; 8, Jubilee Garden, Behind TCS Building, E Park, Kondapur, Hyderabad"/>
    <s v="Kondapur"/>
    <s v="Kondapur, Hyderabad"/>
    <n v="78.368854749999997"/>
    <n v="17.45970973"/>
    <s v="Cafe, Continental, North Indian, Chinese"/>
    <n v="1800"/>
    <s v="Indian Rupees(Rs.)"/>
    <x v="0"/>
    <x v="1"/>
    <x v="0"/>
    <n v="4.2"/>
    <x v="1"/>
    <n v="1859"/>
  </r>
  <r>
    <x v="1853"/>
    <n v="1"/>
    <x v="4"/>
    <x v="36"/>
    <s v="Churrolto,Ground Floor, Shop 3, Opposite IndusInd Bank, Madhapur Main Road, Madhapur, Hyderabad"/>
    <s v="Madhapur"/>
    <s v="Madhapur, Hyderabad"/>
    <n v="78.393390999999994"/>
    <n v="17.440826999999999"/>
    <s v="Desserts, Cafe, Mexican"/>
    <n v="500"/>
    <s v="Indian Rupees(Rs.)"/>
    <x v="0"/>
    <x v="0"/>
    <x v="2"/>
    <n v="4.7"/>
    <x v="2"/>
    <n v="344"/>
  </r>
  <r>
    <x v="1854"/>
    <n v="1"/>
    <x v="4"/>
    <x v="36"/>
    <s v="The Grand Trunk Road,16, Image Garden Road, Madhapur, Hyderabad"/>
    <s v="Madhapur"/>
    <s v="Madhapur, Hyderabad"/>
    <n v="78.385883089999993"/>
    <n v="17.451975770000001"/>
    <s v="North Indian, Chinese"/>
    <n v="1100"/>
    <s v="Indian Rupees(Rs.)"/>
    <x v="0"/>
    <x v="1"/>
    <x v="0"/>
    <n v="3.9"/>
    <x v="0"/>
    <n v="616"/>
  </r>
  <r>
    <x v="1855"/>
    <n v="1"/>
    <x v="4"/>
    <x v="36"/>
    <s v="Sahibäó»s Barbeque by Ohriäó»s,First Floor, Shilparamam Complex, Opposite Cyber Tower, Hitech City, Hyderabad"/>
    <s v="Ohri' Hitech City"/>
    <s v="Ohri' Hitech City, Hyderabad"/>
    <n v="78.379347210000006"/>
    <n v="17.450850559999999"/>
    <s v="Hyderabadi, Awadhi"/>
    <n v="1400"/>
    <s v="Indian Rupees(Rs.)"/>
    <x v="1"/>
    <x v="0"/>
    <x v="0"/>
    <n v="4.0999999999999996"/>
    <x v="1"/>
    <n v="571"/>
  </r>
  <r>
    <x v="1856"/>
    <n v="1"/>
    <x v="4"/>
    <x v="37"/>
    <s v="KYRO,Fortune Aura Rooftop, 1,  Gurmeet Nagar, Bhawar Kuan Main Road, Bhawar Kuan, Indore"/>
    <s v="Bhawar Kuan"/>
    <s v="Bhawar Kuan, Indore"/>
    <n v="75.866058699999996"/>
    <n v="22.6952067"/>
    <s v="North Indian, Chinese, Continental, Mediterranean, Asian"/>
    <n v="1300"/>
    <s v="Indian Rupees(Rs.)"/>
    <x v="0"/>
    <x v="0"/>
    <x v="0"/>
    <n v="3.7"/>
    <x v="0"/>
    <n v="238"/>
  </r>
  <r>
    <x v="1857"/>
    <n v="1"/>
    <x v="4"/>
    <x v="37"/>
    <s v="JAL - A Jungle Restaurant,Behind Pushp Kunj Hospital, Khandwa Road, Bhawar Kuan, Indore"/>
    <s v="Bhawar Kuan"/>
    <s v="Bhawar Kuan, Indore"/>
    <n v="75.881991350000007"/>
    <n v="22.651846849999998"/>
    <s v="North Indian, Chinese"/>
    <n v="850"/>
    <s v="Indian Rupees(Rs.)"/>
    <x v="0"/>
    <x v="0"/>
    <x v="0"/>
    <n v="4.0999999999999996"/>
    <x v="1"/>
    <n v="100"/>
  </r>
  <r>
    <x v="1858"/>
    <n v="1"/>
    <x v="4"/>
    <x v="37"/>
    <s v="Oye24,HIG-LIG, Indore"/>
    <s v="HIG-LIG"/>
    <s v="HIG-LIG, Indore"/>
    <n v="75.866698869999993"/>
    <n v="22.751857059999999"/>
    <s v="North Indian, Chinese, South Indian"/>
    <n v="250"/>
    <s v="Indian Rupees(Rs.)"/>
    <x v="0"/>
    <x v="0"/>
    <x v="3"/>
    <n v="4.0999999999999996"/>
    <x v="1"/>
    <n v="152"/>
  </r>
  <r>
    <x v="1859"/>
    <n v="1"/>
    <x v="4"/>
    <x v="37"/>
    <s v="Hobnob Gourmet Cafí©bar,Infiniti Hotel, 1C/CA, Scheme 94, Vijay Nagar, Indore"/>
    <s v="Infiniti Hotel, Vijay Nagar"/>
    <s v="Infiniti Hotel, Vijay Nagar, Indore"/>
    <n v="75.903364530000005"/>
    <n v="22.75365871"/>
    <s v="Italian, Continental"/>
    <n v="1950"/>
    <s v="Indian Rupees(Rs.)"/>
    <x v="0"/>
    <x v="0"/>
    <x v="1"/>
    <n v="4.0999999999999996"/>
    <x v="1"/>
    <n v="37"/>
  </r>
  <r>
    <x v="1860"/>
    <n v="1"/>
    <x v="4"/>
    <x v="37"/>
    <s v="Mangosteen Cafe,4/5, 5th Floor, Pushpratna Solitaire, New Palasia, Indore"/>
    <s v="New Palasia"/>
    <s v="New Palasia, Indore"/>
    <n v="75.8841666"/>
    <n v="22.727020599999999"/>
    <s v="Cafe, Fast Food, Italian, Mexican"/>
    <n v="700"/>
    <s v="Indian Rupees(Rs.)"/>
    <x v="0"/>
    <x v="0"/>
    <x v="2"/>
    <n v="3.9"/>
    <x v="0"/>
    <n v="430"/>
  </r>
  <r>
    <x v="1861"/>
    <n v="1"/>
    <x v="4"/>
    <x v="37"/>
    <s v="Mama Loca,G-1, Princess Centre, 6/3, New Palasia, Indore"/>
    <s v="New Palasia"/>
    <s v="New Palasia, Indore"/>
    <n v="75.884212000000005"/>
    <n v="22.7281631"/>
    <s v="Greek, Lebanese"/>
    <n v="1000"/>
    <s v="Indian Rupees(Rs.)"/>
    <x v="0"/>
    <x v="0"/>
    <x v="0"/>
    <n v="4.2"/>
    <x v="1"/>
    <n v="304"/>
  </r>
  <r>
    <x v="1862"/>
    <n v="1"/>
    <x v="4"/>
    <x v="37"/>
    <s v="Vidorra,1001, Rooftop, Shekhar Central, Palasia Square, New Palasia, Indore"/>
    <s v="New Palasia"/>
    <s v="New Palasia, Indore"/>
    <n v="75.886959200000007"/>
    <n v="22.722633999999999"/>
    <s v="North Indian, Chinese"/>
    <n v="1200"/>
    <s v="Indian Rupees(Rs.)"/>
    <x v="0"/>
    <x v="0"/>
    <x v="0"/>
    <n v="4"/>
    <x v="1"/>
    <n v="404"/>
  </r>
  <r>
    <x v="1863"/>
    <n v="1"/>
    <x v="4"/>
    <x v="37"/>
    <s v="Cafe Palette,136, Saket, Old Palasia, Indore"/>
    <s v="Old Palasia"/>
    <s v="Old Palasia, Indore"/>
    <n v="75.898496899999998"/>
    <n v="22.725747500000001"/>
    <s v="Cafe, Lebanese, Italian"/>
    <n v="800"/>
    <s v="Indian Rupees(Rs.)"/>
    <x v="0"/>
    <x v="0"/>
    <x v="0"/>
    <n v="3.8"/>
    <x v="0"/>
    <n v="214"/>
  </r>
  <r>
    <x v="1864"/>
    <n v="1"/>
    <x v="4"/>
    <x v="37"/>
    <s v="Nafees Restaurant,30-B, Apollo Avenue, Old Palasia, Indore"/>
    <s v="Old Palasia"/>
    <s v="Old Palasia, Indore"/>
    <n v="75.887648200000001"/>
    <n v="22.725835100000001"/>
    <s v="North Indian, Mughlai"/>
    <n v="850"/>
    <s v="Indian Rupees(Rs.)"/>
    <x v="0"/>
    <x v="0"/>
    <x v="0"/>
    <n v="4"/>
    <x v="1"/>
    <n v="496"/>
  </r>
  <r>
    <x v="1865"/>
    <n v="1"/>
    <x v="4"/>
    <x v="37"/>
    <s v="The Creative Kitchen - Radisson Blu Hotel,Radisson Blu Hotel, 12, Scheme 94C, Ring Road, Vijay Nagar, Indore"/>
    <s v="Radisson Blu Hotel, Vijay Nagar"/>
    <s v="Radisson Blu Hotel, Vijay Nagar, Indore"/>
    <n v="75.902846870000005"/>
    <n v="22.75003967"/>
    <s v="North Indian, Continental, Mexican, Italian"/>
    <n v="2000"/>
    <s v="Indian Rupees(Rs.)"/>
    <x v="0"/>
    <x v="0"/>
    <x v="1"/>
    <n v="3.8"/>
    <x v="0"/>
    <n v="209"/>
  </r>
  <r>
    <x v="1866"/>
    <n v="1"/>
    <x v="4"/>
    <x v="37"/>
    <s v="Square - Sayaji Hotel,Sayaji Hotel, H-1, Scheme 54, Vijay Nagar, Indore"/>
    <s v="Sayaji Hotel, Vijay Nagar"/>
    <s v="Sayaji Hotel, Vijay Nagar, Indore"/>
    <n v="75.889490140000007"/>
    <n v="22.751234069999999"/>
    <s v="North Indian, Chinese, Italian"/>
    <n v="1500"/>
    <s v="Indian Rupees(Rs.)"/>
    <x v="0"/>
    <x v="0"/>
    <x v="1"/>
    <n v="4.3"/>
    <x v="1"/>
    <n v="334"/>
  </r>
  <r>
    <x v="1867"/>
    <n v="1"/>
    <x v="4"/>
    <x v="37"/>
    <s v="Freito,343-344, Rooftop, Scheme 54, Vijay Nagar, Indore"/>
    <s v="Vijay Nagar"/>
    <s v="Vijay Nagar, Indore"/>
    <n v="75.893400099999994"/>
    <n v="22.748059600000001"/>
    <s v="Mexican, Italian"/>
    <n v="650"/>
    <s v="Indian Rupees(Rs.)"/>
    <x v="0"/>
    <x v="0"/>
    <x v="2"/>
    <n v="3.1"/>
    <x v="3"/>
    <n v="26"/>
  </r>
  <r>
    <x v="1868"/>
    <n v="1"/>
    <x v="4"/>
    <x v="37"/>
    <s v="Cafe Terazza,10th Floor, Airen Heights, Opposite C 21 Mall, Vijay Nagar, Indore"/>
    <s v="Vijay Nagar"/>
    <s v="Vijay Nagar, Indore"/>
    <n v="75.892470739999993"/>
    <n v="22.745049219999999"/>
    <s v="Cafe, Italian, Mexican, Chinese"/>
    <n v="700"/>
    <s v="Indian Rupees(Rs.)"/>
    <x v="0"/>
    <x v="0"/>
    <x v="2"/>
    <n v="3.9"/>
    <x v="0"/>
    <n v="502"/>
  </r>
  <r>
    <x v="1869"/>
    <n v="1"/>
    <x v="4"/>
    <x v="37"/>
    <s v="Cafe Yolo,65, Scheme 78-II, Opposite Prestige College, Vijay Nagar, Indore"/>
    <s v="Vijay Nagar"/>
    <s v="Vijay Nagar, Indore"/>
    <n v="75.886362340000005"/>
    <n v="22.761593059999999"/>
    <s v="Cafe, Fast Food"/>
    <n v="650"/>
    <s v="Indian Rupees(Rs.)"/>
    <x v="0"/>
    <x v="0"/>
    <x v="2"/>
    <n v="3.8"/>
    <x v="0"/>
    <n v="69"/>
  </r>
  <r>
    <x v="1870"/>
    <n v="1"/>
    <x v="4"/>
    <x v="37"/>
    <s v="Just My Bakes,5-B/F, Scheme 74C, Vijay Nagar, Indore"/>
    <s v="Vijay Nagar"/>
    <s v="Vijay Nagar, Indore"/>
    <n v="75.892573999999996"/>
    <n v="22.760072300000001"/>
    <s v="Cafe, Bakery"/>
    <n v="500"/>
    <s v="Indian Rupees(Rs.)"/>
    <x v="0"/>
    <x v="0"/>
    <x v="2"/>
    <n v="3.9"/>
    <x v="0"/>
    <n v="69"/>
  </r>
  <r>
    <x v="1871"/>
    <n v="1"/>
    <x v="4"/>
    <x v="37"/>
    <s v="10 Downing Street,Second Floor, Malhar Mega Mall, AB Road, Scheme 54, Vijay Nagar, Indore"/>
    <s v="Vijay Nagar"/>
    <s v="Vijay Nagar, Indore"/>
    <n v="75.894376899999997"/>
    <n v="22.744648000000002"/>
    <s v="North Indian, Chinese"/>
    <n v="1500"/>
    <s v="Indian Rupees(Rs.)"/>
    <x v="0"/>
    <x v="0"/>
    <x v="1"/>
    <n v="4"/>
    <x v="1"/>
    <n v="413"/>
  </r>
  <r>
    <x v="1872"/>
    <n v="1"/>
    <x v="4"/>
    <x v="37"/>
    <s v="Cakesmith's Alley,Shop 8, Scheme 78, Near Prestige College UG Campus, Vijay Nagar, Indore"/>
    <s v="Vijay Nagar"/>
    <s v="Vijay Nagar, Indore"/>
    <n v="75.887521500000005"/>
    <n v="22.7612256"/>
    <s v="Bakery, Cafe, Fast Food"/>
    <n v="400"/>
    <s v="Indian Rupees(Rs.)"/>
    <x v="0"/>
    <x v="0"/>
    <x v="2"/>
    <n v="4.3"/>
    <x v="1"/>
    <n v="87"/>
  </r>
  <r>
    <x v="1873"/>
    <n v="1"/>
    <x v="4"/>
    <x v="37"/>
    <s v="The Yellow Chilli,Block B-3, Dhan Trident, Near Metro Tower, PU-4, Scheme 54, Vijay Nagar, Indore"/>
    <s v="Vijay Nagar"/>
    <s v="Vijay Nagar, Indore"/>
    <n v="75.897429200000005"/>
    <n v="22.753838500000001"/>
    <s v="North Indian, Mughlai, Seafood"/>
    <n v="1100"/>
    <s v="Indian Rupees(Rs.)"/>
    <x v="0"/>
    <x v="0"/>
    <x v="0"/>
    <n v="4.0999999999999996"/>
    <x v="1"/>
    <n v="181"/>
  </r>
  <r>
    <x v="1874"/>
    <n v="1"/>
    <x v="4"/>
    <x v="37"/>
    <s v="Waffle House,Shop 301, Satyaraj Building, Opposite Malhar Mall, A.B Road, Vijay Nagar, Indore"/>
    <s v="Vijay Nagar"/>
    <s v="Vijay Nagar, Indore"/>
    <n v="75.893106299999999"/>
    <n v="22.745536000000001"/>
    <s v="Cafe, Fast Food"/>
    <n v="500"/>
    <s v="Indian Rupees(Rs.)"/>
    <x v="0"/>
    <x v="0"/>
    <x v="2"/>
    <n v="4.3"/>
    <x v="1"/>
    <n v="171"/>
  </r>
  <r>
    <x v="1875"/>
    <n v="1"/>
    <x v="4"/>
    <x v="37"/>
    <s v="Mocha,G-1 &amp; 2, Prakrati Corporate Building, Race Course Area, YN Road, Indore"/>
    <s v="YN Road"/>
    <s v="YN Road, Indore"/>
    <n v="75.8747647"/>
    <n v="22.7322253"/>
    <s v="Cafe, Continental, Italian, Street Food"/>
    <n v="800"/>
    <s v="Indian Rupees(Rs.)"/>
    <x v="0"/>
    <x v="0"/>
    <x v="0"/>
    <n v="4"/>
    <x v="1"/>
    <n v="341"/>
  </r>
  <r>
    <x v="1876"/>
    <n v="1"/>
    <x v="4"/>
    <x v="38"/>
    <s v="Tapri Central,B4 E, 3rd Floor, Surana Jewellers, Opposite Central Park, C Scheme, Jaipur"/>
    <s v="C Scheme"/>
    <s v="C Scheme, Jaipur"/>
    <n v="75.810753219999995"/>
    <n v="26.905189910000001"/>
    <s v="Cafe, Fast Food, Street Food"/>
    <n v="750"/>
    <s v="Indian Rupees(Rs.)"/>
    <x v="0"/>
    <x v="1"/>
    <x v="2"/>
    <n v="4.7"/>
    <x v="2"/>
    <n v="1469"/>
  </r>
  <r>
    <x v="1877"/>
    <n v="1"/>
    <x v="4"/>
    <x v="38"/>
    <s v="Blackout,Hotel Golden Oak, 9th Floor, Ahinsa Circle, Landmark Building, C Scheme, Jaipur"/>
    <s v="C Scheme"/>
    <s v="C Scheme, Jaipur"/>
    <n v="75.805703500000007"/>
    <n v="26.914142399999999"/>
    <s v="North Indian, European, Continental, Finger Food"/>
    <n v="1650"/>
    <s v="Indian Rupees(Rs.)"/>
    <x v="0"/>
    <x v="0"/>
    <x v="0"/>
    <n v="3.9"/>
    <x v="0"/>
    <n v="676"/>
  </r>
  <r>
    <x v="1878"/>
    <n v="1"/>
    <x v="4"/>
    <x v="38"/>
    <s v="Mamu's Infusion,101, D-46-B,First Floor, Mangalam Ambition Tower, Subhash Marg, Agresen Circle, C Scheme, Jaipur"/>
    <s v="C Scheme"/>
    <s v="C Scheme, Jaipur"/>
    <n v="75.803139099999996"/>
    <n v="26.91348344"/>
    <s v="Italian, Chinese, Mexican, Thai, North Indian"/>
    <n v="1400"/>
    <s v="Indian Rupees(Rs.)"/>
    <x v="0"/>
    <x v="1"/>
    <x v="0"/>
    <n v="4"/>
    <x v="1"/>
    <n v="582"/>
  </r>
  <r>
    <x v="1879"/>
    <n v="1"/>
    <x v="4"/>
    <x v="38"/>
    <s v="Nibs Cafe,B-16 Durgadas Colony, Next to MGF Mall, Bhawani Singh Road, C Scheme, Jaipur"/>
    <s v="C Scheme"/>
    <s v="C Scheme, Jaipur"/>
    <n v="75.794257299999998"/>
    <n v="26.902328300000001"/>
    <s v="Cafe, Italian, Continental"/>
    <n v="750"/>
    <s v="Indian Rupees(Rs.)"/>
    <x v="0"/>
    <x v="1"/>
    <x v="2"/>
    <n v="4.4000000000000004"/>
    <x v="1"/>
    <n v="389"/>
  </r>
  <r>
    <x v="1880"/>
    <n v="1"/>
    <x v="4"/>
    <x v="38"/>
    <s v="On The House,E 145, Ramesh Marg, Behind Talwalkars, C Scheme, Jaipur"/>
    <s v="C Scheme"/>
    <s v="C Scheme, Jaipur"/>
    <n v="75.7945919"/>
    <n v="26.9052866"/>
    <s v="Italian, Continental, Mexican, Cafe, Bakery"/>
    <n v="1300"/>
    <s v="Indian Rupees(Rs.)"/>
    <x v="0"/>
    <x v="1"/>
    <x v="0"/>
    <n v="4.4000000000000004"/>
    <x v="1"/>
    <n v="843"/>
  </r>
  <r>
    <x v="1881"/>
    <n v="1"/>
    <x v="4"/>
    <x v="38"/>
    <s v="WTF,301, Man Upasna Mall, Chomu House, C Scheme, Jaipur"/>
    <s v="C Scheme"/>
    <s v="C Scheme, Jaipur"/>
    <n v="75.797281999999996"/>
    <n v="26.9119271"/>
    <s v="Continental, Italian, North Indian, Lebanese, Thai"/>
    <n v="1000"/>
    <s v="Indian Rupees(Rs.)"/>
    <x v="0"/>
    <x v="0"/>
    <x v="0"/>
    <n v="4"/>
    <x v="1"/>
    <n v="212"/>
  </r>
  <r>
    <x v="1882"/>
    <n v="1"/>
    <x v="4"/>
    <x v="38"/>
    <s v="Chokhi Dhani,Chokhi Dhani Village Resort, 12 Mile, Tonk Road, Jaipur"/>
    <s v="Chokhi Dhani Village Resort, Tonk Road"/>
    <s v="Chokhi Dhani Village Resort, Tonk Road, Jaipur"/>
    <n v="75.837333000000001"/>
    <n v="26.766535999999999"/>
    <s v="Rajasthani"/>
    <n v="1600"/>
    <s v="Indian Rupees(Rs.)"/>
    <x v="0"/>
    <x v="0"/>
    <x v="0"/>
    <n v="4.3"/>
    <x v="1"/>
    <n v="1478"/>
  </r>
  <r>
    <x v="1883"/>
    <n v="1"/>
    <x v="4"/>
    <x v="38"/>
    <s v="Meraaki Kitchen,27, Madrampura, Civil Lines Metro Station, Opposite To Pillar 88, Civil Lines, Jaipur"/>
    <s v="Civil Lines"/>
    <s v="Civil Lines, Jaipur"/>
    <n v="75.783013139999994"/>
    <n v="26.910261770000002"/>
    <s v="Modern Indian, Asian"/>
    <n v="1500"/>
    <s v="Indian Rupees(Rs.)"/>
    <x v="0"/>
    <x v="0"/>
    <x v="0"/>
    <n v="3.9"/>
    <x v="0"/>
    <n v="67"/>
  </r>
  <r>
    <x v="1884"/>
    <n v="1"/>
    <x v="4"/>
    <x v="38"/>
    <s v="Taruveda Bistro,1st Floor, Sunraj Villa, 2 Mysore House, Jacob Road, Civil Lines, Jaipur"/>
    <s v="Civil Lines"/>
    <s v="Civil Lines, Jaipur"/>
    <n v="75.789033700000005"/>
    <n v="26.911377519999998"/>
    <s v="Cafe, Italian, Japanese, Continental"/>
    <n v="1000"/>
    <s v="Indian Rupees(Rs.)"/>
    <x v="0"/>
    <x v="1"/>
    <x v="0"/>
    <n v="4.2"/>
    <x v="1"/>
    <n v="633"/>
  </r>
  <r>
    <x v="1885"/>
    <n v="1"/>
    <x v="4"/>
    <x v="38"/>
    <s v="The Forresta Kitchen &amp; Bar,Devraj Niwas, Near Moti Mahal Cinema, Khasa Kothi Crossing, Gopalbari, Jaipur"/>
    <s v="Devraj Niwas, Bani Park"/>
    <s v="Devraj Niwas, Bani Park, Jaipur"/>
    <n v="75.793603899999994"/>
    <n v="26.9214108"/>
    <s v="Continental, Mexican, Beverages, Desserts, North Indian, Chinese, Rajasthani"/>
    <n v="1800"/>
    <s v="Indian Rupees(Rs.)"/>
    <x v="0"/>
    <x v="0"/>
    <x v="0"/>
    <n v="4"/>
    <x v="1"/>
    <n v="916"/>
  </r>
  <r>
    <x v="1886"/>
    <n v="1"/>
    <x v="4"/>
    <x v="38"/>
    <s v="Monarch Restaurant - Holiday Inn Jaipur City Centre,Holiday Inn Jaipur City Centre, Commercial Plot 1, Sardar Patel Road, Bais Godam, Jaipur"/>
    <s v="Holiday Inn Jaipur City Centre, Bais Godam"/>
    <s v="Holiday Inn Jaipur City Centre, Bais Godam, Jaipur"/>
    <n v="75.793006700000007"/>
    <n v="26.9029402"/>
    <s v="North Indian, Chinese, Continental, Rajasthani"/>
    <n v="2300"/>
    <s v="Indian Rupees(Rs.)"/>
    <x v="0"/>
    <x v="0"/>
    <x v="1"/>
    <n v="4.5"/>
    <x v="2"/>
    <n v="420"/>
  </r>
  <r>
    <x v="1887"/>
    <n v="1"/>
    <x v="4"/>
    <x v="38"/>
    <s v="Chao Chinese Bistro - Holiday Inn Jaipur City Centre,Holiday Inn Jaipur City Centre, Commercial Plot 1, Sardar Patel Road, Bais Godam, Jaipur"/>
    <s v="Holiday Inn Jaipur City Centre, Bais Godam"/>
    <s v="Holiday Inn Jaipur City Centre, Bais Godam, Jaipur"/>
    <n v="75.792934200000005"/>
    <n v="26.902907599999999"/>
    <s v="Chinese, Asian"/>
    <n v="2500"/>
    <s v="Indian Rupees(Rs.)"/>
    <x v="0"/>
    <x v="0"/>
    <x v="1"/>
    <n v="4.3"/>
    <x v="1"/>
    <n v="308"/>
  </r>
  <r>
    <x v="1888"/>
    <n v="1"/>
    <x v="4"/>
    <x v="38"/>
    <s v="Zolocrust - Hotel Clarks Amer,Hotel Clarks Amer, Jawaharlal Nehru Marg, Near Malviya Nagar, Malviya Nagar, Jaipur"/>
    <s v="Hotel Clarks Amer, Malviya Nagar"/>
    <s v="Hotel Clarks Amer, Malviya Nagar, Jaipur"/>
    <n v="75.802300000000002"/>
    <n v="26.84615556"/>
    <s v="Italian, Bakery, Continental"/>
    <n v="2000"/>
    <s v="Indian Rupees(Rs.)"/>
    <x v="0"/>
    <x v="1"/>
    <x v="1"/>
    <n v="4.9000000000000004"/>
    <x v="2"/>
    <n v="322"/>
  </r>
  <r>
    <x v="1889"/>
    <n v="1"/>
    <x v="4"/>
    <x v="38"/>
    <s v="Mutual's,1, Awadhpuri, Near Kailash Mall, Lal Kothi, Jaipur Lal Kothi"/>
    <s v="Lal Kothi"/>
    <s v="Lal Kothi, Jaipur"/>
    <n v="75.800688559999998"/>
    <n v="26.888420400000001"/>
    <s v="Cafe, Mexican, Italian, North Indian, Fast Food"/>
    <n v="650"/>
    <s v="Indian Rupees(Rs.)"/>
    <x v="0"/>
    <x v="1"/>
    <x v="2"/>
    <n v="4.2"/>
    <x v="1"/>
    <n v="198"/>
  </r>
  <r>
    <x v="1890"/>
    <n v="1"/>
    <x v="4"/>
    <x v="38"/>
    <s v="O2- The Plant Cafe,C 29, 4th Floor, Pankaj Singhvi Marg, Lal Kothi, Jaipur"/>
    <s v="Lal Kothi"/>
    <s v="Lal Kothi, Jaipur"/>
    <n v="75.802082979999994"/>
    <n v="26.891191169999999"/>
    <s v="Continental"/>
    <n v="700"/>
    <s v="Indian Rupees(Rs.)"/>
    <x v="0"/>
    <x v="0"/>
    <x v="2"/>
    <n v="4.0999999999999996"/>
    <x v="1"/>
    <n v="148"/>
  </r>
  <r>
    <x v="1891"/>
    <n v="1"/>
    <x v="4"/>
    <x v="38"/>
    <s v="Cafe LazyMojo,H 1, Lal Bahadur Nagar, S.L Marg, Malviya Nagar, Jaipur"/>
    <s v="Malviya Nagar"/>
    <s v="Malviya Nagar, Jaipur"/>
    <n v="75.800511540000002"/>
    <n v="26.849595579999999"/>
    <s v="Cafe, Mexican, Italian, Continental"/>
    <n v="800"/>
    <s v="Indian Rupees(Rs.)"/>
    <x v="0"/>
    <x v="1"/>
    <x v="2"/>
    <n v="4.3"/>
    <x v="1"/>
    <n v="798"/>
  </r>
  <r>
    <x v="1892"/>
    <n v="1"/>
    <x v="4"/>
    <x v="38"/>
    <s v="Replay,SB 57, 5th Floor, Ridhi Tower, Opposite SMS Stadium, Tonk Road, Jaipur"/>
    <s v="Tonk Road"/>
    <s v="Tonk Road, Jaipur"/>
    <n v="75.806895870000005"/>
    <n v="26.892312499999999"/>
    <s v="North Indian, Continental, Chinese, Italian, Mexican"/>
    <n v="1500"/>
    <s v="Indian Rupees(Rs.)"/>
    <x v="0"/>
    <x v="0"/>
    <x v="0"/>
    <n v="4.3"/>
    <x v="1"/>
    <n v="1121"/>
  </r>
  <r>
    <x v="1893"/>
    <n v="1"/>
    <x v="4"/>
    <x v="38"/>
    <s v="Sky Beach,328-329, Above Watch Factory, Queens Road, Vaishali Nagar, Jaipur"/>
    <s v="Vaishali Nagar"/>
    <s v="Vaishali Nagar, Jaipur"/>
    <n v="75.752891180000006"/>
    <n v="26.913987110000001"/>
    <s v="North Indian, Continental, Chinese, Mexican, Italian, Desserts"/>
    <n v="1000"/>
    <s v="Indian Rupees(Rs.)"/>
    <x v="0"/>
    <x v="0"/>
    <x v="0"/>
    <n v="2.6"/>
    <x v="3"/>
    <n v="46"/>
  </r>
  <r>
    <x v="1894"/>
    <n v="1"/>
    <x v="4"/>
    <x v="38"/>
    <s v="Decked Up By Garden Cafe,320, Queens Road, Opposite Jharkhand Mahadev Temple, Vaishali Nagar, Jaipur"/>
    <s v="Vaishali Nagar"/>
    <s v="Vaishali Nagar, Jaipur"/>
    <n v="75.752820499999999"/>
    <n v="26.913725599999999"/>
    <s v="Cafe, Fast Food, North Indian"/>
    <n v="1200"/>
    <s v="Indian Rupees(Rs.)"/>
    <x v="0"/>
    <x v="1"/>
    <x v="0"/>
    <n v="3.9"/>
    <x v="0"/>
    <n v="310"/>
  </r>
  <r>
    <x v="1895"/>
    <n v="1"/>
    <x v="4"/>
    <x v="38"/>
    <s v="Calzone- Dine &amp; Rooftop Lounge,Natani Tower, R-6-B, 3rd Floor, Sector 1, Vidhyadhar Nagar, Jaipur"/>
    <s v="Vidhyadhar Nagar"/>
    <s v="Vidhyadhar Nagar, Jaipur"/>
    <n v="75.776649000000006"/>
    <n v="26.9564308"/>
    <s v="Continental, Mexican, North Indian, Chinese"/>
    <n v="800"/>
    <s v="Indian Rupees(Rs.)"/>
    <x v="0"/>
    <x v="1"/>
    <x v="2"/>
    <n v="3.7"/>
    <x v="0"/>
    <n v="112"/>
  </r>
  <r>
    <x v="1896"/>
    <n v="1"/>
    <x v="4"/>
    <x v="39"/>
    <s v="Hucka,3rd Floor, SGM Plaza, Arya Nagar, Kanpur"/>
    <s v="Arya Nagar"/>
    <s v="Arya Nagar, Kanpur"/>
    <n v="80.320708330000002"/>
    <n v="26.483672219999999"/>
    <s v="Chinese, Fast Food"/>
    <n v="550"/>
    <s v="Indian Rupees(Rs.)"/>
    <x v="0"/>
    <x v="0"/>
    <x v="2"/>
    <n v="3.3"/>
    <x v="3"/>
    <n v="148"/>
  </r>
  <r>
    <x v="1897"/>
    <n v="1"/>
    <x v="4"/>
    <x v="39"/>
    <s v="The Zaffran,Ratan Zone, Coca-Cola Crossing, Ashok Nagar, Kanpur"/>
    <s v="Ashok Nagar"/>
    <s v="Ashok Nagar, Kanpur"/>
    <n v="80.313563569999999"/>
    <n v="26.471616860000001"/>
    <s v="North Indian, Continental, Asian"/>
    <n v="800"/>
    <s v="Indian Rupees(Rs.)"/>
    <x v="0"/>
    <x v="0"/>
    <x v="0"/>
    <n v="3.3"/>
    <x v="3"/>
    <n v="51"/>
  </r>
  <r>
    <x v="1898"/>
    <n v="1"/>
    <x v="4"/>
    <x v="39"/>
    <s v="Gyan Vaishnav,Gumti 5,Kaushal Puri, Ashok Nagar, Kanpur"/>
    <s v="Ashok Nagar"/>
    <s v="Ashok Nagar, Kanpur"/>
    <n v="80.316344439999995"/>
    <n v="26.46900278"/>
    <s v="North Indian"/>
    <n v="400"/>
    <s v="Indian Rupees(Rs.)"/>
    <x v="0"/>
    <x v="0"/>
    <x v="2"/>
    <n v="3.9"/>
    <x v="0"/>
    <n v="97"/>
  </r>
  <r>
    <x v="1899"/>
    <n v="1"/>
    <x v="4"/>
    <x v="39"/>
    <s v="Liquid,The Terrace, Ratan Zone, Coca-Cola Crossing, Ashok Nagar, Kanpur"/>
    <s v="Ashok Nagar"/>
    <s v="Ashok Nagar, Kanpur"/>
    <n v="80.313457619999994"/>
    <n v="26.471528620000001"/>
    <s v="Finger Food, North Indian, Continental, Italian, Mediterranean"/>
    <n v="1000"/>
    <s v="Indian Rupees(Rs.)"/>
    <x v="0"/>
    <x v="0"/>
    <x v="0"/>
    <n v="4"/>
    <x v="1"/>
    <n v="24"/>
  </r>
  <r>
    <x v="1900"/>
    <n v="1"/>
    <x v="4"/>
    <x v="39"/>
    <s v="Royal Dine - Hotel Royal Cliff,Hotel Royal Cliff, 113 / 72, Near Motijheel Garden, Swaroop Nagar, Kanpur"/>
    <s v="Hotel Royal Cliff"/>
    <s v="Hotel Royal Cliff, Kanpur"/>
    <n v="80.315041669999999"/>
    <n v="26.479108329999999"/>
    <s v="North Indian, Chinese"/>
    <n v="1500"/>
    <s v="Indian Rupees(Rs.)"/>
    <x v="0"/>
    <x v="0"/>
    <x v="1"/>
    <n v="4"/>
    <x v="1"/>
    <n v="54"/>
  </r>
  <r>
    <x v="1901"/>
    <n v="1"/>
    <x v="4"/>
    <x v="39"/>
    <s v="Urban Crave Express,Shop No-8, New Shopping Complex, IIT Kanpur, Kanpur"/>
    <s v="IIT Kanpur"/>
    <s v="IIT Kanpur, Kanpur"/>
    <n v="0"/>
    <n v="0"/>
    <s v="Cafe, Italian"/>
    <n v="600"/>
    <s v="Indian Rupees(Rs.)"/>
    <x v="0"/>
    <x v="0"/>
    <x v="2"/>
    <n v="3.5"/>
    <x v="0"/>
    <n v="43"/>
  </r>
  <r>
    <x v="1902"/>
    <n v="1"/>
    <x v="4"/>
    <x v="39"/>
    <s v="Atmosphere Grill Cafe Sheesha,8th Floor, J.S. Tower, 16/106 - Mall Road, Kanpur, Mall Road, Kanpur"/>
    <s v="Mall Road"/>
    <s v="Mall Road, Kanpur"/>
    <n v="80.354002230000006"/>
    <n v="26.47200132"/>
    <s v="Indian, Chinese, Continental"/>
    <n v="0"/>
    <s v="Indian Rupees(Rs.)"/>
    <x v="0"/>
    <x v="0"/>
    <x v="3"/>
    <n v="3.6"/>
    <x v="0"/>
    <n v="34"/>
  </r>
  <r>
    <x v="1903"/>
    <n v="1"/>
    <x v="4"/>
    <x v="39"/>
    <s v="Mr Brown,16/12, Phoolbagh, Mall Road, Kanpur"/>
    <s v="Mall Road"/>
    <s v="Mall Road, Kanpur"/>
    <n v="0"/>
    <n v="0"/>
    <s v="Bakery, Desserts, Fast Food"/>
    <n v="500"/>
    <s v="Indian Rupees(Rs.)"/>
    <x v="0"/>
    <x v="0"/>
    <x v="2"/>
    <n v="3.9"/>
    <x v="0"/>
    <n v="97"/>
  </r>
  <r>
    <x v="1904"/>
    <n v="1"/>
    <x v="4"/>
    <x v="39"/>
    <s v="Dunkin Donuts,Third Floor, Plot 1 &amp; 1A, Z Square Mall, Mall Road, Kanpur"/>
    <s v="Mall Road"/>
    <s v="Mall Road, Kanpur"/>
    <n v="80.352677"/>
    <n v="26.473697999999999"/>
    <s v="Desserts, Fast Food"/>
    <n v="500"/>
    <s v="Indian Rupees(Rs.)"/>
    <x v="0"/>
    <x v="0"/>
    <x v="2"/>
    <n v="4.0999999999999996"/>
    <x v="1"/>
    <n v="87"/>
  </r>
  <r>
    <x v="1905"/>
    <n v="1"/>
    <x v="4"/>
    <x v="39"/>
    <s v="Little Chef,15/198- A, Near Civil Court, Civil Lines, Near, Mall Road, Kanpur"/>
    <s v="Mall Road"/>
    <s v="Mall Road, Kanpur"/>
    <n v="80.351568999999998"/>
    <n v="26.47775"/>
    <s v="North Indian, Fast Food"/>
    <n v="1000"/>
    <s v="Indian Rupees(Rs.)"/>
    <x v="0"/>
    <x v="0"/>
    <x v="0"/>
    <n v="4.0999999999999996"/>
    <x v="1"/>
    <n v="158"/>
  </r>
  <r>
    <x v="1906"/>
    <n v="1"/>
    <x v="4"/>
    <x v="39"/>
    <s v="UrbanCrave,14/125, The Mall, Mall Road, Colonelganj, Parade, Kanpur"/>
    <s v="Parade"/>
    <s v="Parade, Kanpur"/>
    <n v="80.342795780000003"/>
    <n v="26.474986380000001"/>
    <s v="Cafe, Continental, Desserts, Ice Cream, Italian, Beverages"/>
    <n v="0"/>
    <s v="Indian Rupees(Rs.)"/>
    <x v="0"/>
    <x v="0"/>
    <x v="3"/>
    <n v="3.9"/>
    <x v="0"/>
    <n v="127"/>
  </r>
  <r>
    <x v="1907"/>
    <n v="1"/>
    <x v="4"/>
    <x v="39"/>
    <s v="Chin Mi,Rave 3, Plot 11, Block 6 Parwati Bagla Road, Tilak Nagar, Kanpur"/>
    <s v="Rave 3, Tilak Nagar"/>
    <s v="Rave 3, Tilak Nagar, Kanpur"/>
    <n v="80.327797219999994"/>
    <n v="26.492105559999999"/>
    <s v="Chinese"/>
    <n v="1500"/>
    <s v="Indian Rupees(Rs.)"/>
    <x v="0"/>
    <x v="0"/>
    <x v="1"/>
    <n v="3.9"/>
    <x v="0"/>
    <n v="86"/>
  </r>
  <r>
    <x v="1908"/>
    <n v="1"/>
    <x v="4"/>
    <x v="39"/>
    <s v="Tadka,117/K/13, Rave Moti, Gutaiya, Kanpur"/>
    <s v="Rave Moti, Kakadeo"/>
    <s v="Rave Moti, Kakadeo, Kanpur"/>
    <n v="80.299774999999997"/>
    <n v="26.481547219999999"/>
    <s v="North Indian"/>
    <n v="1000"/>
    <s v="Indian Rupees(Rs.)"/>
    <x v="0"/>
    <x v="0"/>
    <x v="0"/>
    <n v="3.8"/>
    <x v="0"/>
    <n v="97"/>
  </r>
  <r>
    <x v="1909"/>
    <n v="1"/>
    <x v="4"/>
    <x v="39"/>
    <s v="Dhuaan,Plot 58, Status Club, Cantonment Area, Tagore Road, Kanpur"/>
    <s v="Status Club, Kanpur Cantonment"/>
    <s v="Status Club, Kanpur Cantonment, Kanpur"/>
    <n v="80.372928999999999"/>
    <n v="26.463504"/>
    <s v="North Indian, Mexican, Italian"/>
    <n v="1500"/>
    <s v="Indian Rupees(Rs.)"/>
    <x v="0"/>
    <x v="0"/>
    <x v="1"/>
    <n v="4.3"/>
    <x v="1"/>
    <n v="155"/>
  </r>
  <r>
    <x v="1910"/>
    <n v="1"/>
    <x v="4"/>
    <x v="39"/>
    <s v="Upper Crust,112/368-F, Swaroop Nagar, Kanpur"/>
    <s v="Swaroop Nagar"/>
    <s v="Swaroop Nagar, Kanpur"/>
    <n v="80.320938889999994"/>
    <n v="26.482419440000001"/>
    <s v="Bakery, Fast Food"/>
    <n v="350"/>
    <s v="Indian Rupees(Rs.)"/>
    <x v="0"/>
    <x v="0"/>
    <x v="2"/>
    <n v="3.4"/>
    <x v="3"/>
    <n v="49"/>
  </r>
  <r>
    <x v="1911"/>
    <n v="1"/>
    <x v="4"/>
    <x v="39"/>
    <s v="Anaicha's Food Joint,113/187, Swaroop Nagar, Kanpur"/>
    <s v="Swaroop Nagar"/>
    <s v="Swaroop Nagar, Kanpur"/>
    <n v="80.31562778"/>
    <n v="26.482580559999999"/>
    <s v="Chinese, North Indian, Continental"/>
    <n v="850"/>
    <s v="Indian Rupees(Rs.)"/>
    <x v="0"/>
    <x v="0"/>
    <x v="0"/>
    <n v="3.6"/>
    <x v="0"/>
    <n v="106"/>
  </r>
  <r>
    <x v="1912"/>
    <n v="1"/>
    <x v="4"/>
    <x v="39"/>
    <s v="Aromas,7/135, Opposite Indian Overses Bank, Swaroop Nagar, Kanpur"/>
    <s v="Swaroop Nagar"/>
    <s v="Swaroop Nagar, Kanpur"/>
    <n v="80.317833329999999"/>
    <n v="26.483041669999999"/>
    <s v="Fast Food"/>
    <n v="350"/>
    <s v="Indian Rupees(Rs.)"/>
    <x v="0"/>
    <x v="0"/>
    <x v="2"/>
    <n v="4.0999999999999996"/>
    <x v="1"/>
    <n v="171"/>
  </r>
  <r>
    <x v="1913"/>
    <n v="1"/>
    <x v="4"/>
    <x v="39"/>
    <s v="Waterside - The Landmark Hotel,The Landmark Hotel, Landmark Towers, 10, Near Naveen Market, Mall Road, Kanpur"/>
    <s v="The Landmark Hotel, Mall Road"/>
    <s v="The Landmark Hotel, Mall Road, Kanpur"/>
    <n v="80.348100000000002"/>
    <n v="26.474133330000001"/>
    <s v="North Indian, Chinese"/>
    <n v="3000"/>
    <s v="Indian Rupees(Rs.)"/>
    <x v="0"/>
    <x v="0"/>
    <x v="1"/>
    <n v="3.9"/>
    <x v="0"/>
    <n v="113"/>
  </r>
  <r>
    <x v="1914"/>
    <n v="1"/>
    <x v="4"/>
    <x v="39"/>
    <s v="Verandah,Third Floor, 7/17, Parvati Bagla Road, Tilak Nagar, Kanpur"/>
    <s v="Tilak Nagar"/>
    <s v="Tilak Nagar, Kanpur"/>
    <n v="80.318655559999996"/>
    <n v="26.490950000000002"/>
    <s v="Chinese, Italian, Fast Food"/>
    <n v="1500"/>
    <s v="Indian Rupees(Rs.)"/>
    <x v="0"/>
    <x v="0"/>
    <x v="1"/>
    <n v="3.7"/>
    <x v="0"/>
    <n v="160"/>
  </r>
  <r>
    <x v="1915"/>
    <n v="1"/>
    <x v="4"/>
    <x v="39"/>
    <s v="Barbeque Nation,16/113, 3rd Floor, Z Square Mall, MG Marg, Mall Road, Kanpur"/>
    <s v="Z Square Mall, Mall Road"/>
    <s v="Z Square Mall, Mall Road, Kanpur"/>
    <n v="80.349999999999994"/>
    <n v="26.47"/>
    <s v="North Indian, Mughlai, Lebanese, Arabian, Mediterranean"/>
    <n v="1400"/>
    <s v="Indian Rupees(Rs.)"/>
    <x v="0"/>
    <x v="0"/>
    <x v="0"/>
    <n v="4"/>
    <x v="1"/>
    <n v="41"/>
  </r>
  <r>
    <x v="1916"/>
    <n v="1"/>
    <x v="4"/>
    <x v="40"/>
    <s v="Nawras Seafood Restaurant,Near Pullepadi Bus stop, Chittoor Road, Kochi"/>
    <s v="Chittoor Road"/>
    <s v="Chittoor Road, Kochi"/>
    <n v="76.285000949999997"/>
    <n v="9.9793629209999999"/>
    <s v="Seafood"/>
    <n v="1000"/>
    <s v="Indian Rupees(Rs.)"/>
    <x v="0"/>
    <x v="0"/>
    <x v="0"/>
    <n v="4.5999999999999996"/>
    <x v="2"/>
    <n v="289"/>
  </r>
  <r>
    <x v="1917"/>
    <n v="1"/>
    <x v="4"/>
    <x v="40"/>
    <s v="Ifthar,KK Building, Opposite Pittappillil, Edappally, Kochi"/>
    <s v="Edappally"/>
    <s v="Edappally, Kochi"/>
    <n v="76.310019440000005"/>
    <n v="10.028047219999999"/>
    <s v="Kerala"/>
    <n v="350"/>
    <s v="Indian Rupees(Rs.)"/>
    <x v="0"/>
    <x v="0"/>
    <x v="3"/>
    <n v="3.8"/>
    <x v="0"/>
    <n v="281"/>
  </r>
  <r>
    <x v="1918"/>
    <n v="1"/>
    <x v="4"/>
    <x v="40"/>
    <s v="Dhe Puttu,NH 47, Edapally Bypass, Edappally, Kochi"/>
    <s v="Edappally"/>
    <s v="Edappally, Kochi"/>
    <n v="76.310630560000007"/>
    <n v="10.020683330000001"/>
    <s v="Kerala"/>
    <n v="600"/>
    <s v="Indian Rupees(Rs.)"/>
    <x v="0"/>
    <x v="1"/>
    <x v="2"/>
    <n v="4.4000000000000004"/>
    <x v="1"/>
    <n v="662"/>
  </r>
  <r>
    <x v="1919"/>
    <n v="1"/>
    <x v="4"/>
    <x v="40"/>
    <s v="Kashi Art Cafe,Burgher Street, Fort Kochi, Kochi"/>
    <s v="Fort Kochi"/>
    <s v="Fort Kochi, Kochi"/>
    <n v="76.242980560000007"/>
    <n v="9.9667833330000004"/>
    <s v="European, Cafe"/>
    <n v="600"/>
    <s v="Indian Rupees(Rs.)"/>
    <x v="0"/>
    <x v="0"/>
    <x v="2"/>
    <n v="4.2"/>
    <x v="1"/>
    <n v="659"/>
  </r>
  <r>
    <x v="1920"/>
    <n v="1"/>
    <x v="4"/>
    <x v="40"/>
    <s v="Grand Hotel Restaurant,Grand Hotel, MG Road, Kochi"/>
    <s v="Grand Hotel, MG Road"/>
    <s v="Grand Hotel, MG Road, Kochi"/>
    <n v="76.285447219999995"/>
    <n v="9.9707166669999996"/>
    <s v="North Indian, Kerala, Chinese, Continental"/>
    <n v="1000"/>
    <s v="Indian Rupees(Rs.)"/>
    <x v="0"/>
    <x v="0"/>
    <x v="0"/>
    <n v="4.2"/>
    <x v="1"/>
    <n v="394"/>
  </r>
  <r>
    <x v="1921"/>
    <n v="1"/>
    <x v="4"/>
    <x v="40"/>
    <s v="Barbeque Nation,6th Floor, Imperial Trade Centre, Mahatma Gandhi Road, Kacheripady, Kochi"/>
    <s v="Kacheripady"/>
    <s v="Kacheripady, Kochi"/>
    <n v="76.28326792"/>
    <n v="9.9828338859999999"/>
    <s v="European, North Indian, Mediterranean, American"/>
    <n v="1500"/>
    <s v="Indian Rupees(Rs.)"/>
    <x v="0"/>
    <x v="0"/>
    <x v="0"/>
    <n v="4.5"/>
    <x v="2"/>
    <n v="213"/>
  </r>
  <r>
    <x v="1922"/>
    <n v="1"/>
    <x v="4"/>
    <x v="40"/>
    <s v="Chiyang,Mariyambika Building, Madhava Pharmacy Junction, Kacheripady, Kochi"/>
    <s v="Kacheripady"/>
    <s v="Kacheripady, Kochi"/>
    <n v="76.281127780000006"/>
    <n v="9.9856972220000007"/>
    <s v="Chinese, Continental"/>
    <n v="800"/>
    <s v="Indian Rupees(Rs.)"/>
    <x v="0"/>
    <x v="0"/>
    <x v="2"/>
    <n v="3.7"/>
    <x v="0"/>
    <n v="277"/>
  </r>
  <r>
    <x v="1923"/>
    <n v="1"/>
    <x v="4"/>
    <x v="40"/>
    <s v="Slice of Spice,Market Road, Opposite Saritha Savitha Theatre, Kacheripady, Kochi"/>
    <s v="Kacheripady"/>
    <s v="Kacheripady, Kochi"/>
    <n v="76.276998930000005"/>
    <n v="9.9854969380000007"/>
    <s v="Fast Food, Biryani"/>
    <n v="400"/>
    <s v="Indian Rupees(Rs.)"/>
    <x v="0"/>
    <x v="1"/>
    <x v="3"/>
    <n v="4"/>
    <x v="1"/>
    <n v="246"/>
  </r>
  <r>
    <x v="1924"/>
    <n v="1"/>
    <x v="4"/>
    <x v="40"/>
    <s v="Mustake Multicuisine Restaurant,Near SEZ, Noel Focuz, Seaport-Airport Road, Kakkanad, Kochi"/>
    <s v="Kakkanad"/>
    <s v="Kakkanad, Kochi"/>
    <n v="76.349516149999999"/>
    <n v="10.00070594"/>
    <s v="Chinese, Thai, North Indian, South Indian"/>
    <n v="1000"/>
    <s v="Indian Rupees(Rs.)"/>
    <x v="0"/>
    <x v="1"/>
    <x v="0"/>
    <n v="3.7"/>
    <x v="0"/>
    <n v="145"/>
  </r>
  <r>
    <x v="1925"/>
    <n v="1"/>
    <x v="4"/>
    <x v="40"/>
    <s v="Palaaram,Vallathol Junction, Thrikkakara, Kakkanad, Kochi"/>
    <s v="Kakkanad"/>
    <s v="Kakkanad, Kochi"/>
    <n v="76.336958039999999"/>
    <n v="10.035572780000001"/>
    <s v="Kerala, Fast Food"/>
    <n v="550"/>
    <s v="Indian Rupees(Rs.)"/>
    <x v="0"/>
    <x v="0"/>
    <x v="2"/>
    <n v="3.7"/>
    <x v="0"/>
    <n v="105"/>
  </r>
  <r>
    <x v="1926"/>
    <n v="1"/>
    <x v="4"/>
    <x v="40"/>
    <s v="Tonico Cafe,Opposite CSEZ, Seaport Airport Road, Kakkanad, Kochi"/>
    <s v="Kakkanad"/>
    <s v="Kakkanad, Kochi"/>
    <n v="76.345397219999995"/>
    <n v="10.006880560000001"/>
    <s v="Cafe"/>
    <n v="400"/>
    <s v="Indian Rupees(Rs.)"/>
    <x v="0"/>
    <x v="0"/>
    <x v="3"/>
    <n v="4"/>
    <x v="1"/>
    <n v="406"/>
  </r>
  <r>
    <x v="1927"/>
    <n v="1"/>
    <x v="4"/>
    <x v="40"/>
    <s v="Cafe 17,Ground Floor, Unisquare Building, Opposite Sreedhareeyam Eye Hospital, Kathrikadavu, Kaloor, Kochi"/>
    <s v="Kaloor"/>
    <s v="Kaloor, Kochi"/>
    <n v="76.295211109999997"/>
    <n v="9.9884833329999996"/>
    <s v="Cafe, Continental, Italian"/>
    <n v="700"/>
    <s v="Indian Rupees(Rs.)"/>
    <x v="0"/>
    <x v="1"/>
    <x v="2"/>
    <n v="4.4000000000000004"/>
    <x v="1"/>
    <n v="333"/>
  </r>
  <r>
    <x v="1928"/>
    <n v="1"/>
    <x v="4"/>
    <x v="40"/>
    <s v="ChaiCofi,Arammal Tower, Near Express Garden, KK Road, Kaloor, Kochi"/>
    <s v="Kaloor"/>
    <s v="Kaloor, Kochi"/>
    <n v="76.293136110000006"/>
    <n v="9.9917027780000005"/>
    <s v="Cafe, Continental, Italian"/>
    <n v="800"/>
    <s v="Indian Rupees(Rs.)"/>
    <x v="0"/>
    <x v="0"/>
    <x v="2"/>
    <n v="4"/>
    <x v="1"/>
    <n v="160"/>
  </r>
  <r>
    <x v="1929"/>
    <n v="1"/>
    <x v="4"/>
    <x v="40"/>
    <s v="Bloomsbury's Boutique Cafe and Artisan Bakery,S 74, Level 2, LuLu Mall, NH-17, Entrance Road, Edapally Junction, Edappally, Kochi"/>
    <s v="LuLu Mall, Edappally"/>
    <s v="LuLu Mall, Edappally, Kochi"/>
    <n v="76.308052779999997"/>
    <n v="10.027013889999999"/>
    <s v="Cafe, Bakery, Desserts"/>
    <n v="650"/>
    <s v="Indian Rupees(Rs.)"/>
    <x v="0"/>
    <x v="1"/>
    <x v="2"/>
    <n v="4.2"/>
    <x v="1"/>
    <n v="482"/>
  </r>
  <r>
    <x v="1930"/>
    <n v="1"/>
    <x v="4"/>
    <x v="40"/>
    <s v="Paragon,F 82-83, Level 1, LuLu Mall, NH-17, Entrance Road, Edapally Junction, Edappally, Kochi"/>
    <s v="LuLu Mall, Edappally"/>
    <s v="LuLu Mall, Edappally, Kochi"/>
    <n v="76.308258330000001"/>
    <n v="10.02736389"/>
    <s v="Kerala, South Indian, Continental, North Indian, Seafood, Chinese"/>
    <n v="900"/>
    <s v="Indian Rupees(Rs.)"/>
    <x v="0"/>
    <x v="0"/>
    <x v="2"/>
    <n v="4.3"/>
    <x v="1"/>
    <n v="722"/>
  </r>
  <r>
    <x v="1931"/>
    <n v="1"/>
    <x v="4"/>
    <x v="40"/>
    <s v="Aangan - Downtown Multicuisine Restaurant,32/1180C, Civil Lane Road, Palarivattom, Kochi"/>
    <s v="Palarivattom"/>
    <s v="Palarivattom, Kochi"/>
    <n v="76.307588850000002"/>
    <n v="10.00306395"/>
    <s v="Chinese, Seafood, North Indian, Biryani"/>
    <n v="650"/>
    <s v="Indian Rupees(Rs.)"/>
    <x v="0"/>
    <x v="0"/>
    <x v="2"/>
    <n v="4.2"/>
    <x v="1"/>
    <n v="146"/>
  </r>
  <r>
    <x v="1932"/>
    <n v="1"/>
    <x v="4"/>
    <x v="40"/>
    <s v="Ali Baba &amp; 41 Dishes,Main Avenue, Opposite South Indian Bank, Panampilly Nagar, Kochi"/>
    <s v="Panampilly Nagar"/>
    <s v="Panampilly Nagar, Kochi"/>
    <n v="76.296105560000001"/>
    <n v="9.9597777779999994"/>
    <s v="Kerala, South Indian, Chinese, Biryani"/>
    <n v="400"/>
    <s v="Indian Rupees(Rs.)"/>
    <x v="0"/>
    <x v="0"/>
    <x v="3"/>
    <n v="3.5"/>
    <x v="0"/>
    <n v="348"/>
  </r>
  <r>
    <x v="1933"/>
    <n v="1"/>
    <x v="4"/>
    <x v="40"/>
    <s v="Cocoa Tree,1st Floor, Above ICICI Bank, Next to Avenue Centre, Panampilly Nagar, Kochi"/>
    <s v="Panampilly Nagar"/>
    <s v="Panampilly Nagar, Kochi"/>
    <n v="76.296783329999997"/>
    <n v="9.9571444440000008"/>
    <s v="Italian, Seafood, Mediterranean, Desserts, Cafe"/>
    <n v="1000"/>
    <s v="Indian Rupees(Rs.)"/>
    <x v="0"/>
    <x v="0"/>
    <x v="0"/>
    <n v="4.3"/>
    <x v="1"/>
    <n v="658"/>
  </r>
  <r>
    <x v="1934"/>
    <n v="1"/>
    <x v="4"/>
    <x v="40"/>
    <s v="French Toast,8th Cross Street B, Ambikapuram Road, Panampilly Nagar, Panampilly Nagar, Kochi"/>
    <s v="Panampilly Nagar"/>
    <s v="Panampilly Nagar, Kochi"/>
    <n v="76.293936130000006"/>
    <n v="9.9608458130000006"/>
    <s v="Continental, Cafe, Desserts, Bakery"/>
    <n v="700"/>
    <s v="Indian Rupees(Rs.)"/>
    <x v="0"/>
    <x v="0"/>
    <x v="2"/>
    <n v="4.3"/>
    <x v="1"/>
    <n v="312"/>
  </r>
  <r>
    <x v="1935"/>
    <n v="1"/>
    <x v="4"/>
    <x v="40"/>
    <s v="Thakkaaram,Opposite Gold Souk Grande Mall, Vyttila, Kochi"/>
    <s v="Vyttila"/>
    <s v="Vyttila, Kochi"/>
    <n v="76.317361109999993"/>
    <n v="9.9791861110000006"/>
    <s v="Kerala, South Indian"/>
    <n v="600"/>
    <s v="Indian Rupees(Rs.)"/>
    <x v="0"/>
    <x v="0"/>
    <x v="2"/>
    <n v="3.6"/>
    <x v="0"/>
    <n v="361"/>
  </r>
  <r>
    <x v="1936"/>
    <n v="1"/>
    <x v="4"/>
    <x v="41"/>
    <s v="Asia Kitchen by Mainland China,4th Floor, Acropolis Mall, 1858/1, Rajdanga Main Road, Kasba, Kolkata"/>
    <s v="Acropolis Mall, Kasba "/>
    <s v="Acropolis Mall, Kasba , Kolkata"/>
    <n v="88.39329377"/>
    <n v="22.514687550000001"/>
    <s v="Asian, Chinese"/>
    <n v="1400"/>
    <s v="Indian Rupees(Rs.)"/>
    <x v="0"/>
    <x v="1"/>
    <x v="0"/>
    <n v="4.5999999999999996"/>
    <x v="2"/>
    <n v="945"/>
  </r>
  <r>
    <x v="1937"/>
    <n v="1"/>
    <x v="4"/>
    <x v="41"/>
    <s v="Hoppipola,4th Floor, Acropolis Mall, 1858/1, Rajdanga Main Road, Kasba, Kolkata"/>
    <s v="Acropolis Mall, Kasba "/>
    <s v="Acropolis Mall, Kasba , Kolkata"/>
    <n v="88.393310200000002"/>
    <n v="22.51458534"/>
    <s v="Italian, Mexican, American, Mediterranean"/>
    <n v="1200"/>
    <s v="Indian Rupees(Rs.)"/>
    <x v="0"/>
    <x v="1"/>
    <x v="0"/>
    <n v="4.2"/>
    <x v="1"/>
    <n v="1103"/>
  </r>
  <r>
    <x v="1938"/>
    <n v="1"/>
    <x v="4"/>
    <x v="41"/>
    <s v="Spice Kraft,54/1/2A, Hazra Road, Ballygunge Phari, Near Hazra Law College, Ballygunge, Kolkata"/>
    <s v="Ballygunge"/>
    <s v="Ballygunge, Kolkata"/>
    <n v="88.364452700000001"/>
    <n v="22.526461300000001"/>
    <s v="Continental, Middle Eastern, Asian"/>
    <n v="1200"/>
    <s v="Indian Rupees(Rs.)"/>
    <x v="0"/>
    <x v="0"/>
    <x v="0"/>
    <n v="4.8"/>
    <x v="2"/>
    <n v="1424"/>
  </r>
  <r>
    <x v="1939"/>
    <n v="1"/>
    <x v="4"/>
    <x v="41"/>
    <s v="Nawwarah,48A, Syed Amir Ali Avenue, Ballygunge, Kolkata"/>
    <s v="Ballygunge"/>
    <s v="Ballygunge, Kolkata"/>
    <n v="88.364878000000004"/>
    <n v="22.538730999999999"/>
    <s v="Chinese, Cafe, North Indian, Desserts"/>
    <n v="1000"/>
    <s v="Indian Rupees(Rs.)"/>
    <x v="0"/>
    <x v="0"/>
    <x v="0"/>
    <n v="3.9"/>
    <x v="0"/>
    <n v="326"/>
  </r>
  <r>
    <x v="1940"/>
    <n v="1"/>
    <x v="4"/>
    <x v="41"/>
    <s v="6 Ballygunge Place,6, Ballygunge Place, Ballygunge, Kolkata"/>
    <s v="Ballygunge"/>
    <s v="Ballygunge, Kolkata"/>
    <n v="88.368628169999994"/>
    <n v="22.527893150000001"/>
    <s v="Bengali"/>
    <n v="1000"/>
    <s v="Indian Rupees(Rs.)"/>
    <x v="1"/>
    <x v="1"/>
    <x v="0"/>
    <n v="4.4000000000000004"/>
    <x v="1"/>
    <n v="1778"/>
  </r>
  <r>
    <x v="1941"/>
    <n v="1"/>
    <x v="4"/>
    <x v="41"/>
    <s v="Mumbai Local,19, Ballygunge Park Road, Near Quest Mall, Ballygunge, Kolkata"/>
    <s v="Ballygunge"/>
    <s v="Ballygunge, Kolkata"/>
    <n v="88.366216600000001"/>
    <n v="22.5336623"/>
    <s v="North Indian, Chinese, Street Food"/>
    <n v="1200"/>
    <s v="Indian Rupees(Rs.)"/>
    <x v="1"/>
    <x v="0"/>
    <x v="0"/>
    <n v="4.2"/>
    <x v="1"/>
    <n v="704"/>
  </r>
  <r>
    <x v="1942"/>
    <n v="1"/>
    <x v="4"/>
    <x v="41"/>
    <s v="Gabbar's Bar &amp; Kitchen,11/1, Ho Chi Minh Sarani, Camac Street Area, Kolkata"/>
    <s v="Camac Street Area"/>
    <s v="Camac Street Area, Kolkata"/>
    <n v="88.350679799999995"/>
    <n v="22.547185500000001"/>
    <s v="North Indian, Chinese, Mexican, Italian"/>
    <n v="1400"/>
    <s v="Indian Rupees(Rs.)"/>
    <x v="1"/>
    <x v="0"/>
    <x v="0"/>
    <n v="4.4000000000000004"/>
    <x v="1"/>
    <n v="1484"/>
  </r>
  <r>
    <x v="1943"/>
    <n v="1"/>
    <x v="4"/>
    <x v="41"/>
    <s v="TGI Friday's,Forum Mall, 10/3, Elgin Road, Elgin, Kolkata"/>
    <s v="Elgin"/>
    <s v="Elgin, Kolkata"/>
    <n v="88.349842649999999"/>
    <n v="22.537959950000001"/>
    <s v="Tex-Mex, American"/>
    <n v="1800"/>
    <s v="Indian Rupees(Rs.)"/>
    <x v="1"/>
    <x v="1"/>
    <x v="0"/>
    <n v="4"/>
    <x v="1"/>
    <n v="911"/>
  </r>
  <r>
    <x v="1944"/>
    <n v="1"/>
    <x v="4"/>
    <x v="41"/>
    <s v="Santa's Fantasea,9, Ballygunge Terrace, Near Anjali Jewellers, Golpark, Kolkata"/>
    <s v="Golpark"/>
    <s v="Golpark, Kolkata"/>
    <n v="88.367830220000002"/>
    <n v="22.515081819999999"/>
    <s v="Seafood, Chinese"/>
    <n v="800"/>
    <s v="Indian Rupees(Rs.)"/>
    <x v="0"/>
    <x v="0"/>
    <x v="2"/>
    <n v="4.2"/>
    <x v="1"/>
    <n v="2584"/>
  </r>
  <r>
    <x v="1945"/>
    <n v="1"/>
    <x v="4"/>
    <x v="41"/>
    <s v="India Restaurant,Ground Floor, 1st Floor, 2nd Floor, 34, Karl Marx Sarani, Kidderpore, Kolkata"/>
    <s v="Kidderpore"/>
    <s v="Kidderpore, Kolkata"/>
    <n v="88.322336500000006"/>
    <n v="22.538998899999999"/>
    <s v="Biryani, North Indian, Chinese, Mughlai"/>
    <n v="800"/>
    <s v="Indian Rupees(Rs.)"/>
    <x v="1"/>
    <x v="1"/>
    <x v="2"/>
    <n v="4.5999999999999996"/>
    <x v="2"/>
    <n v="1219"/>
  </r>
  <r>
    <x v="1946"/>
    <n v="1"/>
    <x v="4"/>
    <x v="41"/>
    <s v="Flame &amp; Grill,4th Floor, Mani Square Mall, 164/1, E.M. Bypass, Kankurgachi, Kolkata"/>
    <s v="Mani Square Mall, Kankurgachi"/>
    <s v="Mani Square Mall, Kankurgachi, Kolkata"/>
    <n v="88.400581000000003"/>
    <n v="22.577820800000001"/>
    <s v="North Indian, Continental"/>
    <n v="1500"/>
    <s v="Indian Rupees(Rs.)"/>
    <x v="1"/>
    <x v="0"/>
    <x v="0"/>
    <n v="3.9"/>
    <x v="0"/>
    <n v="1064"/>
  </r>
  <r>
    <x v="1947"/>
    <n v="1"/>
    <x v="4"/>
    <x v="41"/>
    <s v="Barbeque Nation,24, 1st Floor, Park Center Building, Park Street Area, Kolkata"/>
    <s v="Park Street Area"/>
    <s v="Park Street Area, Kolkata"/>
    <n v="88.354127149999997"/>
    <n v="22.551083739999999"/>
    <s v="North Indian, Chinese"/>
    <n v="1600"/>
    <s v="Indian Rupees(Rs.)"/>
    <x v="0"/>
    <x v="0"/>
    <x v="0"/>
    <n v="4.9000000000000004"/>
    <x v="2"/>
    <n v="1753"/>
  </r>
  <r>
    <x v="1948"/>
    <n v="1"/>
    <x v="4"/>
    <x v="41"/>
    <s v="Mocambo,25B Park Street, Park Street Area, Kolkata"/>
    <s v="Park Street Area"/>
    <s v="Park Street Area, Kolkata"/>
    <n v="88.353273400000006"/>
    <n v="22.5532273"/>
    <s v="Continental, Italian, North Indian"/>
    <n v="1050"/>
    <s v="Indian Rupees(Rs.)"/>
    <x v="0"/>
    <x v="1"/>
    <x v="0"/>
    <n v="3.5"/>
    <x v="0"/>
    <n v="4464"/>
  </r>
  <r>
    <x v="1949"/>
    <n v="1"/>
    <x v="4"/>
    <x v="41"/>
    <s v="BarBQ,43-47-55, Park Street Area, Kolkata"/>
    <s v="Park Street Area"/>
    <s v="Park Street Area, Kolkata"/>
    <n v="88.352310290000005"/>
    <n v="22.55299638"/>
    <s v="Chinese, North Indian"/>
    <n v="900"/>
    <s v="Indian Rupees(Rs.)"/>
    <x v="0"/>
    <x v="1"/>
    <x v="2"/>
    <n v="4.2"/>
    <x v="1"/>
    <n v="5288"/>
  </r>
  <r>
    <x v="1950"/>
    <n v="1"/>
    <x v="4"/>
    <x v="41"/>
    <s v="Peter Cat,18A, Park Street, Park Street Area, Kolkata"/>
    <s v="Park Street Area"/>
    <s v="Park Street Area, Kolkata"/>
    <n v="88.352885000000001"/>
    <n v="22.5526719"/>
    <s v="Continental, North Indian"/>
    <n v="1000"/>
    <s v="Indian Rupees(Rs.)"/>
    <x v="0"/>
    <x v="1"/>
    <x v="0"/>
    <n v="4.3"/>
    <x v="1"/>
    <n v="7574"/>
  </r>
  <r>
    <x v="1951"/>
    <n v="1"/>
    <x v="4"/>
    <x v="41"/>
    <s v="The Irish House,5th Floor, Quest Mall, 33, Syed Ali Amir Avenue, Ballygunge, Kolkata"/>
    <s v="Quest Mall, Ballygunge"/>
    <s v="Quest Mall, Ballygunge, Kolkata"/>
    <n v="88.365507089999994"/>
    <n v="22.539128940000001"/>
    <s v="European, American"/>
    <n v="1900"/>
    <s v="Indian Rupees(Rs.)"/>
    <x v="0"/>
    <x v="0"/>
    <x v="0"/>
    <n v="4.4000000000000004"/>
    <x v="1"/>
    <n v="2224"/>
  </r>
  <r>
    <x v="1952"/>
    <n v="1"/>
    <x v="4"/>
    <x v="41"/>
    <s v="Barbeque Nation,K1, RDB Boulevard, Block EP &amp; GP, Sector 5, Salt Lake"/>
    <s v="Sector 5, Salt Lake"/>
    <s v="Sector 5, Salt Lake, Kolkata"/>
    <n v="88.43345214"/>
    <n v="22.569358430000001"/>
    <s v="North Indian, Chinese"/>
    <n v="1600"/>
    <s v="Indian Rupees(Rs.)"/>
    <x v="0"/>
    <x v="0"/>
    <x v="0"/>
    <n v="4.9000000000000004"/>
    <x v="2"/>
    <n v="5966"/>
  </r>
  <r>
    <x v="1953"/>
    <n v="1"/>
    <x v="4"/>
    <x v="41"/>
    <s v="Ocean Grill,1st Floor, Infinity Benchmark, Near RDB Cinemas, Block GP, Sector 5, Salt Lake"/>
    <s v="Sector 5, Salt Lake"/>
    <s v="Sector 5, Salt Lake, Kolkata"/>
    <n v="88.433186930000005"/>
    <n v="22.56936679"/>
    <s v="Continental, Seafood, North Indian, Asian"/>
    <n v="1500"/>
    <s v="Indian Rupees(Rs.)"/>
    <x v="1"/>
    <x v="0"/>
    <x v="0"/>
    <n v="3.6"/>
    <x v="0"/>
    <n v="1040"/>
  </r>
  <r>
    <x v="1954"/>
    <n v="1"/>
    <x v="4"/>
    <x v="41"/>
    <s v="Sigree Global Grill,1st Floor, Silver Spring Arcade, EM Bypass, Science City Area, Kolkata"/>
    <s v="Silver Spring Arcade, Science City Area"/>
    <s v="Silver Spring Arcade, Science City Area, Kolkata"/>
    <n v="88.400467300000003"/>
    <n v="22.5490998"/>
    <s v="North Indian"/>
    <n v="1600"/>
    <s v="Indian Rupees(Rs.)"/>
    <x v="1"/>
    <x v="0"/>
    <x v="0"/>
    <n v="4.0999999999999996"/>
    <x v="1"/>
    <n v="1616"/>
  </r>
  <r>
    <x v="1955"/>
    <n v="1"/>
    <x v="4"/>
    <x v="41"/>
    <s v="What's Up,122A, Southern Avenue, Kolkata"/>
    <s v="Southern Avenue"/>
    <s v="Southern Avenue, Kolkata"/>
    <n v="88.362504360000003"/>
    <n v="22.514118589999999"/>
    <s v="Cafe, Chinese, Continental"/>
    <n v="1000"/>
    <s v="Indian Rupees(Rs.)"/>
    <x v="1"/>
    <x v="0"/>
    <x v="0"/>
    <n v="4"/>
    <x v="1"/>
    <n v="1126"/>
  </r>
  <r>
    <x v="1956"/>
    <n v="1"/>
    <x v="4"/>
    <x v="42"/>
    <s v="Grandson of Tunday Kababi,Naaz Cinema Road, Aminabad, Lucknow"/>
    <s v="Aminabad"/>
    <s v="Aminabad, Lucknow"/>
    <n v="80.927430560000005"/>
    <n v="26.84850556"/>
    <s v="Mughlai, Lucknowi"/>
    <n v="300"/>
    <s v="Indian Rupees(Rs.)"/>
    <x v="0"/>
    <x v="0"/>
    <x v="3"/>
    <n v="4.9000000000000004"/>
    <x v="2"/>
    <n v="1057"/>
  </r>
  <r>
    <x v="1957"/>
    <n v="1"/>
    <x v="4"/>
    <x v="42"/>
    <s v="Frozen Factory,1/99, Near Tata Motors, Viram Khand, Patrkarpuram, Gomti Nagar, Lucknow"/>
    <s v="Gomti Nagar"/>
    <s v="Gomti Nagar, Lucknow"/>
    <n v="0"/>
    <n v="0"/>
    <s v="Desserts, Ice Cream"/>
    <n v="200"/>
    <s v="Indian Rupees(Rs.)"/>
    <x v="0"/>
    <x v="0"/>
    <x v="3"/>
    <n v="4.5"/>
    <x v="2"/>
    <n v="144"/>
  </r>
  <r>
    <x v="1958"/>
    <n v="1"/>
    <x v="4"/>
    <x v="42"/>
    <s v="Mocha,CP-1, 2nd Floor, Anand Plaza, Viram Khand-1, Near Patrakarpuram Crossing, Gomti Nagar, Lucknow"/>
    <s v="Gomti Nagar"/>
    <s v="Gomti Nagar, Lucknow"/>
    <n v="81.001184899999998"/>
    <n v="26.8528099"/>
    <s v="Cafe, Italian, Continental"/>
    <n v="800"/>
    <s v="Indian Rupees(Rs.)"/>
    <x v="0"/>
    <x v="0"/>
    <x v="0"/>
    <n v="4.5999999999999996"/>
    <x v="2"/>
    <n v="567"/>
  </r>
  <r>
    <x v="1959"/>
    <n v="1"/>
    <x v="4"/>
    <x v="42"/>
    <s v="Chemistry Cafí©,5/599, Vikas Khand, Near Dayal Paradise, Gomti Nagar, Lucknow"/>
    <s v="Gomti Nagar"/>
    <s v="Gomti Nagar, Lucknow"/>
    <n v="0"/>
    <n v="0"/>
    <s v="Cafe, Continental, Chinese"/>
    <n v="650"/>
    <s v="Indian Rupees(Rs.)"/>
    <x v="0"/>
    <x v="0"/>
    <x v="2"/>
    <n v="3.5"/>
    <x v="0"/>
    <n v="147"/>
  </r>
  <r>
    <x v="1960"/>
    <n v="1"/>
    <x v="4"/>
    <x v="42"/>
    <s v="Homeys Cafe,2/163, Vivek khand-2, Gomti Nagar Station Road, Gomti Nagar, Lucknow"/>
    <s v="Gomti Nagar"/>
    <s v="Gomti Nagar, Lucknow"/>
    <n v="80.989999999999995"/>
    <n v="26.86"/>
    <s v="Cafe, Fast Food"/>
    <n v="450"/>
    <s v="Indian Rupees(Rs.)"/>
    <x v="0"/>
    <x v="0"/>
    <x v="2"/>
    <n v="3.9"/>
    <x v="0"/>
    <n v="217"/>
  </r>
  <r>
    <x v="1961"/>
    <n v="1"/>
    <x v="4"/>
    <x v="42"/>
    <s v="Percussion,2/139, Vijay Khand, Next to Gomti Nagar Police Station, Gomti Nagar, Lucknow"/>
    <s v="Gomti Nagar"/>
    <s v="Gomti Nagar, Lucknow"/>
    <n v="80.994595899999993"/>
    <n v="26.8551778"/>
    <s v="Continental, North Indian, Asian"/>
    <n v="1000"/>
    <s v="Indian Rupees(Rs.)"/>
    <x v="0"/>
    <x v="0"/>
    <x v="0"/>
    <n v="3.7"/>
    <x v="0"/>
    <n v="514"/>
  </r>
  <r>
    <x v="1962"/>
    <n v="1"/>
    <x v="4"/>
    <x v="42"/>
    <s v="The Urban Terrace,Hotel Lineage, C 73, Viraj Khand, Opposite Sahara Hospital, Gomti Nagar, Lucknow"/>
    <s v="Gomti Nagar"/>
    <s v="Gomti Nagar, Lucknow"/>
    <n v="81.0232496"/>
    <n v="26.851758799999999"/>
    <s v="North Indian, Continental"/>
    <n v="1100"/>
    <s v="Indian Rupees(Rs.)"/>
    <x v="0"/>
    <x v="0"/>
    <x v="0"/>
    <n v="3.9"/>
    <x v="0"/>
    <n v="268"/>
  </r>
  <r>
    <x v="1963"/>
    <n v="1"/>
    <x v="4"/>
    <x v="42"/>
    <s v="Free Spirit,Indira Gandhi Pratishthan-Kathauta Chauraha road, Near Shaheed Path Flyover, Vishesh Khand 2, Gomti Nagar, Lucknow"/>
    <s v="Gomti Nagar"/>
    <s v="Gomti Nagar, Lucknow"/>
    <n v="81.01515904"/>
    <n v="26.867445459999999"/>
    <s v="Cafe, Italian"/>
    <n v="450"/>
    <s v="Indian Rupees(Rs.)"/>
    <x v="0"/>
    <x v="0"/>
    <x v="2"/>
    <n v="4.3"/>
    <x v="1"/>
    <n v="106"/>
  </r>
  <r>
    <x v="1964"/>
    <n v="1"/>
    <x v="4"/>
    <x v="42"/>
    <s v="Spice Caves,Above Samsung TV Showroom, Patrakar Puram, Gomti Nagar, Lucknow"/>
    <s v="Gomti Nagar"/>
    <s v="Gomti Nagar, Lucknow"/>
    <n v="80.998857150000006"/>
    <n v="26.853383950000001"/>
    <s v="North Indian, Chinese, Mughlai"/>
    <n v="1200"/>
    <s v="Indian Rupees(Rs.)"/>
    <x v="0"/>
    <x v="0"/>
    <x v="0"/>
    <n v="4.2"/>
    <x v="1"/>
    <n v="691"/>
  </r>
  <r>
    <x v="1965"/>
    <n v="1"/>
    <x v="4"/>
    <x v="42"/>
    <s v="The Chocolate Heaven,3/553, Vivek Khand, Opposite Aryans, Gomti Nagar, Lucknow, Uttar Pradesh"/>
    <s v="Gomti Nagar"/>
    <s v="Gomti Nagar, Lucknow"/>
    <n v="81.000874170000003"/>
    <n v="26.85585347"/>
    <s v="Cafe, Italian, Desserts"/>
    <n v="400"/>
    <s v="Indian Rupees(Rs.)"/>
    <x v="0"/>
    <x v="0"/>
    <x v="2"/>
    <n v="4.0999999999999996"/>
    <x v="1"/>
    <n v="165"/>
  </r>
  <r>
    <x v="1966"/>
    <n v="1"/>
    <x v="4"/>
    <x v="42"/>
    <s v="The Pebbles Bistro,1/208 A, Vineet Khand, Opposite Jaipuria School, Gomti Nagar, Lucknow"/>
    <s v="Gomti Nagar"/>
    <s v="Gomti Nagar, Lucknow"/>
    <n v="81.011267649999994"/>
    <n v="26.851231569999999"/>
    <s v="European"/>
    <n v="1000"/>
    <s v="Indian Rupees(Rs.)"/>
    <x v="0"/>
    <x v="0"/>
    <x v="0"/>
    <n v="4.0999999999999996"/>
    <x v="1"/>
    <n v="80"/>
  </r>
  <r>
    <x v="1967"/>
    <n v="1"/>
    <x v="4"/>
    <x v="42"/>
    <s v="Underdoggs Sports Bar &amp; Grill,4th Floor, City Mall, Vipul Khand 4, Gomti Nagar, Lucknow"/>
    <s v="Gomti Nagar"/>
    <s v="Gomti Nagar, Lucknow"/>
    <n v="0"/>
    <n v="0"/>
    <s v="Mediterranean, Italian, American"/>
    <n v="1300"/>
    <s v="Indian Rupees(Rs.)"/>
    <x v="0"/>
    <x v="0"/>
    <x v="0"/>
    <n v="4.3"/>
    <x v="1"/>
    <n v="124"/>
  </r>
  <r>
    <x v="1968"/>
    <n v="1"/>
    <x v="4"/>
    <x v="42"/>
    <s v="Vintage Machine,3/11 Patrakar Puram, Gomti Nagar, Lucknow"/>
    <s v="Gomti Nagar"/>
    <s v="Gomti Nagar, Lucknow"/>
    <n v="81.000439650000004"/>
    <n v="26.853637599999999"/>
    <s v="Italian, American, Lebanese"/>
    <n v="1000"/>
    <s v="Indian Rupees(Rs.)"/>
    <x v="0"/>
    <x v="0"/>
    <x v="0"/>
    <n v="4.3"/>
    <x v="1"/>
    <n v="887"/>
  </r>
  <r>
    <x v="1969"/>
    <n v="1"/>
    <x v="4"/>
    <x v="42"/>
    <s v="Bar Bar,4, Sapru Marg, Hazratganj, Lucknow"/>
    <s v="Hazratganj"/>
    <s v="Hazratganj, Lucknow"/>
    <n v="0"/>
    <n v="0"/>
    <s v="Cafe, Chinese, Thai, North Indian, Continental"/>
    <n v="1000"/>
    <s v="Indian Rupees(Rs.)"/>
    <x v="0"/>
    <x v="0"/>
    <x v="0"/>
    <n v="4"/>
    <x v="1"/>
    <n v="79"/>
  </r>
  <r>
    <x v="1970"/>
    <n v="1"/>
    <x v="4"/>
    <x v="42"/>
    <s v="Dastarkhwan,U. P. Press Club, China Bazaar Gate Road, Hazratganj, Lucknow"/>
    <s v="Hazratganj"/>
    <s v="Hazratganj, Lucknow"/>
    <n v="80.936888890000006"/>
    <n v="26.852638890000001"/>
    <s v="Mughlai"/>
    <n v="400"/>
    <s v="Indian Rupees(Rs.)"/>
    <x v="0"/>
    <x v="0"/>
    <x v="2"/>
    <n v="4.4000000000000004"/>
    <x v="1"/>
    <n v="818"/>
  </r>
  <r>
    <x v="1971"/>
    <n v="1"/>
    <x v="4"/>
    <x v="42"/>
    <s v="The Cherry Tree Cafe,11, Habibullah Estate, Hazratganj, Lucknow"/>
    <s v="Hazratganj"/>
    <s v="Hazratganj, Lucknow"/>
    <n v="80.941500000000005"/>
    <n v="26.852"/>
    <s v="Cafe, Bakery"/>
    <n v="400"/>
    <s v="Indian Rupees(Rs.)"/>
    <x v="0"/>
    <x v="0"/>
    <x v="2"/>
    <n v="4.0999999999999996"/>
    <x v="1"/>
    <n v="288"/>
  </r>
  <r>
    <x v="1972"/>
    <n v="1"/>
    <x v="4"/>
    <x v="42"/>
    <s v="Royal Sky,31/37, 1st Floor, Opposite Halwasiya Market, Maqbara Road, Lalbagh, Lucknow"/>
    <s v="Lalbagh"/>
    <s v="Lalbagh, Lucknow"/>
    <n v="80.940886109999994"/>
    <n v="26.850191670000001"/>
    <s v="North Indian, Mughlai, Chinese, Continental"/>
    <n v="1100"/>
    <s v="Indian Rupees(Rs.)"/>
    <x v="0"/>
    <x v="0"/>
    <x v="0"/>
    <n v="4.2"/>
    <x v="1"/>
    <n v="762"/>
  </r>
  <r>
    <x v="1973"/>
    <n v="1"/>
    <x v="4"/>
    <x v="42"/>
    <s v="L 14 - Renaissance Lucknow Hotel,14th Floor, Renaissance Lucknow Hotel, Vipin Khand, Gomti Nagar, Lucknow"/>
    <s v="Renaissance Lucknow Hotel"/>
    <s v="Renaissance Lucknow Hotel, Lucknow"/>
    <n v="80.973027000000002"/>
    <n v="26.852692000000001"/>
    <s v="North Indian, Continental, South Indian, Chinese, Thai, Asian"/>
    <n v="2000"/>
    <s v="Indian Rupees(Rs.)"/>
    <x v="0"/>
    <x v="0"/>
    <x v="1"/>
    <n v="4.2"/>
    <x v="1"/>
    <n v="149"/>
  </r>
  <r>
    <x v="1974"/>
    <n v="1"/>
    <x v="4"/>
    <x v="42"/>
    <s v="Barbeque Nation,3rd Floor, Riverside Mall, Vipin Khand, Gomti Nagar, Lucknow"/>
    <s v="Riverside Mall, Gomti Nagar"/>
    <s v="Riverside Mall, Gomti Nagar, Lucknow"/>
    <n v="80.973185000000001"/>
    <n v="26.853007000000002"/>
    <s v="North Indian"/>
    <n v="1600"/>
    <s v="Indian Rupees(Rs.)"/>
    <x v="0"/>
    <x v="0"/>
    <x v="1"/>
    <n v="4.7"/>
    <x v="2"/>
    <n v="1069"/>
  </r>
  <r>
    <x v="1975"/>
    <n v="1"/>
    <x v="4"/>
    <x v="42"/>
    <s v="Colours by Royal Cafe - Royal Inn,3rd Floor, 9/7 Royal Inn, Opposite Saharaganj Mall, Hazratganj, Lucknow"/>
    <s v="Royal Inn, Hazratganj"/>
    <s v="Royal Inn, Hazratganj, Lucknow"/>
    <n v="80.945098999999999"/>
    <n v="26.855957"/>
    <s v="North Indian, Mughlai, Chinese"/>
    <n v="1000"/>
    <s v="Indian Rupees(Rs.)"/>
    <x v="0"/>
    <x v="0"/>
    <x v="0"/>
    <n v="4.2"/>
    <x v="1"/>
    <n v="411"/>
  </r>
  <r>
    <x v="1976"/>
    <n v="1"/>
    <x v="4"/>
    <x v="42"/>
    <s v="Cappuccino Blast,12, Mall Avenue, Near, Sadar Bazaar, Lucknow"/>
    <s v="Sadar Bazaar"/>
    <s v="Sadar Bazaar, Lucknow"/>
    <n v="80.947029000000001"/>
    <n v="26.834638000000002"/>
    <s v="Cafe, Fast Food"/>
    <n v="700"/>
    <s v="Indian Rupees(Rs.)"/>
    <x v="0"/>
    <x v="0"/>
    <x v="2"/>
    <n v="4"/>
    <x v="1"/>
    <n v="587"/>
  </r>
  <r>
    <x v="1977"/>
    <n v="1"/>
    <x v="4"/>
    <x v="43"/>
    <s v="Basant Restaurant,Urban Estate, Main Market, Phase 1, Dugri, Ludhiana"/>
    <s v="A Hotel, Gurdev Nagar"/>
    <s v="A Hotel, Gurdev Nagar, Ludhiana"/>
    <n v="75.842738560000001"/>
    <n v="30.873987719999999"/>
    <s v="North Indian, Chinese, Fast Food"/>
    <n v="800"/>
    <s v="Indian Rupees(Rs.)"/>
    <x v="0"/>
    <x v="0"/>
    <x v="2"/>
    <n v="3.6"/>
    <x v="0"/>
    <n v="93"/>
  </r>
  <r>
    <x v="1978"/>
    <n v="1"/>
    <x v="4"/>
    <x v="43"/>
    <s v="Hawai Adda,Verka Park, Ferozpur Road, Aggar Nagar, Ludhiana"/>
    <s v="Aggar Nagar"/>
    <s v="Aggar Nagar, Ludhiana"/>
    <n v="0"/>
    <n v="0"/>
    <s v="North Indian, Chinese, Continental"/>
    <n v="1500"/>
    <s v="Indian Rupees(Rs.)"/>
    <x v="0"/>
    <x v="0"/>
    <x v="0"/>
    <n v="3.5"/>
    <x v="0"/>
    <n v="17"/>
  </r>
  <r>
    <x v="1979"/>
    <n v="1"/>
    <x v="4"/>
    <x v="43"/>
    <s v="Indian Summer,SCF 13/14, F Block, BRS Nagar, Ludhiana"/>
    <s v="BRS Nagar"/>
    <s v="BRS Nagar, Ludhiana"/>
    <n v="75.804892589999994"/>
    <n v="30.887220339999999"/>
    <s v="North Indian, Chinese"/>
    <n v="1400"/>
    <s v="Indian Rupees(Rs.)"/>
    <x v="0"/>
    <x v="0"/>
    <x v="0"/>
    <n v="4.0999999999999996"/>
    <x v="1"/>
    <n v="191"/>
  </r>
  <r>
    <x v="1980"/>
    <n v="1"/>
    <x v="4"/>
    <x v="43"/>
    <s v="Basant,Fountain Chowk, Civil Lines, Ludhiana"/>
    <s v="Civil Lines"/>
    <s v="Civil Lines, Ludhiana"/>
    <n v="75.839819649999995"/>
    <n v="30.914056909999999"/>
    <s v="North Indian, Chinese, South Indian, Fast Food"/>
    <n v="400"/>
    <s v="Indian Rupees(Rs.)"/>
    <x v="0"/>
    <x v="0"/>
    <x v="3"/>
    <n v="3.9"/>
    <x v="0"/>
    <n v="109"/>
  </r>
  <r>
    <x v="1981"/>
    <n v="1"/>
    <x v="4"/>
    <x v="43"/>
    <s v="Bistro 226,226, Civil Street, Ghumar Mandi Chowk, Civil Lines, Ludhiana"/>
    <s v="Civil Lines"/>
    <s v="Civil Lines, Ludhiana"/>
    <n v="75.832840540000007"/>
    <n v="30.905561760000001"/>
    <s v="Italian, Continental, North Indian, Cafe"/>
    <n v="1400"/>
    <s v="Indian Rupees(Rs.)"/>
    <x v="0"/>
    <x v="0"/>
    <x v="0"/>
    <n v="4.2"/>
    <x v="1"/>
    <n v="217"/>
  </r>
  <r>
    <x v="1982"/>
    <n v="1"/>
    <x v="4"/>
    <x v="43"/>
    <s v="Mocha,27 &amp; 28 F, 1st Floor, Malhar Road, Gurdev Nagar, Ludhiana"/>
    <s v="Gurdev Nagar"/>
    <s v="Gurdev Nagar, Ludhiana"/>
    <n v="75.822102990000005"/>
    <n v="30.89520443"/>
    <s v="Cafe"/>
    <n v="800"/>
    <s v="Indian Rupees(Rs.)"/>
    <x v="0"/>
    <x v="0"/>
    <x v="2"/>
    <n v="3.7"/>
    <x v="0"/>
    <n v="153"/>
  </r>
  <r>
    <x v="1983"/>
    <n v="1"/>
    <x v="4"/>
    <x v="43"/>
    <s v="Pirates Of Grill,2nd Floor, Sandhu Tower 2, Near Ansal Mall, Gurdev Nagar, Ludhiana"/>
    <s v="Gurdev Nagar"/>
    <s v="Gurdev Nagar, Ludhiana"/>
    <n v="0"/>
    <n v="0"/>
    <s v="North Indian, Mughlai"/>
    <n v="1300"/>
    <s v="Indian Rupees(Rs.)"/>
    <x v="0"/>
    <x v="0"/>
    <x v="0"/>
    <n v="3.9"/>
    <x v="0"/>
    <n v="41"/>
  </r>
  <r>
    <x v="1984"/>
    <n v="1"/>
    <x v="4"/>
    <x v="43"/>
    <s v="Bistro Flamme Bois,16-17, Green Park Avenue, Gurdev Nagar, Ludhiana"/>
    <s v="Gurdev Nagar"/>
    <s v="Gurdev Nagar, Ludhiana"/>
    <n v="75.831338169999995"/>
    <n v="30.89999169"/>
    <s v="Italian, Continental, Mexican, Lebanese"/>
    <n v="1500"/>
    <s v="Indian Rupees(Rs.)"/>
    <x v="0"/>
    <x v="0"/>
    <x v="0"/>
    <n v="4.0999999999999996"/>
    <x v="1"/>
    <n v="178"/>
  </r>
  <r>
    <x v="1985"/>
    <n v="1"/>
    <x v="4"/>
    <x v="43"/>
    <s v="Kitchen At 95 - Hyatt Regency,Hyatt Regency, Site 4, Ferozepur Road, Rajguru Nagar, Ludhiana"/>
    <s v="Hyatt Regency, Rajguru Nagar"/>
    <s v="Hyatt Regency, Rajguru Nagar, Ludhiana"/>
    <n v="75.786975769999998"/>
    <n v="30.885813630000001"/>
    <s v="Mediterranean, Chinese, Continental"/>
    <n v="2000"/>
    <s v="Indian Rupees(Rs.)"/>
    <x v="0"/>
    <x v="0"/>
    <x v="1"/>
    <n v="4.3"/>
    <x v="1"/>
    <n v="87"/>
  </r>
  <r>
    <x v="1986"/>
    <n v="1"/>
    <x v="4"/>
    <x v="43"/>
    <s v="Domino's Pizza,SCF 21, Main Market, Sarabha Nagar, Ludhiana"/>
    <s v="Main Market, Sarabha Nagar"/>
    <s v="Main Market, Sarabha Nagar, Ludhiana"/>
    <n v="75.822198540000002"/>
    <n v="30.892859619999999"/>
    <s v="Pizza, Fast Food"/>
    <n v="700"/>
    <s v="Indian Rupees(Rs.)"/>
    <x v="0"/>
    <x v="0"/>
    <x v="2"/>
    <n v="3.6"/>
    <x v="0"/>
    <n v="86"/>
  </r>
  <r>
    <x v="1987"/>
    <n v="1"/>
    <x v="4"/>
    <x v="43"/>
    <s v="Nando's,SCO 35 &amp; 36, Main Market, Sarabha Nagar, Ludhiana"/>
    <s v="Main Market, Sarabha Nagar"/>
    <s v="Main Market, Sarabha Nagar, Ludhiana"/>
    <n v="75.821494799999996"/>
    <n v="30.89308145"/>
    <s v="Portuguese, African"/>
    <n v="1200"/>
    <s v="Indian Rupees(Rs.)"/>
    <x v="0"/>
    <x v="0"/>
    <x v="0"/>
    <n v="3.8"/>
    <x v="0"/>
    <n v="156"/>
  </r>
  <r>
    <x v="1988"/>
    <n v="1"/>
    <x v="4"/>
    <x v="43"/>
    <s v="Belfrance Luxury Chocolates,SCF 32 C Main Market, Sarabha Nagar, Ludhiana"/>
    <s v="Main Market, Sarabha Nagar"/>
    <s v="Main Market, Sarabha Nagar, Ludhiana"/>
    <n v="75.821816659999996"/>
    <n v="30.893243999999999"/>
    <s v="Cafe, Continental, Italian, Bakery"/>
    <n v="1100"/>
    <s v="Indian Rupees(Rs.)"/>
    <x v="0"/>
    <x v="0"/>
    <x v="0"/>
    <n v="4.4000000000000004"/>
    <x v="1"/>
    <n v="138"/>
  </r>
  <r>
    <x v="1989"/>
    <n v="1"/>
    <x v="4"/>
    <x v="43"/>
    <s v="Hot Breads,SCF 32, Main Market, Sarabha Nagar, Ludhiana"/>
    <s v="Main Market, Sarabha Nagar"/>
    <s v="Main Market, Sarabha Nagar, Ludhiana"/>
    <n v="75.821720440000007"/>
    <n v="30.89323422"/>
    <s v="Continental, Chinese, Italian, Bakery"/>
    <n v="800"/>
    <s v="Indian Rupees(Rs.)"/>
    <x v="0"/>
    <x v="0"/>
    <x v="2"/>
    <n v="4.2"/>
    <x v="1"/>
    <n v="261"/>
  </r>
  <r>
    <x v="1990"/>
    <n v="1"/>
    <x v="4"/>
    <x v="43"/>
    <s v="The Yellow Chilli,SCF 31 C, Main Market, Sarabha Nagar, Ludhiana"/>
    <s v="Main Market, Sarabha Nagar"/>
    <s v="Main Market, Sarabha Nagar, Ludhiana"/>
    <n v="75.821846840000006"/>
    <n v="30.892977869999999"/>
    <s v="Mughlai, North Indian, Chinese"/>
    <n v="1200"/>
    <s v="Indian Rupees(Rs.)"/>
    <x v="0"/>
    <x v="0"/>
    <x v="0"/>
    <n v="4.4000000000000004"/>
    <x v="1"/>
    <n v="325"/>
  </r>
  <r>
    <x v="1991"/>
    <n v="1"/>
    <x v="4"/>
    <x v="43"/>
    <s v="Spice Cube,Near Gate 1, Kartar Bhawan, Ferozepur Road, PAU, Ludhiana"/>
    <s v="PAU"/>
    <s v="PAU, Ludhiana"/>
    <n v="75.809346059999996"/>
    <n v="30.899584319999999"/>
    <s v="North Indian, Chinese, Continental"/>
    <n v="1000"/>
    <s v="Indian Rupees(Rs.)"/>
    <x v="0"/>
    <x v="0"/>
    <x v="0"/>
    <n v="3.5"/>
    <x v="0"/>
    <n v="116"/>
  </r>
  <r>
    <x v="1992"/>
    <n v="1"/>
    <x v="4"/>
    <x v="43"/>
    <s v="Barbeque Nation,2nd Floor, 2439/1 &amp; 2, Dhanraj Singh Complex, Main Ferozpur Road, Rajguru Nagar, Ludhiana"/>
    <s v="Rajguru Nagar"/>
    <s v="Rajguru Nagar, Ludhiana"/>
    <n v="75.813112000000004"/>
    <n v="30.895817000000001"/>
    <s v="North Indian, Chinese, Continental"/>
    <n v="1400"/>
    <s v="Indian Rupees(Rs.)"/>
    <x v="0"/>
    <x v="0"/>
    <x v="0"/>
    <n v="3.9"/>
    <x v="0"/>
    <n v="80"/>
  </r>
  <r>
    <x v="1993"/>
    <n v="1"/>
    <x v="4"/>
    <x v="43"/>
    <s v="Nik Bakers,SCF 43-44, Kipps Market, Sarabha Nagar, Ludhiana"/>
    <s v="Sarabha Nagar"/>
    <s v="Sarabha Nagar, Ludhiana"/>
    <n v="75.821202099999994"/>
    <n v="30.893383539999999"/>
    <s v="Cafe, Bakery, Desserts"/>
    <n v="800"/>
    <s v="Indian Rupees(Rs.)"/>
    <x v="0"/>
    <x v="0"/>
    <x v="2"/>
    <n v="4.2"/>
    <x v="1"/>
    <n v="210"/>
  </r>
  <r>
    <x v="1994"/>
    <n v="1"/>
    <x v="4"/>
    <x v="43"/>
    <s v="Aman Chicken,Jagjit Nagar, Near Railway Crossing, Near Shastri Nagar, Ludhiana"/>
    <s v="Shastri Nagar"/>
    <s v="Shastri Nagar, Ludhiana"/>
    <n v="75.829614849999999"/>
    <n v="30.890183879999999"/>
    <s v="North Indian, Mughlai"/>
    <n v="800"/>
    <s v="Indian Rupees(Rs.)"/>
    <x v="0"/>
    <x v="0"/>
    <x v="2"/>
    <n v="4.5999999999999996"/>
    <x v="2"/>
    <n v="196"/>
  </r>
  <r>
    <x v="1995"/>
    <n v="1"/>
    <x v="4"/>
    <x v="43"/>
    <s v="District 6,4th Floor, Silver Arch Mall, Ferozpur Road, Gurdev Nagar, Ludhiana"/>
    <s v="Silver Arc Mall, Gurdev Nagar"/>
    <s v="Silver Arc Mall, Gurdev Nagar, Ludhiana"/>
    <n v="75.826808249999999"/>
    <n v="30.90287228"/>
    <s v="European, Chinese"/>
    <n v="1600"/>
    <s v="Indian Rupees(Rs.)"/>
    <x v="0"/>
    <x v="0"/>
    <x v="0"/>
    <n v="3.8"/>
    <x v="0"/>
    <n v="53"/>
  </r>
  <r>
    <x v="1996"/>
    <n v="1"/>
    <x v="4"/>
    <x v="43"/>
    <s v="The BrewMaster - The Mix Fine Dine,3rd Floor, Westend Mall, Rajguru Nagar, Ludhiana"/>
    <s v="Westend Mall, Rajguru Nagar"/>
    <s v="Westend Mall, Rajguru Nagar, Ludhiana"/>
    <n v="75.788258540000001"/>
    <n v="30.88591491"/>
    <s v="North Indian, Continental"/>
    <n v="1500"/>
    <s v="Indian Rupees(Rs.)"/>
    <x v="0"/>
    <x v="0"/>
    <x v="0"/>
    <n v="3.9"/>
    <x v="0"/>
    <n v="154"/>
  </r>
  <r>
    <x v="1997"/>
    <n v="1"/>
    <x v="4"/>
    <x v="44"/>
    <s v="#45,Ground Floor, Trinity Commercial Complex, Near Central Railway Station, Attavara Road, Attavar, Mangalore"/>
    <s v="Attavar"/>
    <s v="Attavar, Mangalore"/>
    <n v="0"/>
    <n v="0"/>
    <s v="Cafe"/>
    <n v="600"/>
    <s v="Indian Rupees(Rs.)"/>
    <x v="0"/>
    <x v="0"/>
    <x v="2"/>
    <n v="3.6"/>
    <x v="0"/>
    <n v="209"/>
  </r>
  <r>
    <x v="1998"/>
    <n v="1"/>
    <x v="4"/>
    <x v="44"/>
    <s v="Crave Desserts &amp; Bakes,Deepa Paradise, Balmatta, Mangalore"/>
    <s v="Balmatta"/>
    <s v="Balmatta, Mangalore"/>
    <n v="74.853622220000005"/>
    <n v="12.87369722"/>
    <s v="Desserts, Bakery"/>
    <n v="200"/>
    <s v="Indian Rupees(Rs.)"/>
    <x v="0"/>
    <x v="0"/>
    <x v="3"/>
    <n v="3.9"/>
    <x v="0"/>
    <n v="196"/>
  </r>
  <r>
    <x v="1999"/>
    <n v="1"/>
    <x v="4"/>
    <x v="44"/>
    <s v="Diesel Cafe,Ground Floor, Hotel Prestige, Near Collector's Gate, Balmatta, Mangalore"/>
    <s v="Balmatta"/>
    <s v="Balmatta, Mangalore"/>
    <n v="74.852744439999995"/>
    <n v="12.87367778"/>
    <s v="American, Italian"/>
    <n v="900"/>
    <s v="Indian Rupees(Rs.)"/>
    <x v="0"/>
    <x v="0"/>
    <x v="0"/>
    <n v="3.8"/>
    <x v="0"/>
    <n v="196"/>
  </r>
  <r>
    <x v="2000"/>
    <n v="1"/>
    <x v="4"/>
    <x v="44"/>
    <s v="Froth On Top,Silk House, Balmatta Arya Samaj Road, Balmatta, Mangalore"/>
    <s v="Balmatta"/>
    <s v="Balmatta, Mangalore"/>
    <n v="74.85158611"/>
    <n v="12.873530560000001"/>
    <s v="Chinese, Mangalorean"/>
    <n v="700"/>
    <s v="Indian Rupees(Rs.)"/>
    <x v="0"/>
    <x v="0"/>
    <x v="2"/>
    <n v="3.7"/>
    <x v="0"/>
    <n v="355"/>
  </r>
  <r>
    <x v="2001"/>
    <n v="1"/>
    <x v="4"/>
    <x v="44"/>
    <s v="Hao Ming,Yenepoya Chambers, Opposite Hotel Prestige, Balmatta, Mangalore"/>
    <s v="Balmatta"/>
    <s v="Balmatta, Mangalore"/>
    <n v="74.853430560000007"/>
    <n v="12.873430559999999"/>
    <s v="Chinese"/>
    <n v="600"/>
    <s v="Indian Rupees(Rs.)"/>
    <x v="0"/>
    <x v="0"/>
    <x v="2"/>
    <n v="3.5"/>
    <x v="0"/>
    <n v="280"/>
  </r>
  <r>
    <x v="2002"/>
    <n v="1"/>
    <x v="4"/>
    <x v="44"/>
    <s v="Kobe Sizzlers,G-1, Parin Tower, Collectors Gate Circle, Balmatta Road, Balmatta, Mangalore"/>
    <s v="Balmatta"/>
    <s v="Balmatta, Mangalore"/>
    <n v="74.852098549999994"/>
    <n v="12.87334761"/>
    <s v="Continental, American"/>
    <n v="1000"/>
    <s v="Indian Rupees(Rs.)"/>
    <x v="0"/>
    <x v="0"/>
    <x v="0"/>
    <n v="3.7"/>
    <x v="0"/>
    <n v="104"/>
  </r>
  <r>
    <x v="2003"/>
    <n v="1"/>
    <x v="4"/>
    <x v="44"/>
    <s v="Liquid Lounge,KMC Mercara Trunk Road, Near Hotel Woodside, Balmatta, Mangalore"/>
    <s v="Balmatta"/>
    <s v="Balmatta, Mangalore"/>
    <n v="74.846655560000002"/>
    <n v="12.870736109999999"/>
    <s v="Finger Food, Continental, North Indian"/>
    <n v="800"/>
    <s v="Indian Rupees(Rs.)"/>
    <x v="0"/>
    <x v="0"/>
    <x v="0"/>
    <n v="3.8"/>
    <x v="0"/>
    <n v="290"/>
  </r>
  <r>
    <x v="2004"/>
    <n v="1"/>
    <x v="4"/>
    <x v="44"/>
    <s v="Maharaja Restaurant,1st Floor, Trade Centre, Near Jyothi Circle, Bunts Hostel Road, Balmatta, Mangalore"/>
    <s v="Balmatta"/>
    <s v="Balmatta, Mangalore"/>
    <n v="74.848633329999998"/>
    <n v="12.873786109999999"/>
    <s v="South Indian, North Indian"/>
    <n v="700"/>
    <s v="Indian Rupees(Rs.)"/>
    <x v="0"/>
    <x v="0"/>
    <x v="2"/>
    <n v="3.6"/>
    <x v="0"/>
    <n v="275"/>
  </r>
  <r>
    <x v="2005"/>
    <n v="1"/>
    <x v="4"/>
    <x v="44"/>
    <s v="Giri Manja's,Near Kalikamba Temple, Gopalkrishna Temple Road, Bhavathi, Mangalore Bhavathi"/>
    <s v="Bhavathi"/>
    <s v="Bhavathi, Mangalore"/>
    <n v="0"/>
    <n v="0"/>
    <s v="Seafood"/>
    <n v="500"/>
    <s v="Indian Rupees(Rs.)"/>
    <x v="0"/>
    <x v="0"/>
    <x v="2"/>
    <n v="4.2"/>
    <x v="1"/>
    <n v="281"/>
  </r>
  <r>
    <x v="2006"/>
    <n v="1"/>
    <x v="4"/>
    <x v="44"/>
    <s v="Kabab Studio,Goldfinch Hotel, Bunts Hostel Road, Near Jyoti Circle, Balmatta, Mangalore"/>
    <s v="Goldfinch Hotel, Balmatta"/>
    <s v="Goldfinch Hotel, Balmatta, Mangalore"/>
    <n v="74.850066670000004"/>
    <n v="12.87582222"/>
    <s v="North Indian, Mughlai"/>
    <n v="1500"/>
    <s v="Indian Rupees(Rs.)"/>
    <x v="0"/>
    <x v="0"/>
    <x v="1"/>
    <n v="3.5"/>
    <x v="0"/>
    <n v="183"/>
  </r>
  <r>
    <x v="2007"/>
    <n v="1"/>
    <x v="4"/>
    <x v="44"/>
    <s v="Brio Cafe and Grill,Sainik Bhavan, Next to St Aloysius College, Lighthouse Hill, Hampankatta, Mangalore"/>
    <s v="Hampankatta"/>
    <s v="Hampankatta, Mangalore"/>
    <n v="74.845002539999996"/>
    <n v="12.87221736"/>
    <s v="Cafe, Continental"/>
    <n v="500"/>
    <s v="Indian Rupees(Rs.)"/>
    <x v="0"/>
    <x v="0"/>
    <x v="2"/>
    <n v="3.6"/>
    <x v="0"/>
    <n v="84"/>
  </r>
  <r>
    <x v="2008"/>
    <n v="1"/>
    <x v="4"/>
    <x v="44"/>
    <s v="Gajalee Sea Food,Circuit House Compound, Opposite Kadri Police Station, Kadri, Mangalore"/>
    <s v="Kadri"/>
    <s v="Kadri, Mangalore"/>
    <n v="0"/>
    <n v="0"/>
    <s v="Seafood, North Indian"/>
    <n v="750"/>
    <s v="Indian Rupees(Rs.)"/>
    <x v="0"/>
    <x v="0"/>
    <x v="0"/>
    <n v="3.9"/>
    <x v="0"/>
    <n v="257"/>
  </r>
  <r>
    <x v="2009"/>
    <n v="1"/>
    <x v="4"/>
    <x v="44"/>
    <s v="Smoke N Oven,Opposite Vijaya Bank, Bejai Main Road, Bejai, Mangalore"/>
    <s v="Kadri"/>
    <s v="Kadri, Mangalore"/>
    <n v="0"/>
    <n v="0"/>
    <s v="Pizza, Italian"/>
    <n v="600"/>
    <s v="Indian Rupees(Rs.)"/>
    <x v="0"/>
    <x v="0"/>
    <x v="2"/>
    <n v="3.5"/>
    <x v="0"/>
    <n v="127"/>
  </r>
  <r>
    <x v="2010"/>
    <n v="1"/>
    <x v="4"/>
    <x v="44"/>
    <s v="Village Restaurant,Airport Road, Yeyyadi, Kadri, Mangalore"/>
    <s v="Kadri"/>
    <s v="Kadri, Mangalore"/>
    <n v="74.859464459999998"/>
    <n v="12.898979430000001"/>
    <s v="Chinese, Continental, North Indian, Mughlai"/>
    <n v="1000"/>
    <s v="Indian Rupees(Rs.)"/>
    <x v="0"/>
    <x v="0"/>
    <x v="0"/>
    <n v="3.7"/>
    <x v="0"/>
    <n v="260"/>
  </r>
  <r>
    <x v="2011"/>
    <n v="1"/>
    <x v="4"/>
    <x v="44"/>
    <s v="Barbeque Nation,3rd Floor, MAK Mall, Kankanady, Mangalore"/>
    <s v="Kankanady"/>
    <s v="Kankanady, Mangalore"/>
    <n v="0"/>
    <n v="0"/>
    <s v="North Indian, Chinese"/>
    <n v="1600"/>
    <s v="Indian Rupees(Rs.)"/>
    <x v="0"/>
    <x v="0"/>
    <x v="1"/>
    <n v="3.7"/>
    <x v="0"/>
    <n v="193"/>
  </r>
  <r>
    <x v="2012"/>
    <n v="1"/>
    <x v="4"/>
    <x v="44"/>
    <s v="Machali,Behind Ocean Pearl, Sharada Vidhyalaya Road, Kodailbail, Mangalore"/>
    <s v="Kodailbail"/>
    <s v="Kodailbail, Mangalore"/>
    <n v="0"/>
    <n v="0"/>
    <s v="Seafood"/>
    <n v="800"/>
    <s v="Indian Rupees(Rs.)"/>
    <x v="0"/>
    <x v="0"/>
    <x v="0"/>
    <n v="4.0999999999999996"/>
    <x v="1"/>
    <n v="245"/>
  </r>
  <r>
    <x v="2013"/>
    <n v="1"/>
    <x v="4"/>
    <x v="44"/>
    <s v="Punjab Da Pind,3rd Floor, Excel Mischief Mall, KS Rao Road, Mangalore, KS Rao Nagar, Mangalore"/>
    <s v="KS Rao Nagar"/>
    <s v="KS Rao Nagar, Mangalore"/>
    <n v="0"/>
    <n v="0"/>
    <s v="North Indian, Mughlai, Chinese, Mangalorean"/>
    <n v="1000"/>
    <s v="Indian Rupees(Rs.)"/>
    <x v="0"/>
    <x v="0"/>
    <x v="0"/>
    <n v="3.7"/>
    <x v="0"/>
    <n v="173"/>
  </r>
  <r>
    <x v="2014"/>
    <n v="1"/>
    <x v="4"/>
    <x v="44"/>
    <s v="Sizzler's Ranch,Nehru Avenue Road, Behind City Corporation, Lalbagh, Mangalore"/>
    <s v="Lalbagh"/>
    <s v="Lalbagh, Mangalore"/>
    <n v="0"/>
    <n v="0"/>
    <s v="Continental"/>
    <n v="700"/>
    <s v="Indian Rupees(Rs.)"/>
    <x v="0"/>
    <x v="0"/>
    <x v="2"/>
    <n v="3.8"/>
    <x v="0"/>
    <n v="328"/>
  </r>
  <r>
    <x v="2015"/>
    <n v="1"/>
    <x v="4"/>
    <x v="44"/>
    <s v="Spindrift,5th Floor, Bharath Mall, Lalbagh, Mangalore"/>
    <s v="Lalbagh"/>
    <s v="Lalbagh, Mangalore"/>
    <n v="0"/>
    <n v="0"/>
    <s v="North Indian, Italian, Finger Food"/>
    <n v="700"/>
    <s v="Indian Rupees(Rs.)"/>
    <x v="0"/>
    <x v="0"/>
    <x v="2"/>
    <n v="3.9"/>
    <x v="0"/>
    <n v="156"/>
  </r>
  <r>
    <x v="2016"/>
    <n v="1"/>
    <x v="4"/>
    <x v="44"/>
    <s v="Sagar Ratna,Hotel Ocean Pearl, KS Rao Road, Near PVS Circle, Kodailbail, Mangalore"/>
    <s v="The Ocean Pearl, Kodailbail"/>
    <s v="The Ocean Pearl, Kodailbail, Mangalore"/>
    <n v="74.840483329999998"/>
    <n v="12.87505833"/>
    <s v="South Indian, North Indian, Chinese"/>
    <n v="500"/>
    <s v="Indian Rupees(Rs.)"/>
    <x v="0"/>
    <x v="0"/>
    <x v="2"/>
    <n v="3.7"/>
    <x v="0"/>
    <n v="175"/>
  </r>
  <r>
    <x v="2017"/>
    <n v="1"/>
    <x v="4"/>
    <x v="45"/>
    <s v="The Shooters Cafe,SCO 654,Himalaya Marg Road, Sector 70, Mohali, Chandigarh"/>
    <s v="Sector 70"/>
    <s v="Sector 70, Mohali"/>
    <n v="76.718788799999999"/>
    <n v="30.695550600000001"/>
    <s v="Continental, North Indian"/>
    <n v="550"/>
    <s v="Indian Rupees(Rs.)"/>
    <x v="0"/>
    <x v="1"/>
    <x v="2"/>
    <n v="4.3"/>
    <x v="1"/>
    <n v="99"/>
  </r>
  <r>
    <x v="2018"/>
    <n v="1"/>
    <x v="4"/>
    <x v="46"/>
    <s v="Joey's Pizza,6 &amp; 7, Upvan Building, Near Indian Oil Colony, DN Nagar, Azad Nagar, Mumbai"/>
    <s v="Azad Nagar"/>
    <s v="Azad Nagar, Mumbai"/>
    <n v="72.829976000000002"/>
    <n v="19.126629999999999"/>
    <s v="Pizza"/>
    <n v="800"/>
    <s v="Indian Rupees(Rs.)"/>
    <x v="0"/>
    <x v="0"/>
    <x v="2"/>
    <n v="4"/>
    <x v="1"/>
    <n v="5145"/>
  </r>
  <r>
    <x v="2019"/>
    <n v="1"/>
    <x v="4"/>
    <x v="46"/>
    <s v="Cafe Hydro,Esspee Tower, Rajendra Nagar, Dattapada Road, Borivali East, Mumbai"/>
    <s v="Borivali East"/>
    <s v="Borivali East, Mumbai"/>
    <n v="72.862381229999997"/>
    <n v="19.221314880000001"/>
    <s v="Asian"/>
    <n v="1000"/>
    <s v="Indian Rupees(Rs.)"/>
    <x v="0"/>
    <x v="0"/>
    <x v="0"/>
    <n v="4"/>
    <x v="1"/>
    <n v="156"/>
  </r>
  <r>
    <x v="2020"/>
    <n v="1"/>
    <x v="4"/>
    <x v="46"/>
    <s v="The American Joint,The Ahcl Homes Tower, Chikuwadi New Link Road, Borivali West, Mumbai"/>
    <s v="Borivali West"/>
    <s v="Borivali West, Mumbai"/>
    <n v="72.841347299999995"/>
    <n v="19.223839900000002"/>
    <s v="Healthy Food, American, Burger, Salad"/>
    <n v="850"/>
    <s v="Indian Rupees(Rs.)"/>
    <x v="1"/>
    <x v="0"/>
    <x v="2"/>
    <n v="3.4"/>
    <x v="3"/>
    <n v="170"/>
  </r>
  <r>
    <x v="2021"/>
    <n v="1"/>
    <x v="4"/>
    <x v="46"/>
    <s v="The Fusion Kitchen,Shop 1, Opposite Veda Building, Near Bhavdevi Garage, Holy Cross Road, IC colony, Borivali West, Mumbai"/>
    <s v="Borivali West"/>
    <s v="Borivali West, Mumbai"/>
    <n v="72.848922999999999"/>
    <n v="19.254567000000002"/>
    <s v="North Indian, Italian, Chinese, Mexican"/>
    <n v="1000"/>
    <s v="Indian Rupees(Rs.)"/>
    <x v="1"/>
    <x v="1"/>
    <x v="0"/>
    <n v="4.7"/>
    <x v="2"/>
    <n v="2083"/>
  </r>
  <r>
    <x v="2022"/>
    <n v="1"/>
    <x v="4"/>
    <x v="46"/>
    <s v="145 Kala Ghoda,145, Kala Ghoda, Fort, Mumbai"/>
    <s v="Fort"/>
    <s v="Fort, Mumbai"/>
    <n v="72.832584569999995"/>
    <n v="18.927583989999999"/>
    <s v="Fast Food, Beverages, Desserts"/>
    <n v="1500"/>
    <s v="Indian Rupees(Rs.)"/>
    <x v="0"/>
    <x v="0"/>
    <x v="0"/>
    <n v="4.2"/>
    <x v="1"/>
    <n v="1606"/>
  </r>
  <r>
    <x v="2023"/>
    <n v="1"/>
    <x v="4"/>
    <x v="46"/>
    <s v="Tea Villa Cafe,31, Opposite Globus, Hill Road, Bandra West"/>
    <s v="Hill Road, Bandra West"/>
    <s v="Hill Road, Bandra West, Mumbai"/>
    <n v="72.833984009999995"/>
    <n v="19.05583064"/>
    <s v="Cafe, Italian, Desserts, Fast Food, Chinese, Tea"/>
    <n v="1000"/>
    <s v="Indian Rupees(Rs.)"/>
    <x v="1"/>
    <x v="1"/>
    <x v="0"/>
    <n v="4.0999999999999996"/>
    <x v="1"/>
    <n v="2040"/>
  </r>
  <r>
    <x v="2024"/>
    <n v="1"/>
    <x v="4"/>
    <x v="46"/>
    <s v="Grandmama's Cafe,Hotel Royal Garden, Ground Floor, Juhu Tara Road, Juhu, Mumbai"/>
    <s v="Juhu"/>
    <s v="Juhu, Mumbai"/>
    <n v="72.827807550000003"/>
    <n v="19.091457519999999"/>
    <s v="Continental, Italian"/>
    <n v="1100"/>
    <s v="Indian Rupees(Rs.)"/>
    <x v="0"/>
    <x v="0"/>
    <x v="0"/>
    <n v="3.8"/>
    <x v="0"/>
    <n v="617"/>
  </r>
  <r>
    <x v="2025"/>
    <n v="1"/>
    <x v="4"/>
    <x v="46"/>
    <s v="Mumbai Vibe,Ganga Jamuna Block, 14th Road, Linking Road, Bandra West"/>
    <s v="Linking Road, Bandra West"/>
    <s v="Linking Road, Bandra West, Mumbai"/>
    <n v="72.832657990000001"/>
    <n v="19.065837510000001"/>
    <s v="Cafe, Continental, North Indian, Italian, Chinese, Bakery, Desserts, Finger Food"/>
    <n v="1000"/>
    <s v="Indian Rupees(Rs.)"/>
    <x v="1"/>
    <x v="0"/>
    <x v="0"/>
    <n v="3.8"/>
    <x v="0"/>
    <n v="146"/>
  </r>
  <r>
    <x v="2026"/>
    <n v="1"/>
    <x v="4"/>
    <x v="46"/>
    <s v="The Rolling Pin,12, Janta Industrial Estate, Senapat Bapat Road, Lower Parel, Mumbai"/>
    <s v="Lower Parel"/>
    <s v="Lower Parel, Mumbai"/>
    <n v="72.825202790000006"/>
    <n v="18.99404899"/>
    <s v="Bakery, Desserts, Cafe"/>
    <n v="700"/>
    <s v="Indian Rupees(Rs.)"/>
    <x v="0"/>
    <x v="1"/>
    <x v="2"/>
    <n v="3.9"/>
    <x v="0"/>
    <n v="2076"/>
  </r>
  <r>
    <x v="2027"/>
    <n v="1"/>
    <x v="4"/>
    <x v="46"/>
    <s v="Farzi Cafe,Kamala Mills, Near Radio Mirchi Office, Lower Parel, Mumbai"/>
    <s v="Lower Parel"/>
    <s v="Lower Parel, Mumbai"/>
    <n v="72.827649969999996"/>
    <n v="19.003517200000001"/>
    <s v="Modern Indian"/>
    <n v="1500"/>
    <s v="Indian Rupees(Rs.)"/>
    <x v="0"/>
    <x v="0"/>
    <x v="0"/>
    <n v="4.3"/>
    <x v="1"/>
    <n v="1240"/>
  </r>
  <r>
    <x v="2028"/>
    <n v="1"/>
    <x v="4"/>
    <x v="46"/>
    <s v="SpiceKlub,8A, Janta Industrial Estate, Opposite Phoenix Mills, Senapati Bapat Road, Lower Parel, Mumbai"/>
    <s v="Lower Parel"/>
    <s v="Lower Parel, Mumbai"/>
    <n v="72.825552819999999"/>
    <n v="18.994236669999999"/>
    <s v="North Indian"/>
    <n v="1500"/>
    <s v="Indian Rupees(Rs.)"/>
    <x v="0"/>
    <x v="1"/>
    <x v="0"/>
    <n v="4.2"/>
    <x v="1"/>
    <n v="3370"/>
  </r>
  <r>
    <x v="2029"/>
    <n v="1"/>
    <x v="4"/>
    <x v="46"/>
    <s v="Tea Villa Cafe,Shop 1&amp; 2, Y-Building, Flower Valley, Opposite Viviana Mall,Eastern Express Highway, Majiwada, Thane West"/>
    <s v="Majiwada, Thane West"/>
    <s v="Majiwada, Thane West, Mumbai"/>
    <n v="72.972281050000007"/>
    <n v="19.20722241"/>
    <s v="Cafe, Italian, Desserts, Fast Food, Chinese, Tea"/>
    <n v="1000"/>
    <s v="Indian Rupees(Rs.)"/>
    <x v="1"/>
    <x v="0"/>
    <x v="0"/>
    <n v="3.9"/>
    <x v="0"/>
    <n v="317"/>
  </r>
  <r>
    <x v="2030"/>
    <n v="1"/>
    <x v="4"/>
    <x v="46"/>
    <s v="Joey's Pizza,Shop 1, Plot D, Samruddhi Complex, Chincholi Bunder Road, Mindspace, Malad West, Mumbai"/>
    <s v="Malad West"/>
    <s v="Malad West, Mumbai"/>
    <n v="72.834715000000003"/>
    <n v="19.178321"/>
    <s v="Pizza"/>
    <n v="800"/>
    <s v="Indian Rupees(Rs.)"/>
    <x v="0"/>
    <x v="1"/>
    <x v="2"/>
    <n v="4.5"/>
    <x v="2"/>
    <n v="2662"/>
  </r>
  <r>
    <x v="2031"/>
    <n v="1"/>
    <x v="4"/>
    <x v="46"/>
    <s v="Stacks And Racks,Shop 1, Ganga Nivas, Opposite Toyota Showroom, Link Road, Malad West, Mumbai"/>
    <s v="Malad West"/>
    <s v="Malad West, Mumbai"/>
    <n v="72.836191490000004"/>
    <n v="19.18129965"/>
    <s v="American, Burger, Fast Food"/>
    <n v="500"/>
    <s v="Indian Rupees(Rs.)"/>
    <x v="0"/>
    <x v="0"/>
    <x v="2"/>
    <n v="4.5999999999999996"/>
    <x v="2"/>
    <n v="413"/>
  </r>
  <r>
    <x v="2032"/>
    <n v="1"/>
    <x v="4"/>
    <x v="46"/>
    <s v="The English Department Bar &amp; Diner,Malad link Road, Near Inorbit Mall Junction, Malad West, Mumbai"/>
    <s v="Malad West"/>
    <s v="Malad West, Mumbai"/>
    <n v="72.836720869999994"/>
    <n v="19.176268690000001"/>
    <s v="Italian, Continental, Mexican, Japanese, American, British"/>
    <n v="1500"/>
    <s v="Indian Rupees(Rs.)"/>
    <x v="1"/>
    <x v="0"/>
    <x v="0"/>
    <n v="3.9"/>
    <x v="0"/>
    <n v="885"/>
  </r>
  <r>
    <x v="2033"/>
    <n v="1"/>
    <x v="4"/>
    <x v="46"/>
    <s v="Mirchi And Mime,Transocean House, Lake Boulevard, Hiranandani Business Park, Powai, Mumbai"/>
    <s v="Powai"/>
    <s v="Powai, Mumbai"/>
    <n v="72.907385340000005"/>
    <n v="19.120082679999999"/>
    <s v="North Indian, South Indian, Mughlai"/>
    <n v="1500"/>
    <s v="Indian Rupees(Rs.)"/>
    <x v="0"/>
    <x v="0"/>
    <x v="0"/>
    <n v="4.9000000000000004"/>
    <x v="2"/>
    <n v="3244"/>
  </r>
  <r>
    <x v="2034"/>
    <n v="1"/>
    <x v="4"/>
    <x v="46"/>
    <s v="38 Degree East,Panchkutir, Pawarwardi, Adhishankracharya Marg, Opposite Powai Lake, JVLR,Powai, Mumbai"/>
    <s v="Powai"/>
    <s v="Powai, Mumbai"/>
    <n v="72.908492640000006"/>
    <n v="19.121998659999999"/>
    <s v="North Indian, Chinese, Thai"/>
    <n v="1000"/>
    <s v="Indian Rupees(Rs.)"/>
    <x v="1"/>
    <x v="0"/>
    <x v="0"/>
    <n v="3.8"/>
    <x v="0"/>
    <n v="181"/>
  </r>
  <r>
    <x v="2035"/>
    <n v="1"/>
    <x v="4"/>
    <x v="46"/>
    <s v="R' ADDA,Ramee Guestline Hotel, 462, A B Nair Road, Juhu, Mumbai"/>
    <s v="Ramee Guestline Hotel, Juhu"/>
    <s v="Ramee Guestline Hotel, Juhu, Mumbai"/>
    <n v="72.825451000000001"/>
    <n v="19.109300000000001"/>
    <s v="Street Food, Burger, Desserts, Italian, Pizza, North Indian, European, Finger Food"/>
    <n v="1200"/>
    <s v="Indian Rupees(Rs.)"/>
    <x v="0"/>
    <x v="0"/>
    <x v="0"/>
    <n v="4"/>
    <x v="1"/>
    <n v="536"/>
  </r>
  <r>
    <x v="2036"/>
    <n v="1"/>
    <x v="4"/>
    <x v="46"/>
    <s v="Tea Villa Cafe,28, Aaram Nagar 1, Opposite Dariya Mahal, Versova, Andheri West"/>
    <s v="Versova, Andheri West"/>
    <s v="Versova, Andheri West, Mumbai"/>
    <n v="72.813073799999998"/>
    <n v="19.131140500000001"/>
    <s v="Cafe, Italian, Desserts, Fast Food, Chinese, Tea"/>
    <n v="1000"/>
    <s v="Indian Rupees(Rs.)"/>
    <x v="1"/>
    <x v="1"/>
    <x v="0"/>
    <n v="4.0999999999999996"/>
    <x v="1"/>
    <n v="1295"/>
  </r>
  <r>
    <x v="2037"/>
    <n v="1"/>
    <x v="4"/>
    <x v="46"/>
    <s v="Tea Villa Cafe,Pardhy House, Opposite Jain Temple, Junction of MG Road and Hanuman Road, Vile Parle East, Mumbai"/>
    <s v="Vile Parle East"/>
    <s v="Vile Parle East, Mumbai"/>
    <n v="72.846749000000003"/>
    <n v="19.103249000000002"/>
    <s v="Cafe, Italian, Desserts, Fast Food, Chinese, Tea"/>
    <n v="1000"/>
    <s v="Indian Rupees(Rs.)"/>
    <x v="1"/>
    <x v="1"/>
    <x v="0"/>
    <n v="3.6"/>
    <x v="0"/>
    <n v="1515"/>
  </r>
  <r>
    <x v="2038"/>
    <n v="1"/>
    <x v="4"/>
    <x v="47"/>
    <s v="Hotel RRR Mysore,Gandhi Square, Chamrajpura, Mysore"/>
    <s v="Chamrajpura"/>
    <s v="Chamrajpura, Mysore"/>
    <n v="76.654877780000007"/>
    <n v="12.31107222"/>
    <s v="Andhra"/>
    <n v="290"/>
    <s v="Indian Rupees(Rs.)"/>
    <x v="0"/>
    <x v="0"/>
    <x v="3"/>
    <n v="3.4"/>
    <x v="3"/>
    <n v="139"/>
  </r>
  <r>
    <x v="2039"/>
    <n v="1"/>
    <x v="4"/>
    <x v="47"/>
    <s v="Jalpaan Dining Saga,366, 2nd &amp; 3rd Floor, Near Ramaswamy Circle, Chamaraja Mohalla, Chamrajpura, Mysore"/>
    <s v="Chamrajpura"/>
    <s v="Chamrajpura, Mysore"/>
    <n v="76.643622219999997"/>
    <n v="12.30456944"/>
    <s v="North Indian, Chinese, Italian"/>
    <n v="900"/>
    <s v="Indian Rupees(Rs.)"/>
    <x v="0"/>
    <x v="0"/>
    <x v="0"/>
    <n v="3.7"/>
    <x v="0"/>
    <n v="172"/>
  </r>
  <r>
    <x v="2040"/>
    <n v="1"/>
    <x v="4"/>
    <x v="47"/>
    <s v="The Old House,451, Jhansi Rani Lakshmi Bai Road, Chamrajpura, Mysore"/>
    <s v="Chamrajpura"/>
    <s v="Chamrajpura, Mysore"/>
    <n v="76.642619999999994"/>
    <n v="12.299524"/>
    <s v="Italian"/>
    <n v="800"/>
    <s v="Indian Rupees(Rs.)"/>
    <x v="0"/>
    <x v="0"/>
    <x v="0"/>
    <n v="3.9"/>
    <x v="0"/>
    <n v="264"/>
  </r>
  <r>
    <x v="2041"/>
    <n v="1"/>
    <x v="4"/>
    <x v="47"/>
    <s v="Vinayaka Mylari,79, Nazarbad Main Road, Near Police Station, Doora, Mysore"/>
    <s v="Doora"/>
    <s v="Doora, Mysore"/>
    <n v="76.665808330000004"/>
    <n v="12.3085"/>
    <s v="South Indian"/>
    <n v="300"/>
    <s v="Indian Rupees(Rs.)"/>
    <x v="0"/>
    <x v="0"/>
    <x v="3"/>
    <n v="4.2"/>
    <x v="1"/>
    <n v="392"/>
  </r>
  <r>
    <x v="2042"/>
    <n v="1"/>
    <x v="4"/>
    <x v="47"/>
    <s v="Empire Restaurant,2820/1, 8th Cross, Kalidasa Road, Vani Vilas Mohalla, Gokulam, Mysore"/>
    <s v="Gokulam"/>
    <s v="Gokulam, Mysore"/>
    <n v="76.627961110000001"/>
    <n v="12.32397778"/>
    <s v="North Indian, Andhra, Mughlai"/>
    <n v="500"/>
    <s v="Indian Rupees(Rs.)"/>
    <x v="0"/>
    <x v="0"/>
    <x v="2"/>
    <n v="3.7"/>
    <x v="0"/>
    <n v="393"/>
  </r>
  <r>
    <x v="2043"/>
    <n v="1"/>
    <x v="4"/>
    <x v="47"/>
    <s v="Green Leaf,Opposite Reebok Showroom, Kalidasa Road, Vani Vilas Mohalla, Gokulam, Mysore"/>
    <s v="Gokulam"/>
    <s v="Gokulam, Mysore"/>
    <n v="76.626166670000003"/>
    <n v="12.32399444"/>
    <s v="North Indian, Chinese, South Indian"/>
    <n v="400"/>
    <s v="Indian Rupees(Rs.)"/>
    <x v="0"/>
    <x v="0"/>
    <x v="2"/>
    <n v="3.5"/>
    <x v="0"/>
    <n v="214"/>
  </r>
  <r>
    <x v="2044"/>
    <n v="1"/>
    <x v="4"/>
    <x v="47"/>
    <s v="Pakva Lounge,Livin Corner, Temple Road, Vani Vilas Mohalla, Gokulam, Mysore"/>
    <s v="Gokulam"/>
    <s v="Gokulam, Mysore"/>
    <n v="76.632277779999995"/>
    <n v="12.325461110000001"/>
    <s v="Italian, North Indian, South Indian"/>
    <n v="650"/>
    <s v="Indian Rupees(Rs.)"/>
    <x v="0"/>
    <x v="0"/>
    <x v="2"/>
    <n v="3.7"/>
    <x v="0"/>
    <n v="262"/>
  </r>
  <r>
    <x v="2045"/>
    <n v="1"/>
    <x v="4"/>
    <x v="47"/>
    <s v="Spring - Radisson Blu Plaza,Radisson Blu Plaza, 1, MG Road, Ittige Gudu, Mysore"/>
    <s v="Ittige Gudu"/>
    <s v="Ittige Gudu, Mysore"/>
    <n v="76.665169000000006"/>
    <n v="12.297954000000001"/>
    <s v="Continental, North Indian, South Indian"/>
    <n v="1700"/>
    <s v="Indian Rupees(Rs.)"/>
    <x v="0"/>
    <x v="0"/>
    <x v="1"/>
    <n v="3.8"/>
    <x v="0"/>
    <n v="162"/>
  </r>
  <r>
    <x v="2046"/>
    <n v="1"/>
    <x v="4"/>
    <x v="47"/>
    <s v="Big Chicken,2902/1, Temple Road, Opposite Post Office, Vani Vilas Mohalla, Jayalakhsmipuram, Mysore"/>
    <s v="Jayalakhsmipuram"/>
    <s v="Jayalakhsmipuram, Mysore"/>
    <n v="76.630583329999993"/>
    <n v="12.32319444"/>
    <s v="North Indian, Chinese"/>
    <n v="500"/>
    <s v="Indian Rupees(Rs.)"/>
    <x v="0"/>
    <x v="0"/>
    <x v="2"/>
    <n v="3.5"/>
    <x v="0"/>
    <n v="160"/>
  </r>
  <r>
    <x v="2047"/>
    <n v="1"/>
    <x v="4"/>
    <x v="47"/>
    <s v="Barbeque Nation,Ground Floor, BM Habitat Mall, Gokulam Main Road, Jayalakhsmipuram, Mysore"/>
    <s v="Jayalakhsmipuram"/>
    <s v="Jayalakhsmipuram, Mysore"/>
    <n v="76.621094439999993"/>
    <n v="12.321213889999999"/>
    <s v="North Indian, European, Mediterranean"/>
    <n v="1600"/>
    <s v="Indian Rupees(Rs.)"/>
    <x v="0"/>
    <x v="0"/>
    <x v="1"/>
    <n v="4"/>
    <x v="1"/>
    <n v="286"/>
  </r>
  <r>
    <x v="2048"/>
    <n v="1"/>
    <x v="4"/>
    <x v="47"/>
    <s v="Pizza Hut,Opposite Loyal World Super Market, Temple Road,  Vani Vilas Mohalla, Jayalakhsmipuram, Mysore"/>
    <s v="Jayalakhsmipuram"/>
    <s v="Jayalakhsmipuram, Mysore"/>
    <n v="76.630027780000006"/>
    <n v="12.323225000000001"/>
    <s v="Pizza, Italian"/>
    <n v="700"/>
    <s v="Indian Rupees(Rs.)"/>
    <x v="0"/>
    <x v="0"/>
    <x v="2"/>
    <n v="4"/>
    <x v="1"/>
    <n v="304"/>
  </r>
  <r>
    <x v="2049"/>
    <n v="1"/>
    <x v="4"/>
    <x v="47"/>
    <s v="Tandooriwala,26, 1st Stage, KHB, Nrupathunga Road, Kuvempunagar, Mysore"/>
    <s v="Kuvempunagar"/>
    <s v="Kuvempunagar, Mysore"/>
    <n v="76.625861110000002"/>
    <n v="12.28474722"/>
    <s v="North Indian"/>
    <n v="700"/>
    <s v="Indian Rupees(Rs.)"/>
    <x v="0"/>
    <x v="0"/>
    <x v="2"/>
    <n v="3.5"/>
    <x v="0"/>
    <n v="127"/>
  </r>
  <r>
    <x v="2050"/>
    <n v="1"/>
    <x v="4"/>
    <x v="47"/>
    <s v="Jungle The Restaurant,Pai Hotels, Bangalore Nilgiri Road, Opposite Suburban Bus Stand, Mysore, Doora, Mysore"/>
    <s v="Pai Hotels, Doora"/>
    <s v="Pai Hotels, Doora, Mysore"/>
    <n v="76.659263890000005"/>
    <n v="12.31097222"/>
    <s v="North Indian, Continental, Chinese"/>
    <n v="1000"/>
    <s v="Indian Rupees(Rs.)"/>
    <x v="0"/>
    <x v="0"/>
    <x v="0"/>
    <n v="3.7"/>
    <x v="0"/>
    <n v="132"/>
  </r>
  <r>
    <x v="2051"/>
    <n v="1"/>
    <x v="4"/>
    <x v="47"/>
    <s v="The Barge Restaurant,Plot 440A, Hebbal Industrial Area, Near Infosys Campus, Vijay Nagar, Mysore"/>
    <s v="Vijay Nagar"/>
    <s v="Vijay Nagar, Mysore"/>
    <n v="0"/>
    <n v="0"/>
    <s v="Continental, Chinese, North Indian"/>
    <n v="1500"/>
    <s v="Indian Rupees(Rs.)"/>
    <x v="0"/>
    <x v="0"/>
    <x v="1"/>
    <n v="3.3"/>
    <x v="3"/>
    <n v="11"/>
  </r>
  <r>
    <x v="2052"/>
    <n v="1"/>
    <x v="4"/>
    <x v="47"/>
    <s v="By The Way,Next to Bhartat Cancer Hospital, Opposite Infosys Circle Ring Road, Vijay Nagar, Mysore"/>
    <s v="Vijay Nagar"/>
    <s v="Vijay Nagar, Mysore"/>
    <n v="76.606650000000002"/>
    <n v="12.35205833"/>
    <s v="North Indian, Chinese, South Indian"/>
    <n v="650"/>
    <s v="Indian Rupees(Rs.)"/>
    <x v="0"/>
    <x v="0"/>
    <x v="2"/>
    <n v="3.6"/>
    <x v="0"/>
    <n v="190"/>
  </r>
  <r>
    <x v="2053"/>
    <n v="1"/>
    <x v="4"/>
    <x v="47"/>
    <s v="Cafe Cornucopia,22nd Cross, 14th Main, 3rd Stage, Block C, Vijay Nagar, Mysore"/>
    <s v="Vijay Nagar"/>
    <s v="Vijay Nagar, Mysore"/>
    <n v="76.603066670000004"/>
    <n v="12.316966669999999"/>
    <s v="Cafe, Continental, European, Beverages"/>
    <n v="700"/>
    <s v="Indian Rupees(Rs.)"/>
    <x v="0"/>
    <x v="0"/>
    <x v="2"/>
    <n v="3.6"/>
    <x v="0"/>
    <n v="140"/>
  </r>
  <r>
    <x v="2054"/>
    <n v="1"/>
    <x v="4"/>
    <x v="47"/>
    <s v="Mezzaluna,First Floor, Kuvempu Trust Building, Near Chandrakala Hospital, New Kalidasa Road, Vijayanagar, Vijay Nagar, Mysore"/>
    <s v="Vijay Nagar"/>
    <s v="Vijay Nagar, Mysore"/>
    <n v="76.619102780000006"/>
    <n v="12.32635556"/>
    <s v="Continental, South Indian"/>
    <n v="650"/>
    <s v="Indian Rupees(Rs.)"/>
    <x v="0"/>
    <x v="0"/>
    <x v="2"/>
    <n v="3.8"/>
    <x v="0"/>
    <n v="249"/>
  </r>
  <r>
    <x v="2055"/>
    <n v="1"/>
    <x v="4"/>
    <x v="47"/>
    <s v="Nanking,High Tension Double Road, Near Vidyavardhaka College,  2nd Stage, Vijay Nagar, Mysore"/>
    <s v="Vijay Nagar"/>
    <s v="Vijay Nagar, Mysore"/>
    <n v="76.617888890000003"/>
    <n v="12.337927779999999"/>
    <s v="Chinese, Thai"/>
    <n v="550"/>
    <s v="Indian Rupees(Rs.)"/>
    <x v="0"/>
    <x v="0"/>
    <x v="2"/>
    <n v="3.7"/>
    <x v="0"/>
    <n v="208"/>
  </r>
  <r>
    <x v="2056"/>
    <n v="1"/>
    <x v="4"/>
    <x v="47"/>
    <s v="Oyster Bay,Kannada Parishath Road, 1st Stage, Vijay Nagar, Mysore"/>
    <s v="Vijay Nagar"/>
    <s v="Vijay Nagar, Mysore"/>
    <n v="76.618202780000004"/>
    <n v="12.33402222"/>
    <s v="North Indian, Asian, Continental"/>
    <n v="1000"/>
    <s v="Indian Rupees(Rs.)"/>
    <x v="0"/>
    <x v="0"/>
    <x v="0"/>
    <n v="3.6"/>
    <x v="0"/>
    <n v="270"/>
  </r>
  <r>
    <x v="2057"/>
    <n v="1"/>
    <x v="4"/>
    <x v="47"/>
    <s v="Purple Haze,129-131, High Tension Double Road, Mahadeswara Badavane, 2nd Stage, Vijay Nagar, Mysore"/>
    <s v="Vijay Nagar"/>
    <s v="Vijay Nagar, Mysore"/>
    <n v="76.616791669999998"/>
    <n v="12.337977779999999"/>
    <s v="Finger Food"/>
    <n v="1200"/>
    <s v="Indian Rupees(Rs.)"/>
    <x v="0"/>
    <x v="0"/>
    <x v="0"/>
    <n v="3.7"/>
    <x v="0"/>
    <n v="183"/>
  </r>
  <r>
    <x v="2058"/>
    <n v="1"/>
    <x v="4"/>
    <x v="48"/>
    <s v="House of Caffeine,J 12, Besides Face &amp; Figure Gym, WHC Road, Laxmi Nagar, Nagpur"/>
    <s v="Bajaj Nagar"/>
    <s v="Bajaj Nagar, Nagpur"/>
    <n v="79.064284490000006"/>
    <n v="21.124202560000001"/>
    <s v="Fast Food"/>
    <n v="500"/>
    <s v="Indian Rupees(Rs.)"/>
    <x v="0"/>
    <x v="0"/>
    <x v="2"/>
    <n v="3.3"/>
    <x v="3"/>
    <n v="27"/>
  </r>
  <r>
    <x v="2059"/>
    <n v="1"/>
    <x v="4"/>
    <x v="48"/>
    <s v="Hide Out The Street Cafe,4, Plot No 54, Raghukul  Building, Bajaj Nagar, Nagpur"/>
    <s v="Bajaj Nagar"/>
    <s v="Bajaj Nagar, Nagpur"/>
    <n v="79.060461669999995"/>
    <n v="21.129496939999999"/>
    <s v="Cafe"/>
    <n v="250"/>
    <s v="Indian Rupees(Rs.)"/>
    <x v="0"/>
    <x v="0"/>
    <x v="3"/>
    <n v="3.8"/>
    <x v="0"/>
    <n v="73"/>
  </r>
  <r>
    <x v="2060"/>
    <n v="1"/>
    <x v="4"/>
    <x v="48"/>
    <s v="Tapri The Chai Books Cafe,75, Abhyankar Nagar, Near Bajaj Nagar, Nagpur"/>
    <s v="Bajaj Nagar"/>
    <s v="Bajaj Nagar, Nagpur"/>
    <n v="0"/>
    <n v="0"/>
    <s v="Continental, Fast Food, Tea"/>
    <n v="250"/>
    <s v="Indian Rupees(Rs.)"/>
    <x v="0"/>
    <x v="0"/>
    <x v="3"/>
    <n v="3.9"/>
    <x v="0"/>
    <n v="26"/>
  </r>
  <r>
    <x v="2061"/>
    <n v="1"/>
    <x v="4"/>
    <x v="48"/>
    <s v="Eat Street Express,Shraddhanandpeth Square, Opposite A-Square Building, Abhyankar Road, Near, Bajaj Nagar, Nagpur"/>
    <s v="Bajaj Nagar"/>
    <s v="Bajaj Nagar, Nagpur"/>
    <n v="79.059224169999993"/>
    <n v="21.12499944"/>
    <s v="North Indian, Chinese"/>
    <n v="500"/>
    <s v="Indian Rupees(Rs.)"/>
    <x v="0"/>
    <x v="1"/>
    <x v="2"/>
    <n v="4"/>
    <x v="1"/>
    <n v="103"/>
  </r>
  <r>
    <x v="2062"/>
    <n v="1"/>
    <x v="4"/>
    <x v="48"/>
    <s v="Zaikart,Plot-17, Sneha Gayatri Nagar, IT Park, Gayatri Nagar, Near Bajaj Nagar, Nagpur"/>
    <s v="Bajaj Nagar"/>
    <s v="Bajaj Nagar, Nagpur"/>
    <n v="79.047228320000002"/>
    <n v="21.118822919999999"/>
    <s v="North Indian, Mughlai"/>
    <n v="550"/>
    <s v="Indian Rupees(Rs.)"/>
    <x v="0"/>
    <x v="1"/>
    <x v="2"/>
    <n v="4.3"/>
    <x v="1"/>
    <n v="88"/>
  </r>
  <r>
    <x v="2063"/>
    <n v="1"/>
    <x v="4"/>
    <x v="48"/>
    <s v="Cafe Zinea,56, Temple Road, Civil Lines, Nagpur"/>
    <s v="Civil Lines"/>
    <s v="Civil Lines, Nagpur"/>
    <n v="79.0679011"/>
    <n v="21.148162599999999"/>
    <s v="Cafe, Chinese, Fast Food, Italian"/>
    <n v="400"/>
    <s v="Indian Rupees(Rs.)"/>
    <x v="0"/>
    <x v="1"/>
    <x v="2"/>
    <n v="3.7"/>
    <x v="0"/>
    <n v="201"/>
  </r>
  <r>
    <x v="2064"/>
    <n v="1"/>
    <x v="4"/>
    <x v="48"/>
    <s v="Checker's,23 to 25, VCA Complex, Civil Lines, Nagpur"/>
    <s v="Civil Lines"/>
    <s v="Civil Lines, Nagpur"/>
    <n v="79.07658678"/>
    <n v="21.15841584"/>
    <s v="Fast Food, Chinese"/>
    <n v="550"/>
    <s v="Indian Rupees(Rs.)"/>
    <x v="0"/>
    <x v="1"/>
    <x v="2"/>
    <n v="4"/>
    <x v="1"/>
    <n v="185"/>
  </r>
  <r>
    <x v="2065"/>
    <n v="1"/>
    <x v="4"/>
    <x v="48"/>
    <s v="The B.A.W.A,Opposite VCA Stadium, Civil Lines, Nagpur"/>
    <s v="Civil Lines"/>
    <s v="Civil Lines, Nagpur"/>
    <n v="79.077304269999999"/>
    <n v="21.15619053"/>
    <s v="Cafe"/>
    <n v="600"/>
    <s v="Indian Rupees(Rs.)"/>
    <x v="0"/>
    <x v="1"/>
    <x v="2"/>
    <n v="4.2"/>
    <x v="1"/>
    <n v="164"/>
  </r>
  <r>
    <x v="2066"/>
    <n v="1"/>
    <x v="4"/>
    <x v="48"/>
    <s v="FSB,B/9, Orange City Towers, Opposite Tilak Patrakar Bhavan, Dhantoli, Nagpur"/>
    <s v="Dhantoli"/>
    <s v="Dhantoli, Nagpur"/>
    <n v="79.08047698"/>
    <n v="21.138510310000001"/>
    <s v="Continental, North Indian, Thai, Chinese"/>
    <n v="1100"/>
    <s v="Indian Rupees(Rs.)"/>
    <x v="0"/>
    <x v="0"/>
    <x v="0"/>
    <n v="4.3"/>
    <x v="1"/>
    <n v="270"/>
  </r>
  <r>
    <x v="2067"/>
    <n v="1"/>
    <x v="4"/>
    <x v="48"/>
    <s v="NESCAFíŠ Illusions,Oppsite Dharampeth High School, North Ambazari Road, Near ICICI Bank, Lad Apartment., Dharampeth, Nagpur"/>
    <s v="Dharampeth"/>
    <s v="Dharampeth, Nagpur"/>
    <n v="79.065137100000001"/>
    <n v="21.13685791"/>
    <s v="Cafe"/>
    <n v="350"/>
    <s v="Indian Rupees(Rs.)"/>
    <x v="0"/>
    <x v="0"/>
    <x v="2"/>
    <n v="3.9"/>
    <x v="0"/>
    <n v="140"/>
  </r>
  <r>
    <x v="2068"/>
    <n v="1"/>
    <x v="4"/>
    <x v="48"/>
    <s v="Nineties,Opposite Traffice Park, Dharampeth, Nagpur"/>
    <s v="Dharampeth"/>
    <s v="Dharampeth, Nagpur"/>
    <n v="79.066520449999999"/>
    <n v="21.140839719999999"/>
    <s v="Cafe, Fast Food"/>
    <n v="250"/>
    <s v="Indian Rupees(Rs.)"/>
    <x v="0"/>
    <x v="1"/>
    <x v="3"/>
    <n v="3.9"/>
    <x v="0"/>
    <n v="19"/>
  </r>
  <r>
    <x v="2069"/>
    <n v="1"/>
    <x v="4"/>
    <x v="48"/>
    <s v="Mocha,202, Cement Road, Shankar Nagar, Dharampeth, Nagpur"/>
    <s v="Dharampeth"/>
    <s v="Dharampeth, Nagpur"/>
    <n v="79.058532490000005"/>
    <n v="21.137848290000001"/>
    <s v="Cafe, Continental"/>
    <n v="750"/>
    <s v="Indian Rupees(Rs.)"/>
    <x v="0"/>
    <x v="1"/>
    <x v="0"/>
    <n v="4"/>
    <x v="1"/>
    <n v="284"/>
  </r>
  <r>
    <x v="2070"/>
    <n v="1"/>
    <x v="4"/>
    <x v="48"/>
    <s v="The Zuree Urban Kitchen,8A, AD Complex, Mount Road, Mohan Nagar, Nagpur"/>
    <s v="Mohan Nagar"/>
    <s v="Mohan Nagar, Nagpur"/>
    <n v="79.081846589999998"/>
    <n v="21.15848119"/>
    <s v="North Indian, Italian, Continental"/>
    <n v="1200"/>
    <s v="Indian Rupees(Rs.)"/>
    <x v="0"/>
    <x v="1"/>
    <x v="0"/>
    <n v="4.4000000000000004"/>
    <x v="1"/>
    <n v="257"/>
  </r>
  <r>
    <x v="2071"/>
    <n v="1"/>
    <x v="4"/>
    <x v="48"/>
    <s v="The Breakfast Story,Opposite Transmitting Station, Hingna Road, Jaitala, Pratap Nagar, Nagpur"/>
    <s v="Pratap Nagar"/>
    <s v="Pratap Nagar, Nagpur"/>
    <n v="79.038663020000001"/>
    <n v="21.123283399999998"/>
    <s v="Cafe"/>
    <n v="600"/>
    <s v="Indian Rupees(Rs.)"/>
    <x v="0"/>
    <x v="0"/>
    <x v="2"/>
    <n v="4.5"/>
    <x v="2"/>
    <n v="520"/>
  </r>
  <r>
    <x v="2072"/>
    <n v="1"/>
    <x v="4"/>
    <x v="48"/>
    <s v="Ten Downing Street Restaurant &amp; Bar,5th Floor, Milestone Building, Wardha Road, Ramdaspeth, Nagpur"/>
    <s v="Ramdaspeth"/>
    <s v="Ramdaspeth, Nagpur"/>
    <n v="79.078517629999993"/>
    <n v="21.136723759999999"/>
    <s v="Chinese, Continental, North Indian"/>
    <n v="1000"/>
    <s v="Indian Rupees(Rs.)"/>
    <x v="0"/>
    <x v="0"/>
    <x v="0"/>
    <n v="4"/>
    <x v="1"/>
    <n v="306"/>
  </r>
  <r>
    <x v="2073"/>
    <n v="1"/>
    <x v="4"/>
    <x v="48"/>
    <s v="Ashoka Restaurant,60, Sadar Bazar Main Road, Sadar, Nagpur"/>
    <s v="Sadar"/>
    <s v="Sadar, Nagpur"/>
    <n v="79.079819000000001"/>
    <n v="21.159224999999999"/>
    <s v="North Indian, Chinese, Continental"/>
    <n v="1300"/>
    <s v="Indian Rupees(Rs.)"/>
    <x v="0"/>
    <x v="1"/>
    <x v="0"/>
    <n v="4.2"/>
    <x v="1"/>
    <n v="275"/>
  </r>
  <r>
    <x v="2074"/>
    <n v="1"/>
    <x v="4"/>
    <x v="48"/>
    <s v="Barbeque Nation,2nd Floor, Eternity Mall, Amravati Road, Sitabuldi, Nagpur"/>
    <s v="Sitabuldi"/>
    <s v="Sitabuldi, Nagpur"/>
    <n v="79.080247"/>
    <n v="21.143272"/>
    <s v="North Indian, European, Mediterranean"/>
    <n v="1600"/>
    <s v="Indian Rupees(Rs.)"/>
    <x v="0"/>
    <x v="0"/>
    <x v="1"/>
    <n v="4.9000000000000004"/>
    <x v="2"/>
    <n v="226"/>
  </r>
  <r>
    <x v="2075"/>
    <n v="1"/>
    <x v="4"/>
    <x v="48"/>
    <s v="KFC,G1-G2, Ground Floor, Eternity Mall, Variety Square, Amravati Road, Sitabuldi, Nagpur"/>
    <s v="Sitabuldi"/>
    <s v="Sitabuldi, Nagpur"/>
    <n v="79.080405560000003"/>
    <n v="21.14353333"/>
    <s v="American, Fast Food"/>
    <n v="550"/>
    <s v="Indian Rupees(Rs.)"/>
    <x v="0"/>
    <x v="1"/>
    <x v="2"/>
    <n v="2.2000000000000002"/>
    <x v="4"/>
    <n v="147"/>
  </r>
  <r>
    <x v="2076"/>
    <n v="1"/>
    <x v="4"/>
    <x v="48"/>
    <s v="Moksh The Restro Lounge,Panchshil Chowk, Sitabuldi, Nagpur"/>
    <s v="Sitabuldi"/>
    <s v="Sitabuldi, Nagpur"/>
    <n v="79.080094430000003"/>
    <n v="21.140146120000001"/>
    <s v="Seafood, Chinese, Thai"/>
    <n v="1000"/>
    <s v="Indian Rupees(Rs.)"/>
    <x v="0"/>
    <x v="0"/>
    <x v="0"/>
    <n v="4"/>
    <x v="1"/>
    <n v="100"/>
  </r>
  <r>
    <x v="2077"/>
    <n v="1"/>
    <x v="4"/>
    <x v="48"/>
    <s v="Mainland China,Deepika Hospitalities Private Ltd, Plot 19, Wardha Road, Vivekanand Nagar, Nagpur"/>
    <s v="Vivekanand Nagar"/>
    <s v="Vivekanand Nagar, Nagpur"/>
    <n v="79.064821269999996"/>
    <n v="21.089223740000001"/>
    <s v="Chinese"/>
    <n v="1000"/>
    <s v="Indian Rupees(Rs.)"/>
    <x v="0"/>
    <x v="0"/>
    <x v="0"/>
    <n v="3.8"/>
    <x v="0"/>
    <n v="45"/>
  </r>
  <r>
    <x v="2078"/>
    <n v="1"/>
    <x v="4"/>
    <x v="49"/>
    <s v="Divtya Budhlya Wada Restaurant,Next to Dura Gas Pump, Gangapur Rd, Ganpati Nagar, Anand Wali Goan, Nashik"/>
    <s v="Anand Wali Goan"/>
    <s v="Anand Wali Goan, Nashik"/>
    <n v="0"/>
    <n v="0"/>
    <s v="Maharashtrian"/>
    <n v="400"/>
    <s v="Indian Rupees(Rs.)"/>
    <x v="0"/>
    <x v="0"/>
    <x v="2"/>
    <n v="3.8"/>
    <x v="0"/>
    <n v="76"/>
  </r>
  <r>
    <x v="2079"/>
    <n v="1"/>
    <x v="4"/>
    <x v="49"/>
    <s v="Spice Route,Gangapur Road, Navasha Ganpati, Sector C, Near Union Bank, Anand Wali Goan, Nashik"/>
    <s v="Anand Wali Goan"/>
    <s v="Anand Wali Goan, Nashik"/>
    <n v="73.742106219999997"/>
    <n v="20.01361026"/>
    <s v="North Indian, Maharashtrian"/>
    <n v="1000"/>
    <s v="Indian Rupees(Rs.)"/>
    <x v="0"/>
    <x v="0"/>
    <x v="1"/>
    <n v="3.6"/>
    <x v="0"/>
    <n v="91"/>
  </r>
  <r>
    <x v="2080"/>
    <n v="1"/>
    <x v="4"/>
    <x v="49"/>
    <s v="Veg Aroma,Opposite Durga Gas Pump, Gangapur Road, Anand Wali, Nashik, Anand Wali Goan, Nashik"/>
    <s v="Anand Wali Goan"/>
    <s v="Anand Wali Goan, Nashik"/>
    <n v="73.745892429999998"/>
    <n v="20.012075129999999"/>
    <s v="North Indian"/>
    <n v="600"/>
    <s v="Indian Rupees(Rs.)"/>
    <x v="0"/>
    <x v="0"/>
    <x v="0"/>
    <n v="3.6"/>
    <x v="0"/>
    <n v="125"/>
  </r>
  <r>
    <x v="2081"/>
    <n v="1"/>
    <x v="4"/>
    <x v="49"/>
    <s v="Eastern Spice,Bon Vivant, Opposite Dongre Ground, College Road, Nashik"/>
    <s v="Bon Vivant, College Road"/>
    <s v="Bon Vivant, College Road, Nashik"/>
    <n v="73.770914000000005"/>
    <n v="20.006755999999999"/>
    <s v="North Indian"/>
    <n v="800"/>
    <s v="Indian Rupees(Rs.)"/>
    <x v="0"/>
    <x v="0"/>
    <x v="0"/>
    <n v="3.5"/>
    <x v="0"/>
    <n v="140"/>
  </r>
  <r>
    <x v="2082"/>
    <n v="1"/>
    <x v="4"/>
    <x v="49"/>
    <s v="The Bake Studio,Bon Vivant, Opposite Dongre Ground, College Road, Nashik"/>
    <s v="Bon Vivant, College Road"/>
    <s v="Bon Vivant, College Road, Nashik"/>
    <n v="73.770914000000005"/>
    <n v="20.006755999999999"/>
    <s v="Cafe, Desserts"/>
    <n v="400"/>
    <s v="Indian Rupees(Rs.)"/>
    <x v="0"/>
    <x v="0"/>
    <x v="2"/>
    <n v="3.6"/>
    <x v="0"/>
    <n v="86"/>
  </r>
  <r>
    <x v="2083"/>
    <n v="1"/>
    <x v="4"/>
    <x v="49"/>
    <s v="Barbeque Nation,2nd Floor, City Centre Mall, Sambaji Chowk, Lawate Nagar, Banyan Square, Untwadi, Off Parijat Nagar, Parijat Nagar, Nashik"/>
    <s v="City Center, Parijat Nagar"/>
    <s v="City Center, Parijat Nagar, Nashik"/>
    <n v="73.760947999999999"/>
    <n v="19.990707"/>
    <s v="North Indian, European, Mediterranean, Asian"/>
    <n v="1500"/>
    <s v="Indian Rupees(Rs.)"/>
    <x v="0"/>
    <x v="0"/>
    <x v="1"/>
    <n v="3.8"/>
    <x v="0"/>
    <n v="117"/>
  </r>
  <r>
    <x v="2084"/>
    <n v="1"/>
    <x v="4"/>
    <x v="49"/>
    <s v="Chai Tapri,Shop 2, Chandan Apartments, Model Colony, College Road, Nashik"/>
    <s v="College Road"/>
    <s v="College Road, Nashik"/>
    <n v="0"/>
    <n v="0"/>
    <s v="Cafe"/>
    <n v="150"/>
    <s v="Indian Rupees(Rs.)"/>
    <x v="0"/>
    <x v="0"/>
    <x v="3"/>
    <n v="3.4"/>
    <x v="3"/>
    <n v="86"/>
  </r>
  <r>
    <x v="2085"/>
    <n v="1"/>
    <x v="4"/>
    <x v="49"/>
    <s v="Curry Leaves,Jehan Circle, Gangapur Road, College Road, Nashik"/>
    <s v="College Road"/>
    <s v="College Road, Nashik"/>
    <n v="73.755827780000004"/>
    <n v="20.012711110000001"/>
    <s v="North Indian, Chinese, Fast Food"/>
    <n v="600"/>
    <s v="Indian Rupees(Rs.)"/>
    <x v="0"/>
    <x v="0"/>
    <x v="0"/>
    <n v="3.4"/>
    <x v="3"/>
    <n v="162"/>
  </r>
  <r>
    <x v="2086"/>
    <n v="1"/>
    <x v="4"/>
    <x v="49"/>
    <s v="Enter The Dragon,4th Floor, Archit Arcade, Above Peter England, Near Big Bazar, College Road, Nashik"/>
    <s v="College Road"/>
    <s v="College Road, Nashik"/>
    <n v="73.766533330000001"/>
    <n v="20.00551389"/>
    <s v="Chinese"/>
    <n v="700"/>
    <s v="Indian Rupees(Rs.)"/>
    <x v="0"/>
    <x v="0"/>
    <x v="0"/>
    <n v="3.4"/>
    <x v="3"/>
    <n v="177"/>
  </r>
  <r>
    <x v="2087"/>
    <n v="1"/>
    <x v="4"/>
    <x v="49"/>
    <s v="The Cafe Katta,Muktangan Apartment, Model Colony, College Road, Nashik"/>
    <s v="College Road"/>
    <s v="College Road, Nashik"/>
    <n v="73.756229000000005"/>
    <n v="20.008441999999999"/>
    <s v="Cafe"/>
    <n v="600"/>
    <s v="Indian Rupees(Rs.)"/>
    <x v="0"/>
    <x v="0"/>
    <x v="0"/>
    <n v="3.3"/>
    <x v="3"/>
    <n v="15"/>
  </r>
  <r>
    <x v="2088"/>
    <n v="1"/>
    <x v="4"/>
    <x v="49"/>
    <s v="White X Sky Lounge,4th Floor, B Wing, Bosco Center, Prasad Circle, Gangapur Road, College Road, Nashik"/>
    <s v="College Road"/>
    <s v="College Road, Nashik"/>
    <n v="0"/>
    <n v="0"/>
    <s v="North Indian"/>
    <n v="800"/>
    <s v="Indian Rupees(Rs.)"/>
    <x v="0"/>
    <x v="0"/>
    <x v="0"/>
    <n v="3.4"/>
    <x v="3"/>
    <n v="24"/>
  </r>
  <r>
    <x v="2089"/>
    <n v="1"/>
    <x v="4"/>
    <x v="49"/>
    <s v="12212,Shop 10, Ramrajya Building 7, Samarth Nagar, Next to Bhonsala Military school, College Road, Nashik"/>
    <s v="College Road"/>
    <s v="College Road, Nashik"/>
    <n v="73.754635969999995"/>
    <n v="20.00669049"/>
    <s v="Fast Food"/>
    <n v="400"/>
    <s v="Indian Rupees(Rs.)"/>
    <x v="0"/>
    <x v="0"/>
    <x v="2"/>
    <n v="3.5"/>
    <x v="0"/>
    <n v="80"/>
  </r>
  <r>
    <x v="2090"/>
    <n v="1"/>
    <x v="4"/>
    <x v="49"/>
    <s v="Al Arabian Express,Near Big Bazar, College Road, Nashik"/>
    <s v="College Road"/>
    <s v="College Road, Nashik"/>
    <n v="73.765043129999995"/>
    <n v="20.003734099999999"/>
    <s v="Mughlai"/>
    <n v="500"/>
    <s v="Indian Rupees(Rs.)"/>
    <x v="0"/>
    <x v="0"/>
    <x v="0"/>
    <n v="3.7"/>
    <x v="0"/>
    <n v="162"/>
  </r>
  <r>
    <x v="2091"/>
    <n v="1"/>
    <x v="4"/>
    <x v="49"/>
    <s v="RiverDine Restaurant &amp; Bar,Opposite Asaram Bapu Ashram Bridge, Near Nandawan Lawns, Savarkar Nagar Extension, Off Gangapur Road, College Road, Nashik"/>
    <s v="College Road"/>
    <s v="College Road, Nashik"/>
    <n v="0"/>
    <n v="0"/>
    <s v="North Indian, Chinese"/>
    <n v="500"/>
    <s v="Indian Rupees(Rs.)"/>
    <x v="0"/>
    <x v="0"/>
    <x v="0"/>
    <n v="3.5"/>
    <x v="0"/>
    <n v="166"/>
  </r>
  <r>
    <x v="2092"/>
    <n v="1"/>
    <x v="4"/>
    <x v="49"/>
    <s v="Barbeque Ville,Karambelkar Tower, Mumbai Agra Road, Cidco, Near Dutta Tyres, Parijat Nagar, Nashik"/>
    <s v="Parijat Nagar"/>
    <s v="Parijat Nagar, Nashik"/>
    <n v="73.777340050000006"/>
    <n v="19.977208520000001"/>
    <s v="North Indian"/>
    <n v="1100"/>
    <s v="Indian Rupees(Rs.)"/>
    <x v="0"/>
    <x v="0"/>
    <x v="1"/>
    <n v="3.8"/>
    <x v="0"/>
    <n v="164"/>
  </r>
  <r>
    <x v="2093"/>
    <n v="1"/>
    <x v="4"/>
    <x v="49"/>
    <s v="Little Italy,36/2, Govardhan Village, Off Gangapur-Savargaon Road, Satpur, Nashik"/>
    <s v="Satpur"/>
    <s v="Satpur, Nashik"/>
    <n v="0"/>
    <n v="0"/>
    <s v="Italian"/>
    <n v="800"/>
    <s v="Indian Rupees(Rs.)"/>
    <x v="0"/>
    <x v="0"/>
    <x v="0"/>
    <n v="3"/>
    <x v="3"/>
    <n v="25"/>
  </r>
  <r>
    <x v="2094"/>
    <n v="1"/>
    <x v="4"/>
    <x v="49"/>
    <s v="Soma at Sula,Survey 36/2, Govardhan, Off Gangapur-Ganghavare Road, Satpur, Nashik"/>
    <s v="Satpur"/>
    <s v="Satpur, Nashik"/>
    <n v="0"/>
    <n v="0"/>
    <s v="North Indian"/>
    <n v="1000"/>
    <s v="Indian Rupees(Rs.)"/>
    <x v="0"/>
    <x v="0"/>
    <x v="1"/>
    <n v="3.3"/>
    <x v="3"/>
    <n v="33"/>
  </r>
  <r>
    <x v="2095"/>
    <n v="1"/>
    <x v="4"/>
    <x v="49"/>
    <s v="Hotel Radhakrishna,P-35, MIDC, Satpur, Nashik Behind ITI, Trimbak Road,"/>
    <s v="Satpur"/>
    <s v="Satpur, Nashik"/>
    <n v="73.746308569999997"/>
    <n v="19.98975665"/>
    <s v="Malwani, North Indian, Chinese, Seafood"/>
    <n v="400"/>
    <s v="Indian Rupees(Rs.)"/>
    <x v="0"/>
    <x v="0"/>
    <x v="2"/>
    <n v="3.5"/>
    <x v="0"/>
    <n v="77"/>
  </r>
  <r>
    <x v="2096"/>
    <n v="1"/>
    <x v="4"/>
    <x v="49"/>
    <s v="Sadhana Restaurant,Hardev Bagh, Near Someshwar, Motiwala College Road, Gangapur Road, Near Satpur, Nashik"/>
    <s v="Satpur"/>
    <s v="Satpur, Nashik"/>
    <n v="73.720767570000007"/>
    <n v="20.020917829999998"/>
    <s v="Maharashtrian"/>
    <n v="100"/>
    <s v="Indian Rupees(Rs.)"/>
    <x v="0"/>
    <x v="0"/>
    <x v="3"/>
    <n v="3.9"/>
    <x v="0"/>
    <n v="218"/>
  </r>
  <r>
    <x v="2097"/>
    <n v="1"/>
    <x v="4"/>
    <x v="49"/>
    <s v="House Of Flavours,SSK Solitaire, Ahilyabai Holkar Marg, Tidke Colony, Near Mumbai Naka, Satpur, Nashik"/>
    <s v="SSK Solitaire, Satpur"/>
    <s v="SSK Solitaire, Satpur, Nashik"/>
    <n v="73.776176000000007"/>
    <n v="19.991295000000001"/>
    <s v="North Indian, Chinese, Continental"/>
    <n v="900"/>
    <s v="Indian Rupees(Rs.)"/>
    <x v="0"/>
    <x v="0"/>
    <x v="0"/>
    <n v="3.4"/>
    <x v="3"/>
    <n v="71"/>
  </r>
  <r>
    <x v="2098"/>
    <n v="1"/>
    <x v="4"/>
    <x v="50"/>
    <s v="Food Cloud,Aaya Nagar, New Delhi"/>
    <s v="Aaya Nagar"/>
    <s v="Aaya Nagar, New Delhi"/>
    <n v="0"/>
    <n v="0"/>
    <s v="Cuisine Varies"/>
    <n v="500"/>
    <s v="Indian Rupees(Rs.)"/>
    <x v="0"/>
    <x v="0"/>
    <x v="2"/>
    <n v="0"/>
    <x v="5"/>
    <n v="2"/>
  </r>
  <r>
    <x v="2099"/>
    <n v="1"/>
    <x v="4"/>
    <x v="50"/>
    <s v="Burger.in,84, Near Honda Showroom, Adchini, New Delhi"/>
    <s v="Adchini"/>
    <s v="Adchini, New Delhi"/>
    <n v="77.196922860000001"/>
    <n v="28.535381739999998"/>
    <s v="Fast Food"/>
    <n v="350"/>
    <s v="Indian Rupees(Rs.)"/>
    <x v="0"/>
    <x v="1"/>
    <x v="3"/>
    <n v="3.2"/>
    <x v="3"/>
    <n v="46"/>
  </r>
  <r>
    <x v="2100"/>
    <n v="1"/>
    <x v="4"/>
    <x v="50"/>
    <s v="Days of the Raj,81/3, 1st Floor, Qutub Residency, Adchini, New Delhi"/>
    <s v="Adchini"/>
    <s v="Adchini, New Delhi"/>
    <n v="77.197474729999996"/>
    <n v="28.535493079999998"/>
    <s v="North Indian, Seafood, Continental"/>
    <n v="1500"/>
    <s v="Indian Rupees(Rs.)"/>
    <x v="1"/>
    <x v="1"/>
    <x v="0"/>
    <n v="3.4"/>
    <x v="3"/>
    <n v="45"/>
  </r>
  <r>
    <x v="2101"/>
    <n v="1"/>
    <x v="4"/>
    <x v="50"/>
    <s v="Dilli Ka Dhaba,66 A, Ground Floor, Sri Aurobindo Marg, Adchini, New Delhi"/>
    <s v="Adchini"/>
    <s v="Adchini, New Delhi"/>
    <n v="77.198033300000006"/>
    <n v="28.537547199999999"/>
    <s v="South Indian, North Indian"/>
    <n v="500"/>
    <s v="Indian Rupees(Rs.)"/>
    <x v="0"/>
    <x v="0"/>
    <x v="2"/>
    <n v="2.6"/>
    <x v="3"/>
    <n v="11"/>
  </r>
  <r>
    <x v="2102"/>
    <n v="1"/>
    <x v="4"/>
    <x v="50"/>
    <s v="Govardhan,84, Adjacent Hero Motor Bike Showroom, Main Mehrauli Road, Adchini, New Delhi"/>
    <s v="Adchini"/>
    <s v="Adchini, New Delhi"/>
    <n v="77.196924199999998"/>
    <n v="28.535523399999999"/>
    <s v="South Indian, North Indian, Chinese"/>
    <n v="500"/>
    <s v="Indian Rupees(Rs.)"/>
    <x v="0"/>
    <x v="1"/>
    <x v="2"/>
    <n v="3.4"/>
    <x v="3"/>
    <n v="238"/>
  </r>
  <r>
    <x v="2103"/>
    <n v="1"/>
    <x v="4"/>
    <x v="50"/>
    <s v="Mezbaan Grills,A- 96, Shri Aurbindo Marg, Adchini, New Delhi"/>
    <s v="Adchini"/>
    <s v="Adchini, New Delhi"/>
    <n v="77.198122499999997"/>
    <n v="28.538133500000001"/>
    <s v="Mughlai"/>
    <n v="400"/>
    <s v="Indian Rupees(Rs.)"/>
    <x v="0"/>
    <x v="0"/>
    <x v="3"/>
    <n v="3.1"/>
    <x v="3"/>
    <n v="8"/>
  </r>
  <r>
    <x v="2104"/>
    <n v="1"/>
    <x v="4"/>
    <x v="50"/>
    <s v="Say Cheese,88/3, Adchini, New Delhi"/>
    <s v="Adchini"/>
    <s v="Adchini, New Delhi"/>
    <n v="77.198159360000005"/>
    <n v="28.53744768"/>
    <s v="Fast Food"/>
    <n v="400"/>
    <s v="Indian Rupees(Rs.)"/>
    <x v="0"/>
    <x v="1"/>
    <x v="3"/>
    <n v="2.7"/>
    <x v="3"/>
    <n v="64"/>
  </r>
  <r>
    <x v="2105"/>
    <n v="1"/>
    <x v="4"/>
    <x v="50"/>
    <s v="Southy,88/4, Adchini, New Delhi"/>
    <s v="Adchini"/>
    <s v="Adchini, New Delhi"/>
    <n v="77.197950149999997"/>
    <n v="28.537474190000001"/>
    <s v="South Indian"/>
    <n v="450"/>
    <s v="Indian Rupees(Rs.)"/>
    <x v="0"/>
    <x v="1"/>
    <x v="3"/>
    <n v="2.6"/>
    <x v="3"/>
    <n v="113"/>
  </r>
  <r>
    <x v="2106"/>
    <n v="1"/>
    <x v="4"/>
    <x v="50"/>
    <s v="Monosoz,Sri Aurobindo Marg, Adchini, New Delhi"/>
    <s v="Adchini"/>
    <s v="Adchini, New Delhi"/>
    <n v="77.198042439999995"/>
    <n v="28.538394310000001"/>
    <s v="Pizza"/>
    <n v="300"/>
    <s v="Indian Rupees(Rs.)"/>
    <x v="0"/>
    <x v="1"/>
    <x v="3"/>
    <n v="3.7"/>
    <x v="0"/>
    <n v="66"/>
  </r>
  <r>
    <x v="2107"/>
    <n v="1"/>
    <x v="4"/>
    <x v="50"/>
    <s v="Waves,A-4, Sarvodaya Enclave, Adchini, New Delhi"/>
    <s v="Adchini"/>
    <s v="Adchini, New Delhi"/>
    <n v="77.198808200000002"/>
    <n v="28.538666200000002"/>
    <s v="North Indian, Chinese"/>
    <n v="1500"/>
    <s v="Indian Rupees(Rs.)"/>
    <x v="1"/>
    <x v="1"/>
    <x v="0"/>
    <n v="3.5"/>
    <x v="0"/>
    <n v="141"/>
  </r>
  <r>
    <x v="2108"/>
    <n v="1"/>
    <x v="4"/>
    <x v="50"/>
    <s v="Delhi Darbar,84, Main Road, Adchini, New Delhi"/>
    <s v="Adchini"/>
    <s v="Adchini, New Delhi"/>
    <n v="77.196967450000002"/>
    <n v="28.535762590000001"/>
    <s v="Chinese, North Indian"/>
    <n v="500"/>
    <s v="Indian Rupees(Rs.)"/>
    <x v="0"/>
    <x v="0"/>
    <x v="2"/>
    <n v="2.2000000000000002"/>
    <x v="4"/>
    <n v="77"/>
  </r>
  <r>
    <x v="2109"/>
    <n v="1"/>
    <x v="4"/>
    <x v="50"/>
    <s v="Chateau,84, Aurobindo Marg, Adchini, New Delhi"/>
    <s v="Adchini"/>
    <s v="Adchini, New Delhi"/>
    <n v="77.196792439999996"/>
    <n v="28.535655080000002"/>
    <s v="Mediterranean, Italian"/>
    <n v="1600"/>
    <s v="Indian Rupees(Rs.)"/>
    <x v="1"/>
    <x v="0"/>
    <x v="0"/>
    <n v="4"/>
    <x v="1"/>
    <n v="40"/>
  </r>
  <r>
    <x v="2110"/>
    <n v="1"/>
    <x v="4"/>
    <x v="50"/>
    <s v="Nariyal Cafe,A-4, 3rd Foor, Adchini, New Delhi"/>
    <s v="Adchini"/>
    <s v="Adchini, New Delhi"/>
    <n v="77.199151999999998"/>
    <n v="28.538437999999999"/>
    <s v="Continental, Seafood, Goan, Andhra, Kerala, Thai"/>
    <n v="1200"/>
    <s v="Indian Rupees(Rs.)"/>
    <x v="1"/>
    <x v="0"/>
    <x v="0"/>
    <n v="4.2"/>
    <x v="1"/>
    <n v="46"/>
  </r>
  <r>
    <x v="2111"/>
    <n v="1"/>
    <x v="4"/>
    <x v="50"/>
    <s v="Rustom's Parsi Bhonu,94-A/B, Adchini, New Delhi"/>
    <s v="Adchini"/>
    <s v="Adchini, New Delhi"/>
    <n v="77.198156679999997"/>
    <n v="28.537896270000001"/>
    <s v="Parsi"/>
    <n v="1500"/>
    <s v="Indian Rupees(Rs.)"/>
    <x v="1"/>
    <x v="1"/>
    <x v="0"/>
    <n v="4.2"/>
    <x v="1"/>
    <n v="665"/>
  </r>
  <r>
    <x v="2112"/>
    <n v="1"/>
    <x v="4"/>
    <x v="50"/>
    <s v="BarShala,Aditya Mall, Next to Cross River Mall, CBD, Karkardooma, New Delhi"/>
    <s v="Aditya Mega Mall, Karkardooma"/>
    <s v="Aditya Mega Mall, Karkardooma, New Delhi"/>
    <n v="77.300628700000004"/>
    <n v="28.655754900000002"/>
    <s v="Finger Food"/>
    <n v="600"/>
    <s v="Indian Rupees(Rs.)"/>
    <x v="0"/>
    <x v="0"/>
    <x v="2"/>
    <n v="3.2"/>
    <x v="3"/>
    <n v="31"/>
  </r>
  <r>
    <x v="2113"/>
    <n v="1"/>
    <x v="4"/>
    <x v="50"/>
    <s v="Chawla'sŒ_,Shop SG 40, Aditya Mega Mall, Karkardooma, New Delhi"/>
    <s v="Aditya Mega Mall, Karkardooma"/>
    <s v="Aditya Mega Mall, Karkardooma, New Delhi"/>
    <n v="77.301197700000003"/>
    <n v="28.656051600000001"/>
    <s v="North Indian, Mughlai"/>
    <n v="800"/>
    <s v="Indian Rupees(Rs.)"/>
    <x v="1"/>
    <x v="1"/>
    <x v="2"/>
    <n v="3.4"/>
    <x v="3"/>
    <n v="32"/>
  </r>
  <r>
    <x v="2114"/>
    <n v="1"/>
    <x v="4"/>
    <x v="50"/>
    <s v="Domino's Pizza,15/16/16-A, Plot 9-D, Aditya Mega Mall, Karkardooma, New Delhi"/>
    <s v="Aditya Mega Mall, Karkardooma"/>
    <s v="Aditya Mega Mall, Karkardooma, New Delhi"/>
    <n v="77.301633699999996"/>
    <n v="28.6564531"/>
    <s v="Pizza, Fast Food"/>
    <n v="700"/>
    <s v="Indian Rupees(Rs.)"/>
    <x v="0"/>
    <x v="0"/>
    <x v="2"/>
    <n v="2.8"/>
    <x v="3"/>
    <n v="83"/>
  </r>
  <r>
    <x v="2115"/>
    <n v="1"/>
    <x v="4"/>
    <x v="50"/>
    <s v="Sultanat,31-BC, Ground Floor, Aditya Mega Mall, Karkardooma, New Delhi"/>
    <s v="Aditya Mega Mall, Karkardooma"/>
    <s v="Aditya Mega Mall, Karkardooma, New Delhi"/>
    <n v="77.301602599999995"/>
    <n v="28.656262399999999"/>
    <s v="North Indian, Chinese, Continental"/>
    <n v="1000"/>
    <s v="Indian Rupees(Rs.)"/>
    <x v="1"/>
    <x v="1"/>
    <x v="0"/>
    <n v="3.7"/>
    <x v="0"/>
    <n v="288"/>
  </r>
  <r>
    <x v="2116"/>
    <n v="1"/>
    <x v="4"/>
    <x v="50"/>
    <s v="Bella Italia,Ground Floor, MLCP, IGI Terminal 3, Aerocity, New Delhi"/>
    <s v="Aerocity"/>
    <s v="Aerocity, New Delhi"/>
    <n v="77.087896999999998"/>
    <n v="28.554462999999998"/>
    <s v="Fast Food, Italian, Pizza"/>
    <n v="550"/>
    <s v="Indian Rupees(Rs.)"/>
    <x v="0"/>
    <x v="0"/>
    <x v="2"/>
    <n v="3.2"/>
    <x v="3"/>
    <n v="33"/>
  </r>
  <r>
    <x v="2117"/>
    <n v="1"/>
    <x v="4"/>
    <x v="50"/>
    <s v="Clever Fox Cafe,Red Fox Hotel, Asset 6, Aerocity Hospitality District, Near Aerocity, New Delhi"/>
    <s v="Aerocity"/>
    <s v="Aerocity, New Delhi"/>
    <n v="77.120642000000004"/>
    <n v="28.551690000000001"/>
    <s v="North Indian, Continental, Chinese"/>
    <n v="900"/>
    <s v="Indian Rupees(Rs.)"/>
    <x v="1"/>
    <x v="0"/>
    <x v="2"/>
    <n v="3.2"/>
    <x v="3"/>
    <n v="26"/>
  </r>
  <r>
    <x v="2118"/>
    <n v="1"/>
    <x v="4"/>
    <x v="50"/>
    <s v="365 Naturals,Multilevel Car Parking, Terminal 3, Aerocity, New Delhi"/>
    <s v="Aerocity"/>
    <s v="Aerocity, New Delhi"/>
    <n v="77.087896999999998"/>
    <n v="28.554462999999998"/>
    <s v="Continental, North Indian, Fast Food, Street Food, South Indian"/>
    <n v="600"/>
    <s v="Indian Rupees(Rs.)"/>
    <x v="0"/>
    <x v="0"/>
    <x v="2"/>
    <n v="0"/>
    <x v="5"/>
    <n v="2"/>
  </r>
  <r>
    <x v="2119"/>
    <n v="1"/>
    <x v="4"/>
    <x v="50"/>
    <s v="Tpot,Basement, MLCP Parking, Terminal 3, Aerocity, New Delhi"/>
    <s v="Aerocity"/>
    <s v="Aerocity, New Delhi"/>
    <n v="77.087896999999998"/>
    <n v="28.554462999999998"/>
    <s v="Cafe"/>
    <n v="800"/>
    <s v="Indian Rupees(Rs.)"/>
    <x v="0"/>
    <x v="0"/>
    <x v="2"/>
    <n v="0"/>
    <x v="5"/>
    <n v="0"/>
  </r>
  <r>
    <x v="2120"/>
    <n v="1"/>
    <x v="4"/>
    <x v="50"/>
    <s v="4 on 44 Restaurant &amp; Bar,112, Aggarwal City Mall, Road 44, Near M2K Multiplex, Pitampura, New Delhi"/>
    <s v="Aggarwal City Mall, Pitampura"/>
    <s v="Aggarwal City Mall, Pitampura, New Delhi"/>
    <n v="77.1346226"/>
    <n v="28.690142399999999"/>
    <s v="North Indian, Chinese"/>
    <n v="1000"/>
    <s v="Indian Rupees(Rs.)"/>
    <x v="1"/>
    <x v="1"/>
    <x v="0"/>
    <n v="2.6"/>
    <x v="3"/>
    <n v="49"/>
  </r>
  <r>
    <x v="2121"/>
    <n v="1"/>
    <x v="4"/>
    <x v="50"/>
    <s v="Rambhog,Shop 31, Aggarwal City Mall, Near Chunmun Store, Rani Bagh, Pitampura, New Delhi"/>
    <s v="Aggarwal City Mall, Pitampura"/>
    <s v="Aggarwal City Mall, Pitampura, New Delhi"/>
    <n v="77.134555399999996"/>
    <n v="28.690014300000001"/>
    <s v="Street Food, Mithai"/>
    <n v="200"/>
    <s v="Indian Rupees(Rs.)"/>
    <x v="0"/>
    <x v="0"/>
    <x v="3"/>
    <n v="3.3"/>
    <x v="3"/>
    <n v="13"/>
  </r>
  <r>
    <x v="2122"/>
    <n v="1"/>
    <x v="4"/>
    <x v="50"/>
    <s v="Selfie Lounge Restro &amp; Bar,214-215, 2nd Floor, Aggarwal City Mall, Pitampura, New Delhi"/>
    <s v="Aggarwal City Mall, Pitampura"/>
    <s v="Aggarwal City Mall, Pitampura, New Delhi"/>
    <n v="77.134772389999995"/>
    <n v="28.68990208"/>
    <s v="North Indian, Chinese"/>
    <n v="1500"/>
    <s v="Indian Rupees(Rs.)"/>
    <x v="1"/>
    <x v="1"/>
    <x v="0"/>
    <n v="3.2"/>
    <x v="3"/>
    <n v="64"/>
  </r>
  <r>
    <x v="2123"/>
    <n v="1"/>
    <x v="4"/>
    <x v="50"/>
    <s v="BTW,G-71 &amp; G-87, Aggarwal City Plaza, Mangalam Palace, Rohini, New Delhi"/>
    <s v="Aggarwal City Plaza, Rohini"/>
    <s v="Aggarwal City Plaza, Rohini, New Delhi"/>
    <n v="77.117726899999994"/>
    <n v="28.700332199999998"/>
    <s v="Street Food, South Indian, Mithai"/>
    <n v="400"/>
    <s v="Indian Rupees(Rs.)"/>
    <x v="0"/>
    <x v="0"/>
    <x v="3"/>
    <n v="3.4"/>
    <x v="3"/>
    <n v="167"/>
  </r>
  <r>
    <x v="2124"/>
    <n v="1"/>
    <x v="4"/>
    <x v="50"/>
    <s v="Chilli Pepper,G-89-90, Near M2K Cinemas, Aggarwal City Plaza, Rohini, New Delhi"/>
    <s v="Aggarwal City Plaza, Rohini"/>
    <s v="Aggarwal City Plaza, Rohini, New Delhi"/>
    <n v="77.117639400000002"/>
    <n v="28.700640100000001"/>
    <s v="North Indian, Chinese"/>
    <n v="900"/>
    <s v="Indian Rupees(Rs.)"/>
    <x v="1"/>
    <x v="1"/>
    <x v="2"/>
    <n v="3.3"/>
    <x v="3"/>
    <n v="99"/>
  </r>
  <r>
    <x v="2125"/>
    <n v="1"/>
    <x v="4"/>
    <x v="50"/>
    <s v="Pizza Hut,17, Mangalam Place, Aggarwal City Plaza, Rohini, New Delhi"/>
    <s v="Aggarwal City Plaza, Rohini"/>
    <s v="Aggarwal City Plaza, Rohini, New Delhi"/>
    <n v="77.1172629"/>
    <n v="28.7006935"/>
    <s v="Italian, Pizza, Fast Food"/>
    <n v="1000"/>
    <s v="Indian Rupees(Rs.)"/>
    <x v="0"/>
    <x v="1"/>
    <x v="0"/>
    <n v="2.6"/>
    <x v="3"/>
    <n v="125"/>
  </r>
  <r>
    <x v="2126"/>
    <n v="1"/>
    <x v="4"/>
    <x v="50"/>
    <s v="Puri Bakers,G-97, Aggarwal City Plaza, Manglam Place, Rohini, New Delhi"/>
    <s v="Aggarwal City Plaza, Rohini"/>
    <s v="Aggarwal City Plaza, Rohini, New Delhi"/>
    <n v="77.117574200000007"/>
    <n v="28.7004868"/>
    <s v="Bakery, Fast Food"/>
    <n v="300"/>
    <s v="Indian Rupees(Rs.)"/>
    <x v="0"/>
    <x v="0"/>
    <x v="3"/>
    <n v="3.7"/>
    <x v="0"/>
    <n v="124"/>
  </r>
  <r>
    <x v="2127"/>
    <n v="1"/>
    <x v="4"/>
    <x v="50"/>
    <s v="Jaiveer Naan &amp; Chaap,Shop 95, Aggarwal City Plaza, Near M2K, Rohini, New Delhi"/>
    <s v="Aggarwal City Plaza, Rohini"/>
    <s v="Aggarwal City Plaza, Rohini, New Delhi"/>
    <n v="77.1176368"/>
    <n v="28.700426100000001"/>
    <s v="North Indian, Fast Food"/>
    <n v="500"/>
    <s v="Indian Rupees(Rs.)"/>
    <x v="0"/>
    <x v="1"/>
    <x v="2"/>
    <n v="2.2000000000000002"/>
    <x v="4"/>
    <n v="79"/>
  </r>
  <r>
    <x v="2128"/>
    <n v="1"/>
    <x v="4"/>
    <x v="50"/>
    <s v="Aggarwal's Sweets Paradise,G-3, H/1, Alaknanda Shopping Complex, Alaknanda, New Delhi"/>
    <s v="Alaknanda"/>
    <s v="Alaknanda, New Delhi"/>
    <n v="77.254207800000003"/>
    <n v="28.524974279999999"/>
    <s v="Mithai, North Indian, South Indian, Street Food"/>
    <n v="400"/>
    <s v="Indian Rupees(Rs.)"/>
    <x v="0"/>
    <x v="0"/>
    <x v="3"/>
    <n v="2.9"/>
    <x v="3"/>
    <n v="8"/>
  </r>
  <r>
    <x v="2129"/>
    <n v="1"/>
    <x v="4"/>
    <x v="50"/>
    <s v="Bikaner Sweets,A-1/G3, Pushpa Bhawan, Alaknanda Market, Alaknanda, New Delhi"/>
    <s v="Alaknanda"/>
    <s v="Alaknanda, New Delhi"/>
    <n v="77.254255099999995"/>
    <n v="28.525320900000001"/>
    <s v="Mithai, Street Food"/>
    <n v="200"/>
    <s v="Indian Rupees(Rs.)"/>
    <x v="0"/>
    <x v="0"/>
    <x v="3"/>
    <n v="3.3"/>
    <x v="3"/>
    <n v="20"/>
  </r>
  <r>
    <x v="2130"/>
    <n v="1"/>
    <x v="4"/>
    <x v="50"/>
    <s v="Cafe Coffee Day,Nilgiri Market, Opposite Nilgiri Appartments, Alaknanda, New Delhi"/>
    <s v="Alaknanda"/>
    <s v="Alaknanda, New Delhi"/>
    <n v="77.250146270000002"/>
    <n v="28.528132970000001"/>
    <s v="Cafe"/>
    <n v="450"/>
    <s v="Indian Rupees(Rs.)"/>
    <x v="0"/>
    <x v="0"/>
    <x v="3"/>
    <n v="3.2"/>
    <x v="3"/>
    <n v="23"/>
  </r>
  <r>
    <x v="2131"/>
    <n v="1"/>
    <x v="4"/>
    <x v="50"/>
    <s v="Cakeophony By Sonali,Alaknanda, New Delhi"/>
    <s v="Alaknanda"/>
    <s v="Alaknanda, New Delhi"/>
    <n v="0"/>
    <n v="0"/>
    <s v="Bakery"/>
    <n v="400"/>
    <s v="Indian Rupees(Rs.)"/>
    <x v="0"/>
    <x v="0"/>
    <x v="3"/>
    <n v="3.4"/>
    <x v="3"/>
    <n v="19"/>
  </r>
  <r>
    <x v="2132"/>
    <n v="1"/>
    <x v="4"/>
    <x v="50"/>
    <s v="Chandra Sweets,A-8, Alaknanda Shopping Complex, Near Tara Apartment, Alaknanda, New Delhi"/>
    <s v="Alaknanda"/>
    <s v="Alaknanda, New Delhi"/>
    <n v="77.254055699999995"/>
    <n v="28.525571899999999"/>
    <s v="Mithai, North Indian, South Indian, Street Food"/>
    <n v="400"/>
    <s v="Indian Rupees(Rs.)"/>
    <x v="0"/>
    <x v="0"/>
    <x v="3"/>
    <n v="3"/>
    <x v="3"/>
    <n v="7"/>
  </r>
  <r>
    <x v="2133"/>
    <n v="1"/>
    <x v="4"/>
    <x v="50"/>
    <s v="Chhotu Mashhoor Kathi Roll,Near Mother Dairy, Alaknanda Market, Alaknanda, New Delhi"/>
    <s v="Alaknanda"/>
    <s v="Alaknanda, New Delhi"/>
    <n v="77.254112250000006"/>
    <n v="28.525692450000001"/>
    <s v="Fast Food"/>
    <n v="150"/>
    <s v="Indian Rupees(Rs.)"/>
    <x v="0"/>
    <x v="0"/>
    <x v="3"/>
    <n v="2.7"/>
    <x v="3"/>
    <n v="11"/>
  </r>
  <r>
    <x v="2134"/>
    <n v="1"/>
    <x v="4"/>
    <x v="50"/>
    <s v="Green Chick Chop,10 &amp; 11, Narmada Market, Opposite Don Bosco School, Alaknanda, New Delhi"/>
    <s v="Alaknanda"/>
    <s v="Alaknanda, New Delhi"/>
    <n v="77.246898790000003"/>
    <n v="28.528109409999999"/>
    <s v="Raw Meats, North Indian, Fast Food"/>
    <n v="350"/>
    <s v="Indian Rupees(Rs.)"/>
    <x v="0"/>
    <x v="0"/>
    <x v="3"/>
    <n v="3.2"/>
    <x v="3"/>
    <n v="35"/>
  </r>
  <r>
    <x v="2135"/>
    <n v="1"/>
    <x v="4"/>
    <x v="50"/>
    <s v="Lazeez Restaurant,J 15, Alaknanda Shopping Complex, Mini Market, Alaknanda, New Delhi"/>
    <s v="Alaknanda"/>
    <s v="Alaknanda, New Delhi"/>
    <n v="77.254569399999994"/>
    <n v="28.525664599999999"/>
    <s v="Chinese, North Indian, Italian, Mughlai"/>
    <n v="600"/>
    <s v="Indian Rupees(Rs.)"/>
    <x v="0"/>
    <x v="1"/>
    <x v="2"/>
    <n v="3"/>
    <x v="3"/>
    <n v="11"/>
  </r>
  <r>
    <x v="2136"/>
    <n v="1"/>
    <x v="4"/>
    <x v="50"/>
    <s v="Madhuvan Chinese Fast Food,Alaknanda Shopping Complex, Near Gangotri Complex Part B, Alaknanda, New Delhi"/>
    <s v="Alaknanda"/>
    <s v="Alaknanda, New Delhi"/>
    <n v="77.253245899999996"/>
    <n v="28.525603190000002"/>
    <s v="Chinese"/>
    <n v="300"/>
    <s v="Indian Rupees(Rs.)"/>
    <x v="0"/>
    <x v="1"/>
    <x v="3"/>
    <n v="2.5"/>
    <x v="3"/>
    <n v="32"/>
  </r>
  <r>
    <x v="2137"/>
    <n v="1"/>
    <x v="4"/>
    <x v="50"/>
    <s v="Mr Wong,Shop 4, Nilgiri Shopping Complex, Alaknanda, New Delhi"/>
    <s v="Alaknanda"/>
    <s v="Alaknanda, New Delhi"/>
    <n v="77.249792999999997"/>
    <n v="28.525675"/>
    <s v="Chinese, Thai"/>
    <n v="800"/>
    <s v="Indian Rupees(Rs.)"/>
    <x v="0"/>
    <x v="1"/>
    <x v="2"/>
    <n v="3.2"/>
    <x v="3"/>
    <n v="10"/>
  </r>
  <r>
    <x v="2138"/>
    <n v="1"/>
    <x v="4"/>
    <x v="50"/>
    <s v="Mughlai Shahi Rasoi,B-13, DDA Shopping Complex, Alaknanda, New Delhi"/>
    <s v="Alaknanda"/>
    <s v="Alaknanda, New Delhi"/>
    <n v="77.253850999999997"/>
    <n v="28.525327399999998"/>
    <s v="North Indian, Mughlai"/>
    <n v="600"/>
    <s v="Indian Rupees(Rs.)"/>
    <x v="0"/>
    <x v="0"/>
    <x v="2"/>
    <n v="3.2"/>
    <x v="3"/>
    <n v="23"/>
  </r>
  <r>
    <x v="2139"/>
    <n v="1"/>
    <x v="4"/>
    <x v="50"/>
    <s v="Mumbai Central Street Food,Shop 6, Narmada Market, Opposite Don Bosco School, Alaknanda, New Delhi"/>
    <s v="Alaknanda"/>
    <s v="Alaknanda, New Delhi"/>
    <n v="77.247802350000001"/>
    <n v="28.527742669999999"/>
    <s v="Street Food, Fast Food, Beverages"/>
    <n v="400"/>
    <s v="Indian Rupees(Rs.)"/>
    <x v="0"/>
    <x v="0"/>
    <x v="3"/>
    <n v="3.1"/>
    <x v="3"/>
    <n v="7"/>
  </r>
  <r>
    <x v="2140"/>
    <n v="1"/>
    <x v="4"/>
    <x v="50"/>
    <s v="Neha's Treat,Alaknanda Shopping Complex, Alaknanda, New Delhi"/>
    <s v="Alaknanda"/>
    <s v="Alaknanda, New Delhi"/>
    <n v="77.254030599999993"/>
    <n v="28.525792800000001"/>
    <s v="Chinese"/>
    <n v="450"/>
    <s v="Indian Rupees(Rs.)"/>
    <x v="0"/>
    <x v="0"/>
    <x v="3"/>
    <n v="2.9"/>
    <x v="3"/>
    <n v="42"/>
  </r>
  <r>
    <x v="2141"/>
    <n v="1"/>
    <x v="4"/>
    <x v="50"/>
    <s v="New Bakers Shoppee,A-12, Alaknanda Shopping Complex, Opposite ICICI Bank, Alaknanda, New Delhi"/>
    <s v="Alaknanda"/>
    <s v="Alaknanda, New Delhi"/>
    <n v="77.25402072"/>
    <n v="28.52553898"/>
    <s v="Bakery, Fast Food"/>
    <n v="200"/>
    <s v="Indian Rupees(Rs.)"/>
    <x v="0"/>
    <x v="0"/>
    <x v="3"/>
    <n v="3.2"/>
    <x v="3"/>
    <n v="21"/>
  </r>
  <r>
    <x v="2142"/>
    <n v="1"/>
    <x v="4"/>
    <x v="50"/>
    <s v="Pant  Ice Cream Parlour,A-17, Alaknanda Market, Alaknanda, New Delhi"/>
    <s v="Alaknanda"/>
    <s v="Alaknanda, New Delhi"/>
    <n v="77.254019709999994"/>
    <n v="28.525723970000001"/>
    <s v="Desserts, Ice Cream"/>
    <n v="150"/>
    <s v="Indian Rupees(Rs.)"/>
    <x v="0"/>
    <x v="0"/>
    <x v="3"/>
    <n v="3.3"/>
    <x v="3"/>
    <n v="16"/>
  </r>
  <r>
    <x v="2143"/>
    <n v="1"/>
    <x v="4"/>
    <x v="50"/>
    <s v="PM 2 AM Food Bank,1st Floor, Alaknanda Market, Alaknanda, New Delhi"/>
    <s v="Alaknanda"/>
    <s v="Alaknanda, New Delhi"/>
    <n v="77.251180000000005"/>
    <n v="28.527570000000001"/>
    <s v="North Indian"/>
    <n v="500"/>
    <s v="Indian Rupees(Rs.)"/>
    <x v="0"/>
    <x v="1"/>
    <x v="2"/>
    <n v="2.5"/>
    <x v="3"/>
    <n v="37"/>
  </r>
  <r>
    <x v="2144"/>
    <n v="1"/>
    <x v="4"/>
    <x v="50"/>
    <s v="Punjabi Chaap Corner,Shop 6, GF, Plot 2, NRI Colony, Alaknanda, New Delhi"/>
    <s v="Alaknanda"/>
    <s v="Alaknanda, New Delhi"/>
    <n v="77.254202199999995"/>
    <n v="28.533376000000001"/>
    <s v="North Indian"/>
    <n v="250"/>
    <s v="Indian Rupees(Rs.)"/>
    <x v="0"/>
    <x v="0"/>
    <x v="3"/>
    <n v="2.9"/>
    <x v="3"/>
    <n v="4"/>
  </r>
  <r>
    <x v="2145"/>
    <n v="1"/>
    <x v="4"/>
    <x v="50"/>
    <s v="Sartaj Food Corner,J 3/21, DDA Flats, Opposite Alaknanda Market, Alaknanda, New Delhi"/>
    <s v="Alaknanda"/>
    <s v="Alaknanda, New Delhi"/>
    <n v="77.254075499999999"/>
    <n v="28.5258419"/>
    <s v="North Indian, South Indian, Chinese"/>
    <n v="500"/>
    <s v="Indian Rupees(Rs.)"/>
    <x v="0"/>
    <x v="1"/>
    <x v="2"/>
    <n v="2.8"/>
    <x v="3"/>
    <n v="7"/>
  </r>
  <r>
    <x v="2146"/>
    <n v="1"/>
    <x v="4"/>
    <x v="50"/>
    <s v="The Sugar Therapy,63-C, Pocket F, Gangotri Apartments, Alaknanda, New Delhi"/>
    <s v="Alaknanda"/>
    <s v="Alaknanda, New Delhi"/>
    <n v="77.252478999999994"/>
    <n v="28.523785"/>
    <s v="Bakery, Desserts"/>
    <n v="450"/>
    <s v="Indian Rupees(Rs.)"/>
    <x v="0"/>
    <x v="0"/>
    <x v="3"/>
    <n v="3.4"/>
    <x v="3"/>
    <n v="22"/>
  </r>
  <r>
    <x v="2147"/>
    <n v="1"/>
    <x v="4"/>
    <x v="50"/>
    <s v="Biryani Binge,Mandakini Enclave, Alaknanda, New Delhi"/>
    <s v="Alaknanda"/>
    <s v="Alaknanda, New Delhi"/>
    <n v="77.250344749999996"/>
    <n v="28.531410279999999"/>
    <s v="North Indian, Biryani"/>
    <n v="600"/>
    <s v="Indian Rupees(Rs.)"/>
    <x v="0"/>
    <x v="1"/>
    <x v="2"/>
    <n v="3.9"/>
    <x v="0"/>
    <n v="97"/>
  </r>
  <r>
    <x v="2148"/>
    <n v="1"/>
    <x v="4"/>
    <x v="50"/>
    <s v="City of Joy,2, 1st Floor, Aravali Shopping Complex, Alaknanda, New Delhi"/>
    <s v="Alaknanda"/>
    <s v="Alaknanda, New Delhi"/>
    <n v="77.253127879999994"/>
    <n v="28.53267894"/>
    <s v="Bengali"/>
    <n v="800"/>
    <s v="Indian Rupees(Rs.)"/>
    <x v="0"/>
    <x v="0"/>
    <x v="2"/>
    <n v="3.9"/>
    <x v="0"/>
    <n v="452"/>
  </r>
  <r>
    <x v="2149"/>
    <n v="1"/>
    <x v="4"/>
    <x v="50"/>
    <s v="Letz Roll,Narmada Shopping Complex, Opposite Don Bosco School, Alaknanda, New Delhi"/>
    <s v="Alaknanda"/>
    <s v="Alaknanda, New Delhi"/>
    <n v="77.246846599999998"/>
    <n v="28.527890200000002"/>
    <s v="Ice Cream, Desserts"/>
    <n v="250"/>
    <s v="Indian Rupees(Rs.)"/>
    <x v="0"/>
    <x v="0"/>
    <x v="3"/>
    <n v="3.6"/>
    <x v="0"/>
    <n v="14"/>
  </r>
  <r>
    <x v="2150"/>
    <n v="1"/>
    <x v="4"/>
    <x v="50"/>
    <s v="Nukkad,Shop 14, Nilgiri Apartments, Alaknanda, New Delhi"/>
    <s v="Alaknanda"/>
    <s v="Alaknanda, New Delhi"/>
    <n v="77.25"/>
    <n v="28.53"/>
    <s v="Chinese, Mughlai, North Indian"/>
    <n v="650"/>
    <s v="Indian Rupees(Rs.)"/>
    <x v="0"/>
    <x v="1"/>
    <x v="2"/>
    <n v="3.6"/>
    <x v="0"/>
    <n v="82"/>
  </r>
  <r>
    <x v="2151"/>
    <n v="1"/>
    <x v="4"/>
    <x v="50"/>
    <s v="#InstaFreeze,B-17, Alaknanda Shopping Complex, Alaknanda, New Delhi"/>
    <s v="Alaknanda"/>
    <s v="Alaknanda, New Delhi"/>
    <n v="77.253693999999996"/>
    <n v="28.52542"/>
    <s v="Ice Cream"/>
    <n v="300"/>
    <s v="Indian Rupees(Rs.)"/>
    <x v="0"/>
    <x v="0"/>
    <x v="3"/>
    <n v="0"/>
    <x v="5"/>
    <n v="2"/>
  </r>
  <r>
    <x v="2152"/>
    <n v="1"/>
    <x v="4"/>
    <x v="50"/>
    <s v="Aahar Meat and Chicken Shop,F-6, Pushpa Bhawan, Alaknanda Shopping Complex, Alaknanda, New Delhi"/>
    <s v="Alaknanda"/>
    <s v="Alaknanda, New Delhi"/>
    <n v="77.25"/>
    <n v="28.52"/>
    <s v="Raw Meats, Fast Food"/>
    <n v="400"/>
    <s v="Indian Rupees(Rs.)"/>
    <x v="0"/>
    <x v="0"/>
    <x v="3"/>
    <n v="0"/>
    <x v="5"/>
    <n v="0"/>
  </r>
  <r>
    <x v="2153"/>
    <n v="1"/>
    <x v="4"/>
    <x v="50"/>
    <s v="Food Cafe,1-B, Mandakini Enclave, Near Gate 6, Opposite Kalka Public School, Alaknanda, New Delhi"/>
    <s v="Alaknanda"/>
    <s v="Alaknanda, New Delhi"/>
    <n v="77.250120120000005"/>
    <n v="28.529909499999999"/>
    <s v="South Indian, North Indian, Chinese"/>
    <n v="350"/>
    <s v="Indian Rupees(Rs.)"/>
    <x v="0"/>
    <x v="0"/>
    <x v="3"/>
    <n v="0"/>
    <x v="5"/>
    <n v="0"/>
  </r>
  <r>
    <x v="2154"/>
    <n v="1"/>
    <x v="4"/>
    <x v="50"/>
    <s v="Lazeez Restaurant,15, Opposite Union Bank of India, Main Road, Greater Kailash 4, Alaknanda, New Delhi"/>
    <s v="Alaknanda"/>
    <s v="Alaknanda, New Delhi"/>
    <n v="77.253942359999996"/>
    <n v="28.5335614"/>
    <s v="Chinese, North Indian, Mughlai, Pizza"/>
    <n v="500"/>
    <s v="Indian Rupees(Rs.)"/>
    <x v="0"/>
    <x v="0"/>
    <x v="2"/>
    <n v="0"/>
    <x v="5"/>
    <n v="1"/>
  </r>
  <r>
    <x v="2155"/>
    <n v="1"/>
    <x v="4"/>
    <x v="50"/>
    <s v="Lemon Chick,7 &amp; 11, G-1, Raj Tower 1, Alaknanda Shopping Complex, Near Post Office, Alaknanda, New Delhi"/>
    <s v="Alaknanda"/>
    <s v="Alaknanda, New Delhi"/>
    <n v="77.254695400000003"/>
    <n v="28.525266999999999"/>
    <s v="North Indian"/>
    <n v="500"/>
    <s v="Indian Rupees(Rs.)"/>
    <x v="0"/>
    <x v="1"/>
    <x v="2"/>
    <n v="0"/>
    <x v="5"/>
    <n v="2"/>
  </r>
  <r>
    <x v="2156"/>
    <n v="1"/>
    <x v="4"/>
    <x v="50"/>
    <s v="Punjabi Chaap Corner,Shop 6, Ground Floor, Plot 2, NRI Colony, Greater Kailash 4, Alaknanda, New Delhi"/>
    <s v="Alaknanda"/>
    <s v="Alaknanda, New Delhi"/>
    <n v="0"/>
    <n v="0"/>
    <s v="Fast Food, North Indian"/>
    <n v="400"/>
    <s v="Indian Rupees(Rs.)"/>
    <x v="0"/>
    <x v="0"/>
    <x v="3"/>
    <n v="0"/>
    <x v="5"/>
    <n v="0"/>
  </r>
  <r>
    <x v="2157"/>
    <n v="1"/>
    <x v="4"/>
    <x v="50"/>
    <s v="Purani Dilli Foods,J-16, Mini Market, Alaknanda, New Delhi"/>
    <s v="Alaknanda"/>
    <s v="Alaknanda, New Delhi"/>
    <n v="77.255081399999995"/>
    <n v="28.525492799999999"/>
    <s v="Mughlai"/>
    <n v="600"/>
    <s v="Indian Rupees(Rs.)"/>
    <x v="0"/>
    <x v="0"/>
    <x v="2"/>
    <n v="0"/>
    <x v="5"/>
    <n v="1"/>
  </r>
  <r>
    <x v="2158"/>
    <n v="1"/>
    <x v="4"/>
    <x v="50"/>
    <s v="Tandoori Kebab,356 Narmada, Alaknanda, New Delhi"/>
    <s v="Alaknanda"/>
    <s v="Alaknanda, New Delhi"/>
    <n v="77.248174000000006"/>
    <n v="28.526931000000001"/>
    <s v="North Indian"/>
    <n v="400"/>
    <s v="Indian Rupees(Rs.)"/>
    <x v="0"/>
    <x v="0"/>
    <x v="3"/>
    <n v="0"/>
    <x v="5"/>
    <n v="0"/>
  </r>
  <r>
    <x v="2159"/>
    <n v="1"/>
    <x v="4"/>
    <x v="50"/>
    <s v="Shree Rathnam,D1, First Floor, Abhishek Tower, Alaknanda, New Delhi"/>
    <s v="Alaknanda"/>
    <s v="Alaknanda, New Delhi"/>
    <n v="77.254344900000007"/>
    <n v="28.525598500000001"/>
    <s v="South Indian, North Indian, Chinese"/>
    <n v="800"/>
    <s v="Indian Rupees(Rs.)"/>
    <x v="0"/>
    <x v="1"/>
    <x v="2"/>
    <n v="2.4"/>
    <x v="4"/>
    <n v="31"/>
  </r>
  <r>
    <x v="2160"/>
    <n v="1"/>
    <x v="4"/>
    <x v="50"/>
    <s v="Alaturka,Food Court, 3rd Floor, Ambience Mall, Vasant Kunj, New Delhi"/>
    <s v="Ambience Mall, Vasant Kunj"/>
    <s v="Ambience Mall, Vasant Kunj, New Delhi"/>
    <n v="77.154984900000002"/>
    <n v="28.541561999999999"/>
    <s v="Turkish"/>
    <n v="600"/>
    <s v="Indian Rupees(Rs.)"/>
    <x v="0"/>
    <x v="1"/>
    <x v="2"/>
    <n v="2.5"/>
    <x v="3"/>
    <n v="100"/>
  </r>
  <r>
    <x v="2161"/>
    <n v="1"/>
    <x v="4"/>
    <x v="50"/>
    <s v="Amici Gourmet Pizza,Food Court, 3rd Floor, Ambience Mall, Vasant Kunj, New Delhi"/>
    <s v="Ambience Mall, Vasant Kunj"/>
    <s v="Ambience Mall, Vasant Kunj, New Delhi"/>
    <n v="77.154989599999993"/>
    <n v="28.5414797"/>
    <s v="Pizza, Italian"/>
    <n v="800"/>
    <s v="Indian Rupees(Rs.)"/>
    <x v="0"/>
    <x v="1"/>
    <x v="2"/>
    <n v="3.1"/>
    <x v="3"/>
    <n v="230"/>
  </r>
  <r>
    <x v="2162"/>
    <n v="1"/>
    <x v="4"/>
    <x v="50"/>
    <s v="Burger King,3rd Floor,  Ambience Mall, Vasant Kunj, New Delhi"/>
    <s v="Ambience Mall, Vasant Kunj"/>
    <s v="Ambience Mall, Vasant Kunj, New Delhi"/>
    <n v="77.155198499999997"/>
    <n v="28.5417053"/>
    <s v="Burger, Fast Food"/>
    <n v="500"/>
    <s v="Indian Rupees(Rs.)"/>
    <x v="0"/>
    <x v="1"/>
    <x v="2"/>
    <n v="3.2"/>
    <x v="3"/>
    <n v="458"/>
  </r>
  <r>
    <x v="2163"/>
    <n v="1"/>
    <x v="4"/>
    <x v="50"/>
    <s v="Kylin Express,5, Food Court, 3rd Floor, Ambience Mall, Vasant Kunj, New Delhi"/>
    <s v="Ambience Mall, Vasant Kunj"/>
    <s v="Ambience Mall, Vasant Kunj, New Delhi"/>
    <n v="77.155068"/>
    <n v="28.541168299999999"/>
    <s v="Asian, Chinese"/>
    <n v="700"/>
    <s v="Indian Rupees(Rs.)"/>
    <x v="0"/>
    <x v="0"/>
    <x v="2"/>
    <n v="2.6"/>
    <x v="3"/>
    <n v="176"/>
  </r>
  <r>
    <x v="2164"/>
    <n v="1"/>
    <x v="4"/>
    <x v="50"/>
    <s v="Big Fat Sandwich,Over Bridge, Ambience Mall, Vasant Kunj, New Delhi"/>
    <s v="Ambience Mall, Vasant Kunj"/>
    <s v="Ambience Mall, Vasant Kunj, New Delhi"/>
    <n v="77.15575699"/>
    <n v="28.54155381"/>
    <s v="American"/>
    <n v="800"/>
    <s v="Indian Rupees(Rs.)"/>
    <x v="1"/>
    <x v="1"/>
    <x v="2"/>
    <n v="3.5"/>
    <x v="0"/>
    <n v="232"/>
  </r>
  <r>
    <x v="2165"/>
    <n v="1"/>
    <x v="4"/>
    <x v="50"/>
    <s v="Fashion Tv Cafe,T-319, Level 3, Ambience Mall, Vasant Kunj, New Delhi"/>
    <s v="Ambience Mall, Vasant Kunj"/>
    <s v="Ambience Mall, Vasant Kunj, New Delhi"/>
    <n v="77.155301440000002"/>
    <n v="28.541412699999999"/>
    <s v="Continental, Chinese, North Indian"/>
    <n v="2200"/>
    <s v="Indian Rupees(Rs.)"/>
    <x v="1"/>
    <x v="0"/>
    <x v="1"/>
    <n v="3.6"/>
    <x v="0"/>
    <n v="27"/>
  </r>
  <r>
    <x v="2166"/>
    <n v="1"/>
    <x v="4"/>
    <x v="50"/>
    <s v="Kylin Skybar,T-302, 3rd Floor, Ambience Mall, Vasant Kunj, New Delhi"/>
    <s v="Ambience Mall, Vasant Kunj"/>
    <s v="Ambience Mall, Vasant Kunj, New Delhi"/>
    <n v="77.154938000000001"/>
    <n v="28.5414475"/>
    <s v="Chinese, Japanese, Thai, Malaysian, Vietnamese, Asian"/>
    <n v="2200"/>
    <s v="Indian Rupees(Rs.)"/>
    <x v="1"/>
    <x v="0"/>
    <x v="1"/>
    <n v="3.6"/>
    <x v="0"/>
    <n v="210"/>
  </r>
  <r>
    <x v="2167"/>
    <n v="1"/>
    <x v="4"/>
    <x v="50"/>
    <s v="Lemon Drops,T 314 -15, Food Court, 3rd Floor, Ambience Mall, Vasant Kunj, New Delhi"/>
    <s v="Ambience Mall, Vasant Kunj"/>
    <s v="Ambience Mall, Vasant Kunj, New Delhi"/>
    <n v="77.155222499999994"/>
    <n v="28.541052499999999"/>
    <s v="North Indian, South Indian"/>
    <n v="500"/>
    <s v="Indian Rupees(Rs.)"/>
    <x v="0"/>
    <x v="0"/>
    <x v="2"/>
    <n v="3.9"/>
    <x v="0"/>
    <n v="44"/>
  </r>
  <r>
    <x v="2168"/>
    <n v="1"/>
    <x v="4"/>
    <x v="50"/>
    <s v="Punjabi By Nature Express,3rd Floor, Food Court, Ambience Mall, Vasant Kunj, New Delhi"/>
    <s v="Ambience Mall, Vasant Kunj"/>
    <s v="Ambience Mall, Vasant Kunj, New Delhi"/>
    <n v="77.155099000000007"/>
    <n v="28.5411702"/>
    <s v="North Indian, Street Food, Mughlai"/>
    <n v="600"/>
    <s v="Indian Rupees(Rs.)"/>
    <x v="0"/>
    <x v="0"/>
    <x v="2"/>
    <n v="3.5"/>
    <x v="0"/>
    <n v="206"/>
  </r>
  <r>
    <x v="2169"/>
    <n v="1"/>
    <x v="4"/>
    <x v="50"/>
    <s v="Red Mango,Level 2, Ambience Mall, Vasant Kunj, New Delhi"/>
    <s v="Ambience Mall, Vasant Kunj"/>
    <s v="Ambience Mall, Vasant Kunj, New Delhi"/>
    <n v="77.155387700000006"/>
    <n v="28.540980900000001"/>
    <s v="Cafe, Desserts"/>
    <n v="700"/>
    <s v="Indian Rupees(Rs.)"/>
    <x v="0"/>
    <x v="1"/>
    <x v="2"/>
    <n v="3.7"/>
    <x v="0"/>
    <n v="185"/>
  </r>
  <r>
    <x v="2170"/>
    <n v="1"/>
    <x v="4"/>
    <x v="50"/>
    <s v="Starbucks,1st Floor, Ambience Mall, Vasant Kunj, New Delhi"/>
    <s v="Ambience Mall, Vasant Kunj"/>
    <s v="Ambience Mall, Vasant Kunj, New Delhi"/>
    <n v="77.155412659999996"/>
    <n v="28.540896709999998"/>
    <s v="Cafe"/>
    <n v="700"/>
    <s v="Indian Rupees(Rs.)"/>
    <x v="0"/>
    <x v="0"/>
    <x v="2"/>
    <n v="3.7"/>
    <x v="0"/>
    <n v="256"/>
  </r>
  <r>
    <x v="2171"/>
    <n v="1"/>
    <x v="4"/>
    <x v="50"/>
    <s v="Peninsular Kitchen,Level 3, Ambience Mall, Vasant Kunj, New Delhi"/>
    <s v="Ambience Mall, Vasant Kunj"/>
    <s v="Ambience Mall, Vasant Kunj, New Delhi"/>
    <n v="77.155094899999995"/>
    <n v="28.541140899999998"/>
    <s v="Seafood, South Indian, Andhra, Hyderabadi, Goan"/>
    <n v="1500"/>
    <s v="Indian Rupees(Rs.)"/>
    <x v="1"/>
    <x v="1"/>
    <x v="0"/>
    <n v="4.2"/>
    <x v="1"/>
    <n v="336"/>
  </r>
  <r>
    <x v="2172"/>
    <n v="1"/>
    <x v="4"/>
    <x v="50"/>
    <s v="Mithapur,4 &amp; 5, Anand Lok Market, Opposite Gargi College, Anand Lok, New Delhi"/>
    <s v="Anand Lok"/>
    <s v="Anand Lok, New Delhi"/>
    <n v="77.218751699999999"/>
    <n v="28.5555634"/>
    <s v="Chinese, Fast Food, North Indian, South Indian"/>
    <n v="450"/>
    <s v="Indian Rupees(Rs.)"/>
    <x v="0"/>
    <x v="0"/>
    <x v="3"/>
    <n v="3.4"/>
    <x v="3"/>
    <n v="280"/>
  </r>
  <r>
    <x v="2173"/>
    <n v="1"/>
    <x v="4"/>
    <x v="50"/>
    <s v="Diggin,Anand Lok Shopping Centre, Opposite Gargi College, Anand Lok, New Delhi"/>
    <s v="Anand Lok"/>
    <s v="Anand Lok, New Delhi"/>
    <n v="77.219498299999998"/>
    <n v="28.555635500000001"/>
    <s v="Italian, Continental, Cafe"/>
    <n v="1400"/>
    <s v="Indian Rupees(Rs.)"/>
    <x v="1"/>
    <x v="1"/>
    <x v="0"/>
    <n v="4.2"/>
    <x v="1"/>
    <n v="2131"/>
  </r>
  <r>
    <x v="2174"/>
    <n v="1"/>
    <x v="4"/>
    <x v="50"/>
    <s v="Aggarwal Sweet India,17, DDA Market, Savita Vihar, Anand Vihar, New Delhi"/>
    <s v="Anand Vihar"/>
    <s v="Anand Vihar, New Delhi"/>
    <n v="77.3169197"/>
    <n v="28.660347600000001"/>
    <s v="Fast Food, North Indian, Chinese, Desserts"/>
    <n v="200"/>
    <s v="Indian Rupees(Rs.)"/>
    <x v="0"/>
    <x v="0"/>
    <x v="3"/>
    <n v="2.8"/>
    <x v="3"/>
    <n v="13"/>
  </r>
  <r>
    <x v="2175"/>
    <n v="1"/>
    <x v="4"/>
    <x v="50"/>
    <s v="Banzara's,8, A Block, Central Market, Surajmal Vihar, Anand Vihar, New Delhi"/>
    <s v="Anand Vihar"/>
    <s v="Anand Vihar, New Delhi"/>
    <n v="77.306320200000002"/>
    <n v="28.659496399999998"/>
    <s v="Chinese, Fast Food"/>
    <n v="400"/>
    <s v="Indian Rupees(Rs.)"/>
    <x v="0"/>
    <x v="0"/>
    <x v="3"/>
    <n v="3.1"/>
    <x v="3"/>
    <n v="38"/>
  </r>
  <r>
    <x v="2176"/>
    <n v="1"/>
    <x v="4"/>
    <x v="50"/>
    <s v="Bobby Tikki Wala,G-1, Ajnara Tower, DDA Market, Plot Number 1, Savita Vihar, Near Anand Vihar, New Delhi"/>
    <s v="Anand Vihar"/>
    <s v="Anand Vihar, New Delhi"/>
    <n v="77.316861500000002"/>
    <n v="28.660364699999999"/>
    <s v="Street Food"/>
    <n v="150"/>
    <s v="Indian Rupees(Rs.)"/>
    <x v="0"/>
    <x v="0"/>
    <x v="3"/>
    <n v="2.8"/>
    <x v="3"/>
    <n v="69"/>
  </r>
  <r>
    <x v="2177"/>
    <n v="1"/>
    <x v="4"/>
    <x v="50"/>
    <s v="Chennai Junction,G-3, Pankaj Plaza, LSC, Surajmal Vihar, Anand Vihar, New Delhi"/>
    <s v="Anand Vihar"/>
    <s v="Anand Vihar, New Delhi"/>
    <n v="77.306554700000007"/>
    <n v="28.659649300000002"/>
    <s v="South Indian"/>
    <n v="500"/>
    <s v="Indian Rupees(Rs.)"/>
    <x v="0"/>
    <x v="0"/>
    <x v="2"/>
    <n v="3.3"/>
    <x v="3"/>
    <n v="11"/>
  </r>
  <r>
    <x v="2178"/>
    <n v="1"/>
    <x v="4"/>
    <x v="50"/>
    <s v="Chicken Bite,G 3, Block A, Central Market, Surajmal Vihar, Anand Vihar, New Delhi"/>
    <s v="Anand Vihar"/>
    <s v="Anand Vihar, New Delhi"/>
    <n v="77.306530100000003"/>
    <n v="28.6595397"/>
    <s v="Fast Food"/>
    <n v="200"/>
    <s v="Indian Rupees(Rs.)"/>
    <x v="0"/>
    <x v="0"/>
    <x v="3"/>
    <n v="3.1"/>
    <x v="3"/>
    <n v="6"/>
  </r>
  <r>
    <x v="2179"/>
    <n v="1"/>
    <x v="4"/>
    <x v="50"/>
    <s v="Chocolate Dreams,D-130, Anand Vihar, New Delhi"/>
    <s v="Anand Vihar"/>
    <s v="Anand Vihar, New Delhi"/>
    <n v="77.306897300000003"/>
    <n v="28.659404200000001"/>
    <s v="Bakery, Desserts"/>
    <n v="400"/>
    <s v="Indian Rupees(Rs.)"/>
    <x v="0"/>
    <x v="0"/>
    <x v="3"/>
    <n v="3"/>
    <x v="3"/>
    <n v="4"/>
  </r>
  <r>
    <x v="2180"/>
    <n v="1"/>
    <x v="4"/>
    <x v="50"/>
    <s v="Dial n Dine,Shop 16, Ground Floor, DDA Market, Savita Vihar, Anand Vihar, New Delhi"/>
    <s v="Anand Vihar"/>
    <s v="Anand Vihar, New Delhi"/>
    <n v="77.316908999999995"/>
    <n v="28.660228499999999"/>
    <s v="North Indian, Chinese"/>
    <n v="650"/>
    <s v="Indian Rupees(Rs.)"/>
    <x v="0"/>
    <x v="0"/>
    <x v="2"/>
    <n v="3.4"/>
    <x v="3"/>
    <n v="80"/>
  </r>
  <r>
    <x v="2181"/>
    <n v="1"/>
    <x v="4"/>
    <x v="50"/>
    <s v="Fresh n Refresh,Shop 4, Kamal Complex, Central Market, Pocket A, Surajmal Vihar, Near Anand Vihar, New Delhi"/>
    <s v="Anand Vihar"/>
    <s v="Anand Vihar, New Delhi"/>
    <n v="77.306667200000007"/>
    <n v="28.6596084"/>
    <s v="Fast Food"/>
    <n v="500"/>
    <s v="Indian Rupees(Rs.)"/>
    <x v="0"/>
    <x v="0"/>
    <x v="2"/>
    <n v="3.4"/>
    <x v="3"/>
    <n v="24"/>
  </r>
  <r>
    <x v="2182"/>
    <n v="1"/>
    <x v="4"/>
    <x v="50"/>
    <s v="Garden Hut,Maharaja Surajmal Samadhi Park, Opposite C Block, Suraj Mal Vihar, Anand Vihar, New Delhi"/>
    <s v="Anand Vihar"/>
    <s v="Anand Vihar, New Delhi"/>
    <n v="77.305700999999999"/>
    <n v="28.660127800000001"/>
    <s v="Chinese, Fast Food"/>
    <n v="250"/>
    <s v="Indian Rupees(Rs.)"/>
    <x v="0"/>
    <x v="0"/>
    <x v="3"/>
    <n v="3.1"/>
    <x v="3"/>
    <n v="13"/>
  </r>
  <r>
    <x v="2183"/>
    <n v="1"/>
    <x v="4"/>
    <x v="50"/>
    <s v="Giani,G-4, Pankaj Plaza, A Block, Local Shopping Centre, Surajmal Vihar, Anand Vihar, New Delhi"/>
    <s v="Anand Vihar"/>
    <s v="Anand Vihar, New Delhi"/>
    <n v="77.306496600000003"/>
    <n v="28.659656099999999"/>
    <s v="Ice Cream, Desserts"/>
    <n v="400"/>
    <s v="Indian Rupees(Rs.)"/>
    <x v="0"/>
    <x v="1"/>
    <x v="3"/>
    <n v="3.3"/>
    <x v="3"/>
    <n v="12"/>
  </r>
  <r>
    <x v="2184"/>
    <n v="1"/>
    <x v="4"/>
    <x v="50"/>
    <s v="Jugnu Gaming Zone and Cafe,39, Opposite Bharat Petrol Pump, Near Yamuna Sports Complex, Anand Vihar, New Delhi"/>
    <s v="Anand Vihar"/>
    <s v="Anand Vihar, New Delhi"/>
    <n v="77.310323299999993"/>
    <n v="28.6578549"/>
    <s v="Cafe, North Indian, Fast Food"/>
    <n v="600"/>
    <s v="Indian Rupees(Rs.)"/>
    <x v="0"/>
    <x v="0"/>
    <x v="2"/>
    <n v="2.9"/>
    <x v="3"/>
    <n v="4"/>
  </r>
  <r>
    <x v="2185"/>
    <n v="1"/>
    <x v="4"/>
    <x v="50"/>
    <s v="Keventer's South Indian &amp; Chinese Food,Shop No 5, Chetan Complex, Anand Vihar, New Delhi"/>
    <s v="Anand Vihar"/>
    <s v="Anand Vihar, New Delhi"/>
    <n v="77.306812699999995"/>
    <n v="28.659459200000001"/>
    <s v="Chinese, South Indian"/>
    <n v="200"/>
    <s v="Indian Rupees(Rs.)"/>
    <x v="0"/>
    <x v="0"/>
    <x v="3"/>
    <n v="2.8"/>
    <x v="3"/>
    <n v="9"/>
  </r>
  <r>
    <x v="2186"/>
    <n v="1"/>
    <x v="4"/>
    <x v="50"/>
    <s v="KTS,Central Market, Surajmal Vihar, Anand Vihar, New Delhi"/>
    <s v="Anand Vihar"/>
    <s v="Anand Vihar, New Delhi"/>
    <n v="77.306794999999994"/>
    <n v="28.659479999999999"/>
    <s v="Fast Food"/>
    <n v="250"/>
    <s v="Indian Rupees(Rs.)"/>
    <x v="0"/>
    <x v="0"/>
    <x v="3"/>
    <n v="3.3"/>
    <x v="3"/>
    <n v="18"/>
  </r>
  <r>
    <x v="2187"/>
    <n v="1"/>
    <x v="4"/>
    <x v="50"/>
    <s v="Mandarin,G-7, Pankaj Plaza, Surajmal Vihar, Near, Anand Vihar, New Delhi"/>
    <s v="Anand Vihar"/>
    <s v="Anand Vihar, New Delhi"/>
    <n v="77.306165699999994"/>
    <n v="28.659802599999999"/>
    <s v="Chinese"/>
    <n v="600"/>
    <s v="Indian Rupees(Rs.)"/>
    <x v="0"/>
    <x v="0"/>
    <x v="2"/>
    <n v="2.8"/>
    <x v="3"/>
    <n v="14"/>
  </r>
  <r>
    <x v="2188"/>
    <n v="1"/>
    <x v="4"/>
    <x v="50"/>
    <s v="Penguin Bakers &amp; Shakers,G-6, Pankaj Plaza, Local Shopping Complex, Surajmal Vihar, Anand Vihar, New Delhi"/>
    <s v="Anand Vihar"/>
    <s v="Anand Vihar, New Delhi"/>
    <n v="77.306470500000003"/>
    <n v="28.6596774"/>
    <s v="Fast Food"/>
    <n v="400"/>
    <s v="Indian Rupees(Rs.)"/>
    <x v="0"/>
    <x v="0"/>
    <x v="3"/>
    <n v="2.8"/>
    <x v="3"/>
    <n v="9"/>
  </r>
  <r>
    <x v="2189"/>
    <n v="1"/>
    <x v="4"/>
    <x v="50"/>
    <s v="Rollmates,G 4, Plot 10, LSC Market, Khetan Complex, Surajmal Vihar, Anand Vihar, New Delhi"/>
    <s v="Anand Vihar"/>
    <s v="Anand Vihar, New Delhi"/>
    <n v="77.3064258"/>
    <n v="28.659525800000001"/>
    <s v="Fast Food, North Indian, Chinese"/>
    <n v="200"/>
    <s v="Indian Rupees(Rs.)"/>
    <x v="0"/>
    <x v="0"/>
    <x v="3"/>
    <n v="3.2"/>
    <x v="3"/>
    <n v="16"/>
  </r>
  <r>
    <x v="2190"/>
    <n v="1"/>
    <x v="4"/>
    <x v="50"/>
    <s v="Tandoori Nights,Plot 5, Sikka Mansion, Savita Vihar Market, Anand Vihar, New Delhi"/>
    <s v="Anand Vihar"/>
    <s v="Anand Vihar, New Delhi"/>
    <n v="77.316989899999996"/>
    <n v="28.6604475"/>
    <s v="Mughlai, North Indian"/>
    <n v="650"/>
    <s v="Indian Rupees(Rs.)"/>
    <x v="0"/>
    <x v="0"/>
    <x v="2"/>
    <n v="3"/>
    <x v="3"/>
    <n v="5"/>
  </r>
  <r>
    <x v="2191"/>
    <n v="1"/>
    <x v="4"/>
    <x v="50"/>
    <s v="Burger Dominion,G-5, Pankaj Plaza, Ground Floor, A Block, Surajmal Vihar, Anand Vihar, New Delhi"/>
    <s v="Anand Vihar"/>
    <s v="Anand Vihar, New Delhi"/>
    <n v="77.306543899999994"/>
    <n v="28.659632500000001"/>
    <s v="Fast Food"/>
    <n v="500"/>
    <s v="Indian Rupees(Rs.)"/>
    <x v="0"/>
    <x v="1"/>
    <x v="2"/>
    <n v="3.6"/>
    <x v="0"/>
    <n v="251"/>
  </r>
  <r>
    <x v="2192"/>
    <n v="1"/>
    <x v="4"/>
    <x v="50"/>
    <s v="Cafe Gainz,Shop G-7, Plot 4, LSC, Surajmal Vihar, Near, Anand Vihar, New Delhi"/>
    <s v="Anand Vihar"/>
    <s v="Anand Vihar, New Delhi"/>
    <n v="77.306742"/>
    <n v="28.659537700000001"/>
    <s v="Healthy Food"/>
    <n v="350"/>
    <s v="Indian Rupees(Rs.)"/>
    <x v="0"/>
    <x v="1"/>
    <x v="3"/>
    <n v="3.5"/>
    <x v="0"/>
    <n v="42"/>
  </r>
  <r>
    <x v="2193"/>
    <n v="1"/>
    <x v="4"/>
    <x v="50"/>
    <s v="Chaskaa,Kamal Complex, Local Shopping Centre, Surajmal Vihar, Anand Vihar, New Delhi"/>
    <s v="Anand Vihar"/>
    <s v="Anand Vihar, New Delhi"/>
    <n v="77.3066776"/>
    <n v="28.6595993"/>
    <s v="Chinese, North Indian, Italian"/>
    <n v="650"/>
    <s v="Indian Rupees(Rs.)"/>
    <x v="0"/>
    <x v="1"/>
    <x v="2"/>
    <n v="3.5"/>
    <x v="0"/>
    <n v="220"/>
  </r>
  <r>
    <x v="2194"/>
    <n v="1"/>
    <x v="4"/>
    <x v="50"/>
    <s v="Fabulous Cake Bites,G-5, Ajnara Complex, Savita Vihar, Anand Vihar, New Delhi"/>
    <s v="Anand Vihar"/>
    <s v="Anand Vihar, New Delhi"/>
    <n v="77.3057084"/>
    <n v="28.660135499999999"/>
    <s v="Bakery, Desserts, Fast Food, Pizza, Burger, Continental"/>
    <n v="400"/>
    <s v="Indian Rupees(Rs.)"/>
    <x v="0"/>
    <x v="1"/>
    <x v="3"/>
    <n v="3.6"/>
    <x v="0"/>
    <n v="34"/>
  </r>
  <r>
    <x v="2195"/>
    <n v="1"/>
    <x v="4"/>
    <x v="50"/>
    <s v="Hangout - A House Of Kathis,G-2, Ashish Complex, Surajmal Vihar Market, Anand Vihar, New Delhi"/>
    <s v="Anand Vihar"/>
    <s v="Anand Vihar, New Delhi"/>
    <n v="77.306548300000003"/>
    <n v="28.659478199999999"/>
    <s v="Street Food"/>
    <n v="250"/>
    <s v="Indian Rupees(Rs.)"/>
    <x v="0"/>
    <x v="0"/>
    <x v="3"/>
    <n v="3.7"/>
    <x v="0"/>
    <n v="103"/>
  </r>
  <r>
    <x v="2196"/>
    <n v="1"/>
    <x v="4"/>
    <x v="50"/>
    <s v="Malais By Anands,Shop 11, Ground Floor, LSC Complex, Savita Vihar, Anand Vihar, New Delhi"/>
    <s v="Anand Vihar"/>
    <s v="Anand Vihar, New Delhi"/>
    <n v="77.317196699999997"/>
    <n v="28.660230800000001"/>
    <s v="North Indian, Chinese, South Indian, Fast Food"/>
    <n v="300"/>
    <s v="Indian Rupees(Rs.)"/>
    <x v="0"/>
    <x v="0"/>
    <x v="3"/>
    <n v="3.7"/>
    <x v="0"/>
    <n v="46"/>
  </r>
  <r>
    <x v="2197"/>
    <n v="1"/>
    <x v="4"/>
    <x v="50"/>
    <s v="Panchwati Rasoi,LSC, Savita Vihar Market, Anand Vihar, New Delhi"/>
    <s v="Anand Vihar"/>
    <s v="Anand Vihar, New Delhi"/>
    <n v="77.317158000000006"/>
    <n v="28.659876300000001"/>
    <s v="North Indian, Chinese"/>
    <n v="250"/>
    <s v="Indian Rupees(Rs.)"/>
    <x v="0"/>
    <x v="0"/>
    <x v="3"/>
    <n v="3.8"/>
    <x v="0"/>
    <n v="62"/>
  </r>
  <r>
    <x v="2198"/>
    <n v="1"/>
    <x v="4"/>
    <x v="50"/>
    <s v="Sprinkles Cup &amp; Cake,B-268, Yojna Vihar, Anand Vihar, New Delhi"/>
    <s v="Anand Vihar"/>
    <s v="Anand Vihar, New Delhi"/>
    <n v="77.316022599999997"/>
    <n v="28.663254299999998"/>
    <s v="Bakery, Desserts"/>
    <n v="300"/>
    <s v="Indian Rupees(Rs.)"/>
    <x v="0"/>
    <x v="0"/>
    <x v="3"/>
    <n v="3.6"/>
    <x v="0"/>
    <n v="42"/>
  </r>
  <r>
    <x v="2199"/>
    <n v="1"/>
    <x v="4"/>
    <x v="50"/>
    <s v="Target Ice Cream &amp; Bakers,Ground Floor, 4, Vigyan Vihar, Anand Vihar, New Delhi"/>
    <s v="Anand Vihar"/>
    <s v="Anand Vihar, New Delhi"/>
    <n v="77.312853799999999"/>
    <n v="28.660001000000001"/>
    <s v="Desserts, Bakery, Pizza, Burger, Continental"/>
    <n v="350"/>
    <s v="Indian Rupees(Rs.)"/>
    <x v="0"/>
    <x v="1"/>
    <x v="3"/>
    <n v="3.6"/>
    <x v="0"/>
    <n v="58"/>
  </r>
  <r>
    <x v="2200"/>
    <n v="1"/>
    <x v="4"/>
    <x v="50"/>
    <s v="The Sweeet Jar,A-276, Surajmal Vihar, Anand Vihar, New Delhi"/>
    <s v="Anand Vihar"/>
    <s v="Anand Vihar, New Delhi"/>
    <n v="77.304946799999996"/>
    <n v="28.660063600000001"/>
    <s v="Cafe, Bakery"/>
    <n v="1000"/>
    <s v="Indian Rupees(Rs.)"/>
    <x v="0"/>
    <x v="1"/>
    <x v="0"/>
    <n v="3.9"/>
    <x v="0"/>
    <n v="106"/>
  </r>
  <r>
    <x v="2201"/>
    <n v="1"/>
    <x v="4"/>
    <x v="50"/>
    <s v="Amar Bakery,G-5 &amp; 6, Krit Plaza LSC, Surajmal Vihar, Anand Vihar, New Delhi"/>
    <s v="Anand Vihar"/>
    <s v="Anand Vihar, New Delhi"/>
    <n v="77.306685400000006"/>
    <n v="28.659580699999999"/>
    <s v="Bakery, Desserts, Fast Food, Mithai"/>
    <n v="500"/>
    <s v="Indian Rupees(Rs.)"/>
    <x v="0"/>
    <x v="0"/>
    <x v="2"/>
    <n v="0"/>
    <x v="5"/>
    <n v="0"/>
  </r>
  <r>
    <x v="2202"/>
    <n v="1"/>
    <x v="4"/>
    <x v="50"/>
    <s v="Cafe Brewbug,Shop 4, Atlantic Plaza, Surajmal Vihar, Anand Vihar, New Delhi"/>
    <s v="Anand Vihar"/>
    <s v="Anand Vihar, New Delhi"/>
    <n v="77.306442799999999"/>
    <n v="28.6595978"/>
    <s v="Fast Food, Beverages"/>
    <n v="350"/>
    <s v="Indian Rupees(Rs.)"/>
    <x v="0"/>
    <x v="0"/>
    <x v="3"/>
    <n v="0"/>
    <x v="5"/>
    <n v="1"/>
  </r>
  <r>
    <x v="2203"/>
    <n v="1"/>
    <x v="4"/>
    <x v="50"/>
    <s v="Chilll House Kafe,F-201, A Block, Ashish Complex-2, Central Market, Surajmal Vihar, Anand Vihar, New Delhi"/>
    <s v="Anand Vihar"/>
    <s v="Anand Vihar, New Delhi"/>
    <n v="77.306815200000003"/>
    <n v="28.659437100000002"/>
    <s v="Cafe"/>
    <n v="500"/>
    <s v="Indian Rupees(Rs.)"/>
    <x v="0"/>
    <x v="0"/>
    <x v="2"/>
    <n v="0"/>
    <x v="5"/>
    <n v="1"/>
  </r>
  <r>
    <x v="2204"/>
    <n v="1"/>
    <x v="4"/>
    <x v="50"/>
    <s v="Cookie Shookie,165, Vigyan Vihar, Anand Vihar, New Delhi"/>
    <s v="Anand Vihar"/>
    <s v="Anand Vihar, New Delhi"/>
    <n v="77.306842099999997"/>
    <n v="28.659420600000001"/>
    <s v="Bakery"/>
    <n v="100"/>
    <s v="Indian Rupees(Rs.)"/>
    <x v="0"/>
    <x v="0"/>
    <x v="3"/>
    <n v="0"/>
    <x v="5"/>
    <n v="0"/>
  </r>
  <r>
    <x v="2205"/>
    <n v="1"/>
    <x v="4"/>
    <x v="50"/>
    <s v="Fabulous Cake,C3, Yojna Vihar Market, Anand Vihar, New Delhi"/>
    <s v="Anand Vihar"/>
    <s v="Anand Vihar, New Delhi"/>
    <n v="77.318115800000001"/>
    <n v="28.6640178"/>
    <s v="Bakery"/>
    <n v="300"/>
    <s v="Indian Rupees(Rs.)"/>
    <x v="0"/>
    <x v="0"/>
    <x v="3"/>
    <n v="0"/>
    <x v="5"/>
    <n v="0"/>
  </r>
  <r>
    <x v="2206"/>
    <n v="1"/>
    <x v="4"/>
    <x v="50"/>
    <s v="Jai Maa Shaarde Samose Wala,G 2 Sarita Vihar, Anand Vihar, New Delhi"/>
    <s v="Anand Vihar"/>
    <s v="Anand Vihar, New Delhi"/>
    <n v="77.317114599999996"/>
    <n v="28.660359400000001"/>
    <s v="Street Food"/>
    <n v="100"/>
    <s v="Indian Rupees(Rs.)"/>
    <x v="0"/>
    <x v="0"/>
    <x v="3"/>
    <n v="0"/>
    <x v="5"/>
    <n v="0"/>
  </r>
  <r>
    <x v="2207"/>
    <n v="1"/>
    <x v="4"/>
    <x v="50"/>
    <s v="Madaan Confectionery,Shop 17, C Block, Yojna Vihar, Anand Vihar, New Delhi"/>
    <s v="Anand Vihar"/>
    <s v="Anand Vihar, New Delhi"/>
    <n v="77.318020300000001"/>
    <n v="28.663686599999998"/>
    <s v="Bakery"/>
    <n v="150"/>
    <s v="Indian Rupees(Rs.)"/>
    <x v="0"/>
    <x v="0"/>
    <x v="3"/>
    <n v="0"/>
    <x v="5"/>
    <n v="0"/>
  </r>
  <r>
    <x v="2208"/>
    <n v="1"/>
    <x v="4"/>
    <x v="50"/>
    <s v="Magic Masala,Shop 567, Plot 8, LSC Market, Anand Vihar, New Delhi"/>
    <s v="Anand Vihar"/>
    <s v="Anand Vihar, New Delhi"/>
    <n v="77.306181499999994"/>
    <n v="28.659757299999999"/>
    <s v="Chinese, South Indian, North Indian"/>
    <n v="500"/>
    <s v="Indian Rupees(Rs.)"/>
    <x v="0"/>
    <x v="0"/>
    <x v="2"/>
    <n v="0"/>
    <x v="5"/>
    <n v="1"/>
  </r>
  <r>
    <x v="2209"/>
    <n v="1"/>
    <x v="4"/>
    <x v="50"/>
    <s v="Sikka Chinese Fast Food,A-134, Surajmal Vihar, Near Bharat National School, Anand Vihar, New Delhi"/>
    <s v="Anand Vihar"/>
    <s v="Anand Vihar, New Delhi"/>
    <n v="77.306541699999997"/>
    <n v="28.657924699999999"/>
    <s v="Chinese, Fast Food"/>
    <n v="300"/>
    <s v="Indian Rupees(Rs.)"/>
    <x v="0"/>
    <x v="0"/>
    <x v="3"/>
    <n v="0"/>
    <x v="5"/>
    <n v="0"/>
  </r>
  <r>
    <x v="2210"/>
    <n v="1"/>
    <x v="4"/>
    <x v="50"/>
    <s v="Teedo's Cake Inn,House 1, Dayanand Vihar, Anand Vihar, New Delhi"/>
    <s v="Anand Vihar"/>
    <s v="Anand Vihar, New Delhi"/>
    <n v="77.305648099999999"/>
    <n v="28.6600976"/>
    <s v="Cafe, Bakery"/>
    <n v="500"/>
    <s v="Indian Rupees(Rs.)"/>
    <x v="0"/>
    <x v="0"/>
    <x v="2"/>
    <n v="0"/>
    <x v="5"/>
    <n v="0"/>
  </r>
  <r>
    <x v="2211"/>
    <n v="1"/>
    <x v="4"/>
    <x v="50"/>
    <s v="Thalaiva Cafe,Shop 6, Central Market, Surajmal Vihar, Anand Vihar, New Delhi"/>
    <s v="Anand Vihar"/>
    <s v="Anand Vihar, New Delhi"/>
    <n v="77.306519899999998"/>
    <n v="28.659426"/>
    <s v="South Indian, Chinese"/>
    <n v="400"/>
    <s v="Indian Rupees(Rs.)"/>
    <x v="0"/>
    <x v="0"/>
    <x v="3"/>
    <n v="0"/>
    <x v="5"/>
    <n v="2"/>
  </r>
  <r>
    <x v="2212"/>
    <n v="1"/>
    <x v="4"/>
    <x v="50"/>
    <s v="The Cake Affairs,C-391, 1st Floor, Yojna Vihar, Near Anand Vihar, Anand Vihar, New Delhi"/>
    <s v="Anand Vihar"/>
    <s v="Anand Vihar, New Delhi"/>
    <n v="77.317026799999994"/>
    <n v="28.662202400000002"/>
    <s v="Bakery, Desserts"/>
    <n v="500"/>
    <s v="Indian Rupees(Rs.)"/>
    <x v="0"/>
    <x v="0"/>
    <x v="2"/>
    <n v="0"/>
    <x v="5"/>
    <n v="0"/>
  </r>
  <r>
    <x v="2213"/>
    <n v="1"/>
    <x v="4"/>
    <x v="50"/>
    <s v="Tulsi Ram Chinese Hut,G 6, Plot 10, Chetan Complex, Central Market, Surajmal Vihar, Anand Vihar, New Delhi"/>
    <s v="Anand Vihar"/>
    <s v="Anand Vihar, New Delhi"/>
    <n v="77.306240900000006"/>
    <n v="28.659532599999999"/>
    <s v="Chinese"/>
    <n v="200"/>
    <s v="Indian Rupees(Rs.)"/>
    <x v="0"/>
    <x v="0"/>
    <x v="3"/>
    <n v="0"/>
    <x v="5"/>
    <n v="0"/>
  </r>
  <r>
    <x v="2214"/>
    <n v="1"/>
    <x v="4"/>
    <x v="50"/>
    <s v="V. K. Pasta,Shop 2, Chetan Complex, Surajmal Vihar, Anand Vihar, New Delhi"/>
    <s v="Anand Vihar"/>
    <s v="Anand Vihar, New Delhi"/>
    <n v="77.306611500000002"/>
    <n v="28.6595859"/>
    <s v="Italian, Fast Food"/>
    <n v="600"/>
    <s v="Indian Rupees(Rs.)"/>
    <x v="0"/>
    <x v="0"/>
    <x v="2"/>
    <n v="0"/>
    <x v="5"/>
    <n v="0"/>
  </r>
  <r>
    <x v="2215"/>
    <n v="1"/>
    <x v="4"/>
    <x v="50"/>
    <s v="Xpert Bakers,Shop 22, D Block, DDA Market, Anand Vihar, New Delhi"/>
    <s v="Anand Vihar"/>
    <s v="Anand Vihar, New Delhi"/>
    <n v="77.314780299999995"/>
    <n v="28.651996100000002"/>
    <s v="Bakery"/>
    <n v="250"/>
    <s v="Indian Rupees(Rs.)"/>
    <x v="0"/>
    <x v="0"/>
    <x v="3"/>
    <n v="0"/>
    <x v="5"/>
    <n v="0"/>
  </r>
  <r>
    <x v="2216"/>
    <n v="1"/>
    <x v="4"/>
    <x v="50"/>
    <s v="Juniper Bar - Andaz Delhi,Andaz Delhi, Asset 1, Aerocity, New Delhi"/>
    <s v="Andaz Delhi, Aerocity"/>
    <s v="Andaz Delhi, Aerocity, New Delhi"/>
    <n v="77.121810850000003"/>
    <n v="28.554806670000001"/>
    <s v="North Indian, European"/>
    <n v="1500"/>
    <s v="Indian Rupees(Rs.)"/>
    <x v="1"/>
    <x v="0"/>
    <x v="0"/>
    <n v="3"/>
    <x v="3"/>
    <n v="4"/>
  </r>
  <r>
    <x v="2217"/>
    <n v="1"/>
    <x v="4"/>
    <x v="50"/>
    <s v="McDonald's,BG-02, Ansal Plaza Mall, Khel Gaon Marg, New Delhi"/>
    <s v="Ansal Plaza Mall, Khel Gaon Marg"/>
    <s v="Ansal Plaza Mall, Khel Gaon Marg, New Delhi"/>
    <n v="77.224358600000002"/>
    <n v="28.562554500000001"/>
    <s v="Fast Food, Burger"/>
    <n v="500"/>
    <s v="Indian Rupees(Rs.)"/>
    <x v="0"/>
    <x v="1"/>
    <x v="2"/>
    <n v="3.4"/>
    <x v="3"/>
    <n v="48"/>
  </r>
  <r>
    <x v="2218"/>
    <n v="1"/>
    <x v="4"/>
    <x v="50"/>
    <s v="Pizza Hut Delivery,B-05, Ground Floor, Ansal Plaza Mall, Khel Gaon Marg, New Delhi"/>
    <s v="Ansal Plaza Mall, Khel Gaon Marg"/>
    <s v="Ansal Plaza Mall, Khel Gaon Marg, New Delhi"/>
    <n v="77.224262600000003"/>
    <n v="28.562549499999999"/>
    <s v="Italian, Pizza, Fast Food"/>
    <n v="800"/>
    <s v="Indian Rupees(Rs.)"/>
    <x v="0"/>
    <x v="1"/>
    <x v="2"/>
    <n v="3.2"/>
    <x v="3"/>
    <n v="51"/>
  </r>
  <r>
    <x v="2219"/>
    <n v="1"/>
    <x v="4"/>
    <x v="50"/>
    <s v="The Arena,C Block, Ansal Plaza, Khel Gaon Marg, New Delhi"/>
    <s v="Ansal Plaza Mall, Khel Gaon Marg"/>
    <s v="Ansal Plaza Mall, Khel Gaon Marg, New Delhi"/>
    <n v="77.224577600000003"/>
    <n v="28.5624498"/>
    <s v="Continental, Asian, North Indian"/>
    <n v="1600"/>
    <s v="Indian Rupees(Rs.)"/>
    <x v="1"/>
    <x v="0"/>
    <x v="0"/>
    <n v="3.4"/>
    <x v="3"/>
    <n v="19"/>
  </r>
  <r>
    <x v="2220"/>
    <n v="1"/>
    <x v="4"/>
    <x v="50"/>
    <s v="Restaurant De Seoul,3rd Floor, C Block, Ansal Plaza Mall, Near Siri Fort, Khel Gaon Marg, New Delhi"/>
    <s v="Ansal Plaza Mall, Khel Gaon Marg"/>
    <s v="Ansal Plaza Mall, Khel Gaon Marg, New Delhi"/>
    <n v="77.224539699999994"/>
    <n v="28.562518000000001"/>
    <s v="Japanese, Korean"/>
    <n v="2500"/>
    <s v="Indian Rupees(Rs.)"/>
    <x v="1"/>
    <x v="0"/>
    <x v="1"/>
    <n v="3.6"/>
    <x v="0"/>
    <n v="59"/>
  </r>
  <r>
    <x v="2221"/>
    <n v="1"/>
    <x v="4"/>
    <x v="50"/>
    <s v="Taksim,CG 01, Ansal Plaza Mall, Khel Gaon Marg, New Delhi"/>
    <s v="Ansal Plaza Mall, Khel Gaon Marg"/>
    <s v="Ansal Plaza Mall, Khel Gaon Marg, New Delhi"/>
    <n v="77.223999800000001"/>
    <n v="28.5625562"/>
    <s v="Continental"/>
    <n v="1500"/>
    <s v="Indian Rupees(Rs.)"/>
    <x v="1"/>
    <x v="0"/>
    <x v="0"/>
    <n v="3.9"/>
    <x v="0"/>
    <n v="188"/>
  </r>
  <r>
    <x v="2222"/>
    <n v="1"/>
    <x v="4"/>
    <x v="50"/>
    <s v="Jom Jom Malay,BG 04, Ansal Plaza, Andrews Ganj, Khel Gaon Marg, New Delhi"/>
    <s v="Ansal Plaza Mall, Khel Gaon Marg"/>
    <s v="Ansal Plaza Mall, Khel Gaon Marg, New Delhi"/>
    <n v="77.224442999999994"/>
    <n v="28.563154999999998"/>
    <s v="Malaysian, Indonesian"/>
    <n v="1800"/>
    <s v="Indian Rupees(Rs.)"/>
    <x v="0"/>
    <x v="0"/>
    <x v="0"/>
    <n v="4.4000000000000004"/>
    <x v="1"/>
    <n v="77"/>
  </r>
  <r>
    <x v="2223"/>
    <n v="1"/>
    <x v="4"/>
    <x v="50"/>
    <s v="Kofuku,BG-09, Ansal Plaza Mall, August Kranti Marg, Khel Gaon Marg, New Delhi"/>
    <s v="Ansal Plaza Mall, Khel Gaon Marg"/>
    <s v="Ansal Plaza Mall, Khel Gaon Marg, New Delhi"/>
    <n v="77.22493695"/>
    <n v="28.56257437"/>
    <s v="Japanese, Asian"/>
    <n v="1500"/>
    <s v="Indian Rupees(Rs.)"/>
    <x v="0"/>
    <x v="1"/>
    <x v="0"/>
    <n v="4"/>
    <x v="1"/>
    <n v="46"/>
  </r>
  <r>
    <x v="2224"/>
    <n v="1"/>
    <x v="4"/>
    <x v="50"/>
    <s v="The Sky High,C-306 A &amp; 307, T-101 &amp; 102, 3rd Floor, Ansal Plaza Mall, Khel Gaon Marg, New Delhi"/>
    <s v="Ansal Plaza Mall, Khel Gaon Marg"/>
    <s v="Ansal Plaza Mall, Khel Gaon Marg, New Delhi"/>
    <n v="77.224374699999998"/>
    <n v="28.562282499999998"/>
    <s v="Continental, North Indian, Mughlai, Italian"/>
    <n v="1400"/>
    <s v="Indian Rupees(Rs.)"/>
    <x v="0"/>
    <x v="0"/>
    <x v="0"/>
    <n v="4.0999999999999996"/>
    <x v="1"/>
    <n v="387"/>
  </r>
  <r>
    <x v="2225"/>
    <n v="1"/>
    <x v="4"/>
    <x v="50"/>
    <s v="Haldiram's,1st Floor, ARSS Mall, Opposite Jwalaheri, Paschim Vihar, New Delhi"/>
    <s v="ARSS Mall, Paschim Vihar"/>
    <s v="ARSS Mall, Paschim Vihar, New Delhi"/>
    <n v="77.101543840000005"/>
    <n v="28.66894461"/>
    <s v="North Indian, South Indian, Chinese, Mithai, Fast Food"/>
    <n v="500"/>
    <s v="Indian Rupees(Rs.)"/>
    <x v="0"/>
    <x v="0"/>
    <x v="2"/>
    <n v="3.1"/>
    <x v="3"/>
    <n v="117"/>
  </r>
  <r>
    <x v="2226"/>
    <n v="1"/>
    <x v="4"/>
    <x v="50"/>
    <s v="Jux Pux - The Dreamer's Cafe,A-2/3, Near Delhi Stock Exchange, Asaf Ali Road, New Delhi"/>
    <s v="Asaf Ali Road"/>
    <s v="Asaf Ali Road, New Delhi"/>
    <n v="77.238382000000001"/>
    <n v="28.640954000000001"/>
    <s v="Beverages, Fast Food"/>
    <n v="350"/>
    <s v="Indian Rupees(Rs.)"/>
    <x v="0"/>
    <x v="0"/>
    <x v="3"/>
    <n v="3.1"/>
    <x v="3"/>
    <n v="7"/>
  </r>
  <r>
    <x v="2227"/>
    <n v="1"/>
    <x v="4"/>
    <x v="50"/>
    <s v="Pizzaon,G-26, Ground Floor, Wardhman Plaza, Asaf Ali Road, New Delhi"/>
    <s v="Asaf Ali Road"/>
    <s v="Asaf Ali Road, New Delhi"/>
    <n v="77.231963910000005"/>
    <n v="28.642441529999999"/>
    <s v="Pizza, Fast Food"/>
    <n v="500"/>
    <s v="Indian Rupees(Rs.)"/>
    <x v="0"/>
    <x v="0"/>
    <x v="2"/>
    <n v="3"/>
    <x v="3"/>
    <n v="10"/>
  </r>
  <r>
    <x v="2228"/>
    <n v="1"/>
    <x v="4"/>
    <x v="50"/>
    <s v="FFC Restaurant,2581, Shanker Street, Asaf Ali Road, New Delhi"/>
    <s v="Asaf Ali Road"/>
    <s v="Asaf Ali Road, New Delhi"/>
    <n v="77.231881000000001"/>
    <n v="28.642415"/>
    <s v="Fast Food"/>
    <n v="250"/>
    <s v="Indian Rupees(Rs.)"/>
    <x v="0"/>
    <x v="0"/>
    <x v="3"/>
    <n v="0"/>
    <x v="5"/>
    <n v="1"/>
  </r>
  <r>
    <x v="2229"/>
    <n v="1"/>
    <x v="4"/>
    <x v="50"/>
    <s v="34, Chowringhee Lane,115, Central Market, Ashok Vihar Phase 1, New Delhi"/>
    <s v="Ashok Vihar Phase 1"/>
    <s v="Ashok Vihar Phase 1, New Delhi"/>
    <n v="77.172915599999996"/>
    <n v="28.693327400000001"/>
    <s v="Fast Food"/>
    <n v="350"/>
    <s v="Indian Rupees(Rs.)"/>
    <x v="0"/>
    <x v="1"/>
    <x v="3"/>
    <n v="2.8"/>
    <x v="3"/>
    <n v="7"/>
  </r>
  <r>
    <x v="2230"/>
    <n v="1"/>
    <x v="4"/>
    <x v="50"/>
    <s v="Aapni Dhani,14/1 A, Deep Cinema, Central Market, Ashok Vihar Phase 1, New Delhi"/>
    <s v="Ashok Vihar Phase 1"/>
    <s v="Ashok Vihar Phase 1, New Delhi"/>
    <n v="77.173145199999993"/>
    <n v="28.692711800000001"/>
    <s v="North Indian, Street Food"/>
    <n v="200"/>
    <s v="Indian Rupees(Rs.)"/>
    <x v="0"/>
    <x v="0"/>
    <x v="3"/>
    <n v="2.8"/>
    <x v="3"/>
    <n v="23"/>
  </r>
  <r>
    <x v="2231"/>
    <n v="1"/>
    <x v="4"/>
    <x v="50"/>
    <s v="Bengal Sweet Corner,36, Central Market, Ashok Vihar Phase 1, New Delhi"/>
    <s v="Ashok Vihar Phase 1"/>
    <s v="Ashok Vihar Phase 1, New Delhi"/>
    <n v="77.172556200000002"/>
    <n v="28.692665999999999"/>
    <s v="North Indian, South Indian, Chinese, Fast Food, Mithai"/>
    <n v="500"/>
    <s v="Indian Rupees(Rs.)"/>
    <x v="0"/>
    <x v="0"/>
    <x v="2"/>
    <n v="2.8"/>
    <x v="3"/>
    <n v="102"/>
  </r>
  <r>
    <x v="2232"/>
    <n v="1"/>
    <x v="4"/>
    <x v="50"/>
    <s v="Chicken Vicken,Shop 12, I Block, DDA Market, Ashok Vihar Phase 1, New Delhi"/>
    <s v="Ashok Vihar Phase 1"/>
    <s v="Ashok Vihar Phase 1, New Delhi"/>
    <n v="77.166445600000003"/>
    <n v="28.6849156"/>
    <s v="North Indian, Chinese"/>
    <n v="600"/>
    <s v="Indian Rupees(Rs.)"/>
    <x v="0"/>
    <x v="0"/>
    <x v="2"/>
    <n v="3.4"/>
    <x v="3"/>
    <n v="19"/>
  </r>
  <r>
    <x v="2233"/>
    <n v="1"/>
    <x v="4"/>
    <x v="50"/>
    <s v="Cup-a-licious,Ashok Vihar Phase 1, New Delhi"/>
    <s v="Ashok Vihar Phase 1"/>
    <s v="Ashok Vihar Phase 1, New Delhi"/>
    <n v="77.176330199999995"/>
    <n v="28.697684599999999"/>
    <s v="Bakery"/>
    <n v="200"/>
    <s v="Indian Rupees(Rs.)"/>
    <x v="0"/>
    <x v="0"/>
    <x v="3"/>
    <n v="3.2"/>
    <x v="3"/>
    <n v="15"/>
  </r>
  <r>
    <x v="2234"/>
    <n v="1"/>
    <x v="4"/>
    <x v="50"/>
    <s v="Frontier,14, Building 3, Mohan Bazar, Central Market, Ashok Vihar Phase 1, New Delhi"/>
    <s v="Ashok Vihar Phase 1"/>
    <s v="Ashok Vihar Phase 1, New Delhi"/>
    <n v="77.171477800000005"/>
    <n v="28.693189499999999"/>
    <s v="Bakery"/>
    <n v="200"/>
    <s v="Indian Rupees(Rs.)"/>
    <x v="0"/>
    <x v="0"/>
    <x v="3"/>
    <n v="3"/>
    <x v="3"/>
    <n v="10"/>
  </r>
  <r>
    <x v="2235"/>
    <n v="1"/>
    <x v="4"/>
    <x v="50"/>
    <s v="Metro Fast Food,Near Taxi Stand, Central Market, Ashok Vihar Phase 1, New Delhi"/>
    <s v="Ashok Vihar Phase 1"/>
    <s v="Ashok Vihar Phase 1, New Delhi"/>
    <n v="77.172734399999996"/>
    <n v="28.693833300000001"/>
    <s v="Chinese, Fast Food"/>
    <n v="400"/>
    <s v="Indian Rupees(Rs.)"/>
    <x v="0"/>
    <x v="0"/>
    <x v="3"/>
    <n v="2.7"/>
    <x v="3"/>
    <n v="17"/>
  </r>
  <r>
    <x v="2236"/>
    <n v="1"/>
    <x v="4"/>
    <x v="50"/>
    <s v="Nagpal's,Shop 14, Near Major Dhyan Chand Stadium, IB Block Market, Ashok Vihar Phase 1, New Delhi"/>
    <s v="Ashok Vihar Phase 1"/>
    <s v="Ashok Vihar Phase 1, New Delhi"/>
    <n v="77.166445600000003"/>
    <n v="28.684826099999999"/>
    <s v="Street Food"/>
    <n v="200"/>
    <s v="Indian Rupees(Rs.)"/>
    <x v="0"/>
    <x v="1"/>
    <x v="3"/>
    <n v="3.4"/>
    <x v="3"/>
    <n v="135"/>
  </r>
  <r>
    <x v="2237"/>
    <n v="1"/>
    <x v="4"/>
    <x v="50"/>
    <s v="Nile Restro &amp; Bar,26, 3rd Floor, Central Market, Ashok Vihar Phase 1, New Delhi"/>
    <s v="Ashok Vihar Phase 1"/>
    <s v="Ashok Vihar Phase 1, New Delhi"/>
    <n v="77.172196700000001"/>
    <n v="28.694243499999999"/>
    <s v="North Indian, Chinese"/>
    <n v="1000"/>
    <s v="Indian Rupees(Rs.)"/>
    <x v="1"/>
    <x v="0"/>
    <x v="0"/>
    <n v="2.7"/>
    <x v="3"/>
    <n v="35"/>
  </r>
  <r>
    <x v="2238"/>
    <n v="1"/>
    <x v="4"/>
    <x v="50"/>
    <s v="Popular Chicken,21, DDA Murga Market, J Block, Opposite Water Tank, Ashok Vihar Phase 1, New Delhi"/>
    <s v="Ashok Vihar Phase 1"/>
    <s v="Ashok Vihar Phase 1, New Delhi"/>
    <n v="77.173005500000002"/>
    <n v="28.687425399999999"/>
    <s v="North Indian, Mughlai, Chinese"/>
    <n v="450"/>
    <s v="Indian Rupees(Rs.)"/>
    <x v="0"/>
    <x v="0"/>
    <x v="3"/>
    <n v="3"/>
    <x v="3"/>
    <n v="5"/>
  </r>
  <r>
    <x v="2239"/>
    <n v="1"/>
    <x v="4"/>
    <x v="50"/>
    <s v="Sardar A Pure Meat Shop,J-17, DDA Market, Ashok Vihar Phase 1, New Delhi"/>
    <s v="Ashok Vihar Phase 1"/>
    <s v="Ashok Vihar Phase 1, New Delhi"/>
    <n v="77.172915599999996"/>
    <n v="28.687327199999999"/>
    <s v="Raw Meats, Fast Food, North Indian"/>
    <n v="150"/>
    <s v="Indian Rupees(Rs.)"/>
    <x v="0"/>
    <x v="0"/>
    <x v="3"/>
    <n v="3.4"/>
    <x v="3"/>
    <n v="22"/>
  </r>
  <r>
    <x v="2240"/>
    <n v="1"/>
    <x v="4"/>
    <x v="50"/>
    <s v="Shankar Fast Food,A-5, Central Market, Ashok Vihar Phase 1, New Delhi"/>
    <s v="Ashok Vihar Phase 1"/>
    <s v="Ashok Vihar Phase 1, New Delhi"/>
    <n v="77.171657600000003"/>
    <n v="28.692938099999999"/>
    <s v="Chinese, Fast Food"/>
    <n v="300"/>
    <s v="Indian Rupees(Rs.)"/>
    <x v="0"/>
    <x v="0"/>
    <x v="3"/>
    <n v="3.2"/>
    <x v="3"/>
    <n v="74"/>
  </r>
  <r>
    <x v="2241"/>
    <n v="1"/>
    <x v="4"/>
    <x v="50"/>
    <s v="Singh's Zaika ,C-9, Community Center, Nimri Colony, Ashok Vihar Phase 4, Near Ashok Vihar Phase 1, New Delhi"/>
    <s v="Ashok Vihar Phase 1"/>
    <s v="Ashok Vihar Phase 1, New Delhi"/>
    <n v="77.176763100000002"/>
    <n v="28.681281899999998"/>
    <s v="North Indian, Chinese, Mughlai"/>
    <n v="500"/>
    <s v="Indian Rupees(Rs.)"/>
    <x v="0"/>
    <x v="0"/>
    <x v="2"/>
    <n v="3"/>
    <x v="3"/>
    <n v="4"/>
  </r>
  <r>
    <x v="2242"/>
    <n v="1"/>
    <x v="4"/>
    <x v="50"/>
    <s v="The Mirch Masala,27/4, Central Market, Ashok Vihar Phase 1, New Delhi"/>
    <s v="Ashok Vihar Phase 1"/>
    <s v="Ashok Vihar Phase 1, New Delhi"/>
    <n v="77.173155800000004"/>
    <n v="28.693196400000001"/>
    <s v="North Indian, Chinese"/>
    <n v="700"/>
    <s v="Indian Rupees(Rs.)"/>
    <x v="0"/>
    <x v="0"/>
    <x v="2"/>
    <n v="3"/>
    <x v="3"/>
    <n v="7"/>
  </r>
  <r>
    <x v="2243"/>
    <n v="1"/>
    <x v="4"/>
    <x v="50"/>
    <s v="The Mirch Masala,DDA Murga Market, Near Deep Cinema, Ashok Vihar Phase 1, New Delhi"/>
    <s v="Ashok Vihar Phase 1"/>
    <s v="Ashok Vihar Phase 1, New Delhi"/>
    <n v="77.173634500000006"/>
    <n v="28.687306599999999"/>
    <s v="North Indian"/>
    <n v="650"/>
    <s v="Indian Rupees(Rs.)"/>
    <x v="0"/>
    <x v="0"/>
    <x v="2"/>
    <n v="3.2"/>
    <x v="3"/>
    <n v="22"/>
  </r>
  <r>
    <x v="2244"/>
    <n v="1"/>
    <x v="4"/>
    <x v="50"/>
    <s v="Uncle Cake Shop,A-795, Shastri Nagar, Ashok Vihar Phase 1, New Delhi"/>
    <s v="Ashok Vihar Phase 1"/>
    <s v="Ashok Vihar Phase 1, New Delhi"/>
    <n v="77.185585099999997"/>
    <n v="28.6738532"/>
    <s v="Bakery, Desserts, Fast Food"/>
    <n v="300"/>
    <s v="Indian Rupees(Rs.)"/>
    <x v="0"/>
    <x v="0"/>
    <x v="3"/>
    <n v="3.1"/>
    <x v="3"/>
    <n v="9"/>
  </r>
  <r>
    <x v="2245"/>
    <n v="1"/>
    <x v="4"/>
    <x v="50"/>
    <s v="Kays Bar-Be-Que,16/27, Community Cetre, Ashok Vihar Phase 1, New Delhi"/>
    <s v="Ashok Vihar Phase 1"/>
    <s v="Ashok Vihar Phase 1, New Delhi"/>
    <n v="77.173185200000006"/>
    <n v="28.693353200000001"/>
    <s v="North Indian, Mughlai"/>
    <n v="700"/>
    <s v="Indian Rupees(Rs.)"/>
    <x v="0"/>
    <x v="1"/>
    <x v="2"/>
    <n v="3.5"/>
    <x v="0"/>
    <n v="191"/>
  </r>
  <r>
    <x v="2246"/>
    <n v="1"/>
    <x v="4"/>
    <x v="50"/>
    <s v="Master Bakers,G-32 &amp; 33, Usha Chambers, Community Centre, Ashok Vihar Phase 1, New Delhi"/>
    <s v="Ashok Vihar Phase 1"/>
    <s v="Ashok Vihar Phase 1, New Delhi"/>
    <n v="77.172825700000004"/>
    <n v="28.692512799999999"/>
    <s v="Bakery, Desserts, Chinese, Fast Food"/>
    <n v="350"/>
    <s v="Indian Rupees(Rs.)"/>
    <x v="0"/>
    <x v="1"/>
    <x v="3"/>
    <n v="3.7"/>
    <x v="0"/>
    <n v="199"/>
  </r>
  <r>
    <x v="2247"/>
    <n v="1"/>
    <x v="4"/>
    <x v="50"/>
    <s v="The Master's Fast Food Centre,8, Deep Cinema Complex, Ashok Vihar Phase 1, New Delhi"/>
    <s v="Ashok Vihar Phase 1"/>
    <s v="Ashok Vihar Phase 1, New Delhi"/>
    <n v="77.173409800000002"/>
    <n v="28.6930613"/>
    <s v="Fast Food, Chinese, Bakery"/>
    <n v="400"/>
    <s v="Indian Rupees(Rs.)"/>
    <x v="0"/>
    <x v="0"/>
    <x v="3"/>
    <n v="3.5"/>
    <x v="0"/>
    <n v="60"/>
  </r>
  <r>
    <x v="2248"/>
    <n v="1"/>
    <x v="4"/>
    <x v="50"/>
    <s v="6 Pack Momos,BA-Block, Deep Market, Ashok Vihar Phase 1, New Delhi"/>
    <s v="Ashok Vihar Phase 1"/>
    <s v="Ashok Vihar Phase 1, New Delhi"/>
    <n v="77.172421900000003"/>
    <n v="28.6940223"/>
    <s v="Chinese"/>
    <n v="300"/>
    <s v="Indian Rupees(Rs.)"/>
    <x v="0"/>
    <x v="0"/>
    <x v="3"/>
    <n v="0"/>
    <x v="5"/>
    <n v="1"/>
  </r>
  <r>
    <x v="2249"/>
    <n v="1"/>
    <x v="4"/>
    <x v="50"/>
    <s v="Al Noor Foods,23, J-Block, Ashok Vihar Phase 1, New Delhi"/>
    <s v="Ashok Vihar Phase 1"/>
    <s v="Ashok Vihar Phase 1, New Delhi"/>
    <n v="77.173140200000006"/>
    <n v="28.687035300000002"/>
    <s v="North Indian, Mughlai"/>
    <n v="500"/>
    <s v="Indian Rupees(Rs.)"/>
    <x v="0"/>
    <x v="0"/>
    <x v="2"/>
    <n v="0"/>
    <x v="5"/>
    <n v="0"/>
  </r>
  <r>
    <x v="2250"/>
    <n v="1"/>
    <x v="4"/>
    <x v="50"/>
    <s v="Avon Kitchen,Shop 1, Ground Floor, J Block, Ashok Vihar Phase 1, New Delhi"/>
    <s v="Ashok Vihar Phase 1"/>
    <s v="Ashok Vihar Phase 1, New Delhi"/>
    <n v="77.173682200000002"/>
    <n v="28.687276900000001"/>
    <s v="North Indian, Mughlai, Chinese"/>
    <n v="700"/>
    <s v="Indian Rupees(Rs.)"/>
    <x v="0"/>
    <x v="0"/>
    <x v="2"/>
    <n v="0"/>
    <x v="5"/>
    <n v="0"/>
  </r>
  <r>
    <x v="2251"/>
    <n v="1"/>
    <x v="4"/>
    <x v="50"/>
    <s v="Bhasad Cafe,E-46, Near Gopal Paints, Shastri Nagar, Ashok Vihar Phase 1, New Delhi"/>
    <s v="Ashok Vihar Phase 1"/>
    <s v="Ashok Vihar Phase 1, New Delhi"/>
    <n v="77.180822899999995"/>
    <n v="28.672053600000002"/>
    <s v="Fast Food, Chinese"/>
    <n v="500"/>
    <s v="Indian Rupees(Rs.)"/>
    <x v="0"/>
    <x v="0"/>
    <x v="2"/>
    <n v="0"/>
    <x v="5"/>
    <n v="1"/>
  </r>
  <r>
    <x v="2252"/>
    <n v="1"/>
    <x v="4"/>
    <x v="50"/>
    <s v="Bikaner Kesarvala,Shop 10, H Block, DDA Market, Ashok Vihar Phase 1, New Delhi"/>
    <s v="Ashok Vihar Phase 1"/>
    <s v="Ashok Vihar Phase 1, New Delhi"/>
    <n v="77.168527699999999"/>
    <n v="28.687878999999999"/>
    <s v="Mithai"/>
    <n v="100"/>
    <s v="Indian Rupees(Rs.)"/>
    <x v="0"/>
    <x v="0"/>
    <x v="3"/>
    <n v="0"/>
    <x v="5"/>
    <n v="2"/>
  </r>
  <r>
    <x v="2253"/>
    <n v="1"/>
    <x v="4"/>
    <x v="50"/>
    <s v="De Bone Chicken,20, J Block, Murga Market, Near Water Tank, Ashok Vihar Phase 1, New Delhi"/>
    <s v="Ashok Vihar Phase 1"/>
    <s v="Ashok Vihar Phase 1, New Delhi"/>
    <n v="77.173068799999996"/>
    <n v="28.687254299999999"/>
    <s v="Raw Meats, Fast Food"/>
    <n v="400"/>
    <s v="Indian Rupees(Rs.)"/>
    <x v="0"/>
    <x v="0"/>
    <x v="3"/>
    <n v="0"/>
    <x v="5"/>
    <n v="0"/>
  </r>
  <r>
    <x v="2254"/>
    <n v="1"/>
    <x v="4"/>
    <x v="50"/>
    <s v="Indian Fresh Meat Shop,Shop 8, Murga Market, J Block, Ashok Vihar Phase 1, New Delhi"/>
    <s v="Ashok Vihar Phase 1"/>
    <s v="Ashok Vihar Phase 1, New Delhi"/>
    <n v="77.172826200000003"/>
    <n v="28.687260999999999"/>
    <s v="Raw Meats, Fast Food"/>
    <n v="300"/>
    <s v="Indian Rupees(Rs.)"/>
    <x v="0"/>
    <x v="0"/>
    <x v="3"/>
    <n v="0"/>
    <x v="5"/>
    <n v="1"/>
  </r>
  <r>
    <x v="2255"/>
    <n v="1"/>
    <x v="4"/>
    <x v="50"/>
    <s v="JD's Food Court,E-46, Near Gopal Paints, Shastri Nagar, Ashok Vihar Phase 1, New Delhi"/>
    <s v="Ashok Vihar Phase 1"/>
    <s v="Ashok Vihar Phase 1, New Delhi"/>
    <n v="77.180822899999995"/>
    <n v="28.672053600000002"/>
    <s v="North Indian, Chinese"/>
    <n v="550"/>
    <s v="Indian Rupees(Rs.)"/>
    <x v="0"/>
    <x v="0"/>
    <x v="2"/>
    <n v="0"/>
    <x v="5"/>
    <n v="3"/>
  </r>
  <r>
    <x v="2256"/>
    <n v="1"/>
    <x v="4"/>
    <x v="50"/>
    <s v="Keventers,Shop  5/6, Building 26, Deep Market, Ashok Vihar Phase 1, New Delhi"/>
    <s v="Ashok Vihar Phase 1"/>
    <s v="Ashok Vihar Phase 1, New Delhi"/>
    <n v="77.172286600000007"/>
    <n v="28.6942521"/>
    <s v="Beverages"/>
    <n v="400"/>
    <s v="Indian Rupees(Rs.)"/>
    <x v="0"/>
    <x v="0"/>
    <x v="3"/>
    <n v="0"/>
    <x v="5"/>
    <n v="3"/>
  </r>
  <r>
    <x v="2257"/>
    <n v="1"/>
    <x v="4"/>
    <x v="50"/>
    <s v="Malhotra Bakery,Shop 136, Shastri Nagar, Ashok Vihar Phase 1, New Delhi"/>
    <s v="Ashok Vihar Phase 1"/>
    <s v="Ashok Vihar Phase 1, New Delhi"/>
    <n v="77.185630000000003"/>
    <n v="28.673812699999999"/>
    <s v="Bakery, Chinese"/>
    <n v="300"/>
    <s v="Indian Rupees(Rs.)"/>
    <x v="0"/>
    <x v="0"/>
    <x v="3"/>
    <n v="0"/>
    <x v="5"/>
    <n v="1"/>
  </r>
  <r>
    <x v="2258"/>
    <n v="1"/>
    <x v="4"/>
    <x v="50"/>
    <s v="Matthi Wala,B-1138, Main Market, Shastri Nagar, Ashok Vihar Phase 1, New Delhi"/>
    <s v="Ashok Vihar Phase 1"/>
    <s v="Ashok Vihar Phase 1, New Delhi"/>
    <n v="77.180000000000007"/>
    <n v="28.67"/>
    <s v="Mithai, Street Food"/>
    <n v="150"/>
    <s v="Indian Rupees(Rs.)"/>
    <x v="0"/>
    <x v="0"/>
    <x v="3"/>
    <n v="0"/>
    <x v="5"/>
    <n v="0"/>
  </r>
  <r>
    <x v="2259"/>
    <n v="1"/>
    <x v="4"/>
    <x v="50"/>
    <s v="Nirula's Ice Cream,Shop 26, Central Market, Deep Complex, Ashok Vihar Phase 1, New Delhi"/>
    <s v="Ashok Vihar Phase 1"/>
    <s v="Ashok Vihar Phase 1, New Delhi"/>
    <n v="77.172323000000006"/>
    <n v="28.694039"/>
    <s v="Ice Cream, Desserts"/>
    <n v="250"/>
    <s v="Indian Rupees(Rs.)"/>
    <x v="0"/>
    <x v="0"/>
    <x v="3"/>
    <n v="0"/>
    <x v="5"/>
    <n v="0"/>
  </r>
  <r>
    <x v="2260"/>
    <n v="1"/>
    <x v="4"/>
    <x v="50"/>
    <s v="Punjabi Chaap Corner,A-49, Subhtra Colony, Near Shastri Nagar Metro Station, Ashok Vihar Phase 1, New Delhi"/>
    <s v="Ashok Vihar Phase 1"/>
    <s v="Ashok Vihar Phase 1, New Delhi"/>
    <n v="77.180912800000002"/>
    <n v="28.6703604"/>
    <s v="Fast Food, Chinese"/>
    <n v="400"/>
    <s v="Indian Rupees(Rs.)"/>
    <x v="0"/>
    <x v="1"/>
    <x v="3"/>
    <n v="0"/>
    <x v="5"/>
    <n v="1"/>
  </r>
  <r>
    <x v="2261"/>
    <n v="1"/>
    <x v="4"/>
    <x v="50"/>
    <s v="Puran Dhaba,Shop J-11/11, Sanjay Market, Opposite Nimri Colony, Ashok Vihar Phase 4, Near Ashok Vihar Phase 1, New Delhi"/>
    <s v="Ashok Vihar Phase 1"/>
    <s v="Ashok Vihar Phase 1, New Delhi"/>
    <n v="77.172466299999996"/>
    <n v="28.6802986"/>
    <s v="North Indian"/>
    <n v="200"/>
    <s v="Indian Rupees(Rs.)"/>
    <x v="0"/>
    <x v="0"/>
    <x v="3"/>
    <n v="0"/>
    <x v="5"/>
    <n v="0"/>
  </r>
  <r>
    <x v="2262"/>
    <n v="1"/>
    <x v="4"/>
    <x v="50"/>
    <s v="Rama Desi Ghee Meat Wala,IA, Block 10 C, Ashok Vihar Phase 1, New Delhi"/>
    <s v="Ashok Vihar Phase 1"/>
    <s v="Ashok Vihar Phase 1, New Delhi"/>
    <n v="0"/>
    <n v="0"/>
    <s v="North Indian"/>
    <n v="650"/>
    <s v="Indian Rupees(Rs.)"/>
    <x v="0"/>
    <x v="0"/>
    <x v="2"/>
    <n v="0"/>
    <x v="5"/>
    <n v="0"/>
  </r>
  <r>
    <x v="2263"/>
    <n v="1"/>
    <x v="4"/>
    <x v="50"/>
    <s v="VadaPav 'n' Frankie,Opposite Murga Market, Ashok Vihar Phase 1, New Delhi"/>
    <s v="Ashok Vihar Phase 1"/>
    <s v="Ashok Vihar Phase 1, New Delhi"/>
    <n v="77.173230099999998"/>
    <n v="28.687312599999998"/>
    <s v="Fast Food"/>
    <n v="100"/>
    <s v="Indian Rupees(Rs.)"/>
    <x v="0"/>
    <x v="0"/>
    <x v="3"/>
    <n v="0"/>
    <x v="5"/>
    <n v="0"/>
  </r>
  <r>
    <x v="2264"/>
    <n v="1"/>
    <x v="4"/>
    <x v="50"/>
    <s v="Chhabra Sweets,26, Central Market, Ashok Vihar Phase 1, New Delhi"/>
    <s v="Ashok Vihar Phase 1"/>
    <s v="Ashok Vihar Phase 1, New Delhi"/>
    <n v="77.172376400000005"/>
    <n v="28.693992099999999"/>
    <s v="Mithai"/>
    <n v="100"/>
    <s v="Indian Rupees(Rs.)"/>
    <x v="0"/>
    <x v="0"/>
    <x v="3"/>
    <n v="2.4"/>
    <x v="4"/>
    <n v="15"/>
  </r>
  <r>
    <x v="2265"/>
    <n v="1"/>
    <x v="4"/>
    <x v="50"/>
    <s v="Kanwarji's,B4-33A, Ashok Vihar Phase 2, New Delhi"/>
    <s v="Ashok Vihar Phase 2"/>
    <s v="Ashok Vihar Phase 2, New Delhi"/>
    <n v="77.178719799999996"/>
    <n v="28.694532800000001"/>
    <s v="Street Food, Chinese, North Indian, Mithai"/>
    <n v="300"/>
    <s v="Indian Rupees(Rs.)"/>
    <x v="0"/>
    <x v="1"/>
    <x v="3"/>
    <n v="2.9"/>
    <x v="3"/>
    <n v="29"/>
  </r>
  <r>
    <x v="2266"/>
    <n v="1"/>
    <x v="4"/>
    <x v="50"/>
    <s v="Pizza Hut,B-2/3, Ashok Vihar Phase 2, New Delhi"/>
    <s v="Ashok Vihar Phase 2"/>
    <s v="Ashok Vihar Phase 2, New Delhi"/>
    <n v="77.178037500000002"/>
    <n v="28.692922899999999"/>
    <s v="Italian, Pizza, Fast Food"/>
    <n v="1000"/>
    <s v="Indian Rupees(Rs.)"/>
    <x v="0"/>
    <x v="1"/>
    <x v="0"/>
    <n v="3.4"/>
    <x v="3"/>
    <n v="35"/>
  </r>
  <r>
    <x v="2267"/>
    <n v="1"/>
    <x v="4"/>
    <x v="50"/>
    <s v="Sagar Ratna,B-2/1, Ashok Vihar Phase 2, New Delhi"/>
    <s v="Ashok Vihar Phase 2"/>
    <s v="Ashok Vihar Phase 2, New Delhi"/>
    <n v="77.177947599999996"/>
    <n v="28.693362"/>
    <s v="South Indian, North Indian, Chinese"/>
    <n v="600"/>
    <s v="Indian Rupees(Rs.)"/>
    <x v="0"/>
    <x v="1"/>
    <x v="2"/>
    <n v="2.7"/>
    <x v="3"/>
    <n v="278"/>
  </r>
  <r>
    <x v="2268"/>
    <n v="1"/>
    <x v="4"/>
    <x v="50"/>
    <s v="Smelling Salts,C-2/13, Ashok Vihar Phase 2, New Delhi"/>
    <s v="Ashok Vihar Phase 2"/>
    <s v="Ashok Vihar Phase 2, New Delhi"/>
    <n v="77.171567699999997"/>
    <n v="28.695168200000001"/>
    <s v="North Indian, Chinese"/>
    <n v="1200"/>
    <s v="Indian Rupees(Rs.)"/>
    <x v="1"/>
    <x v="0"/>
    <x v="0"/>
    <n v="3.3"/>
    <x v="3"/>
    <n v="53"/>
  </r>
  <r>
    <x v="2269"/>
    <n v="1"/>
    <x v="4"/>
    <x v="50"/>
    <s v="Wah Ji Wah,9, Community Centre, Near Satyawati College, Ashok Vihar Phase 2, New Delhi"/>
    <s v="Ashok Vihar Phase 2"/>
    <s v="Ashok Vihar Phase 2, New Delhi"/>
    <n v="77.179536100000007"/>
    <n v="28.6960643"/>
    <s v="North Indian, Chinese"/>
    <n v="350"/>
    <s v="Indian Rupees(Rs.)"/>
    <x v="0"/>
    <x v="1"/>
    <x v="3"/>
    <n v="2.6"/>
    <x v="3"/>
    <n v="142"/>
  </r>
  <r>
    <x v="2270"/>
    <n v="1"/>
    <x v="4"/>
    <x v="50"/>
    <s v="Wheelyz,B4/57A, Ashok Vihar Phase 2, New Delhi"/>
    <s v="Ashok Vihar Phase 2"/>
    <s v="Ashok Vihar Phase 2, New Delhi"/>
    <n v="77.178217200000006"/>
    <n v="28.693567000000002"/>
    <s v="North Indian, Chinese, Fast Food"/>
    <n v="550"/>
    <s v="Indian Rupees(Rs.)"/>
    <x v="0"/>
    <x v="1"/>
    <x v="2"/>
    <n v="2.5"/>
    <x v="3"/>
    <n v="41"/>
  </r>
  <r>
    <x v="2271"/>
    <n v="1"/>
    <x v="4"/>
    <x v="50"/>
    <s v="Bell Pepperz,A-4, Community Centre, Ashok Vihar Phase 2, New Delhi"/>
    <s v="Ashok Vihar Phase 2"/>
    <s v="Ashok Vihar Phase 2, New Delhi"/>
    <n v="77.179520100000005"/>
    <n v="28.696512800000001"/>
    <s v="Chinese, Italian, North Indian"/>
    <n v="1300"/>
    <s v="Indian Rupees(Rs.)"/>
    <x v="1"/>
    <x v="1"/>
    <x v="0"/>
    <n v="3.9"/>
    <x v="0"/>
    <n v="492"/>
  </r>
  <r>
    <x v="2272"/>
    <n v="1"/>
    <x v="4"/>
    <x v="50"/>
    <s v="Bharat Sweets,B-2/3, Ashok Vihar Phase 2, New Delhi"/>
    <s v="Ashok Vihar Phase 2"/>
    <s v="Ashok Vihar Phase 2, New Delhi"/>
    <n v="77.178037500000002"/>
    <n v="28.692922899999999"/>
    <s v="Mithai, Street Food"/>
    <n v="250"/>
    <s v="Indian Rupees(Rs.)"/>
    <x v="0"/>
    <x v="0"/>
    <x v="3"/>
    <n v="3.5"/>
    <x v="0"/>
    <n v="28"/>
  </r>
  <r>
    <x v="2273"/>
    <n v="1"/>
    <x v="4"/>
    <x v="50"/>
    <s v="Invitation,3, Community Centre, Ashok Vihar Phase 2, New Delhi"/>
    <s v="Ashok Vihar Phase 2"/>
    <s v="Ashok Vihar Phase 2, New Delhi"/>
    <n v="77.179445400000006"/>
    <n v="28.696123400000001"/>
    <s v="North Indian, Chinese"/>
    <n v="1300"/>
    <s v="Indian Rupees(Rs.)"/>
    <x v="1"/>
    <x v="0"/>
    <x v="0"/>
    <n v="3.6"/>
    <x v="0"/>
    <n v="457"/>
  </r>
  <r>
    <x v="2274"/>
    <n v="1"/>
    <x v="4"/>
    <x v="50"/>
    <s v="Mystique Melange,C-3/8, Ashok Vihar Phase 2, New Delhi"/>
    <s v="Ashok Vihar Phase 2"/>
    <s v="Ashok Vihar Phase 2, New Delhi"/>
    <n v="77.170219799999998"/>
    <n v="28.696382199999999"/>
    <s v="North Indian, Mughlai, Chinese, Continental"/>
    <n v="1800"/>
    <s v="Indian Rupees(Rs.)"/>
    <x v="1"/>
    <x v="0"/>
    <x v="0"/>
    <n v="3.9"/>
    <x v="0"/>
    <n v="173"/>
  </r>
  <r>
    <x v="2275"/>
    <n v="1"/>
    <x v="4"/>
    <x v="50"/>
    <s v="Pandit Ji Paranthe Wale,Ashok Vihar Phase 2, New Delhi"/>
    <s v="Ashok Vihar Phase 2"/>
    <s v="Ashok Vihar Phase 2, New Delhi"/>
    <n v="77.179950599999998"/>
    <n v="28.696565499999998"/>
    <s v="North Indian"/>
    <n v="200"/>
    <s v="Indian Rupees(Rs.)"/>
    <x v="0"/>
    <x v="0"/>
    <x v="3"/>
    <n v="3.7"/>
    <x v="0"/>
    <n v="131"/>
  </r>
  <r>
    <x v="2276"/>
    <n v="1"/>
    <x v="4"/>
    <x v="50"/>
    <s v="Raju Chat Palace,76, Srinagar Colony, Bharat Nagar Road, Ashok Vihar Phase 2, New Delhi"/>
    <s v="Ashok Vihar Phase 2"/>
    <s v="Ashok Vihar Phase 2, New Delhi"/>
    <n v="77.185503499999996"/>
    <n v="28.680204"/>
    <s v="Street Food"/>
    <n v="200"/>
    <s v="Indian Rupees(Rs.)"/>
    <x v="0"/>
    <x v="0"/>
    <x v="3"/>
    <n v="3.9"/>
    <x v="0"/>
    <n v="123"/>
  </r>
  <r>
    <x v="2277"/>
    <n v="1"/>
    <x v="4"/>
    <x v="50"/>
    <s v="Seasonings - The Spice Mysteries,B-1/6, Ashok Vihar Phase 2, New Delhi"/>
    <s v="Ashok Vihar Phase 2"/>
    <s v="Ashok Vihar Phase 2, New Delhi"/>
    <n v="77.179316499999999"/>
    <n v="28.695053099999999"/>
    <s v="North Indian, Mughlai, Chinese, Italian"/>
    <n v="1200"/>
    <s v="Indian Rupees(Rs.)"/>
    <x v="1"/>
    <x v="1"/>
    <x v="0"/>
    <n v="3.9"/>
    <x v="0"/>
    <n v="274"/>
  </r>
  <r>
    <x v="2278"/>
    <n v="1"/>
    <x v="4"/>
    <x v="50"/>
    <s v="SGF - Spice Grill Flame,9, Community Centre 2, Ashok Vihar Phase 2, New Delhi"/>
    <s v="Ashok Vihar Phase 2"/>
    <s v="Ashok Vihar Phase 2, New Delhi"/>
    <n v="77.179416200000006"/>
    <n v="28.696190600000001"/>
    <s v="North Indian, Chinese"/>
    <n v="500"/>
    <s v="Indian Rupees(Rs.)"/>
    <x v="0"/>
    <x v="1"/>
    <x v="2"/>
    <n v="3.5"/>
    <x v="0"/>
    <n v="87"/>
  </r>
  <r>
    <x v="2279"/>
    <n v="1"/>
    <x v="4"/>
    <x v="50"/>
    <s v="Apni Rasoi,1, Pocket B, DDA Market, Ashok Vihar Phase 3, New Delhi"/>
    <s v="Ashok Vihar Phase 3"/>
    <s v="Ashok Vihar Phase 3, New Delhi"/>
    <n v="77.177678"/>
    <n v="28.6923511"/>
    <s v="North Indian"/>
    <n v="300"/>
    <s v="Indian Rupees(Rs.)"/>
    <x v="0"/>
    <x v="0"/>
    <x v="3"/>
    <n v="3"/>
    <x v="3"/>
    <n v="78"/>
  </r>
  <r>
    <x v="2280"/>
    <n v="1"/>
    <x v="4"/>
    <x v="50"/>
    <s v="Bablu Kabab Shop,Shop 42, DDA Market, Near Taxi Stand, Ashok Vihar Phase 3, New Delhi"/>
    <s v="Ashok Vihar Phase 3"/>
    <s v="Ashok Vihar Phase 3, New Delhi"/>
    <n v="77.1781273"/>
    <n v="28.691946399999999"/>
    <s v="North Indian, Mughlai"/>
    <n v="500"/>
    <s v="Indian Rupees(Rs.)"/>
    <x v="0"/>
    <x v="0"/>
    <x v="2"/>
    <n v="3.1"/>
    <x v="3"/>
    <n v="10"/>
  </r>
  <r>
    <x v="2281"/>
    <n v="1"/>
    <x v="4"/>
    <x v="50"/>
    <s v="Cake o' Cuisine,A-1/9, Satyawati Colony, Ashok Vihar Phase 3, New Delhi"/>
    <s v="Ashok Vihar Phase 3"/>
    <s v="Ashok Vihar Phase 3, New Delhi"/>
    <n v="77.177857700000004"/>
    <n v="28.691831000000001"/>
    <s v="Bakery"/>
    <n v="300"/>
    <s v="Indian Rupees(Rs.)"/>
    <x v="0"/>
    <x v="0"/>
    <x v="3"/>
    <n v="3.3"/>
    <x v="3"/>
    <n v="26"/>
  </r>
  <r>
    <x v="2282"/>
    <n v="1"/>
    <x v="4"/>
    <x v="50"/>
    <s v="Domino's Pizza,2-4 &amp; 25-27, Pocket B, Ground Floor, DDA Market, Ashok Vihar Phase 3, New Delhi"/>
    <s v="Ashok Vihar Phase 3"/>
    <s v="Ashok Vihar Phase 3, New Delhi"/>
    <n v="77.177816800000002"/>
    <n v="28.6924171"/>
    <s v="Pizza, Fast Food"/>
    <n v="700"/>
    <s v="Indian Rupees(Rs.)"/>
    <x v="0"/>
    <x v="0"/>
    <x v="2"/>
    <n v="3.2"/>
    <x v="3"/>
    <n v="101"/>
  </r>
  <r>
    <x v="2283"/>
    <n v="1"/>
    <x v="4"/>
    <x v="50"/>
    <s v="Hunger Flames,15, DDA Market 3, Satyawati Nagar, Ashok Vihar Phase 3, New Delhi"/>
    <s v="Ashok Vihar Phase 3"/>
    <s v="Ashok Vihar Phase 3, New Delhi"/>
    <n v="77.183554200000003"/>
    <n v="28.687223199999998"/>
    <s v="Pizza, Fast Food, Chinese"/>
    <n v="500"/>
    <s v="Indian Rupees(Rs.)"/>
    <x v="0"/>
    <x v="0"/>
    <x v="2"/>
    <n v="3.4"/>
    <x v="3"/>
    <n v="17"/>
  </r>
  <r>
    <x v="2284"/>
    <n v="1"/>
    <x v="4"/>
    <x v="50"/>
    <s v="Puran Chand Ambala Wale Di Hatti,Shop 8, DDA Market, Ashok Vihar Phase 3, New Delhi"/>
    <s v="Ashok Vihar Phase 3"/>
    <s v="Ashok Vihar Phase 3, New Delhi"/>
    <n v="77.178037500000002"/>
    <n v="28.692475099999999"/>
    <s v="North Indian, Mughlai"/>
    <n v="600"/>
    <s v="Indian Rupees(Rs.)"/>
    <x v="0"/>
    <x v="0"/>
    <x v="2"/>
    <n v="3.3"/>
    <x v="3"/>
    <n v="34"/>
  </r>
  <r>
    <x v="2285"/>
    <n v="1"/>
    <x v="4"/>
    <x v="50"/>
    <s v="The Cake Gallery,12, Jain Colony, Veer Nagar, Near Rana Pratap Bagh, Ashok Vihar Phase 3, New Delhi"/>
    <s v="Ashok Vihar Phase 3"/>
    <s v="Ashok Vihar Phase 3, New Delhi"/>
    <n v="77.167423700000001"/>
    <n v="28.6849542"/>
    <s v="Bakery"/>
    <n v="500"/>
    <s v="Indian Rupees(Rs.)"/>
    <x v="0"/>
    <x v="0"/>
    <x v="2"/>
    <n v="3.3"/>
    <x v="3"/>
    <n v="12"/>
  </r>
  <r>
    <x v="2286"/>
    <n v="1"/>
    <x v="4"/>
    <x v="50"/>
    <s v="Bablu Chic Inn,Shop 9, Pocket B, DDA Market, Ashok Vihar Phase 3, New Delhi"/>
    <s v="Ashok Vihar Phase 3"/>
    <s v="Ashok Vihar Phase 3, New Delhi"/>
    <n v="77.178049200000004"/>
    <n v="28.692485099999999"/>
    <s v="Mughlai, North Indian"/>
    <n v="750"/>
    <s v="Indian Rupees(Rs.)"/>
    <x v="0"/>
    <x v="0"/>
    <x v="2"/>
    <n v="3.6"/>
    <x v="0"/>
    <n v="34"/>
  </r>
  <r>
    <x v="2287"/>
    <n v="1"/>
    <x v="4"/>
    <x v="50"/>
    <s v="Masala Basket,Shop 15, DDA Market, Ashok Vihar Phase 3, New Delhi"/>
    <s v="Ashok Vihar Phase 3"/>
    <s v="Ashok Vihar Phase 3, New Delhi"/>
    <n v="77.177883199999997"/>
    <n v="28.692149499999999"/>
    <s v="North Indian, South Indian, Street Food"/>
    <n v="400"/>
    <s v="Indian Rupees(Rs.)"/>
    <x v="0"/>
    <x v="1"/>
    <x v="3"/>
    <n v="3.6"/>
    <x v="0"/>
    <n v="46"/>
  </r>
  <r>
    <x v="2288"/>
    <n v="1"/>
    <x v="4"/>
    <x v="50"/>
    <s v="Udta Punjab,Shop 12, DDA Market, B Block, Ashok Vihar Phase 3, New Delhi"/>
    <s v="Ashok Vihar Phase 3"/>
    <s v="Ashok Vihar Phase 3, New Delhi"/>
    <n v="77.178037500000002"/>
    <n v="28.692475099999999"/>
    <s v="North Indian, Mughlai"/>
    <n v="600"/>
    <s v="Indian Rupees(Rs.)"/>
    <x v="0"/>
    <x v="0"/>
    <x v="2"/>
    <n v="3.5"/>
    <x v="0"/>
    <n v="31"/>
  </r>
  <r>
    <x v="2289"/>
    <n v="1"/>
    <x v="4"/>
    <x v="50"/>
    <s v="Munch Nation,Shop 29, Ground Floor, Durga Place DDA Market, Ashok Vihar Phase 3, New Delhi"/>
    <s v="Ashok Vihar Phase 3"/>
    <s v="Ashok Vihar Phase 3, New Delhi"/>
    <n v="77.177857720000006"/>
    <n v="28.692189089999999"/>
    <s v="Fast Food, Italian, Chinese"/>
    <n v="350"/>
    <s v="Indian Rupees(Rs.)"/>
    <x v="0"/>
    <x v="1"/>
    <x v="3"/>
    <n v="4"/>
    <x v="1"/>
    <n v="96"/>
  </r>
  <r>
    <x v="2290"/>
    <n v="1"/>
    <x v="4"/>
    <x v="50"/>
    <s v="Bengali Pastry Shop &amp; Snack Bar,34-37, Bengali Market, Barakhamba Road, New Delhi"/>
    <s v="Barakhamba Road"/>
    <s v="Barakhamba Road, New Delhi"/>
    <n v="77.231967900000001"/>
    <n v="28.6295216"/>
    <s v="North Indian, South Indian, Chinese"/>
    <n v="550"/>
    <s v="Indian Rupees(Rs.)"/>
    <x v="0"/>
    <x v="0"/>
    <x v="2"/>
    <n v="3.2"/>
    <x v="3"/>
    <n v="70"/>
  </r>
  <r>
    <x v="2291"/>
    <n v="1"/>
    <x v="4"/>
    <x v="50"/>
    <s v="Bhimsain's Bengali Sweet House,27-29, Bengali Market, Barakhamba Road, New Delhi"/>
    <s v="Barakhamba Road"/>
    <s v="Barakhamba Road, New Delhi"/>
    <n v="77.231938"/>
    <n v="28.6297833"/>
    <s v="North Indian, South Indian, Chinese, Street Food, Mithai"/>
    <n v="400"/>
    <s v="Indian Rupees(Rs.)"/>
    <x v="0"/>
    <x v="1"/>
    <x v="3"/>
    <n v="3.4"/>
    <x v="3"/>
    <n v="560"/>
  </r>
  <r>
    <x v="2292"/>
    <n v="1"/>
    <x v="4"/>
    <x v="50"/>
    <s v="Cafe Coffee Day,Shop D, Ground Floor, DCM Building, Barakhamba Road, New Delhi"/>
    <s v="Barakhamba Road"/>
    <s v="Barakhamba Road, New Delhi"/>
    <n v="77.225461569999993"/>
    <n v="28.629817840000001"/>
    <s v="Cafe"/>
    <n v="450"/>
    <s v="Indian Rupees(Rs.)"/>
    <x v="0"/>
    <x v="0"/>
    <x v="3"/>
    <n v="2.9"/>
    <x v="3"/>
    <n v="4"/>
  </r>
  <r>
    <x v="2293"/>
    <n v="1"/>
    <x v="4"/>
    <x v="50"/>
    <s v="Colonel's Kababz,Shop 44-45, Bengali Market, Barakhamba Road, New Delhi"/>
    <s v="Barakhamba Road"/>
    <s v="Barakhamba Road, New Delhi"/>
    <n v="77.232219799999996"/>
    <n v="28.6291908"/>
    <s v="North Indian, Fast Food"/>
    <n v="600"/>
    <s v="Indian Rupees(Rs.)"/>
    <x v="0"/>
    <x v="1"/>
    <x v="2"/>
    <n v="3.4"/>
    <x v="3"/>
    <n v="38"/>
  </r>
  <r>
    <x v="2294"/>
    <n v="1"/>
    <x v="4"/>
    <x v="50"/>
    <s v="Faasos,Shop 30, Gandhi Market, Minto Road, Barakhamba Road, New Delhi"/>
    <s v="Barakhamba Road"/>
    <s v="Barakhamba Road, New Delhi"/>
    <n v="77.229470000000006"/>
    <n v="28.637043999999999"/>
    <s v="North Indian, Fast Food"/>
    <n v="600"/>
    <s v="Indian Rupees(Rs.)"/>
    <x v="0"/>
    <x v="1"/>
    <x v="2"/>
    <n v="2.8"/>
    <x v="3"/>
    <n v="11"/>
  </r>
  <r>
    <x v="2295"/>
    <n v="1"/>
    <x v="4"/>
    <x v="50"/>
    <s v="Karachi Bakery,Shop 21, Bengali Market, Barakhamba Road, New Delhi"/>
    <s v="Barakhamba Road"/>
    <s v="Barakhamba Road, New Delhi"/>
    <n v="77.232139500000002"/>
    <n v="28.629655199999998"/>
    <s v="Bakery, Mithai"/>
    <n v="200"/>
    <s v="Indian Rupees(Rs.)"/>
    <x v="0"/>
    <x v="0"/>
    <x v="3"/>
    <n v="3"/>
    <x v="3"/>
    <n v="4"/>
  </r>
  <r>
    <x v="2296"/>
    <n v="1"/>
    <x v="4"/>
    <x v="50"/>
    <s v="Nathu's Sweets,23-25, Bengali Market, Barakhamba Road, New Delhi"/>
    <s v="Barakhamba Road"/>
    <s v="Barakhamba Road, New Delhi"/>
    <n v="77.232116199999993"/>
    <n v="28.629713500000001"/>
    <s v="North Indian, South Indian, Street Food, Mithai"/>
    <n v="600"/>
    <s v="Indian Rupees(Rs.)"/>
    <x v="0"/>
    <x v="1"/>
    <x v="2"/>
    <n v="3.3"/>
    <x v="3"/>
    <n v="421"/>
  </r>
  <r>
    <x v="2297"/>
    <n v="1"/>
    <x v="4"/>
    <x v="50"/>
    <s v="Sachdeva Confectioners,1, Gandhi Market, Mirdard Road, Minto Road, Barakhamba Road, New Delhi"/>
    <s v="Barakhamba Road"/>
    <s v="Barakhamba Road, New Delhi"/>
    <n v="77.230339999999998"/>
    <n v="28.636706"/>
    <s v="North Indian, Chinese"/>
    <n v="550"/>
    <s v="Indian Rupees(Rs.)"/>
    <x v="0"/>
    <x v="1"/>
    <x v="2"/>
    <n v="3.1"/>
    <x v="3"/>
    <n v="68"/>
  </r>
  <r>
    <x v="2298"/>
    <n v="1"/>
    <x v="4"/>
    <x v="50"/>
    <s v="Bengali Sweet House,30-33, Bengali Market, Barakhamba Road, New Delhi"/>
    <s v="Barakhamba Road"/>
    <s v="Barakhamba Road, New Delhi"/>
    <n v="77.231946399999998"/>
    <n v="28.629640699999999"/>
    <s v="North Indian, Street Food, Chinese, South Indian, Mithai"/>
    <n v="400"/>
    <s v="Indian Rupees(Rs.)"/>
    <x v="0"/>
    <x v="0"/>
    <x v="3"/>
    <n v="3.6"/>
    <x v="0"/>
    <n v="85"/>
  </r>
  <r>
    <x v="2299"/>
    <n v="1"/>
    <x v="4"/>
    <x v="50"/>
    <s v="Bijoli Grill,3, Hailey Road, Banga Bhawan, Barakhamba Road, New Delhi"/>
    <s v="Barakhamba Road"/>
    <s v="Barakhamba Road, New Delhi"/>
    <n v="77.22564027"/>
    <n v="28.625862890000001"/>
    <s v="Bengali, North Indian, Chinese"/>
    <n v="800"/>
    <s v="Indian Rupees(Rs.)"/>
    <x v="1"/>
    <x v="0"/>
    <x v="2"/>
    <n v="3.7"/>
    <x v="0"/>
    <n v="343"/>
  </r>
  <r>
    <x v="2300"/>
    <n v="1"/>
    <x v="4"/>
    <x v="50"/>
    <s v="Nathu's Pastry Shop,12 &amp; 13, Bengali Market, Barakhamba Road, New Delhi"/>
    <s v="Barakhamba Road"/>
    <s v="Barakhamba Road, New Delhi"/>
    <n v="77.232066099999997"/>
    <n v="28.629146800000001"/>
    <s v="Bakery, Desserts, Fast Food"/>
    <n v="300"/>
    <s v="Indian Rupees(Rs.)"/>
    <x v="0"/>
    <x v="0"/>
    <x v="3"/>
    <n v="3.8"/>
    <x v="0"/>
    <n v="120"/>
  </r>
  <r>
    <x v="2301"/>
    <n v="1"/>
    <x v="4"/>
    <x v="50"/>
    <s v="Balaji Dhaba,Shop 23, NDMC Market, Babar Road, Near Bengal Market, Barakhamba Road, New Delhi"/>
    <s v="Barakhamba Road"/>
    <s v="Barakhamba Road, New Delhi"/>
    <n v="77.2297102"/>
    <n v="28.630252599999999"/>
    <s v="North Indian"/>
    <n v="200"/>
    <s v="Indian Rupees(Rs.)"/>
    <x v="0"/>
    <x v="0"/>
    <x v="3"/>
    <n v="0"/>
    <x v="5"/>
    <n v="3"/>
  </r>
  <r>
    <x v="2302"/>
    <n v="1"/>
    <x v="4"/>
    <x v="50"/>
    <s v="Bhagat Ji,Barakhamba Metro Station"/>
    <s v="Barakhamba Road"/>
    <s v="Barakhamba Road, New Delhi"/>
    <n v="77.225569859999993"/>
    <n v="28.62948089"/>
    <s v="Fast Food"/>
    <n v="100"/>
    <s v="Indian Rupees(Rs.)"/>
    <x v="0"/>
    <x v="0"/>
    <x v="3"/>
    <n v="0"/>
    <x v="5"/>
    <n v="2"/>
  </r>
  <r>
    <x v="2303"/>
    <n v="1"/>
    <x v="4"/>
    <x v="50"/>
    <s v="Hangout Kathi Rolls,Shop 39/40, NDMC Market, Babar Road, Barakhamba Road, New Delhi"/>
    <s v="Barakhamba Road"/>
    <s v="Barakhamba Road, New Delhi"/>
    <n v="77.229816999999997"/>
    <n v="28.630585199999999"/>
    <s v="Fast Food"/>
    <n v="200"/>
    <s v="Indian Rupees(Rs.)"/>
    <x v="0"/>
    <x v="0"/>
    <x v="3"/>
    <n v="0"/>
    <x v="5"/>
    <n v="2"/>
  </r>
  <r>
    <x v="2304"/>
    <n v="1"/>
    <x v="4"/>
    <x v="50"/>
    <s v="Makers &amp; Bakers,Shop 40, Shankar Market, Barakhamba Road, New Delhi"/>
    <s v="Barakhamba Road"/>
    <s v="Barakhamba Road, New Delhi"/>
    <n v="77.224393699999993"/>
    <n v="28.633756200000001"/>
    <s v="Bakery, Desserts"/>
    <n v="350"/>
    <s v="Indian Rupees(Rs.)"/>
    <x v="0"/>
    <x v="0"/>
    <x v="3"/>
    <n v="0"/>
    <x v="5"/>
    <n v="0"/>
  </r>
  <r>
    <x v="2305"/>
    <n v="1"/>
    <x v="4"/>
    <x v="50"/>
    <s v="Habibi Express,47-48, Bengali Market, Barakhamba Road, New Delhi"/>
    <s v="Barakhamba Road"/>
    <s v="Barakhamba Road, New Delhi"/>
    <n v="77.232181999999995"/>
    <n v="28.629199199999999"/>
    <s v="Lebanese, Arabian, Moroccan"/>
    <n v="750"/>
    <s v="Indian Rupees(Rs.)"/>
    <x v="0"/>
    <x v="1"/>
    <x v="2"/>
    <n v="2.2999999999999998"/>
    <x v="4"/>
    <n v="55"/>
  </r>
  <r>
    <x v="2306"/>
    <n v="1"/>
    <x v="4"/>
    <x v="50"/>
    <s v="Cafe Coffee Day,14-A, Basant Lok Market, Vasant Vihar, New Delhi"/>
    <s v="Basant Lok Market, Vasant Vihar"/>
    <s v="Basant Lok Market, Vasant Vihar, New Delhi"/>
    <n v="77.164108049999996"/>
    <n v="28.558603080000001"/>
    <s v="Cafe"/>
    <n v="450"/>
    <s v="Indian Rupees(Rs.)"/>
    <x v="0"/>
    <x v="0"/>
    <x v="3"/>
    <n v="3.2"/>
    <x v="3"/>
    <n v="49"/>
  </r>
  <r>
    <x v="2307"/>
    <n v="1"/>
    <x v="4"/>
    <x v="50"/>
    <s v="China Town,Basant Lok Market, Opposite Modern Bazar, Vasant Vihar, New Delhi"/>
    <s v="Basant Lok Market, Vasant Vihar"/>
    <s v="Basant Lok Market, Vasant Vihar, New Delhi"/>
    <n v="77.163994439999996"/>
    <n v="28.55882222"/>
    <s v="Chinese, Fast Food"/>
    <n v="400"/>
    <s v="Indian Rupees(Rs.)"/>
    <x v="0"/>
    <x v="0"/>
    <x v="3"/>
    <n v="2.9"/>
    <x v="3"/>
    <n v="7"/>
  </r>
  <r>
    <x v="2308"/>
    <n v="1"/>
    <x v="4"/>
    <x v="50"/>
    <s v="Domino's Pizza,6, Basant Lok Market, Priya Cinema Complex, Vasant Vihar, New Delhi"/>
    <s v="Basant Lok Market, Vasant Vihar"/>
    <s v="Basant Lok Market, Vasant Vihar, New Delhi"/>
    <n v="77.164545919999995"/>
    <n v="28.55759742"/>
    <s v="Pizza, Fast Food"/>
    <n v="700"/>
    <s v="Indian Rupees(Rs.)"/>
    <x v="0"/>
    <x v="0"/>
    <x v="2"/>
    <n v="3.3"/>
    <x v="3"/>
    <n v="90"/>
  </r>
  <r>
    <x v="2309"/>
    <n v="1"/>
    <x v="4"/>
    <x v="50"/>
    <s v="High Street Kitchen &amp; Bar,32, Basant Lok Market, Vasant Vihar, New Delhi"/>
    <s v="Basant Lok Market, Vasant Vihar"/>
    <s v="Basant Lok Market, Vasant Vihar, New Delhi"/>
    <n v="77.164167390000003"/>
    <n v="28.55803178"/>
    <s v="North Indian"/>
    <n v="1200"/>
    <s v="Indian Rupees(Rs.)"/>
    <x v="1"/>
    <x v="0"/>
    <x v="0"/>
    <n v="2.9"/>
    <x v="3"/>
    <n v="11"/>
  </r>
  <r>
    <x v="2310"/>
    <n v="1"/>
    <x v="4"/>
    <x v="50"/>
    <s v="Pizza Hut,41, Basant Lok Market, Vasant Vihar, New Delhi"/>
    <s v="Basant Lok Market, Vasant Vihar"/>
    <s v="Basant Lok Market, Vasant Vihar, New Delhi"/>
    <n v="77.164080220000002"/>
    <n v="28.557509369999998"/>
    <s v="Italian, Pizza, Fast Food"/>
    <n v="1000"/>
    <s v="Indian Rupees(Rs.)"/>
    <x v="0"/>
    <x v="1"/>
    <x v="0"/>
    <n v="3.1"/>
    <x v="3"/>
    <n v="161"/>
  </r>
  <r>
    <x v="2311"/>
    <n v="1"/>
    <x v="4"/>
    <x v="50"/>
    <s v="Sugar &amp; Spice - Le Marche,58, Basant Lok Market, Vasant Vihar, New Delhi"/>
    <s v="Basant Lok Market, Vasant Vihar"/>
    <s v="Basant Lok Market, Vasant Vihar, New Delhi"/>
    <n v="77.163832450000001"/>
    <n v="28.557357710000002"/>
    <s v="Bakery, Fast Food"/>
    <n v="800"/>
    <s v="Indian Rupees(Rs.)"/>
    <x v="0"/>
    <x v="0"/>
    <x v="2"/>
    <n v="3"/>
    <x v="3"/>
    <n v="67"/>
  </r>
  <r>
    <x v="2312"/>
    <n v="1"/>
    <x v="4"/>
    <x v="50"/>
    <s v="The Kathis,3, PVR Priya, Basant Lok Market, Vasant Vihar, New Delhi"/>
    <s v="Basant Lok Market, Vasant Vihar"/>
    <s v="Basant Lok Market, Vasant Vihar, New Delhi"/>
    <n v="77.163354010000006"/>
    <n v="28.557490520000002"/>
    <s v="Fast Food, North Indian"/>
    <n v="300"/>
    <s v="Indian Rupees(Rs.)"/>
    <x v="0"/>
    <x v="1"/>
    <x v="3"/>
    <n v="2.8"/>
    <x v="3"/>
    <n v="23"/>
  </r>
  <r>
    <x v="2313"/>
    <n v="1"/>
    <x v="4"/>
    <x v="50"/>
    <s v="The Kylin Experience,24, Basant Lok Market, Vasant Vihar, New Delhi"/>
    <s v="Basant Lok Market, Vasant Vihar"/>
    <s v="Basant Lok Market, Vasant Vihar, New Delhi"/>
    <n v="77.16345278"/>
    <n v="28.559152780000002"/>
    <s v="Japanese, Chinese, Malaysian, Thai, Vietnamese"/>
    <n v="1700"/>
    <s v="Indian Rupees(Rs.)"/>
    <x v="0"/>
    <x v="1"/>
    <x v="0"/>
    <n v="3.3"/>
    <x v="3"/>
    <n v="60"/>
  </r>
  <r>
    <x v="2314"/>
    <n v="1"/>
    <x v="4"/>
    <x v="50"/>
    <s v="Arabian Nites,59, Basant Lok Market, Vasant Vihar, New Delhi"/>
    <s v="Basant Lok Market, Vasant Vihar"/>
    <s v="Basant Lok Market, Vasant Vihar, New Delhi"/>
    <n v="77.164211649999999"/>
    <n v="28.557314420000001"/>
    <s v="Lebanese"/>
    <n v="450"/>
    <s v="Indian Rupees(Rs.)"/>
    <x v="0"/>
    <x v="1"/>
    <x v="3"/>
    <n v="3.5"/>
    <x v="0"/>
    <n v="239"/>
  </r>
  <r>
    <x v="2315"/>
    <n v="1"/>
    <x v="4"/>
    <x v="50"/>
    <s v="Asia Kitchen,15-A, Basant Lok Market, Vasant Vihar, New Delhi"/>
    <s v="Basant Lok Market, Vasant Vihar"/>
    <s v="Basant Lok Market, Vasant Vihar, New Delhi"/>
    <n v="77.163954489999995"/>
    <n v="28.558941440000002"/>
    <s v="Chinese, Thai, North Indian"/>
    <n v="1300"/>
    <s v="Indian Rupees(Rs.)"/>
    <x v="1"/>
    <x v="1"/>
    <x v="0"/>
    <n v="3.7"/>
    <x v="0"/>
    <n v="137"/>
  </r>
  <r>
    <x v="2316"/>
    <n v="1"/>
    <x v="4"/>
    <x v="50"/>
    <s v="Dunkin' Donuts,Priya Complex, Basant Lok Market, Vasant Vihar, New Delhi"/>
    <s v="Basant Lok Market, Vasant Vihar"/>
    <s v="Basant Lok Market, Vasant Vihar, New Delhi"/>
    <n v="77.164273339999994"/>
    <n v="28.557392750000002"/>
    <s v="Burger, Desserts, Fast Food"/>
    <n v="600"/>
    <s v="Indian Rupees(Rs.)"/>
    <x v="0"/>
    <x v="1"/>
    <x v="2"/>
    <n v="3.7"/>
    <x v="0"/>
    <n v="212"/>
  </r>
  <r>
    <x v="2317"/>
    <n v="1"/>
    <x v="4"/>
    <x v="50"/>
    <s v="Krips Restaurant,59, Community Centre, Basant Lok Market, Vasant Vihar, New Delhi"/>
    <s v="Basant Lok Market, Vasant Vihar"/>
    <s v="Basant Lok Market, Vasant Vihar, New Delhi"/>
    <n v="77.163887770000002"/>
    <n v="28.557200160000001"/>
    <s v="North Indian, Chinese"/>
    <n v="1000"/>
    <s v="Indian Rupees(Rs.)"/>
    <x v="1"/>
    <x v="1"/>
    <x v="0"/>
    <n v="3.5"/>
    <x v="0"/>
    <n v="193"/>
  </r>
  <r>
    <x v="2318"/>
    <n v="1"/>
    <x v="4"/>
    <x v="50"/>
    <s v="McDonald's,Community Centre, Basant Lok Market, Vasant Vihar, New Delhi"/>
    <s v="Basant Lok Market, Vasant Vihar"/>
    <s v="Basant Lok Market, Vasant Vihar, New Delhi"/>
    <n v="77.163656430000003"/>
    <n v="28.557486399999998"/>
    <s v="Fast Food, Burger"/>
    <n v="500"/>
    <s v="Indian Rupees(Rs.)"/>
    <x v="0"/>
    <x v="1"/>
    <x v="2"/>
    <n v="3.5"/>
    <x v="0"/>
    <n v="202"/>
  </r>
  <r>
    <x v="2319"/>
    <n v="1"/>
    <x v="4"/>
    <x v="50"/>
    <s v="Yo! China,46, 1st Floor, Priya Cinema Complex, Basant Lok Market, Vasant Vihar, New Delhi"/>
    <s v="Basant Lok Market, Vasant Vihar"/>
    <s v="Basant Lok Market, Vasant Vihar, New Delhi"/>
    <n v="77.163649050000004"/>
    <n v="28.557228720000001"/>
    <s v="Chinese"/>
    <n v="1300"/>
    <s v="Indian Rupees(Rs.)"/>
    <x v="1"/>
    <x v="1"/>
    <x v="0"/>
    <n v="3.5"/>
    <x v="0"/>
    <n v="332"/>
  </r>
  <r>
    <x v="2320"/>
    <n v="1"/>
    <x v="4"/>
    <x v="50"/>
    <s v="RPM,40, Basant Lok Market, Vasant Vihar, New Delhi"/>
    <s v="Basant Lok Market, Vasant Vihar"/>
    <s v="Basant Lok Market, Vasant Vihar, New Delhi"/>
    <n v="77.164167719999995"/>
    <n v="28.557565610000001"/>
    <s v="Finger Food"/>
    <n v="1800"/>
    <s v="Indian Rupees(Rs.)"/>
    <x v="1"/>
    <x v="0"/>
    <x v="0"/>
    <n v="2.4"/>
    <x v="4"/>
    <n v="92"/>
  </r>
  <r>
    <x v="2321"/>
    <n v="1"/>
    <x v="4"/>
    <x v="50"/>
    <s v="By The Way - Bellagio,13 &amp; 14, Ground Floor and Mezzanine Floor, Community Center, Ashok Vihar Phase 2, New Delhi"/>
    <s v="Bellagio, Ashok Vihar Phase 2"/>
    <s v="Bellagio, Ashok Vihar Phase 2, New Delhi"/>
    <n v="77.179924400000004"/>
    <n v="28.696327700000001"/>
    <s v="Italian, Continental"/>
    <n v="1000"/>
    <s v="Indian Rupees(Rs.)"/>
    <x v="1"/>
    <x v="1"/>
    <x v="0"/>
    <n v="2.9"/>
    <x v="3"/>
    <n v="120"/>
  </r>
  <r>
    <x v="2322"/>
    <n v="1"/>
    <x v="4"/>
    <x v="50"/>
    <s v="Red - Bellagio,13-14, 2nd Floor, Community Center, Ashok Vihar Phase 2, New Delhi"/>
    <s v="Bellagio, Ashok Vihar Phase 2"/>
    <s v="Bellagio, Ashok Vihar Phase 2, New Delhi"/>
    <n v="77.180046300000001"/>
    <n v="28.696250800000001"/>
    <s v="Chinese"/>
    <n v="1500"/>
    <s v="Indian Rupees(Rs.)"/>
    <x v="1"/>
    <x v="1"/>
    <x v="0"/>
    <n v="3.4"/>
    <x v="3"/>
    <n v="137"/>
  </r>
  <r>
    <x v="2323"/>
    <n v="1"/>
    <x v="4"/>
    <x v="50"/>
    <s v="Soul Curry - Bellagio,13 &amp; 14, 1st Floor, Community Center, Ashok Vihar Phase 2, New Delhi"/>
    <s v="Bellagio, Ashok Vihar Phase 2"/>
    <s v="Bellagio, Ashok Vihar Phase 2, New Delhi"/>
    <n v="77.179924400000004"/>
    <n v="28.696327700000001"/>
    <s v="North Indian, Mughlai"/>
    <n v="1100"/>
    <s v="Indian Rupees(Rs.)"/>
    <x v="1"/>
    <x v="1"/>
    <x v="0"/>
    <n v="3.6"/>
    <x v="0"/>
    <n v="158"/>
  </r>
  <r>
    <x v="2324"/>
    <n v="1"/>
    <x v="4"/>
    <x v="50"/>
    <s v="Alpha 63,Best Western Taurus, IGI Airport Road, NH 8, Mahipalpur, New Delhi"/>
    <s v="Best Western Taurus Hotel, Mahipalpur"/>
    <s v="Best Western Taurus Hotel, Mahipalpur, New Delhi"/>
    <n v="77.127168499999996"/>
    <n v="28.548826500000001"/>
    <s v="North Indian, Chinese, Continental"/>
    <n v="1500"/>
    <s v="Indian Rupees(Rs.)"/>
    <x v="1"/>
    <x v="0"/>
    <x v="0"/>
    <n v="2.7"/>
    <x v="3"/>
    <n v="9"/>
  </r>
  <r>
    <x v="2325"/>
    <n v="1"/>
    <x v="4"/>
    <x v="50"/>
    <s v="Bite-N-Sip,6, UG-58 &amp; 59, Ansal Chamber 2, Bhikaji Cama Place, New Delhi"/>
    <s v="Bhikaji Cama Place"/>
    <s v="Bhikaji Cama Place, New Delhi"/>
    <n v="77.188460199999994"/>
    <n v="28.567778300000001"/>
    <s v="North Indian, Street Food"/>
    <n v="300"/>
    <s v="Indian Rupees(Rs.)"/>
    <x v="0"/>
    <x v="1"/>
    <x v="3"/>
    <n v="2.6"/>
    <x v="3"/>
    <n v="38"/>
  </r>
  <r>
    <x v="2326"/>
    <n v="1"/>
    <x v="4"/>
    <x v="50"/>
    <s v="Lotus Garden,SF-9, Bhikaji Cama Place, New Delhi"/>
    <s v="Bhikaji Cama Place"/>
    <s v="Bhikaji Cama Place, New Delhi"/>
    <n v="77.187005400000004"/>
    <n v="28.569206699999999"/>
    <s v="Chinese, Japanese, Thai"/>
    <n v="2000"/>
    <s v="Indian Rupees(Rs.)"/>
    <x v="1"/>
    <x v="0"/>
    <x v="1"/>
    <n v="3.2"/>
    <x v="3"/>
    <n v="59"/>
  </r>
  <r>
    <x v="2327"/>
    <n v="1"/>
    <x v="4"/>
    <x v="50"/>
    <s v="Meethas Sweets,6, UG62, Ansal Chamber 2, Bhikaji Cama Place, New Delhi"/>
    <s v="Bhikaji Cama Place"/>
    <s v="Bhikaji Cama Place, New Delhi"/>
    <n v="77.188280500000005"/>
    <n v="28.568209199999998"/>
    <s v="Mithai, North Indian"/>
    <n v="200"/>
    <s v="Indian Rupees(Rs.)"/>
    <x v="0"/>
    <x v="0"/>
    <x v="3"/>
    <n v="2.8"/>
    <x v="3"/>
    <n v="4"/>
  </r>
  <r>
    <x v="2328"/>
    <n v="1"/>
    <x v="4"/>
    <x v="50"/>
    <s v="Nirula's,Saran Motors, HP Petrol Pump, Near Muhammadpur, Bhikaji Cama Place, New Delhi"/>
    <s v="Bhikaji Cama Place"/>
    <s v="Bhikaji Cama Place, New Delhi"/>
    <n v="77.18884371"/>
    <n v="28.567477820000001"/>
    <s v="Fast Food, North Indian, Desserts, Ice Cream"/>
    <n v="1100"/>
    <s v="Indian Rupees(Rs.)"/>
    <x v="0"/>
    <x v="1"/>
    <x v="0"/>
    <n v="2.5"/>
    <x v="3"/>
    <n v="98"/>
  </r>
  <r>
    <x v="2329"/>
    <n v="1"/>
    <x v="4"/>
    <x v="50"/>
    <s v="Punjabi Tadka,6, UG-64, Ansal Chamber 2, Bhikaji Cama Place, New Delhi"/>
    <s v="Bhikaji Cama Place"/>
    <s v="Bhikaji Cama Place, New Delhi"/>
    <n v="77.188370399999997"/>
    <n v="28.568038600000001"/>
    <s v="North Indian"/>
    <n v="250"/>
    <s v="Indian Rupees(Rs.)"/>
    <x v="0"/>
    <x v="0"/>
    <x v="3"/>
    <n v="2.8"/>
    <x v="3"/>
    <n v="11"/>
  </r>
  <r>
    <x v="2330"/>
    <n v="1"/>
    <x v="4"/>
    <x v="50"/>
    <s v="Snack Bar,9, UG-65 &amp; 66, Somdutt Chamber 2, Bhikaji Cama Place, New Delhi"/>
    <s v="Bhikaji Cama Place"/>
    <s v="Bhikaji Cama Place, New Delhi"/>
    <n v="77.187205599999999"/>
    <n v="28.5682072"/>
    <s v="North Indian, Mughlai"/>
    <n v="250"/>
    <s v="Indian Rupees(Rs.)"/>
    <x v="0"/>
    <x v="0"/>
    <x v="3"/>
    <n v="3"/>
    <x v="3"/>
    <n v="11"/>
  </r>
  <r>
    <x v="2331"/>
    <n v="1"/>
    <x v="4"/>
    <x v="50"/>
    <s v="South Indian Food,6, UG-9, Ansal Chamber II, Bhikaji Cama Place, New Delhi"/>
    <s v="Bhikaji Cama Place"/>
    <s v="Bhikaji Cama Place, New Delhi"/>
    <n v="77.188469600000005"/>
    <n v="28.567557999999998"/>
    <s v="South Indian"/>
    <n v="150"/>
    <s v="Indian Rupees(Rs.)"/>
    <x v="0"/>
    <x v="0"/>
    <x v="3"/>
    <n v="3.1"/>
    <x v="3"/>
    <n v="14"/>
  </r>
  <r>
    <x v="2332"/>
    <n v="1"/>
    <x v="4"/>
    <x v="50"/>
    <s v="Domino's Pizza,30, 31, &amp; 32, Upper Ground Floor, Ansal Chambers-1, Bhikaji Cama Place, New Delhi"/>
    <s v="Bhikaji Cama Place"/>
    <s v="Bhikaji Cama Place, New Delhi"/>
    <n v="77.188949320000006"/>
    <n v="28.56902165"/>
    <s v="Pizza, Fast Food"/>
    <n v="700"/>
    <s v="Indian Rupees(Rs.)"/>
    <x v="0"/>
    <x v="0"/>
    <x v="2"/>
    <n v="2.4"/>
    <x v="4"/>
    <n v="71"/>
  </r>
  <r>
    <x v="2333"/>
    <n v="1"/>
    <x v="4"/>
    <x v="50"/>
    <s v="Southy,UG-60, Ansal Chamber 2, Bhikaji Cama Place, New Delhi"/>
    <s v="Bhikaji Cama Place"/>
    <s v="Bhikaji Cama Place, New Delhi"/>
    <n v="77.188441049999994"/>
    <n v="28.568236639999999"/>
    <s v="South Indian"/>
    <n v="400"/>
    <s v="Indian Rupees(Rs.)"/>
    <x v="0"/>
    <x v="1"/>
    <x v="3"/>
    <n v="2.4"/>
    <x v="4"/>
    <n v="33"/>
  </r>
  <r>
    <x v="2334"/>
    <n v="1"/>
    <x v="4"/>
    <x v="50"/>
    <s v="Coffee Shop - Centaur Hotel,Centaur Hotel, Near Aerocity, New Delhi"/>
    <s v="Centaur Hotel, Aerocity"/>
    <s v="Centaur Hotel, Aerocity, New Delhi"/>
    <n v="77.115195999999997"/>
    <n v="28.543091"/>
    <s v="Cafe"/>
    <n v="1500"/>
    <s v="Indian Rupees(Rs.)"/>
    <x v="0"/>
    <x v="0"/>
    <x v="0"/>
    <n v="0"/>
    <x v="5"/>
    <n v="2"/>
  </r>
  <r>
    <x v="2335"/>
    <n v="1"/>
    <x v="4"/>
    <x v="50"/>
    <s v="Al Kuresh,7, Yashwant Place Market, Food Plaza, Chanakyapuri, New Delhi"/>
    <s v="Chanakyapuri"/>
    <s v="Chanakyapuri, New Delhi"/>
    <n v="77.191874400000003"/>
    <n v="28.584146400000002"/>
    <s v="Chinese, North Indian"/>
    <n v="850"/>
    <s v="Indian Rupees(Rs.)"/>
    <x v="0"/>
    <x v="1"/>
    <x v="2"/>
    <n v="3.3"/>
    <x v="3"/>
    <n v="85"/>
  </r>
  <r>
    <x v="2336"/>
    <n v="1"/>
    <x v="4"/>
    <x v="50"/>
    <s v="Angan Bakery &amp; Cafe,Yashwant Palace Market, Chanakyapuri, New Delhi"/>
    <s v="Chanakyapuri"/>
    <s v="Chanakyapuri, New Delhi"/>
    <n v="77.191514999999995"/>
    <n v="28.585097900000001"/>
    <s v="Bakery, Italian, Fast Food, Chinese, Continental"/>
    <n v="600"/>
    <s v="Indian Rupees(Rs.)"/>
    <x v="0"/>
    <x v="0"/>
    <x v="2"/>
    <n v="2.9"/>
    <x v="3"/>
    <n v="10"/>
  </r>
  <r>
    <x v="2337"/>
    <n v="1"/>
    <x v="4"/>
    <x v="50"/>
    <s v="Bamboo Chopstix,21, Yashwant Place, Food Plaza, Chanakyapuri, New Delhi"/>
    <s v="Chanakyapuri"/>
    <s v="Chanakyapuri, New Delhi"/>
    <n v="77.191604799999993"/>
    <n v="28.584299900000001"/>
    <s v="Chinese, North Indian"/>
    <n v="700"/>
    <s v="Indian Rupees(Rs.)"/>
    <x v="0"/>
    <x v="0"/>
    <x v="2"/>
    <n v="2.7"/>
    <x v="3"/>
    <n v="8"/>
  </r>
  <r>
    <x v="2338"/>
    <n v="1"/>
    <x v="4"/>
    <x v="50"/>
    <s v="Bawarchis,25, Yashwant Place Market, Food Plaza, Chanakyapuri, New Delhi"/>
    <s v="Chanakyapuri"/>
    <s v="Chanakyapuri, New Delhi"/>
    <n v="77.191559900000001"/>
    <n v="28.5842508"/>
    <s v="Chinese, North Indian"/>
    <n v="700"/>
    <s v="Indian Rupees(Rs.)"/>
    <x v="0"/>
    <x v="0"/>
    <x v="2"/>
    <n v="2.9"/>
    <x v="3"/>
    <n v="16"/>
  </r>
  <r>
    <x v="2339"/>
    <n v="1"/>
    <x v="4"/>
    <x v="50"/>
    <s v="Bikanervala,Satya Marg, Yashwant Place Market, Chanakyapuri, New Delhi"/>
    <s v="Chanakyapuri"/>
    <s v="Chanakyapuri, New Delhi"/>
    <n v="77.1912454"/>
    <n v="28.585161800000002"/>
    <s v="North Indian, South Indian, Fast Food, Street Food, Chinese, Beverages, Desserts, Mithai"/>
    <n v="450"/>
    <s v="Indian Rupees(Rs.)"/>
    <x v="0"/>
    <x v="0"/>
    <x v="3"/>
    <n v="3.4"/>
    <x v="3"/>
    <n v="113"/>
  </r>
  <r>
    <x v="2340"/>
    <n v="1"/>
    <x v="4"/>
    <x v="50"/>
    <s v="Cafe Coffee Day,1st Floor, BPCL Petrol Pump, Opposite Chanakyapuri Cinema, Chanakyapuri, New Delhi"/>
    <s v="Chanakyapuri"/>
    <s v="Chanakyapuri, New Delhi"/>
    <n v="77.190975899999998"/>
    <n v="28.583433299999999"/>
    <s v="Cafe"/>
    <n v="450"/>
    <s v="Indian Rupees(Rs.)"/>
    <x v="0"/>
    <x v="0"/>
    <x v="3"/>
    <n v="3"/>
    <x v="3"/>
    <n v="4"/>
  </r>
  <r>
    <x v="2341"/>
    <n v="1"/>
    <x v="4"/>
    <x v="50"/>
    <s v="Chanakya Bar-Be-Que,27, Yashwant Place Market, Chanakyapuri, New Delhi"/>
    <s v="Chanakyapuri"/>
    <s v="Chanakyapuri, New Delhi"/>
    <n v="77.191428299999998"/>
    <n v="28.584360799999999"/>
    <s v="Chinese, North Indian"/>
    <n v="800"/>
    <s v="Indian Rupees(Rs.)"/>
    <x v="1"/>
    <x v="0"/>
    <x v="2"/>
    <n v="3.2"/>
    <x v="3"/>
    <n v="17"/>
  </r>
  <r>
    <x v="2342"/>
    <n v="1"/>
    <x v="4"/>
    <x v="50"/>
    <s v="Chattisgarh Bhawan,7, Chanakyapuri, New Delhi"/>
    <s v="Chanakyapuri"/>
    <s v="Chanakyapuri, New Delhi"/>
    <n v="77.186393699999996"/>
    <n v="28.604322700000001"/>
    <s v="North Indian, South Indian"/>
    <n v="450"/>
    <s v="Indian Rupees(Rs.)"/>
    <x v="0"/>
    <x v="0"/>
    <x v="3"/>
    <n v="2.7"/>
    <x v="3"/>
    <n v="33"/>
  </r>
  <r>
    <x v="2343"/>
    <n v="1"/>
    <x v="4"/>
    <x v="50"/>
    <s v="Chimney,26, Yashwant Place Market, Food Plaza, Chanakyapuri, New Delhi"/>
    <s v="Chanakyapuri"/>
    <s v="Chanakyapuri, New Delhi"/>
    <n v="77.191604799999993"/>
    <n v="28.5843895"/>
    <s v="Chinese"/>
    <n v="800"/>
    <s v="Indian Rupees(Rs.)"/>
    <x v="1"/>
    <x v="0"/>
    <x v="2"/>
    <n v="2.9"/>
    <x v="3"/>
    <n v="66"/>
  </r>
  <r>
    <x v="2344"/>
    <n v="1"/>
    <x v="4"/>
    <x v="50"/>
    <s v="China Town Sizzlers,V-15, Yashwant Place Market, Food Plaza, Chanakyapuri, New Delhi"/>
    <s v="Chanakyapuri"/>
    <s v="Chanakyapuri, New Delhi"/>
    <n v="77.191559900000001"/>
    <n v="28.5842508"/>
    <s v="Chinese"/>
    <n v="800"/>
    <s v="Indian Rupees(Rs.)"/>
    <x v="0"/>
    <x v="0"/>
    <x v="2"/>
    <n v="3.4"/>
    <x v="3"/>
    <n v="34"/>
  </r>
  <r>
    <x v="2345"/>
    <n v="1"/>
    <x v="4"/>
    <x v="50"/>
    <s v="Chinese Bite,12 &amp; 13, Food Plaza, Yashwant Place, Chanakyapuri, New Delhi"/>
    <s v="Chanakyapuri"/>
    <s v="Chanakyapuri, New Delhi"/>
    <n v="77.191743599999995"/>
    <n v="28.584292699999999"/>
    <s v="Chinese, North Indian, Seafood"/>
    <n v="700"/>
    <s v="Indian Rupees(Rs.)"/>
    <x v="0"/>
    <x v="0"/>
    <x v="2"/>
    <n v="2.8"/>
    <x v="3"/>
    <n v="31"/>
  </r>
  <r>
    <x v="2346"/>
    <n v="1"/>
    <x v="4"/>
    <x v="50"/>
    <s v="Chinese Garden,S14, Yashwant Place, Food Plaza, Chanakyapuri, New Delhi"/>
    <s v="Chanakyapuri"/>
    <s v="Chanakyapuri, New Delhi"/>
    <n v="77.191558000000001"/>
    <n v="28.584320200000001"/>
    <s v="Chinese"/>
    <n v="900"/>
    <s v="Indian Rupees(Rs.)"/>
    <x v="1"/>
    <x v="0"/>
    <x v="2"/>
    <n v="3.2"/>
    <x v="3"/>
    <n v="17"/>
  </r>
  <r>
    <x v="2347"/>
    <n v="1"/>
    <x v="4"/>
    <x v="50"/>
    <s v="Costa Coffee,Shantipath, Chanakyapuri, New Delhi"/>
    <s v="Chanakyapuri"/>
    <s v="Chanakyapuri, New Delhi"/>
    <n v="77.168366599999999"/>
    <n v="28.595299199999999"/>
    <s v="Cafe"/>
    <n v="600"/>
    <s v="Indian Rupees(Rs.)"/>
    <x v="0"/>
    <x v="0"/>
    <x v="2"/>
    <n v="3"/>
    <x v="3"/>
    <n v="4"/>
  </r>
  <r>
    <x v="2348"/>
    <n v="1"/>
    <x v="4"/>
    <x v="50"/>
    <s v="Food Point,50, Malcha Market, Chanakyapuri, New Delhi"/>
    <s v="Chanakyapuri"/>
    <s v="Chanakyapuri, New Delhi"/>
    <n v="77.186708199999998"/>
    <n v="28.602426300000001"/>
    <s v="Fast Food"/>
    <n v="200"/>
    <s v="Indian Rupees(Rs.)"/>
    <x v="0"/>
    <x v="0"/>
    <x v="3"/>
    <n v="2.8"/>
    <x v="3"/>
    <n v="5"/>
  </r>
  <r>
    <x v="2349"/>
    <n v="1"/>
    <x v="4"/>
    <x v="50"/>
    <s v="Ikko,6/48, Malcha Marg Shopping Centre, Chanakyapuri, New Delhi"/>
    <s v="Chanakyapuri"/>
    <s v="Chanakyapuri, New Delhi"/>
    <n v="77.186013700000004"/>
    <n v="28.602146699999999"/>
    <s v="North Indian, Mughlai"/>
    <n v="1650"/>
    <s v="Indian Rupees(Rs.)"/>
    <x v="1"/>
    <x v="0"/>
    <x v="0"/>
    <n v="2.9"/>
    <x v="3"/>
    <n v="10"/>
  </r>
  <r>
    <x v="2350"/>
    <n v="1"/>
    <x v="4"/>
    <x v="50"/>
    <s v="Jammu And Kashmir House,9, Kautilya Marg, Chanakyapuri, New Delhi"/>
    <s v="Chanakyapuri"/>
    <s v="Chanakyapuri, New Delhi"/>
    <n v="77.196905599999994"/>
    <n v="28.599861199999999"/>
    <s v="Kashmiri, North Indian"/>
    <n v="500"/>
    <s v="Indian Rupees(Rs.)"/>
    <x v="0"/>
    <x v="0"/>
    <x v="2"/>
    <n v="2.9"/>
    <x v="3"/>
    <n v="4"/>
  </r>
  <r>
    <x v="2351"/>
    <n v="1"/>
    <x v="4"/>
    <x v="50"/>
    <s v="Laguna,18, Yashwant Place, Food Plaza, Chanakyapuri, New Delhi"/>
    <s v="Chanakyapuri"/>
    <s v="Chanakyapuri, New Delhi"/>
    <n v="77.191694699999999"/>
    <n v="28.584308499999999"/>
    <s v="Chinese, North Indian"/>
    <n v="900"/>
    <s v="Indian Rupees(Rs.)"/>
    <x v="0"/>
    <x v="0"/>
    <x v="2"/>
    <n v="3.4"/>
    <x v="3"/>
    <n v="60"/>
  </r>
  <r>
    <x v="2352"/>
    <n v="1"/>
    <x v="4"/>
    <x v="50"/>
    <s v="Momo Point,2, Yashwant Place Market, Chanakyapuri, New Delhi"/>
    <s v="Chanakyapuri"/>
    <s v="Chanakyapuri, New Delhi"/>
    <n v="77.191784499999997"/>
    <n v="28.584137900000002"/>
    <s v="Chinese, North Indian"/>
    <n v="700"/>
    <s v="Indian Rupees(Rs.)"/>
    <x v="0"/>
    <x v="0"/>
    <x v="2"/>
    <n v="3.2"/>
    <x v="3"/>
    <n v="14"/>
  </r>
  <r>
    <x v="2353"/>
    <n v="1"/>
    <x v="4"/>
    <x v="50"/>
    <s v="New Zaika,12 &amp; 13, Food Plaza, Yashwant Place, Chanakyapuri, New Delhi"/>
    <s v="Chanakyapuri"/>
    <s v="Chanakyapuri, New Delhi"/>
    <n v="77.191784499999997"/>
    <n v="28.584137900000002"/>
    <s v="Chinese, North Indian"/>
    <n v="700"/>
    <s v="Indian Rupees(Rs.)"/>
    <x v="0"/>
    <x v="0"/>
    <x v="2"/>
    <n v="3.1"/>
    <x v="3"/>
    <n v="10"/>
  </r>
  <r>
    <x v="2354"/>
    <n v="1"/>
    <x v="4"/>
    <x v="50"/>
    <s v="Organic Express,Delhi Organic Farmers Market, Palika Services Officers Institute, Vinay Marg, Chanakyapuri, New Delhi"/>
    <s v="Chanakyapuri"/>
    <s v="Chanakyapuri, New Delhi"/>
    <n v="77.193348599999993"/>
    <n v="28.5867665"/>
    <s v="Cafe, Healthy Food, North Indian"/>
    <n v="700"/>
    <s v="Indian Rupees(Rs.)"/>
    <x v="0"/>
    <x v="0"/>
    <x v="2"/>
    <n v="3"/>
    <x v="3"/>
    <n v="7"/>
  </r>
  <r>
    <x v="2355"/>
    <n v="1"/>
    <x v="4"/>
    <x v="50"/>
    <s v="Tamil Nadu House Canteen,Opposite Chanakya Theatre, Chanakyapuri, New Delhi"/>
    <s v="Chanakyapuri"/>
    <s v="Chanakyapuri, New Delhi"/>
    <n v="77.1908861"/>
    <n v="28.583066299999999"/>
    <s v="South Indian, Chettinad, North Indian, Chinese"/>
    <n v="600"/>
    <s v="Indian Rupees(Rs.)"/>
    <x v="0"/>
    <x v="0"/>
    <x v="2"/>
    <n v="3.4"/>
    <x v="3"/>
    <n v="161"/>
  </r>
  <r>
    <x v="2356"/>
    <n v="1"/>
    <x v="4"/>
    <x v="50"/>
    <s v="The Chocolate Avenue,New Moti Bagh, Near Leela Palace Hotel, Chanakyapuri, New Delhi"/>
    <s v="Chanakyapuri"/>
    <s v="Chanakyapuri, New Delhi"/>
    <n v="77.186393699999996"/>
    <n v="28.579590100000001"/>
    <s v="Bakery"/>
    <n v="300"/>
    <s v="Indian Rupees(Rs.)"/>
    <x v="0"/>
    <x v="0"/>
    <x v="3"/>
    <n v="3.4"/>
    <x v="3"/>
    <n v="28"/>
  </r>
  <r>
    <x v="2357"/>
    <n v="1"/>
    <x v="4"/>
    <x v="50"/>
    <s v="Chimney Sizzlers,V-10 &amp; 16, Yashwant Place Market, Food Plaza, Chanakyapuri, New Delhi"/>
    <s v="Chanakyapuri"/>
    <s v="Chanakyapuri, New Delhi"/>
    <n v="77.191604799999993"/>
    <n v="28.584299900000001"/>
    <s v="Chinese"/>
    <n v="800"/>
    <s v="Indian Rupees(Rs.)"/>
    <x v="1"/>
    <x v="1"/>
    <x v="2"/>
    <n v="3.7"/>
    <x v="0"/>
    <n v="137"/>
  </r>
  <r>
    <x v="2358"/>
    <n v="1"/>
    <x v="4"/>
    <x v="50"/>
    <s v="Gujarat Bhawan Restaurant,11, Kautilya Marg, Chanakyapuri, New Delhi"/>
    <s v="Chanakyapuri"/>
    <s v="Chanakyapuri, New Delhi"/>
    <n v="77.197175099999995"/>
    <n v="28.598542800000001"/>
    <s v="Gujarati, South Indian, North Indian"/>
    <n v="400"/>
    <s v="Indian Rupees(Rs.)"/>
    <x v="0"/>
    <x v="0"/>
    <x v="3"/>
    <n v="3.7"/>
    <x v="0"/>
    <n v="203"/>
  </r>
  <r>
    <x v="2359"/>
    <n v="1"/>
    <x v="4"/>
    <x v="50"/>
    <s v="Itäó»s Sinful,Chanakyapuri, New Delhi"/>
    <s v="Chanakyapuri"/>
    <s v="Chanakyapuri, New Delhi"/>
    <n v="77.173589500000006"/>
    <n v="28.5974082"/>
    <s v="Bakery, Desserts"/>
    <n v="450"/>
    <s v="Indian Rupees(Rs.)"/>
    <x v="0"/>
    <x v="0"/>
    <x v="3"/>
    <n v="3.5"/>
    <x v="0"/>
    <n v="20"/>
  </r>
  <r>
    <x v="2360"/>
    <n v="1"/>
    <x v="4"/>
    <x v="50"/>
    <s v="Jakoi,1, Assam Bhavan, Chanakyapuri, New Delhi"/>
    <s v="Chanakyapuri"/>
    <s v="Chanakyapuri, New Delhi"/>
    <n v="77.187651599999995"/>
    <n v="28.605518199999999"/>
    <s v="Assamese, Chinese"/>
    <n v="600"/>
    <s v="Indian Rupees(Rs.)"/>
    <x v="0"/>
    <x v="0"/>
    <x v="2"/>
    <n v="3.5"/>
    <x v="0"/>
    <n v="218"/>
  </r>
  <r>
    <x v="2361"/>
    <n v="1"/>
    <x v="4"/>
    <x v="50"/>
    <s v="Arunachal Bhawan,27, Kautilya Marg, Diplomatic Enclave, Chanakyapuri, New Delhi"/>
    <s v="Chanakyapuri"/>
    <s v="Chanakyapuri, New Delhi"/>
    <n v="77.198046899999994"/>
    <n v="28.598696199999999"/>
    <s v="North Eastern"/>
    <n v="350"/>
    <s v="Indian Rupees(Rs.)"/>
    <x v="0"/>
    <x v="0"/>
    <x v="3"/>
    <n v="0"/>
    <x v="5"/>
    <n v="0"/>
  </r>
  <r>
    <x v="2362"/>
    <n v="1"/>
    <x v="4"/>
    <x v="50"/>
    <s v="Hotel New Tamil Nadu,9, Bir Tikenderjith Marg, Chanakyapuri, New Delhi"/>
    <s v="Chanakyapuri"/>
    <s v="Chanakyapuri, New Delhi"/>
    <n v="77.1908861"/>
    <n v="28.583066299999999"/>
    <s v="South Indian, North Indian, Chinese"/>
    <n v="300"/>
    <s v="Indian Rupees(Rs.)"/>
    <x v="0"/>
    <x v="0"/>
    <x v="3"/>
    <n v="0"/>
    <x v="5"/>
    <n v="1"/>
  </r>
  <r>
    <x v="2363"/>
    <n v="1"/>
    <x v="4"/>
    <x v="50"/>
    <s v="Milan Food,5, Yashwant Place, Food Plaza, Near Chanakya Cinema, Chanakyapuri, New Delhi"/>
    <s v="Chanakyapuri"/>
    <s v="Chanakyapuri, New Delhi"/>
    <n v="77.191784499999997"/>
    <n v="28.584137900000002"/>
    <s v="Chinese, North Indian"/>
    <n v="650"/>
    <s v="Indian Rupees(Rs.)"/>
    <x v="0"/>
    <x v="0"/>
    <x v="2"/>
    <n v="0"/>
    <x v="5"/>
    <n v="2"/>
  </r>
  <r>
    <x v="2364"/>
    <n v="1"/>
    <x v="4"/>
    <x v="50"/>
    <s v="Playboy Club,Samrat Hotel, 50-B, Kautilya Marg, Chanakyapuri, New Delhi"/>
    <s v="Chanakyapuri"/>
    <s v="Chanakyapuri, New Delhi"/>
    <n v="77.197444599999997"/>
    <n v="28.595790600000001"/>
    <s v="Finger Food"/>
    <n v="3000"/>
    <s v="Indian Rupees(Rs.)"/>
    <x v="0"/>
    <x v="0"/>
    <x v="1"/>
    <n v="0"/>
    <x v="5"/>
    <n v="3"/>
  </r>
  <r>
    <x v="2365"/>
    <n v="1"/>
    <x v="4"/>
    <x v="50"/>
    <s v="Moti Mahal Delux,20/48, Malcha Marg Shopping Complex, Diplomatic Enclave, Chanakyapuri, New Delhi"/>
    <s v="Chanakyapuri"/>
    <s v="Chanakyapuri, New Delhi"/>
    <n v="77.187112499999998"/>
    <n v="28.601613700000001"/>
    <s v="North Indian, Mughlai"/>
    <n v="1600"/>
    <s v="Indian Rupees(Rs.)"/>
    <x v="1"/>
    <x v="0"/>
    <x v="0"/>
    <n v="2.4"/>
    <x v="4"/>
    <n v="164"/>
  </r>
  <r>
    <x v="2366"/>
    <n v="1"/>
    <x v="4"/>
    <x v="50"/>
    <s v="The Treat,Behind Jesus &amp; Mary College, Rizal Marg, Chanakyapuri, New Delhi"/>
    <s v="Chanakyapuri"/>
    <s v="Chanakyapuri, New Delhi"/>
    <n v="77.178935999999993"/>
    <n v="28.592856900000001"/>
    <s v="North Indian, Mughlai, Chinese"/>
    <n v="500"/>
    <s v="Indian Rupees(Rs.)"/>
    <x v="0"/>
    <x v="0"/>
    <x v="2"/>
    <n v="2.1"/>
    <x v="4"/>
    <n v="138"/>
  </r>
  <r>
    <x v="2367"/>
    <n v="1"/>
    <x v="4"/>
    <x v="50"/>
    <s v="Break Fast Point,27, Satnam Park, Bhagat Singh Road, Chander Nagar, New Delhi"/>
    <s v="Chander Nagar"/>
    <s v="Chander Nagar, New Delhi"/>
    <n v="77.282044600000006"/>
    <n v="28.655501399999999"/>
    <s v="North Indian"/>
    <n v="200"/>
    <s v="Indian Rupees(Rs.)"/>
    <x v="0"/>
    <x v="0"/>
    <x v="3"/>
    <n v="3.3"/>
    <x v="3"/>
    <n v="21"/>
  </r>
  <r>
    <x v="2368"/>
    <n v="1"/>
    <x v="4"/>
    <x v="50"/>
    <s v="Breakfast Corner,K-14, Bhagat Singh Road, Satnam Park, Chander Nagar, New Delhi"/>
    <s v="Chander Nagar"/>
    <s v="Chander Nagar, New Delhi"/>
    <n v="77.282206299999999"/>
    <n v="28.655449000000001"/>
    <s v="North Indian"/>
    <n v="150"/>
    <s v="Indian Rupees(Rs.)"/>
    <x v="0"/>
    <x v="0"/>
    <x v="3"/>
    <n v="3.1"/>
    <x v="3"/>
    <n v="6"/>
  </r>
  <r>
    <x v="2369"/>
    <n v="1"/>
    <x v="4"/>
    <x v="50"/>
    <s v="Domino's Pizza,14, Geeta Colony Road,  Sunder Park, Chander Nagar, New Delhi"/>
    <s v="Chander Nagar"/>
    <s v="Chander Nagar, New Delhi"/>
    <n v="77.277775800000001"/>
    <n v="28.651988800000002"/>
    <s v="Pizza, Fast Food"/>
    <n v="700"/>
    <s v="Indian Rupees(Rs.)"/>
    <x v="0"/>
    <x v="0"/>
    <x v="2"/>
    <n v="3"/>
    <x v="3"/>
    <n v="10"/>
  </r>
  <r>
    <x v="2370"/>
    <n v="1"/>
    <x v="4"/>
    <x v="50"/>
    <s v="Frontier,K-9 Block, Main Road, Chander Nagar, New Delhi"/>
    <s v="Chander Nagar"/>
    <s v="Chander Nagar, New Delhi"/>
    <n v="77.281663699999996"/>
    <n v="28.656023999999999"/>
    <s v="Bakery"/>
    <n v="200"/>
    <s v="Indian Rupees(Rs.)"/>
    <x v="0"/>
    <x v="0"/>
    <x v="3"/>
    <n v="3.2"/>
    <x v="3"/>
    <n v="10"/>
  </r>
  <r>
    <x v="2371"/>
    <n v="1"/>
    <x v="4"/>
    <x v="50"/>
    <s v="Prince Cafe,108, Main Road, Chander Nagar, New Delhi"/>
    <s v="Chander Nagar"/>
    <s v="Chander Nagar, New Delhi"/>
    <n v="77.282172500000001"/>
    <n v="28.654838900000001"/>
    <s v="South Indian, Chinese, Fast Food"/>
    <n v="300"/>
    <s v="Indian Rupees(Rs.)"/>
    <x v="0"/>
    <x v="0"/>
    <x v="3"/>
    <n v="2.9"/>
    <x v="3"/>
    <n v="6"/>
  </r>
  <r>
    <x v="2372"/>
    <n v="1"/>
    <x v="4"/>
    <x v="50"/>
    <s v="Spicy Eleven,3, Opposite Navjeevan Nursing Home, Chander Nagar, New Delhi"/>
    <s v="Chander Nagar"/>
    <s v="Chander Nagar, New Delhi"/>
    <n v="77.277974599999993"/>
    <n v="28.653687300000001"/>
    <s v="North Indian, South Indian, Chinese"/>
    <n v="500"/>
    <s v="Indian Rupees(Rs.)"/>
    <x v="0"/>
    <x v="0"/>
    <x v="2"/>
    <n v="3.1"/>
    <x v="3"/>
    <n v="15"/>
  </r>
  <r>
    <x v="2373"/>
    <n v="1"/>
    <x v="4"/>
    <x v="50"/>
    <s v="Vaishno Punjabi Dhaba,H 1A, New Gobind Pura, Near, Chander Nagar, New Delhi"/>
    <s v="Chander Nagar"/>
    <s v="Chander Nagar, New Delhi"/>
    <n v="77.2822247"/>
    <n v="28.6512423"/>
    <s v="North Indian"/>
    <n v="400"/>
    <s v="Indian Rupees(Rs.)"/>
    <x v="0"/>
    <x v="0"/>
    <x v="3"/>
    <n v="3"/>
    <x v="3"/>
    <n v="12"/>
  </r>
  <r>
    <x v="2374"/>
    <n v="1"/>
    <x v="4"/>
    <x v="50"/>
    <s v="Adarsh Bhojnalaya,Ground Floor, Plot 482, Haveli Haider Quli, Near Andhra Bank, Chandni Chowk, New Delhi"/>
    <s v="Chandni Chowk"/>
    <s v="Chandni Chowk, New Delhi"/>
    <n v="77.224214000000003"/>
    <n v="28.656405700000001"/>
    <s v="North Indian"/>
    <n v="300"/>
    <s v="Indian Rupees(Rs.)"/>
    <x v="0"/>
    <x v="0"/>
    <x v="3"/>
    <n v="3.4"/>
    <x v="3"/>
    <n v="29"/>
  </r>
  <r>
    <x v="2375"/>
    <n v="1"/>
    <x v="4"/>
    <x v="50"/>
    <s v="Al Haj Bakery,5080, Ballimaran Road, Katra Nawab, Chandni Chowk, New Delhi"/>
    <s v="Chandni Chowk"/>
    <s v="Chandni Chowk, New Delhi"/>
    <n v="77.227806799999996"/>
    <n v="28.6545089"/>
    <s v="Bakery"/>
    <n v="150"/>
    <s v="Indian Rupees(Rs.)"/>
    <x v="0"/>
    <x v="0"/>
    <x v="3"/>
    <n v="3"/>
    <x v="3"/>
    <n v="9"/>
  </r>
  <r>
    <x v="2376"/>
    <n v="1"/>
    <x v="4"/>
    <x v="50"/>
    <s v="Anmol Chicken,6283, Main Bara Hindu Rao, Near choti Masjid, MD Ismail Marg, Sadar Bazar, Chandni Chowk, New Delhi"/>
    <s v="Chandni Chowk"/>
    <s v="Chandni Chowk, New Delhi"/>
    <n v="77.209482600000001"/>
    <n v="28.663599000000001"/>
    <s v="Mughlai"/>
    <n v="300"/>
    <s v="Indian Rupees(Rs.)"/>
    <x v="0"/>
    <x v="0"/>
    <x v="3"/>
    <n v="3.1"/>
    <x v="3"/>
    <n v="4"/>
  </r>
  <r>
    <x v="2377"/>
    <n v="1"/>
    <x v="4"/>
    <x v="50"/>
    <s v="Babu Ram Paranthe Wale,1984-1985, Gali Paranthe Wali, Chandni Chowk, New Delhi"/>
    <s v="Chandni Chowk"/>
    <s v="Chandni Chowk, New Delhi"/>
    <n v="77.230411500000002"/>
    <n v="28.656011500000002"/>
    <s v="North Indian"/>
    <n v="150"/>
    <s v="Indian Rupees(Rs.)"/>
    <x v="0"/>
    <x v="0"/>
    <x v="3"/>
    <n v="3.2"/>
    <x v="3"/>
    <n v="225"/>
  </r>
  <r>
    <x v="2378"/>
    <n v="1"/>
    <x v="4"/>
    <x v="50"/>
    <s v="Bhaijaan Kababs,Shop 2202, Bazar Chitli Qabar, Near Jama Masjid, Chandni Chowk, New Delhi"/>
    <s v="Chandni Chowk"/>
    <s v="Chandni Chowk, New Delhi"/>
    <n v="77.233510100000004"/>
    <n v="28.649453399999999"/>
    <s v="Mughlai"/>
    <n v="100"/>
    <s v="Indian Rupees(Rs.)"/>
    <x v="0"/>
    <x v="0"/>
    <x v="3"/>
    <n v="3.2"/>
    <x v="3"/>
    <n v="8"/>
  </r>
  <r>
    <x v="2379"/>
    <n v="1"/>
    <x v="4"/>
    <x v="50"/>
    <s v="Bhikharam's,251, Near Fathehpuri Masjid, Fatehpuri, Chandni Chowk, New Delhi"/>
    <s v="Chandni Chowk"/>
    <s v="Chandni Chowk, New Delhi"/>
    <n v="77.223983329999996"/>
    <n v="28.656888890000001"/>
    <s v="Mithai, Fast Food"/>
    <n v="300"/>
    <s v="Indian Rupees(Rs.)"/>
    <x v="0"/>
    <x v="0"/>
    <x v="3"/>
    <n v="3"/>
    <x v="3"/>
    <n v="5"/>
  </r>
  <r>
    <x v="2380"/>
    <n v="1"/>
    <x v="4"/>
    <x v="50"/>
    <s v="Bikanervala,382, Kucha Ghasi Ram, Fatehpuri, Chandni Chowk, New Delhi"/>
    <s v="Chandni Chowk"/>
    <s v="Chandni Chowk, New Delhi"/>
    <n v="77.224417599999995"/>
    <n v="28.656671100000001"/>
    <s v="North Indian, South Indian, Fast Food, Street Food, Chinese, Desserts, Mithai"/>
    <n v="550"/>
    <s v="Indian Rupees(Rs.)"/>
    <x v="0"/>
    <x v="0"/>
    <x v="2"/>
    <n v="2.8"/>
    <x v="3"/>
    <n v="42"/>
  </r>
  <r>
    <x v="2381"/>
    <n v="1"/>
    <x v="4"/>
    <x v="50"/>
    <s v="Brijwasi Bhoj,376, Near Kucha Ghasi Ram, Chandni Chowk, New Delhi"/>
    <s v="Chandni Chowk"/>
    <s v="Chandni Chowk, New Delhi"/>
    <n v="77.224384099999995"/>
    <n v="28.6568732"/>
    <s v="North Indian"/>
    <n v="200"/>
    <s v="Indian Rupees(Rs.)"/>
    <x v="0"/>
    <x v="0"/>
    <x v="3"/>
    <n v="3.1"/>
    <x v="3"/>
    <n v="16"/>
  </r>
  <r>
    <x v="2382"/>
    <n v="1"/>
    <x v="4"/>
    <x v="50"/>
    <s v="Brijwasi Restaurant,379, Near Kucha Ghasi Ram, Chandni Chowk, New Delhi"/>
    <s v="Chandni Chowk"/>
    <s v="Chandni Chowk, New Delhi"/>
    <n v="77.224382300000002"/>
    <n v="28.656851"/>
    <s v="North Indian, Fast Food, Chinese, South Indian"/>
    <n v="400"/>
    <s v="Indian Rupees(Rs.)"/>
    <x v="0"/>
    <x v="0"/>
    <x v="3"/>
    <n v="3.2"/>
    <x v="3"/>
    <n v="39"/>
  </r>
  <r>
    <x v="2383"/>
    <n v="1"/>
    <x v="4"/>
    <x v="50"/>
    <s v="Comesum,Old Delhi Railway Station, Mori Gate, Chandni Chowk, New Delhi"/>
    <s v="Chandni Chowk"/>
    <s v="Chandni Chowk, New Delhi"/>
    <n v="77.228020599999994"/>
    <n v="28.6606804"/>
    <s v="North Indian, Street Food, Chinese, South Indian"/>
    <n v="350"/>
    <s v="Indian Rupees(Rs.)"/>
    <x v="0"/>
    <x v="0"/>
    <x v="3"/>
    <n v="2.5"/>
    <x v="3"/>
    <n v="49"/>
  </r>
  <r>
    <x v="2384"/>
    <n v="1"/>
    <x v="4"/>
    <x v="50"/>
    <s v="Inderpuri Restaurant,187, Church Mission Road, Fatehpuri, Chandni Chowk, New Delhi"/>
    <s v="Chandni Chowk"/>
    <s v="Chandni Chowk, New Delhi"/>
    <n v="77.223198100000005"/>
    <n v="28.657865399999999"/>
    <s v="North Indian"/>
    <n v="250"/>
    <s v="Indian Rupees(Rs.)"/>
    <x v="0"/>
    <x v="0"/>
    <x v="3"/>
    <n v="3"/>
    <x v="3"/>
    <n v="20"/>
  </r>
  <r>
    <x v="2385"/>
    <n v="1"/>
    <x v="4"/>
    <x v="50"/>
    <s v="Kamdhenu Family Corner,5469, Opposite Town Hall, Chandni Chowk, New Delhi"/>
    <s v="Chandni Chowk"/>
    <s v="Chandni Chowk, New Delhi"/>
    <n v="77.227178100000003"/>
    <n v="28.656330199999999"/>
    <s v="North Indian, South Indian"/>
    <n v="300"/>
    <s v="Indian Rupees(Rs.)"/>
    <x v="0"/>
    <x v="0"/>
    <x v="3"/>
    <n v="2.8"/>
    <x v="3"/>
    <n v="4"/>
  </r>
  <r>
    <x v="2386"/>
    <n v="1"/>
    <x v="4"/>
    <x v="50"/>
    <s v="Khalsa Hindu Hotel,711, Church Mission Road, Fatehpuri, Chandni Chowk, New Delhi"/>
    <s v="Chandni Chowk"/>
    <s v="Chandni Chowk, New Delhi"/>
    <n v="77.223495499999999"/>
    <n v="28.658756"/>
    <s v="North Indian"/>
    <n v="450"/>
    <s v="Indian Rupees(Rs.)"/>
    <x v="0"/>
    <x v="0"/>
    <x v="3"/>
    <n v="2.9"/>
    <x v="3"/>
    <n v="5"/>
  </r>
  <r>
    <x v="2387"/>
    <n v="1"/>
    <x v="4"/>
    <x v="50"/>
    <s v="Mahalaxmi Mishthan Bhandar,659, Church Mission Road, Fatehpuri, Chandni Chowk, New Delhi"/>
    <s v="Chandni Chowk"/>
    <s v="Chandni Chowk, New Delhi"/>
    <n v="77.223405700000001"/>
    <n v="28.6581203"/>
    <s v="Mithai, Street Food"/>
    <n v="100"/>
    <s v="Indian Rupees(Rs.)"/>
    <x v="0"/>
    <x v="0"/>
    <x v="3"/>
    <n v="3.3"/>
    <x v="3"/>
    <n v="16"/>
  </r>
  <r>
    <x v="2388"/>
    <n v="1"/>
    <x v="4"/>
    <x v="50"/>
    <s v="McDonald's,Near Sis Ganj Sahib Gurudwara, Chandni Chowk, New Delhi"/>
    <s v="Chandni Chowk"/>
    <s v="Chandni Chowk, New Delhi"/>
    <n v="77.234213949999997"/>
    <n v="28.656066670000001"/>
    <s v="Fast Food, Burger"/>
    <n v="500"/>
    <s v="Indian Rupees(Rs.)"/>
    <x v="0"/>
    <x v="0"/>
    <x v="2"/>
    <n v="3"/>
    <x v="3"/>
    <n v="57"/>
  </r>
  <r>
    <x v="2389"/>
    <n v="1"/>
    <x v="4"/>
    <x v="50"/>
    <s v="McDonald's,Platform 3, Old Delhi Railway Station, Chandni Chowk, New Delhi"/>
    <s v="Chandni Chowk"/>
    <s v="Chandni Chowk, New Delhi"/>
    <n v="77.223331669999993"/>
    <n v="28.656639999999999"/>
    <s v="Fast Food, Burger"/>
    <n v="500"/>
    <s v="Indian Rupees(Rs.)"/>
    <x v="0"/>
    <x v="0"/>
    <x v="2"/>
    <n v="3"/>
    <x v="3"/>
    <n v="42"/>
  </r>
  <r>
    <x v="2390"/>
    <n v="1"/>
    <x v="4"/>
    <x v="50"/>
    <s v="Natraj Cafe,Main Road Near Central Bank, Opposite Paranthe Wali Gali, Chandni Chowk, New Delhi"/>
    <s v="Chandni Chowk"/>
    <s v="Chandni Chowk, New Delhi"/>
    <n v="77.2305013"/>
    <n v="28.6561992"/>
    <s v="North Indian, Fast Food, South Indian"/>
    <n v="300"/>
    <s v="Indian Rupees(Rs.)"/>
    <x v="0"/>
    <x v="0"/>
    <x v="3"/>
    <n v="3.4"/>
    <x v="3"/>
    <n v="21"/>
  </r>
  <r>
    <x v="2391"/>
    <n v="1"/>
    <x v="4"/>
    <x v="50"/>
    <s v="Padam Chaat Corner,Gali Barf Wali, Near Kinari Bazar, Chandni Chowk, New Delhi"/>
    <s v="Chandni Chowk"/>
    <s v="Chandni Chowk, New Delhi"/>
    <n v="77.23"/>
    <n v="28.66"/>
    <s v="Street Food"/>
    <n v="100"/>
    <s v="Indian Rupees(Rs.)"/>
    <x v="0"/>
    <x v="0"/>
    <x v="3"/>
    <n v="3"/>
    <x v="3"/>
    <n v="4"/>
  </r>
  <r>
    <x v="2392"/>
    <n v="1"/>
    <x v="4"/>
    <x v="50"/>
    <s v="Pandit Ved Prakash Lemon Wale,Opposite Town Hall, Chandni Chowk, New Delhi"/>
    <s v="Chandni Chowk"/>
    <s v="Chandni Chowk, New Delhi"/>
    <n v="77.226818800000004"/>
    <n v="28.656564700000001"/>
    <s v="Beverages, Street Food"/>
    <n v="50"/>
    <s v="Indian Rupees(Rs.)"/>
    <x v="0"/>
    <x v="0"/>
    <x v="3"/>
    <n v="3.2"/>
    <x v="3"/>
    <n v="11"/>
  </r>
  <r>
    <x v="2393"/>
    <n v="1"/>
    <x v="4"/>
    <x v="50"/>
    <s v="Pt. Babu Ram Devi Dayal Paranthe Wale,9074, Gali Paranthe Wale, Chandni Chowk, New Delhi"/>
    <s v="Chandni Chowk"/>
    <s v="Chandni Chowk, New Delhi"/>
    <n v="77.230713800000004"/>
    <n v="28.656049500000002"/>
    <s v="North Indian"/>
    <n v="150"/>
    <s v="Indian Rupees(Rs.)"/>
    <x v="0"/>
    <x v="0"/>
    <x v="3"/>
    <n v="3"/>
    <x v="3"/>
    <n v="53"/>
  </r>
  <r>
    <x v="2394"/>
    <n v="1"/>
    <x v="4"/>
    <x v="50"/>
    <s v="Rabri Bhandar,42-B, Gali Parathewali, Opposite Central Bank, Chandni Chowk, New Delhi"/>
    <s v="Chandni Chowk"/>
    <s v="Chandni Chowk, New Delhi"/>
    <n v="77.2305013"/>
    <n v="28.656109699999998"/>
    <s v="Mithai"/>
    <n v="150"/>
    <s v="Indian Rupees(Rs.)"/>
    <x v="0"/>
    <x v="0"/>
    <x v="3"/>
    <n v="3.2"/>
    <x v="3"/>
    <n v="7"/>
  </r>
  <r>
    <x v="2395"/>
    <n v="1"/>
    <x v="4"/>
    <x v="50"/>
    <s v="Ram Parshad Makhan Lal,453, Khari Baoli, Chandni Chowk, New Delhi"/>
    <s v="Chandni Chowk"/>
    <s v="Chandni Chowk, New Delhi"/>
    <n v="77.215501200000006"/>
    <n v="28.662561499999999"/>
    <s v="Mithai"/>
    <n v="100"/>
    <s v="Indian Rupees(Rs.)"/>
    <x v="0"/>
    <x v="0"/>
    <x v="3"/>
    <n v="3.4"/>
    <x v="3"/>
    <n v="23"/>
  </r>
  <r>
    <x v="2396"/>
    <n v="1"/>
    <x v="4"/>
    <x v="50"/>
    <s v="Rambhoj,1894, Main Road, Opposite Dariba Kalan, Chandni Chowk, New Delhi"/>
    <s v="Chandni Chowk"/>
    <s v="Chandni Chowk, New Delhi"/>
    <n v="77.232477200000005"/>
    <n v="28.656298100000001"/>
    <s v="North Indian, South Indian"/>
    <n v="150"/>
    <s v="Indian Rupees(Rs.)"/>
    <x v="0"/>
    <x v="0"/>
    <x v="3"/>
    <n v="2.9"/>
    <x v="3"/>
    <n v="4"/>
  </r>
  <r>
    <x v="2397"/>
    <n v="1"/>
    <x v="4"/>
    <x v="50"/>
    <s v="Rehmatullah's Hotel,105-110, Bazar Matia Mahal, Opposite Jama Masjid Gate 1, Chandni Chowk, New Delhi"/>
    <s v="Chandni Chowk"/>
    <s v="Chandni Chowk, New Delhi"/>
    <n v="77.233554999999996"/>
    <n v="28.649144100000001"/>
    <s v="Mughlai"/>
    <n v="100"/>
    <s v="Indian Rupees(Rs.)"/>
    <x v="0"/>
    <x v="0"/>
    <x v="3"/>
    <n v="3"/>
    <x v="3"/>
    <n v="5"/>
  </r>
  <r>
    <x v="2398"/>
    <n v="1"/>
    <x v="4"/>
    <x v="50"/>
    <s v="Sharma Bhojnalay,Gali Paranthe Wali, Chandni Chowk, New Delhi"/>
    <s v="Chandni Chowk"/>
    <s v="Chandni Chowk, New Delhi"/>
    <n v="77.230615099999994"/>
    <n v="28.655902600000001"/>
    <s v="North Indian"/>
    <n v="100"/>
    <s v="Indian Rupees(Rs.)"/>
    <x v="0"/>
    <x v="0"/>
    <x v="3"/>
    <n v="3"/>
    <x v="3"/>
    <n v="9"/>
  </r>
  <r>
    <x v="2399"/>
    <n v="1"/>
    <x v="4"/>
    <x v="50"/>
    <s v="Shree Balaji Chaat Bhandar,Shop 1462, Near Sheesh Ganj Sahib Gurudwara, Chandni Chowk, New Delhi"/>
    <s v="Chandni Chowk"/>
    <s v="Chandni Chowk, New Delhi"/>
    <n v="77.232028099999994"/>
    <n v="28.656524000000001"/>
    <s v="Street Food"/>
    <n v="100"/>
    <s v="Indian Rupees(Rs.)"/>
    <x v="0"/>
    <x v="0"/>
    <x v="3"/>
    <n v="3.2"/>
    <x v="3"/>
    <n v="16"/>
  </r>
  <r>
    <x v="2400"/>
    <n v="1"/>
    <x v="4"/>
    <x v="50"/>
    <s v="Shri Duli Chand Naresh Gupta,934, Kucha Pati Ram, Sitaram Bazar, Chandni Chowk, New Delhi"/>
    <s v="Chandni Chowk"/>
    <s v="Chandni Chowk, New Delhi"/>
    <n v="77.226953499999993"/>
    <n v="28.6476635"/>
    <s v="Desserts"/>
    <n v="100"/>
    <s v="Indian Rupees(Rs.)"/>
    <x v="0"/>
    <x v="0"/>
    <x v="3"/>
    <n v="3.4"/>
    <x v="3"/>
    <n v="18"/>
  </r>
  <r>
    <x v="2401"/>
    <n v="1"/>
    <x v="4"/>
    <x v="50"/>
    <s v="Shri Hari Sharnam,208, Katra Bariyan, Fatehpuri, Chandni Chowk, New Delhi"/>
    <s v="Chandni Chowk"/>
    <s v="Chandni Chowk, New Delhi"/>
    <n v="77.222731999999993"/>
    <n v="28.6577424"/>
    <s v="North Indian, South Indian"/>
    <n v="400"/>
    <s v="Indian Rupees(Rs.)"/>
    <x v="0"/>
    <x v="0"/>
    <x v="3"/>
    <n v="3.1"/>
    <x v="3"/>
    <n v="14"/>
  </r>
  <r>
    <x v="2402"/>
    <n v="1"/>
    <x v="4"/>
    <x v="50"/>
    <s v="Sindhi Chicken,Babu Market, Fauna Chowk, Chandni Chowk, New Delhi"/>
    <s v="Chandni Chowk"/>
    <s v="Chandni Chowk, New Delhi"/>
    <n v="77.231668900000003"/>
    <n v="28.657385600000001"/>
    <s v="North Indian"/>
    <n v="400"/>
    <s v="Indian Rupees(Rs.)"/>
    <x v="0"/>
    <x v="0"/>
    <x v="3"/>
    <n v="2.9"/>
    <x v="3"/>
    <n v="7"/>
  </r>
  <r>
    <x v="2403"/>
    <n v="1"/>
    <x v="4"/>
    <x v="50"/>
    <s v="Soni Bhojnalaya,161, Kucha Ghasi Ram, Fatehpuri, Chandni Chowk, New Delhi"/>
    <s v="Chandni Chowk"/>
    <s v="Chandni Chowk, New Delhi"/>
    <n v="77.223481000000007"/>
    <n v="28.657748000000002"/>
    <s v="North Indian"/>
    <n v="300"/>
    <s v="Indian Rupees(Rs.)"/>
    <x v="0"/>
    <x v="0"/>
    <x v="3"/>
    <n v="3"/>
    <x v="3"/>
    <n v="4"/>
  </r>
  <r>
    <x v="2404"/>
    <n v="1"/>
    <x v="4"/>
    <x v="50"/>
    <s v="Super Restaurant,1937, HC Sen Road, Fountain, Chandni Chowk, New Delhi"/>
    <s v="Chandni Chowk"/>
    <s v="Chandni Chowk, New Delhi"/>
    <n v="77.232028099999994"/>
    <n v="28.656703199999999"/>
    <s v="North Indian"/>
    <n v="250"/>
    <s v="Indian Rupees(Rs.)"/>
    <x v="0"/>
    <x v="0"/>
    <x v="3"/>
    <n v="2.9"/>
    <x v="3"/>
    <n v="5"/>
  </r>
  <r>
    <x v="2405"/>
    <n v="1"/>
    <x v="4"/>
    <x v="50"/>
    <s v="Tiwari Ji Confectioner,43/1, Gali Pranthe Wali, Chandni Chowk, New Delhi"/>
    <s v="Chandni Chowk"/>
    <s v="Chandni Chowk, New Delhi"/>
    <n v="77.230680899999996"/>
    <n v="28.656126799999999"/>
    <s v="Street Food"/>
    <n v="100"/>
    <s v="Indian Rupees(Rs.)"/>
    <x v="0"/>
    <x v="0"/>
    <x v="3"/>
    <n v="3.1"/>
    <x v="3"/>
    <n v="5"/>
  </r>
  <r>
    <x v="2406"/>
    <n v="1"/>
    <x v="4"/>
    <x v="50"/>
    <s v="Wah Ji Wah,1908, Opposite Gurudwara Sis Ganj Sahib, Chandni Chowk, New Delhi"/>
    <s v="Chandni Chowk"/>
    <s v="Chandni Chowk, New Delhi"/>
    <n v="77.2328586"/>
    <n v="28.656247799999999"/>
    <s v="North Indian, Chinese"/>
    <n v="450"/>
    <s v="Indian Rupees(Rs.)"/>
    <x v="0"/>
    <x v="0"/>
    <x v="3"/>
    <n v="2.8"/>
    <x v="3"/>
    <n v="59"/>
  </r>
  <r>
    <x v="2407"/>
    <n v="1"/>
    <x v="4"/>
    <x v="50"/>
    <s v="Zaika Mughlai Foods,6490, Fatehpuri, Chandni Chowk, New Delhi"/>
    <s v="Chandni Chowk"/>
    <s v="Chandni Chowk, New Delhi"/>
    <n v="77.223360700000001"/>
    <n v="28.6566379"/>
    <s v="Mughlai, Biryani"/>
    <n v="550"/>
    <s v="Indian Rupees(Rs.)"/>
    <x v="0"/>
    <x v="0"/>
    <x v="2"/>
    <n v="3.3"/>
    <x v="3"/>
    <n v="10"/>
  </r>
  <r>
    <x v="2408"/>
    <n v="1"/>
    <x v="4"/>
    <x v="50"/>
    <s v="Al Yousuf,5187, Ballimaran, Chandni Chowk, New Delhi"/>
    <s v="Chandni Chowk"/>
    <s v="Chandni Chowk, New Delhi"/>
    <n v="77.225471499999998"/>
    <n v="28.655181899999999"/>
    <s v="Mughlai"/>
    <n v="200"/>
    <s v="Indian Rupees(Rs.)"/>
    <x v="0"/>
    <x v="0"/>
    <x v="3"/>
    <n v="3.7"/>
    <x v="0"/>
    <n v="30"/>
  </r>
  <r>
    <x v="2409"/>
    <n v="1"/>
    <x v="4"/>
    <x v="50"/>
    <s v="Amritsari Lassi Wala,Shop 295, Fatehpuri Chowk, Chandni Chowk, New Delhi"/>
    <s v="Chandni Chowk"/>
    <s v="Chandni Chowk, New Delhi"/>
    <n v="77.223400699999999"/>
    <n v="28.656708399999999"/>
    <s v="Beverages"/>
    <n v="100"/>
    <s v="Indian Rupees(Rs.)"/>
    <x v="0"/>
    <x v="0"/>
    <x v="3"/>
    <n v="3.8"/>
    <x v="0"/>
    <n v="112"/>
  </r>
  <r>
    <x v="2410"/>
    <n v="1"/>
    <x v="4"/>
    <x v="50"/>
    <s v="Annapurna Bhandar,1463, Near Sheesh Ganj Gurudwara, Chandni Chowk, New Delhi"/>
    <s v="Chandni Chowk"/>
    <s v="Chandni Chowk, New Delhi"/>
    <n v="77.232366400000004"/>
    <n v="28.656329499999998"/>
    <s v="Mithai"/>
    <n v="100"/>
    <s v="Indian Rupees(Rs.)"/>
    <x v="0"/>
    <x v="0"/>
    <x v="3"/>
    <n v="3.8"/>
    <x v="0"/>
    <n v="59"/>
  </r>
  <r>
    <x v="2411"/>
    <n v="1"/>
    <x v="4"/>
    <x v="50"/>
    <s v="Bishan Swaroop Chaat Bhandar,1421, Near Ashish Medicos, Chandni Chowk, New Delhi"/>
    <s v="Chandni Chowk"/>
    <s v="Chandni Chowk, New Delhi"/>
    <n v="77.230950399999998"/>
    <n v="28.656152500000001"/>
    <s v="Street Food"/>
    <n v="150"/>
    <s v="Indian Rupees(Rs.)"/>
    <x v="0"/>
    <x v="0"/>
    <x v="3"/>
    <n v="3.7"/>
    <x v="0"/>
    <n v="40"/>
  </r>
  <r>
    <x v="2412"/>
    <n v="1"/>
    <x v="4"/>
    <x v="50"/>
    <s v="Gole Hatti,2-4, Church Mission Road, Fatehpuri, Chandni Chowk, New Delhi"/>
    <s v="Chandni Chowk"/>
    <s v="Chandni Chowk, New Delhi"/>
    <n v="77.223034200000001"/>
    <n v="28.6572505"/>
    <s v="North Indian"/>
    <n v="150"/>
    <s v="Indian Rupees(Rs.)"/>
    <x v="0"/>
    <x v="0"/>
    <x v="3"/>
    <n v="3.8"/>
    <x v="0"/>
    <n v="116"/>
  </r>
  <r>
    <x v="2413"/>
    <n v="1"/>
    <x v="4"/>
    <x v="50"/>
    <s v="Haldiram's,1454/2, Near Sheeshganj Gurudwara, Chandni Chowk, New Delhi"/>
    <s v="Chandni Chowk"/>
    <s v="Chandni Chowk, New Delhi"/>
    <n v="77.231668900000003"/>
    <n v="28.656310600000001"/>
    <s v="North Indian, South Indian, Chinese, Street Food, Fast Food, Mithai, Desserts"/>
    <n v="600"/>
    <s v="Indian Rupees(Rs.)"/>
    <x v="0"/>
    <x v="0"/>
    <x v="2"/>
    <n v="3.9"/>
    <x v="0"/>
    <n v="444"/>
  </r>
  <r>
    <x v="2414"/>
    <n v="1"/>
    <x v="4"/>
    <x v="50"/>
    <s v="Kanwarji's,1972-1973, Corner Gali Paranthe, Opposite Central Bank, Chandni Chowk, New Delhi"/>
    <s v="Chandni Chowk"/>
    <s v="Chandni Chowk, New Delhi"/>
    <n v="77.230770699999994"/>
    <n v="28.656224900000002"/>
    <s v="Street Food, Chinese, North Indian, Mithai"/>
    <n v="300"/>
    <s v="Indian Rupees(Rs.)"/>
    <x v="0"/>
    <x v="0"/>
    <x v="3"/>
    <n v="3.9"/>
    <x v="0"/>
    <n v="163"/>
  </r>
  <r>
    <x v="2415"/>
    <n v="1"/>
    <x v="4"/>
    <x v="50"/>
    <s v="Kedarnath Prem Chand Halwai,Shop 4, Tiraha Kinari Bazar, Gali Paranthe Wale, Chandni Chowk, New Delhi"/>
    <s v="Chandni Chowk"/>
    <s v="Chandni Chowk, New Delhi"/>
    <n v="77.229983000000004"/>
    <n v="28.655697100000001"/>
    <s v="Mithai, Street Food"/>
    <n v="100"/>
    <s v="Indian Rupees(Rs.)"/>
    <x v="0"/>
    <x v="0"/>
    <x v="3"/>
    <n v="3.7"/>
    <x v="0"/>
    <n v="19"/>
  </r>
  <r>
    <x v="2416"/>
    <n v="1"/>
    <x v="4"/>
    <x v="50"/>
    <s v="Keventers,1450/1, Chandni Chowk, New Delhi"/>
    <s v="Chandni Chowk"/>
    <s v="Chandni Chowk, New Delhi"/>
    <n v="77.231489300000007"/>
    <n v="28.656203900000001"/>
    <s v="Beverages"/>
    <n v="400"/>
    <s v="Indian Rupees(Rs.)"/>
    <x v="0"/>
    <x v="0"/>
    <x v="3"/>
    <n v="3.7"/>
    <x v="0"/>
    <n v="63"/>
  </r>
  <r>
    <x v="2417"/>
    <n v="1"/>
    <x v="4"/>
    <x v="50"/>
    <s v="Khan Omelette Corner,48, Katra Bariyan, Lal Kuan, Near Fatehpuri Masjid, Chandni Chowk, New Delhi"/>
    <s v="Chandni Chowk"/>
    <s v="Chandni Chowk, New Delhi"/>
    <n v="77.221510899999998"/>
    <n v="28.655198200000001"/>
    <s v="Fast Food"/>
    <n v="150"/>
    <s v="Indian Rupees(Rs.)"/>
    <x v="0"/>
    <x v="0"/>
    <x v="3"/>
    <n v="3.6"/>
    <x v="0"/>
    <n v="43"/>
  </r>
  <r>
    <x v="2418"/>
    <n v="1"/>
    <x v="4"/>
    <x v="50"/>
    <s v="Natraj Dahi Bhalle Wala,1396, Main Road Near Central Bank, Opposite Paranthe Wali Gali, Chandni Chowk, New Delhi"/>
    <s v="Chandni Chowk"/>
    <s v="Chandni Chowk, New Delhi"/>
    <n v="77.2305013"/>
    <n v="28.6561992"/>
    <s v="Street Food"/>
    <n v="100"/>
    <s v="Indian Rupees(Rs.)"/>
    <x v="0"/>
    <x v="0"/>
    <x v="3"/>
    <n v="3.9"/>
    <x v="0"/>
    <n v="1487"/>
  </r>
  <r>
    <x v="2419"/>
    <n v="1"/>
    <x v="4"/>
    <x v="50"/>
    <s v="Old Famous Jalebi Wala,Dariba Kalan, Chandni Chowk, New Delhi"/>
    <s v="Chandni Chowk"/>
    <s v="Chandni Chowk, New Delhi"/>
    <n v="77.233554999999996"/>
    <n v="28.656132100000001"/>
    <s v="Mithai, Street Food"/>
    <n v="100"/>
    <s v="Indian Rupees(Rs.)"/>
    <x v="0"/>
    <x v="0"/>
    <x v="3"/>
    <n v="3.9"/>
    <x v="0"/>
    <n v="752"/>
  </r>
  <r>
    <x v="2420"/>
    <n v="1"/>
    <x v="4"/>
    <x v="50"/>
    <s v="Pt. Gaya Prasad Shiv Charan Paranthe Wale,34, Gali Paranthe Wali, Chandni Chowk, New Delhi"/>
    <s v="Chandni Chowk"/>
    <s v="Chandni Chowk, New Delhi"/>
    <n v="77.230411500000002"/>
    <n v="28.656101100000001"/>
    <s v="North Indian"/>
    <n v="150"/>
    <s v="Indian Rupees(Rs.)"/>
    <x v="0"/>
    <x v="0"/>
    <x v="3"/>
    <n v="3.6"/>
    <x v="0"/>
    <n v="437"/>
  </r>
  <r>
    <x v="2421"/>
    <n v="1"/>
    <x v="4"/>
    <x v="50"/>
    <s v="Pt.Kanhaiyalal &amp; Durga Prasad Dixit Paranthe Wale,36, Gali Paranthe Wali, Chandni Chowk, New Delhi"/>
    <s v="Chandni Chowk"/>
    <s v="Chandni Chowk, New Delhi"/>
    <n v="77.230467399999995"/>
    <n v="28.656020699999999"/>
    <s v="North Indian"/>
    <n v="150"/>
    <s v="Indian Rupees(Rs.)"/>
    <x v="0"/>
    <x v="0"/>
    <x v="3"/>
    <n v="3.6"/>
    <x v="0"/>
    <n v="297"/>
  </r>
  <r>
    <x v="2422"/>
    <n v="1"/>
    <x v="4"/>
    <x v="50"/>
    <s v="Shiv Misthan Bhandar,375, Kucha Ghasi Ram, Chandni Chowk, New Delhi"/>
    <s v="Chandni Chowk"/>
    <s v="Chandni Chowk, New Delhi"/>
    <n v="77.224303899999995"/>
    <n v="28.656862199999999"/>
    <s v="Mithai, Street Food"/>
    <n v="100"/>
    <s v="Indian Rupees(Rs.)"/>
    <x v="0"/>
    <x v="0"/>
    <x v="3"/>
    <n v="3.8"/>
    <x v="0"/>
    <n v="76"/>
  </r>
  <r>
    <x v="2423"/>
    <n v="1"/>
    <x v="4"/>
    <x v="50"/>
    <s v="Special Jalebi Wala,1469/1, Fabbara Chowk, Chandni Chowk, New Delhi"/>
    <s v="Chandni Chowk"/>
    <s v="Chandni Chowk, New Delhi"/>
    <n v="77.232056200000002"/>
    <n v="28.6566115"/>
    <s v="Mithai"/>
    <n v="100"/>
    <s v="Indian Rupees(Rs.)"/>
    <x v="0"/>
    <x v="0"/>
    <x v="3"/>
    <n v="3.5"/>
    <x v="0"/>
    <n v="21"/>
  </r>
  <r>
    <x v="2424"/>
    <n v="1"/>
    <x v="4"/>
    <x v="50"/>
    <s v="Tewari Bros Confectioners,862, Chandni Chowk, New Delhi"/>
    <s v="Chandni Chowk"/>
    <s v="Chandni Chowk, New Delhi"/>
    <n v="77.226639199999994"/>
    <n v="28.656637100000001"/>
    <s v="Street Food, North Indian, South Indian, Mithai"/>
    <n v="200"/>
    <s v="Indian Rupees(Rs.)"/>
    <x v="0"/>
    <x v="0"/>
    <x v="3"/>
    <n v="3.5"/>
    <x v="0"/>
    <n v="51"/>
  </r>
  <r>
    <x v="2425"/>
    <n v="1"/>
    <x v="4"/>
    <x v="50"/>
    <s v="Annapurna Chaat &amp; Sweets,Near Sheeshganj Gurudwara, Chandni Chowk, New Delhi"/>
    <s v="Chandni Chowk"/>
    <s v="Chandni Chowk, New Delhi"/>
    <n v="77.231513199999995"/>
    <n v="28.656243199999999"/>
    <s v="Street Food"/>
    <n v="100"/>
    <s v="Indian Rupees(Rs.)"/>
    <x v="0"/>
    <x v="0"/>
    <x v="3"/>
    <n v="0"/>
    <x v="5"/>
    <n v="1"/>
  </r>
  <r>
    <x v="2426"/>
    <n v="1"/>
    <x v="4"/>
    <x v="50"/>
    <s v="Delhi-6 The Chicken Planet,2987/7, DDA Flats, Bari Masjid, Sarai Khalil, Chandni Chowk, New Delhi"/>
    <s v="Chandni Chowk"/>
    <s v="Chandni Chowk, New Delhi"/>
    <n v="0"/>
    <n v="0"/>
    <s v="Biryani, Mughlai"/>
    <n v="300"/>
    <s v="Indian Rupees(Rs.)"/>
    <x v="0"/>
    <x v="0"/>
    <x v="3"/>
    <n v="0"/>
    <x v="5"/>
    <n v="0"/>
  </r>
  <r>
    <x v="2427"/>
    <n v="1"/>
    <x v="4"/>
    <x v="50"/>
    <s v="Dessi Food,2043, Katra Lachhoo Singh, H.C. Sen Marg, Chandni Chowk, Delhi"/>
    <s v="Chandni Chowk"/>
    <s v="Chandni Chowk, New Delhi"/>
    <n v="77.231996100000003"/>
    <n v="28.657430399999999"/>
    <s v="Street Food"/>
    <n v="100"/>
    <s v="Indian Rupees(Rs.)"/>
    <x v="0"/>
    <x v="0"/>
    <x v="3"/>
    <n v="0"/>
    <x v="5"/>
    <n v="0"/>
  </r>
  <r>
    <x v="2428"/>
    <n v="1"/>
    <x v="4"/>
    <x v="50"/>
    <s v="Foody Dragon,2035, Near Katra Lachhu Singh, Fawara, Chandni Chowk, Delhi"/>
    <s v="Chandni Chowk"/>
    <s v="Chandni Chowk, New Delhi"/>
    <n v="77.231961200000001"/>
    <n v="28.657297199999999"/>
    <s v="Chinese"/>
    <n v="300"/>
    <s v="Indian Rupees(Rs.)"/>
    <x v="0"/>
    <x v="0"/>
    <x v="3"/>
    <n v="0"/>
    <x v="5"/>
    <n v="0"/>
  </r>
  <r>
    <x v="2429"/>
    <n v="1"/>
    <x v="4"/>
    <x v="50"/>
    <s v="Grover Eating Point,1476, Deewan Hall Road, Chandni Chowk, New Delhi"/>
    <s v="Chandni Chowk"/>
    <s v="Chandni Chowk, New Delhi"/>
    <n v="77.2352925"/>
    <n v="28.6570185"/>
    <s v="North Indian"/>
    <n v="200"/>
    <s v="Indian Rupees(Rs.)"/>
    <x v="0"/>
    <x v="0"/>
    <x v="3"/>
    <n v="0"/>
    <x v="5"/>
    <n v="1"/>
  </r>
  <r>
    <x v="2430"/>
    <n v="1"/>
    <x v="4"/>
    <x v="50"/>
    <s v="Hotel 121 Shakahari,121, Kucha Ghasiram, Chatta Bhawani Shankar, Fatehpuri Chowk, Chandni Chowk, New Delhi"/>
    <s v="Chandni Chowk"/>
    <s v="Chandni Chowk, New Delhi"/>
    <n v="77.223450600000007"/>
    <n v="28.657810999999999"/>
    <s v="North Indian"/>
    <n v="300"/>
    <s v="Indian Rupees(Rs.)"/>
    <x v="0"/>
    <x v="0"/>
    <x v="3"/>
    <n v="0"/>
    <x v="5"/>
    <n v="2"/>
  </r>
  <r>
    <x v="2431"/>
    <n v="1"/>
    <x v="4"/>
    <x v="50"/>
    <s v="Lala Chaap Corner,1388, Bazar Guliyan, Jama Masjid, Near Police Station, Chandni Chowk, New Delhi"/>
    <s v="Chandni Chowk"/>
    <s v="Chandni Chowk, New Delhi"/>
    <n v="77.233113000000003"/>
    <n v="28.652676700000001"/>
    <s v="Fast Food"/>
    <n v="200"/>
    <s v="Indian Rupees(Rs.)"/>
    <x v="0"/>
    <x v="0"/>
    <x v="3"/>
    <n v="0"/>
    <x v="5"/>
    <n v="0"/>
  </r>
  <r>
    <x v="2432"/>
    <n v="1"/>
    <x v="4"/>
    <x v="50"/>
    <s v="Meghraj &amp; Sons,292/293, Fateh Puri Chowk, Chandni Chowk, New Delhi"/>
    <s v="Chandni Chowk"/>
    <s v="Chandni Chowk, New Delhi"/>
    <n v="77.223315799999995"/>
    <n v="28.656588800000002"/>
    <s v="Street Food, Mithai"/>
    <n v="200"/>
    <s v="Indian Rupees(Rs.)"/>
    <x v="0"/>
    <x v="0"/>
    <x v="3"/>
    <n v="0"/>
    <x v="5"/>
    <n v="3"/>
  </r>
  <r>
    <x v="2433"/>
    <n v="1"/>
    <x v="4"/>
    <x v="50"/>
    <s v="Old Kheer Shop,2867, Bazaar Sirkiwalan, Hauz Qazi, Chandni Chowk, New Delhi"/>
    <s v="Chandni Chowk"/>
    <s v="Chandni Chowk, New Delhi"/>
    <n v="77.225538"/>
    <n v="28.650449999999999"/>
    <s v="Desserts"/>
    <n v="100"/>
    <s v="Indian Rupees(Rs.)"/>
    <x v="0"/>
    <x v="0"/>
    <x v="3"/>
    <n v="0"/>
    <x v="5"/>
    <n v="3"/>
  </r>
  <r>
    <x v="2434"/>
    <n v="1"/>
    <x v="4"/>
    <x v="50"/>
    <s v="Punjabi Chicken,9, Babu Market, Fuwara Chowk, Chandni Chowk, New Delhi"/>
    <s v="Chandni Chowk"/>
    <s v="Chandni Chowk, New Delhi"/>
    <n v="77.231668900000003"/>
    <n v="28.657385600000001"/>
    <s v="North Indian"/>
    <n v="400"/>
    <s v="Indian Rupees(Rs.)"/>
    <x v="0"/>
    <x v="0"/>
    <x v="3"/>
    <n v="0"/>
    <x v="5"/>
    <n v="0"/>
  </r>
  <r>
    <x v="2435"/>
    <n v="1"/>
    <x v="4"/>
    <x v="50"/>
    <s v="Ratan Singh,Shop 1444, Jama Masjid, Bazar Gulian Rd, Kucha Alam, Chandni Chowk, New Delhi"/>
    <s v="Chandni Chowk"/>
    <s v="Chandni Chowk, New Delhi"/>
    <n v="77.233824400000003"/>
    <n v="28.653111800000001"/>
    <s v="Mithai"/>
    <n v="50"/>
    <s v="Indian Rupees(Rs.)"/>
    <x v="0"/>
    <x v="0"/>
    <x v="3"/>
    <n v="0"/>
    <x v="5"/>
    <n v="0"/>
  </r>
  <r>
    <x v="2436"/>
    <n v="1"/>
    <x v="4"/>
    <x v="50"/>
    <s v="Shri Bhujia Bhandar,117, Moti Bazar, Chandni Chowk, New Delhi"/>
    <s v="Chandni Chowk"/>
    <s v="Chandni Chowk, New Delhi"/>
    <n v="0"/>
    <n v="0"/>
    <s v="Street Food, Mithai"/>
    <n v="100"/>
    <s v="Indian Rupees(Rs.)"/>
    <x v="0"/>
    <x v="0"/>
    <x v="3"/>
    <n v="0"/>
    <x v="5"/>
    <n v="2"/>
  </r>
  <r>
    <x v="2437"/>
    <n v="1"/>
    <x v="4"/>
    <x v="50"/>
    <s v="Chaina Ram Sindhi Confectioners,6499, Fathepuri Chowk, Chandni Chowk, New Delhi"/>
    <s v="Chandni Chowk"/>
    <s v="Chandni Chowk, New Delhi"/>
    <n v="77.223580299999995"/>
    <n v="28.6566622"/>
    <s v="Mithai, Street Food"/>
    <n v="200"/>
    <s v="Indian Rupees(Rs.)"/>
    <x v="0"/>
    <x v="0"/>
    <x v="3"/>
    <n v="4.2"/>
    <x v="1"/>
    <n v="382"/>
  </r>
  <r>
    <x v="2438"/>
    <n v="1"/>
    <x v="4"/>
    <x v="50"/>
    <s v="Giani's di Hatti,651/52, Church Mission Road, Fatehpuri, Chandni Chowk, New Delhi"/>
    <s v="Chandni Chowk"/>
    <s v="Chandni Chowk, New Delhi"/>
    <n v="77.223357500000006"/>
    <n v="28.657974400000001"/>
    <s v="Ice Cream, Mithai, North Indian, Street Food"/>
    <n v="150"/>
    <s v="Indian Rupees(Rs.)"/>
    <x v="0"/>
    <x v="0"/>
    <x v="3"/>
    <n v="4.3"/>
    <x v="1"/>
    <n v="521"/>
  </r>
  <r>
    <x v="2439"/>
    <n v="1"/>
    <x v="4"/>
    <x v="50"/>
    <s v="Jung Bahadur Kachori Wala,1104, Maliwara, Jogiwari, Gali Paranthe Wali, Chandni Chowk, New Delhi"/>
    <s v="Chandni Chowk"/>
    <s v="Chandni Chowk, New Delhi"/>
    <n v="77.229872599999993"/>
    <n v="28.655691399999998"/>
    <s v="Street Food"/>
    <n v="50"/>
    <s v="Indian Rupees(Rs.)"/>
    <x v="0"/>
    <x v="1"/>
    <x v="3"/>
    <n v="4.0999999999999996"/>
    <x v="1"/>
    <n v="405"/>
  </r>
  <r>
    <x v="2440"/>
    <n v="1"/>
    <x v="4"/>
    <x v="50"/>
    <s v="Lakhori - Haveli Dharampura,Haveli Dharampura, 2293, Gali Guliyan, Near Jama Masjid, Chandni Chowk, New Delhi"/>
    <s v="Chandni Chowk"/>
    <s v="Chandni Chowk, New Delhi"/>
    <n v="77.232207799999998"/>
    <n v="28.653316"/>
    <s v="Mughlai, Street Food"/>
    <n v="3000"/>
    <s v="Indian Rupees(Rs.)"/>
    <x v="0"/>
    <x v="0"/>
    <x v="1"/>
    <n v="4.4000000000000004"/>
    <x v="1"/>
    <n v="305"/>
  </r>
  <r>
    <x v="2441"/>
    <n v="1"/>
    <x v="4"/>
    <x v="50"/>
    <s v="Milk n More,2406, Chawri Bazar, New Delhi"/>
    <s v="Chawri Bazar"/>
    <s v="Chawri Bazar, New Delhi"/>
    <n v="77.231085100000001"/>
    <n v="28.650566000000001"/>
    <s v="Desserts, Street Food"/>
    <n v="100"/>
    <s v="Indian Rupees(Rs.)"/>
    <x v="0"/>
    <x v="0"/>
    <x v="3"/>
    <n v="3.1"/>
    <x v="3"/>
    <n v="6"/>
  </r>
  <r>
    <x v="2442"/>
    <n v="1"/>
    <x v="4"/>
    <x v="50"/>
    <s v="Kuremal Mohan Lal Kulfi Wale,526, Kucha Pati Ram, Bazar Sita Ram, Near Chawri Bazar Metro Station, Chawri Bazar, New Delhi"/>
    <s v="Chawri Bazar"/>
    <s v="Chawri Bazar, New Delhi"/>
    <n v="77.227043300000005"/>
    <n v="28.6477617"/>
    <s v="Ice Cream"/>
    <n v="200"/>
    <s v="Indian Rupees(Rs.)"/>
    <x v="0"/>
    <x v="0"/>
    <x v="3"/>
    <n v="4.5"/>
    <x v="2"/>
    <n v="545"/>
  </r>
  <r>
    <x v="2443"/>
    <n v="1"/>
    <x v="4"/>
    <x v="50"/>
    <s v="Hira Chaat Corner,3636, Gali Lohe Wali, Chawri Bazar, New Delhi"/>
    <s v="Chawri Bazar"/>
    <s v="Chawri Bazar, New Delhi"/>
    <n v="77.229333699999998"/>
    <n v="28.650175099999998"/>
    <s v="Street Food"/>
    <n v="100"/>
    <s v="Indian Rupees(Rs.)"/>
    <x v="0"/>
    <x v="0"/>
    <x v="3"/>
    <n v="3.6"/>
    <x v="0"/>
    <n v="18"/>
  </r>
  <r>
    <x v="2444"/>
    <n v="1"/>
    <x v="4"/>
    <x v="50"/>
    <s v="Kuremal Mahavir Prasad Kulfi Wale,546, Kucha Pati Ram, Sita Ram Bazar, Near Chawri Bazar Metro Station, Chawri Bazar, New Delhi"/>
    <s v="Chawri Bazar"/>
    <s v="Chawri Bazar, New Delhi"/>
    <n v="77.226818800000004"/>
    <n v="28.647605899999999"/>
    <s v="Ice Cream"/>
    <n v="300"/>
    <s v="Indian Rupees(Rs.)"/>
    <x v="0"/>
    <x v="0"/>
    <x v="3"/>
    <n v="3.9"/>
    <x v="0"/>
    <n v="36"/>
  </r>
  <r>
    <x v="2445"/>
    <n v="1"/>
    <x v="4"/>
    <x v="50"/>
    <s v="Shakahari Restaurant,3624/9, Chawri Bazar, New Delhi"/>
    <s v="Chawri Bazar"/>
    <s v="Chawri Bazar, New Delhi"/>
    <n v="77.227088300000005"/>
    <n v="28.649512999999999"/>
    <s v="North Indian"/>
    <n v="300"/>
    <s v="Indian Rupees(Rs.)"/>
    <x v="0"/>
    <x v="0"/>
    <x v="3"/>
    <n v="3.6"/>
    <x v="0"/>
    <n v="185"/>
  </r>
  <r>
    <x v="2446"/>
    <n v="1"/>
    <x v="4"/>
    <x v="50"/>
    <s v="Shri Gujrat Namkeen Bhandar,3775, Charkhiwalan Gali, Khush Dil, Chawri Bazar, New Delhi"/>
    <s v="Chawri Bazar"/>
    <s v="Chawri Bazar, New Delhi"/>
    <n v="77.229334499999993"/>
    <n v="28.650177599999999"/>
    <s v="Street Food, Mithai"/>
    <n v="100"/>
    <s v="Indian Rupees(Rs.)"/>
    <x v="0"/>
    <x v="0"/>
    <x v="3"/>
    <n v="3.6"/>
    <x v="0"/>
    <n v="27"/>
  </r>
  <r>
    <x v="2447"/>
    <n v="1"/>
    <x v="4"/>
    <x v="50"/>
    <s v="Standard Sweets,3510, Chawri Bazar, New Delhi"/>
    <s v="Chawri Bazar"/>
    <s v="Chawri Bazar, New Delhi"/>
    <n v="77.227357699999999"/>
    <n v="28.649449099999998"/>
    <s v="Mithai, North Indian"/>
    <n v="200"/>
    <s v="Indian Rupees(Rs.)"/>
    <x v="0"/>
    <x v="0"/>
    <x v="3"/>
    <n v="3.6"/>
    <x v="0"/>
    <n v="31"/>
  </r>
  <r>
    <x v="2448"/>
    <n v="1"/>
    <x v="4"/>
    <x v="50"/>
    <s v="Sudarshan,4097, Barshabulla Chowk, Chawri Bazar, New Delhi"/>
    <s v="Chawri Bazar"/>
    <s v="Chawri Bazar, New Delhi"/>
    <n v="77.230293500000002"/>
    <n v="28.650406700000001"/>
    <s v="Street Food, Beverages"/>
    <n v="150"/>
    <s v="Indian Rupees(Rs.)"/>
    <x v="0"/>
    <x v="0"/>
    <x v="3"/>
    <n v="3.7"/>
    <x v="0"/>
    <n v="54"/>
  </r>
  <r>
    <x v="2449"/>
    <n v="1"/>
    <x v="4"/>
    <x v="50"/>
    <s v="Ustad Moinuddin Kebab,Lal Kuan, Gali Qasimjan, Chawri Bazar, New Delhi"/>
    <s v="Chawri Bazar"/>
    <s v="Chawri Bazar, New Delhi"/>
    <n v="77.226100299999999"/>
    <n v="28.6498667"/>
    <s v="Fast Food"/>
    <n v="100"/>
    <s v="Indian Rupees(Rs.)"/>
    <x v="0"/>
    <x v="0"/>
    <x v="3"/>
    <n v="3.7"/>
    <x v="0"/>
    <n v="21"/>
  </r>
  <r>
    <x v="2450"/>
    <n v="1"/>
    <x v="4"/>
    <x v="50"/>
    <s v="Ashok Chaat Corner,Shop 3488, Chowk Hauz Qazi, Near Chawri Bazar, New Delhi"/>
    <s v="Chawri Bazar"/>
    <s v="Chawri Bazar, New Delhi"/>
    <n v="77.226874499999994"/>
    <n v="28.6493909"/>
    <s v="Street Food"/>
    <n v="100"/>
    <s v="Indian Rupees(Rs.)"/>
    <x v="0"/>
    <x v="0"/>
    <x v="3"/>
    <n v="4.0999999999999996"/>
    <x v="1"/>
    <n v="118"/>
  </r>
  <r>
    <x v="2451"/>
    <n v="1"/>
    <x v="4"/>
    <x v="50"/>
    <s v="Jain Coffee House,4013, Raghuganj, Near PNB ATM, Chawri Bazar, New Delhi"/>
    <s v="Chawri Bazar"/>
    <s v="Chawri Bazar, New Delhi"/>
    <n v="77.2295582"/>
    <n v="28.650510000000001"/>
    <s v="Fast Food, Beverages"/>
    <n v="150"/>
    <s v="Indian Rupees(Rs.)"/>
    <x v="0"/>
    <x v="0"/>
    <x v="3"/>
    <n v="4.0999999999999996"/>
    <x v="1"/>
    <n v="169"/>
  </r>
  <r>
    <x v="2452"/>
    <n v="1"/>
    <x v="4"/>
    <x v="50"/>
    <s v="Shyam Sweets,112, Barshahbulla Chowk, Near Metro Station, Chawri Bazar, New Delhi"/>
    <s v="Chawri Bazar"/>
    <s v="Chawri Bazar, New Delhi"/>
    <n v="77.230311299999997"/>
    <n v="28.6504756"/>
    <s v="Mithai, Street Food"/>
    <n v="150"/>
    <s v="Indian Rupees(Rs.)"/>
    <x v="0"/>
    <x v="0"/>
    <x v="3"/>
    <n v="4.0999999999999996"/>
    <x v="1"/>
    <n v="200"/>
  </r>
  <r>
    <x v="2453"/>
    <n v="1"/>
    <x v="4"/>
    <x v="50"/>
    <s v="Spicy Food Court,Khasra 361, Near Bank Of India, Sultanpur, Near, Chhatarpur, New Delhi"/>
    <s v="Chhatarpur"/>
    <s v="Chhatarpur, New Delhi"/>
    <n v="77.161548550000006"/>
    <n v="28.495624469999999"/>
    <s v="North Indian, Mughlai, Chinese"/>
    <n v="500"/>
    <s v="Indian Rupees(Rs.)"/>
    <x v="0"/>
    <x v="1"/>
    <x v="2"/>
    <n v="2.7"/>
    <x v="3"/>
    <n v="23"/>
  </r>
  <r>
    <x v="2454"/>
    <n v="1"/>
    <x v="4"/>
    <x v="50"/>
    <s v="Aristocrat Sweet Shop,Shop 9, Market 1, Chittaranjan Park, New Delhi"/>
    <s v="Chittaranjan Park"/>
    <s v="Chittaranjan Park, New Delhi"/>
    <n v="77.248612379999997"/>
    <n v="28.540083500000001"/>
    <s v="Mithai, Bakery"/>
    <n v="300"/>
    <s v="Indian Rupees(Rs.)"/>
    <x v="0"/>
    <x v="0"/>
    <x v="3"/>
    <n v="3.1"/>
    <x v="3"/>
    <n v="7"/>
  </r>
  <r>
    <x v="2455"/>
    <n v="1"/>
    <x v="4"/>
    <x v="50"/>
    <s v="Balluchi's - The Royal Cuisine,K-1/10, Chittaranjan Park, New Delhi"/>
    <s v="Chittaranjan Park"/>
    <s v="Chittaranjan Park, New Delhi"/>
    <n v="77.251854800000004"/>
    <n v="28.539918400000001"/>
    <s v="North Indian, Mughlai, Chinese"/>
    <n v="800"/>
    <s v="Indian Rupees(Rs.)"/>
    <x v="1"/>
    <x v="0"/>
    <x v="2"/>
    <n v="3"/>
    <x v="3"/>
    <n v="4"/>
  </r>
  <r>
    <x v="2456"/>
    <n v="1"/>
    <x v="4"/>
    <x v="50"/>
    <s v="Bunty Dhaba,19/1, Near B Block Gurudwara, EPDP Main Road, Chittaranjan Park, New Delhi"/>
    <s v="Chittaranjan Park"/>
    <s v="Chittaranjan Park, New Delhi"/>
    <n v="77.252049630000002"/>
    <n v="28.539725350000001"/>
    <s v="North Indian, Chinese"/>
    <n v="500"/>
    <s v="Indian Rupees(Rs.)"/>
    <x v="0"/>
    <x v="0"/>
    <x v="2"/>
    <n v="3.2"/>
    <x v="3"/>
    <n v="26"/>
  </r>
  <r>
    <x v="2457"/>
    <n v="1"/>
    <x v="4"/>
    <x v="50"/>
    <s v="Gopal's Restaurant &amp; Caterer's,26, Ground Floor, Market 1, Chittaranjan Park, New Delhi"/>
    <s v="Chittaranjan Park"/>
    <s v="Chittaranjan Park, New Delhi"/>
    <n v="77.248943969999999"/>
    <n v="28.540279959999999"/>
    <s v="North Indian, Fast Food"/>
    <n v="300"/>
    <s v="Indian Rupees(Rs.)"/>
    <x v="0"/>
    <x v="0"/>
    <x v="3"/>
    <n v="2.7"/>
    <x v="3"/>
    <n v="22"/>
  </r>
  <r>
    <x v="2458"/>
    <n v="1"/>
    <x v="4"/>
    <x v="50"/>
    <s v="Horn Please,D 616, Hotel Royal Castle Grand, Chittaranjan Park, New Delhi"/>
    <s v="Chittaranjan Park"/>
    <s v="Chittaranjan Park, New Delhi"/>
    <n v="77.256422299999997"/>
    <n v="28.537497900000002"/>
    <s v="North Indian, Mughlai, Chinese"/>
    <n v="1000"/>
    <s v="Indian Rupees(Rs.)"/>
    <x v="1"/>
    <x v="1"/>
    <x v="0"/>
    <n v="3"/>
    <x v="3"/>
    <n v="70"/>
  </r>
  <r>
    <x v="2459"/>
    <n v="1"/>
    <x v="4"/>
    <x v="50"/>
    <s v="Khatey Raho,Shop 22, Market 1, Chittaranjan Park, New Delhi"/>
    <s v="Chittaranjan Park"/>
    <s v="Chittaranjan Park, New Delhi"/>
    <n v="77.248851099999996"/>
    <n v="28.540139799999999"/>
    <s v="North Indian, Mughlai, Fast Food, South Indian"/>
    <n v="250"/>
    <s v="Indian Rupees(Rs.)"/>
    <x v="0"/>
    <x v="0"/>
    <x v="3"/>
    <n v="3.3"/>
    <x v="3"/>
    <n v="26"/>
  </r>
  <r>
    <x v="2460"/>
    <n v="1"/>
    <x v="4"/>
    <x v="50"/>
    <s v="Kolkata Biryani House,Shop 49, Ground Floor, Market 1, Chittaranjan Park, New Delhi"/>
    <s v="Chittaranjan Park"/>
    <s v="Chittaranjan Park, New Delhi"/>
    <n v="77.248879930000001"/>
    <n v="28.54032355"/>
    <s v="North Indian, Mughlai, Biryani"/>
    <n v="500"/>
    <s v="Indian Rupees(Rs.)"/>
    <x v="0"/>
    <x v="1"/>
    <x v="2"/>
    <n v="3.4"/>
    <x v="3"/>
    <n v="404"/>
  </r>
  <r>
    <x v="2461"/>
    <n v="1"/>
    <x v="4"/>
    <x v="50"/>
    <s v="Kolkata Hot Kathi Roll,8, Market 1, Chittaranjan Park, New Delhi"/>
    <s v="Chittaranjan Park"/>
    <s v="Chittaranjan Park, New Delhi"/>
    <n v="77.248562800000002"/>
    <n v="28.540102699999998"/>
    <s v="Fast Food"/>
    <n v="150"/>
    <s v="Indian Rupees(Rs.)"/>
    <x v="0"/>
    <x v="0"/>
    <x v="3"/>
    <n v="3.2"/>
    <x v="3"/>
    <n v="35"/>
  </r>
  <r>
    <x v="2462"/>
    <n v="1"/>
    <x v="4"/>
    <x v="50"/>
    <s v="Madly Bangalee,Shop 9, Market 2, Chittaranjan Park, New Delhi"/>
    <s v="Chittaranjan Park"/>
    <s v="Chittaranjan Park, New Delhi"/>
    <n v="77.253312199999996"/>
    <n v="28.536394099999999"/>
    <s v="Mughlai, North Indian, Bengali, Continental"/>
    <n v="400"/>
    <s v="Indian Rupees(Rs.)"/>
    <x v="0"/>
    <x v="0"/>
    <x v="3"/>
    <n v="2.7"/>
    <x v="3"/>
    <n v="135"/>
  </r>
  <r>
    <x v="2463"/>
    <n v="1"/>
    <x v="4"/>
    <x v="50"/>
    <s v="Oh! China,K1/135, Opposite Oriental Bank of Commerce, Chittaranjan Park, New Delhi"/>
    <s v="Chittaranjan Park"/>
    <s v="Chittaranjan Park, New Delhi"/>
    <n v="77.247854320000002"/>
    <n v="28.541405359999999"/>
    <s v="Chinese, Thai"/>
    <n v="600"/>
    <s v="Indian Rupees(Rs.)"/>
    <x v="0"/>
    <x v="1"/>
    <x v="2"/>
    <n v="2.9"/>
    <x v="3"/>
    <n v="16"/>
  </r>
  <r>
    <x v="2464"/>
    <n v="1"/>
    <x v="4"/>
    <x v="50"/>
    <s v="Punjabi Zaika,23, Market 2, Chittaranjan Park, New Delhi"/>
    <s v="Chittaranjan Park"/>
    <s v="Chittaranjan Park, New Delhi"/>
    <n v="77.253487800000002"/>
    <n v="28.5364501"/>
    <s v="Chinese, Mughlai, North Indian"/>
    <n v="500"/>
    <s v="Indian Rupees(Rs.)"/>
    <x v="0"/>
    <x v="1"/>
    <x v="2"/>
    <n v="2.9"/>
    <x v="3"/>
    <n v="39"/>
  </r>
  <r>
    <x v="2465"/>
    <n v="1"/>
    <x v="4"/>
    <x v="50"/>
    <s v="Rabi Snacks Corner,44, Market 1, Chittaranjan Park, New Delhi"/>
    <s v="Chittaranjan Park"/>
    <s v="Chittaranjan Park, New Delhi"/>
    <n v="77.248986889999998"/>
    <n v="28.540137699999999"/>
    <s v="Fast Food"/>
    <n v="300"/>
    <s v="Indian Rupees(Rs.)"/>
    <x v="0"/>
    <x v="0"/>
    <x v="3"/>
    <n v="3.4"/>
    <x v="3"/>
    <n v="18"/>
  </r>
  <r>
    <x v="2466"/>
    <n v="1"/>
    <x v="4"/>
    <x v="50"/>
    <s v="Republic of Chicken,12 &amp; 13, DDA, Market 2, Chittaranjan Park, New Delhi"/>
    <s v="Chittaranjan Park"/>
    <s v="Chittaranjan Park, New Delhi"/>
    <n v="77.253461400000006"/>
    <n v="28.536492500000001"/>
    <s v="Raw Meats, Fast Food"/>
    <n v="400"/>
    <s v="Indian Rupees(Rs.)"/>
    <x v="0"/>
    <x v="0"/>
    <x v="3"/>
    <n v="2.7"/>
    <x v="3"/>
    <n v="29"/>
  </r>
  <r>
    <x v="2467"/>
    <n v="1"/>
    <x v="4"/>
    <x v="50"/>
    <s v="Roll n Roast,7, Market 1, Chittaranjan Park, New Delhi"/>
    <s v="Chittaranjan Park"/>
    <s v="Chittaranjan Park, New Delhi"/>
    <n v="77.248581869999995"/>
    <n v="28.54001105"/>
    <s v="North Indian, Chinese"/>
    <n v="250"/>
    <s v="Indian Rupees(Rs.)"/>
    <x v="0"/>
    <x v="0"/>
    <x v="3"/>
    <n v="3.3"/>
    <x v="3"/>
    <n v="27"/>
  </r>
  <r>
    <x v="2468"/>
    <n v="1"/>
    <x v="4"/>
    <x v="50"/>
    <s v="Roller's High,K-1/38, EPDP Road, Chittaranjan Park, New Delhi"/>
    <s v="Chittaranjan Park"/>
    <s v="Chittaranjan Park, New Delhi"/>
    <n v="0"/>
    <n v="0"/>
    <s v="North Indian, Mughlai"/>
    <n v="500"/>
    <s v="Indian Rupees(Rs.)"/>
    <x v="0"/>
    <x v="0"/>
    <x v="2"/>
    <n v="3.2"/>
    <x v="3"/>
    <n v="13"/>
  </r>
  <r>
    <x v="2469"/>
    <n v="1"/>
    <x v="4"/>
    <x v="50"/>
    <s v="Royal Chick 'N',K-1/135, Main Road, C R Park, Chittaranjan Park, New Delhi"/>
    <s v="Chittaranjan Park"/>
    <s v="Chittaranjan Park, New Delhi"/>
    <n v="77.248180099999999"/>
    <n v="28.541422699999998"/>
    <s v="Mughlai, North Indian, Chinese"/>
    <n v="300"/>
    <s v="Indian Rupees(Rs.)"/>
    <x v="0"/>
    <x v="1"/>
    <x v="3"/>
    <n v="3.3"/>
    <x v="3"/>
    <n v="18"/>
  </r>
  <r>
    <x v="2470"/>
    <n v="1"/>
    <x v="4"/>
    <x v="50"/>
    <s v="Royal Kolkata Biryani,26, Market 1, Chittaranjan Park, New Delhi"/>
    <s v="Chittaranjan Park"/>
    <s v="Chittaranjan Park, New Delhi"/>
    <n v="77.248730199999997"/>
    <n v="28.540426799999999"/>
    <s v="North Indian, Chinese, Biryani"/>
    <n v="500"/>
    <s v="Indian Rupees(Rs.)"/>
    <x v="0"/>
    <x v="0"/>
    <x v="2"/>
    <n v="2.7"/>
    <x v="3"/>
    <n v="14"/>
  </r>
  <r>
    <x v="2471"/>
    <n v="1"/>
    <x v="4"/>
    <x v="50"/>
    <s v="Sameer's Restaurant,125, 1st Floor, Market 2, Chittaranjan Park, New Delhi"/>
    <s v="Chittaranjan Park"/>
    <s v="Chittaranjan Park, New Delhi"/>
    <n v="77.253332400000005"/>
    <n v="28.536290709999999"/>
    <s v="North Indian, Mughlai, Chinese"/>
    <n v="600"/>
    <s v="Indian Rupees(Rs.)"/>
    <x v="0"/>
    <x v="1"/>
    <x v="2"/>
    <n v="2.5"/>
    <x v="3"/>
    <n v="59"/>
  </r>
  <r>
    <x v="2472"/>
    <n v="1"/>
    <x v="4"/>
    <x v="50"/>
    <s v="Sanjha Chulha,27, C.S.C. Market 2, Chittaranjan Park, New Delhi"/>
    <s v="Chittaranjan Park"/>
    <s v="Chittaranjan Park, New Delhi"/>
    <n v="77.253248580000005"/>
    <n v="28.536380250000001"/>
    <s v="North Indian, Mughlai"/>
    <n v="550"/>
    <s v="Indian Rupees(Rs.)"/>
    <x v="0"/>
    <x v="0"/>
    <x v="2"/>
    <n v="2.7"/>
    <x v="3"/>
    <n v="70"/>
  </r>
  <r>
    <x v="2473"/>
    <n v="1"/>
    <x v="4"/>
    <x v="50"/>
    <s v="Shepherd's,E 778, Market 2, Chittaranjan Park, New Delhi"/>
    <s v="Chittaranjan Park"/>
    <s v="Chittaranjan Park, New Delhi"/>
    <n v="0"/>
    <n v="0"/>
    <s v="Fast Food"/>
    <n v="250"/>
    <s v="Indian Rupees(Rs.)"/>
    <x v="0"/>
    <x v="0"/>
    <x v="3"/>
    <n v="3.1"/>
    <x v="3"/>
    <n v="9"/>
  </r>
  <r>
    <x v="2474"/>
    <n v="1"/>
    <x v="4"/>
    <x v="50"/>
    <s v="Soya King,Shop 25, Market 2, Chittaranjan Park, New Delhi"/>
    <s v="Chittaranjan Park"/>
    <s v="Chittaranjan Park, New Delhi"/>
    <n v="77.253249699999998"/>
    <n v="28.536450599999998"/>
    <s v="North Indian"/>
    <n v="350"/>
    <s v="Indian Rupees(Rs.)"/>
    <x v="0"/>
    <x v="1"/>
    <x v="3"/>
    <n v="2.6"/>
    <x v="3"/>
    <n v="71"/>
  </r>
  <r>
    <x v="2475"/>
    <n v="1"/>
    <x v="4"/>
    <x v="50"/>
    <s v="Tasty Tonight,Chittaranjan Park, New Delhi"/>
    <s v="Chittaranjan Park"/>
    <s v="Chittaranjan Park, New Delhi"/>
    <n v="0"/>
    <n v="0"/>
    <s v="North Indian, Mughlai, Chinese"/>
    <n v="1000"/>
    <s v="Indian Rupees(Rs.)"/>
    <x v="0"/>
    <x v="0"/>
    <x v="0"/>
    <n v="3.1"/>
    <x v="3"/>
    <n v="5"/>
  </r>
  <r>
    <x v="2476"/>
    <n v="1"/>
    <x v="4"/>
    <x v="50"/>
    <s v="The Mustard,145, Market 1, Chittaranjan Park, New Delhi"/>
    <s v="Chittaranjan Park"/>
    <s v="Chittaranjan Park, New Delhi"/>
    <n v="77.248797999999994"/>
    <n v="28.540203999999999"/>
    <s v="Bengali"/>
    <n v="500"/>
    <s v="Indian Rupees(Rs.)"/>
    <x v="0"/>
    <x v="1"/>
    <x v="2"/>
    <n v="2.9"/>
    <x v="3"/>
    <n v="7"/>
  </r>
  <r>
    <x v="2477"/>
    <n v="1"/>
    <x v="4"/>
    <x v="50"/>
    <s v="Tibb's Frankie,E-778, Market 2, Chittaranjan Park, New Delhi"/>
    <s v="Chittaranjan Park"/>
    <s v="Chittaranjan Park, New Delhi"/>
    <n v="77.253436399999998"/>
    <n v="28.536391500000001"/>
    <s v="Fast Food"/>
    <n v="250"/>
    <s v="Indian Rupees(Rs.)"/>
    <x v="0"/>
    <x v="0"/>
    <x v="3"/>
    <n v="3.2"/>
    <x v="3"/>
    <n v="16"/>
  </r>
  <r>
    <x v="2478"/>
    <n v="1"/>
    <x v="4"/>
    <x v="50"/>
    <s v="Wazwaan Restaurant,A-5, Chittaranjan Park, New Delhi"/>
    <s v="Chittaranjan Park"/>
    <s v="Chittaranjan Park, New Delhi"/>
    <n v="77.241772600000004"/>
    <n v="28.542694399999998"/>
    <s v="North Indian, Kashmiri"/>
    <n v="1200"/>
    <s v="Indian Rupees(Rs.)"/>
    <x v="1"/>
    <x v="0"/>
    <x v="0"/>
    <n v="3.2"/>
    <x v="3"/>
    <n v="14"/>
  </r>
  <r>
    <x v="2479"/>
    <n v="1"/>
    <x v="4"/>
    <x v="50"/>
    <s v="Yummi Kolkataa,13, Market 1, Chittaranjan Park, New Delhi"/>
    <s v="Chittaranjan Park"/>
    <s v="Chittaranjan Park, New Delhi"/>
    <n v="77.248846999999998"/>
    <n v="28.539921499999998"/>
    <s v="Mithai"/>
    <n v="150"/>
    <s v="Indian Rupees(Rs.)"/>
    <x v="0"/>
    <x v="0"/>
    <x v="3"/>
    <n v="3.2"/>
    <x v="3"/>
    <n v="17"/>
  </r>
  <r>
    <x v="2480"/>
    <n v="1"/>
    <x v="4"/>
    <x v="50"/>
    <s v="Annapurna Sweet House,38, CSC Market 2, Chittaranjan Park, New Delhi"/>
    <s v="Chittaranjan Park"/>
    <s v="Chittaranjan Park, New Delhi"/>
    <n v="77.253386039999995"/>
    <n v="28.536227969999999"/>
    <s v="Mithai, Street Food"/>
    <n v="150"/>
    <s v="Indian Rupees(Rs.)"/>
    <x v="0"/>
    <x v="0"/>
    <x v="3"/>
    <n v="3.7"/>
    <x v="0"/>
    <n v="55"/>
  </r>
  <r>
    <x v="2481"/>
    <n v="1"/>
    <x v="4"/>
    <x v="50"/>
    <s v="Ashirbad,Shop 3, Market 3, Chittaranjan Park, New Delhi"/>
    <s v="Chittaranjan Park"/>
    <s v="Chittaranjan Park, New Delhi"/>
    <n v="77.243146699999997"/>
    <n v="28.5408504"/>
    <s v="Fast Food"/>
    <n v="100"/>
    <s v="Indian Rupees(Rs.)"/>
    <x v="0"/>
    <x v="0"/>
    <x v="3"/>
    <n v="3.6"/>
    <x v="0"/>
    <n v="46"/>
  </r>
  <r>
    <x v="2482"/>
    <n v="1"/>
    <x v="4"/>
    <x v="50"/>
    <s v="Chocolatiers - The Chocolate Boutique,9, DDA Market 4, Chittaranjan Park, New Delhi"/>
    <s v="Chittaranjan Park"/>
    <s v="Chittaranjan Park, New Delhi"/>
    <n v="77.248453999999995"/>
    <n v="28.537171799999999"/>
    <s v="Desserts"/>
    <n v="100"/>
    <s v="Indian Rupees(Rs.)"/>
    <x v="0"/>
    <x v="1"/>
    <x v="3"/>
    <n v="3.8"/>
    <x v="0"/>
    <n v="112"/>
  </r>
  <r>
    <x v="2483"/>
    <n v="1"/>
    <x v="4"/>
    <x v="50"/>
    <s v="Dadu Cutlet Shop,39, C.S.C Market 2, Chittaranjan Park, New Delhi"/>
    <s v="Chittaranjan Park"/>
    <s v="Chittaranjan Park, New Delhi"/>
    <n v="77.253293510000006"/>
    <n v="28.536228560000001"/>
    <s v="Fast Food"/>
    <n v="100"/>
    <s v="Indian Rupees(Rs.)"/>
    <x v="0"/>
    <x v="0"/>
    <x v="3"/>
    <n v="3.7"/>
    <x v="0"/>
    <n v="99"/>
  </r>
  <r>
    <x v="2484"/>
    <n v="1"/>
    <x v="4"/>
    <x v="50"/>
    <s v="Dogs &amp; Wiches,Shop 105, 1st Floor, Chittaranjan Park, New Delhi"/>
    <s v="Chittaranjan Park"/>
    <s v="Chittaranjan Park, New Delhi"/>
    <n v="77.253062600000007"/>
    <n v="28.536813209999998"/>
    <s v="Continental, American, Fast Food"/>
    <n v="600"/>
    <s v="Indian Rupees(Rs.)"/>
    <x v="0"/>
    <x v="1"/>
    <x v="2"/>
    <n v="3.9"/>
    <x v="0"/>
    <n v="109"/>
  </r>
  <r>
    <x v="2485"/>
    <n v="1"/>
    <x v="4"/>
    <x v="50"/>
    <s v="Maa Tara,45, 46, &amp; 47, Market 2, Chittaranjan Park, New Delhi"/>
    <s v="Chittaranjan Park"/>
    <s v="Chittaranjan Park, New Delhi"/>
    <n v="77.253297599999996"/>
    <n v="28.5362306"/>
    <s v="Bengali, North Indian"/>
    <n v="500"/>
    <s v="Indian Rupees(Rs.)"/>
    <x v="0"/>
    <x v="1"/>
    <x v="2"/>
    <n v="3.6"/>
    <x v="0"/>
    <n v="458"/>
  </r>
  <r>
    <x v="2486"/>
    <n v="1"/>
    <x v="4"/>
    <x v="50"/>
    <s v="My Spice Kitchen,51, Market 1, Chittaranjan Park, New Delhi"/>
    <s v="Chittaranjan Park"/>
    <s v="Chittaranjan Park, New Delhi"/>
    <n v="77.2487359"/>
    <n v="28.540398199999998"/>
    <s v="North Indian, Mughlai, Biryani, Bengali"/>
    <n v="650"/>
    <s v="Indian Rupees(Rs.)"/>
    <x v="0"/>
    <x v="1"/>
    <x v="2"/>
    <n v="3.5"/>
    <x v="0"/>
    <n v="443"/>
  </r>
  <r>
    <x v="2487"/>
    <n v="1"/>
    <x v="4"/>
    <x v="50"/>
    <s v="The Singing Tree,Market 1, Chittaranjan Park, New Delhi"/>
    <s v="Chittaranjan Park"/>
    <s v="Chittaranjan Park, New Delhi"/>
    <n v="77.248822200000006"/>
    <n v="28.5403609"/>
    <s v="Beverages"/>
    <n v="100"/>
    <s v="Indian Rupees(Rs.)"/>
    <x v="0"/>
    <x v="0"/>
    <x v="3"/>
    <n v="3.7"/>
    <x v="0"/>
    <n v="33"/>
  </r>
  <r>
    <x v="2488"/>
    <n v="1"/>
    <x v="4"/>
    <x v="50"/>
    <s v="Baba Chicken Ludhiana Wale,K 1/38, EPDP Main Road, Chittaranjan Park, New Delhi"/>
    <s v="Chittaranjan Park"/>
    <s v="Chittaranjan Park, New Delhi"/>
    <n v="77.249960189999996"/>
    <n v="28.54047929"/>
    <s v="North Indian"/>
    <n v="400"/>
    <s v="Indian Rupees(Rs.)"/>
    <x v="0"/>
    <x v="0"/>
    <x v="3"/>
    <n v="0"/>
    <x v="5"/>
    <n v="0"/>
  </r>
  <r>
    <x v="2489"/>
    <n v="1"/>
    <x v="4"/>
    <x v="50"/>
    <s v="Bengal Snacks,Shop 53, Market 1, Chittaranjan Park, New Delhi"/>
    <s v="Chittaranjan Park"/>
    <s v="Chittaranjan Park, New Delhi"/>
    <n v="77.248680780000001"/>
    <n v="28.540361839999999"/>
    <s v="Fast Food"/>
    <n v="300"/>
    <s v="Indian Rupees(Rs.)"/>
    <x v="0"/>
    <x v="0"/>
    <x v="3"/>
    <n v="0"/>
    <x v="5"/>
    <n v="2"/>
  </r>
  <r>
    <x v="2490"/>
    <n v="1"/>
    <x v="4"/>
    <x v="50"/>
    <s v="Brownies &amp; More,32, Market 4, Chittaranjan Park, New Delhi"/>
    <s v="Chittaranjan Park"/>
    <s v="Chittaranjan Park, New Delhi"/>
    <n v="77.248505499999993"/>
    <n v="28.537132799999998"/>
    <s v="Bakery, Fast Food"/>
    <n v="100"/>
    <s v="Indian Rupees(Rs.)"/>
    <x v="0"/>
    <x v="0"/>
    <x v="3"/>
    <n v="0"/>
    <x v="5"/>
    <n v="2"/>
  </r>
  <r>
    <x v="2491"/>
    <n v="1"/>
    <x v="4"/>
    <x v="50"/>
    <s v="Cafe Coffee Day,K-1/14, Main Road, Chittaranjan Park, New Delhi"/>
    <s v="Chittaranjan Park"/>
    <s v="Chittaranjan Park, New Delhi"/>
    <n v="77.253030199999998"/>
    <n v="28.539372799999999"/>
    <s v="Cafe"/>
    <n v="450"/>
    <s v="Indian Rupees(Rs.)"/>
    <x v="0"/>
    <x v="0"/>
    <x v="3"/>
    <n v="0"/>
    <x v="5"/>
    <n v="1"/>
  </r>
  <r>
    <x v="2492"/>
    <n v="1"/>
    <x v="4"/>
    <x v="50"/>
    <s v="Craving Cure,Shop 7, Market 2, Chittaranjan Park, New Delhi"/>
    <s v="Chittaranjan Park"/>
    <s v="Chittaranjan Park, New Delhi"/>
    <n v="77.253338499999998"/>
    <n v="28.536656099999998"/>
    <s v="Chinese"/>
    <n v="300"/>
    <s v="Indian Rupees(Rs.)"/>
    <x v="0"/>
    <x v="0"/>
    <x v="3"/>
    <n v="0"/>
    <x v="5"/>
    <n v="2"/>
  </r>
  <r>
    <x v="2493"/>
    <n v="1"/>
    <x v="4"/>
    <x v="50"/>
    <s v="Cuisine,Rockland Inn, B-207, Block B, Outer Ring Road, Near Savitri Cinema Flyover, Chittaranjan Park, New Delhi"/>
    <s v="Chittaranjan Park"/>
    <s v="Chittaranjan Park, New Delhi"/>
    <n v="77.241772600000004"/>
    <n v="28.542694399999998"/>
    <s v="North Indian, Mughlai, Chinese"/>
    <n v="1500"/>
    <s v="Indian Rupees(Rs.)"/>
    <x v="1"/>
    <x v="0"/>
    <x v="0"/>
    <n v="0"/>
    <x v="5"/>
    <n v="1"/>
  </r>
  <r>
    <x v="2494"/>
    <n v="1"/>
    <x v="4"/>
    <x v="50"/>
    <s v="Food Nation,Shop 22, Market 1, Chittaranjan Park, New Delhi"/>
    <s v="Chittaranjan Park"/>
    <s v="Chittaranjan Park, New Delhi"/>
    <n v="0"/>
    <n v="0"/>
    <s v="North Indian, Chinese"/>
    <n v="400"/>
    <s v="Indian Rupees(Rs.)"/>
    <x v="0"/>
    <x v="0"/>
    <x v="3"/>
    <n v="0"/>
    <x v="5"/>
    <n v="0"/>
  </r>
  <r>
    <x v="2495"/>
    <n v="1"/>
    <x v="4"/>
    <x v="50"/>
    <s v="Kamala Fast Food &amp; Chinese,32, Market  2, Chittaranjan Park, New Delhi"/>
    <s v="Chittaranjan Park"/>
    <s v="Chittaranjan Park, New Delhi"/>
    <n v="77.252980690000001"/>
    <n v="28.5359835"/>
    <s v="Fast Food, Chinese"/>
    <n v="300"/>
    <s v="Indian Rupees(Rs.)"/>
    <x v="0"/>
    <x v="0"/>
    <x v="3"/>
    <n v="0"/>
    <x v="5"/>
    <n v="2"/>
  </r>
  <r>
    <x v="2496"/>
    <n v="1"/>
    <x v="4"/>
    <x v="50"/>
    <s v="Lokenath Sweets,22, Market 4, Chittaranjan Park, New Delhi"/>
    <s v="Chittaranjan Park"/>
    <s v="Chittaranjan Park, New Delhi"/>
    <n v="77.248456700000006"/>
    <n v="28.537171799999999"/>
    <s v="Mithai"/>
    <n v="150"/>
    <s v="Indian Rupees(Rs.)"/>
    <x v="0"/>
    <x v="0"/>
    <x v="3"/>
    <n v="0"/>
    <x v="5"/>
    <n v="2"/>
  </r>
  <r>
    <x v="2497"/>
    <n v="1"/>
    <x v="4"/>
    <x v="50"/>
    <s v="Me and My Cake,Chittaranjan Park, New Delhi"/>
    <s v="Chittaranjan Park"/>
    <s v="Chittaranjan Park, New Delhi"/>
    <n v="0"/>
    <n v="0"/>
    <s v="Bakery, Desserts"/>
    <n v="500"/>
    <s v="Indian Rupees(Rs.)"/>
    <x v="0"/>
    <x v="0"/>
    <x v="2"/>
    <n v="0"/>
    <x v="5"/>
    <n v="0"/>
  </r>
  <r>
    <x v="2498"/>
    <n v="1"/>
    <x v="4"/>
    <x v="50"/>
    <s v="Chulha Punjabi Da,36, C.S.C, Market 2, Chittaranjan Park, New Delhi"/>
    <s v="Chittaranjan Park"/>
    <s v="Chittaranjan Park, New Delhi"/>
    <n v="77.253270709999995"/>
    <n v="28.53634285"/>
    <s v="North Indian, Chinese, Fast Food"/>
    <n v="600"/>
    <s v="Indian Rupees(Rs.)"/>
    <x v="0"/>
    <x v="1"/>
    <x v="2"/>
    <n v="2.4"/>
    <x v="4"/>
    <n v="41"/>
  </r>
  <r>
    <x v="2499"/>
    <n v="1"/>
    <x v="4"/>
    <x v="50"/>
    <s v="Viva Hyderabad,Shop 102, 1st Floor, DDA Market 2, Chittaranjan Park, New Delhi"/>
    <s v="Chittaranjan Park"/>
    <s v="Chittaranjan Park, New Delhi"/>
    <n v="77.252929399999999"/>
    <n v="28.53692899"/>
    <s v="Biryani, North Indian"/>
    <n v="600"/>
    <s v="Indian Rupees(Rs.)"/>
    <x v="0"/>
    <x v="1"/>
    <x v="2"/>
    <n v="2.2999999999999998"/>
    <x v="4"/>
    <n v="38"/>
  </r>
  <r>
    <x v="2500"/>
    <n v="1"/>
    <x v="4"/>
    <x v="50"/>
    <s v="Metro Grill,4th Floor, City Centre Mall, Rohini, New Delhi"/>
    <s v="City Centre Mall, Rohini"/>
    <s v="City Centre Mall, Rohini, New Delhi"/>
    <n v="77.114223199999998"/>
    <n v="28.7168739"/>
    <s v="North Indian, Mughlai, Chinese"/>
    <n v="1200"/>
    <s v="Indian Rupees(Rs.)"/>
    <x v="1"/>
    <x v="0"/>
    <x v="0"/>
    <n v="3.4"/>
    <x v="3"/>
    <n v="134"/>
  </r>
  <r>
    <x v="2501"/>
    <n v="1"/>
    <x v="4"/>
    <x v="50"/>
    <s v="Cafe Cruise,UG 16-17, 1st Floor, City Square Mall, Rajouri Garden, New Delhi"/>
    <s v="City Square Mall, Rajouri Garden"/>
    <s v="City Square Mall, Rajouri Garden, New Delhi"/>
    <n v="77.123250900000002"/>
    <n v="28.650177500000002"/>
    <s v="Continental, North Indian, Chinese"/>
    <n v="1300"/>
    <s v="Indian Rupees(Rs.)"/>
    <x v="1"/>
    <x v="1"/>
    <x v="0"/>
    <n v="2.8"/>
    <x v="3"/>
    <n v="153"/>
  </r>
  <r>
    <x v="2502"/>
    <n v="1"/>
    <x v="4"/>
    <x v="50"/>
    <s v="Etal The Lounge Bar,18-20, 2nd Floor, City Square Mall, Rajouri Garden, New Delhi"/>
    <s v="City Square Mall, Rajouri Garden"/>
    <s v="City Square Mall, Rajouri Garden, New Delhi"/>
    <n v="77.123654000000002"/>
    <n v="28.6502181"/>
    <s v="North Indian, Italian, Fast Food"/>
    <n v="2000"/>
    <s v="Indian Rupees(Rs.)"/>
    <x v="1"/>
    <x v="0"/>
    <x v="1"/>
    <n v="3.2"/>
    <x v="3"/>
    <n v="455"/>
  </r>
  <r>
    <x v="2503"/>
    <n v="1"/>
    <x v="4"/>
    <x v="50"/>
    <s v="Game of Legends - Sports Bar, Grill, &amp; Lounge,Level 3, City Square Mall, Rajouri Garden, New Delhi"/>
    <s v="City Square Mall, Rajouri Garden"/>
    <s v="City Square Mall, Rajouri Garden, New Delhi"/>
    <n v="77.123322900000005"/>
    <n v="28.650366000000002"/>
    <s v="North Indian, Chinese, Continental, Italian"/>
    <n v="1450"/>
    <s v="Indian Rupees(Rs.)"/>
    <x v="1"/>
    <x v="0"/>
    <x v="0"/>
    <n v="3.5"/>
    <x v="0"/>
    <n v="609"/>
  </r>
  <r>
    <x v="2504"/>
    <n v="1"/>
    <x v="4"/>
    <x v="50"/>
    <s v="Al-raaya,5B/1, Court Lane, Civil Lines, New Delhi"/>
    <s v="Civil Lines"/>
    <s v="Civil Lines, New Delhi"/>
    <n v="77.220848000000004"/>
    <n v="28.671113999999999"/>
    <s v="Mughlai, North Indian"/>
    <n v="600"/>
    <s v="Indian Rupees(Rs.)"/>
    <x v="0"/>
    <x v="1"/>
    <x v="2"/>
    <n v="3.1"/>
    <x v="3"/>
    <n v="6"/>
  </r>
  <r>
    <x v="2505"/>
    <n v="1"/>
    <x v="4"/>
    <x v="50"/>
    <s v="Authentique Bites,7, Rajpur Road, Civil Lines, New Delhi"/>
    <s v="Civil Lines"/>
    <s v="Civil Lines, New Delhi"/>
    <n v="77.2253817"/>
    <n v="28.6764039"/>
    <s v="Bakery, Desserts"/>
    <n v="300"/>
    <s v="Indian Rupees(Rs.)"/>
    <x v="0"/>
    <x v="0"/>
    <x v="3"/>
    <n v="3.2"/>
    <x v="3"/>
    <n v="17"/>
  </r>
  <r>
    <x v="2506"/>
    <n v="1"/>
    <x v="4"/>
    <x v="50"/>
    <s v="Embassy,2-13, Alipur Road, Civil Lines, New Delhi"/>
    <s v="Civil Lines"/>
    <s v="Civil Lines, New Delhi"/>
    <n v="77.225202100000004"/>
    <n v="28.676655499999999"/>
    <s v="Chinese, North Indian, Mughlai"/>
    <n v="1200"/>
    <s v="Indian Rupees(Rs.)"/>
    <x v="1"/>
    <x v="1"/>
    <x v="0"/>
    <n v="3"/>
    <x v="3"/>
    <n v="126"/>
  </r>
  <r>
    <x v="2507"/>
    <n v="1"/>
    <x v="4"/>
    <x v="50"/>
    <s v="Narang's Bake 'n' Cake,Shop 53, New Market, Timarpur, Civil Lines, New Delhi"/>
    <s v="Civil Lines"/>
    <s v="Civil Lines, New Delhi"/>
    <n v="77.222238000000004"/>
    <n v="28.702794699999998"/>
    <s v="Bakery, Desserts, Fast Food"/>
    <n v="400"/>
    <s v="Indian Rupees(Rs.)"/>
    <x v="0"/>
    <x v="0"/>
    <x v="3"/>
    <n v="3"/>
    <x v="3"/>
    <n v="4"/>
  </r>
  <r>
    <x v="2508"/>
    <n v="1"/>
    <x v="4"/>
    <x v="50"/>
    <s v="New Darvesh,B.D. Estate Market, Timarpur, Civil Lines, New Delhi"/>
    <s v="Civil Lines"/>
    <s v="Civil Lines, New Delhi"/>
    <n v="77.220322300000007"/>
    <n v="28.6976361"/>
    <s v="Chinese, South Indian"/>
    <n v="150"/>
    <s v="Indian Rupees(Rs.)"/>
    <x v="0"/>
    <x v="0"/>
    <x v="3"/>
    <n v="3"/>
    <x v="3"/>
    <n v="14"/>
  </r>
  <r>
    <x v="2509"/>
    <n v="1"/>
    <x v="4"/>
    <x v="50"/>
    <s v="1UP,13, Alipur Road, Exchange Store Building, Civil Lines, New Delhi"/>
    <s v="Civil Lines"/>
    <s v="Civil Lines, New Delhi"/>
    <n v="77.225216099999997"/>
    <n v="28.676290300000002"/>
    <s v="Cafe, Italian, Continental"/>
    <n v="1200"/>
    <s v="Indian Rupees(Rs.)"/>
    <x v="1"/>
    <x v="0"/>
    <x v="0"/>
    <n v="3.5"/>
    <x v="0"/>
    <n v="282"/>
  </r>
  <r>
    <x v="2510"/>
    <n v="1"/>
    <x v="4"/>
    <x v="50"/>
    <s v="Gujarati Samaj Santushti,2, Shri Delhi Gujarati Samaj, Raj Niwas Marg, Civil Lines, New Delhi"/>
    <s v="Civil Lines"/>
    <s v="Civil Lines, New Delhi"/>
    <n v="77.224169099999997"/>
    <n v="28.672212500000001"/>
    <s v="Gujarati"/>
    <n v="300"/>
    <s v="Indian Rupees(Rs.)"/>
    <x v="0"/>
    <x v="0"/>
    <x v="3"/>
    <n v="3.6"/>
    <x v="0"/>
    <n v="95"/>
  </r>
  <r>
    <x v="2511"/>
    <n v="1"/>
    <x v="4"/>
    <x v="50"/>
    <s v="Hind Bakery &amp; Chinese Fast Food,50, New Market, Timarpur, Near Civil Lines, New Delhi"/>
    <s v="Civil Lines"/>
    <s v="Civil Lines, New Delhi"/>
    <n v="77.222247699999997"/>
    <n v="28.702812399999999"/>
    <s v="Fast Food"/>
    <n v="150"/>
    <s v="Indian Rupees(Rs.)"/>
    <x v="0"/>
    <x v="0"/>
    <x v="3"/>
    <n v="0"/>
    <x v="5"/>
    <n v="0"/>
  </r>
  <r>
    <x v="2512"/>
    <n v="1"/>
    <x v="4"/>
    <x v="50"/>
    <s v="Hot Pot,DTC Bus Pass Section, Timarpur Chowk, Civil Lines, New Delhi"/>
    <s v="Civil Lines"/>
    <s v="Civil Lines, New Delhi"/>
    <n v="77.221339799999996"/>
    <n v="28.7008282"/>
    <s v="Chinese"/>
    <n v="150"/>
    <s v="Indian Rupees(Rs.)"/>
    <x v="0"/>
    <x v="0"/>
    <x v="3"/>
    <n v="0"/>
    <x v="5"/>
    <n v="0"/>
  </r>
  <r>
    <x v="2513"/>
    <n v="1"/>
    <x v="4"/>
    <x v="50"/>
    <s v="Punjabi Flavour,5, Khaibar Pass, Civil Lines, New Delhi"/>
    <s v="Civil Lines"/>
    <s v="Civil Lines, New Delhi"/>
    <n v="77.221249900000004"/>
    <n v="28.6919529"/>
    <s v="North Indian"/>
    <n v="100"/>
    <s v="Indian Rupees(Rs.)"/>
    <x v="0"/>
    <x v="0"/>
    <x v="3"/>
    <n v="0"/>
    <x v="5"/>
    <n v="0"/>
  </r>
  <r>
    <x v="2514"/>
    <n v="1"/>
    <x v="4"/>
    <x v="50"/>
    <s v="Saras Fast Food Feast,Gujarati Samajh, Raj Niwas Marg, Civil Lines, New Delhi"/>
    <s v="Civil Lines"/>
    <s v="Civil Lines, New Delhi"/>
    <n v="77.2224176"/>
    <n v="28.672627500000001"/>
    <s v="North Indian, South Indian"/>
    <n v="300"/>
    <s v="Indian Rupees(Rs.)"/>
    <x v="0"/>
    <x v="0"/>
    <x v="3"/>
    <n v="0"/>
    <x v="5"/>
    <n v="0"/>
  </r>
  <r>
    <x v="2515"/>
    <n v="1"/>
    <x v="4"/>
    <x v="50"/>
    <s v="Shama Chicken Corner,Khaibar Pass, Main Road, Civil Lines, New Delhi"/>
    <s v="Civil Lines"/>
    <s v="Civil Lines, New Delhi"/>
    <n v="77.221147099999996"/>
    <n v="28.6917878"/>
    <s v="Biryani, Mughlai"/>
    <n v="300"/>
    <s v="Indian Rupees(Rs.)"/>
    <x v="0"/>
    <x v="0"/>
    <x v="3"/>
    <n v="0"/>
    <x v="5"/>
    <n v="0"/>
  </r>
  <r>
    <x v="2516"/>
    <n v="1"/>
    <x v="4"/>
    <x v="50"/>
    <s v="The Night Owl,Civil Lines, New Delhi"/>
    <s v="Civil Lines"/>
    <s v="Civil Lines, New Delhi"/>
    <n v="77.225561299999995"/>
    <n v="28.676510700000001"/>
    <s v="Chinese"/>
    <n v="450"/>
    <s v="Indian Rupees(Rs.)"/>
    <x v="0"/>
    <x v="0"/>
    <x v="3"/>
    <n v="0"/>
    <x v="5"/>
    <n v="1"/>
  </r>
  <r>
    <x v="2517"/>
    <n v="1"/>
    <x v="4"/>
    <x v="50"/>
    <s v="Wimpy Sweets And Confectioners,B.D. Estate Market, Timarpur, Civil Lines, New Delhi"/>
    <s v="Civil Lines"/>
    <s v="Civil Lines, New Delhi"/>
    <n v="77.220441500000007"/>
    <n v="28.6975181"/>
    <s v="Bakery, Mithai"/>
    <n v="150"/>
    <s v="Indian Rupees(Rs.)"/>
    <x v="0"/>
    <x v="0"/>
    <x v="3"/>
    <n v="0"/>
    <x v="5"/>
    <n v="1"/>
  </r>
  <r>
    <x v="2518"/>
    <n v="1"/>
    <x v="4"/>
    <x v="50"/>
    <s v="Boa Village,13, Alipur Road, Civil Lines, New Delhi"/>
    <s v="Civil Lines"/>
    <s v="Civil Lines, New Delhi"/>
    <n v="77.225291900000002"/>
    <n v="28.676753699999999"/>
    <s v="Chinese, Japanese, Korean, Asian"/>
    <n v="1500"/>
    <s v="Indian Rupees(Rs.)"/>
    <x v="1"/>
    <x v="0"/>
    <x v="0"/>
    <n v="4"/>
    <x v="1"/>
    <n v="225"/>
  </r>
  <r>
    <x v="2519"/>
    <n v="1"/>
    <x v="4"/>
    <x v="50"/>
    <s v="Anand Ji Restaurant,35, Community Centre, New Friends Colony, New Delhi"/>
    <s v="Community Centre, New Friends Colony"/>
    <s v="Community Centre, New Friends Colony, New Delhi"/>
    <n v="77.268119420000005"/>
    <n v="28.56171513"/>
    <s v="Chinese, North Indian, Street Food"/>
    <n v="400"/>
    <s v="Indian Rupees(Rs.)"/>
    <x v="0"/>
    <x v="0"/>
    <x v="3"/>
    <n v="3.1"/>
    <x v="3"/>
    <n v="28"/>
  </r>
  <r>
    <x v="2520"/>
    <n v="1"/>
    <x v="4"/>
    <x v="50"/>
    <s v="Baskin Robbins,67, Community Centre Market, New Friends Colony, New Delhi"/>
    <s v="Community Centre, New Friends Colony"/>
    <s v="Community Centre, New Friends Colony, New Delhi"/>
    <n v="77.268352399999998"/>
    <n v="28.562072499999999"/>
    <s v="Ice Cream"/>
    <n v="300"/>
    <s v="Indian Rupees(Rs.)"/>
    <x v="0"/>
    <x v="1"/>
    <x v="3"/>
    <n v="3.3"/>
    <x v="3"/>
    <n v="38"/>
  </r>
  <r>
    <x v="2521"/>
    <n v="1"/>
    <x v="4"/>
    <x v="50"/>
    <s v="Bhoj Restaurant,24, Community Center, New Friends Colony, New Delhi"/>
    <s v="Community Centre, New Friends Colony"/>
    <s v="Community Centre, New Friends Colony, New Delhi"/>
    <n v="77.268255870000004"/>
    <n v="28.561507819999999"/>
    <s v="North Indian, Mughlai"/>
    <n v="600"/>
    <s v="Indian Rupees(Rs.)"/>
    <x v="0"/>
    <x v="0"/>
    <x v="2"/>
    <n v="2.8"/>
    <x v="3"/>
    <n v="54"/>
  </r>
  <r>
    <x v="2522"/>
    <n v="1"/>
    <x v="4"/>
    <x v="50"/>
    <s v="Brijwasi Restaurant,20, Community Center, New Friends Colony, New Delhi"/>
    <s v="Community Centre, New Friends Colony"/>
    <s v="Community Centre, New Friends Colony, New Delhi"/>
    <n v="77.268392000000006"/>
    <n v="28.561593210000002"/>
    <s v="North Indian, Chinese"/>
    <n v="400"/>
    <s v="Indian Rupees(Rs.)"/>
    <x v="0"/>
    <x v="0"/>
    <x v="3"/>
    <n v="2.8"/>
    <x v="3"/>
    <n v="32"/>
  </r>
  <r>
    <x v="2523"/>
    <n v="1"/>
    <x v="4"/>
    <x v="50"/>
    <s v="Cafe Coffee Day - The Lounge,14, Community Centre, New Friends Colony, New Delhi"/>
    <s v="Community Centre, New Friends Colony"/>
    <s v="Community Centre, New Friends Colony, New Delhi"/>
    <n v="77.269033699999994"/>
    <n v="28.562628"/>
    <s v="Cafe"/>
    <n v="750"/>
    <s v="Indian Rupees(Rs.)"/>
    <x v="0"/>
    <x v="0"/>
    <x v="2"/>
    <n v="3.2"/>
    <x v="3"/>
    <n v="42"/>
  </r>
  <r>
    <x v="2524"/>
    <n v="1"/>
    <x v="4"/>
    <x v="50"/>
    <s v="Cafe Coffee Day,12, Community Centre, New Friends Colony, New Delhi"/>
    <s v="Community Centre, New Friends Colony"/>
    <s v="Community Centre, New Friends Colony, New Delhi"/>
    <n v="77.269265059999995"/>
    <n v="28.562451899999999"/>
    <s v="Cafe"/>
    <n v="450"/>
    <s v="Indian Rupees(Rs.)"/>
    <x v="0"/>
    <x v="0"/>
    <x v="3"/>
    <n v="2.9"/>
    <x v="3"/>
    <n v="10"/>
  </r>
  <r>
    <x v="2525"/>
    <n v="1"/>
    <x v="4"/>
    <x v="50"/>
    <s v="Chaat Tadka,8, Community Center, New Friends Colony, New Delhi"/>
    <s v="Community Centre, New Friends Colony"/>
    <s v="Community Centre, New Friends Colony, New Delhi"/>
    <n v="77.268200219999997"/>
    <n v="28.561288430000001"/>
    <s v="North Indian, Street Food, Mithai"/>
    <n v="300"/>
    <s v="Indian Rupees(Rs.)"/>
    <x v="0"/>
    <x v="0"/>
    <x v="3"/>
    <n v="2.8"/>
    <x v="3"/>
    <n v="27"/>
  </r>
  <r>
    <x v="2526"/>
    <n v="1"/>
    <x v="4"/>
    <x v="50"/>
    <s v="Chawla's Unique Chicken Corner,14, Community Centre, New Friends Colony, New Delhi"/>
    <s v="Community Centre, New Friends Colony"/>
    <s v="Community Centre, New Friends Colony, New Delhi"/>
    <n v="77.26839837"/>
    <n v="28.561360279999999"/>
    <s v="North Indian, Mughlai"/>
    <n v="600"/>
    <s v="Indian Rupees(Rs.)"/>
    <x v="0"/>
    <x v="1"/>
    <x v="2"/>
    <n v="3.2"/>
    <x v="3"/>
    <n v="35"/>
  </r>
  <r>
    <x v="2527"/>
    <n v="1"/>
    <x v="4"/>
    <x v="50"/>
    <s v="Dawat Khana,17, Community Center, New Friends Colony, New Delhi"/>
    <s v="Community Centre, New Friends Colony"/>
    <s v="Community Centre, New Friends Colony, New Delhi"/>
    <n v="77.268801300000007"/>
    <n v="28.562384000000002"/>
    <s v="North Indian, Mughlai, Chinese"/>
    <n v="1600"/>
    <s v="Indian Rupees(Rs.)"/>
    <x v="1"/>
    <x v="1"/>
    <x v="0"/>
    <n v="2.5"/>
    <x v="3"/>
    <n v="82"/>
  </r>
  <r>
    <x v="2528"/>
    <n v="1"/>
    <x v="4"/>
    <x v="50"/>
    <s v="Eat n Joy,16, Community Center, New Friends Colony, New Delhi"/>
    <s v="Community Centre, New Friends Colony"/>
    <s v="Community Centre, New Friends Colony, New Delhi"/>
    <n v="77.268487100000002"/>
    <n v="28.561412900000001"/>
    <s v="North Indian, Mughlai"/>
    <n v="500"/>
    <s v="Indian Rupees(Rs.)"/>
    <x v="0"/>
    <x v="0"/>
    <x v="2"/>
    <n v="3.2"/>
    <x v="3"/>
    <n v="24"/>
  </r>
  <r>
    <x v="2529"/>
    <n v="1"/>
    <x v="4"/>
    <x v="50"/>
    <s v="Khan Chicken Biryani,Opposite LIC Office, Community Centre, New Friends Colony, New Delhi"/>
    <s v="Community Centre, New Friends Colony"/>
    <s v="Community Centre, New Friends Colony, New Delhi"/>
    <n v="77.267849859999998"/>
    <n v="28.56181849"/>
    <s v="North Indian"/>
    <n v="500"/>
    <s v="Indian Rupees(Rs.)"/>
    <x v="0"/>
    <x v="0"/>
    <x v="2"/>
    <n v="2.9"/>
    <x v="3"/>
    <n v="14"/>
  </r>
  <r>
    <x v="2530"/>
    <n v="1"/>
    <x v="4"/>
    <x v="50"/>
    <s v="Kolkata Roll,Community Centre, New Friends Colony, New Delhi"/>
    <s v="Community Centre, New Friends Colony"/>
    <s v="Community Centre, New Friends Colony, New Delhi"/>
    <n v="77.268536499999996"/>
    <n v="28.56132406"/>
    <s v="Fast Food"/>
    <n v="200"/>
    <s v="Indian Rupees(Rs.)"/>
    <x v="0"/>
    <x v="0"/>
    <x v="3"/>
    <n v="2.8"/>
    <x v="3"/>
    <n v="16"/>
  </r>
  <r>
    <x v="2531"/>
    <n v="1"/>
    <x v="4"/>
    <x v="50"/>
    <s v="R. Ahmad Food,Community Centre, New Friends Colony, New Delhi"/>
    <s v="Community Centre, New Friends Colony"/>
    <s v="Community Centre, New Friends Colony, New Delhi"/>
    <n v="77.269169000000005"/>
    <n v="28.562685999999999"/>
    <s v="North Indian"/>
    <n v="450"/>
    <s v="Indian Rupees(Rs.)"/>
    <x v="0"/>
    <x v="0"/>
    <x v="3"/>
    <n v="3"/>
    <x v="3"/>
    <n v="11"/>
  </r>
  <r>
    <x v="2532"/>
    <n v="1"/>
    <x v="4"/>
    <x v="50"/>
    <s v="Sab Ke Khatir,Community Centre, New Friends Colony, New Delhi"/>
    <s v="Community Centre, New Friends Colony"/>
    <s v="Community Centre, New Friends Colony, New Delhi"/>
    <n v="77.268562000000003"/>
    <n v="28.560994000000001"/>
    <s v="North Indian, Mughlai"/>
    <n v="600"/>
    <s v="Indian Rupees(Rs.)"/>
    <x v="0"/>
    <x v="0"/>
    <x v="2"/>
    <n v="3.1"/>
    <x v="3"/>
    <n v="14"/>
  </r>
  <r>
    <x v="2533"/>
    <n v="1"/>
    <x v="4"/>
    <x v="50"/>
    <s v="Bon Bon Pastry Shop,73, Community Center, New Friends Colony, New Delhi"/>
    <s v="Community Centre, New Friends Colony"/>
    <s v="Community Centre, New Friends Colony, New Delhi"/>
    <n v="77.268318570000005"/>
    <n v="28.562173619999999"/>
    <s v="Bakery, Desserts, Fast Food"/>
    <n v="150"/>
    <s v="Indian Rupees(Rs.)"/>
    <x v="0"/>
    <x v="0"/>
    <x v="3"/>
    <n v="3.5"/>
    <x v="0"/>
    <n v="91"/>
  </r>
  <r>
    <x v="2534"/>
    <n v="1"/>
    <x v="4"/>
    <x v="50"/>
    <s v="Moksha,8, Community Center, New Friends Colony, New Delhi"/>
    <s v="Community Centre, New Friends Colony"/>
    <s v="Community Centre, New Friends Colony, New Delhi"/>
    <n v="77.269066910000006"/>
    <n v="28.562311730000001"/>
    <s v="North Indian"/>
    <n v="1400"/>
    <s v="Indian Rupees(Rs.)"/>
    <x v="1"/>
    <x v="1"/>
    <x v="0"/>
    <n v="3.7"/>
    <x v="0"/>
    <n v="110"/>
  </r>
  <r>
    <x v="2535"/>
    <n v="1"/>
    <x v="4"/>
    <x v="50"/>
    <s v="Pebble Street,8, Community Center, New Friends Colony, New Delhi"/>
    <s v="Community Centre, New Friends Colony"/>
    <s v="Community Centre, New Friends Colony, New Delhi"/>
    <n v="77.268938160000005"/>
    <n v="28.562537590000002"/>
    <s v="Italian, Tex-Mex, Continental, North Indian"/>
    <n v="2400"/>
    <s v="Indian Rupees(Rs.)"/>
    <x v="1"/>
    <x v="1"/>
    <x v="1"/>
    <n v="3.9"/>
    <x v="0"/>
    <n v="886"/>
  </r>
  <r>
    <x v="2536"/>
    <n v="1"/>
    <x v="4"/>
    <x v="50"/>
    <s v="Kebab Gallery,Shop 86, Community Centre, New Friends Colony, New Delhi"/>
    <s v="Community Centre, New Friends Colony"/>
    <s v="Community Centre, New Friends Colony, New Delhi"/>
    <n v="77.268172059999998"/>
    <n v="28.56203051"/>
    <s v="North Indian, Lucknowi"/>
    <n v="400"/>
    <s v="Indian Rupees(Rs.)"/>
    <x v="0"/>
    <x v="0"/>
    <x v="3"/>
    <n v="0"/>
    <x v="5"/>
    <n v="3"/>
  </r>
  <r>
    <x v="2537"/>
    <n v="1"/>
    <x v="4"/>
    <x v="50"/>
    <s v="Amber,N-19, Connaught Place, New Delhi"/>
    <s v="Connaught Place"/>
    <s v="Connaught Place, New Delhi"/>
    <n v="77.220890699999998"/>
    <n v="28.630196600000001"/>
    <s v="North Indian, Chinese, Mughlai"/>
    <n v="1800"/>
    <s v="Indian Rupees(Rs.)"/>
    <x v="1"/>
    <x v="1"/>
    <x v="0"/>
    <n v="2.6"/>
    <x v="3"/>
    <n v="152"/>
  </r>
  <r>
    <x v="2538"/>
    <n v="1"/>
    <x v="4"/>
    <x v="50"/>
    <s v="Attitude Kitchen &amp; Bar,N-12, Outer Circle, Connaught Place, New Delhi"/>
    <s v="Connaught Place"/>
    <s v="Connaught Place, New Delhi"/>
    <n v="77.220352289999994"/>
    <n v="28.63004355"/>
    <s v="North Indian, Continental, Italian"/>
    <n v="1300"/>
    <s v="Indian Rupees(Rs.)"/>
    <x v="1"/>
    <x v="0"/>
    <x v="0"/>
    <n v="2.9"/>
    <x v="3"/>
    <n v="140"/>
  </r>
  <r>
    <x v="2539"/>
    <n v="1"/>
    <x v="4"/>
    <x v="50"/>
    <s v="Cafe Coffee Day,4, Rajiv Chowk, Connaught Place, New Delhi"/>
    <s v="Connaught Place"/>
    <s v="Connaught Place, New Delhi"/>
    <n v="77.2198128"/>
    <n v="28.6329609"/>
    <s v="Cafe"/>
    <n v="450"/>
    <s v="Indian Rupees(Rs.)"/>
    <x v="0"/>
    <x v="1"/>
    <x v="3"/>
    <n v="3.4"/>
    <x v="3"/>
    <n v="277"/>
  </r>
  <r>
    <x v="2540"/>
    <n v="1"/>
    <x v="4"/>
    <x v="50"/>
    <s v="Castle 9,B-45/47, 1st Floor, Near PVR Plaza, Connaught Place, New Delhi"/>
    <s v="Connaught Place"/>
    <s v="Connaught Place, New Delhi"/>
    <n v="77.219498400000006"/>
    <n v="28.634857199999999"/>
    <s v="Finger Food, Continental, North Indian, Chinese"/>
    <n v="1350"/>
    <s v="Indian Rupees(Rs.)"/>
    <x v="1"/>
    <x v="0"/>
    <x v="0"/>
    <n v="3.1"/>
    <x v="3"/>
    <n v="1099"/>
  </r>
  <r>
    <x v="2541"/>
    <n v="1"/>
    <x v="4"/>
    <x v="50"/>
    <s v="Costa Coffee,Shop 49, Bengali Market, Connaught Place, New Delhi"/>
    <s v="Connaught Place"/>
    <s v="Connaught Place, New Delhi"/>
    <n v="77.232191900000004"/>
    <n v="28.629256049999999"/>
    <s v="Cafe"/>
    <n v="600"/>
    <s v="Indian Rupees(Rs.)"/>
    <x v="0"/>
    <x v="0"/>
    <x v="2"/>
    <n v="3.4"/>
    <x v="3"/>
    <n v="76"/>
  </r>
  <r>
    <x v="2542"/>
    <n v="1"/>
    <x v="4"/>
    <x v="50"/>
    <s v="Delhi Darbar Dhaba,7, NDMC Market, Babar Road, Near Bengali Market, Connaught Place, New Delhi"/>
    <s v="Connaught Place"/>
    <s v="Connaught Place, New Delhi"/>
    <n v="77.229831200000007"/>
    <n v="28.630596799999999"/>
    <s v="North Indian, Chinese"/>
    <n v="400"/>
    <s v="Indian Rupees(Rs.)"/>
    <x v="0"/>
    <x v="1"/>
    <x v="3"/>
    <n v="3.2"/>
    <x v="3"/>
    <n v="89"/>
  </r>
  <r>
    <x v="2543"/>
    <n v="1"/>
    <x v="4"/>
    <x v="50"/>
    <s v="Garam Dharam,M-16, Ground Floor, Outer Circle, Connaught Place, New Delhi"/>
    <s v="Connaught Place"/>
    <s v="Connaught Place, New Delhi"/>
    <n v="77.222687100000002"/>
    <n v="28.631711899999999"/>
    <s v="North Indian"/>
    <n v="1300"/>
    <s v="Indian Rupees(Rs.)"/>
    <x v="0"/>
    <x v="1"/>
    <x v="0"/>
    <n v="3.4"/>
    <x v="3"/>
    <n v="1523"/>
  </r>
  <r>
    <x v="2544"/>
    <n v="1"/>
    <x v="4"/>
    <x v="50"/>
    <s v="Gola Sizzlers,K-24, Opposite PVR Plaza Cinema, Connaught Place, New Delhi"/>
    <s v="Connaught Place"/>
    <s v="Connaught Place, New Delhi"/>
    <n v="77.219857700000006"/>
    <n v="28.635249900000002"/>
    <s v="Chinese, North Indian, Mughlai, Continental"/>
    <n v="1600"/>
    <s v="Indian Rupees(Rs.)"/>
    <x v="0"/>
    <x v="1"/>
    <x v="0"/>
    <n v="3"/>
    <x v="3"/>
    <n v="671"/>
  </r>
  <r>
    <x v="2545"/>
    <n v="1"/>
    <x v="4"/>
    <x v="50"/>
    <s v="Indian Coffee House,2nd Floor, Mohan Singh Place, Connaught Place, New Delhi"/>
    <s v="Connaught Place"/>
    <s v="Connaught Place, New Delhi"/>
    <n v="77.216040100000001"/>
    <n v="28.630540199999999"/>
    <s v="Fast Food"/>
    <n v="200"/>
    <s v="Indian Rupees(Rs.)"/>
    <x v="0"/>
    <x v="0"/>
    <x v="3"/>
    <n v="3.3"/>
    <x v="3"/>
    <n v="1300"/>
  </r>
  <r>
    <x v="2546"/>
    <n v="1"/>
    <x v="4"/>
    <x v="50"/>
    <s v="My Bar Lounge &amp; Restaurant,G-68, Near Metro Exit 7 &amp; 8, Outer Circle, Connaught Place, New Delhi"/>
    <s v="Connaught Place"/>
    <s v="Connaught Place, New Delhi"/>
    <n v="77.216579100000004"/>
    <n v="28.632383600000001"/>
    <s v="North Indian, Chinese, Italian, Continental"/>
    <n v="1000"/>
    <s v="Indian Rupees(Rs.)"/>
    <x v="0"/>
    <x v="0"/>
    <x v="0"/>
    <n v="2.7"/>
    <x v="3"/>
    <n v="2460"/>
  </r>
  <r>
    <x v="2547"/>
    <n v="1"/>
    <x v="4"/>
    <x v="50"/>
    <s v="My Bar Square,E-34 &amp; 35, 1st Floor, Inner Circle, Connaught Place, New Delhi"/>
    <s v="Connaught Place"/>
    <s v="Connaught Place, New Delhi"/>
    <n v="77.221339799999996"/>
    <n v="28.632837800000001"/>
    <s v="North Indian, Chinese, Italian, Continental"/>
    <n v="1000"/>
    <s v="Indian Rupees(Rs.)"/>
    <x v="0"/>
    <x v="0"/>
    <x v="0"/>
    <n v="2.5"/>
    <x v="3"/>
    <n v="1096"/>
  </r>
  <r>
    <x v="2548"/>
    <n v="1"/>
    <x v="4"/>
    <x v="50"/>
    <s v="Sagar Ratna,K-15, Connaught Place, New Delhi"/>
    <s v="Connaught Place"/>
    <s v="Connaught Place, New Delhi"/>
    <n v="77.220409000000004"/>
    <n v="28.6356827"/>
    <s v="South Indian, North Indian, Chinese"/>
    <n v="600"/>
    <s v="Indian Rupees(Rs.)"/>
    <x v="0"/>
    <x v="1"/>
    <x v="2"/>
    <n v="3.4"/>
    <x v="3"/>
    <n v="499"/>
  </r>
  <r>
    <x v="2549"/>
    <n v="1"/>
    <x v="4"/>
    <x v="50"/>
    <s v="The Immigrant Cafe,B-45, 1st Floor, Inner Circle, Connaught Place, New Delhi"/>
    <s v="Connaught Place"/>
    <s v="Connaught Place, New Delhi"/>
    <n v="77.219004400000003"/>
    <n v="28.634048499999999"/>
    <s v="North Indian, Italian, Continental"/>
    <n v="1100"/>
    <s v="Indian Rupees(Rs.)"/>
    <x v="1"/>
    <x v="0"/>
    <x v="0"/>
    <n v="3.2"/>
    <x v="3"/>
    <n v="563"/>
  </r>
  <r>
    <x v="2550"/>
    <n v="1"/>
    <x v="4"/>
    <x v="50"/>
    <s v="MOB Brewpub,M 44, Outer Circle, Connaught Place, New Delhi"/>
    <s v="Connaught Place"/>
    <s v="Connaught Place, New Delhi"/>
    <n v="77.222642199999996"/>
    <n v="28.633275600000001"/>
    <s v="Continental, Italian, Asian, Indian"/>
    <n v="1500"/>
    <s v="Indian Rupees(Rs.)"/>
    <x v="0"/>
    <x v="0"/>
    <x v="0"/>
    <n v="4.7"/>
    <x v="2"/>
    <n v="52"/>
  </r>
  <r>
    <x v="2551"/>
    <n v="1"/>
    <x v="4"/>
    <x v="50"/>
    <s v="Naturals Ice Cream,L-8, Outer Circle, Connaught Place, New Delhi"/>
    <s v="Connaught Place"/>
    <s v="Connaught Place, New Delhi"/>
    <n v="77.222148200000007"/>
    <n v="28.6343484"/>
    <s v="Ice Cream"/>
    <n v="150"/>
    <s v="Indian Rupees(Rs.)"/>
    <x v="0"/>
    <x v="1"/>
    <x v="3"/>
    <n v="4.9000000000000004"/>
    <x v="2"/>
    <n v="2620"/>
  </r>
  <r>
    <x v="2552"/>
    <n v="1"/>
    <x v="4"/>
    <x v="50"/>
    <s v="Zabardast Indian Kitchen,E-13/29, Ground Floor, Middle Circle, Connaught Place, New Delhi"/>
    <s v="Connaught Place"/>
    <s v="Connaught Place, New Delhi"/>
    <n v="77.222179879999999"/>
    <n v="28.632599370000001"/>
    <s v="North Indian"/>
    <n v="1800"/>
    <s v="Indian Rupees(Rs.)"/>
    <x v="1"/>
    <x v="1"/>
    <x v="0"/>
    <n v="4.7"/>
    <x v="2"/>
    <n v="242"/>
  </r>
  <r>
    <x v="2553"/>
    <n v="1"/>
    <x v="4"/>
    <x v="50"/>
    <s v="Anand Restaurant,15/96, Scindia House, Connaught Place, New Delhi"/>
    <s v="Connaught Place"/>
    <s v="Connaught Place, New Delhi"/>
    <n v="77.220800800000006"/>
    <n v="28.629023199999999"/>
    <s v="North Indian"/>
    <n v="550"/>
    <s v="Indian Rupees(Rs.)"/>
    <x v="0"/>
    <x v="0"/>
    <x v="2"/>
    <n v="3.6"/>
    <x v="0"/>
    <n v="485"/>
  </r>
  <r>
    <x v="2554"/>
    <n v="1"/>
    <x v="4"/>
    <x v="50"/>
    <s v="Berco's,G-2/43, Middle Circle, Connaught Place, New Delhi"/>
    <s v="Connaught Place"/>
    <s v="Connaught Place, New Delhi"/>
    <n v="77.217297700000003"/>
    <n v="28.632452099999998"/>
    <s v="Chinese, Thai"/>
    <n v="1100"/>
    <s v="Indian Rupees(Rs.)"/>
    <x v="1"/>
    <x v="1"/>
    <x v="0"/>
    <n v="3.9"/>
    <x v="0"/>
    <n v="2639"/>
  </r>
  <r>
    <x v="2555"/>
    <n v="1"/>
    <x v="4"/>
    <x v="50"/>
    <s v="Blues,N-18, Outer Circle, Opposite Katurbha Gandhi Marg, Connaught Place, New Delhi"/>
    <s v="Connaught Place"/>
    <s v="Connaught Place, New Delhi"/>
    <n v="77.220610789999995"/>
    <n v="28.62986493"/>
    <s v="Continental, Mexican, American, Italian, North Indian"/>
    <n v="1100"/>
    <s v="Indian Rupees(Rs.)"/>
    <x v="0"/>
    <x v="0"/>
    <x v="0"/>
    <n v="3.7"/>
    <x v="0"/>
    <n v="706"/>
  </r>
  <r>
    <x v="2556"/>
    <n v="1"/>
    <x v="4"/>
    <x v="50"/>
    <s v="Burger King,E-8, Inner Circle, Connaught Place, New Delhi"/>
    <s v="Connaught Place"/>
    <s v="Connaught Place, New Delhi"/>
    <n v="77.221249900000004"/>
    <n v="28.632739600000001"/>
    <s v="Burger, Fast Food"/>
    <n v="500"/>
    <s v="Indian Rupees(Rs.)"/>
    <x v="0"/>
    <x v="1"/>
    <x v="2"/>
    <n v="3.8"/>
    <x v="0"/>
    <n v="2093"/>
  </r>
  <r>
    <x v="2557"/>
    <n v="1"/>
    <x v="4"/>
    <x v="50"/>
    <s v="Burger Singh,H-45, Connaught Place, New Delhi"/>
    <s v="Connaught Place"/>
    <s v="Connaught Place, New Delhi"/>
    <n v="77.217517529999995"/>
    <n v="28.634320280000001"/>
    <s v="Burger, Juices, Finger Food"/>
    <n v="500"/>
    <s v="Indian Rupees(Rs.)"/>
    <x v="0"/>
    <x v="1"/>
    <x v="2"/>
    <n v="3.6"/>
    <x v="0"/>
    <n v="548"/>
  </r>
  <r>
    <x v="2558"/>
    <n v="1"/>
    <x v="4"/>
    <x v="50"/>
    <s v="Cafe Coffee Day The Square,C-14, Connaught Place, New Delhi"/>
    <s v="Connaught Place"/>
    <s v="Connaught Place, New Delhi"/>
    <n v="77.219934539999997"/>
    <n v="28.633725550000001"/>
    <s v="Cafe"/>
    <n v="700"/>
    <s v="Indian Rupees(Rs.)"/>
    <x v="0"/>
    <x v="0"/>
    <x v="2"/>
    <n v="3.6"/>
    <x v="0"/>
    <n v="361"/>
  </r>
  <r>
    <x v="2559"/>
    <n v="1"/>
    <x v="4"/>
    <x v="50"/>
    <s v="Cafe Dalal Street,M-89/90, M Block, Outer Circle, Connaught Place, New Delhi"/>
    <s v="Connaught Place"/>
    <s v="Connaught Place, New Delhi"/>
    <n v="77.222866699999997"/>
    <n v="28.633252200000001"/>
    <s v="North Indian, European"/>
    <n v="1500"/>
    <s v="Indian Rupees(Rs.)"/>
    <x v="0"/>
    <x v="1"/>
    <x v="0"/>
    <n v="3.7"/>
    <x v="0"/>
    <n v="873"/>
  </r>
  <r>
    <x v="2560"/>
    <n v="1"/>
    <x v="4"/>
    <x v="50"/>
    <s v="Cafe Hawkers,L-22, Radial Road, Near Odean Cinema, Connaught Place, New Delhi"/>
    <s v="Connaught Place"/>
    <s v="Connaught Place, New Delhi"/>
    <n v="77.221160100000006"/>
    <n v="28.634612600000001"/>
    <s v="Chinese, Continental, North Indian"/>
    <n v="1200"/>
    <s v="Indian Rupees(Rs.)"/>
    <x v="1"/>
    <x v="0"/>
    <x v="0"/>
    <n v="3.7"/>
    <x v="0"/>
    <n v="673"/>
  </r>
  <r>
    <x v="2561"/>
    <n v="1"/>
    <x v="4"/>
    <x v="50"/>
    <s v="Cafe Public Connection,F-39-40, 1st &amp; 2nd Floor, Inner Circle, Connaught Place, New Delhi"/>
    <s v="Connaught Place"/>
    <s v="Connaught Place, New Delhi"/>
    <n v="77.220261899999997"/>
    <n v="28.6314806"/>
    <s v="North Indian, Continental, Italian"/>
    <n v="1200"/>
    <s v="Indian Rupees(Rs.)"/>
    <x v="1"/>
    <x v="0"/>
    <x v="0"/>
    <n v="3.7"/>
    <x v="0"/>
    <n v="834"/>
  </r>
  <r>
    <x v="2562"/>
    <n v="1"/>
    <x v="4"/>
    <x v="50"/>
    <s v="Cafí© MRP,1st Floor, C-39, Opposite Odean Cinema, Connaught Place, New Delhi"/>
    <s v="Connaught Place"/>
    <s v="Connaught Place, New Delhi"/>
    <n v="77.220890699999998"/>
    <n v="28.6344973"/>
    <s v="North Indian, Chinese, Italian, Mediterranean"/>
    <n v="800"/>
    <s v="Indian Rupees(Rs.)"/>
    <x v="0"/>
    <x v="0"/>
    <x v="2"/>
    <n v="3.6"/>
    <x v="0"/>
    <n v="877"/>
  </r>
  <r>
    <x v="2563"/>
    <n v="1"/>
    <x v="4"/>
    <x v="50"/>
    <s v="Caffe Tonino,1st Floor, PVR Plaza Building, H Block, Connaught Place, New Delhi"/>
    <s v="Connaught Place"/>
    <s v="Connaught Place, New Delhi"/>
    <n v="77.2194535"/>
    <n v="28.6348977"/>
    <s v="Pizza, Italian, Cafe"/>
    <n v="1400"/>
    <s v="Indian Rupees(Rs.)"/>
    <x v="0"/>
    <x v="1"/>
    <x v="0"/>
    <n v="3.9"/>
    <x v="0"/>
    <n v="1503"/>
  </r>
  <r>
    <x v="2564"/>
    <n v="1"/>
    <x v="4"/>
    <x v="50"/>
    <s v="Cha Bar,N-81, Oxford Bookstore, Connaught Place, New Delhi"/>
    <s v="Connaught Place"/>
    <s v="Connaught Place, New Delhi"/>
    <n v="77.222158759999999"/>
    <n v="28.631223330000001"/>
    <s v="Cafe"/>
    <n v="500"/>
    <s v="Indian Rupees(Rs.)"/>
    <x v="0"/>
    <x v="0"/>
    <x v="2"/>
    <n v="3.9"/>
    <x v="0"/>
    <n v="3206"/>
  </r>
  <r>
    <x v="2565"/>
    <n v="1"/>
    <x v="4"/>
    <x v="50"/>
    <s v="Chaayos,F-14/15, Mezzanine, 1st Floor, F Block, Inner Circle, Connaught Place, New Delhi"/>
    <s v="Connaught Place"/>
    <s v="Connaught Place, New Delhi"/>
    <n v="77.220352629999994"/>
    <n v="28.631465219999999"/>
    <s v="Cafe, Tea"/>
    <n v="400"/>
    <s v="Indian Rupees(Rs.)"/>
    <x v="0"/>
    <x v="1"/>
    <x v="3"/>
    <n v="3.9"/>
    <x v="0"/>
    <n v="487"/>
  </r>
  <r>
    <x v="2566"/>
    <n v="1"/>
    <x v="4"/>
    <x v="50"/>
    <s v="Chew - Pan Asian Cafe,M-16, 1st Floor, Outer Circle, Connaught Place, New Delhi"/>
    <s v="Connaught Place"/>
    <s v="Connaught Place, New Delhi"/>
    <n v="77.222821800000006"/>
    <n v="28.632038399999999"/>
    <s v="Asian, Japanese, Chinese, Thai"/>
    <n v="1700"/>
    <s v="Indian Rupees(Rs.)"/>
    <x v="1"/>
    <x v="1"/>
    <x v="0"/>
    <n v="3.9"/>
    <x v="0"/>
    <n v="2003"/>
  </r>
  <r>
    <x v="2567"/>
    <n v="1"/>
    <x v="4"/>
    <x v="50"/>
    <s v="China Garden,G-4/5/6, Marina Arcade, Connaught Place, New Delhi"/>
    <s v="Connaught Place"/>
    <s v="Connaught Place, New Delhi"/>
    <n v="77.217117999999999"/>
    <n v="28.633958100000001"/>
    <s v="Chinese"/>
    <n v="1800"/>
    <s v="Indian Rupees(Rs.)"/>
    <x v="1"/>
    <x v="0"/>
    <x v="0"/>
    <n v="3.9"/>
    <x v="0"/>
    <n v="496"/>
  </r>
  <r>
    <x v="2568"/>
    <n v="1"/>
    <x v="4"/>
    <x v="50"/>
    <s v="Desi Vibes,2nd Floor, N-95, Outer Circle, Connaught Place, New Delhi"/>
    <s v="Connaught Place"/>
    <s v="Connaught Place, New Delhi"/>
    <n v="77.220648800000006"/>
    <n v="28.630246899999999"/>
    <s v="North Indian, Mughlai"/>
    <n v="1400"/>
    <s v="Indian Rupees(Rs.)"/>
    <x v="1"/>
    <x v="1"/>
    <x v="0"/>
    <n v="3.9"/>
    <x v="0"/>
    <n v="841"/>
  </r>
  <r>
    <x v="2569"/>
    <n v="1"/>
    <x v="4"/>
    <x v="50"/>
    <s v="Domino's Pizza,M-42, Connaught Place, New Delhi"/>
    <s v="Connaught Place"/>
    <s v="Connaught Place, New Delhi"/>
    <n v="77.222895899999997"/>
    <n v="28.633231200000001"/>
    <s v="Pizza, Fast Food"/>
    <n v="700"/>
    <s v="Indian Rupees(Rs.)"/>
    <x v="0"/>
    <x v="0"/>
    <x v="2"/>
    <n v="3.7"/>
    <x v="0"/>
    <n v="336"/>
  </r>
  <r>
    <x v="2570"/>
    <n v="1"/>
    <x v="4"/>
    <x v="50"/>
    <s v="Dunkin' Donuts,Ground Floor, HT House, Kasturba Gandhi Marg, Connaught Place, New Delhi"/>
    <s v="Connaught Place"/>
    <s v="Connaught Place, New Delhi"/>
    <n v="77.223202139999998"/>
    <n v="28.628014159999999"/>
    <s v="Burger, Desserts, Fast Food"/>
    <n v="600"/>
    <s v="Indian Rupees(Rs.)"/>
    <x v="0"/>
    <x v="1"/>
    <x v="2"/>
    <n v="3.8"/>
    <x v="0"/>
    <n v="271"/>
  </r>
  <r>
    <x v="2571"/>
    <n v="1"/>
    <x v="4"/>
    <x v="50"/>
    <s v="Dunkin' Donuts,N-6, Connaught Place, New Delhi"/>
    <s v="Connaught Place"/>
    <s v="Connaught Place, New Delhi"/>
    <n v="77.219633099999996"/>
    <n v="28.630166200000001"/>
    <s v="Burger, Desserts, Fast Food"/>
    <n v="600"/>
    <s v="Indian Rupees(Rs.)"/>
    <x v="0"/>
    <x v="0"/>
    <x v="2"/>
    <n v="3.9"/>
    <x v="0"/>
    <n v="1607"/>
  </r>
  <r>
    <x v="2572"/>
    <n v="1"/>
    <x v="4"/>
    <x v="50"/>
    <s v="Embassy,11-D, Connaught Place, New Delhi"/>
    <s v="Connaught Place"/>
    <s v="Connaught Place, New Delhi"/>
    <n v="77.221002900000002"/>
    <n v="28.6336789"/>
    <s v="North Indian, Continental, European"/>
    <n v="2000"/>
    <s v="Indian Rupees(Rs.)"/>
    <x v="1"/>
    <x v="1"/>
    <x v="1"/>
    <n v="3.5"/>
    <x v="0"/>
    <n v="706"/>
  </r>
  <r>
    <x v="2573"/>
    <n v="1"/>
    <x v="4"/>
    <x v="50"/>
    <s v="FLYP@MTV,N/57 &amp; N/60, 1st Floor, Outer Circle, Connaught Place, New Delhi"/>
    <s v="Connaught Place"/>
    <s v="Connaught Place, New Delhi"/>
    <n v="77.220720760000006"/>
    <n v="28.63033313"/>
    <s v="North Indian, Mexican, Italian, Continental"/>
    <n v="1200"/>
    <s v="Indian Rupees(Rs.)"/>
    <x v="1"/>
    <x v="0"/>
    <x v="0"/>
    <n v="3.9"/>
    <x v="0"/>
    <n v="1379"/>
  </r>
  <r>
    <x v="2574"/>
    <n v="1"/>
    <x v="4"/>
    <x v="50"/>
    <s v="GoGourmet,18-20, Hindustan Times Buliding, KG Marg, Connaught Place, New Delhi"/>
    <s v="Connaught Place"/>
    <s v="Connaught Place, New Delhi"/>
    <n v="77.223174999999998"/>
    <n v="28.627897000000001"/>
    <s v="Healthy Food, Beverages"/>
    <n v="600"/>
    <s v="Indian Rupees(Rs.)"/>
    <x v="0"/>
    <x v="1"/>
    <x v="2"/>
    <n v="3.7"/>
    <x v="0"/>
    <n v="55"/>
  </r>
  <r>
    <x v="2575"/>
    <n v="1"/>
    <x v="4"/>
    <x v="50"/>
    <s v="Haldiram's,L-6, Outer Circle, Connaught Place, New Delhi"/>
    <s v="Connaught Place"/>
    <s v="Connaught Place, New Delhi"/>
    <n v="77.222327800000002"/>
    <n v="28.634007199999999"/>
    <s v="Street Food, North Indian, South Indian, Chinese, Mithai"/>
    <n v="550"/>
    <s v="Indian Rupees(Rs.)"/>
    <x v="0"/>
    <x v="0"/>
    <x v="2"/>
    <n v="3.9"/>
    <x v="0"/>
    <n v="1151"/>
  </r>
  <r>
    <x v="2576"/>
    <n v="1"/>
    <x v="4"/>
    <x v="50"/>
    <s v="Indian Grill Company,M-48, Outer Circle, Connaught Place, New Delhi"/>
    <s v="Connaught Place"/>
    <s v="Connaught Place, New Delhi"/>
    <n v="77.222687100000002"/>
    <n v="28.6335935"/>
    <s v="North Indian, Continental"/>
    <n v="1300"/>
    <s v="Indian Rupees(Rs.)"/>
    <x v="1"/>
    <x v="1"/>
    <x v="0"/>
    <n v="3.7"/>
    <x v="0"/>
    <n v="626"/>
  </r>
  <r>
    <x v="2577"/>
    <n v="1"/>
    <x v="4"/>
    <x v="50"/>
    <s v="Jain Chawal Wale,P-1/190, Connaught Circus, Connaught Place, New Delhi"/>
    <s v="Connaught Place"/>
    <s v="Connaught Place, New Delhi"/>
    <n v="77.216128999999995"/>
    <n v="28.6318938"/>
    <s v="North Indian"/>
    <n v="250"/>
    <s v="Indian Rupees(Rs.)"/>
    <x v="0"/>
    <x v="1"/>
    <x v="3"/>
    <n v="3.8"/>
    <x v="0"/>
    <n v="301"/>
  </r>
  <r>
    <x v="2578"/>
    <n v="1"/>
    <x v="4"/>
    <x v="50"/>
    <s v="Jungle Jamboree,P-17/90, Outer Circle, Connaught Place, New Delhi"/>
    <s v="Connaught Place"/>
    <s v="Connaught Place, New Delhi"/>
    <n v="77.216174899999999"/>
    <n v="28.632479400000001"/>
    <s v="North Indian, Continental, Chinese, Italian, Thai, Mughlai"/>
    <n v="1200"/>
    <s v="Indian Rupees(Rs.)"/>
    <x v="1"/>
    <x v="0"/>
    <x v="0"/>
    <n v="3.8"/>
    <x v="0"/>
    <n v="1174"/>
  </r>
  <r>
    <x v="2579"/>
    <n v="1"/>
    <x v="4"/>
    <x v="50"/>
    <s v="Kake Da Hotel,67, Municipal Market, Connaught Circle, Connaught Place, New Delhi"/>
    <s v="Connaught Place"/>
    <s v="Connaught Place, New Delhi"/>
    <n v="77.221878700000005"/>
    <n v="28.635039500000001"/>
    <s v="North Indian"/>
    <n v="600"/>
    <s v="Indian Rupees(Rs.)"/>
    <x v="0"/>
    <x v="0"/>
    <x v="2"/>
    <n v="3.5"/>
    <x v="0"/>
    <n v="2185"/>
  </r>
  <r>
    <x v="2580"/>
    <n v="1"/>
    <x v="4"/>
    <x v="50"/>
    <s v="Kebab Xpress,N-5, Ground Floor, Opposite Palika Market Gate 5, Connaught Place, New Delhi"/>
    <s v="Connaught Place"/>
    <s v="Connaught Place, New Delhi"/>
    <n v="77.219633099999996"/>
    <n v="28.630524600000001"/>
    <s v="North Indian, Mughlai"/>
    <n v="600"/>
    <s v="Indian Rupees(Rs.)"/>
    <x v="0"/>
    <x v="1"/>
    <x v="2"/>
    <n v="3.5"/>
    <x v="0"/>
    <n v="321"/>
  </r>
  <r>
    <x v="2581"/>
    <n v="1"/>
    <x v="4"/>
    <x v="50"/>
    <s v="KFC,6 &amp; 7, Scindia House, Outer Circle, Connaught Place, New Delhi"/>
    <s v="Connaught Place"/>
    <s v="Connaught Place, New Delhi"/>
    <n v="77.216999999999999"/>
    <n v="28.631360000000001"/>
    <s v="American, Fast Food"/>
    <n v="500"/>
    <s v="Indian Rupees(Rs.)"/>
    <x v="0"/>
    <x v="1"/>
    <x v="2"/>
    <n v="3.7"/>
    <x v="0"/>
    <n v="427"/>
  </r>
  <r>
    <x v="2582"/>
    <n v="1"/>
    <x v="4"/>
    <x v="50"/>
    <s v="Khan Chacha,D-3, Connaught Place, New Delhi"/>
    <s v="Connaught Place"/>
    <s v="Connaught Place, New Delhi"/>
    <n v="77.220890699999998"/>
    <n v="28.634049300000001"/>
    <s v="Mughlai, North Indian"/>
    <n v="650"/>
    <s v="Indian Rupees(Rs.)"/>
    <x v="0"/>
    <x v="1"/>
    <x v="2"/>
    <n v="3.7"/>
    <x v="0"/>
    <n v="1189"/>
  </r>
  <r>
    <x v="2583"/>
    <n v="1"/>
    <x v="4"/>
    <x v="50"/>
    <s v="Kinbuck 2,P-10/90, 1st &amp; 2nd Floor, Outer Circle, Connaught Place, New Delhi"/>
    <s v="Connaught Place"/>
    <s v="Connaught Place, New Delhi"/>
    <n v="77.2163994"/>
    <n v="28.632097600000002"/>
    <s v="North Indian, Italian, Mexican, Chettinad, Chinese, Lebanese"/>
    <n v="1600"/>
    <s v="Indian Rupees(Rs.)"/>
    <x v="0"/>
    <x v="0"/>
    <x v="0"/>
    <n v="3.9"/>
    <x v="0"/>
    <n v="1286"/>
  </r>
  <r>
    <x v="2584"/>
    <n v="1"/>
    <x v="4"/>
    <x v="50"/>
    <s v="La Americana,42, M Block, Outer circle, Connaught Place, New Delhi"/>
    <s v="Connaught Place"/>
    <s v="Connaught Place, New Delhi"/>
    <n v="77.222735999999998"/>
    <n v="28.633193599999998"/>
    <s v="Fast Food, Burger"/>
    <n v="450"/>
    <s v="Indian Rupees(Rs.)"/>
    <x v="0"/>
    <x v="1"/>
    <x v="3"/>
    <n v="3.7"/>
    <x v="0"/>
    <n v="41"/>
  </r>
  <r>
    <x v="2585"/>
    <n v="1"/>
    <x v="4"/>
    <x v="50"/>
    <s v="Lady Baga,P-3/90, Connaught Circus, Connaught Place, New Delhi"/>
    <s v="Connaught Place"/>
    <s v="Connaught Place, New Delhi"/>
    <n v="77.216450350000002"/>
    <n v="28.63123951"/>
    <s v="Goan, Seafood"/>
    <n v="1200"/>
    <s v="Indian Rupees(Rs.)"/>
    <x v="1"/>
    <x v="1"/>
    <x v="0"/>
    <n v="3.7"/>
    <x v="0"/>
    <n v="277"/>
  </r>
  <r>
    <x v="2586"/>
    <n v="1"/>
    <x v="4"/>
    <x v="50"/>
    <s v="Life Caffe,B-49, The Corus, Inner Circle, Connaught Place, New Delhi"/>
    <s v="Connaught Place"/>
    <s v="Connaught Place, New Delhi"/>
    <n v="77.218291010000002"/>
    <n v="28.634177260000001"/>
    <s v="Cafe, North Indian, Italian, Japanese, Fast Food"/>
    <n v="1500"/>
    <s v="Indian Rupees(Rs.)"/>
    <x v="1"/>
    <x v="0"/>
    <x v="0"/>
    <n v="3.6"/>
    <x v="0"/>
    <n v="391"/>
  </r>
  <r>
    <x v="2587"/>
    <n v="1"/>
    <x v="4"/>
    <x v="50"/>
    <s v="Lord of the Drinks,G-72, 1st Floor, Outer Circle, Connaught Place, New Delhi"/>
    <s v="Connaught Place"/>
    <s v="Connaught Place, New Delhi"/>
    <n v="77.2167587"/>
    <n v="28.631952699999999"/>
    <s v="European, Chinese, North Indian, Italian"/>
    <n v="2200"/>
    <s v="Indian Rupees(Rs.)"/>
    <x v="0"/>
    <x v="0"/>
    <x v="1"/>
    <n v="3.9"/>
    <x v="0"/>
    <n v="2589"/>
  </r>
  <r>
    <x v="2588"/>
    <n v="1"/>
    <x v="4"/>
    <x v="50"/>
    <s v="McDonald's,P-14, Connaught Place, New Delhi"/>
    <s v="Connaught Place"/>
    <s v="Connaught Place, New Delhi"/>
    <n v="77.216410999999994"/>
    <n v="28.632313199999999"/>
    <s v="Fast Food, Burger"/>
    <n v="500"/>
    <s v="Indian Rupees(Rs.)"/>
    <x v="0"/>
    <x v="0"/>
    <x v="2"/>
    <n v="3.8"/>
    <x v="0"/>
    <n v="388"/>
  </r>
  <r>
    <x v="2589"/>
    <n v="1"/>
    <x v="4"/>
    <x v="50"/>
    <s v="McDonald's,N- 10, Connaught Place, New Delhi"/>
    <s v="Connaught Place"/>
    <s v="Connaught Place, New Delhi"/>
    <n v="77.220156669999994"/>
    <n v="28.630008329999999"/>
    <s v="Fast Food, Burger"/>
    <n v="500"/>
    <s v="Indian Rupees(Rs.)"/>
    <x v="0"/>
    <x v="0"/>
    <x v="2"/>
    <n v="3.7"/>
    <x v="0"/>
    <n v="108"/>
  </r>
  <r>
    <x v="2590"/>
    <n v="1"/>
    <x v="4"/>
    <x v="50"/>
    <s v="Moets Arabica,N-20, Outer Circle, Connaught Place, New Delhi"/>
    <s v="Connaught Place"/>
    <s v="Connaught Place, New Delhi"/>
    <n v="77.220827600000007"/>
    <n v="28.630304200000001"/>
    <s v="Arabian, Mexican"/>
    <n v="400"/>
    <s v="Indian Rupees(Rs.)"/>
    <x v="0"/>
    <x v="0"/>
    <x v="3"/>
    <n v="3.5"/>
    <x v="0"/>
    <n v="95"/>
  </r>
  <r>
    <x v="2591"/>
    <n v="1"/>
    <x v="4"/>
    <x v="50"/>
    <s v="Mother India,Ground Floor, H-11, Outer Circle, Connaught Place, New Delhi"/>
    <s v="Connaught Place"/>
    <s v="Connaught Place, New Delhi"/>
    <n v="77.219070900000006"/>
    <n v="28.6355337"/>
    <s v="Bengali, South Indian, North Indian, Mughlai"/>
    <n v="1400"/>
    <s v="Indian Rupees(Rs.)"/>
    <x v="1"/>
    <x v="0"/>
    <x v="0"/>
    <n v="3.9"/>
    <x v="0"/>
    <n v="66"/>
  </r>
  <r>
    <x v="2592"/>
    <n v="1"/>
    <x v="4"/>
    <x v="50"/>
    <s v="Mughlai Junction,N-33/10, Middle Circle, Connaught Place, New Delhi"/>
    <s v="Connaught Place"/>
    <s v="Connaught Place, New Delhi"/>
    <n v="77.220441500000007"/>
    <n v="28.630780900000001"/>
    <s v="North Indian, Mughlai"/>
    <n v="650"/>
    <s v="Indian Rupees(Rs.)"/>
    <x v="0"/>
    <x v="1"/>
    <x v="2"/>
    <n v="3.9"/>
    <x v="0"/>
    <n v="310"/>
  </r>
  <r>
    <x v="2593"/>
    <n v="1"/>
    <x v="4"/>
    <x v="50"/>
    <s v="My Bar Headquarters,N-49, 2nd Floor, Connaught Place, New Delhi"/>
    <s v="Connaught Place"/>
    <s v="Connaught Place, New Delhi"/>
    <n v="77.2198128"/>
    <n v="28.630721000000001"/>
    <s v="North Indian, Mughlai, Chinese"/>
    <n v="1000"/>
    <s v="Indian Rupees(Rs.)"/>
    <x v="0"/>
    <x v="0"/>
    <x v="0"/>
    <n v="3.7"/>
    <x v="0"/>
    <n v="3010"/>
  </r>
  <r>
    <x v="2594"/>
    <n v="1"/>
    <x v="4"/>
    <x v="50"/>
    <s v="Nando's,F-29/30 A, Malhotra Building, Inner Circle, Connaught Place, New Delhi"/>
    <s v="Connaught Place"/>
    <s v="Connaught Place, New Delhi"/>
    <n v="77.219801770000004"/>
    <n v="28.63089815"/>
    <s v="Portuguese, African"/>
    <n v="1200"/>
    <s v="Indian Rupees(Rs.)"/>
    <x v="0"/>
    <x v="1"/>
    <x v="0"/>
    <n v="3.7"/>
    <x v="0"/>
    <n v="1891"/>
  </r>
  <r>
    <x v="2595"/>
    <n v="1"/>
    <x v="4"/>
    <x v="50"/>
    <s v="Nizam's Kathi Kabab,H-5/6, Plaza Building, Connaught Place, New Delhi"/>
    <s v="Connaught Place"/>
    <s v="Connaught Place, New Delhi"/>
    <n v="77.219363700000002"/>
    <n v="28.634978799999999"/>
    <s v="North Indian, Fast Food"/>
    <n v="900"/>
    <s v="Indian Rupees(Rs.)"/>
    <x v="0"/>
    <x v="0"/>
    <x v="2"/>
    <n v="3.8"/>
    <x v="0"/>
    <n v="1761"/>
  </r>
  <r>
    <x v="2596"/>
    <n v="1"/>
    <x v="4"/>
    <x v="50"/>
    <s v="Oh My God,14-15, 2nd Floor, Block F, Inner Circle, Connaught Place, New Delhi"/>
    <s v="Connaught Place"/>
    <s v="Connaught Place, New Delhi"/>
    <n v="77.220531399999999"/>
    <n v="28.631237500000001"/>
    <s v="North Indian, Italian, Chinese, Mexican"/>
    <n v="1400"/>
    <s v="Indian Rupees(Rs.)"/>
    <x v="1"/>
    <x v="0"/>
    <x v="0"/>
    <n v="3.8"/>
    <x v="0"/>
    <n v="367"/>
  </r>
  <r>
    <x v="2597"/>
    <n v="1"/>
    <x v="4"/>
    <x v="50"/>
    <s v="Open House Cafe,C-37, Connaught Place, New Delhi"/>
    <s v="Connaught Place"/>
    <s v="Connaught Place, New Delhi"/>
    <n v="77.220710370000006"/>
    <n v="28.634309980000001"/>
    <s v="North Indian, Chinese, Mughlai, Italian"/>
    <n v="1700"/>
    <s v="Indian Rupees(Rs.)"/>
    <x v="0"/>
    <x v="0"/>
    <x v="0"/>
    <n v="3.8"/>
    <x v="0"/>
    <n v="1158"/>
  </r>
  <r>
    <x v="2598"/>
    <n v="1"/>
    <x v="4"/>
    <x v="50"/>
    <s v="Parikrama - The Revolving Restaurant,22, Antriksh Bhavan, Kasturba Gandhi Marg, Connaught Place, New Delhi"/>
    <s v="Connaught Place"/>
    <s v="Connaught Place, New Delhi"/>
    <n v="77.22263787"/>
    <n v="28.62845265"/>
    <s v="North Indian, Chinese, Mughlai"/>
    <n v="2400"/>
    <s v="Indian Rupees(Rs.)"/>
    <x v="0"/>
    <x v="0"/>
    <x v="1"/>
    <n v="3.8"/>
    <x v="0"/>
    <n v="2689"/>
  </r>
  <r>
    <x v="2599"/>
    <n v="1"/>
    <x v="4"/>
    <x v="50"/>
    <s v="Pind Balluchi,13, Regal Building, Connaught Place, New Delhi"/>
    <s v="Connaught Place"/>
    <s v="Connaught Place, New Delhi"/>
    <n v="77.218010699999994"/>
    <n v="28.630860699999999"/>
    <s v="North Indian, Mughlai"/>
    <n v="1000"/>
    <s v="Indian Rupees(Rs.)"/>
    <x v="0"/>
    <x v="1"/>
    <x v="0"/>
    <n v="3.6"/>
    <x v="0"/>
    <n v="1434"/>
  </r>
  <r>
    <x v="2600"/>
    <n v="1"/>
    <x v="4"/>
    <x v="50"/>
    <s v="Pizza Hut,M-20, Outer Circle, Connaught Place, New Delhi"/>
    <s v="Connaught Place"/>
    <s v="Connaught Place, New Delhi"/>
    <n v="77.222821800000006"/>
    <n v="28.632217600000001"/>
    <s v="Italian, Pizza, Fast Food"/>
    <n v="1000"/>
    <s v="Indian Rupees(Rs.)"/>
    <x v="0"/>
    <x v="1"/>
    <x v="0"/>
    <n v="3.5"/>
    <x v="0"/>
    <n v="541"/>
  </r>
  <r>
    <x v="2601"/>
    <n v="1"/>
    <x v="4"/>
    <x v="50"/>
    <s v="Playboy Cafe,49/1, 1st Floor, N Block, Connaught Place, New Delhi"/>
    <s v="Connaught Place"/>
    <s v="Connaught Place, New Delhi"/>
    <n v="77.2198128"/>
    <n v="28.630631399999999"/>
    <s v="North Indian, Chinese, Continental"/>
    <n v="1100"/>
    <s v="Indian Rupees(Rs.)"/>
    <x v="1"/>
    <x v="0"/>
    <x v="0"/>
    <n v="3.7"/>
    <x v="0"/>
    <n v="140"/>
  </r>
  <r>
    <x v="2602"/>
    <n v="1"/>
    <x v="4"/>
    <x v="50"/>
    <s v="Privee',Shangri-La's Eros Hotel Complex, Above Kanishka Shopping Mall Arcade, 19, Ashoka Road, Connaught Place, New Delhi"/>
    <s v="Connaught Place"/>
    <s v="Connaught Place, New Delhi"/>
    <n v="77.218260000000001"/>
    <n v="28.620999000000001"/>
    <s v="Chinese, Italian, Continental, North Indian"/>
    <n v="5000"/>
    <s v="Indian Rupees(Rs.)"/>
    <x v="0"/>
    <x v="0"/>
    <x v="1"/>
    <n v="3.6"/>
    <x v="0"/>
    <n v="61"/>
  </r>
  <r>
    <x v="2603"/>
    <n v="1"/>
    <x v="4"/>
    <x v="50"/>
    <s v="Punjabi By Nature,30-B, F Block, Connaught Place, New Delhi"/>
    <s v="Connaught Place"/>
    <s v="Connaught Place, New Delhi"/>
    <n v="77.219767899999994"/>
    <n v="28.630851100000001"/>
    <s v="North Indian, Mughlai"/>
    <n v="1100"/>
    <s v="Indian Rupees(Rs.)"/>
    <x v="1"/>
    <x v="1"/>
    <x v="0"/>
    <n v="3.7"/>
    <x v="0"/>
    <n v="1256"/>
  </r>
  <r>
    <x v="2604"/>
    <n v="1"/>
    <x v="4"/>
    <x v="50"/>
    <s v="Quote - The Eclectic Bar and Lounge,2nd Floor, 44, Regal Cinema Complex, Outer Circle, Connaught Place, New Delhi"/>
    <s v="Connaught Place"/>
    <s v="Connaught Place, New Delhi"/>
    <n v="77.2171077"/>
    <n v="28.630847299999999"/>
    <s v="Finger Food, European, North Indian"/>
    <n v="1700"/>
    <s v="Indian Rupees(Rs.)"/>
    <x v="1"/>
    <x v="0"/>
    <x v="0"/>
    <n v="3.5"/>
    <x v="0"/>
    <n v="422"/>
  </r>
  <r>
    <x v="2605"/>
    <n v="1"/>
    <x v="4"/>
    <x v="50"/>
    <s v="Rajdhani Thali Restaurant,9-A, Atmaram Mansion, Scindia House, Connaught Place, New Delhi"/>
    <s v="Connaught Place"/>
    <s v="Connaught Place, New Delhi"/>
    <n v="77.220536359999997"/>
    <n v="28.629816959999999"/>
    <s v="Gujarati, Rajasthani"/>
    <n v="950"/>
    <s v="Indian Rupees(Rs.)"/>
    <x v="0"/>
    <x v="1"/>
    <x v="2"/>
    <n v="3.6"/>
    <x v="0"/>
    <n v="1134"/>
  </r>
  <r>
    <x v="2606"/>
    <n v="1"/>
    <x v="4"/>
    <x v="50"/>
    <s v="Route 04,K-2, Middle Circle, Connaught Place, New Delhi"/>
    <s v="Connaught Place"/>
    <s v="Connaught Place, New Delhi"/>
    <n v="77.220082199999993"/>
    <n v="28.634868099999998"/>
    <s v="Continental, American, Tex-Mex, North Indian"/>
    <n v="1350"/>
    <s v="Indian Rupees(Rs.)"/>
    <x v="1"/>
    <x v="1"/>
    <x v="0"/>
    <n v="3.5"/>
    <x v="0"/>
    <n v="1863"/>
  </r>
  <r>
    <x v="2607"/>
    <n v="1"/>
    <x v="4"/>
    <x v="50"/>
    <s v="Sbarro,N-4, Connaught Place, New Delhi"/>
    <s v="Connaught Place"/>
    <s v="Connaught Place, New Delhi"/>
    <n v="77.219722899999994"/>
    <n v="28.630354000000001"/>
    <s v="Pizza, Italian"/>
    <n v="600"/>
    <s v="Indian Rupees(Rs.)"/>
    <x v="0"/>
    <x v="1"/>
    <x v="2"/>
    <n v="3.5"/>
    <x v="0"/>
    <n v="1311"/>
  </r>
  <r>
    <x v="2608"/>
    <n v="1"/>
    <x v="4"/>
    <x v="50"/>
    <s v="Shake Square,A-17, Inner Circle, Connaught Place, New Delhi"/>
    <s v="Connaught Place"/>
    <s v="Connaught Place, New Delhi"/>
    <n v="77.218195899999998"/>
    <n v="28.633523400000001"/>
    <s v="Beverages, Fast Food"/>
    <n v="400"/>
    <s v="Indian Rupees(Rs.)"/>
    <x v="0"/>
    <x v="0"/>
    <x v="3"/>
    <n v="3.7"/>
    <x v="0"/>
    <n v="1333"/>
  </r>
  <r>
    <x v="2609"/>
    <n v="1"/>
    <x v="4"/>
    <x v="50"/>
    <s v="South Indian Snacks,Near Jantar Mantar Bus Stand, Jantar Mantar Road, Connaught Place, New Delhi"/>
    <s v="Connaught Place"/>
    <s v="Connaught Place, New Delhi"/>
    <n v="77.216082889999996"/>
    <n v="28.626128640000001"/>
    <s v="South Indian"/>
    <n v="300"/>
    <s v="Indian Rupees(Rs.)"/>
    <x v="0"/>
    <x v="0"/>
    <x v="3"/>
    <n v="3.6"/>
    <x v="0"/>
    <n v="50"/>
  </r>
  <r>
    <x v="2610"/>
    <n v="1"/>
    <x v="4"/>
    <x v="50"/>
    <s v="SSKY Bar &amp; Lounge,Antariksh Bhavan, 22, Kasturba Gandhi Marg, Connaught Place, New Delhi"/>
    <s v="Connaught Place"/>
    <s v="Connaught Place, New Delhi"/>
    <n v="77.222471909999996"/>
    <n v="28.628671600000001"/>
    <s v="Mughlai, North Indian, Chinese"/>
    <n v="2800"/>
    <s v="Indian Rupees(Rs.)"/>
    <x v="1"/>
    <x v="0"/>
    <x v="1"/>
    <n v="3.5"/>
    <x v="0"/>
    <n v="92"/>
  </r>
  <r>
    <x v="2611"/>
    <n v="1"/>
    <x v="4"/>
    <x v="50"/>
    <s v="Starbucks,N-16, N Block, Near Rajiv Chowk Metro Gate 7, Outer Circle, Connaught Place, New Delhi"/>
    <s v="Connaught Place"/>
    <s v="Connaught Place, New Delhi"/>
    <n v="77.220631580000003"/>
    <n v="28.630140669999999"/>
    <s v="Cafe"/>
    <n v="700"/>
    <s v="Indian Rupees(Rs.)"/>
    <x v="0"/>
    <x v="0"/>
    <x v="2"/>
    <n v="3.8"/>
    <x v="0"/>
    <n v="552"/>
  </r>
  <r>
    <x v="2612"/>
    <n v="1"/>
    <x v="4"/>
    <x v="50"/>
    <s v="Subway,M-8, Connaught Place, New Delhi"/>
    <s v="Connaught Place"/>
    <s v="Connaught Place, New Delhi"/>
    <n v="77.222238000000004"/>
    <n v="28.631131499999999"/>
    <s v="American, Fast Food, Salad, Healthy Food"/>
    <n v="500"/>
    <s v="Indian Rupees(Rs.)"/>
    <x v="0"/>
    <x v="1"/>
    <x v="2"/>
    <n v="3.5"/>
    <x v="0"/>
    <n v="276"/>
  </r>
  <r>
    <x v="2613"/>
    <n v="1"/>
    <x v="4"/>
    <x v="50"/>
    <s v="Tamasha,28, Kasturba Gandhi Marg, Connaught Place, New Delhi"/>
    <s v="Connaught Place"/>
    <s v="Connaught Place, New Delhi"/>
    <n v="77.221744000000001"/>
    <n v="28.629605999999999"/>
    <s v="Finger Food, North Indian, Continental, Italian"/>
    <n v="1600"/>
    <s v="Indian Rupees(Rs.)"/>
    <x v="1"/>
    <x v="0"/>
    <x v="0"/>
    <n v="3.7"/>
    <x v="0"/>
    <n v="1801"/>
  </r>
  <r>
    <x v="2614"/>
    <n v="1"/>
    <x v="4"/>
    <x v="50"/>
    <s v="Taste of China,N-18, Outer Circle, Opposite Kasturba Gandhi Marg, Connaught Place, New Delhi"/>
    <s v="Connaught Place"/>
    <s v="Connaught Place, New Delhi"/>
    <n v="77.220474800000005"/>
    <n v="28.630084100000001"/>
    <s v="Chinese, Thai"/>
    <n v="1200"/>
    <s v="Indian Rupees(Rs.)"/>
    <x v="0"/>
    <x v="1"/>
    <x v="0"/>
    <n v="3.5"/>
    <x v="0"/>
    <n v="327"/>
  </r>
  <r>
    <x v="2615"/>
    <n v="1"/>
    <x v="4"/>
    <x v="50"/>
    <s v="Teddy Boy,N-86, 1st Floor, Outer Circle, Connaught Place, New Delhi"/>
    <s v="Connaught Place"/>
    <s v="Connaught Place, New Delhi"/>
    <n v="77.2198128"/>
    <n v="28.6301834"/>
    <s v="North Indian, Continental, Finger Food"/>
    <n v="1200"/>
    <s v="Indian Rupees(Rs.)"/>
    <x v="1"/>
    <x v="0"/>
    <x v="0"/>
    <n v="3.9"/>
    <x v="0"/>
    <n v="1020"/>
  </r>
  <r>
    <x v="2616"/>
    <n v="1"/>
    <x v="4"/>
    <x v="50"/>
    <s v="The Beer Cafe - BIGGIE,D-2, Inner Circle, Connaught Place, New Delhi"/>
    <s v="Connaught Place"/>
    <s v="Connaught Place, New Delhi"/>
    <n v="77.220800800000006"/>
    <n v="28.633951100000001"/>
    <s v="Finger Food, North Indian, Italian"/>
    <n v="1250"/>
    <s v="Indian Rupees(Rs.)"/>
    <x v="1"/>
    <x v="0"/>
    <x v="0"/>
    <n v="3.8"/>
    <x v="0"/>
    <n v="645"/>
  </r>
  <r>
    <x v="2617"/>
    <n v="1"/>
    <x v="4"/>
    <x v="50"/>
    <s v="The Flying Saucer Cafe,E-42 &amp; 43, Inner Circle, Connaught Place, New Delhi"/>
    <s v="Connaught Place"/>
    <s v="Connaught Place, New Delhi"/>
    <n v="77.221070299999994"/>
    <n v="28.631557699999998"/>
    <s v="Italian, Mediterranean, Continental, North Indian"/>
    <n v="1500"/>
    <s v="Indian Rupees(Rs.)"/>
    <x v="1"/>
    <x v="0"/>
    <x v="0"/>
    <n v="3.9"/>
    <x v="0"/>
    <n v="143"/>
  </r>
  <r>
    <x v="2618"/>
    <n v="1"/>
    <x v="4"/>
    <x v="50"/>
    <s v="The Junkyard Cafe,91, 2nd Floor, N Block, Connaught Place, New Delhi"/>
    <s v="Connaught Place"/>
    <s v="Connaught Place, New Delhi"/>
    <n v="77.220792299999999"/>
    <n v="28.6303196"/>
    <s v="North Indian, Mediterranean, Asian"/>
    <n v="1500"/>
    <s v="Indian Rupees(Rs.)"/>
    <x v="1"/>
    <x v="0"/>
    <x v="0"/>
    <n v="3.9"/>
    <x v="0"/>
    <n v="1545"/>
  </r>
  <r>
    <x v="2619"/>
    <n v="1"/>
    <x v="4"/>
    <x v="50"/>
    <s v="The Luggage Room Kitchen And Bar,M-39, Outer Circle, Connaught Place, New Delhi"/>
    <s v="Connaught Place"/>
    <s v="Connaught Place, New Delhi"/>
    <n v="77.222866699999997"/>
    <n v="28.633162599999999"/>
    <s v="North Indian, Continental, Fast Food"/>
    <n v="1400"/>
    <s v="Indian Rupees(Rs.)"/>
    <x v="1"/>
    <x v="0"/>
    <x v="0"/>
    <n v="3.5"/>
    <x v="0"/>
    <n v="63"/>
  </r>
  <r>
    <x v="2620"/>
    <n v="1"/>
    <x v="4"/>
    <x v="50"/>
    <s v="The Rolling Joint,M-61/1, Middle Lane, Behind Odeon Cinema, Connaught Place, New Delhi"/>
    <s v="Connaught Place"/>
    <s v="Connaught Place, New Delhi"/>
    <n v="77.221968500000003"/>
    <n v="28.633524900000001"/>
    <s v="Fast Food"/>
    <n v="450"/>
    <s v="Indian Rupees(Rs.)"/>
    <x v="0"/>
    <x v="1"/>
    <x v="3"/>
    <n v="3.9"/>
    <x v="0"/>
    <n v="783"/>
  </r>
  <r>
    <x v="2621"/>
    <n v="1"/>
    <x v="4"/>
    <x v="50"/>
    <s v="The Vault Cafe,F-60, 2nd Floor, Connaught Place, New Delhi"/>
    <s v="Connaught Place"/>
    <s v="Connaught Place, New Delhi"/>
    <n v="77.219645529999994"/>
    <n v="28.631044110000001"/>
    <s v="North Indian, Mediterranean, Asian, Continental"/>
    <n v="1600"/>
    <s v="Indian Rupees(Rs.)"/>
    <x v="1"/>
    <x v="0"/>
    <x v="0"/>
    <n v="3.9"/>
    <x v="0"/>
    <n v="3413"/>
  </r>
  <r>
    <x v="2622"/>
    <n v="1"/>
    <x v="4"/>
    <x v="50"/>
    <s v="Veda,H-27, Outer Circle, Connaught Place, New Delhi"/>
    <s v="Connaught Place"/>
    <s v="Connaught Place, New Delhi"/>
    <n v="77.2181061"/>
    <n v="28.6352172"/>
    <s v="North Indian, Mughlai"/>
    <n v="1600"/>
    <s v="Indian Rupees(Rs.)"/>
    <x v="1"/>
    <x v="1"/>
    <x v="0"/>
    <n v="3.9"/>
    <x v="0"/>
    <n v="1087"/>
  </r>
  <r>
    <x v="2623"/>
    <n v="1"/>
    <x v="4"/>
    <x v="50"/>
    <s v="Warehouse Cafe,D -19/20, 1st Floor, Inner Circle, Connaught Place, New Delhi"/>
    <s v="Connaught Place"/>
    <s v="Connaught Place, New Delhi"/>
    <n v="77.220862920000002"/>
    <n v="28.633843559999999"/>
    <s v="American, Continental, Italian, North Indian, Asian"/>
    <n v="1500"/>
    <s v="Indian Rupees(Rs.)"/>
    <x v="0"/>
    <x v="0"/>
    <x v="0"/>
    <n v="3.7"/>
    <x v="0"/>
    <n v="4914"/>
  </r>
  <r>
    <x v="2624"/>
    <n v="1"/>
    <x v="4"/>
    <x v="50"/>
    <s v="Zaffran,D-26/28, Hotel Palace Heights, Connaught Place, New Delhi"/>
    <s v="Connaught Place"/>
    <s v="Connaught Place, New Delhi"/>
    <n v="77.221558999999999"/>
    <n v="28.633616799999999"/>
    <s v="North Indian, Mughlai"/>
    <n v="1800"/>
    <s v="Indian Rupees(Rs.)"/>
    <x v="0"/>
    <x v="0"/>
    <x v="0"/>
    <n v="3.9"/>
    <x v="0"/>
    <n v="908"/>
  </r>
  <r>
    <x v="2625"/>
    <n v="1"/>
    <x v="4"/>
    <x v="50"/>
    <s v="Zen,B-25, Connaught Place, New Delhi"/>
    <s v="Connaught Place"/>
    <s v="Connaught Place, New Delhi"/>
    <n v="77.219273799999996"/>
    <n v="28.634253399999999"/>
    <s v="Chinese, Japanese, Italian, Seafood"/>
    <n v="1500"/>
    <s v="Indian Rupees(Rs.)"/>
    <x v="1"/>
    <x v="1"/>
    <x v="0"/>
    <n v="3.5"/>
    <x v="0"/>
    <n v="1027"/>
  </r>
  <r>
    <x v="2626"/>
    <n v="1"/>
    <x v="4"/>
    <x v="50"/>
    <s v="Zizo,K-18 &amp; 22, Connaught Place, New Delhi"/>
    <s v="Connaught Place"/>
    <s v="Connaught Place, New Delhi"/>
    <n v="77.219902599999998"/>
    <n v="28.635299"/>
    <s v="Lebanese, Mediterranean, Middle Eastern, Arabian"/>
    <n v="1600"/>
    <s v="Indian Rupees(Rs.)"/>
    <x v="1"/>
    <x v="1"/>
    <x v="0"/>
    <n v="3.9"/>
    <x v="0"/>
    <n v="1071"/>
  </r>
  <r>
    <x v="2627"/>
    <n v="1"/>
    <x v="4"/>
    <x v="50"/>
    <s v="Kettle &amp; Kegs,Connaught Place, New Delhi"/>
    <s v="Connaught Place"/>
    <s v="Connaught Place, New Delhi"/>
    <n v="77.230410000000006"/>
    <n v="28.636975"/>
    <s v="Tea"/>
    <n v="200"/>
    <s v="Indian Rupees(Rs.)"/>
    <x v="0"/>
    <x v="1"/>
    <x v="3"/>
    <n v="0"/>
    <x v="5"/>
    <n v="0"/>
  </r>
  <r>
    <x v="2628"/>
    <n v="1"/>
    <x v="4"/>
    <x v="50"/>
    <s v="Ovenstory Pizza,Gandhi Market, Minto Road, Connaught Place, New Delhi"/>
    <s v="Connaught Place"/>
    <s v="Connaught Place, New Delhi"/>
    <n v="77.229470000000006"/>
    <n v="28.637043999999999"/>
    <s v="Pizza, Fast Food"/>
    <n v="500"/>
    <s v="Indian Rupees(Rs.)"/>
    <x v="0"/>
    <x v="1"/>
    <x v="2"/>
    <n v="0"/>
    <x v="5"/>
    <n v="0"/>
  </r>
  <r>
    <x v="2629"/>
    <n v="1"/>
    <x v="4"/>
    <x v="50"/>
    <s v="Shree Hari Vaishnav Dhaba,Shop 20, NDMC Market, Babar Road, Near Bengali Market, Connaught Place, New Delhi"/>
    <s v="Connaught Place"/>
    <s v="Connaught Place, New Delhi"/>
    <n v="77.229680299999998"/>
    <n v="28.630295199999999"/>
    <s v="North Indian"/>
    <n v="200"/>
    <s v="Indian Rupees(Rs.)"/>
    <x v="0"/>
    <x v="0"/>
    <x v="3"/>
    <n v="0"/>
    <x v="5"/>
    <n v="2"/>
  </r>
  <r>
    <x v="2630"/>
    <n v="1"/>
    <x v="4"/>
    <x v="50"/>
    <s v="38 Barracks,M-38, Outer Circle, Connaught Place, New Delhi"/>
    <s v="Connaught Place"/>
    <s v="Connaught Place, New Delhi"/>
    <n v="77.222858479999999"/>
    <n v="28.633024890000002"/>
    <s v="North Indian, Italian, Asian, American"/>
    <n v="1600"/>
    <s v="Indian Rupees(Rs.)"/>
    <x v="1"/>
    <x v="0"/>
    <x v="0"/>
    <n v="4.4000000000000004"/>
    <x v="1"/>
    <n v="840"/>
  </r>
  <r>
    <x v="2631"/>
    <n v="1"/>
    <x v="4"/>
    <x v="50"/>
    <s v="Ambrosia Bliss,2nd Floor, L-51 to 54, Outer Circle, Connaught Place, New Delhi"/>
    <s v="Connaught Place"/>
    <s v="Connaught Place, New Delhi"/>
    <n v="77.222125230000003"/>
    <n v="28.633866510000001"/>
    <s v="North Indian, Chinese, Italian, Continental"/>
    <n v="1800"/>
    <s v="Indian Rupees(Rs.)"/>
    <x v="1"/>
    <x v="0"/>
    <x v="0"/>
    <n v="4"/>
    <x v="1"/>
    <n v="2333"/>
  </r>
  <r>
    <x v="2632"/>
    <n v="1"/>
    <x v="4"/>
    <x v="50"/>
    <s v="Ardor 2.1,N-55/56 &amp; 88/89, Outer Circle, Connaught Place, New Delhi"/>
    <s v="Connaught Place"/>
    <s v="Connaught Place, New Delhi"/>
    <n v="77.220172099999999"/>
    <n v="28.6300384"/>
    <s v="North Indian, Chinese, Continental, Italian"/>
    <n v="2000"/>
    <s v="Indian Rupees(Rs.)"/>
    <x v="1"/>
    <x v="1"/>
    <x v="1"/>
    <n v="4.0999999999999996"/>
    <x v="1"/>
    <n v="1821"/>
  </r>
  <r>
    <x v="2633"/>
    <n v="1"/>
    <x v="4"/>
    <x v="50"/>
    <s v="Barbeque Nation,2nd Floor, Munshilal Building, Block N, Outer Circle, Connaught Place, New Delhi"/>
    <s v="Connaught Place"/>
    <s v="Connaught Place, New Delhi"/>
    <n v="77.220672149999999"/>
    <n v="28.629966159999999"/>
    <s v="North Indian, Chinese"/>
    <n v="1600"/>
    <s v="Indian Rupees(Rs.)"/>
    <x v="0"/>
    <x v="0"/>
    <x v="0"/>
    <n v="4.0999999999999996"/>
    <x v="1"/>
    <n v="3164"/>
  </r>
  <r>
    <x v="2634"/>
    <n v="1"/>
    <x v="4"/>
    <x v="50"/>
    <s v="Bikkgane Biryani,P-2/90, Opposite PVR Rivoli, Connaught Place, New Delhi"/>
    <s v="Connaught Place"/>
    <s v="Connaught Place, New Delhi"/>
    <n v="77.216189700000001"/>
    <n v="28.631671399999998"/>
    <s v="Biryani, North Indian, Hyderabadi"/>
    <n v="800"/>
    <s v="Indian Rupees(Rs.)"/>
    <x v="0"/>
    <x v="1"/>
    <x v="2"/>
    <n v="4.0999999999999996"/>
    <x v="1"/>
    <n v="740"/>
  </r>
  <r>
    <x v="2635"/>
    <n v="1"/>
    <x v="4"/>
    <x v="50"/>
    <s v="Biryani Blues,Showroom 9, Scindia House, Connaught Circus, Connaught Place, New Delhi"/>
    <s v="Connaught Place"/>
    <s v="Connaught Place, New Delhi"/>
    <n v="77.220531399999999"/>
    <n v="28.6299831"/>
    <s v="Biryani, Hyderabadi"/>
    <n v="1000"/>
    <s v="Indian Rupees(Rs.)"/>
    <x v="0"/>
    <x v="1"/>
    <x v="0"/>
    <n v="4"/>
    <x v="1"/>
    <n v="510"/>
  </r>
  <r>
    <x v="2636"/>
    <n v="1"/>
    <x v="4"/>
    <x v="50"/>
    <s v="Caffe 9,P-15, Connaught Place, New Delhi"/>
    <s v="Connaught Place"/>
    <s v="Connaught Place, New Delhi"/>
    <n v="77.216219800000005"/>
    <n v="28.6324389"/>
    <s v="North Indian, Chinese, Italian, American, Middle Eastern"/>
    <n v="2000"/>
    <s v="Indian Rupees(Rs.)"/>
    <x v="1"/>
    <x v="1"/>
    <x v="1"/>
    <n v="4.2"/>
    <x v="1"/>
    <n v="961"/>
  </r>
  <r>
    <x v="2637"/>
    <n v="1"/>
    <x v="4"/>
    <x v="50"/>
    <s v="Excuse Me Boss,F-14/15, Middle Circle, Connaught Place, New Delhi"/>
    <s v="Connaught Place"/>
    <s v="Connaught Place, New Delhi"/>
    <n v="77.220845699999998"/>
    <n v="28.630953900000002"/>
    <s v="Continental, North Indian, Chinese, Mediterranean"/>
    <n v="1800"/>
    <s v="Indian Rupees(Rs.)"/>
    <x v="1"/>
    <x v="0"/>
    <x v="0"/>
    <n v="4.0999999999999996"/>
    <x v="1"/>
    <n v="799"/>
  </r>
  <r>
    <x v="2638"/>
    <n v="1"/>
    <x v="4"/>
    <x v="50"/>
    <s v="Fa Yian,A-25/5, Middle Circle, Connaught Place, New Delhi"/>
    <s v="Connaught Place"/>
    <s v="Connaught Place, New Delhi"/>
    <n v="77.217297700000003"/>
    <n v="28.632810500000001"/>
    <s v="Chinese"/>
    <n v="1200"/>
    <s v="Indian Rupees(Rs.)"/>
    <x v="1"/>
    <x v="0"/>
    <x v="0"/>
    <n v="4"/>
    <x v="1"/>
    <n v="412"/>
  </r>
  <r>
    <x v="2639"/>
    <n v="1"/>
    <x v="4"/>
    <x v="50"/>
    <s v="Farzi Cafe,38/39, Level 1, Block E , Inner Circle, Connaught Place, New Delhi"/>
    <s v="Connaught Place"/>
    <s v="Connaught Place, New Delhi"/>
    <n v="77.221429599999993"/>
    <n v="28.6323984"/>
    <s v="Modern Indian"/>
    <n v="2200"/>
    <s v="Indian Rupees(Rs.)"/>
    <x v="0"/>
    <x v="0"/>
    <x v="1"/>
    <n v="4.4000000000000004"/>
    <x v="1"/>
    <n v="1942"/>
  </r>
  <r>
    <x v="2640"/>
    <n v="1"/>
    <x v="4"/>
    <x v="50"/>
    <s v="Fuji Japanese Restaurant,M-41/2, Speedbird House, Middle Circle, Connaught Place, New Delhi"/>
    <s v="Connaught Place"/>
    <s v="Connaught Place, New Delhi"/>
    <n v="77.221930439999994"/>
    <n v="28.63298369"/>
    <s v="Japanese"/>
    <n v="2000"/>
    <s v="Indian Rupees(Rs.)"/>
    <x v="1"/>
    <x v="1"/>
    <x v="1"/>
    <n v="4"/>
    <x v="1"/>
    <n v="312"/>
  </r>
  <r>
    <x v="2641"/>
    <n v="1"/>
    <x v="4"/>
    <x v="50"/>
    <s v="Healthy Routes,C-24, Middle Circle, Connaught Place, New Delhi"/>
    <s v="Connaught Place"/>
    <s v="Connaught Place, New Delhi"/>
    <n v="77.220531399999999"/>
    <n v="28.6348214"/>
    <s v="Healthy Food, Continental, Italian"/>
    <n v="800"/>
    <s v="Indian Rupees(Rs.)"/>
    <x v="1"/>
    <x v="1"/>
    <x v="2"/>
    <n v="4"/>
    <x v="1"/>
    <n v="361"/>
  </r>
  <r>
    <x v="2642"/>
    <n v="1"/>
    <x v="4"/>
    <x v="50"/>
    <s v="HotMess,M-11, Middle Circle, Connaught Place, New Delhi"/>
    <s v="Connaught Place"/>
    <s v="Connaught Place, New Delhi"/>
    <n v="77.222238000000004"/>
    <n v="28.6326547"/>
    <s v="North Indian, Mediterranean, Asian, Fast Food"/>
    <n v="1900"/>
    <s v="Indian Rupees(Rs.)"/>
    <x v="1"/>
    <x v="1"/>
    <x v="0"/>
    <n v="4.3"/>
    <x v="1"/>
    <n v="1129"/>
  </r>
  <r>
    <x v="2643"/>
    <n v="1"/>
    <x v="4"/>
    <x v="50"/>
    <s v="House of Commons,M-39, 2nd Floor, Outer Circle, Opposite Shankar Market, Connaught Place, New Delhi"/>
    <s v="Connaught Place"/>
    <s v="Connaught Place, New Delhi"/>
    <n v="77.2227769"/>
    <n v="28.6330645"/>
    <s v="Continental, Mediterranean, Italian, North Indian"/>
    <n v="1400"/>
    <s v="Indian Rupees(Rs.)"/>
    <x v="1"/>
    <x v="0"/>
    <x v="0"/>
    <n v="4"/>
    <x v="1"/>
    <n v="510"/>
  </r>
  <r>
    <x v="2644"/>
    <n v="1"/>
    <x v="4"/>
    <x v="50"/>
    <s v="Johnny Rockets,N-3, Radial Road 1, Outer Circle, Connaught Place, New Delhi"/>
    <s v="Connaught Place"/>
    <s v="Connaught Place, New Delhi"/>
    <n v="77.219722899999994"/>
    <n v="28.6304436"/>
    <s v="Fast Food, American, Burger"/>
    <n v="1000"/>
    <s v="Indian Rupees(Rs.)"/>
    <x v="1"/>
    <x v="0"/>
    <x v="0"/>
    <n v="4"/>
    <x v="1"/>
    <n v="608"/>
  </r>
  <r>
    <x v="2645"/>
    <n v="1"/>
    <x v="4"/>
    <x v="50"/>
    <s v="Odeon Social,1st Floor, 23, Odeon Building, Radial 5, D Block, Connaught Place, New Delhi"/>
    <s v="Connaught Place"/>
    <s v="Connaught Place, New Delhi"/>
    <n v="77.220908850000001"/>
    <n v="28.634248769999999"/>
    <s v="Continental, American, Asian, North Indian"/>
    <n v="1600"/>
    <s v="Indian Rupees(Rs.)"/>
    <x v="1"/>
    <x v="0"/>
    <x v="0"/>
    <n v="4.0999999999999996"/>
    <x v="1"/>
    <n v="1959"/>
  </r>
  <r>
    <x v="2646"/>
    <n v="1"/>
    <x v="4"/>
    <x v="50"/>
    <s v="Pebble Street,61-62, N Block, Outer Circle, Connaught Place, New Delhi"/>
    <s v="Connaught Place"/>
    <s v="Connaught Place, New Delhi"/>
    <n v="77.220441500000007"/>
    <n v="28.630243400000001"/>
    <s v="Italian, Mexican, Continental, North Indian, Finger Food"/>
    <n v="1800"/>
    <s v="Indian Rupees(Rs.)"/>
    <x v="1"/>
    <x v="1"/>
    <x v="0"/>
    <n v="4"/>
    <x v="1"/>
    <n v="817"/>
  </r>
  <r>
    <x v="2647"/>
    <n v="1"/>
    <x v="4"/>
    <x v="50"/>
    <s v="Piali - The Curry Bistro,K 41, Level 1, Opposite PVR Plaza, Connaught Place, New Delhi"/>
    <s v="Connaught Place"/>
    <s v="Connaught Place, New Delhi"/>
    <n v="77.219857700000006"/>
    <n v="28.635249900000002"/>
    <s v="Asian, North Indian"/>
    <n v="1200"/>
    <s v="Indian Rupees(Rs.)"/>
    <x v="1"/>
    <x v="1"/>
    <x v="0"/>
    <n v="4.0999999999999996"/>
    <x v="1"/>
    <n v="400"/>
  </r>
  <r>
    <x v="2648"/>
    <n v="1"/>
    <x v="4"/>
    <x v="50"/>
    <s v="Saravana Bhavan,P-13, Connaught Circus, Connaught Place, New Delhi"/>
    <s v="Connaught Place"/>
    <s v="Connaught Place, New Delhi"/>
    <n v="77.216309600000002"/>
    <n v="28.632357800000001"/>
    <s v="South Indian"/>
    <n v="500"/>
    <s v="Indian Rupees(Rs.)"/>
    <x v="0"/>
    <x v="1"/>
    <x v="2"/>
    <n v="4.3"/>
    <x v="1"/>
    <n v="5172"/>
  </r>
  <r>
    <x v="2649"/>
    <n v="1"/>
    <x v="4"/>
    <x v="50"/>
    <s v="Smoke On Water,D-26, Connaught Place, New Delhi"/>
    <s v="Connaught Place"/>
    <s v="Connaught Place, New Delhi"/>
    <n v="77.221543800000006"/>
    <n v="28.633642900000002"/>
    <s v="Continental, Mexican, Burger, American, Pizza, Tex-Mex"/>
    <n v="1300"/>
    <s v="Indian Rupees(Rs.)"/>
    <x v="1"/>
    <x v="0"/>
    <x v="0"/>
    <n v="4.0999999999999996"/>
    <x v="1"/>
    <n v="467"/>
  </r>
  <r>
    <x v="2650"/>
    <n v="1"/>
    <x v="4"/>
    <x v="50"/>
    <s v="Starbucks,Block A, Hamilton House, Connaught Place, New Delhi"/>
    <s v="Connaught Place"/>
    <s v="Connaught Place, New Delhi"/>
    <n v="77.217701899999994"/>
    <n v="28.6321771"/>
    <s v="Cafe"/>
    <n v="700"/>
    <s v="Indian Rupees(Rs.)"/>
    <x v="0"/>
    <x v="0"/>
    <x v="2"/>
    <n v="4.0999999999999996"/>
    <x v="1"/>
    <n v="2417"/>
  </r>
  <r>
    <x v="2651"/>
    <n v="1"/>
    <x v="4"/>
    <x v="50"/>
    <s v="The Darzi Bar &amp; Kitchen,H-55, 1st Floor, Outer Circle, Connaught Place, New Delhi"/>
    <s v="Connaught Place"/>
    <s v="Connaught Place, New Delhi"/>
    <n v="77.219139100000007"/>
    <n v="28.635539699999999"/>
    <s v="North Indian, European"/>
    <n v="1500"/>
    <s v="Indian Rupees(Rs.)"/>
    <x v="1"/>
    <x v="0"/>
    <x v="0"/>
    <n v="4.0999999999999996"/>
    <x v="1"/>
    <n v="90"/>
  </r>
  <r>
    <x v="2652"/>
    <n v="1"/>
    <x v="4"/>
    <x v="50"/>
    <s v="The G.T. Road,M 39, Outer Circle, Connaught Place, New Delhi"/>
    <s v="Connaught Place"/>
    <s v="Connaught Place, New Delhi"/>
    <n v="77.222891300000001"/>
    <n v="28.6332275"/>
    <s v="North Indian, Afghani, Mughlai"/>
    <n v="1500"/>
    <s v="Indian Rupees(Rs.)"/>
    <x v="1"/>
    <x v="0"/>
    <x v="0"/>
    <n v="4.3"/>
    <x v="1"/>
    <n v="104"/>
  </r>
  <r>
    <x v="2653"/>
    <n v="1"/>
    <x v="4"/>
    <x v="50"/>
    <s v="The Town House Cafe,Munshilal Building, N Block, Outer Circle, Connaught Place, New Delhi"/>
    <s v="Connaught Place"/>
    <s v="Connaught Place, New Delhi"/>
    <n v="77.220542730000005"/>
    <n v="28.629970570000001"/>
    <s v="Continental, North Indian, Italian, Asian"/>
    <n v="2100"/>
    <s v="Indian Rupees(Rs.)"/>
    <x v="1"/>
    <x v="0"/>
    <x v="1"/>
    <n v="4"/>
    <x v="1"/>
    <n v="2252"/>
  </r>
  <r>
    <x v="2654"/>
    <n v="1"/>
    <x v="4"/>
    <x v="50"/>
    <s v="United Coffee House,E-15, Connaught Place, New Delhi"/>
    <s v="Connaught Place"/>
    <s v="Connaught Place, New Delhi"/>
    <n v="77.221249900000004"/>
    <n v="28.6324708"/>
    <s v="North Indian, European, Asian, Mediterranean"/>
    <n v="2200"/>
    <s v="Indian Rupees(Rs.)"/>
    <x v="1"/>
    <x v="0"/>
    <x v="1"/>
    <n v="4.0999999999999996"/>
    <x v="1"/>
    <n v="1838"/>
  </r>
  <r>
    <x v="2655"/>
    <n v="1"/>
    <x v="4"/>
    <x v="50"/>
    <s v="Unplugged Courtyard,Near Odeon Cinema, L Block, Connaught Place, New Delhi"/>
    <s v="Connaught Place"/>
    <s v="Connaught Place, New Delhi"/>
    <n v="77.221297440000001"/>
    <n v="28.634473880000002"/>
    <s v="North Indian, Continental"/>
    <n v="1600"/>
    <s v="Indian Rupees(Rs.)"/>
    <x v="0"/>
    <x v="0"/>
    <x v="0"/>
    <n v="4"/>
    <x v="1"/>
    <n v="1758"/>
  </r>
  <r>
    <x v="2656"/>
    <n v="1"/>
    <x v="4"/>
    <x v="50"/>
    <s v="Wenger's Deli,A-18, Radial Road, Connaught Place, New Delhi"/>
    <s v="Connaught Place"/>
    <s v="Connaught Place, New Delhi"/>
    <n v="77.218285800000004"/>
    <n v="28.633621600000001"/>
    <s v="Bakery, Desserts, Fast Food"/>
    <n v="400"/>
    <s v="Indian Rupees(Rs.)"/>
    <x v="0"/>
    <x v="0"/>
    <x v="3"/>
    <n v="4.3"/>
    <x v="1"/>
    <n v="1457"/>
  </r>
  <r>
    <x v="2657"/>
    <n v="1"/>
    <x v="4"/>
    <x v="50"/>
    <s v="Wenger's,A-16, Connaught Place, New Delhi"/>
    <s v="Connaught Place"/>
    <s v="Connaught Place, New Delhi"/>
    <n v="77.218332599999997"/>
    <n v="28.6333676"/>
    <s v="Bakery, Fast Food, Desserts"/>
    <n v="400"/>
    <s v="Indian Rupees(Rs.)"/>
    <x v="0"/>
    <x v="0"/>
    <x v="3"/>
    <n v="4.3"/>
    <x v="1"/>
    <n v="3591"/>
  </r>
  <r>
    <x v="2658"/>
    <n v="1"/>
    <x v="4"/>
    <x v="50"/>
    <s v="{Niche} - Cafe &amp; Bar,2nd &amp; 3rd Floor, M-16, M Block, Outer Circle, Connaught Place, New Delhi"/>
    <s v="Connaught Place"/>
    <s v="Connaught Place, New Delhi"/>
    <n v="77.222507399999998"/>
    <n v="28.6315156"/>
    <s v="North Indian, Chinese, Italian, Continental"/>
    <n v="1500"/>
    <s v="Indian Rupees(Rs.)"/>
    <x v="1"/>
    <x v="0"/>
    <x v="0"/>
    <n v="4.0999999999999996"/>
    <x v="1"/>
    <n v="492"/>
  </r>
  <r>
    <x v="2659"/>
    <n v="1"/>
    <x v="4"/>
    <x v="50"/>
    <s v="Chicken Minar,10, Crescent Square Mall, DC Chowk, Rohini, New Delhi"/>
    <s v="Crescent Square Mall, Rohini"/>
    <s v="Crescent Square Mall, Rohini, New Delhi"/>
    <n v="77.125014300000004"/>
    <n v="28.718147699999999"/>
    <s v="North Indian, Chinese"/>
    <n v="550"/>
    <s v="Indian Rupees(Rs.)"/>
    <x v="0"/>
    <x v="1"/>
    <x v="2"/>
    <n v="2.6"/>
    <x v="3"/>
    <n v="77"/>
  </r>
  <r>
    <x v="2660"/>
    <n v="1"/>
    <x v="4"/>
    <x v="50"/>
    <s v="G Lounge,2nd Floor, Crescent Mall, DC Chowk, Rohini, New Delhi"/>
    <s v="Crescent Square Mall, Rohini"/>
    <s v="Crescent Square Mall, Rohini, New Delhi"/>
    <n v="77.124976000000004"/>
    <n v="28.7182809"/>
    <s v="North Indian, Chinese"/>
    <n v="1900"/>
    <s v="Indian Rupees(Rs.)"/>
    <x v="1"/>
    <x v="0"/>
    <x v="0"/>
    <n v="3.2"/>
    <x v="3"/>
    <n v="113"/>
  </r>
  <r>
    <x v="2661"/>
    <n v="1"/>
    <x v="4"/>
    <x v="50"/>
    <s v="Gyms Kook,S-22, Crescent Square Mall, DC Chowk, Rohini, New Delhi"/>
    <s v="Crescent Square Mall, Rohini"/>
    <s v="Crescent Square Mall, Rohini, New Delhi"/>
    <n v="77.125077000000005"/>
    <n v="28.718606399999999"/>
    <s v="Continental, Italian"/>
    <n v="1000"/>
    <s v="Indian Rupees(Rs.)"/>
    <x v="0"/>
    <x v="1"/>
    <x v="0"/>
    <n v="3.3"/>
    <x v="3"/>
    <n v="140"/>
  </r>
  <r>
    <x v="2662"/>
    <n v="1"/>
    <x v="4"/>
    <x v="50"/>
    <s v="Burger Joint,14, Crescent Square Mall, DC Chowk, Rohini, New Delhi"/>
    <s v="Crescent Square Mall, Rohini"/>
    <s v="Crescent Square Mall, Rohini, New Delhi"/>
    <n v="77.124893799999995"/>
    <n v="28.718368399999999"/>
    <s v="Fast Food, Burger"/>
    <n v="300"/>
    <s v="Indian Rupees(Rs.)"/>
    <x v="0"/>
    <x v="1"/>
    <x v="3"/>
    <n v="3.5"/>
    <x v="0"/>
    <n v="164"/>
  </r>
  <r>
    <x v="2663"/>
    <n v="1"/>
    <x v="4"/>
    <x v="50"/>
    <s v="Eleven to Eleven,3rd Floor, Cross River Mall, Karkardooma, New Delhi"/>
    <s v="Cross River Mall, Karkardooma"/>
    <s v="Cross River Mall, Karkardooma, New Delhi"/>
    <n v="77.302714199999997"/>
    <n v="28.65784"/>
    <s v="North Indian, Chinese"/>
    <n v="800"/>
    <s v="Indian Rupees(Rs.)"/>
    <x v="0"/>
    <x v="1"/>
    <x v="2"/>
    <n v="3.1"/>
    <x v="3"/>
    <n v="106"/>
  </r>
  <r>
    <x v="2664"/>
    <n v="1"/>
    <x v="4"/>
    <x v="50"/>
    <s v="Le Chef,2nd Floor, Cross River Mall, Karkardooma, New Delhi"/>
    <s v="Cross River Mall, Karkardooma"/>
    <s v="Cross River Mall, Karkardooma, New Delhi"/>
    <n v="77.302328299999999"/>
    <n v="28.657110800000002"/>
    <s v="North Indian, Chinese, South Indian, Fast Food"/>
    <n v="800"/>
    <s v="Indian Rupees(Rs.)"/>
    <x v="1"/>
    <x v="1"/>
    <x v="2"/>
    <n v="3.3"/>
    <x v="3"/>
    <n v="134"/>
  </r>
  <r>
    <x v="2665"/>
    <n v="1"/>
    <x v="4"/>
    <x v="50"/>
    <s v="McDonald's,9-B &amp; C, Cross River Mall, Karkardooma, New Delhi"/>
    <s v="Cross River Mall, Karkardooma"/>
    <s v="Cross River Mall, Karkardooma, New Delhi"/>
    <n v="77.302280199999998"/>
    <n v="28.657630999999999"/>
    <s v="Fast Food, Burger"/>
    <n v="500"/>
    <s v="Indian Rupees(Rs.)"/>
    <x v="0"/>
    <x v="1"/>
    <x v="2"/>
    <n v="3.4"/>
    <x v="3"/>
    <n v="77"/>
  </r>
  <r>
    <x v="2666"/>
    <n v="1"/>
    <x v="4"/>
    <x v="50"/>
    <s v="The Buffet Wagon,G-10, Ground Floor, Cross River Mall, Karkardooma, New Delhi"/>
    <s v="Cross River Mall, Karkardooma"/>
    <s v="Cross River Mall, Karkardooma, New Delhi"/>
    <n v="77.302281699999995"/>
    <n v="28.657646199999999"/>
    <s v="North Indian"/>
    <n v="950"/>
    <s v="Indian Rupees(Rs.)"/>
    <x v="1"/>
    <x v="1"/>
    <x v="2"/>
    <n v="3.3"/>
    <x v="3"/>
    <n v="102"/>
  </r>
  <r>
    <x v="2667"/>
    <n v="1"/>
    <x v="4"/>
    <x v="50"/>
    <s v="Haldiram's,G-42-48, Cross River Mall, Karkardooma, New Delhi"/>
    <s v="Cross River Mall, Karkardooma"/>
    <s v="Cross River Mall, Karkardooma, New Delhi"/>
    <n v="77.301895799999997"/>
    <n v="28.6567112"/>
    <s v="North Indian, South Indian, Chinese, Street Food, Fast Food, Mithai, Desserts"/>
    <n v="600"/>
    <s v="Indian Rupees(Rs.)"/>
    <x v="0"/>
    <x v="0"/>
    <x v="2"/>
    <n v="3.5"/>
    <x v="0"/>
    <n v="217"/>
  </r>
  <r>
    <x v="2668"/>
    <n v="1"/>
    <x v="4"/>
    <x v="50"/>
    <s v="Connexions Bar - Crowne Plaza,Crowne Plaza, Twin District Centre, Sector 10, Rohini, New Delhi"/>
    <s v="Crowne Plaza Hotel, Rohini"/>
    <s v="Crowne Plaza Hotel, Rohini, New Delhi"/>
    <n v="77.110492100000002"/>
    <n v="28.720856099999999"/>
    <s v="Finger Food"/>
    <n v="2500"/>
    <s v="Indian Rupees(Rs.)"/>
    <x v="1"/>
    <x v="0"/>
    <x v="1"/>
    <n v="3.5"/>
    <x v="0"/>
    <n v="59"/>
  </r>
  <r>
    <x v="2669"/>
    <n v="1"/>
    <x v="4"/>
    <x v="50"/>
    <s v="Deli - Crowne Plaza,Crowne Plaza, Twin District Centre, Sector 10, Rohini, New Delhi"/>
    <s v="Crowne Plaza Hotel, Rohini"/>
    <s v="Crowne Plaza Hotel, Rohini, New Delhi"/>
    <n v="77.110404700000004"/>
    <n v="28.720347499999999"/>
    <s v="Bakery, Desserts, Fast Food"/>
    <n v="1000"/>
    <s v="Indian Rupees(Rs.)"/>
    <x v="1"/>
    <x v="0"/>
    <x v="0"/>
    <n v="3.7"/>
    <x v="0"/>
    <n v="60"/>
  </r>
  <r>
    <x v="2670"/>
    <n v="1"/>
    <x v="4"/>
    <x v="50"/>
    <s v="Lobby Lounge - Crowne Plaza,Crowne Plaza, 13 B, District Centre, Mayur Vihar Phase 1, New Delhi"/>
    <s v="Crowne Plaza, Mayur Vihar Phase 1"/>
    <s v="Crowne Plaza, Mayur Vihar Phase 1, New Delhi"/>
    <n v="77.297484499999996"/>
    <n v="28.5902478"/>
    <s v="Finger Food"/>
    <n v="2000"/>
    <s v="Indian Rupees(Rs.)"/>
    <x v="1"/>
    <x v="0"/>
    <x v="1"/>
    <n v="3.2"/>
    <x v="3"/>
    <n v="12"/>
  </r>
  <r>
    <x v="2671"/>
    <n v="1"/>
    <x v="4"/>
    <x v="50"/>
    <s v="Infinity - Crowne Plaza,Crowne Plaza, 13 B, District Centre, Mayur Vihar Phase 1, New Delhi"/>
    <s v="Crowne Plaza, Mayur Vihar Phase 1"/>
    <s v="Crowne Plaza, Mayur Vihar Phase 1, New Delhi"/>
    <n v="77.297574299999994"/>
    <n v="28.590346"/>
    <s v="Italian, North Indian, Continental"/>
    <n v="3000"/>
    <s v="Indian Rupees(Rs.)"/>
    <x v="1"/>
    <x v="0"/>
    <x v="1"/>
    <n v="3.5"/>
    <x v="0"/>
    <n v="115"/>
  </r>
  <r>
    <x v="2672"/>
    <n v="1"/>
    <x v="4"/>
    <x v="50"/>
    <s v="Fiery Grills,306, D Mall, Netaji Subhash Place, New Delhi"/>
    <s v="D Mall, Netaji Subhash Place"/>
    <s v="D Mall, Netaji Subhash Place, New Delhi"/>
    <n v="77.1527715"/>
    <n v="28.6927868"/>
    <s v="North Indian, Chinese, Continental"/>
    <n v="1000"/>
    <s v="Indian Rupees(Rs.)"/>
    <x v="1"/>
    <x v="0"/>
    <x v="0"/>
    <n v="3.3"/>
    <x v="3"/>
    <n v="165"/>
  </r>
  <r>
    <x v="2673"/>
    <n v="1"/>
    <x v="4"/>
    <x v="50"/>
    <s v="McDonald's,D Mall, Netaji Subhash Place, New Delhi"/>
    <s v="D Mall, Netaji Subhash Place"/>
    <s v="D Mall, Netaji Subhash Place, New Delhi"/>
    <n v="77.152779600000002"/>
    <n v="28.692512900000001"/>
    <s v="Fast Food, Burger"/>
    <n v="500"/>
    <s v="Indian Rupees(Rs.)"/>
    <x v="0"/>
    <x v="1"/>
    <x v="2"/>
    <n v="3.4"/>
    <x v="3"/>
    <n v="41"/>
  </r>
  <r>
    <x v="2674"/>
    <n v="1"/>
    <x v="4"/>
    <x v="50"/>
    <s v="Cafe Desire,Shop 101, 1st Floor, D Mall, Netaji Subhash Place, New Delhi"/>
    <s v="D Mall, Netaji Subhash Place"/>
    <s v="D Mall, Netaji Subhash Place, New Delhi"/>
    <n v="77.152605699999995"/>
    <n v="28.692631899999999"/>
    <s v="North Indian, Chinese, Finger Food"/>
    <n v="1000"/>
    <s v="Indian Rupees(Rs.)"/>
    <x v="1"/>
    <x v="1"/>
    <x v="0"/>
    <n v="3.5"/>
    <x v="0"/>
    <n v="116"/>
  </r>
  <r>
    <x v="2675"/>
    <n v="1"/>
    <x v="4"/>
    <x v="50"/>
    <s v="Haldiram's,D Mall, Netaji Subhash Place, New Delhi"/>
    <s v="D Mall, Netaji Subhash Place"/>
    <s v="D Mall, Netaji Subhash Place, New Delhi"/>
    <n v="77.151886700000006"/>
    <n v="28.691935999999998"/>
    <s v="North Indian, South Indian, Chinese, Street Food, Fast Food, Mithai, Desserts"/>
    <n v="550"/>
    <s v="Indian Rupees(Rs.)"/>
    <x v="0"/>
    <x v="0"/>
    <x v="2"/>
    <n v="3.7"/>
    <x v="0"/>
    <n v="262"/>
  </r>
  <r>
    <x v="2676"/>
    <n v="1"/>
    <x v="4"/>
    <x v="50"/>
    <s v="Kake Di Hatti,21, D Mall, Netaji Subhash Place, New Delhi"/>
    <s v="D Mall, Netaji Subhash Place"/>
    <s v="D Mall, Netaji Subhash Place, New Delhi"/>
    <n v="77.152834600000006"/>
    <n v="28.692864499999999"/>
    <s v="North Indian"/>
    <n v="400"/>
    <s v="Indian Rupees(Rs.)"/>
    <x v="0"/>
    <x v="0"/>
    <x v="3"/>
    <n v="3.5"/>
    <x v="0"/>
    <n v="364"/>
  </r>
  <r>
    <x v="2677"/>
    <n v="1"/>
    <x v="4"/>
    <x v="50"/>
    <s v="Akash Deep,3627, 1st Floor, Golcha Cinema Corner, Daryaganj, New Delhi"/>
    <s v="Daryaganj"/>
    <s v="Daryaganj, New Delhi"/>
    <n v="77.240380599999995"/>
    <n v="28.644239800000001"/>
    <s v="North Indian, South Indian, Chinese, Fast Food"/>
    <n v="600"/>
    <s v="Indian Rupees(Rs.)"/>
    <x v="0"/>
    <x v="0"/>
    <x v="2"/>
    <n v="2.8"/>
    <x v="3"/>
    <n v="28"/>
  </r>
  <r>
    <x v="2678"/>
    <n v="1"/>
    <x v="4"/>
    <x v="50"/>
    <s v="Al Saad Foods,Shop 13, Rajdhani D.D.A. Market, Near Badi Masjid, Turkman Gate, Daryaganj, New Delhi"/>
    <s v="Daryaganj"/>
    <s v="Daryaganj, New Delhi"/>
    <n v="77.232162900000006"/>
    <n v="28.6433222"/>
    <s v="North Indian, Fast Food"/>
    <n v="400"/>
    <s v="Indian Rupees(Rs.)"/>
    <x v="0"/>
    <x v="0"/>
    <x v="3"/>
    <n v="3.2"/>
    <x v="3"/>
    <n v="12"/>
  </r>
  <r>
    <x v="2679"/>
    <n v="1"/>
    <x v="4"/>
    <x v="50"/>
    <s v="Cafe Coffee Day,3631, Ground Floor, Hameed Manzil, Near Golcha Cinema, Netaji Subhash Marg, Daryaganj, New Delhi"/>
    <s v="Daryaganj"/>
    <s v="Daryaganj, New Delhi"/>
    <n v="77.240290799999997"/>
    <n v="28.6445896"/>
    <s v="Cafe"/>
    <n v="450"/>
    <s v="Indian Rupees(Rs.)"/>
    <x v="0"/>
    <x v="0"/>
    <x v="3"/>
    <n v="2.8"/>
    <x v="3"/>
    <n v="22"/>
  </r>
  <r>
    <x v="2680"/>
    <n v="1"/>
    <x v="4"/>
    <x v="50"/>
    <s v="Chandrika,4/9, Near Bank of India and Delite Cinema, Daryaganj, New Delhi"/>
    <s v="Daryaganj"/>
    <s v="Daryaganj, New Delhi"/>
    <n v="77.237338600000001"/>
    <n v="28.640946899999999"/>
    <s v="North Indian"/>
    <n v="400"/>
    <s v="Indian Rupees(Rs.)"/>
    <x v="0"/>
    <x v="0"/>
    <x v="3"/>
    <n v="2.9"/>
    <x v="3"/>
    <n v="6"/>
  </r>
  <r>
    <x v="2681"/>
    <n v="1"/>
    <x v="4"/>
    <x v="50"/>
    <s v="Dawat-E-Chaman,5051/3-4, Netaji Subhash Marg, Daryaganj, New Delhi"/>
    <s v="Daryaganj"/>
    <s v="Daryaganj, New Delhi"/>
    <n v="77.240290799999997"/>
    <n v="28.646471099999999"/>
    <s v="North Indian, Mughlai"/>
    <n v="400"/>
    <s v="Indian Rupees(Rs.)"/>
    <x v="0"/>
    <x v="0"/>
    <x v="3"/>
    <n v="3.4"/>
    <x v="3"/>
    <n v="45"/>
  </r>
  <r>
    <x v="2682"/>
    <n v="1"/>
    <x v="4"/>
    <x v="50"/>
    <s v="Kallu Nihari,180, Chhatta Lal Mian, Behind Delite Cinema, Daryaganj, New Delhi"/>
    <s v="Daryaganj"/>
    <s v="Daryaganj, New Delhi"/>
    <n v="77.237320600000004"/>
    <n v="28.642125100000001"/>
    <s v="Mughlai"/>
    <n v="150"/>
    <s v="Indian Rupees(Rs.)"/>
    <x v="0"/>
    <x v="0"/>
    <x v="3"/>
    <n v="3"/>
    <x v="3"/>
    <n v="6"/>
  </r>
  <r>
    <x v="2683"/>
    <n v="1"/>
    <x v="4"/>
    <x v="50"/>
    <s v="King Bikaneri,3/5, Asaf Ali Road, Daryaganj, New Delhi"/>
    <s v="Daryaganj"/>
    <s v="Daryaganj, New Delhi"/>
    <n v="77.234138799999997"/>
    <n v="28.6415395"/>
    <s v="North Indian, Chinese, Fast Food, South Indian"/>
    <n v="400"/>
    <s v="Indian Rupees(Rs.)"/>
    <x v="0"/>
    <x v="0"/>
    <x v="3"/>
    <n v="2.9"/>
    <x v="3"/>
    <n v="6"/>
  </r>
  <r>
    <x v="2684"/>
    <n v="1"/>
    <x v="4"/>
    <x v="50"/>
    <s v="Manchanda Bakery,Shop 7/36, Near Fire Station, Ansari Road, Daryaganj, New Delhi"/>
    <s v="Daryaganj"/>
    <s v="Daryaganj, New Delhi"/>
    <n v="77.244287099999994"/>
    <n v="28.646179799999999"/>
    <s v="Bakery, Fast Food"/>
    <n v="200"/>
    <s v="Indian Rupees(Rs.)"/>
    <x v="0"/>
    <x v="0"/>
    <x v="3"/>
    <n v="3.1"/>
    <x v="3"/>
    <n v="8"/>
  </r>
  <r>
    <x v="2685"/>
    <n v="1"/>
    <x v="4"/>
    <x v="50"/>
    <s v="McDonald's,E-25, Netaji Subhash Marg, Daryaganj, New Delhi"/>
    <s v="Daryaganj"/>
    <s v="Daryaganj, New Delhi"/>
    <n v="77.240533299999996"/>
    <n v="28.6437229"/>
    <s v="Fast Food, Burger"/>
    <n v="500"/>
    <s v="Indian Rupees(Rs.)"/>
    <x v="0"/>
    <x v="1"/>
    <x v="2"/>
    <n v="2.8"/>
    <x v="3"/>
    <n v="23"/>
  </r>
  <r>
    <x v="2686"/>
    <n v="1"/>
    <x v="4"/>
    <x v="50"/>
    <s v="Mehta Restaurant,3627/1, Near Golcha Cinema, Daryaganj, New Delhi"/>
    <s v="Daryaganj"/>
    <s v="Daryaganj, New Delhi"/>
    <n v="77.2403616"/>
    <n v="28.644288700000001"/>
    <s v="Street Food, Mithai"/>
    <n v="150"/>
    <s v="Indian Rupees(Rs.)"/>
    <x v="0"/>
    <x v="0"/>
    <x v="3"/>
    <n v="3.2"/>
    <x v="3"/>
    <n v="6"/>
  </r>
  <r>
    <x v="2687"/>
    <n v="1"/>
    <x v="4"/>
    <x v="50"/>
    <s v="Shree Jee Rasoi,5, Pratap Bhawan, Near Passport Office, Bahadur Shaz Zafar Marg, ITO, Near Daryaganj, New Delhi"/>
    <s v="Daryaganj"/>
    <s v="Daryaganj, New Delhi"/>
    <n v="77.242488899999998"/>
    <n v="28.629545920000002"/>
    <s v="North Indian, Chinese"/>
    <n v="500"/>
    <s v="Indian Rupees(Rs.)"/>
    <x v="0"/>
    <x v="1"/>
    <x v="2"/>
    <n v="3"/>
    <x v="3"/>
    <n v="33"/>
  </r>
  <r>
    <x v="2688"/>
    <n v="1"/>
    <x v="4"/>
    <x v="50"/>
    <s v="Taj Snacks,3575, Netaji Subhash Marg, Daryaganj, New Delhi"/>
    <s v="Daryaganj"/>
    <s v="Daryaganj, New Delhi"/>
    <n v="77.240470400000007"/>
    <n v="28.6428148"/>
    <s v="South Indian"/>
    <n v="200"/>
    <s v="Indian Rupees(Rs.)"/>
    <x v="0"/>
    <x v="0"/>
    <x v="3"/>
    <n v="3"/>
    <x v="3"/>
    <n v="5"/>
  </r>
  <r>
    <x v="2689"/>
    <n v="1"/>
    <x v="4"/>
    <x v="50"/>
    <s v="Zaika,3615, Near Golcha Cinema, Daryaganj, New Delhi"/>
    <s v="Daryaganj"/>
    <s v="Daryaganj, New Delhi"/>
    <n v="77.240526000000003"/>
    <n v="28.6437016"/>
    <s v="North Indian, Chinese, Mughlai"/>
    <n v="600"/>
    <s v="Indian Rupees(Rs.)"/>
    <x v="0"/>
    <x v="0"/>
    <x v="2"/>
    <n v="3.4"/>
    <x v="3"/>
    <n v="159"/>
  </r>
  <r>
    <x v="2690"/>
    <n v="1"/>
    <x v="4"/>
    <x v="50"/>
    <s v="Bagli's Kitchen,Bahadurshah Zafar Marg, Near, Daryaganj, New Delhi"/>
    <s v="Daryaganj"/>
    <s v="Daryaganj, New Delhi"/>
    <n v="77.240761109999994"/>
    <n v="28.638144440000001"/>
    <s v="Parsi"/>
    <n v="500"/>
    <s v="Indian Rupees(Rs.)"/>
    <x v="0"/>
    <x v="0"/>
    <x v="2"/>
    <n v="3.7"/>
    <x v="0"/>
    <n v="85"/>
  </r>
  <r>
    <x v="2691"/>
    <n v="1"/>
    <x v="4"/>
    <x v="50"/>
    <s v="Bhaja Govindam,Delite Cinema Building, Main Asaf Ali Road, Daryaganj, New Delhi"/>
    <s v="Daryaganj"/>
    <s v="Daryaganj, New Delhi"/>
    <n v="77.236069700000002"/>
    <n v="28.6411412"/>
    <s v="North Indian, South Indian"/>
    <n v="700"/>
    <s v="Indian Rupees(Rs.)"/>
    <x v="1"/>
    <x v="0"/>
    <x v="2"/>
    <n v="3.8"/>
    <x v="0"/>
    <n v="189"/>
  </r>
  <r>
    <x v="2692"/>
    <n v="1"/>
    <x v="4"/>
    <x v="50"/>
    <s v="Changezi Chicken,3614, N.S.Marg, Daryaganj, New Delhi"/>
    <s v="Daryaganj"/>
    <s v="Daryaganj, New Delhi"/>
    <n v="77.240290799999997"/>
    <n v="28.643514499999998"/>
    <s v="North Indian, Mughlai"/>
    <n v="500"/>
    <s v="Indian Rupees(Rs.)"/>
    <x v="0"/>
    <x v="1"/>
    <x v="2"/>
    <n v="3.7"/>
    <x v="0"/>
    <n v="519"/>
  </r>
  <r>
    <x v="2693"/>
    <n v="1"/>
    <x v="4"/>
    <x v="50"/>
    <s v="Dilli Gate,3575/3576, Main Road, Near Sablok Clinic, Daryaganj, New Delhi"/>
    <s v="Daryaganj"/>
    <s v="Daryaganj, New Delhi"/>
    <n v="77.240470400000007"/>
    <n v="28.6428148"/>
    <s v="North Indian, Chinese, Mughlai"/>
    <n v="500"/>
    <s v="Indian Rupees(Rs.)"/>
    <x v="0"/>
    <x v="0"/>
    <x v="2"/>
    <n v="3.5"/>
    <x v="0"/>
    <n v="26"/>
  </r>
  <r>
    <x v="2694"/>
    <n v="1"/>
    <x v="4"/>
    <x v="50"/>
    <s v="Jahangeer Foods,5034, Netaji Subhash Marg, Mahavir Vatika, Daryaganj, New Delhi"/>
    <s v="Daryaganj"/>
    <s v="Daryaganj, New Delhi"/>
    <n v="77.240470400000007"/>
    <n v="28.648280100000001"/>
    <s v="North Indian, Mughlai"/>
    <n v="600"/>
    <s v="Indian Rupees(Rs.)"/>
    <x v="0"/>
    <x v="0"/>
    <x v="2"/>
    <n v="3.8"/>
    <x v="0"/>
    <n v="124"/>
  </r>
  <r>
    <x v="2695"/>
    <n v="1"/>
    <x v="4"/>
    <x v="50"/>
    <s v="Moti Mahal,3703, Netaji Subhash Marg, Daryaganj, New Delhi"/>
    <s v="Daryaganj"/>
    <s v="Daryaganj, New Delhi"/>
    <n v="77.240200999999999"/>
    <n v="28.646193799999999"/>
    <s v="North Indian, Chinese"/>
    <n v="1100"/>
    <s v="Indian Rupees(Rs.)"/>
    <x v="1"/>
    <x v="0"/>
    <x v="0"/>
    <n v="3.6"/>
    <x v="0"/>
    <n v="711"/>
  </r>
  <r>
    <x v="2696"/>
    <n v="1"/>
    <x v="4"/>
    <x v="50"/>
    <s v="Nandlal Ka Dhaba,4701/2, Ansari Road, Daryaganj, New Delhi"/>
    <s v="Daryaganj"/>
    <s v="Daryaganj, New Delhi"/>
    <n v="77.243613600000003"/>
    <n v="28.645085300000002"/>
    <s v="North Indian, Mughlai"/>
    <n v="500"/>
    <s v="Indian Rupees(Rs.)"/>
    <x v="0"/>
    <x v="0"/>
    <x v="2"/>
    <n v="3.6"/>
    <x v="0"/>
    <n v="109"/>
  </r>
  <r>
    <x v="2697"/>
    <n v="1"/>
    <x v="4"/>
    <x v="50"/>
    <s v="Sugandh,4702/21, Ansari Road, Daryaganj, New Delhi"/>
    <s v="Daryaganj"/>
    <s v="Daryaganj, New Delhi"/>
    <n v="77.243613600000003"/>
    <n v="28.645174900000001"/>
    <s v="North Indian"/>
    <n v="400"/>
    <s v="Indian Rupees(Rs.)"/>
    <x v="0"/>
    <x v="0"/>
    <x v="3"/>
    <n v="3.7"/>
    <x v="0"/>
    <n v="57"/>
  </r>
  <r>
    <x v="2698"/>
    <n v="1"/>
    <x v="4"/>
    <x v="50"/>
    <s v="Suvidha Vegetarian,3058, Near Golcha Cinema, Netaji Subhash Marg, Daryaganj, New Delhi"/>
    <s v="Daryaganj"/>
    <s v="Daryaganj, New Delhi"/>
    <n v="77.239841699999999"/>
    <n v="28.6437405"/>
    <s v="North Indian"/>
    <n v="350"/>
    <s v="Indian Rupees(Rs.)"/>
    <x v="0"/>
    <x v="0"/>
    <x v="3"/>
    <n v="3.6"/>
    <x v="0"/>
    <n v="88"/>
  </r>
  <r>
    <x v="2699"/>
    <n v="1"/>
    <x v="4"/>
    <x v="50"/>
    <s v="Anupam Jalpan,Ansari Road, Daryaganj, New Delhi"/>
    <s v="Daryaganj"/>
    <s v="Daryaganj, New Delhi"/>
    <n v="77.243613600000003"/>
    <n v="28.645085300000002"/>
    <s v="North Indian"/>
    <n v="200"/>
    <s v="Indian Rupees(Rs.)"/>
    <x v="0"/>
    <x v="0"/>
    <x v="3"/>
    <n v="0"/>
    <x v="5"/>
    <n v="0"/>
  </r>
  <r>
    <x v="2700"/>
    <n v="1"/>
    <x v="4"/>
    <x v="50"/>
    <s v="Aunty's Kitchen,Shop 7 &amp; 8, Golcha Cinema, Daryaganj, New Delhi"/>
    <s v="Daryaganj"/>
    <s v="Daryaganj, New Delhi"/>
    <n v="77.242049600000001"/>
    <n v="28.644812200000001"/>
    <s v="North Indian"/>
    <n v="100"/>
    <s v="Indian Rupees(Rs.)"/>
    <x v="0"/>
    <x v="0"/>
    <x v="3"/>
    <n v="0"/>
    <x v="5"/>
    <n v="0"/>
  </r>
  <r>
    <x v="2701"/>
    <n v="1"/>
    <x v="4"/>
    <x v="50"/>
    <s v="Cafe Coffee Day,MBD House, Gulab Bhavan, 6 Bhadurshah Zafar Marg, Daryaganj, New Delhi"/>
    <s v="Daryaganj"/>
    <s v="Daryaganj, New Delhi"/>
    <n v="0"/>
    <n v="0"/>
    <s v="Cafe"/>
    <n v="450"/>
    <s v="Indian Rupees(Rs.)"/>
    <x v="0"/>
    <x v="0"/>
    <x v="3"/>
    <n v="0"/>
    <x v="5"/>
    <n v="0"/>
  </r>
  <r>
    <x v="2702"/>
    <n v="1"/>
    <x v="4"/>
    <x v="50"/>
    <s v="Delhi 6 Foods,3787, Netaji Subhash Marg, Daryaganj, New Delhi"/>
    <s v="Daryaganj"/>
    <s v="Daryaganj, New Delhi"/>
    <n v="0"/>
    <n v="0"/>
    <s v="North Indian"/>
    <n v="300"/>
    <s v="Indian Rupees(Rs.)"/>
    <x v="0"/>
    <x v="0"/>
    <x v="3"/>
    <n v="0"/>
    <x v="5"/>
    <n v="0"/>
  </r>
  <r>
    <x v="2703"/>
    <n v="1"/>
    <x v="4"/>
    <x v="50"/>
    <s v="Fry Centre,5035, Netaji Subhash Marg, Daryaganj, New Delhi"/>
    <s v="Daryaganj"/>
    <s v="Daryaganj, New Delhi"/>
    <n v="77.240442799999997"/>
    <n v="28.648229199999999"/>
    <s v="North Indian"/>
    <n v="200"/>
    <s v="Indian Rupees(Rs.)"/>
    <x v="0"/>
    <x v="0"/>
    <x v="3"/>
    <n v="0"/>
    <x v="5"/>
    <n v="0"/>
  </r>
  <r>
    <x v="2704"/>
    <n v="1"/>
    <x v="4"/>
    <x v="50"/>
    <s v="Hilal Hotel Nihari,Gali Madarsa Hussain Baksh, Matia Mahal, Daryaganj, New Delhi"/>
    <s v="Daryaganj"/>
    <s v="Daryaganj, New Delhi"/>
    <n v="0"/>
    <n v="0"/>
    <s v="Mughlai"/>
    <n v="400"/>
    <s v="Indian Rupees(Rs.)"/>
    <x v="0"/>
    <x v="0"/>
    <x v="3"/>
    <n v="0"/>
    <x v="5"/>
    <n v="0"/>
  </r>
  <r>
    <x v="2705"/>
    <n v="1"/>
    <x v="4"/>
    <x v="50"/>
    <s v="Iqbal's Mughal Cuisine,5051, Netaji Subhash Marg, Daryaganj, New Delhi"/>
    <s v="Daryaganj"/>
    <s v="Daryaganj, New Delhi"/>
    <n v="77.241413300000005"/>
    <n v="28.644472499999999"/>
    <s v="North Indian, Mughlai"/>
    <n v="500"/>
    <s v="Indian Rupees(Rs.)"/>
    <x v="0"/>
    <x v="0"/>
    <x v="2"/>
    <n v="0"/>
    <x v="5"/>
    <n v="0"/>
  </r>
  <r>
    <x v="2706"/>
    <n v="1"/>
    <x v="4"/>
    <x v="50"/>
    <s v="Kake Di Hatti Punjabi Khana,Shop 13/2, Tikona Market, Katra Chobey Lal, Daryaganj, New Delhi"/>
    <s v="Daryaganj"/>
    <s v="Daryaganj, New Delhi"/>
    <n v="77.235769599999998"/>
    <n v="28.641341300000001"/>
    <s v="North Indian"/>
    <n v="200"/>
    <s v="Indian Rupees(Rs.)"/>
    <x v="0"/>
    <x v="0"/>
    <x v="3"/>
    <n v="0"/>
    <x v="5"/>
    <n v="1"/>
  </r>
  <r>
    <x v="2707"/>
    <n v="1"/>
    <x v="4"/>
    <x v="50"/>
    <s v="Kaushal Dhaba,Opposite Delite Cinema, Asaf Ali Road, Daryaganj, New Delhi"/>
    <s v="Daryaganj"/>
    <s v="Daryaganj, New Delhi"/>
    <n v="77.235710499999996"/>
    <n v="28.641017300000001"/>
    <s v="North Indian"/>
    <n v="150"/>
    <s v="Indian Rupees(Rs.)"/>
    <x v="0"/>
    <x v="0"/>
    <x v="3"/>
    <n v="0"/>
    <x v="5"/>
    <n v="0"/>
  </r>
  <r>
    <x v="2708"/>
    <n v="1"/>
    <x v="4"/>
    <x v="50"/>
    <s v="Khan Foods,G 3663/72, Netaji Subhash Marg, Near Golcha Cinema, Daryaganj, New Delhi"/>
    <s v="Daryaganj"/>
    <s v="Daryaganj, New Delhi"/>
    <n v="77.24033283"/>
    <n v="28.643904200000001"/>
    <s v="Mughlai"/>
    <n v="400"/>
    <s v="Indian Rupees(Rs.)"/>
    <x v="0"/>
    <x v="0"/>
    <x v="3"/>
    <n v="0"/>
    <x v="5"/>
    <n v="0"/>
  </r>
  <r>
    <x v="2709"/>
    <n v="1"/>
    <x v="4"/>
    <x v="50"/>
    <s v="Kumar Sweet House,5, Gandhi Market, Minto Road, Daryaganj, New Delhi"/>
    <s v="Daryaganj"/>
    <s v="Daryaganj, New Delhi"/>
    <n v="77.244421900000006"/>
    <n v="28.645251900000002"/>
    <s v="Mithai, Street Food"/>
    <n v="150"/>
    <s v="Indian Rupees(Rs.)"/>
    <x v="0"/>
    <x v="0"/>
    <x v="3"/>
    <n v="0"/>
    <x v="5"/>
    <n v="1"/>
  </r>
  <r>
    <x v="2710"/>
    <n v="1"/>
    <x v="4"/>
    <x v="50"/>
    <s v="Negi Restaurant,3454, Near Mother Dairy, Daryaganj, New Delhi"/>
    <s v="Daryaganj"/>
    <s v="Daryaganj, New Delhi"/>
    <n v="77.240021299999995"/>
    <n v="28.641159300000002"/>
    <s v="North Indian"/>
    <n v="150"/>
    <s v="Indian Rupees(Rs.)"/>
    <x v="0"/>
    <x v="0"/>
    <x v="3"/>
    <n v="0"/>
    <x v="5"/>
    <n v="0"/>
  </r>
  <r>
    <x v="2711"/>
    <n v="1"/>
    <x v="4"/>
    <x v="50"/>
    <s v="Old Delhi Food Factory,Turkman Gate, Daryaganj, New Delhi"/>
    <s v="Daryaganj"/>
    <s v="Daryaganj, New Delhi"/>
    <n v="77.243882999999997"/>
    <n v="28.644931799999998"/>
    <s v="Mughlai"/>
    <n v="500"/>
    <s v="Indian Rupees(Rs.)"/>
    <x v="0"/>
    <x v="0"/>
    <x v="2"/>
    <n v="0"/>
    <x v="5"/>
    <n v="3"/>
  </r>
  <r>
    <x v="2712"/>
    <n v="1"/>
    <x v="4"/>
    <x v="50"/>
    <s v="Parantha Point,Shop 7, Fruit Market, Daya Nand Road, Daryaganj, New Delhi"/>
    <s v="Daryaganj"/>
    <s v="Daryaganj, New Delhi"/>
    <n v="77.242085700000004"/>
    <n v="28.644827500000002"/>
    <s v="North Indian"/>
    <n v="100"/>
    <s v="Indian Rupees(Rs.)"/>
    <x v="0"/>
    <x v="0"/>
    <x v="3"/>
    <n v="0"/>
    <x v="5"/>
    <n v="1"/>
  </r>
  <r>
    <x v="2713"/>
    <n v="1"/>
    <x v="4"/>
    <x v="50"/>
    <s v="R.P.W Pizza,Shop 7, Dayanand Marg Fruit Market, Daryaganj, New Delhi"/>
    <s v="Daryaganj"/>
    <s v="Daryaganj, New Delhi"/>
    <n v="77.2419072"/>
    <n v="28.644762"/>
    <s v="Pizza"/>
    <n v="300"/>
    <s v="Indian Rupees(Rs.)"/>
    <x v="0"/>
    <x v="0"/>
    <x v="3"/>
    <n v="0"/>
    <x v="5"/>
    <n v="3"/>
  </r>
  <r>
    <x v="2714"/>
    <n v="1"/>
    <x v="4"/>
    <x v="50"/>
    <s v="Rajdhani Restaurant,Netaji Subhash Marg, Near Golcha Cinema, Daryaganj, New Delhi"/>
    <s v="Daryaganj"/>
    <s v="Daryaganj, New Delhi"/>
    <n v="77.240290799999997"/>
    <n v="28.645127200000001"/>
    <s v="North Indian"/>
    <n v="400"/>
    <s v="Indian Rupees(Rs.)"/>
    <x v="0"/>
    <x v="0"/>
    <x v="3"/>
    <n v="0"/>
    <x v="5"/>
    <n v="0"/>
  </r>
  <r>
    <x v="2715"/>
    <n v="1"/>
    <x v="4"/>
    <x v="50"/>
    <s v="Roll's World,Opposite Delite Cinema, Asaf Ali Road, Daryaganj, New Delhi"/>
    <s v="Daryaganj"/>
    <s v="Daryaganj, New Delhi"/>
    <n v="77.235813300000004"/>
    <n v="28.641303400000002"/>
    <s v="Fast Food"/>
    <n v="200"/>
    <s v="Indian Rupees(Rs.)"/>
    <x v="0"/>
    <x v="0"/>
    <x v="3"/>
    <n v="0"/>
    <x v="5"/>
    <n v="0"/>
  </r>
  <r>
    <x v="2716"/>
    <n v="1"/>
    <x v="4"/>
    <x v="50"/>
    <s v="Shree Krishna Dhaba,Netaji Subhash Marg, Daryaganj, New Delhi"/>
    <s v="Daryaganj"/>
    <s v="Daryaganj, New Delhi"/>
    <n v="77.240096100000002"/>
    <n v="28.647771800000001"/>
    <s v="North Indian, South Indian"/>
    <n v="100"/>
    <s v="Indian Rupees(Rs.)"/>
    <x v="0"/>
    <x v="0"/>
    <x v="3"/>
    <n v="0"/>
    <x v="5"/>
    <n v="0"/>
  </r>
  <r>
    <x v="2717"/>
    <n v="1"/>
    <x v="4"/>
    <x v="50"/>
    <s v="Taj Chicken Point,1205,   Behind Delite Cinema, Daryaganj, New Delhi Daryaganj"/>
    <s v="Daryaganj"/>
    <s v="Daryaganj, New Delhi"/>
    <n v="0"/>
    <n v="0"/>
    <s v="North Indian, Mughlai"/>
    <n v="400"/>
    <s v="Indian Rupees(Rs.)"/>
    <x v="0"/>
    <x v="0"/>
    <x v="3"/>
    <n v="0"/>
    <x v="5"/>
    <n v="0"/>
  </r>
  <r>
    <x v="2718"/>
    <n v="1"/>
    <x v="4"/>
    <x v="50"/>
    <s v="Domino's Pizza,Ground Floor, E-23, Netaji Subhash Marg, Opposite Golcha Cinema, Daryaganj, New Delhi"/>
    <s v="Daryaganj"/>
    <s v="Daryaganj, New Delhi"/>
    <n v="77.240214100000003"/>
    <n v="28.644055600000002"/>
    <s v="Pizza, Fast Food"/>
    <n v="700"/>
    <s v="Indian Rupees(Rs.)"/>
    <x v="0"/>
    <x v="0"/>
    <x v="2"/>
    <n v="2.2999999999999998"/>
    <x v="4"/>
    <n v="32"/>
  </r>
  <r>
    <x v="2719"/>
    <n v="1"/>
    <x v="4"/>
    <x v="50"/>
    <s v="Delhi 6 - Royal Cuisine Of The Walled City,Daryaganj, New Delhi"/>
    <s v="Daryaganj"/>
    <s v="Daryaganj, New Delhi"/>
    <n v="77.240021299999995"/>
    <n v="28.6480581"/>
    <s v="Mughlai"/>
    <n v="500"/>
    <s v="Indian Rupees(Rs.)"/>
    <x v="0"/>
    <x v="0"/>
    <x v="2"/>
    <n v="4.0999999999999996"/>
    <x v="1"/>
    <n v="271"/>
  </r>
  <r>
    <x v="2720"/>
    <n v="1"/>
    <x v="4"/>
    <x v="50"/>
    <s v="Food Hub,DDA Market, Kalu Sarai, Hauz Khas, New Delhi"/>
    <s v="DDA Market, Kalu Sarai, Hauz Khas"/>
    <s v="DDA Market, Kalu Sarai, Hauz Khas, New Delhi"/>
    <n v="77.203891100000007"/>
    <n v="28.5419032"/>
    <s v="Bakery, Fast Food"/>
    <n v="150"/>
    <s v="Indian Rupees(Rs.)"/>
    <x v="0"/>
    <x v="0"/>
    <x v="3"/>
    <n v="3"/>
    <x v="3"/>
    <n v="4"/>
  </r>
  <r>
    <x v="2721"/>
    <n v="1"/>
    <x v="4"/>
    <x v="50"/>
    <s v="RR China Tawun,DDA Market, Kalu Sarai, Hauz Khas, New Delhi"/>
    <s v="DDA Market, Kalu Sarai, Hauz Khas"/>
    <s v="DDA Market, Kalu Sarai, Hauz Khas, New Delhi"/>
    <n v="77.204110999999997"/>
    <n v="28.541788199999999"/>
    <s v="Chinese"/>
    <n v="250"/>
    <s v="Indian Rupees(Rs.)"/>
    <x v="0"/>
    <x v="0"/>
    <x v="3"/>
    <n v="0"/>
    <x v="5"/>
    <n v="1"/>
  </r>
  <r>
    <x v="2722"/>
    <n v="1"/>
    <x v="4"/>
    <x v="50"/>
    <s v="Aka Saka,28, Main Market, Defence Colony, New Delhi"/>
    <s v="Defence Colony"/>
    <s v="Defence Colony, New Delhi"/>
    <n v="77.230411500000002"/>
    <n v="28.5730331"/>
    <s v="Chinese, Japanese"/>
    <n v="1200"/>
    <s v="Indian Rupees(Rs.)"/>
    <x v="1"/>
    <x v="0"/>
    <x v="0"/>
    <n v="3.3"/>
    <x v="3"/>
    <n v="176"/>
  </r>
  <r>
    <x v="2723"/>
    <n v="1"/>
    <x v="4"/>
    <x v="50"/>
    <s v="Anil Mishtan Wala,23-24, Defence Colony Market, Defence Colony, New Delhi"/>
    <s v="Defence Colony"/>
    <s v="Defence Colony, New Delhi"/>
    <n v="77.229872599999993"/>
    <n v="28.573250699999999"/>
    <s v="Mithai, Street Food"/>
    <n v="100"/>
    <s v="Indian Rupees(Rs.)"/>
    <x v="0"/>
    <x v="0"/>
    <x v="3"/>
    <n v="3.1"/>
    <x v="3"/>
    <n v="10"/>
  </r>
  <r>
    <x v="2724"/>
    <n v="1"/>
    <x v="4"/>
    <x v="50"/>
    <s v="Barista,15, Gyandeep, Main Market, Defence Colony, New Delhi"/>
    <s v="Defence Colony"/>
    <s v="Defence Colony, New Delhi"/>
    <n v="77.230142000000001"/>
    <n v="28.573545299999999"/>
    <s v="Cafe"/>
    <n v="650"/>
    <s v="Indian Rupees(Rs.)"/>
    <x v="0"/>
    <x v="1"/>
    <x v="2"/>
    <n v="3.3"/>
    <x v="3"/>
    <n v="73"/>
  </r>
  <r>
    <x v="2725"/>
    <n v="1"/>
    <x v="4"/>
    <x v="50"/>
    <s v="Cafe 1 Fast Food,A-1, Defence Colony, New Delhi"/>
    <s v="Defence Colony"/>
    <s v="Defence Colony, New Delhi"/>
    <n v="77.229603100000006"/>
    <n v="28.573494"/>
    <s v="Fast Food, Street Food"/>
    <n v="200"/>
    <s v="Indian Rupees(Rs.)"/>
    <x v="0"/>
    <x v="0"/>
    <x v="3"/>
    <n v="3"/>
    <x v="3"/>
    <n v="12"/>
  </r>
  <r>
    <x v="2726"/>
    <n v="1"/>
    <x v="4"/>
    <x v="50"/>
    <s v="Cake Central - Premier Cake Design Studio,D  Block, Defence Colony, New Delhi"/>
    <s v="Defence Colony"/>
    <s v="Defence Colony, New Delhi"/>
    <n v="0"/>
    <n v="0"/>
    <s v="Bakery, Desserts"/>
    <n v="300"/>
    <s v="Indian Rupees(Rs.)"/>
    <x v="0"/>
    <x v="0"/>
    <x v="3"/>
    <n v="3.4"/>
    <x v="3"/>
    <n v="13"/>
  </r>
  <r>
    <x v="2727"/>
    <n v="1"/>
    <x v="4"/>
    <x v="50"/>
    <s v="Chawla's Tandoori Junction,Shop 25,27 &amp; 29, Defence Colony Flyover Market, Defence Colony, New Delhi"/>
    <s v="Defence Colony"/>
    <s v="Defence Colony, New Delhi"/>
    <n v="77.238525600000003"/>
    <n v="28.57750982"/>
    <s v="North Indian, Chinese, Mughlai"/>
    <n v="600"/>
    <s v="Indian Rupees(Rs.)"/>
    <x v="0"/>
    <x v="0"/>
    <x v="2"/>
    <n v="3.3"/>
    <x v="3"/>
    <n v="33"/>
  </r>
  <r>
    <x v="2728"/>
    <n v="1"/>
    <x v="4"/>
    <x v="50"/>
    <s v="Chawnsan Chef,108 &amp; 126, Flyover Market, Defence Colony, New Delhi"/>
    <s v="Defence Colony"/>
    <s v="Defence Colony, New Delhi"/>
    <n v="77.238853800000001"/>
    <n v="28.578049199999999"/>
    <s v="Mughlai, North Indian, Chinese"/>
    <n v="700"/>
    <s v="Indian Rupees(Rs.)"/>
    <x v="0"/>
    <x v="1"/>
    <x v="2"/>
    <n v="3.4"/>
    <x v="3"/>
    <n v="104"/>
  </r>
  <r>
    <x v="2729"/>
    <n v="1"/>
    <x v="4"/>
    <x v="50"/>
    <s v="Choco Kraft,A-24, Defence Colony, New Delhi"/>
    <s v="Defence Colony"/>
    <s v="Defence Colony, New Delhi"/>
    <n v="77.238315"/>
    <n v="28.577460200000001"/>
    <s v="Bakery, Desserts"/>
    <n v="300"/>
    <s v="Indian Rupees(Rs.)"/>
    <x v="0"/>
    <x v="1"/>
    <x v="3"/>
    <n v="3.2"/>
    <x v="3"/>
    <n v="12"/>
  </r>
  <r>
    <x v="2730"/>
    <n v="1"/>
    <x v="4"/>
    <x v="50"/>
    <s v="Colonel's Kababz,29, Defence Colony Market, Defence Colony, New Delhi"/>
    <s v="Defence Colony"/>
    <s v="Defence Colony, New Delhi"/>
    <n v="77.230591099999998"/>
    <n v="28.574036199999998"/>
    <s v="North Indian, Mughlai"/>
    <n v="900"/>
    <s v="Indian Rupees(Rs.)"/>
    <x v="1"/>
    <x v="0"/>
    <x v="2"/>
    <n v="3.2"/>
    <x v="3"/>
    <n v="600"/>
  </r>
  <r>
    <x v="2731"/>
    <n v="1"/>
    <x v="4"/>
    <x v="50"/>
    <s v="Confectionately Seerat's,A 446, Ground Floor, Defence Colony, New Delhi"/>
    <s v="Defence Colony"/>
    <s v="Defence Colony, New Delhi"/>
    <n v="77.231815100000006"/>
    <n v="28.5765207"/>
    <s v="Bakery, Desserts"/>
    <n v="600"/>
    <s v="Indian Rupees(Rs.)"/>
    <x v="0"/>
    <x v="0"/>
    <x v="2"/>
    <n v="3.2"/>
    <x v="3"/>
    <n v="13"/>
  </r>
  <r>
    <x v="2732"/>
    <n v="1"/>
    <x v="4"/>
    <x v="50"/>
    <s v="Country Curries,136, Defence Colony Flyover Market, Defence Colony, New Delhi"/>
    <s v="Defence Colony"/>
    <s v="Defence Colony, New Delhi"/>
    <n v="77.238402890000003"/>
    <n v="28.578254430000001"/>
    <s v="North Indian, Bengali"/>
    <n v="700"/>
    <s v="Indian Rupees(Rs.)"/>
    <x v="0"/>
    <x v="1"/>
    <x v="2"/>
    <n v="2.7"/>
    <x v="3"/>
    <n v="8"/>
  </r>
  <r>
    <x v="2733"/>
    <n v="1"/>
    <x v="4"/>
    <x v="50"/>
    <s v="Domino's Pizza,A-1, DDA Shopping Complex, Near Moolchand Flyover, Defence Colony, New Delhi"/>
    <s v="Defence Colony"/>
    <s v="Defence Colony, New Delhi"/>
    <n v="77.233061000000006"/>
    <n v="28.5661594"/>
    <s v="Pizza, Fast Food"/>
    <n v="700"/>
    <s v="Indian Rupees(Rs.)"/>
    <x v="0"/>
    <x v="0"/>
    <x v="2"/>
    <n v="2.5"/>
    <x v="3"/>
    <n v="78"/>
  </r>
  <r>
    <x v="2734"/>
    <n v="1"/>
    <x v="4"/>
    <x v="50"/>
    <s v="Duggal's Rasoi,125, Flyover Market, Defence Colony, New Delhi"/>
    <s v="Defence Colony"/>
    <s v="Defence Colony, New Delhi"/>
    <n v="77.238494599999996"/>
    <n v="28.578015099999998"/>
    <s v="North Indian, Mughlai"/>
    <n v="600"/>
    <s v="Indian Rupees(Rs.)"/>
    <x v="0"/>
    <x v="0"/>
    <x v="2"/>
    <n v="3.4"/>
    <x v="3"/>
    <n v="35"/>
  </r>
  <r>
    <x v="2735"/>
    <n v="1"/>
    <x v="4"/>
    <x v="50"/>
    <s v="Firefly India,2nd Floor, C-180, Defence Colony, New Delhi"/>
    <s v="Defence Colony"/>
    <s v="Defence Colony, New Delhi"/>
    <n v="77.234003999999999"/>
    <n v="28.5728373"/>
    <s v="Bakery, Desserts"/>
    <n v="500"/>
    <s v="Indian Rupees(Rs.)"/>
    <x v="0"/>
    <x v="0"/>
    <x v="2"/>
    <n v="3.4"/>
    <x v="3"/>
    <n v="16"/>
  </r>
  <r>
    <x v="2736"/>
    <n v="1"/>
    <x v="4"/>
    <x v="50"/>
    <s v="Fluffles - The Fluffy Waffle Co.,Ground Floor, Building 47, Defence Colony Main Market, Defence Colony, New Delhi"/>
    <s v="Defence Colony"/>
    <s v="Defence Colony, New Delhi"/>
    <n v="77.230526999999995"/>
    <n v="28.573371000000002"/>
    <s v="Desserts"/>
    <n v="300"/>
    <s v="Indian Rupees(Rs.)"/>
    <x v="0"/>
    <x v="1"/>
    <x v="3"/>
    <n v="2.5"/>
    <x v="3"/>
    <n v="7"/>
  </r>
  <r>
    <x v="2737"/>
    <n v="1"/>
    <x v="4"/>
    <x v="50"/>
    <s v="Giani's,Shop 41, Defence Colony, New Delhi"/>
    <s v="Defence Colony"/>
    <s v="Defence Colony, New Delhi"/>
    <n v="77.230591099999998"/>
    <n v="28.573498399999998"/>
    <s v="Ice Cream, Desserts"/>
    <n v="400"/>
    <s v="Indian Rupees(Rs.)"/>
    <x v="0"/>
    <x v="1"/>
    <x v="3"/>
    <n v="2.8"/>
    <x v="3"/>
    <n v="26"/>
  </r>
  <r>
    <x v="2738"/>
    <n v="1"/>
    <x v="4"/>
    <x v="50"/>
    <s v="Giani,MCD Booth, Near Mother Dairy, Defence Colony Market, Defence Colony, New Delhi"/>
    <s v="Defence Colony"/>
    <s v="Defence Colony, New Delhi"/>
    <n v="77.229872599999993"/>
    <n v="28.574415900000002"/>
    <s v="Ice Cream, Desserts"/>
    <n v="400"/>
    <s v="Indian Rupees(Rs.)"/>
    <x v="0"/>
    <x v="1"/>
    <x v="3"/>
    <n v="3.3"/>
    <x v="3"/>
    <n v="29"/>
  </r>
  <r>
    <x v="2739"/>
    <n v="1"/>
    <x v="4"/>
    <x v="50"/>
    <s v="Green Chick Chop,13-15, Fly Over Market, Defence Colony, New Delhi"/>
    <s v="Defence Colony"/>
    <s v="Defence Colony, New Delhi"/>
    <n v="77.238315"/>
    <n v="28.577370500000001"/>
    <s v="Raw Meats, North Indian, Fast Food"/>
    <n v="350"/>
    <s v="Indian Rupees(Rs.)"/>
    <x v="0"/>
    <x v="0"/>
    <x v="3"/>
    <n v="2.7"/>
    <x v="3"/>
    <n v="16"/>
  </r>
  <r>
    <x v="2740"/>
    <n v="1"/>
    <x v="4"/>
    <x v="50"/>
    <s v="Gulshan Fish &amp; Chicken Fry,1549, Ground Floor, Gurudwara Road, Kotla Mubarakpur, Defence Colony, New Delhi"/>
    <s v="Defence Colony"/>
    <s v="Defence Colony, New Delhi"/>
    <n v="77.223944599999996"/>
    <n v="28.5701766"/>
    <s v="North Indian"/>
    <n v="450"/>
    <s v="Indian Rupees(Rs.)"/>
    <x v="0"/>
    <x v="0"/>
    <x v="3"/>
    <n v="3.2"/>
    <x v="3"/>
    <n v="14"/>
  </r>
  <r>
    <x v="2741"/>
    <n v="1"/>
    <x v="4"/>
    <x v="50"/>
    <s v="Kitchen22,Defence Colony, New Delhi"/>
    <s v="Defence Colony"/>
    <s v="Defence Colony, New Delhi"/>
    <n v="77.2305013"/>
    <n v="28.5731313"/>
    <s v="Fast Food"/>
    <n v="500"/>
    <s v="Indian Rupees(Rs.)"/>
    <x v="0"/>
    <x v="0"/>
    <x v="2"/>
    <n v="3.1"/>
    <x v="3"/>
    <n v="9"/>
  </r>
  <r>
    <x v="2742"/>
    <n v="1"/>
    <x v="4"/>
    <x v="50"/>
    <s v="La Chocoallure,D-23, Defence Colony, New Delhi"/>
    <s v="Defence Colony"/>
    <s v="Defence Colony, New Delhi"/>
    <n v="77.237182480000001"/>
    <n v="28.573453669999999"/>
    <s v="Desserts"/>
    <n v="250"/>
    <s v="Indian Rupees(Rs.)"/>
    <x v="0"/>
    <x v="0"/>
    <x v="3"/>
    <n v="2.9"/>
    <x v="3"/>
    <n v="7"/>
  </r>
  <r>
    <x v="2743"/>
    <n v="1"/>
    <x v="4"/>
    <x v="50"/>
    <s v="Little Dragon,Main Market, Near Mother Dairy, Defence Colony Market, Defence Colony, New Delhi"/>
    <s v="Defence Colony"/>
    <s v="Defence Colony, New Delhi"/>
    <n v="77.229872599999993"/>
    <n v="28.574147"/>
    <s v="Fast Food, Chinese"/>
    <n v="300"/>
    <s v="Indian Rupees(Rs.)"/>
    <x v="0"/>
    <x v="0"/>
    <x v="3"/>
    <n v="2.9"/>
    <x v="3"/>
    <n v="102"/>
  </r>
  <r>
    <x v="2744"/>
    <n v="1"/>
    <x v="4"/>
    <x v="50"/>
    <s v="Maddi Sweet Centre,150/8, Sukhdev Market, Kotla Mubarakpur, Defence Colony, New Delhi"/>
    <s v="Defence Colony"/>
    <s v="Defence Colony, New Delhi"/>
    <n v="77.226908600000002"/>
    <n v="28.5748508"/>
    <s v="Mithai, Street Food"/>
    <n v="150"/>
    <s v="Indian Rupees(Rs.)"/>
    <x v="0"/>
    <x v="0"/>
    <x v="3"/>
    <n v="3.2"/>
    <x v="3"/>
    <n v="22"/>
  </r>
  <r>
    <x v="2745"/>
    <n v="1"/>
    <x v="4"/>
    <x v="50"/>
    <s v="Man Vs Food The Kitchen,Shop 125, Defence Colony Flyover Complex, Defence Colony, New Delhi"/>
    <s v="Defence Colony"/>
    <s v="Defence Colony, New Delhi"/>
    <n v="77.238347000000005"/>
    <n v="28.576813000000001"/>
    <s v="North Indian, Mughlai"/>
    <n v="600"/>
    <s v="Indian Rupees(Rs.)"/>
    <x v="0"/>
    <x v="1"/>
    <x v="2"/>
    <n v="3.1"/>
    <x v="3"/>
    <n v="9"/>
  </r>
  <r>
    <x v="2746"/>
    <n v="1"/>
    <x v="4"/>
    <x v="50"/>
    <s v="MB's,37, Defence Colony Market, Defence Colony, New Delhi"/>
    <s v="Defence Colony"/>
    <s v="Defence Colony, New Delhi"/>
    <n v="77.230231799999999"/>
    <n v="28.573553799999999"/>
    <s v="Continental, Chinese, North Indian"/>
    <n v="1600"/>
    <s v="Indian Rupees(Rs.)"/>
    <x v="1"/>
    <x v="0"/>
    <x v="0"/>
    <n v="3.1"/>
    <x v="3"/>
    <n v="128"/>
  </r>
  <r>
    <x v="2747"/>
    <n v="1"/>
    <x v="4"/>
    <x v="50"/>
    <s v="Moet's Sizzlers,27, Defence Colony Market, Defence Colony, New Delhi"/>
    <s v="Defence Colony"/>
    <s v="Defence Colony, New Delhi"/>
    <n v="77.230411500000002"/>
    <n v="28.5731228"/>
    <s v="Continental"/>
    <n v="1600"/>
    <s v="Indian Rupees(Rs.)"/>
    <x v="0"/>
    <x v="0"/>
    <x v="0"/>
    <n v="3"/>
    <x v="3"/>
    <n v="496"/>
  </r>
  <r>
    <x v="2748"/>
    <n v="1"/>
    <x v="4"/>
    <x v="50"/>
    <s v="Oberoi's,85, Flyover Market, Defence Colony, New Delhi"/>
    <s v="Defence Colony"/>
    <s v="Defence Colony, New Delhi"/>
    <n v="77.238958440000005"/>
    <n v="28.577729170000001"/>
    <s v="North Indian, Mughlai"/>
    <n v="450"/>
    <s v="Indian Rupees(Rs.)"/>
    <x v="0"/>
    <x v="0"/>
    <x v="3"/>
    <n v="3.2"/>
    <x v="3"/>
    <n v="8"/>
  </r>
  <r>
    <x v="2749"/>
    <n v="1"/>
    <x v="4"/>
    <x v="50"/>
    <s v="Punjabee's Darbar,150, Defence Colony, New Delhi"/>
    <s v="Defence Colony"/>
    <s v="Defence Colony, New Delhi"/>
    <n v="77.238747200000006"/>
    <n v="28.578638000000002"/>
    <s v="North Indian, Chinese"/>
    <n v="550"/>
    <s v="Indian Rupees(Rs.)"/>
    <x v="0"/>
    <x v="1"/>
    <x v="2"/>
    <n v="3.3"/>
    <x v="3"/>
    <n v="19"/>
  </r>
  <r>
    <x v="2750"/>
    <n v="1"/>
    <x v="4"/>
    <x v="50"/>
    <s v="Qureshi's Kabab Corner,82, Flyover Market, Defence Colony, New Delhi"/>
    <s v="Defence Colony"/>
    <s v="Defence Colony, New Delhi"/>
    <n v="77.238764000000003"/>
    <n v="28.578309600000001"/>
    <s v="North Indian, Mughlai"/>
    <n v="600"/>
    <s v="Indian Rupees(Rs.)"/>
    <x v="0"/>
    <x v="0"/>
    <x v="2"/>
    <n v="3.4"/>
    <x v="3"/>
    <n v="35"/>
  </r>
  <r>
    <x v="2751"/>
    <n v="1"/>
    <x v="4"/>
    <x v="50"/>
    <s v="Saleem's Restaurant,39, Flyover Market, Defence Colony, New Delhi"/>
    <s v="Defence Colony"/>
    <s v="Defence Colony, New Delhi"/>
    <n v="77.238270099999994"/>
    <n v="28.5777696"/>
    <s v="North Indian, Mughlai, Chinese"/>
    <n v="600"/>
    <s v="Indian Rupees(Rs.)"/>
    <x v="0"/>
    <x v="1"/>
    <x v="2"/>
    <n v="3.2"/>
    <x v="3"/>
    <n v="53"/>
  </r>
  <r>
    <x v="2752"/>
    <n v="1"/>
    <x v="4"/>
    <x v="50"/>
    <s v="Suri Saab Restaurant,159, Defence Colony Flyover Market, Defence Colony, New Delhi"/>
    <s v="Defence Colony"/>
    <s v="Defence Colony, New Delhi"/>
    <n v="77.238674200000005"/>
    <n v="28.578569900000002"/>
    <s v="North Indian, Chinese, Mughlai"/>
    <n v="600"/>
    <s v="Indian Rupees(Rs.)"/>
    <x v="0"/>
    <x v="1"/>
    <x v="2"/>
    <n v="3"/>
    <x v="3"/>
    <n v="39"/>
  </r>
  <r>
    <x v="2753"/>
    <n v="1"/>
    <x v="4"/>
    <x v="50"/>
    <s v="The Sweet Boutique,D-30, 3rd Floor, Defence Colony, New Delhi"/>
    <s v="Defence Colony"/>
    <s v="Defence Colony, New Delhi"/>
    <n v="77.236840000000001"/>
    <n v="28.572495"/>
    <s v="Bakery"/>
    <n v="300"/>
    <s v="Indian Rupees(Rs.)"/>
    <x v="0"/>
    <x v="0"/>
    <x v="3"/>
    <n v="3.3"/>
    <x v="3"/>
    <n v="25"/>
  </r>
  <r>
    <x v="2754"/>
    <n v="1"/>
    <x v="4"/>
    <x v="50"/>
    <s v="Tibb's Frankie,29, Defence Colony Market, Defence Colony, New Delhi"/>
    <s v="Defence Colony"/>
    <s v="Defence Colony, New Delhi"/>
    <n v="77.229872599999993"/>
    <n v="28.573967799999998"/>
    <s v="Fast Food"/>
    <n v="300"/>
    <s v="Indian Rupees(Rs.)"/>
    <x v="0"/>
    <x v="0"/>
    <x v="3"/>
    <n v="3.2"/>
    <x v="3"/>
    <n v="28"/>
  </r>
  <r>
    <x v="2755"/>
    <n v="1"/>
    <x v="4"/>
    <x v="50"/>
    <s v="Veg Ex,Flyover Market, Defence Colony, New Delhi"/>
    <s v="Defence Colony"/>
    <s v="Defence Colony, New Delhi"/>
    <n v="77.238404799999998"/>
    <n v="28.578006500000001"/>
    <s v="North Indian"/>
    <n v="500"/>
    <s v="Indian Rupees(Rs.)"/>
    <x v="0"/>
    <x v="1"/>
    <x v="2"/>
    <n v="3.4"/>
    <x v="3"/>
    <n v="44"/>
  </r>
  <r>
    <x v="2756"/>
    <n v="1"/>
    <x v="4"/>
    <x v="50"/>
    <s v="Zaaika Junction,805, Arjun Nagar, Opposite Defence Colony, Defence Colony, New Delhi"/>
    <s v="Defence Colony"/>
    <s v="Defence Colony, New Delhi"/>
    <n v="77.228361800000002"/>
    <n v="28.573591499999999"/>
    <s v="North Indian, Mughlai, Chinese"/>
    <n v="500"/>
    <s v="Indian Rupees(Rs.)"/>
    <x v="0"/>
    <x v="1"/>
    <x v="2"/>
    <n v="2.6"/>
    <x v="3"/>
    <n v="56"/>
  </r>
  <r>
    <x v="2757"/>
    <n v="1"/>
    <x v="4"/>
    <x v="50"/>
    <s v="28 Capri Italy,28-A, Defence Colony Market, Defence Colony, New Delhi"/>
    <s v="Defence Colony"/>
    <s v="Defence Colony, New Delhi"/>
    <n v="77.230276799999999"/>
    <n v="28.572796199999999"/>
    <s v="Italian"/>
    <n v="1500"/>
    <s v="Indian Rupees(Rs.)"/>
    <x v="1"/>
    <x v="1"/>
    <x v="0"/>
    <n v="3.9"/>
    <x v="0"/>
    <n v="245"/>
  </r>
  <r>
    <x v="2758"/>
    <n v="1"/>
    <x v="4"/>
    <x v="50"/>
    <s v="4S Chinese Restaurant,A-26, Defence Colony Market, Defence Colony, New Delhi"/>
    <s v="Defence Colony"/>
    <s v="Defence Colony, New Delhi"/>
    <n v="77.230411500000002"/>
    <n v="28.5731228"/>
    <s v="Chinese, Thai"/>
    <n v="700"/>
    <s v="Indian Rupees(Rs.)"/>
    <x v="0"/>
    <x v="0"/>
    <x v="2"/>
    <n v="3.5"/>
    <x v="0"/>
    <n v="215"/>
  </r>
  <r>
    <x v="2759"/>
    <n v="1"/>
    <x v="4"/>
    <x v="50"/>
    <s v="Amici Cafe,8, Defence Colony Market, Defence Colony, New Delhi"/>
    <s v="Defence Colony"/>
    <s v="Defence Colony, New Delhi"/>
    <n v="77.230231799999999"/>
    <n v="28.573553799999999"/>
    <s v="Cafe, Italian"/>
    <n v="1200"/>
    <s v="Indian Rupees(Rs.)"/>
    <x v="1"/>
    <x v="1"/>
    <x v="0"/>
    <n v="3.6"/>
    <x v="0"/>
    <n v="386"/>
  </r>
  <r>
    <x v="2760"/>
    <n v="1"/>
    <x v="4"/>
    <x v="50"/>
    <s v="Angels in my Kitchen,Shop 31, Defence Colony Market, Defence Colony, New Delhi"/>
    <s v="Defence Colony"/>
    <s v="Defence Colony, New Delhi"/>
    <n v="77.230411500000002"/>
    <n v="28.573839799999998"/>
    <s v="Bakery, Desserts, Fast Food"/>
    <n v="350"/>
    <s v="Indian Rupees(Rs.)"/>
    <x v="0"/>
    <x v="1"/>
    <x v="3"/>
    <n v="3.8"/>
    <x v="0"/>
    <n v="460"/>
  </r>
  <r>
    <x v="2761"/>
    <n v="1"/>
    <x v="4"/>
    <x v="50"/>
    <s v="Arabian Delites,23, Flyover Market, Defence Colony, New Delhi"/>
    <s v="Defence Colony"/>
    <s v="Defence Colony, New Delhi"/>
    <n v="77.238122099999998"/>
    <n v="28.577647800000001"/>
    <s v="Lebanese, Arabian"/>
    <n v="600"/>
    <s v="Indian Rupees(Rs.)"/>
    <x v="0"/>
    <x v="1"/>
    <x v="2"/>
    <n v="3.6"/>
    <x v="0"/>
    <n v="146"/>
  </r>
  <r>
    <x v="2762"/>
    <n v="1"/>
    <x v="4"/>
    <x v="50"/>
    <s v="Baskin Robbins,A-1, Defence Colony Market, Defence Colony, New Delhi"/>
    <s v="Defence Colony"/>
    <s v="Defence Colony, New Delhi"/>
    <n v="77.229962400000005"/>
    <n v="28.574065999999998"/>
    <s v="Ice Cream"/>
    <n v="300"/>
    <s v="Indian Rupees(Rs.)"/>
    <x v="0"/>
    <x v="0"/>
    <x v="3"/>
    <n v="3.7"/>
    <x v="0"/>
    <n v="55"/>
  </r>
  <r>
    <x v="2763"/>
    <n v="1"/>
    <x v="4"/>
    <x v="50"/>
    <s v="Cafe Brown Sugar,36, 1st Floor, Main Market, Defence Colony, New Delhi"/>
    <s v="Defence Colony"/>
    <s v="Defence Colony, New Delhi"/>
    <n v="77.230321700000005"/>
    <n v="28.573741600000002"/>
    <s v="Cafe, Italian, Chinese"/>
    <n v="1000"/>
    <s v="Indian Rupees(Rs.)"/>
    <x v="0"/>
    <x v="1"/>
    <x v="0"/>
    <n v="3.7"/>
    <x v="0"/>
    <n v="390"/>
  </r>
  <r>
    <x v="2764"/>
    <n v="1"/>
    <x v="4"/>
    <x v="50"/>
    <s v="Chakhnaa Wala,Shop 145, Flyover Market, Defence Colony, New Delhi"/>
    <s v="Defence Colony"/>
    <s v="Defence Colony, New Delhi"/>
    <n v="77.238541600000005"/>
    <n v="28.578328899999999"/>
    <s v="Mughlai, Fast Food"/>
    <n v="400"/>
    <s v="Indian Rupees(Rs.)"/>
    <x v="0"/>
    <x v="1"/>
    <x v="3"/>
    <n v="3.5"/>
    <x v="0"/>
    <n v="15"/>
  </r>
  <r>
    <x v="2765"/>
    <n v="1"/>
    <x v="4"/>
    <x v="50"/>
    <s v="Cocoberry,32, Defence Colony Market, Defence Colony, New Delhi"/>
    <s v="Defence Colony"/>
    <s v="Defence Colony, New Delhi"/>
    <n v="77.230231799999999"/>
    <n v="28.573553799999999"/>
    <s v="Desserts"/>
    <n v="300"/>
    <s v="Indian Rupees(Rs.)"/>
    <x v="0"/>
    <x v="1"/>
    <x v="3"/>
    <n v="3.6"/>
    <x v="0"/>
    <n v="130"/>
  </r>
  <r>
    <x v="2766"/>
    <n v="1"/>
    <x v="4"/>
    <x v="50"/>
    <s v="Concept,142, Flyover Market, Defence Colony, New Delhi"/>
    <s v="Defence Colony"/>
    <s v="Defence Colony, New Delhi"/>
    <n v="77.238853800000001"/>
    <n v="28.578228500000002"/>
    <s v="North Indian, Mughlai, Chinese"/>
    <n v="600"/>
    <s v="Indian Rupees(Rs.)"/>
    <x v="0"/>
    <x v="0"/>
    <x v="2"/>
    <n v="3.9"/>
    <x v="0"/>
    <n v="301"/>
  </r>
  <r>
    <x v="2767"/>
    <n v="1"/>
    <x v="4"/>
    <x v="50"/>
    <s v="Deez Biryani &amp; Kebabs,91-93, Flyover Market, Defence Colony, New Delhi"/>
    <s v="Defence Colony"/>
    <s v="Defence Colony, New Delhi"/>
    <n v="77.238674200000005"/>
    <n v="28.5778529"/>
    <s v="Biryani, North Indian, Mughlai"/>
    <n v="800"/>
    <s v="Indian Rupees(Rs.)"/>
    <x v="1"/>
    <x v="1"/>
    <x v="2"/>
    <n v="3.7"/>
    <x v="0"/>
    <n v="338"/>
  </r>
  <r>
    <x v="2768"/>
    <n v="1"/>
    <x v="4"/>
    <x v="50"/>
    <s v="Def Col Social,28-A, Defence Colony Market, Defence Colony, New Delhi"/>
    <s v="Defence Colony"/>
    <s v="Defence Colony, New Delhi"/>
    <n v="77.230411500000002"/>
    <n v="28.572943500000001"/>
    <s v="Continental, American, Asian, North Indian"/>
    <n v="1600"/>
    <s v="Indian Rupees(Rs.)"/>
    <x v="1"/>
    <x v="1"/>
    <x v="0"/>
    <n v="3.9"/>
    <x v="0"/>
    <n v="798"/>
  </r>
  <r>
    <x v="2769"/>
    <n v="1"/>
    <x v="4"/>
    <x v="50"/>
    <s v="Dí_ner Grill,Building 47, Ground Floor, Defence Colony Main Market, Defence Colony, New Delhi"/>
    <s v="Defence Colony"/>
    <s v="Defence Colony, New Delhi"/>
    <n v="77.230411500000002"/>
    <n v="28.5731228"/>
    <s v="Fast Food, Turkish"/>
    <n v="900"/>
    <s v="Indian Rupees(Rs.)"/>
    <x v="0"/>
    <x v="1"/>
    <x v="2"/>
    <n v="3.8"/>
    <x v="0"/>
    <n v="192"/>
  </r>
  <r>
    <x v="2770"/>
    <n v="1"/>
    <x v="4"/>
    <x v="50"/>
    <s v="Hong Kong Express,127, Flyover Market, Defence Colony, New Delhi"/>
    <s v="Defence Colony"/>
    <s v="Defence Colony, New Delhi"/>
    <n v="77.238764000000003"/>
    <n v="28.5783992"/>
    <s v="Chinese, Thai"/>
    <n v="700"/>
    <s v="Indian Rupees(Rs.)"/>
    <x v="0"/>
    <x v="1"/>
    <x v="2"/>
    <n v="3.8"/>
    <x v="0"/>
    <n v="196"/>
  </r>
  <r>
    <x v="2771"/>
    <n v="1"/>
    <x v="4"/>
    <x v="50"/>
    <s v="Kent's Fast Food,29, Defence Colony Market, Defence Colony, New Delhi"/>
    <s v="Defence Colony"/>
    <s v="Defence Colony, New Delhi"/>
    <n v="77.230231799999999"/>
    <n v="28.573643400000002"/>
    <s v="Burger, Fast Food"/>
    <n v="500"/>
    <s v="Indian Rupees(Rs.)"/>
    <x v="0"/>
    <x v="1"/>
    <x v="2"/>
    <n v="3.7"/>
    <x v="0"/>
    <n v="766"/>
  </r>
  <r>
    <x v="2772"/>
    <n v="1"/>
    <x v="4"/>
    <x v="50"/>
    <s v="Koyla Kebab,Shop 3, Main Market, Defence Colony, New Delhi"/>
    <s v="Defence Colony"/>
    <s v="Defence Colony, New Delhi"/>
    <n v="77.229872599999993"/>
    <n v="28.573967799999998"/>
    <s v="North Indian, Mughlai"/>
    <n v="700"/>
    <s v="Indian Rupees(Rs.)"/>
    <x v="0"/>
    <x v="1"/>
    <x v="2"/>
    <n v="3.6"/>
    <x v="0"/>
    <n v="42"/>
  </r>
  <r>
    <x v="2773"/>
    <n v="1"/>
    <x v="4"/>
    <x v="50"/>
    <s v="Meraki Cafe &amp; Bar,C-43/44/45, DDA Complex, Opposite Moolchand Flyover, Defence Colony, New Delhi"/>
    <s v="Defence Colony"/>
    <s v="Defence Colony, New Delhi"/>
    <n v="77.233869299999995"/>
    <n v="28.566684500000001"/>
    <s v="North Indian, Continental, Chinese, Italian"/>
    <n v="1400"/>
    <s v="Indian Rupees(Rs.)"/>
    <x v="1"/>
    <x v="1"/>
    <x v="0"/>
    <n v="3.6"/>
    <x v="0"/>
    <n v="139"/>
  </r>
  <r>
    <x v="2774"/>
    <n v="1"/>
    <x v="4"/>
    <x v="50"/>
    <s v="Milk Patisserie,Defence Colony, New Delhi"/>
    <s v="Defence Colony"/>
    <s v="Defence Colony, New Delhi"/>
    <n v="77.23133"/>
    <n v="28.573539"/>
    <s v="Bakery, Desserts"/>
    <n v="300"/>
    <s v="Indian Rupees(Rs.)"/>
    <x v="0"/>
    <x v="1"/>
    <x v="3"/>
    <n v="3.8"/>
    <x v="0"/>
    <n v="24"/>
  </r>
  <r>
    <x v="2775"/>
    <n v="1"/>
    <x v="4"/>
    <x v="50"/>
    <s v="Moets Curry Leaf,50, Defence Colony Market, Defence Colony, New Delhi"/>
    <s v="Defence Colony"/>
    <s v="Defence Colony, New Delhi"/>
    <n v="77.230411500000002"/>
    <n v="28.573212399999999"/>
    <s v="North Indian, Mughlai, Kashmiri"/>
    <n v="1500"/>
    <s v="Indian Rupees(Rs.)"/>
    <x v="1"/>
    <x v="1"/>
    <x v="0"/>
    <n v="3.5"/>
    <x v="0"/>
    <n v="208"/>
  </r>
  <r>
    <x v="2776"/>
    <n v="1"/>
    <x v="4"/>
    <x v="50"/>
    <s v="Moets Oh! Bao,50, Defence Colony Market, Defence Colony, New Delhi"/>
    <s v="Defence Colony"/>
    <s v="Defence Colony, New Delhi"/>
    <n v="77.230578399999999"/>
    <n v="28.573153600000001"/>
    <s v="Chinese, Japanese, Thai"/>
    <n v="1200"/>
    <s v="Indian Rupees(Rs.)"/>
    <x v="1"/>
    <x v="1"/>
    <x v="0"/>
    <n v="3.6"/>
    <x v="0"/>
    <n v="99"/>
  </r>
  <r>
    <x v="2777"/>
    <n v="1"/>
    <x v="4"/>
    <x v="50"/>
    <s v="Moets Shack,50, Defence Colony Market, Defence Colony, New Delhi"/>
    <s v="Defence Colony"/>
    <s v="Defence Colony, New Delhi"/>
    <n v="77.230411500000002"/>
    <n v="28.573212399999999"/>
    <s v="Seafood, Continental, European"/>
    <n v="1800"/>
    <s v="Indian Rupees(Rs.)"/>
    <x v="1"/>
    <x v="1"/>
    <x v="0"/>
    <n v="3.7"/>
    <x v="0"/>
    <n v="601"/>
  </r>
  <r>
    <x v="2778"/>
    <n v="1"/>
    <x v="4"/>
    <x v="50"/>
    <s v="Moets Stone,50, Moets Restaurant Complex, Defence Colony, New Delhi"/>
    <s v="Defence Colony"/>
    <s v="Defence Colony, New Delhi"/>
    <n v="77.230411500000002"/>
    <n v="28.573212399999999"/>
    <s v="Italian"/>
    <n v="2000"/>
    <s v="Indian Rupees(Rs.)"/>
    <x v="1"/>
    <x v="1"/>
    <x v="1"/>
    <n v="3.8"/>
    <x v="0"/>
    <n v="354"/>
  </r>
  <r>
    <x v="2779"/>
    <n v="1"/>
    <x v="4"/>
    <x v="50"/>
    <s v="Moti Mahal Delux,11, Defence Colony Market, Defence Colony, New Delhi"/>
    <s v="Defence Colony"/>
    <s v="Defence Colony, New Delhi"/>
    <n v="77.230186900000007"/>
    <n v="28.573594400000001"/>
    <s v="North Indian, Mughlai, Chinese"/>
    <n v="1000"/>
    <s v="Indian Rupees(Rs.)"/>
    <x v="1"/>
    <x v="1"/>
    <x v="0"/>
    <n v="3.8"/>
    <x v="0"/>
    <n v="130"/>
  </r>
  <r>
    <x v="2780"/>
    <n v="1"/>
    <x v="4"/>
    <x v="50"/>
    <s v="Nizam's Kathi Kabab,C-25, Commercial Complex, Near Moolchand Flyover, Defence Colony, New Delhi"/>
    <s v="Defence Colony"/>
    <s v="Defence Colony, New Delhi"/>
    <n v="77.234003999999999"/>
    <n v="28.566742099999999"/>
    <s v="North Indian, Fast Food"/>
    <n v="900"/>
    <s v="Indian Rupees(Rs.)"/>
    <x v="0"/>
    <x v="1"/>
    <x v="2"/>
    <n v="3.8"/>
    <x v="0"/>
    <n v="303"/>
  </r>
  <r>
    <x v="2781"/>
    <n v="1"/>
    <x v="4"/>
    <x v="50"/>
    <s v="NYC.PIE,Main Market, Defence Colony, New Delhi"/>
    <s v="Defence Colony"/>
    <s v="Defence Colony, New Delhi"/>
    <n v="77.230346699999998"/>
    <n v="28.572941100000001"/>
    <s v="Italian, Pizza"/>
    <n v="900"/>
    <s v="Indian Rupees(Rs.)"/>
    <x v="1"/>
    <x v="1"/>
    <x v="2"/>
    <n v="3.8"/>
    <x v="0"/>
    <n v="306"/>
  </r>
  <r>
    <x v="2782"/>
    <n v="1"/>
    <x v="4"/>
    <x v="50"/>
    <s v="Raro,19, Defence Colony Market, Defence Colony, New Delhi"/>
    <s v="Defence Colony"/>
    <s v="Defence Colony, New Delhi"/>
    <n v="77.230366599999996"/>
    <n v="28.5732529"/>
    <s v="Cafe, Bakery"/>
    <n v="800"/>
    <s v="Indian Rupees(Rs.)"/>
    <x v="0"/>
    <x v="0"/>
    <x v="2"/>
    <n v="3.7"/>
    <x v="0"/>
    <n v="304"/>
  </r>
  <r>
    <x v="2783"/>
    <n v="1"/>
    <x v="4"/>
    <x v="50"/>
    <s v="Sagar Ratna,24, Defence Colony Market, Defence Colony, New Delhi"/>
    <s v="Defence Colony"/>
    <s v="Defence Colony, New Delhi"/>
    <n v="77.230411500000002"/>
    <n v="28.5731228"/>
    <s v="North Indian, Chinese"/>
    <n v="600"/>
    <s v="Indian Rupees(Rs.)"/>
    <x v="0"/>
    <x v="1"/>
    <x v="2"/>
    <n v="3.7"/>
    <x v="0"/>
    <n v="308"/>
  </r>
  <r>
    <x v="2784"/>
    <n v="1"/>
    <x v="4"/>
    <x v="50"/>
    <s v="Subway,47, Defence Colony Market, Defence Colony, New Delhi"/>
    <s v="Defence Colony"/>
    <s v="Defence Colony, New Delhi"/>
    <n v="77.2305013"/>
    <n v="28.573220899999999"/>
    <s v="American, Fast Food, Salad, Healthy Food"/>
    <n v="500"/>
    <s v="Indian Rupees(Rs.)"/>
    <x v="0"/>
    <x v="1"/>
    <x v="2"/>
    <n v="3.6"/>
    <x v="0"/>
    <n v="84"/>
  </r>
  <r>
    <x v="2785"/>
    <n v="1"/>
    <x v="4"/>
    <x v="50"/>
    <s v="Swagath,14, Defence Colony Market, Defence Colony, New Delhi"/>
    <s v="Defence Colony"/>
    <s v="Defence Colony, New Delhi"/>
    <n v="77.230142000000001"/>
    <n v="28.573545299999999"/>
    <s v="North Indian, Chinese, South Indian, Seafood, Chettinad"/>
    <n v="1500"/>
    <s v="Indian Rupees(Rs.)"/>
    <x v="1"/>
    <x v="0"/>
    <x v="0"/>
    <n v="3.9"/>
    <x v="0"/>
    <n v="749"/>
  </r>
  <r>
    <x v="2786"/>
    <n v="1"/>
    <x v="4"/>
    <x v="50"/>
    <s v="The Jugaad Cafe Bar,10, Defence Colony Main Market, Defence Colony, New Delhi"/>
    <s v="Defence Colony"/>
    <s v="Defence Colony, New Delhi"/>
    <n v="77.230186900000007"/>
    <n v="28.573594400000001"/>
    <s v="North Indian, Chinese, Continental"/>
    <n v="1800"/>
    <s v="Indian Rupees(Rs.)"/>
    <x v="1"/>
    <x v="0"/>
    <x v="0"/>
    <n v="3.8"/>
    <x v="0"/>
    <n v="238"/>
  </r>
  <r>
    <x v="2787"/>
    <n v="1"/>
    <x v="4"/>
    <x v="50"/>
    <s v="Chicken Biryani Centre,941/3, Gurudwara Road, Kotla Mubarakpur, Defence Colony, New Delhi"/>
    <s v="Defence Colony"/>
    <s v="Defence Colony, New Delhi"/>
    <n v="77.225830799999997"/>
    <n v="28.573224400000001"/>
    <s v="Biryani"/>
    <n v="200"/>
    <s v="Indian Rupees(Rs.)"/>
    <x v="0"/>
    <x v="0"/>
    <x v="3"/>
    <n v="0"/>
    <x v="5"/>
    <n v="2"/>
  </r>
  <r>
    <x v="2788"/>
    <n v="1"/>
    <x v="4"/>
    <x v="50"/>
    <s v="Ekta Restaurant,808/7, Sukhdev Market, Kotla Mubarakpur Road, Defence Colony, New Delhi"/>
    <s v="Defence Colony"/>
    <s v="Defence Colony, New Delhi"/>
    <n v="77.228255899999994"/>
    <n v="28.575068699999999"/>
    <s v="North Indian"/>
    <n v="200"/>
    <s v="Indian Rupees(Rs.)"/>
    <x v="0"/>
    <x v="0"/>
    <x v="3"/>
    <n v="0"/>
    <x v="5"/>
    <n v="2"/>
  </r>
  <r>
    <x v="2789"/>
    <n v="1"/>
    <x v="4"/>
    <x v="50"/>
    <s v="Garam Masala,1002, Gurudwara Road, Kotla Mubarakpur, Defence Colony, New Delhi"/>
    <s v="Defence Colony"/>
    <s v="Defence Colony, New Delhi"/>
    <n v="77.225420200000002"/>
    <n v="28.572860800000001"/>
    <s v="North Indian"/>
    <n v="300"/>
    <s v="Indian Rupees(Rs.)"/>
    <x v="0"/>
    <x v="0"/>
    <x v="3"/>
    <n v="0"/>
    <x v="5"/>
    <n v="0"/>
  </r>
  <r>
    <x v="2790"/>
    <n v="1"/>
    <x v="4"/>
    <x v="50"/>
    <s v="Gulati Food Corner,954, Arjun Nagar, Kotla Mubarakpur, Defence Colony, New Delhi"/>
    <s v="Defence Colony"/>
    <s v="Defence Colony, New Delhi"/>
    <n v="77.226010400000007"/>
    <n v="28.573151899999999"/>
    <s v="Chinese"/>
    <n v="150"/>
    <s v="Indian Rupees(Rs.)"/>
    <x v="0"/>
    <x v="0"/>
    <x v="3"/>
    <n v="0"/>
    <x v="5"/>
    <n v="2"/>
  </r>
  <r>
    <x v="2791"/>
    <n v="1"/>
    <x v="4"/>
    <x v="50"/>
    <s v="Kolkatta Kathi Roll,A Block, Main Road, Timber Market, Sukhdev Market, Defence Colony, New Delhi"/>
    <s v="Defence Colony"/>
    <s v="Defence Colony, New Delhi"/>
    <n v="77.228615199999993"/>
    <n v="28.574027300000001"/>
    <s v="North Indian, Fast Food"/>
    <n v="150"/>
    <s v="Indian Rupees(Rs.)"/>
    <x v="0"/>
    <x v="0"/>
    <x v="3"/>
    <n v="0"/>
    <x v="5"/>
    <n v="0"/>
  </r>
  <r>
    <x v="2792"/>
    <n v="1"/>
    <x v="4"/>
    <x v="50"/>
    <s v="Muradabadi Shahi Biryani &amp; Chicken Corner,A-181, Sukhdev Market, Kotla Mubarakpur, Defence Colony, New Delhi"/>
    <s v="Defence Colony"/>
    <s v="Defence Colony, New Delhi"/>
    <n v="77.228615199999993"/>
    <n v="28.5741169"/>
    <s v="Mughlai"/>
    <n v="400"/>
    <s v="Indian Rupees(Rs.)"/>
    <x v="0"/>
    <x v="0"/>
    <x v="3"/>
    <n v="0"/>
    <x v="5"/>
    <n v="0"/>
  </r>
  <r>
    <x v="2793"/>
    <n v="1"/>
    <x v="4"/>
    <x v="50"/>
    <s v="Rara Dragon,825/4, Arjun Nagar, Opposite, Defence Colony, New Delhi"/>
    <s v="Defence Colony"/>
    <s v="Defence Colony, New Delhi"/>
    <n v="77.227293500000002"/>
    <n v="28.572911300000001"/>
    <s v="Chinese"/>
    <n v="500"/>
    <s v="Indian Rupees(Rs.)"/>
    <x v="0"/>
    <x v="0"/>
    <x v="2"/>
    <n v="0"/>
    <x v="5"/>
    <n v="0"/>
  </r>
  <r>
    <x v="2794"/>
    <n v="1"/>
    <x v="4"/>
    <x v="50"/>
    <s v="Mehfil,A-188, Main Road, Timber Market, Sukhdev Market, Defence Colony, New Delhi"/>
    <s v="Defence Colony"/>
    <s v="Defence Colony, New Delhi"/>
    <n v="77.228435500000003"/>
    <n v="28.5740102"/>
    <s v="North Indian, Mughlai"/>
    <n v="600"/>
    <s v="Indian Rupees(Rs.)"/>
    <x v="0"/>
    <x v="0"/>
    <x v="2"/>
    <n v="2.4"/>
    <x v="4"/>
    <n v="35"/>
  </r>
  <r>
    <x v="2795"/>
    <n v="1"/>
    <x v="4"/>
    <x v="50"/>
    <s v="Bonne Bouche,Shop 16, 1st Floor, Defence Colony Market, Defence Colony, New Delhi"/>
    <s v="Defence Colony"/>
    <s v="Defence Colony, New Delhi"/>
    <n v="77.230052200000003"/>
    <n v="28.573447099999999"/>
    <s v="Italian, French"/>
    <n v="1750"/>
    <s v="Indian Rupees(Rs.)"/>
    <x v="1"/>
    <x v="1"/>
    <x v="0"/>
    <n v="4.0999999999999996"/>
    <x v="1"/>
    <n v="711"/>
  </r>
  <r>
    <x v="2796"/>
    <n v="1"/>
    <x v="4"/>
    <x v="50"/>
    <s v="Cafe Yell,35, Ground Floor, Defence Colony Market, Defence Colony, New Delhi"/>
    <s v="Defence Colony"/>
    <s v="Defence Colony, New Delhi"/>
    <n v="77.230186900000007"/>
    <n v="28.573594400000001"/>
    <s v="Cafe, Continental, Italian"/>
    <n v="1000"/>
    <s v="Indian Rupees(Rs.)"/>
    <x v="1"/>
    <x v="0"/>
    <x v="0"/>
    <n v="4.4000000000000004"/>
    <x v="1"/>
    <n v="50"/>
  </r>
  <r>
    <x v="2797"/>
    <n v="1"/>
    <x v="4"/>
    <x v="50"/>
    <s v="Defence Bakery,34, Defence Colony Market, Defence Colony, New Delhi"/>
    <s v="Defence Colony"/>
    <s v="Defence Colony, New Delhi"/>
    <n v="77.230102099999996"/>
    <n v="28.573797899999999"/>
    <s v="Bakery, Fast Food"/>
    <n v="400"/>
    <s v="Indian Rupees(Rs.)"/>
    <x v="0"/>
    <x v="1"/>
    <x v="3"/>
    <n v="4.0999999999999996"/>
    <x v="1"/>
    <n v="561"/>
  </r>
  <r>
    <x v="2798"/>
    <n v="1"/>
    <x v="4"/>
    <x v="50"/>
    <s v="Desi Vibes,Shop 7, Defence Colony Main Market, Defence Colony, New Delhi"/>
    <s v="Defence Colony"/>
    <s v="Defence Colony, New Delhi"/>
    <n v="77.230142000000001"/>
    <n v="28.573814200000001"/>
    <s v="North Indian, Mughlai"/>
    <n v="1500"/>
    <s v="Indian Rupees(Rs.)"/>
    <x v="1"/>
    <x v="1"/>
    <x v="0"/>
    <n v="4"/>
    <x v="1"/>
    <n v="183"/>
  </r>
  <r>
    <x v="2799"/>
    <n v="1"/>
    <x v="4"/>
    <x v="50"/>
    <s v="Ek Bar,D-17, 1st Floor, Defence Colony, New Delhi"/>
    <s v="Defence Colony"/>
    <s v="Defence Colony, New Delhi"/>
    <n v="77.237970720000007"/>
    <n v="28.57481074"/>
    <s v="Modern Indian"/>
    <n v="1700"/>
    <s v="Indian Rupees(Rs.)"/>
    <x v="1"/>
    <x v="1"/>
    <x v="0"/>
    <n v="4.0999999999999996"/>
    <x v="1"/>
    <n v="242"/>
  </r>
  <r>
    <x v="2800"/>
    <n v="1"/>
    <x v="4"/>
    <x v="50"/>
    <s v="Hwealthcafe,A-272, Ground Floor, Defence Colony, New Delhi"/>
    <s v="Defence Colony"/>
    <s v="Defence Colony, New Delhi"/>
    <n v="77.229064199999996"/>
    <n v="28.5745182"/>
    <s v="Cafe, Healthy Food, Continental"/>
    <n v="800"/>
    <s v="Indian Rupees(Rs.)"/>
    <x v="1"/>
    <x v="1"/>
    <x v="2"/>
    <n v="4.0999999999999996"/>
    <x v="1"/>
    <n v="223"/>
  </r>
  <r>
    <x v="2801"/>
    <n v="1"/>
    <x v="4"/>
    <x v="50"/>
    <s v="Kathputli,35, Defence Colony Market, Defence Colony, New Delhi"/>
    <s v="Defence Colony"/>
    <s v="Defence Colony, New Delhi"/>
    <n v="77.230456000000004"/>
    <n v="28.573742599999999"/>
    <s v="Rajasthani"/>
    <n v="900"/>
    <s v="Indian Rupees(Rs.)"/>
    <x v="1"/>
    <x v="1"/>
    <x v="2"/>
    <n v="4.0999999999999996"/>
    <x v="1"/>
    <n v="769"/>
  </r>
  <r>
    <x v="2802"/>
    <n v="1"/>
    <x v="4"/>
    <x v="50"/>
    <s v="Kulfiano,47, Defence Colony Market, Defence Colony, New Delhi"/>
    <s v="Defence Colony"/>
    <s v="Defence Colony, New Delhi"/>
    <n v="77.230680899999996"/>
    <n v="28.573417299999999"/>
    <s v="Ice Cream"/>
    <n v="200"/>
    <s v="Indian Rupees(Rs.)"/>
    <x v="0"/>
    <x v="1"/>
    <x v="3"/>
    <n v="4"/>
    <x v="1"/>
    <n v="169"/>
  </r>
  <r>
    <x v="2803"/>
    <n v="1"/>
    <x v="4"/>
    <x v="50"/>
    <s v="Number 31,31, Defence Colony Market, Defence Colony, New Delhi"/>
    <s v="Defence Colony"/>
    <s v="Defence Colony, New Delhi"/>
    <n v="77.230231799999999"/>
    <n v="28.573553799999999"/>
    <s v="Continental, Asian, Sushi"/>
    <n v="1600"/>
    <s v="Indian Rupees(Rs.)"/>
    <x v="1"/>
    <x v="1"/>
    <x v="0"/>
    <n v="4.2"/>
    <x v="1"/>
    <n v="63"/>
  </r>
  <r>
    <x v="2804"/>
    <n v="1"/>
    <x v="4"/>
    <x v="50"/>
    <s v="RoadRomeo,47, Defence Colony Market, Defence Colony, New Delhi"/>
    <s v="Defence Colony"/>
    <s v="Defence Colony, New Delhi"/>
    <n v="77.230366599999996"/>
    <n v="28.5732529"/>
    <s v="North Indian, Hyderabadi, Kashmiri, Chinese"/>
    <n v="1650"/>
    <s v="Indian Rupees(Rs.)"/>
    <x v="1"/>
    <x v="1"/>
    <x v="0"/>
    <n v="4"/>
    <x v="1"/>
    <n v="460"/>
  </r>
  <r>
    <x v="2805"/>
    <n v="1"/>
    <x v="4"/>
    <x v="50"/>
    <s v="Sagar Ratna,18, Defence Colony Market, Defence Colony, New Delhi"/>
    <s v="Defence Colony"/>
    <s v="Defence Colony, New Delhi"/>
    <n v="77.230321700000005"/>
    <n v="28.573383100000001"/>
    <s v="South Indian, North Indian, Chinese"/>
    <n v="600"/>
    <s v="Indian Rupees(Rs.)"/>
    <x v="0"/>
    <x v="1"/>
    <x v="2"/>
    <n v="4"/>
    <x v="1"/>
    <n v="782"/>
  </r>
  <r>
    <x v="2806"/>
    <n v="1"/>
    <x v="4"/>
    <x v="50"/>
    <s v="The Culinary Pitaara,A-177, Sukhdev Market, Bhisham Pitamah Marg, Defence Colony, New Delhi"/>
    <s v="Defence Colony"/>
    <s v="Defence Colony, New Delhi"/>
    <n v="77.228705000000005"/>
    <n v="28.5742151"/>
    <s v="North Indian, Chinese"/>
    <n v="900"/>
    <s v="Indian Rupees(Rs.)"/>
    <x v="0"/>
    <x v="1"/>
    <x v="2"/>
    <n v="4.2"/>
    <x v="1"/>
    <n v="95"/>
  </r>
  <r>
    <x v="2807"/>
    <n v="1"/>
    <x v="4"/>
    <x v="50"/>
    <s v="Whipped,3, Defence Colony Market, Near Citibank, Defence Colony, New Delhi"/>
    <s v="Defence Colony"/>
    <s v="Defence Colony, New Delhi"/>
    <n v="77.230142000000001"/>
    <n v="28.5739038"/>
    <s v="Bakery, Desserts"/>
    <n v="550"/>
    <s v="Indian Rupees(Rs.)"/>
    <x v="0"/>
    <x v="1"/>
    <x v="2"/>
    <n v="4.2"/>
    <x v="1"/>
    <n v="372"/>
  </r>
  <r>
    <x v="2808"/>
    <n v="1"/>
    <x v="4"/>
    <x v="50"/>
    <s v="Milko's,4/1/048, Church Road, Gopinath Bazar, Khyber Lines, Delhi Cantt., New Delhi"/>
    <s v="Delhi Cantt."/>
    <s v="Delhi Cantt., New Delhi"/>
    <n v="77.134036890000004"/>
    <n v="28.596457869999998"/>
    <s v="Street Food, Mithai"/>
    <n v="200"/>
    <s v="Indian Rupees(Rs.)"/>
    <x v="0"/>
    <x v="0"/>
    <x v="3"/>
    <n v="0"/>
    <x v="5"/>
    <n v="2"/>
  </r>
  <r>
    <x v="2809"/>
    <n v="1"/>
    <x v="4"/>
    <x v="50"/>
    <s v="Mom's Bake,2/40/10, Main Sadar Bazaar Market, Delhi Cantt., New Delhi"/>
    <s v="Delhi Cantt."/>
    <s v="Delhi Cantt., New Delhi"/>
    <n v="77.121707689999994"/>
    <n v="28.593463750000002"/>
    <s v="Bakery, Fast Food"/>
    <n v="200"/>
    <s v="Indian Rupees(Rs.)"/>
    <x v="0"/>
    <x v="0"/>
    <x v="3"/>
    <n v="0"/>
    <x v="5"/>
    <n v="0"/>
  </r>
  <r>
    <x v="2810"/>
    <n v="1"/>
    <x v="4"/>
    <x v="50"/>
    <s v="RV Restaurant,35 Infantry Brigade, Phillaurah Complex, Near Army Public School, Shankar Vihar, Delhi Cantt., New Delhi"/>
    <s v="Delhi Cantt."/>
    <s v="Delhi Cantt., New Delhi"/>
    <n v="77.137545220000007"/>
    <n v="28.560505979999999"/>
    <s v="North Indian, Chinese, South Indian"/>
    <n v="300"/>
    <s v="Indian Rupees(Rs.)"/>
    <x v="0"/>
    <x v="0"/>
    <x v="3"/>
    <n v="0"/>
    <x v="5"/>
    <n v="0"/>
  </r>
  <r>
    <x v="2811"/>
    <n v="1"/>
    <x v="4"/>
    <x v="50"/>
    <s v="Turning Point Fast Food,Bawa's Arcade, Gopi Nath Bazar, Delhi Cantt., New Delhi"/>
    <s v="Delhi Cantt."/>
    <s v="Delhi Cantt., New Delhi"/>
    <n v="77.132514979999996"/>
    <n v="28.596961870000001"/>
    <s v="South Indian, Chinese, Continental"/>
    <n v="600"/>
    <s v="Indian Rupees(Rs.)"/>
    <x v="0"/>
    <x v="0"/>
    <x v="2"/>
    <n v="0"/>
    <x v="5"/>
    <n v="1"/>
  </r>
  <r>
    <x v="2812"/>
    <n v="1"/>
    <x v="4"/>
    <x v="50"/>
    <s v="A Vaishno Bhojnalaya,1, Edward Line, Kingsway Camp, Delhi University-GTB Nagar, New Delhi"/>
    <s v="Delhi University-GTB Nagar"/>
    <s v="Delhi University-GTB Nagar, New Delhi"/>
    <n v="77.203987699999999"/>
    <n v="28.6952736"/>
    <s v="North Indian"/>
    <n v="100"/>
    <s v="Indian Rupees(Rs.)"/>
    <x v="0"/>
    <x v="0"/>
    <x v="3"/>
    <n v="3.1"/>
    <x v="3"/>
    <n v="29"/>
  </r>
  <r>
    <x v="2813"/>
    <n v="1"/>
    <x v="4"/>
    <x v="50"/>
    <s v="Aim Delhi Cafe,1611, Outram Lane, Kingsway Camp, Delhi University-GTB Nagar, New Delhi"/>
    <s v="Delhi University-GTB Nagar"/>
    <s v="Delhi University-GTB Nagar, New Delhi"/>
    <n v="77.208764000000002"/>
    <n v="28.701238100000001"/>
    <s v="Cafe"/>
    <n v="400"/>
    <s v="Indian Rupees(Rs.)"/>
    <x v="0"/>
    <x v="0"/>
    <x v="3"/>
    <n v="3.4"/>
    <x v="3"/>
    <n v="69"/>
  </r>
  <r>
    <x v="2814"/>
    <n v="1"/>
    <x v="4"/>
    <x v="50"/>
    <s v="Apni Rasoi,7, Mall Road, Kingsway Camp, Hakikat Nagar, Delhi University-GTB Nagar, New Delhi"/>
    <s v="Delhi University-GTB Nagar"/>
    <s v="Delhi University-GTB Nagar, New Delhi"/>
    <n v="77.207617299999995"/>
    <n v="28.698499200000001"/>
    <s v="North Indian, Chinese"/>
    <n v="400"/>
    <s v="Indian Rupees(Rs.)"/>
    <x v="0"/>
    <x v="1"/>
    <x v="3"/>
    <n v="2.8"/>
    <x v="3"/>
    <n v="109"/>
  </r>
  <r>
    <x v="2815"/>
    <n v="1"/>
    <x v="4"/>
    <x v="50"/>
    <s v="Blue Bull Cafe,2511, Ground Floor, Hudson Lane, Delhi University-GTB Nagar, New Delhi"/>
    <s v="Delhi University-GTB Nagar"/>
    <s v="Delhi University-GTB Nagar, New Delhi"/>
    <n v="77.204182399999993"/>
    <n v="28.695695099999998"/>
    <s v="Cafe, North Indian, Chinese"/>
    <n v="800"/>
    <s v="Indian Rupees(Rs.)"/>
    <x v="0"/>
    <x v="0"/>
    <x v="2"/>
    <n v="2.8"/>
    <x v="3"/>
    <n v="15"/>
  </r>
  <r>
    <x v="2816"/>
    <n v="1"/>
    <x v="4"/>
    <x v="50"/>
    <s v="Cafe Bethak,2524, Ground Floor, Hudson Lane, Delhi University-GTB Nagar, New Delhi"/>
    <s v="Delhi University-GTB Nagar"/>
    <s v="Delhi University-GTB Nagar, New Delhi"/>
    <n v="77.204317200000006"/>
    <n v="28.6949468"/>
    <s v="Cafe, Continental, Chinese"/>
    <n v="600"/>
    <s v="Indian Rupees(Rs.)"/>
    <x v="0"/>
    <x v="0"/>
    <x v="2"/>
    <n v="3.4"/>
    <x v="3"/>
    <n v="76"/>
  </r>
  <r>
    <x v="2817"/>
    <n v="1"/>
    <x v="4"/>
    <x v="50"/>
    <s v="Cafe Coffee Day,61, Ground Floor, Kingsway Camp, Mall Road, Delhi University-GTB Nagar, New Delhi"/>
    <s v="Delhi University-GTB Nagar"/>
    <s v="Delhi University-GTB Nagar, New Delhi"/>
    <n v="77.206385600000004"/>
    <n v="28.698452799999998"/>
    <s v="Cafe"/>
    <n v="450"/>
    <s v="Indian Rupees(Rs.)"/>
    <x v="0"/>
    <x v="0"/>
    <x v="3"/>
    <n v="3.4"/>
    <x v="3"/>
    <n v="46"/>
  </r>
  <r>
    <x v="2818"/>
    <n v="1"/>
    <x v="4"/>
    <x v="50"/>
    <s v="Cafe Coffee Day,2526, Hudson Lane, Kingsway Camp, Near North Campus, Delhi University-GTB Nagar, New Delhi"/>
    <s v="Delhi University-GTB Nagar"/>
    <s v="Delhi University-GTB Nagar, New Delhi"/>
    <n v="77.204182399999993"/>
    <n v="28.694710000000001"/>
    <s v="Cafe"/>
    <n v="450"/>
    <s v="Indian Rupees(Rs.)"/>
    <x v="0"/>
    <x v="0"/>
    <x v="3"/>
    <n v="3.2"/>
    <x v="3"/>
    <n v="87"/>
  </r>
  <r>
    <x v="2819"/>
    <n v="1"/>
    <x v="4"/>
    <x v="50"/>
    <s v="Chakhlo Food Court,83, Ground Floor, Mall Road, Delhi University-GTB Nagar, New Delhi"/>
    <s v="Delhi University-GTB Nagar"/>
    <s v="Delhi University-GTB Nagar, New Delhi"/>
    <n v="77.205889299999996"/>
    <n v="28.698634699999999"/>
    <s v="North Indian, South Indian, Chinese, Street Food, Fast Food"/>
    <n v="300"/>
    <s v="Indian Rupees(Rs.)"/>
    <x v="0"/>
    <x v="0"/>
    <x v="3"/>
    <n v="2.6"/>
    <x v="3"/>
    <n v="45"/>
  </r>
  <r>
    <x v="2820"/>
    <n v="1"/>
    <x v="4"/>
    <x v="50"/>
    <s v="Domino's Pizza,85-87, Ground Floor, Mall Road, Timarpur, Kingsway Camp, Delhi University-GTB Nagar, New Delhi"/>
    <s v="Delhi University-GTB Nagar"/>
    <s v="Delhi University-GTB Nagar, New Delhi"/>
    <n v="77.205829899999998"/>
    <n v="28.698599300000001"/>
    <s v="Pizza, Fast Food"/>
    <n v="700"/>
    <s v="Indian Rupees(Rs.)"/>
    <x v="0"/>
    <x v="0"/>
    <x v="2"/>
    <n v="2.5"/>
    <x v="3"/>
    <n v="109"/>
  </r>
  <r>
    <x v="2821"/>
    <n v="1"/>
    <x v="4"/>
    <x v="50"/>
    <s v="Frontier,3/642, Dr Mukherjee Nagar, Delhi University-GTB Nagar, New Delhi"/>
    <s v="Delhi University-GTB Nagar"/>
    <s v="Delhi University-GTB Nagar, New Delhi"/>
    <n v="77.206697800000001"/>
    <n v="28.701488300000001"/>
    <s v="Bakery, Desserts"/>
    <n v="200"/>
    <s v="Indian Rupees(Rs.)"/>
    <x v="0"/>
    <x v="0"/>
    <x v="3"/>
    <n v="3"/>
    <x v="3"/>
    <n v="8"/>
  </r>
  <r>
    <x v="2822"/>
    <n v="1"/>
    <x v="4"/>
    <x v="50"/>
    <s v="Good Foods,Rajpura Village, CC Colony, Delhi University-GTB Nagar, New Delhi"/>
    <s v="Delhi University-GTB Nagar"/>
    <s v="Delhi University-GTB Nagar, New Delhi"/>
    <n v="77.196815700000002"/>
    <n v="28.689616699999998"/>
    <s v="North Indian, Fast Food, Chinese"/>
    <n v="300"/>
    <s v="Indian Rupees(Rs.)"/>
    <x v="0"/>
    <x v="0"/>
    <x v="3"/>
    <n v="3.3"/>
    <x v="3"/>
    <n v="35"/>
  </r>
  <r>
    <x v="2823"/>
    <n v="1"/>
    <x v="4"/>
    <x v="50"/>
    <s v="Grain Bell Restaurant,1, DDA Market, Outram Lines, Opposite BBM Depot, Delhi University-GTB Nagar, New Delhi"/>
    <s v="Delhi University-GTB Nagar"/>
    <s v="Delhi University-GTB Nagar, New Delhi"/>
    <n v="77.210560599999994"/>
    <n v="28.703917499999999"/>
    <s v="North Indian, Chinese"/>
    <n v="450"/>
    <s v="Indian Rupees(Rs.)"/>
    <x v="0"/>
    <x v="1"/>
    <x v="3"/>
    <n v="2.8"/>
    <x v="3"/>
    <n v="81"/>
  </r>
  <r>
    <x v="2824"/>
    <n v="1"/>
    <x v="4"/>
    <x v="50"/>
    <s v="Green Chick Chop,G-18, Hudson Lane, Delhi University-GTB Nagar, New Delhi"/>
    <s v="Delhi University-GTB Nagar"/>
    <s v="Delhi University-GTB Nagar, New Delhi"/>
    <n v="77.204026099999993"/>
    <n v="28.694949399999999"/>
    <s v="Raw Meats, North Indian, Fast Food"/>
    <n v="350"/>
    <s v="Indian Rupees(Rs.)"/>
    <x v="0"/>
    <x v="1"/>
    <x v="3"/>
    <n v="3.1"/>
    <x v="3"/>
    <n v="72"/>
  </r>
  <r>
    <x v="2825"/>
    <n v="1"/>
    <x v="4"/>
    <x v="50"/>
    <s v="Grover's - The Baker Shop,Edward Line, Kingsway Camp, Delhi University-GTB Nagar, New Delhi"/>
    <s v="Delhi University-GTB Nagar"/>
    <s v="Delhi University-GTB Nagar, New Delhi"/>
    <n v="77.204262"/>
    <n v="28.696919999999999"/>
    <s v="Bakery, Fast Food"/>
    <n v="100"/>
    <s v="Indian Rupees(Rs.)"/>
    <x v="0"/>
    <x v="0"/>
    <x v="3"/>
    <n v="3"/>
    <x v="3"/>
    <n v="18"/>
  </r>
  <r>
    <x v="2826"/>
    <n v="1"/>
    <x v="4"/>
    <x v="50"/>
    <s v="Hookups Cafe &amp; Lounge,2nd Floor, 17, Hudson Lane, Delhi University-GTB Nagar, New Delhi"/>
    <s v="Delhi University-GTB Nagar"/>
    <s v="Delhi University-GTB Nagar, New Delhi"/>
    <n v="77.204541800000001"/>
    <n v="28.697072899999998"/>
    <s v="Chinese, Continental, North Indian"/>
    <n v="850"/>
    <s v="Indian Rupees(Rs.)"/>
    <x v="1"/>
    <x v="0"/>
    <x v="2"/>
    <n v="3.3"/>
    <x v="3"/>
    <n v="113"/>
  </r>
  <r>
    <x v="2827"/>
    <n v="1"/>
    <x v="4"/>
    <x v="50"/>
    <s v="Jai Hind Dairy,17 &amp;18, Edward Line, Kingsway Camp, Near, Delhi University-GTB Nagar, New Delhi"/>
    <s v="Delhi University-GTB Nagar"/>
    <s v="Delhi University-GTB Nagar, New Delhi"/>
    <n v="77.204182399999993"/>
    <n v="28.695874199999999"/>
    <s v="Mithai"/>
    <n v="100"/>
    <s v="Indian Rupees(Rs.)"/>
    <x v="0"/>
    <x v="0"/>
    <x v="3"/>
    <n v="2.8"/>
    <x v="3"/>
    <n v="5"/>
  </r>
  <r>
    <x v="2828"/>
    <n v="1"/>
    <x v="4"/>
    <x v="50"/>
    <s v="Kaveri,12, Hudson Lane, D.D.A. Market, Kingsway Camp, Delhi University-GTB Nagar, New Delhi"/>
    <s v="Delhi University-GTB Nagar"/>
    <s v="Delhi University-GTB Nagar, New Delhi"/>
    <n v="77.205241200000003"/>
    <n v="28.694644100000001"/>
    <s v="North Indian"/>
    <n v="300"/>
    <s v="Indian Rupees(Rs.)"/>
    <x v="0"/>
    <x v="0"/>
    <x v="3"/>
    <n v="3.3"/>
    <x v="3"/>
    <n v="51"/>
  </r>
  <r>
    <x v="2829"/>
    <n v="1"/>
    <x v="4"/>
    <x v="50"/>
    <s v="Khushboo Vaishno Dhaba,Shop 5-6, Parmananda Chowk, Kingsway Camp, Delhi University-GTB Nagar, New Delhi"/>
    <s v="Delhi University-GTB Nagar"/>
    <s v="Delhi University-GTB Nagar, New Delhi"/>
    <n v="77.204541800000001"/>
    <n v="28.709968799999999"/>
    <s v="North Indian"/>
    <n v="150"/>
    <s v="Indian Rupees(Rs.)"/>
    <x v="0"/>
    <x v="0"/>
    <x v="3"/>
    <n v="2.9"/>
    <x v="3"/>
    <n v="5"/>
  </r>
  <r>
    <x v="2830"/>
    <n v="1"/>
    <x v="4"/>
    <x v="50"/>
    <s v="Korea Restaurant,1612-G/F, Outram Line, Kingsway Camp, Delhi University-GTB Nagar, New Delhi"/>
    <s v="Delhi University-GTB Nagar"/>
    <s v="Delhi University-GTB Nagar, New Delhi"/>
    <n v="77.208808899999994"/>
    <n v="28.701287199999999"/>
    <s v="Korean"/>
    <n v="900"/>
    <s v="Indian Rupees(Rs.)"/>
    <x v="1"/>
    <x v="0"/>
    <x v="2"/>
    <n v="3"/>
    <x v="3"/>
    <n v="82"/>
  </r>
  <r>
    <x v="2831"/>
    <n v="1"/>
    <x v="4"/>
    <x v="50"/>
    <s v="Kukkad Nukkad,2515, Hudson Lane, Delhi University-GTB Nagar, New Delhi"/>
    <s v="Delhi University-GTB Nagar"/>
    <s v="Delhi University-GTB Nagar, New Delhi"/>
    <n v="77.204065600000007"/>
    <n v="28.6955226"/>
    <s v="North Indian"/>
    <n v="600"/>
    <s v="Indian Rupees(Rs.)"/>
    <x v="0"/>
    <x v="1"/>
    <x v="2"/>
    <n v="3"/>
    <x v="3"/>
    <n v="12"/>
  </r>
  <r>
    <x v="2832"/>
    <n v="1"/>
    <x v="4"/>
    <x v="50"/>
    <s v="Metro Fast Food,Near Metro Parking, Chhatra Marg, Delhi University-GTB Nagar, New Delhi"/>
    <s v="Delhi University-GTB Nagar"/>
    <s v="Delhi University-GTB Nagar, New Delhi"/>
    <n v="77.212761900000004"/>
    <n v="28.695063699999999"/>
    <s v="Chinese, Fast Food"/>
    <n v="350"/>
    <s v="Indian Rupees(Rs.)"/>
    <x v="0"/>
    <x v="1"/>
    <x v="3"/>
    <n v="2.6"/>
    <x v="3"/>
    <n v="26"/>
  </r>
  <r>
    <x v="2833"/>
    <n v="1"/>
    <x v="4"/>
    <x v="50"/>
    <s v="Mughlai Flavours,17, DDA Market, Hudson Lane, Delhi University-GTB Nagar, New Delhi"/>
    <s v="Delhi University-GTB Nagar"/>
    <s v="Delhi University-GTB Nagar, New Delhi"/>
    <n v="77.205035899999999"/>
    <n v="28.694478100000001"/>
    <s v="Mughlai"/>
    <n v="300"/>
    <s v="Indian Rupees(Rs.)"/>
    <x v="0"/>
    <x v="1"/>
    <x v="3"/>
    <n v="3.2"/>
    <x v="3"/>
    <n v="17"/>
  </r>
  <r>
    <x v="2834"/>
    <n v="1"/>
    <x v="4"/>
    <x v="50"/>
    <s v="Pitstop,1965, Outram Lines, Delhi University-GTB Nagar, New Delhi"/>
    <s v="Delhi University-GTB Nagar"/>
    <s v="Delhi University-GTB Nagar, New Delhi"/>
    <n v="77.205754600000006"/>
    <n v="28.702248900000001"/>
    <s v="North Indian, Mughlai, Chinese"/>
    <n v="600"/>
    <s v="Indian Rupees(Rs.)"/>
    <x v="0"/>
    <x v="1"/>
    <x v="2"/>
    <n v="3.3"/>
    <x v="3"/>
    <n v="85"/>
  </r>
  <r>
    <x v="2835"/>
    <n v="1"/>
    <x v="4"/>
    <x v="50"/>
    <s v="Pizza Hut,2518, Hudson Lane, Kingsway Camp, Delhi University-GTB Nagar, New Delhi"/>
    <s v="Delhi University-GTB Nagar"/>
    <s v="Delhi University-GTB Nagar, New Delhi"/>
    <n v="77.204226399999996"/>
    <n v="28.695304799999999"/>
    <s v="Italian, Pizza, Fast Food"/>
    <n v="1000"/>
    <s v="Indian Rupees(Rs.)"/>
    <x v="0"/>
    <x v="1"/>
    <x v="0"/>
    <n v="3.4"/>
    <x v="3"/>
    <n v="143"/>
  </r>
  <r>
    <x v="2836"/>
    <n v="1"/>
    <x v="4"/>
    <x v="50"/>
    <s v="Prince Snacks &amp; Momo's Point,23, DDA Market, Behind NDPL, Kingsway Camp, Delhi University-GTB Nagar, New Delhi"/>
    <s v="Delhi University-GTB Nagar"/>
    <s v="Delhi University-GTB Nagar, New Delhi"/>
    <n v="77.204991000000007"/>
    <n v="28.694518599999999"/>
    <s v="Chinese"/>
    <n v="300"/>
    <s v="Indian Rupees(Rs.)"/>
    <x v="0"/>
    <x v="0"/>
    <x v="3"/>
    <n v="3.4"/>
    <x v="3"/>
    <n v="39"/>
  </r>
  <r>
    <x v="2837"/>
    <n v="1"/>
    <x v="4"/>
    <x v="50"/>
    <s v="Qash Retro Bar,2512, 1st Floor, Hudson Lane, Kingsway Camp, Opposite Laxmi Dairy, Delhi University-GTB Nagar, New Delhi"/>
    <s v="Delhi University-GTB Nagar"/>
    <s v="Delhi University-GTB Nagar, New Delhi"/>
    <n v="77.204362099999997"/>
    <n v="28.695801899999999"/>
    <s v="Finger Food, North Indian, Italian"/>
    <n v="2000"/>
    <s v="Indian Rupees(Rs.)"/>
    <x v="1"/>
    <x v="0"/>
    <x v="1"/>
    <n v="2.7"/>
    <x v="3"/>
    <n v="81"/>
  </r>
  <r>
    <x v="2838"/>
    <n v="1"/>
    <x v="4"/>
    <x v="50"/>
    <s v="Red Chillies,Shop 2, 2507, Hudson Lane, Kingsway Camp, Delhi University-GTB Nagar, New Delhi"/>
    <s v="Delhi University-GTB Nagar"/>
    <s v="Delhi University-GTB Nagar, New Delhi"/>
    <n v="77.204187700000006"/>
    <n v="28.696106499999999"/>
    <s v="Fast Food"/>
    <n v="250"/>
    <s v="Indian Rupees(Rs.)"/>
    <x v="0"/>
    <x v="0"/>
    <x v="3"/>
    <n v="3.3"/>
    <x v="3"/>
    <n v="69"/>
  </r>
  <r>
    <x v="2839"/>
    <n v="1"/>
    <x v="4"/>
    <x v="50"/>
    <s v="Samrat Bakers,Chowk Harikat Nagar, Kingsway Camps, Delhi University-GTB Nagar, New Delhi"/>
    <s v="Delhi University-GTB Nagar"/>
    <s v="Delhi University-GTB Nagar, New Delhi"/>
    <n v="77.207589600000006"/>
    <n v="28.698468299999998"/>
    <s v="Bakery, Fast Food"/>
    <n v="200"/>
    <s v="Indian Rupees(Rs.)"/>
    <x v="0"/>
    <x v="0"/>
    <x v="3"/>
    <n v="2.6"/>
    <x v="3"/>
    <n v="16"/>
  </r>
  <r>
    <x v="2840"/>
    <n v="1"/>
    <x v="4"/>
    <x v="50"/>
    <s v="Samrat Restaurant,74-A, Near Gate 1, GTB Nagar Metro Station, Kingsway Camp Chowk, Delhi University-GTB Nagar, New Delhi"/>
    <s v="Delhi University-GTB Nagar"/>
    <s v="Delhi University-GTB Nagar, New Delhi"/>
    <n v="77.205132399999997"/>
    <n v="28.6989923"/>
    <s v="North Indian, Chinese, South Indian, Fast Food"/>
    <n v="700"/>
    <s v="Indian Rupees(Rs.)"/>
    <x v="0"/>
    <x v="0"/>
    <x v="2"/>
    <n v="3.4"/>
    <x v="3"/>
    <n v="173"/>
  </r>
  <r>
    <x v="2841"/>
    <n v="1"/>
    <x v="4"/>
    <x v="50"/>
    <s v="Shammi Bhai Lassi Wala,1B, Kingsway Camp Chowk, Delhi University-GTB Nagar, New Delhi"/>
    <s v="Delhi University-GTB Nagar"/>
    <s v="Delhi University-GTB Nagar, New Delhi"/>
    <n v="77.204957300000004"/>
    <n v="28.698952500000001"/>
    <s v="Chinese, Beverages"/>
    <n v="400"/>
    <s v="Indian Rupees(Rs.)"/>
    <x v="0"/>
    <x v="0"/>
    <x v="3"/>
    <n v="3.2"/>
    <x v="3"/>
    <n v="45"/>
  </r>
  <r>
    <x v="2842"/>
    <n v="1"/>
    <x v="4"/>
    <x v="50"/>
    <s v="Shooters Lounge and Bar,2531, Hudson Lane, Kingsway Camp, Delhi University-GTB Nagar, New Delhi"/>
    <s v="Delhi University-GTB Nagar"/>
    <s v="Delhi University-GTB Nagar, New Delhi"/>
    <n v="77.204317200000006"/>
    <n v="28.694409400000001"/>
    <s v="North Indian, Chinese"/>
    <n v="1100"/>
    <s v="Indian Rupees(Rs.)"/>
    <x v="0"/>
    <x v="0"/>
    <x v="0"/>
    <n v="2.7"/>
    <x v="3"/>
    <n v="50"/>
  </r>
  <r>
    <x v="2843"/>
    <n v="1"/>
    <x v="4"/>
    <x v="50"/>
    <s v="Singh Ching,2512, Hudson Lane, Near GTB Nagar Metro Station, Delhi University-GTB Nagar, New Delhi"/>
    <s v="Delhi University-GTB Nagar"/>
    <s v="Delhi University-GTB Nagar, New Delhi"/>
    <n v="77.204182399999993"/>
    <n v="28.695695099999998"/>
    <s v="North Indian, Chinese, Mughlai"/>
    <n v="600"/>
    <s v="Indian Rupees(Rs.)"/>
    <x v="0"/>
    <x v="1"/>
    <x v="2"/>
    <n v="3.4"/>
    <x v="3"/>
    <n v="427"/>
  </r>
  <r>
    <x v="2844"/>
    <n v="1"/>
    <x v="4"/>
    <x v="50"/>
    <s v="Southy,65, Mall Road, Kingsway Camp, Delhi University-GTB Nagar, New Delhi"/>
    <s v="Delhi University-GTB Nagar"/>
    <s v="Delhi University-GTB Nagar, New Delhi"/>
    <n v="77.206247500000003"/>
    <n v="28.698366400000001"/>
    <s v="South Indian"/>
    <n v="450"/>
    <s v="Indian Rupees(Rs.)"/>
    <x v="0"/>
    <x v="1"/>
    <x v="3"/>
    <n v="2.6"/>
    <x v="3"/>
    <n v="138"/>
  </r>
  <r>
    <x v="2845"/>
    <n v="1"/>
    <x v="4"/>
    <x v="50"/>
    <s v="Take n Taste Shawarma Zone,25, DDA Market, Hudson Lane, Kingsway Camp, Delhi University-GTB Nagar, New Delhi"/>
    <s v="Delhi University-GTB Nagar"/>
    <s v="Delhi University-GTB Nagar, New Delhi"/>
    <n v="77.205175350000005"/>
    <n v="28.69445928"/>
    <s v="Fast Food"/>
    <n v="100"/>
    <s v="Indian Rupees(Rs.)"/>
    <x v="0"/>
    <x v="0"/>
    <x v="3"/>
    <n v="3"/>
    <x v="3"/>
    <n v="14"/>
  </r>
  <r>
    <x v="2846"/>
    <n v="1"/>
    <x v="4"/>
    <x v="50"/>
    <s v="The Night Owl,Delhi University-GTB Nagar, New Delhi"/>
    <s v="Delhi University-GTB Nagar"/>
    <s v="Delhi University-GTB Nagar, New Delhi"/>
    <n v="77.204846799999999"/>
    <n v="28.699188299999999"/>
    <s v="Chinese"/>
    <n v="450"/>
    <s v="Indian Rupees(Rs.)"/>
    <x v="0"/>
    <x v="1"/>
    <x v="3"/>
    <n v="2.8"/>
    <x v="3"/>
    <n v="51"/>
  </r>
  <r>
    <x v="2847"/>
    <n v="1"/>
    <x v="4"/>
    <x v="50"/>
    <s v="Tilak's The Diners,Shop 121, Delhi University-GTB Nagar, New Delhi"/>
    <s v="Delhi University-GTB Nagar"/>
    <s v="Delhi University-GTB Nagar, New Delhi"/>
    <n v="77.205133799999999"/>
    <n v="28.698872900000001"/>
    <s v="North Indian, Chinese, Fast Food"/>
    <n v="700"/>
    <s v="Indian Rupees(Rs.)"/>
    <x v="0"/>
    <x v="1"/>
    <x v="2"/>
    <n v="3.1"/>
    <x v="3"/>
    <n v="130"/>
  </r>
  <r>
    <x v="2848"/>
    <n v="1"/>
    <x v="4"/>
    <x v="50"/>
    <s v="Spezia Bistro,2525, 1st Floor, Hudson Lane, Delhi University-GTB Nagar, New Delhi"/>
    <s v="Delhi University-GTB Nagar"/>
    <s v="Delhi University-GTB Nagar, New Delhi"/>
    <n v="77.204141300000003"/>
    <n v="28.694839000000002"/>
    <s v="Cafe, Continental, Chinese, Italian"/>
    <n v="900"/>
    <s v="Indian Rupees(Rs.)"/>
    <x v="1"/>
    <x v="1"/>
    <x v="2"/>
    <n v="4.5999999999999996"/>
    <x v="2"/>
    <n v="1071"/>
  </r>
  <r>
    <x v="2849"/>
    <n v="1"/>
    <x v="4"/>
    <x v="50"/>
    <s v="Cent Percent The Pastry Shop,16-B, Hudson Lane, Kingsway Camp, Delhi University-GTB Nagar, New Delhi"/>
    <s v="Delhi University-GTB Nagar"/>
    <s v="Delhi University-GTB Nagar, New Delhi"/>
    <n v="77.204446799999999"/>
    <n v="28.696399499999998"/>
    <s v="Bakery, Fast Food"/>
    <n v="250"/>
    <s v="Indian Rupees(Rs.)"/>
    <x v="0"/>
    <x v="1"/>
    <x v="3"/>
    <n v="3.6"/>
    <x v="0"/>
    <n v="258"/>
  </r>
  <r>
    <x v="2850"/>
    <n v="1"/>
    <x v="4"/>
    <x v="50"/>
    <s v="For God's Cake,2521, Hudson Lane, Delhi University-GTB Nagar, New Delhi"/>
    <s v="Delhi University-GTB Nagar"/>
    <s v="Delhi University-GTB Nagar, New Delhi"/>
    <n v="77.204256799999996"/>
    <n v="28.6951581"/>
    <s v="Bakery"/>
    <n v="250"/>
    <s v="Indian Rupees(Rs.)"/>
    <x v="0"/>
    <x v="1"/>
    <x v="3"/>
    <n v="3.9"/>
    <x v="0"/>
    <n v="533"/>
  </r>
  <r>
    <x v="2851"/>
    <n v="1"/>
    <x v="4"/>
    <x v="50"/>
    <s v="Laxmi Ice Cream,H2, Hudson Line, Kingsway Camp, Delhi University-GTB Nagar, New Delhi"/>
    <s v="Delhi University-GTB Nagar"/>
    <s v="Delhi University-GTB Nagar, New Delhi"/>
    <n v="77.204450699999995"/>
    <n v="28.696885900000002"/>
    <s v="Ice Cream, Desserts"/>
    <n v="150"/>
    <s v="Indian Rupees(Rs.)"/>
    <x v="0"/>
    <x v="0"/>
    <x v="3"/>
    <n v="3.7"/>
    <x v="0"/>
    <n v="93"/>
  </r>
  <r>
    <x v="2852"/>
    <n v="1"/>
    <x v="4"/>
    <x v="50"/>
    <s v="Mirch Masala MM Cafe,20, Edward Lane, Kingsway Camp, Delhi University-GTB Nagar, New Delhi"/>
    <s v="Delhi University-GTB Nagar"/>
    <s v="Delhi University-GTB Nagar, New Delhi"/>
    <n v="77.204210000000003"/>
    <n v="28.695921800000001"/>
    <s v="North Indian, Chinese, Cafe"/>
    <n v="550"/>
    <s v="Indian Rupees(Rs.)"/>
    <x v="0"/>
    <x v="1"/>
    <x v="2"/>
    <n v="3.7"/>
    <x v="0"/>
    <n v="484"/>
  </r>
  <r>
    <x v="2853"/>
    <n v="1"/>
    <x v="4"/>
    <x v="50"/>
    <s v="Moh Maya Cafe,2527, Hudson Lane, 1st Floor, Delhi University-GTB Nagar, New Delhi"/>
    <s v="Delhi University-GTB Nagar"/>
    <s v="Delhi University-GTB Nagar, New Delhi"/>
    <n v="77.204109000000003"/>
    <n v="28.694703000000001"/>
    <s v="North Indian, Continental, Chinese, Italian, Lebanese"/>
    <n v="1000"/>
    <s v="Indian Rupees(Rs.)"/>
    <x v="1"/>
    <x v="0"/>
    <x v="0"/>
    <n v="3.7"/>
    <x v="0"/>
    <n v="49"/>
  </r>
  <r>
    <x v="2854"/>
    <n v="1"/>
    <x v="4"/>
    <x v="50"/>
    <s v="QD's Restaurant,2520, 1st Floor, Hudson Lane, Kingsway Camp, Delhi University-GTB Nagar, New Delhi"/>
    <s v="Delhi University-GTB Nagar"/>
    <s v="Delhi University-GTB Nagar, New Delhi"/>
    <n v="77.204255900000007"/>
    <n v="28.695159199999999"/>
    <s v="Chinese, North Indian, Fast Food, Italian"/>
    <n v="800"/>
    <s v="Indian Rupees(Rs.)"/>
    <x v="0"/>
    <x v="1"/>
    <x v="2"/>
    <n v="3.9"/>
    <x v="0"/>
    <n v="2724"/>
  </r>
  <r>
    <x v="2855"/>
    <n v="1"/>
    <x v="4"/>
    <x v="50"/>
    <s v="SuperHero Cafe,2261, Ground Floor, Hudson Lane, Delhi University-GTB Nagar, New Delhi"/>
    <s v="Delhi University-GTB Nagar"/>
    <s v="Delhi University-GTB Nagar, New Delhi"/>
    <n v="77.207685999999995"/>
    <n v="28.695940700000001"/>
    <s v="Cafe, Chinese, Italian"/>
    <n v="550"/>
    <s v="Indian Rupees(Rs.)"/>
    <x v="0"/>
    <x v="1"/>
    <x v="2"/>
    <n v="3.8"/>
    <x v="0"/>
    <n v="541"/>
  </r>
  <r>
    <x v="2856"/>
    <n v="1"/>
    <x v="4"/>
    <x v="50"/>
    <s v="Suresh Fast Food,5, DDA Market, Hudson Lane, Kingsway Camp, Delhi University-GTB Nagar, New Delhi"/>
    <s v="Delhi University-GTB Nagar"/>
    <s v="Delhi University-GTB Nagar, New Delhi"/>
    <n v="77.205260499999994"/>
    <n v="28.694723499999998"/>
    <s v="North Indian, Chinese"/>
    <n v="250"/>
    <s v="Indian Rupees(Rs.)"/>
    <x v="0"/>
    <x v="0"/>
    <x v="3"/>
    <n v="3.7"/>
    <x v="0"/>
    <n v="91"/>
  </r>
  <r>
    <x v="2857"/>
    <n v="1"/>
    <x v="4"/>
    <x v="50"/>
    <s v="Wood Box Cafe,1, DDA Market, Hudson Lane, Delhi University-GTB Nagar, New Delhi"/>
    <s v="Delhi University-GTB Nagar"/>
    <s v="Delhi University-GTB Nagar, New Delhi"/>
    <n v="77.204798600000004"/>
    <n v="28.6943941"/>
    <s v="Cafe, Fast Food, Italian, Chinese"/>
    <n v="650"/>
    <s v="Indian Rupees(Rs.)"/>
    <x v="1"/>
    <x v="1"/>
    <x v="2"/>
    <n v="3.8"/>
    <x v="0"/>
    <n v="1970"/>
  </r>
  <r>
    <x v="2858"/>
    <n v="1"/>
    <x v="4"/>
    <x v="50"/>
    <s v="Best Biryani,Shop 9, Mall Road, Metro Gate 2, Delhi University-GTB Nagar, New Delhi"/>
    <s v="Delhi University-GTB Nagar"/>
    <s v="Delhi University-GTB Nagar, New Delhi"/>
    <n v="77.207606900000002"/>
    <n v="28.698460000000001"/>
    <s v="Mughlai"/>
    <n v="400"/>
    <s v="Indian Rupees(Rs.)"/>
    <x v="0"/>
    <x v="0"/>
    <x v="3"/>
    <n v="0"/>
    <x v="5"/>
    <n v="0"/>
  </r>
  <r>
    <x v="2859"/>
    <n v="1"/>
    <x v="4"/>
    <x v="50"/>
    <s v="Derawal Soda Fountain,Shop 16 &amp; 17, MCD Market, Near Hari Mandir, Kingway Camp, Delhi University-GTB Nagar, New Delhi"/>
    <s v="Delhi University-GTB Nagar"/>
    <s v="Delhi University-GTB Nagar, New Delhi"/>
    <n v="77.204991500000006"/>
    <n v="28.700431099999999"/>
    <s v="Beverages"/>
    <n v="100"/>
    <s v="Indian Rupees(Rs.)"/>
    <x v="0"/>
    <x v="0"/>
    <x v="3"/>
    <n v="0"/>
    <x v="5"/>
    <n v="1"/>
  </r>
  <r>
    <x v="2860"/>
    <n v="1"/>
    <x v="4"/>
    <x v="50"/>
    <s v="Eat &amp; Gulp,1443/1, Outram Lines, Opposite BBM Depot 2, Kingsway Camp, Delhi University-GTB Nagar, New Delhi"/>
    <s v="Delhi University-GTB Nagar"/>
    <s v="Delhi University-GTB Nagar, New Delhi"/>
    <n v="77.211279200000007"/>
    <n v="28.704523600000002"/>
    <s v="Fast Food, Italian"/>
    <n v="300"/>
    <s v="Indian Rupees(Rs.)"/>
    <x v="0"/>
    <x v="0"/>
    <x v="3"/>
    <n v="0"/>
    <x v="5"/>
    <n v="1"/>
  </r>
  <r>
    <x v="2861"/>
    <n v="1"/>
    <x v="4"/>
    <x v="50"/>
    <s v="L.N Live Kitchen,Shop 60, Wadhwa Market, Kingsway Camp, Delhi University-GTB Nagar, New Delhi"/>
    <s v="Delhi University-GTB Nagar"/>
    <s v="Delhi University-GTB Nagar, New Delhi"/>
    <n v="77.205097300000006"/>
    <n v="28.697983900000001"/>
    <s v="Chinese, Fast Food"/>
    <n v="300"/>
    <s v="Indian Rupees(Rs.)"/>
    <x v="0"/>
    <x v="0"/>
    <x v="3"/>
    <n v="0"/>
    <x v="5"/>
    <n v="0"/>
  </r>
  <r>
    <x v="2862"/>
    <n v="1"/>
    <x v="4"/>
    <x v="50"/>
    <s v="Papa Buns,1st Floor, B, Hudson Lane, Delhi University-GTB Nagar, New Delhi"/>
    <s v="Delhi University-GTB Nagar"/>
    <s v="Delhi University-GTB Nagar, New Delhi"/>
    <n v="77.203985099999997"/>
    <n v="28.694377599999999"/>
    <s v="Cafe"/>
    <n v="250"/>
    <s v="Indian Rupees(Rs.)"/>
    <x v="0"/>
    <x v="0"/>
    <x v="3"/>
    <n v="0"/>
    <x v="5"/>
    <n v="1"/>
  </r>
  <r>
    <x v="2863"/>
    <n v="1"/>
    <x v="4"/>
    <x v="50"/>
    <s v="Preet Fast Foods,Shop 56, Edward Lane, Kingsway Camp, Main Market, Delhi University-GTB Nagar, New Delhi"/>
    <s v="Delhi University-GTB Nagar"/>
    <s v="Delhi University-GTB Nagar, New Delhi"/>
    <n v="77.205260499999994"/>
    <n v="28.701440399999999"/>
    <s v="Street Food"/>
    <n v="50"/>
    <s v="Indian Rupees(Rs.)"/>
    <x v="0"/>
    <x v="0"/>
    <x v="3"/>
    <n v="0"/>
    <x v="5"/>
    <n v="0"/>
  </r>
  <r>
    <x v="2864"/>
    <n v="1"/>
    <x v="4"/>
    <x v="50"/>
    <s v="Sikkim Chinese Food,Shop 5, Probyn Road, Mall Road, Delhi University-GTB Nagar, New Delhi"/>
    <s v="Delhi University-GTB Nagar"/>
    <s v="Delhi University-GTB Nagar, New Delhi"/>
    <n v="77.213235299999994"/>
    <n v="28.696064499999999"/>
    <s v="Chinese"/>
    <n v="350"/>
    <s v="Indian Rupees(Rs.)"/>
    <x v="0"/>
    <x v="0"/>
    <x v="3"/>
    <n v="0"/>
    <x v="5"/>
    <n v="2"/>
  </r>
  <r>
    <x v="2865"/>
    <n v="1"/>
    <x v="4"/>
    <x v="50"/>
    <s v="Tawa King,Old Gupta Colony Road, Delhi University-GTB Nagar, New Delhi"/>
    <s v="Delhi University-GTB Nagar"/>
    <s v="Delhi University-GTB Nagar, New Delhi"/>
    <n v="77.202745100000001"/>
    <n v="28.6949307"/>
    <s v="North Indian"/>
    <n v="350"/>
    <s v="Indian Rupees(Rs.)"/>
    <x v="0"/>
    <x v="0"/>
    <x v="3"/>
    <n v="0"/>
    <x v="5"/>
    <n v="0"/>
  </r>
  <r>
    <x v="2866"/>
    <n v="1"/>
    <x v="4"/>
    <x v="50"/>
    <s v="The Pork Shop,Delhi University-GTB Nagar, New Delhi"/>
    <s v="Delhi University-GTB Nagar"/>
    <s v="Delhi University-GTB Nagar, New Delhi"/>
    <n v="77.203466109999994"/>
    <n v="28.680747360000002"/>
    <s v="Chinese"/>
    <n v="400"/>
    <s v="Indian Rupees(Rs.)"/>
    <x v="0"/>
    <x v="1"/>
    <x v="3"/>
    <n v="0"/>
    <x v="5"/>
    <n v="3"/>
  </r>
  <r>
    <x v="2867"/>
    <n v="1"/>
    <x v="4"/>
    <x v="50"/>
    <s v="TiffinToons,A1, New Gupta Colony, Delhi University-GTB Nagar, New Delhi"/>
    <s v="Delhi University-GTB Nagar"/>
    <s v="Delhi University-GTB Nagar, New Delhi"/>
    <n v="77.194615249999998"/>
    <n v="28.692485520000002"/>
    <s v="North Indian, South Indian"/>
    <n v="200"/>
    <s v="Indian Rupees(Rs.)"/>
    <x v="0"/>
    <x v="0"/>
    <x v="3"/>
    <n v="0"/>
    <x v="5"/>
    <n v="0"/>
  </r>
  <r>
    <x v="2868"/>
    <n v="1"/>
    <x v="4"/>
    <x v="50"/>
    <s v="Vaishno Rasoi,5, Swarg Ashram, Parmanand Chowk Red Light, Kingsway Camp, Delhi University-GTB Nagar, New Delhi"/>
    <s v="Delhi University-GTB Nagar"/>
    <s v="Delhi University-GTB Nagar, New Delhi"/>
    <n v="77.204541800000001"/>
    <n v="28.710326999999999"/>
    <s v="North Indian"/>
    <n v="350"/>
    <s v="Indian Rupees(Rs.)"/>
    <x v="0"/>
    <x v="0"/>
    <x v="3"/>
    <n v="0"/>
    <x v="5"/>
    <n v="3"/>
  </r>
  <r>
    <x v="2869"/>
    <n v="1"/>
    <x v="4"/>
    <x v="50"/>
    <s v="Sagar Ratna,Gate 2, GTB Nagar Metro Station, Delhi University-GTB Nagar, New Delhi"/>
    <s v="Delhi University-GTB Nagar"/>
    <s v="Delhi University-GTB Nagar, New Delhi"/>
    <n v="77.207775799999993"/>
    <n v="28.697919599999999"/>
    <s v="South Indian, North Indian, Chinese"/>
    <n v="600"/>
    <s v="Indian Rupees(Rs.)"/>
    <x v="0"/>
    <x v="1"/>
    <x v="2"/>
    <n v="2.4"/>
    <x v="4"/>
    <n v="147"/>
  </r>
  <r>
    <x v="2870"/>
    <n v="1"/>
    <x v="4"/>
    <x v="50"/>
    <s v="Slice of Italy,2515, Hudson Lane, Kingsway Camp, Delhi University-GTB Nagar, New Delhi"/>
    <s v="Delhi University-GTB Nagar"/>
    <s v="Delhi University-GTB Nagar, New Delhi"/>
    <n v="77.204076400000005"/>
    <n v="28.695572800000001"/>
    <s v="Italian, Pizza, Bakery"/>
    <n v="700"/>
    <s v="Indian Rupees(Rs.)"/>
    <x v="0"/>
    <x v="1"/>
    <x v="2"/>
    <n v="2.4"/>
    <x v="4"/>
    <n v="148"/>
  </r>
  <r>
    <x v="2871"/>
    <n v="1"/>
    <x v="4"/>
    <x v="50"/>
    <s v="Bakar The Cafe,G-24, Hudson Lane, Delhi University-GTB Nagar, New Delhi"/>
    <s v="Delhi University-GTB Nagar"/>
    <s v="Delhi University-GTB Nagar, New Delhi"/>
    <n v="77.2031499"/>
    <n v="28.695130599999999"/>
    <s v="Cafe"/>
    <n v="400"/>
    <s v="Indian Rupees(Rs.)"/>
    <x v="0"/>
    <x v="0"/>
    <x v="3"/>
    <n v="4.0999999999999996"/>
    <x v="1"/>
    <n v="111"/>
  </r>
  <r>
    <x v="2872"/>
    <n v="1"/>
    <x v="4"/>
    <x v="50"/>
    <s v="Indus Flavour,2510, Ground Floor, Hudson Lane, Kingsway Camp, Delhi University-GTB Nagar, New Delhi"/>
    <s v="Delhi University-GTB Nagar"/>
    <s v="Delhi University-GTB Nagar, New Delhi"/>
    <n v="77.202969600000003"/>
    <n v="28.6956238"/>
    <s v="North Indian, Chinese, Cafe"/>
    <n v="700"/>
    <s v="Indian Rupees(Rs.)"/>
    <x v="1"/>
    <x v="1"/>
    <x v="2"/>
    <n v="4.0999999999999996"/>
    <x v="1"/>
    <n v="1384"/>
  </r>
  <r>
    <x v="2873"/>
    <n v="1"/>
    <x v="4"/>
    <x v="50"/>
    <s v="Raw Creams,2509, Ground Floor, Hudson Lane, Delhi University-GTB Nagar, New Delhi"/>
    <s v="Delhi University-GTB Nagar"/>
    <s v="Delhi University-GTB Nagar, New Delhi"/>
    <n v="77.204317200000006"/>
    <n v="28.6958424"/>
    <s v="Ice Cream, Desserts, Beverages"/>
    <n v="250"/>
    <s v="Indian Rupees(Rs.)"/>
    <x v="0"/>
    <x v="1"/>
    <x v="3"/>
    <n v="4.3"/>
    <x v="1"/>
    <n v="156"/>
  </r>
  <r>
    <x v="2874"/>
    <n v="1"/>
    <x v="4"/>
    <x v="50"/>
    <s v="Ricos,2526, 1st Floor, Hudson Lane, Kingsway Camp, Delhi University-GTB Nagar, New Delhi"/>
    <s v="Delhi University-GTB Nagar"/>
    <s v="Delhi University-GTB Nagar, New Delhi"/>
    <n v="77.2041921"/>
    <n v="28.694815899999998"/>
    <s v="Cafe, Mexican, American, Italian, Lebanese, Continental"/>
    <n v="900"/>
    <s v="Indian Rupees(Rs.)"/>
    <x v="0"/>
    <x v="0"/>
    <x v="2"/>
    <n v="4.3"/>
    <x v="1"/>
    <n v="4085"/>
  </r>
  <r>
    <x v="2875"/>
    <n v="1"/>
    <x v="4"/>
    <x v="50"/>
    <s v="The Hudson Cafe,2524, 1st Floor, Hudson Lane, Delhi University-GTB Nagar, New Delhi"/>
    <s v="Delhi University-GTB Nagar"/>
    <s v="Delhi University-GTB Nagar, New Delhi"/>
    <n v="77.204317200000006"/>
    <n v="28.6949468"/>
    <s v="Cafe, Italian, Continental, Chinese"/>
    <n v="850"/>
    <s v="Indian Rupees(Rs.)"/>
    <x v="0"/>
    <x v="1"/>
    <x v="2"/>
    <n v="4.4000000000000004"/>
    <x v="1"/>
    <n v="1537"/>
  </r>
  <r>
    <x v="2876"/>
    <n v="1"/>
    <x v="4"/>
    <x v="50"/>
    <s v="YOLO 21,2522, Ground Floor, Hudson Lane, Delhi University-GTB Nagar, New Delhi"/>
    <s v="Delhi University-GTB Nagar"/>
    <s v="Delhi University-GTB Nagar, New Delhi"/>
    <n v="77.2042723"/>
    <n v="28.695076799999999"/>
    <s v="Cafe, Italian, Continental"/>
    <n v="700"/>
    <s v="Indian Rupees(Rs.)"/>
    <x v="1"/>
    <x v="0"/>
    <x v="2"/>
    <n v="4.2"/>
    <x v="1"/>
    <n v="1526"/>
  </r>
  <r>
    <x v="2877"/>
    <n v="1"/>
    <x v="4"/>
    <x v="50"/>
    <s v="Assam Food Stall,Dilli Haat, INA, New Delhi"/>
    <s v="Dilli Haat, INA"/>
    <s v="Dilli Haat, INA, New Delhi"/>
    <n v="77.206338500000001"/>
    <n v="28.5730696"/>
    <s v="Assamese, Chinese"/>
    <n v="400"/>
    <s v="Indian Rupees(Rs.)"/>
    <x v="0"/>
    <x v="0"/>
    <x v="3"/>
    <n v="2.8"/>
    <x v="3"/>
    <n v="45"/>
  </r>
  <r>
    <x v="2878"/>
    <n v="1"/>
    <x v="4"/>
    <x v="50"/>
    <s v="Darbar E Awadh,Stall 7, Dilli Haat, INA, New Delhi"/>
    <s v="Dilli Haat, INA"/>
    <s v="Dilli Haat, INA, New Delhi"/>
    <n v="77.206967300000002"/>
    <n v="28.573308900000001"/>
    <s v="North Indian, Mughlai"/>
    <n v="750"/>
    <s v="Indian Rupees(Rs.)"/>
    <x v="0"/>
    <x v="0"/>
    <x v="2"/>
    <n v="3.2"/>
    <x v="3"/>
    <n v="26"/>
  </r>
  <r>
    <x v="2879"/>
    <n v="1"/>
    <x v="4"/>
    <x v="50"/>
    <s v="Hotel Tamil Nadu,Dilli Haat, INA, New Delhi"/>
    <s v="Dilli Haat, INA"/>
    <s v="Dilli Haat, INA, New Delhi"/>
    <n v="77.206338500000001"/>
    <n v="28.572980000000001"/>
    <s v="South Indian"/>
    <n v="350"/>
    <s v="Indian Rupees(Rs.)"/>
    <x v="0"/>
    <x v="0"/>
    <x v="3"/>
    <n v="3.1"/>
    <x v="3"/>
    <n v="13"/>
  </r>
  <r>
    <x v="2880"/>
    <n v="1"/>
    <x v="4"/>
    <x v="50"/>
    <s v="Incrivel Goa,21, Dilli Haat, Opposite INA Market, INA, New Delhi"/>
    <s v="Dilli Haat, INA"/>
    <s v="Dilli Haat, INA, New Delhi"/>
    <n v="77.206229300000004"/>
    <n v="28.573113500000002"/>
    <s v="Goan"/>
    <n v="700"/>
    <s v="Indian Rupees(Rs.)"/>
    <x v="0"/>
    <x v="1"/>
    <x v="2"/>
    <n v="2.5"/>
    <x v="3"/>
    <n v="29"/>
  </r>
  <r>
    <x v="2881"/>
    <n v="1"/>
    <x v="4"/>
    <x v="50"/>
    <s v="Lakshadweep,Dilli Haat, INA, New Delhi"/>
    <s v="Dilli Haat, INA"/>
    <s v="Dilli Haat, INA, New Delhi"/>
    <n v="77.207191899999998"/>
    <n v="28.5733751"/>
    <s v="North Indian, Chinese, South Indian"/>
    <n v="200"/>
    <s v="Indian Rupees(Rs.)"/>
    <x v="0"/>
    <x v="0"/>
    <x v="3"/>
    <n v="2.8"/>
    <x v="3"/>
    <n v="11"/>
  </r>
  <r>
    <x v="2882"/>
    <n v="1"/>
    <x v="4"/>
    <x v="50"/>
    <s v="Odisha,Dilli Haat, INA, New Delhi"/>
    <s v="Dilli Haat, INA"/>
    <s v="Dilli Haat, INA, New Delhi"/>
    <n v="77.206787599999998"/>
    <n v="28.573650199999999"/>
    <s v="Oriya"/>
    <n v="450"/>
    <s v="Indian Rupees(Rs.)"/>
    <x v="0"/>
    <x v="0"/>
    <x v="3"/>
    <n v="3.1"/>
    <x v="3"/>
    <n v="52"/>
  </r>
  <r>
    <x v="2883"/>
    <n v="1"/>
    <x v="4"/>
    <x v="50"/>
    <s v="Rajasthan Food Stall No. 1,Stall 9, Dilli Haat, INA, New Delhi"/>
    <s v="Dilli Haat, INA"/>
    <s v="Dilli Haat, INA, New Delhi"/>
    <n v="77.206518099999997"/>
    <n v="28.5733557"/>
    <s v="Rajasthani, North Indian"/>
    <n v="400"/>
    <s v="Indian Rupees(Rs.)"/>
    <x v="0"/>
    <x v="0"/>
    <x v="3"/>
    <n v="3.4"/>
    <x v="3"/>
    <n v="69"/>
  </r>
  <r>
    <x v="2884"/>
    <n v="1"/>
    <x v="4"/>
    <x v="50"/>
    <s v="Shillong View,Dilli Haat, INA, New Delhi"/>
    <s v="Dilli Haat, INA"/>
    <s v="Dilli Haat, INA, New Delhi"/>
    <n v="77.207031999999998"/>
    <n v="28.573381000000001"/>
    <s v="Chinese"/>
    <n v="350"/>
    <s v="Indian Rupees(Rs.)"/>
    <x v="0"/>
    <x v="0"/>
    <x v="3"/>
    <n v="3"/>
    <x v="3"/>
    <n v="36"/>
  </r>
  <r>
    <x v="2885"/>
    <n v="1"/>
    <x v="4"/>
    <x v="50"/>
    <s v="Wazwan,Dilli Haat, INA, New Delhi"/>
    <s v="Dilli Haat, INA"/>
    <s v="Dilli Haat, INA, New Delhi"/>
    <n v="77.2070571"/>
    <n v="28.573407100000001"/>
    <s v="Kashmiri"/>
    <n v="700"/>
    <s v="Indian Rupees(Rs.)"/>
    <x v="0"/>
    <x v="0"/>
    <x v="2"/>
    <n v="3.1"/>
    <x v="3"/>
    <n v="44"/>
  </r>
  <r>
    <x v="2886"/>
    <n v="1"/>
    <x v="4"/>
    <x v="50"/>
    <s v="Zayaka,Dilli Haat, INA, New Delhi"/>
    <s v="Dilli Haat, INA"/>
    <s v="Dilli Haat, INA, New Delhi"/>
    <n v="77.207265699999994"/>
    <n v="28.573313899999999"/>
    <s v="Chinese, North Indian, Fast Food"/>
    <n v="450"/>
    <s v="Indian Rupees(Rs.)"/>
    <x v="0"/>
    <x v="0"/>
    <x v="3"/>
    <n v="2.8"/>
    <x v="3"/>
    <n v="8"/>
  </r>
  <r>
    <x v="2887"/>
    <n v="1"/>
    <x v="4"/>
    <x v="50"/>
    <s v="Bihar ki Rasoi,Stall 14, Dilli Haat, Near INA Market, INA, New Delhi"/>
    <s v="Dilli Haat, INA"/>
    <s v="Dilli Haat, INA, New Delhi"/>
    <n v="77.206518099999997"/>
    <n v="28.5733557"/>
    <s v="Bihari"/>
    <n v="500"/>
    <s v="Indian Rupees(Rs.)"/>
    <x v="0"/>
    <x v="0"/>
    <x v="2"/>
    <n v="3.5"/>
    <x v="0"/>
    <n v="28"/>
  </r>
  <r>
    <x v="2888"/>
    <n v="1"/>
    <x v="4"/>
    <x v="50"/>
    <s v="Bijoli Grill,Dilli Haat, INA, New Delhi"/>
    <s v="Dilli Haat, INA"/>
    <s v="Dilli Haat, INA, New Delhi"/>
    <n v="77.206338500000001"/>
    <n v="28.572980000000001"/>
    <s v="Bengali, North Indian, Chinese"/>
    <n v="800"/>
    <s v="Indian Rupees(Rs.)"/>
    <x v="0"/>
    <x v="0"/>
    <x v="2"/>
    <n v="3.7"/>
    <x v="0"/>
    <n v="182"/>
  </r>
  <r>
    <x v="2889"/>
    <n v="1"/>
    <x v="4"/>
    <x v="50"/>
    <s v="Maharashtra Food Stall,Stall 20 &amp; 4, Dilli Haat, INA, New Delhi"/>
    <s v="Dilli Haat, INA"/>
    <s v="Dilli Haat, INA, New Delhi"/>
    <n v="77.206293599999995"/>
    <n v="28.573110199999999"/>
    <s v="Maharashtrian"/>
    <n v="350"/>
    <s v="Indian Rupees(Rs.)"/>
    <x v="0"/>
    <x v="0"/>
    <x v="3"/>
    <n v="3.6"/>
    <x v="0"/>
    <n v="93"/>
  </r>
  <r>
    <x v="2890"/>
    <n v="1"/>
    <x v="4"/>
    <x v="50"/>
    <s v="Manipur Food Stall,12, Dilli Haat, INA, New Delhi"/>
    <s v="Dilli Haat, INA"/>
    <s v="Dilli Haat, INA, New Delhi"/>
    <n v="77.206518099999997"/>
    <n v="28.5733557"/>
    <s v="Chinese, Fast Food"/>
    <n v="450"/>
    <s v="Indian Rupees(Rs.)"/>
    <x v="0"/>
    <x v="0"/>
    <x v="3"/>
    <n v="3.6"/>
    <x v="0"/>
    <n v="72"/>
  </r>
  <r>
    <x v="2891"/>
    <n v="1"/>
    <x v="4"/>
    <x v="50"/>
    <s v="Momo Mia,Stall 6, Dilli Haat, INA, New Delhi"/>
    <s v="Dilli Haat, INA"/>
    <s v="Dilli Haat, INA, New Delhi"/>
    <n v="77.206967300000002"/>
    <n v="28.573308900000001"/>
    <s v="Chinese"/>
    <n v="400"/>
    <s v="Indian Rupees(Rs.)"/>
    <x v="0"/>
    <x v="0"/>
    <x v="3"/>
    <n v="3.8"/>
    <x v="0"/>
    <n v="152"/>
  </r>
  <r>
    <x v="2892"/>
    <n v="1"/>
    <x v="4"/>
    <x v="50"/>
    <s v="Mother Dairy Ice Cream,24, Dilli Haat, INA, New Delhi"/>
    <s v="Dilli Haat, INA"/>
    <s v="Dilli Haat, INA, New Delhi"/>
    <n v="77.206338500000001"/>
    <n v="28.5730696"/>
    <s v="Desserts, Ice Cream, North Indian"/>
    <n v="250"/>
    <s v="Indian Rupees(Rs.)"/>
    <x v="0"/>
    <x v="0"/>
    <x v="3"/>
    <n v="3.5"/>
    <x v="0"/>
    <n v="19"/>
  </r>
  <r>
    <x v="2893"/>
    <n v="1"/>
    <x v="4"/>
    <x v="50"/>
    <s v="Nagaland,Stall 19, Dilli Haat, INA, New Delhi"/>
    <s v="Dilli Haat, INA"/>
    <s v="Dilli Haat, INA, New Delhi"/>
    <n v="77.206245699999997"/>
    <n v="28.573122999999999"/>
    <s v="Chinese, Naga"/>
    <n v="800"/>
    <s v="Indian Rupees(Rs.)"/>
    <x v="1"/>
    <x v="0"/>
    <x v="2"/>
    <n v="3.7"/>
    <x v="0"/>
    <n v="143"/>
  </r>
  <r>
    <x v="2894"/>
    <n v="1"/>
    <x v="4"/>
    <x v="50"/>
    <s v="Navdanya Organic Food Cafe,Dilli Haat, INA, New Delhi"/>
    <s v="Dilli Haat, INA"/>
    <s v="Dilli Haat, INA, New Delhi"/>
    <n v="77.206267100000005"/>
    <n v="28.5731173"/>
    <s v="North Indian"/>
    <n v="450"/>
    <s v="Indian Rupees(Rs.)"/>
    <x v="0"/>
    <x v="0"/>
    <x v="3"/>
    <n v="3.5"/>
    <x v="0"/>
    <n v="24"/>
  </r>
  <r>
    <x v="2895"/>
    <n v="1"/>
    <x v="4"/>
    <x v="50"/>
    <s v="Tashi Delek Food Stall,Dilli Haat, INA, New Delhi"/>
    <s v="Dilli Haat, INA"/>
    <s v="Dilli Haat, INA, New Delhi"/>
    <n v="77.206652899999995"/>
    <n v="28.5733237"/>
    <s v="Chinese, Tibetan"/>
    <n v="400"/>
    <s v="Indian Rupees(Rs.)"/>
    <x v="0"/>
    <x v="0"/>
    <x v="3"/>
    <n v="3.5"/>
    <x v="0"/>
    <n v="30"/>
  </r>
  <r>
    <x v="2896"/>
    <n v="1"/>
    <x v="4"/>
    <x v="50"/>
    <s v="Punjabi Rasoi,Dilli Haat, INA, New Delhi"/>
    <s v="Dilli Haat, INA"/>
    <s v="Dilli Haat, INA, New Delhi"/>
    <n v="77.206259900000006"/>
    <n v="28.573126599999998"/>
    <s v="North Indian"/>
    <n v="700"/>
    <s v="Indian Rupees(Rs.)"/>
    <x v="0"/>
    <x v="0"/>
    <x v="2"/>
    <n v="2.2999999999999998"/>
    <x v="4"/>
    <n v="30"/>
  </r>
  <r>
    <x v="2897"/>
    <n v="1"/>
    <x v="4"/>
    <x v="50"/>
    <s v="Aggarwal Bikaner Sweets,B-35/G-2, Dilshad Garden, New Delhi"/>
    <s v="Dilshad Garden"/>
    <s v="Dilshad Garden, New Delhi"/>
    <n v="77.326334099999997"/>
    <n v="28.684094099999999"/>
    <s v="Mithai, Street Food"/>
    <n v="350"/>
    <s v="Indian Rupees(Rs.)"/>
    <x v="0"/>
    <x v="0"/>
    <x v="3"/>
    <n v="3"/>
    <x v="3"/>
    <n v="9"/>
  </r>
  <r>
    <x v="2898"/>
    <n v="1"/>
    <x v="4"/>
    <x v="50"/>
    <s v="Angels Kitchen,Shop 5, 6, &amp; 7, S Block, Som Bazar Road, Shalimar Garden, DLF Dilshad Extension ll, Dilshad Garden, New Delhi"/>
    <s v="Dilshad Garden"/>
    <s v="Dilshad Garden, New Delhi"/>
    <n v="77.327928420000006"/>
    <n v="28.694052509999999"/>
    <s v="North Indian, Mughlai, Chinese"/>
    <n v="500"/>
    <s v="Indian Rupees(Rs.)"/>
    <x v="0"/>
    <x v="0"/>
    <x v="2"/>
    <n v="3.2"/>
    <x v="3"/>
    <n v="10"/>
  </r>
  <r>
    <x v="2899"/>
    <n v="1"/>
    <x v="4"/>
    <x v="50"/>
    <s v="Bedi's Kabab Corner,Pocket B, Plot 178, Opposite Arwachin School, Dilshad Garden, New Delhi"/>
    <s v="Dilshad Garden"/>
    <s v="Dilshad Garden, New Delhi"/>
    <n v="77.315308799999997"/>
    <n v="28.679352699999999"/>
    <s v="Mughlai, North Indian"/>
    <n v="500"/>
    <s v="Indian Rupees(Rs.)"/>
    <x v="0"/>
    <x v="0"/>
    <x v="2"/>
    <n v="3.2"/>
    <x v="3"/>
    <n v="15"/>
  </r>
  <r>
    <x v="2900"/>
    <n v="1"/>
    <x v="4"/>
    <x v="50"/>
    <s v="Bravo Diet Food and Nutrition,17/A-4, O Block, Dilshad Garden, New Delhi"/>
    <s v="Dilshad Garden"/>
    <s v="Dilshad Garden, New Delhi"/>
    <n v="77.322825699999996"/>
    <n v="28.688041800000001"/>
    <s v="Healthy Food"/>
    <n v="300"/>
    <s v="Indian Rupees(Rs.)"/>
    <x v="0"/>
    <x v="0"/>
    <x v="3"/>
    <n v="3"/>
    <x v="3"/>
    <n v="7"/>
  </r>
  <r>
    <x v="2901"/>
    <n v="1"/>
    <x v="4"/>
    <x v="50"/>
    <s v="Chacha Chicken,N 8/A 3, Dilshad Garden, New Delhi"/>
    <s v="Dilshad Garden"/>
    <s v="Dilshad Garden, New Delhi"/>
    <n v="77.324361100000004"/>
    <n v="28.686652500000001"/>
    <s v="North Indian"/>
    <n v="600"/>
    <s v="Indian Rupees(Rs.)"/>
    <x v="0"/>
    <x v="0"/>
    <x v="2"/>
    <n v="2.8"/>
    <x v="3"/>
    <n v="9"/>
  </r>
  <r>
    <x v="2902"/>
    <n v="1"/>
    <x v="4"/>
    <x v="50"/>
    <s v="Chao Cart,Near Pocket A, Dilshad Garden, New Delhi"/>
    <s v="Dilshad Garden"/>
    <s v="Dilshad Garden, New Delhi"/>
    <n v="77.313323800000006"/>
    <n v="28.681270900000001"/>
    <s v="Chinese, Fast Food"/>
    <n v="350"/>
    <s v="Indian Rupees(Rs.)"/>
    <x v="0"/>
    <x v="0"/>
    <x v="3"/>
    <n v="3.3"/>
    <x v="3"/>
    <n v="32"/>
  </r>
  <r>
    <x v="2903"/>
    <n v="1"/>
    <x v="4"/>
    <x v="50"/>
    <s v="Chimney,LIG Flats, G.T.B. Enclave, Dilshad Garden, New Delhi"/>
    <s v="Dilshad Garden"/>
    <s v="Dilshad Garden, New Delhi"/>
    <n v="77.310639469999998"/>
    <n v="28.68787472"/>
    <s v="North Indian"/>
    <n v="400"/>
    <s v="Indian Rupees(Rs.)"/>
    <x v="0"/>
    <x v="0"/>
    <x v="3"/>
    <n v="2.9"/>
    <x v="3"/>
    <n v="4"/>
  </r>
  <r>
    <x v="2904"/>
    <n v="1"/>
    <x v="4"/>
    <x v="50"/>
    <s v="Chutneez Ishtyle Bar and Dining,108, 1st Floor, Metro Station Complex, Dilshad Garden, New Delhi"/>
    <s v="Dilshad Garden"/>
    <s v="Dilshad Garden, New Delhi"/>
    <n v="77.321676699999998"/>
    <n v="28.6758998"/>
    <s v="North Indian, Chinese, Mughlai"/>
    <n v="1200"/>
    <s v="Indian Rupees(Rs.)"/>
    <x v="1"/>
    <x v="1"/>
    <x v="0"/>
    <n v="3.3"/>
    <x v="3"/>
    <n v="56"/>
  </r>
  <r>
    <x v="2905"/>
    <n v="1"/>
    <x v="4"/>
    <x v="50"/>
    <s v="Deep Chicken Point,Near Radha Krishna Mandir, Dilshad Garden, New Delhi"/>
    <s v="Dilshad Garden"/>
    <s v="Dilshad Garden, New Delhi"/>
    <n v="77.313880299999994"/>
    <n v="28.6785183"/>
    <s v="North Indian"/>
    <n v="600"/>
    <s v="Indian Rupees(Rs.)"/>
    <x v="0"/>
    <x v="0"/>
    <x v="2"/>
    <n v="3"/>
    <x v="3"/>
    <n v="16"/>
  </r>
  <r>
    <x v="2906"/>
    <n v="1"/>
    <x v="4"/>
    <x v="50"/>
    <s v="Domino's Pizza,Shop G2, Ground Floor, Metro Station, Dilshad Garden, New Delhi"/>
    <s v="Dilshad Garden"/>
    <s v="Dilshad Garden, New Delhi"/>
    <n v="77.3219584"/>
    <n v="28.6760676"/>
    <s v="Pizza, Fast Food"/>
    <n v="700"/>
    <s v="Indian Rupees(Rs.)"/>
    <x v="0"/>
    <x v="0"/>
    <x v="2"/>
    <n v="3.3"/>
    <x v="3"/>
    <n v="87"/>
  </r>
  <r>
    <x v="2907"/>
    <n v="1"/>
    <x v="4"/>
    <x v="50"/>
    <s v="Govind Dhaba,H4, H Pocket, Dilshad Garden, New Delhi"/>
    <s v="Dilshad Garden"/>
    <s v="Dilshad Garden, New Delhi"/>
    <n v="77.318796699999993"/>
    <n v="28.681041"/>
    <s v="North Indian"/>
    <n v="200"/>
    <s v="Indian Rupees(Rs.)"/>
    <x v="0"/>
    <x v="0"/>
    <x v="3"/>
    <n v="3.4"/>
    <x v="3"/>
    <n v="39"/>
  </r>
  <r>
    <x v="2908"/>
    <n v="1"/>
    <x v="4"/>
    <x v="50"/>
    <s v="Huddle Cafe,G-9, Satyam Plaza, Chetak Complex, Dilshad Garden, New Delhi"/>
    <s v="Dilshad Garden"/>
    <s v="Dilshad Garden, New Delhi"/>
    <n v="77.316597700000003"/>
    <n v="28.680440999999998"/>
    <s v="Fast Food, Beverages"/>
    <n v="250"/>
    <s v="Indian Rupees(Rs.)"/>
    <x v="0"/>
    <x v="0"/>
    <x v="3"/>
    <n v="3.4"/>
    <x v="3"/>
    <n v="23"/>
  </r>
  <r>
    <x v="2909"/>
    <n v="1"/>
    <x v="4"/>
    <x v="50"/>
    <s v="Kovilakam,F-1/LG-2, Mrignaini Chowk, Dilshad Colony, Dilshad Garden, New Delhi"/>
    <s v="Dilshad Garden"/>
    <s v="Dilshad Garden, New Delhi"/>
    <n v="77.326523899999998"/>
    <n v="28.684012299999999"/>
    <s v="South Indian, North Indian"/>
    <n v="400"/>
    <s v="Indian Rupees(Rs.)"/>
    <x v="0"/>
    <x v="0"/>
    <x v="3"/>
    <n v="3.2"/>
    <x v="3"/>
    <n v="11"/>
  </r>
  <r>
    <x v="2910"/>
    <n v="1"/>
    <x v="4"/>
    <x v="50"/>
    <s v="Mathur's Kitchen,Shop 1-2, Pocket F, GTB Enclave, DDA Market, Dilshad Garden, New Delhi"/>
    <s v="Dilshad Garden"/>
    <s v="Dilshad Garden, New Delhi"/>
    <n v="77.314120099999997"/>
    <n v="28.6843495"/>
    <s v="North Indian"/>
    <n v="450"/>
    <s v="Indian Rupees(Rs.)"/>
    <x v="0"/>
    <x v="1"/>
    <x v="3"/>
    <n v="2.6"/>
    <x v="3"/>
    <n v="15"/>
  </r>
  <r>
    <x v="2911"/>
    <n v="1"/>
    <x v="4"/>
    <x v="50"/>
    <s v="McDonald's,G-2A, Ground Floor, Commercial Unit, Dilshad Garden, New Delhi"/>
    <s v="Dilshad Garden"/>
    <s v="Dilshad Garden, New Delhi"/>
    <n v="77.321823300000005"/>
    <n v="28.676014599999998"/>
    <s v="Fast Food, Burger"/>
    <n v="500"/>
    <s v="Indian Rupees(Rs.)"/>
    <x v="0"/>
    <x v="1"/>
    <x v="2"/>
    <n v="3.3"/>
    <x v="3"/>
    <n v="65"/>
  </r>
  <r>
    <x v="2912"/>
    <n v="1"/>
    <x v="4"/>
    <x v="50"/>
    <s v="New South Indian Hut,L 98, Dilshad Garden, New Delhi"/>
    <s v="Dilshad Garden"/>
    <s v="Dilshad Garden, New Delhi"/>
    <n v="77.323536899999993"/>
    <n v="28.682750200000001"/>
    <s v="South Indian"/>
    <n v="300"/>
    <s v="Indian Rupees(Rs.)"/>
    <x v="0"/>
    <x v="0"/>
    <x v="3"/>
    <n v="3.1"/>
    <x v="3"/>
    <n v="7"/>
  </r>
  <r>
    <x v="2913"/>
    <n v="1"/>
    <x v="4"/>
    <x v="50"/>
    <s v="Night Bite,Pocket D, Dilshad Garden, New Delhi"/>
    <s v="Dilshad Garden"/>
    <s v="Dilshad Garden, New Delhi"/>
    <n v="77.315733989999998"/>
    <n v="28.683314880000001"/>
    <s v="North Indian, Chinese, Continental"/>
    <n v="500"/>
    <s v="Indian Rupees(Rs.)"/>
    <x v="0"/>
    <x v="0"/>
    <x v="2"/>
    <n v="2.6"/>
    <x v="3"/>
    <n v="14"/>
  </r>
  <r>
    <x v="2914"/>
    <n v="1"/>
    <x v="4"/>
    <x v="50"/>
    <s v="Pizza Station,M3-A2, Near Mrignaini Chowk, Dilshad Garden, New Delhi"/>
    <s v="Dilshad Garden"/>
    <s v="Dilshad Garden, New Delhi"/>
    <n v="77.326115150000007"/>
    <n v="28.68426375"/>
    <s v="Pizza, Fast Food"/>
    <n v="300"/>
    <s v="Indian Rupees(Rs.)"/>
    <x v="0"/>
    <x v="0"/>
    <x v="3"/>
    <n v="3"/>
    <x v="3"/>
    <n v="7"/>
  </r>
  <r>
    <x v="2915"/>
    <n v="1"/>
    <x v="4"/>
    <x v="50"/>
    <s v="Pummy Restaurant,L-3, Near MTNL Office, Dilshad Garden, New Delhi"/>
    <s v="Dilshad Garden"/>
    <s v="Dilshad Garden, New Delhi"/>
    <n v="77.321247700000001"/>
    <n v="28.6815286"/>
    <s v="North Indian, South Indian"/>
    <n v="500"/>
    <s v="Indian Rupees(Rs.)"/>
    <x v="0"/>
    <x v="0"/>
    <x v="2"/>
    <n v="2.7"/>
    <x v="3"/>
    <n v="14"/>
  </r>
  <r>
    <x v="2916"/>
    <n v="1"/>
    <x v="4"/>
    <x v="50"/>
    <s v="Republic of Chicken,Shop 2, D/51, Main Road, Dilshad Garden, New Delhi"/>
    <s v="Dilshad Garden"/>
    <s v="Dilshad Garden, New Delhi"/>
    <n v="77.323752099999993"/>
    <n v="28.687787100000001"/>
    <s v="Raw Meats, Fast Food"/>
    <n v="400"/>
    <s v="Indian Rupees(Rs.)"/>
    <x v="0"/>
    <x v="0"/>
    <x v="3"/>
    <n v="3"/>
    <x v="3"/>
    <n v="4"/>
  </r>
  <r>
    <x v="2917"/>
    <n v="1"/>
    <x v="4"/>
    <x v="50"/>
    <s v="Salt N' Pepper,69-A, Pocket B, Main GTB Road, Dilshad Garden, New Delhi"/>
    <s v="Dilshad Garden"/>
    <s v="Dilshad Garden, New Delhi"/>
    <n v="77.313845200000003"/>
    <n v="28.680392699999999"/>
    <s v="North Indian, Chinese"/>
    <n v="500"/>
    <s v="Indian Rupees(Rs.)"/>
    <x v="0"/>
    <x v="1"/>
    <x v="2"/>
    <n v="2.7"/>
    <x v="3"/>
    <n v="177"/>
  </r>
  <r>
    <x v="2918"/>
    <n v="1"/>
    <x v="4"/>
    <x v="50"/>
    <s v="Shahi Zaikaa,F-1/F-1, Mrignayani Chowk, Dilshad Colony, Dilshad Garden, New Delhi"/>
    <s v="Dilshad Garden"/>
    <s v="Dilshad Garden, New Delhi"/>
    <n v="77.326320100000004"/>
    <n v="28.683970800000001"/>
    <s v="North Indian, Mughlai"/>
    <n v="800"/>
    <s v="Indian Rupees(Rs.)"/>
    <x v="0"/>
    <x v="0"/>
    <x v="2"/>
    <n v="3"/>
    <x v="3"/>
    <n v="6"/>
  </r>
  <r>
    <x v="2919"/>
    <n v="1"/>
    <x v="4"/>
    <x v="50"/>
    <s v="Shubham,41/1, Car Market, Near Gurudwara, Dilshad Garden, New Delhi"/>
    <s v="Dilshad Garden"/>
    <s v="Dilshad Garden, New Delhi"/>
    <n v="77.314932099999993"/>
    <n v="28.678080300000001"/>
    <s v="Fast Food, North Indian, South Indian, Chinese"/>
    <n v="350"/>
    <s v="Indian Rupees(Rs.)"/>
    <x v="0"/>
    <x v="0"/>
    <x v="3"/>
    <n v="2.7"/>
    <x v="3"/>
    <n v="39"/>
  </r>
  <r>
    <x v="2920"/>
    <n v="1"/>
    <x v="4"/>
    <x v="50"/>
    <s v="South Indian Corner,Shop H-74 A, Mangal Bazaar Road, Near Kiran Dairy, Dilshad Garden, New Delhi"/>
    <s v="Dilshad Garden"/>
    <s v="Dilshad Garden, New Delhi"/>
    <n v="77.320372199999994"/>
    <n v="28.6817639"/>
    <s v="South Indian"/>
    <n v="200"/>
    <s v="Indian Rupees(Rs.)"/>
    <x v="0"/>
    <x v="0"/>
    <x v="3"/>
    <n v="3.3"/>
    <x v="3"/>
    <n v="27"/>
  </r>
  <r>
    <x v="2921"/>
    <n v="1"/>
    <x v="4"/>
    <x v="50"/>
    <s v="Sultan Food,400 A, J &amp; K Pocket, Dilshad Garden, New Delhi"/>
    <s v="Dilshad Garden"/>
    <s v="Dilshad Garden, New Delhi"/>
    <n v="77.322531400000003"/>
    <n v="28.681885900000001"/>
    <s v="Mughlai"/>
    <n v="300"/>
    <s v="Indian Rupees(Rs.)"/>
    <x v="0"/>
    <x v="1"/>
    <x v="3"/>
    <n v="3.1"/>
    <x v="3"/>
    <n v="14"/>
  </r>
  <r>
    <x v="2922"/>
    <n v="1"/>
    <x v="4"/>
    <x v="50"/>
    <s v="Uncle Bakery,196, Pocket F, Dilshad Garden, New Delhi"/>
    <s v="Dilshad Garden"/>
    <s v="Dilshad Garden, New Delhi"/>
    <n v="77.317500199999998"/>
    <n v="28.680416600000001"/>
    <s v="Bakery, Fast Food"/>
    <n v="100"/>
    <s v="Indian Rupees(Rs.)"/>
    <x v="0"/>
    <x v="0"/>
    <x v="3"/>
    <n v="3.1"/>
    <x v="3"/>
    <n v="15"/>
  </r>
  <r>
    <x v="2923"/>
    <n v="1"/>
    <x v="4"/>
    <x v="50"/>
    <s v="Urban Chopstick,B-1,G-3 shop be 2, B Block, Dilshad Garden, New Delhi"/>
    <s v="Dilshad Garden"/>
    <s v="Dilshad Garden, New Delhi"/>
    <n v="77.313559900000001"/>
    <n v="28.678167899999998"/>
    <s v="Chinese"/>
    <n v="400"/>
    <s v="Indian Rupees(Rs.)"/>
    <x v="0"/>
    <x v="1"/>
    <x v="3"/>
    <n v="2.6"/>
    <x v="3"/>
    <n v="50"/>
  </r>
  <r>
    <x v="2924"/>
    <n v="1"/>
    <x v="4"/>
    <x v="50"/>
    <s v="Urban Kabab,488-1/2, R Block, Chowk Market, Dilshad Garden, New Delhi"/>
    <s v="Dilshad Garden"/>
    <s v="Dilshad Garden, New Delhi"/>
    <n v="77.313011299999999"/>
    <n v="28.678441400000001"/>
    <s v="North Indian, Chinese"/>
    <n v="600"/>
    <s v="Indian Rupees(Rs.)"/>
    <x v="0"/>
    <x v="1"/>
    <x v="2"/>
    <n v="3.1"/>
    <x v="3"/>
    <n v="97"/>
  </r>
  <r>
    <x v="2925"/>
    <n v="1"/>
    <x v="4"/>
    <x v="50"/>
    <s v="Urban Punjab,B &amp; E Market, Opposite Mother Dairy, Dilshad Garden, New Delhi"/>
    <s v="Dilshad Garden"/>
    <s v="Dilshad Garden, New Delhi"/>
    <n v="77.317267099999995"/>
    <n v="28.680542800000001"/>
    <s v="North Indian, Chinese"/>
    <n v="600"/>
    <s v="Indian Rupees(Rs.)"/>
    <x v="0"/>
    <x v="0"/>
    <x v="2"/>
    <n v="3.2"/>
    <x v="3"/>
    <n v="103"/>
  </r>
  <r>
    <x v="2926"/>
    <n v="1"/>
    <x v="4"/>
    <x v="50"/>
    <s v="Haldiram's,G-3, Inside Dilshad Garden Metro Station, Dilshad Garden, New Delhi"/>
    <s v="Dilshad Garden"/>
    <s v="Dilshad Garden, New Delhi"/>
    <n v="77.322046499999999"/>
    <n v="28.675573799999999"/>
    <s v="North Indian, South Indian, Chinese, Street Food, Fast Food, Mithai, Desserts"/>
    <n v="600"/>
    <s v="Indian Rupees(Rs.)"/>
    <x v="0"/>
    <x v="0"/>
    <x v="2"/>
    <n v="3.5"/>
    <x v="0"/>
    <n v="88"/>
  </r>
  <r>
    <x v="2927"/>
    <n v="1"/>
    <x v="4"/>
    <x v="50"/>
    <s v="Pizza Hut Delivery,Shop 5-A, Dilashad Garden Metro Station, Dilshad Garden, New Delhi"/>
    <s v="Dilshad Garden"/>
    <s v="Dilshad Garden, New Delhi"/>
    <n v="77.321029999999993"/>
    <n v="28.675965099999999"/>
    <s v="Italian, Pizza, Fast Food"/>
    <n v="800"/>
    <s v="Indian Rupees(Rs.)"/>
    <x v="0"/>
    <x v="1"/>
    <x v="2"/>
    <n v="3.6"/>
    <x v="0"/>
    <n v="107"/>
  </r>
  <r>
    <x v="2928"/>
    <n v="1"/>
    <x v="4"/>
    <x v="50"/>
    <s v="Aggarwal Sweet Corner,M-1/A-1, Dilshad Garden, New Delhi"/>
    <s v="Dilshad Garden"/>
    <s v="Dilshad Garden, New Delhi"/>
    <n v="77.31474"/>
    <n v="28.678966200000001"/>
    <s v="Mithai, Street Food"/>
    <n v="150"/>
    <s v="Indian Rupees(Rs.)"/>
    <x v="0"/>
    <x v="0"/>
    <x v="3"/>
    <n v="0"/>
    <x v="5"/>
    <n v="0"/>
  </r>
  <r>
    <x v="2929"/>
    <n v="1"/>
    <x v="4"/>
    <x v="50"/>
    <s v="Amritsari Naan Hut,24 A, Pocket E, Near Hansraj School, Dilshad Garden, New Delhi"/>
    <s v="Dilshad Garden"/>
    <s v="Dilshad Garden, New Delhi"/>
    <n v="77.3174779"/>
    <n v="28.682656600000001"/>
    <s v="North Indian"/>
    <n v="200"/>
    <s v="Indian Rupees(Rs.)"/>
    <x v="0"/>
    <x v="0"/>
    <x v="3"/>
    <n v="0"/>
    <x v="5"/>
    <n v="1"/>
  </r>
  <r>
    <x v="2930"/>
    <n v="1"/>
    <x v="4"/>
    <x v="50"/>
    <s v="Annapurna Bhojnalaya,Main Mangal Bazaar Road, Near Sai Chowk, Dilshad Garden, New Delhi"/>
    <s v="Dilshad Garden"/>
    <s v="Dilshad Garden, New Delhi"/>
    <n v="77.319177100000005"/>
    <n v="28.680210599999999"/>
    <s v="North Indian"/>
    <n v="200"/>
    <s v="Indian Rupees(Rs.)"/>
    <x v="0"/>
    <x v="0"/>
    <x v="3"/>
    <n v="0"/>
    <x v="5"/>
    <n v="2"/>
  </r>
  <r>
    <x v="2931"/>
    <n v="1"/>
    <x v="4"/>
    <x v="50"/>
    <s v="Asia,Main Mangal Bazar Road, Opposite Dhingra Garments, Dilshad Garden, New Delhi"/>
    <s v="Dilshad Garden"/>
    <s v="Dilshad Garden, New Delhi"/>
    <n v="77.319460699999993"/>
    <n v="28.680372599999998"/>
    <s v="North Indian"/>
    <n v="500"/>
    <s v="Indian Rupees(Rs.)"/>
    <x v="0"/>
    <x v="0"/>
    <x v="2"/>
    <n v="0"/>
    <x v="5"/>
    <n v="0"/>
  </r>
  <r>
    <x v="2932"/>
    <n v="1"/>
    <x v="4"/>
    <x v="50"/>
    <s v="Bablu Chinese Food,B Block, Main Market, Dilshad Garden, New Delhi"/>
    <s v="Dilshad Garden"/>
    <s v="Dilshad Garden, New Delhi"/>
    <n v="77.322119799999996"/>
    <n v="28.676643899999998"/>
    <s v="Fast Food"/>
    <n v="200"/>
    <s v="Indian Rupees(Rs.)"/>
    <x v="0"/>
    <x v="0"/>
    <x v="3"/>
    <n v="0"/>
    <x v="5"/>
    <n v="0"/>
  </r>
  <r>
    <x v="2933"/>
    <n v="1"/>
    <x v="4"/>
    <x v="50"/>
    <s v="Bikaner Rasoi,O 6/A-3, Labour Chowk, Dilashad Colony, Dilshad Garden, New Delhi"/>
    <s v="Dilshad Garden"/>
    <s v="Dilshad Garden, New Delhi"/>
    <n v="77.324071700000005"/>
    <n v="28.686837100000002"/>
    <s v="North Indian"/>
    <n v="400"/>
    <s v="Indian Rupees(Rs.)"/>
    <x v="0"/>
    <x v="0"/>
    <x v="3"/>
    <n v="0"/>
    <x v="5"/>
    <n v="1"/>
  </r>
  <r>
    <x v="2934"/>
    <n v="1"/>
    <x v="4"/>
    <x v="50"/>
    <s v="Crazzy Bite,O-3/A3, Pocket Q, Dilshad Garden, New Delhi"/>
    <s v="Dilshad Garden"/>
    <s v="Dilshad Garden, New Delhi"/>
    <n v="77.324351800000002"/>
    <n v="28.686955600000001"/>
    <s v="Chinese"/>
    <n v="400"/>
    <s v="Indian Rupees(Rs.)"/>
    <x v="0"/>
    <x v="0"/>
    <x v="3"/>
    <n v="0"/>
    <x v="5"/>
    <n v="0"/>
  </r>
  <r>
    <x v="2935"/>
    <n v="1"/>
    <x v="4"/>
    <x v="50"/>
    <s v="Da Pizza Farm,Shop 2/A5, Ground Floor, Dilshad Garden, New Delhi"/>
    <s v="Dilshad Garden"/>
    <s v="Dilshad Garden, New Delhi"/>
    <n v="0"/>
    <n v="0"/>
    <s v="Italian"/>
    <n v="400"/>
    <s v="Indian Rupees(Rs.)"/>
    <x v="0"/>
    <x v="0"/>
    <x v="3"/>
    <n v="0"/>
    <x v="5"/>
    <n v="1"/>
  </r>
  <r>
    <x v="2936"/>
    <n v="1"/>
    <x v="4"/>
    <x v="50"/>
    <s v="Dada Ka,Kalander Colony Chow,k Mangal Bazar Road, Dilshan Gardan, Dilshad Garden, New Delhi"/>
    <s v="Dilshad Garden"/>
    <s v="Dilshad Garden, New Delhi"/>
    <n v="77.320049800000007"/>
    <n v="28.680645599999998"/>
    <s v="Mughlai, Chinese"/>
    <n v="250"/>
    <s v="Indian Rupees(Rs.)"/>
    <x v="0"/>
    <x v="0"/>
    <x v="3"/>
    <n v="0"/>
    <x v="5"/>
    <n v="0"/>
  </r>
  <r>
    <x v="2937"/>
    <n v="1"/>
    <x v="4"/>
    <x v="50"/>
    <s v="Friends N Foods,Pocket SG/5A, LIG DDA Flates, Near Deer Park, Dilshad Garden, New Delhi"/>
    <s v="Dilshad Garden"/>
    <s v="Dilshad Garden, New Delhi"/>
    <n v="77.322859280000003"/>
    <n v="28.683930790000002"/>
    <s v="Chinese"/>
    <n v="300"/>
    <s v="Indian Rupees(Rs.)"/>
    <x v="0"/>
    <x v="0"/>
    <x v="3"/>
    <n v="0"/>
    <x v="5"/>
    <n v="0"/>
  </r>
  <r>
    <x v="2938"/>
    <n v="1"/>
    <x v="4"/>
    <x v="50"/>
    <s v="Hot N Fresh Pizza,243 A, Pocket F, Dilshad Garden, New Delhi"/>
    <s v="Dilshad Garden"/>
    <s v="Dilshad Garden, New Delhi"/>
    <n v="77.317993900000005"/>
    <n v="28.6806874"/>
    <s v="Pizza"/>
    <n v="400"/>
    <s v="Indian Rupees(Rs.)"/>
    <x v="0"/>
    <x v="0"/>
    <x v="3"/>
    <n v="0"/>
    <x v="5"/>
    <n v="0"/>
  </r>
  <r>
    <x v="2939"/>
    <n v="1"/>
    <x v="4"/>
    <x v="50"/>
    <s v="Kake Di Chap,F 196 A, LIG Flats, Shop 2 &amp; 3, Pocket F, Dilshad Garden, New Delhi"/>
    <s v="Dilshad Garden"/>
    <s v="Dilshad Garden, New Delhi"/>
    <n v="77.317410499999994"/>
    <n v="28.680408100000001"/>
    <s v="Fast Food"/>
    <n v="400"/>
    <s v="Indian Rupees(Rs.)"/>
    <x v="0"/>
    <x v="0"/>
    <x v="3"/>
    <n v="0"/>
    <x v="5"/>
    <n v="2"/>
  </r>
  <r>
    <x v="2940"/>
    <n v="1"/>
    <x v="4"/>
    <x v="50"/>
    <s v="Kathi Junction,F 243 A, Shop 1, Pocket F, Near Sai Chowk, Dilshad Garden, New Delhi"/>
    <s v="Dilshad Garden"/>
    <s v="Dilshad Garden, New Delhi"/>
    <n v="77.318038700000002"/>
    <n v="28.680646800000002"/>
    <s v="Fast Food"/>
    <n v="250"/>
    <s v="Indian Rupees(Rs.)"/>
    <x v="0"/>
    <x v="0"/>
    <x v="3"/>
    <n v="0"/>
    <x v="5"/>
    <n v="0"/>
  </r>
  <r>
    <x v="2941"/>
    <n v="1"/>
    <x v="4"/>
    <x v="50"/>
    <s v="KSG,B Block, LSC Market, Near ICICI Bank, Dilshad Garden, New Delhi"/>
    <s v="Dilshad Garden"/>
    <s v="Dilshad Garden, New Delhi"/>
    <n v="77.308741810000001"/>
    <n v="28.67811889"/>
    <s v="Mughlai"/>
    <n v="300"/>
    <s v="Indian Rupees(Rs.)"/>
    <x v="0"/>
    <x v="0"/>
    <x v="3"/>
    <n v="0"/>
    <x v="5"/>
    <n v="1"/>
  </r>
  <r>
    <x v="2942"/>
    <n v="1"/>
    <x v="4"/>
    <x v="50"/>
    <s v="Mahavrer Chap Express,F-252-A, Sai Chowk, Dilshad Garden, New Delhi"/>
    <s v="Dilshad Garden"/>
    <s v="Dilshad Garden, New Delhi"/>
    <n v="77.318203199999999"/>
    <n v="28.680840499999999"/>
    <s v="North Indian"/>
    <n v="300"/>
    <s v="Indian Rupees(Rs.)"/>
    <x v="0"/>
    <x v="0"/>
    <x v="3"/>
    <n v="0"/>
    <x v="5"/>
    <n v="0"/>
  </r>
  <r>
    <x v="2943"/>
    <n v="1"/>
    <x v="4"/>
    <x v="50"/>
    <s v="Mamma Drools,F-179, Dilshad Garden, New Delhi"/>
    <s v="Dilshad Garden"/>
    <s v="Dilshad Garden, New Delhi"/>
    <n v="77.315164100000004"/>
    <n v="28.678464600000002"/>
    <s v="North Indian"/>
    <n v="200"/>
    <s v="Indian Rupees(Rs.)"/>
    <x v="0"/>
    <x v="0"/>
    <x v="3"/>
    <n v="0"/>
    <x v="5"/>
    <n v="0"/>
  </r>
  <r>
    <x v="2944"/>
    <n v="1"/>
    <x v="4"/>
    <x v="50"/>
    <s v="Pawan Foods,137- A, Pocket E, GTB Enclave, Dilshad Garden, New Delhi"/>
    <s v="Dilshad Garden"/>
    <s v="Dilshad Garden, New Delhi"/>
    <n v="77.310444680000003"/>
    <n v="28.688452959999999"/>
    <s v="Chinese, North Indian"/>
    <n v="500"/>
    <s v="Indian Rupees(Rs.)"/>
    <x v="0"/>
    <x v="0"/>
    <x v="2"/>
    <n v="0"/>
    <x v="5"/>
    <n v="0"/>
  </r>
  <r>
    <x v="2945"/>
    <n v="1"/>
    <x v="4"/>
    <x v="50"/>
    <s v="Pizza Hub,Shop 847, Janta Flates, Near GTB Enclave, Dilshad Garden, New Delhi"/>
    <s v="Dilshad Garden"/>
    <s v="Dilshad Garden, New Delhi"/>
    <n v="77.315092699999994"/>
    <n v="28.678510899999999"/>
    <s v="Pizza"/>
    <n v="350"/>
    <s v="Indian Rupees(Rs.)"/>
    <x v="0"/>
    <x v="0"/>
    <x v="3"/>
    <n v="0"/>
    <x v="5"/>
    <n v="2"/>
  </r>
  <r>
    <x v="2946"/>
    <n v="1"/>
    <x v="4"/>
    <x v="50"/>
    <s v="Prem Rasoi,E - 197 A, LIG Flates, GTB Enclave, Dilshad Garden, New Delhi"/>
    <s v="Dilshad Garden"/>
    <s v="Dilshad Garden, New Delhi"/>
    <n v="77.309518310000001"/>
    <n v="28.68780825"/>
    <s v="North Indian"/>
    <n v="400"/>
    <s v="Indian Rupees(Rs.)"/>
    <x v="0"/>
    <x v="0"/>
    <x v="3"/>
    <n v="0"/>
    <x v="5"/>
    <n v="0"/>
  </r>
  <r>
    <x v="2947"/>
    <n v="1"/>
    <x v="4"/>
    <x v="50"/>
    <s v="Sanjha Chulah Babe Da,Shop 8, DDA Market, Near Mother Dairy, Dilshad Garden, New Delhi"/>
    <s v="Dilshad Garden"/>
    <s v="Dilshad Garden, New Delhi"/>
    <n v="77.298316670000006"/>
    <n v="28.652819439999998"/>
    <s v="North Indian"/>
    <n v="350"/>
    <s v="Indian Rupees(Rs.)"/>
    <x v="0"/>
    <x v="0"/>
    <x v="3"/>
    <n v="0"/>
    <x v="5"/>
    <n v="2"/>
  </r>
  <r>
    <x v="2948"/>
    <n v="1"/>
    <x v="4"/>
    <x v="50"/>
    <s v="Shakun Cook-Du-Ku,P-25/A4, Near Dolphin Shoes, Dilshad Garden, New Delhi"/>
    <s v="Dilshad Garden"/>
    <s v="Dilshad Garden, New Delhi"/>
    <n v="77.3227227"/>
    <n v="28.685952700000001"/>
    <s v="Chinese, North Indian"/>
    <n v="300"/>
    <s v="Indian Rupees(Rs.)"/>
    <x v="0"/>
    <x v="0"/>
    <x v="3"/>
    <n v="0"/>
    <x v="5"/>
    <n v="0"/>
  </r>
  <r>
    <x v="2949"/>
    <n v="1"/>
    <x v="4"/>
    <x v="50"/>
    <s v="The Taste of Punjab,378, Janta Flats, G.T.B. Enclave, Dilshad Garden, New Delhi"/>
    <s v="Dilshad Garden"/>
    <s v="Dilshad Garden, New Delhi"/>
    <n v="77.309484440000006"/>
    <n v="28.68853914"/>
    <s v="Chinese, North Indian"/>
    <n v="350"/>
    <s v="Indian Rupees(Rs.)"/>
    <x v="0"/>
    <x v="0"/>
    <x v="3"/>
    <n v="0"/>
    <x v="5"/>
    <n v="1"/>
  </r>
  <r>
    <x v="2950"/>
    <n v="1"/>
    <x v="4"/>
    <x v="50"/>
    <s v="Vaishno Bhojanalaya,168 A, Pocket E, LIG Flats, Opposite Pooja Park, , GTB Enclave, Dilshad Garden, New Delhi"/>
    <s v="Dilshad Garden"/>
    <s v="Dilshad Garden, New Delhi"/>
    <n v="77.310811130000005"/>
    <n v="28.687106480000001"/>
    <s v="North Indian, Chinese"/>
    <n v="250"/>
    <s v="Indian Rupees(Rs.)"/>
    <x v="0"/>
    <x v="0"/>
    <x v="3"/>
    <n v="0"/>
    <x v="5"/>
    <n v="2"/>
  </r>
  <r>
    <x v="2951"/>
    <n v="1"/>
    <x v="4"/>
    <x v="50"/>
    <s v="Wrap N Roll,L 236 A,  L Block, Dilshad Garden, New Delhi"/>
    <s v="Dilshad Garden"/>
    <s v="Dilshad Garden, New Delhi"/>
    <n v="77.320731199999997"/>
    <n v="28.6817083"/>
    <s v="Chinese"/>
    <n v="300"/>
    <s v="Indian Rupees(Rs.)"/>
    <x v="0"/>
    <x v="0"/>
    <x v="3"/>
    <n v="0"/>
    <x v="5"/>
    <n v="1"/>
  </r>
  <r>
    <x v="2952"/>
    <n v="1"/>
    <x v="4"/>
    <x v="50"/>
    <s v="Zaika-E-Chaap Express,Near Police Chowki, Golchakkar, R Block, Dilshad Garden, New Delhi"/>
    <s v="Dilshad Garden"/>
    <s v="Dilshad Garden, New Delhi"/>
    <n v="77.308209050000002"/>
    <n v="28.677885629999999"/>
    <s v="North Indian"/>
    <n v="250"/>
    <s v="Indian Rupees(Rs.)"/>
    <x v="0"/>
    <x v="0"/>
    <x v="3"/>
    <n v="0"/>
    <x v="5"/>
    <n v="0"/>
  </r>
  <r>
    <x v="2953"/>
    <n v="1"/>
    <x v="4"/>
    <x v="50"/>
    <s v="Slice of Italy,39, Block B, Local Shopping Centre, Dilshad Garden, New Delhi"/>
    <s v="Dilshad Garden"/>
    <s v="Dilshad Garden, New Delhi"/>
    <n v="77.308491360000005"/>
    <n v="28.678105649999999"/>
    <s v="Italian, Pizza, Bakery"/>
    <n v="700"/>
    <s v="Indian Rupees(Rs.)"/>
    <x v="0"/>
    <x v="1"/>
    <x v="2"/>
    <n v="2.2999999999999998"/>
    <x v="4"/>
    <n v="57"/>
  </r>
  <r>
    <x v="2954"/>
    <n v="1"/>
    <x v="4"/>
    <x v="50"/>
    <s v="Bemisaal,G-6, Janak Place, District Centre, Janakpuri, New Delhi"/>
    <s v="District Centre, Janakpuri"/>
    <s v="District Centre, Janakpuri, New Delhi"/>
    <n v="77.080051699999999"/>
    <n v="28.6301104"/>
    <s v="North Indian, Chinese"/>
    <n v="800"/>
    <s v="Indian Rupees(Rs.)"/>
    <x v="1"/>
    <x v="1"/>
    <x v="2"/>
    <n v="3.4"/>
    <x v="3"/>
    <n v="122"/>
  </r>
  <r>
    <x v="2955"/>
    <n v="1"/>
    <x v="4"/>
    <x v="50"/>
    <s v="Grillz,G3A, Ground Floor, District Centre, Janakpuri, New Delhi"/>
    <s v="District Centre, Janakpuri"/>
    <s v="District Centre, Janakpuri, New Delhi"/>
    <n v="77.081372099999996"/>
    <n v="28.6301427"/>
    <s v="Fast Food"/>
    <n v="500"/>
    <s v="Indian Rupees(Rs.)"/>
    <x v="0"/>
    <x v="1"/>
    <x v="2"/>
    <n v="2.5"/>
    <x v="3"/>
    <n v="85"/>
  </r>
  <r>
    <x v="2956"/>
    <n v="1"/>
    <x v="4"/>
    <x v="50"/>
    <s v="Tandoor Ka Zaika,Shop 18, DDA Market AG1, Janakpuri, New Delhi"/>
    <s v="District Centre, Janakpuri"/>
    <s v="District Centre, Janakpuri, New Delhi"/>
    <n v="77.080774500000004"/>
    <n v="28.630192399999999"/>
    <s v="North Indian, Chinese, Fast Food"/>
    <n v="400"/>
    <s v="Indian Rupees(Rs.)"/>
    <x v="0"/>
    <x v="0"/>
    <x v="3"/>
    <n v="2.6"/>
    <x v="3"/>
    <n v="55"/>
  </r>
  <r>
    <x v="2957"/>
    <n v="1"/>
    <x v="4"/>
    <x v="50"/>
    <s v="The Barley House,G14, Jaina Tower, District Centre, Janakpuri, New Delhi"/>
    <s v="District Centre, Janakpuri"/>
    <s v="District Centre, Janakpuri, New Delhi"/>
    <n v="77.081525600000006"/>
    <n v="28.629820200000001"/>
    <s v="Mexican, North Indian, European, Chinese, Italian"/>
    <n v="1200"/>
    <s v="Indian Rupees(Rs.)"/>
    <x v="1"/>
    <x v="1"/>
    <x v="0"/>
    <n v="3.4"/>
    <x v="3"/>
    <n v="35"/>
  </r>
  <r>
    <x v="2958"/>
    <n v="1"/>
    <x v="4"/>
    <x v="50"/>
    <s v="Muffins,G-15, District Center, Janakpuri, New Delhi"/>
    <s v="District Centre, Janakpuri"/>
    <s v="District Centre, Janakpuri, New Delhi"/>
    <n v="77.081313300000005"/>
    <n v="28.630541900000001"/>
    <s v="Bakery, Fast Food"/>
    <n v="300"/>
    <s v="Indian Rupees(Rs.)"/>
    <x v="0"/>
    <x v="0"/>
    <x v="3"/>
    <n v="3.5"/>
    <x v="0"/>
    <n v="56"/>
  </r>
  <r>
    <x v="2959"/>
    <n v="1"/>
    <x v="4"/>
    <x v="50"/>
    <s v="Dilli Darbar,F 20, UGF District Centre, Janakpuri, New Delhi"/>
    <s v="District Centre, Janakpuri"/>
    <s v="District Centre, Janakpuri, New Delhi"/>
    <n v="77.081872200000007"/>
    <n v="28.630087700000001"/>
    <s v="North Indian, Chinese"/>
    <n v="1200"/>
    <s v="Indian Rupees(Rs.)"/>
    <x v="1"/>
    <x v="0"/>
    <x v="0"/>
    <n v="2.2999999999999998"/>
    <x v="4"/>
    <n v="118"/>
  </r>
  <r>
    <x v="2960"/>
    <n v="1"/>
    <x v="4"/>
    <x v="50"/>
    <s v="Cafe Coffee Day,Ground Floor, DLF City Centre Mall, Shalimar Bagh, New Delhi"/>
    <s v="DLF City Centre Mall, Shalimar Bagh"/>
    <s v="DLF City Centre Mall, Shalimar Bagh, New Delhi"/>
    <n v="77.158267699999996"/>
    <n v="28.702936099999999"/>
    <s v="Cafe"/>
    <n v="450"/>
    <s v="Indian Rupees(Rs.)"/>
    <x v="0"/>
    <x v="0"/>
    <x v="3"/>
    <n v="3"/>
    <x v="3"/>
    <n v="29"/>
  </r>
  <r>
    <x v="2961"/>
    <n v="1"/>
    <x v="4"/>
    <x v="50"/>
    <s v="Domino's Pizza,FC 1, 3rd Floor, Food Court, DLF City Centre Mall, Shalimar Bagh, New Delhi"/>
    <s v="DLF City Centre Mall, Shalimar Bagh"/>
    <s v="DLF City Centre Mall, Shalimar Bagh, New Delhi"/>
    <n v="77.158177800000004"/>
    <n v="28.7030171"/>
    <s v="Pizza, Fast Food"/>
    <n v="700"/>
    <s v="Indian Rupees(Rs.)"/>
    <x v="0"/>
    <x v="0"/>
    <x v="2"/>
    <n v="3"/>
    <x v="3"/>
    <n v="63"/>
  </r>
  <r>
    <x v="2962"/>
    <n v="1"/>
    <x v="4"/>
    <x v="50"/>
    <s v="Kings Kulfi,Ground Floor, DLF City Centre Mall, Shalimar Bagh, New Delhi"/>
    <s v="DLF City Centre Mall, Shalimar Bagh"/>
    <s v="DLF City Centre Mall, Shalimar Bagh, New Delhi"/>
    <n v="77.158267699999996"/>
    <n v="28.702936099999999"/>
    <s v="Ice Cream"/>
    <n v="150"/>
    <s v="Indian Rupees(Rs.)"/>
    <x v="0"/>
    <x v="0"/>
    <x v="3"/>
    <n v="3.3"/>
    <x v="3"/>
    <n v="14"/>
  </r>
  <r>
    <x v="2963"/>
    <n v="1"/>
    <x v="4"/>
    <x v="50"/>
    <s v="McDonald's,Ground Floor, DLF City Centre Mall, Shalimar Bagh, New Delhi"/>
    <s v="DLF City Centre Mall, Shalimar Bagh"/>
    <s v="DLF City Centre Mall, Shalimar Bagh, New Delhi"/>
    <n v="77.158192499999998"/>
    <n v="28.702953399999998"/>
    <s v="Fast Food, Burger"/>
    <n v="500"/>
    <s v="Indian Rupees(Rs.)"/>
    <x v="0"/>
    <x v="0"/>
    <x v="2"/>
    <n v="3.6"/>
    <x v="0"/>
    <n v="62"/>
  </r>
  <r>
    <x v="2964"/>
    <n v="1"/>
    <x v="4"/>
    <x v="50"/>
    <s v="Tibb's Frankie,Ground Floor, DLF City Centre Mall, Shalimar Bagh, New Delhi"/>
    <s v="DLF City Centre Mall, Shalimar Bagh"/>
    <s v="DLF City Centre Mall, Shalimar Bagh, New Delhi"/>
    <n v="77.158194300000005"/>
    <n v="28.702997100000001"/>
    <s v="Fast Food"/>
    <n v="350"/>
    <s v="Indian Rupees(Rs.)"/>
    <x v="0"/>
    <x v="0"/>
    <x v="3"/>
    <n v="0"/>
    <x v="5"/>
    <n v="2"/>
  </r>
  <r>
    <x v="2965"/>
    <n v="1"/>
    <x v="4"/>
    <x v="50"/>
    <s v="Cafe E,151, Ground Floor, DLF Emporio Mall, Nelson Mandela Marg, Vasant Kunj, New Delhi"/>
    <s v="DLF Emporio Mall, Vasant Kunj"/>
    <s v="DLF Emporio Mall, Vasant Kunj, New Delhi"/>
    <n v="77.15665989"/>
    <n v="28.54283324"/>
    <s v="Cafe, Continental"/>
    <n v="1600"/>
    <s v="Indian Rupees(Rs.)"/>
    <x v="0"/>
    <x v="0"/>
    <x v="0"/>
    <n v="3.5"/>
    <x v="0"/>
    <n v="83"/>
  </r>
  <r>
    <x v="2966"/>
    <n v="1"/>
    <x v="4"/>
    <x v="50"/>
    <s v="Cha-Shi,Ground Floor, DLF Emporio Mall, Nelson Mandela Marg, Vasant Kunj, New Delhi"/>
    <s v="DLF Emporio Mall, Vasant Kunj"/>
    <s v="DLF Emporio Mall, Vasant Kunj, New Delhi"/>
    <n v="77.15718493"/>
    <n v="28.54370415"/>
    <s v="Thai, Chinese, Asian, Malaysian"/>
    <n v="1500"/>
    <s v="Indian Rupees(Rs.)"/>
    <x v="1"/>
    <x v="0"/>
    <x v="0"/>
    <n v="3.8"/>
    <x v="0"/>
    <n v="118"/>
  </r>
  <r>
    <x v="2967"/>
    <n v="1"/>
    <x v="4"/>
    <x v="50"/>
    <s v="Habibi,DLF Place Mall, Opposite Hilton Garden Hotel, Saket, New Delhi"/>
    <s v="DLF Place Mall, Saket"/>
    <s v="DLF Place Mall, Saket, New Delhi"/>
    <n v="77.217028200000001"/>
    <n v="28.527654999999999"/>
    <s v="Middle Eastern, Mediterranean, North Indian"/>
    <n v="1800"/>
    <s v="Indian Rupees(Rs.)"/>
    <x v="1"/>
    <x v="1"/>
    <x v="0"/>
    <n v="3.1"/>
    <x v="3"/>
    <n v="134"/>
  </r>
  <r>
    <x v="2968"/>
    <n v="1"/>
    <x v="4"/>
    <x v="50"/>
    <s v="Tikka Town,Food Court, 3rd Floor, DLF Place Mall, Saket, New Delhi"/>
    <s v="DLF Place Mall, Saket"/>
    <s v="DLF Place Mall, Saket, New Delhi"/>
    <n v="77.215897139999996"/>
    <n v="28.528902089999999"/>
    <s v="North Indian"/>
    <n v="550"/>
    <s v="Indian Rupees(Rs.)"/>
    <x v="0"/>
    <x v="0"/>
    <x v="2"/>
    <n v="2.8"/>
    <x v="3"/>
    <n v="138"/>
  </r>
  <r>
    <x v="2969"/>
    <n v="1"/>
    <x v="4"/>
    <x v="50"/>
    <s v="4700BC Popcorn,Ground Floor, DLF Place Mall, Saket, New Delhi"/>
    <s v="DLF Place Mall, Saket"/>
    <s v="DLF Place Mall, Saket, New Delhi"/>
    <n v="77.216640600000005"/>
    <n v="28.528170100000001"/>
    <s v="Fast Food"/>
    <n v="400"/>
    <s v="Indian Rupees(Rs.)"/>
    <x v="0"/>
    <x v="1"/>
    <x v="3"/>
    <n v="3.8"/>
    <x v="0"/>
    <n v="152"/>
  </r>
  <r>
    <x v="2970"/>
    <n v="1"/>
    <x v="4"/>
    <x v="50"/>
    <s v="Al Zaitoon,Food Court, FC-2/A, 2nd Floor, DLF Place Mall, Saket, New Delhi"/>
    <s v="DLF Place Mall, Saket"/>
    <s v="DLF Place Mall, Saket, New Delhi"/>
    <n v="77.21593738"/>
    <n v="28.528880879999999"/>
    <s v="Lebanese, Mediterranean, Arabian"/>
    <n v="850"/>
    <s v="Indian Rupees(Rs.)"/>
    <x v="0"/>
    <x v="1"/>
    <x v="2"/>
    <n v="3.5"/>
    <x v="0"/>
    <n v="246"/>
  </r>
  <r>
    <x v="2971"/>
    <n v="1"/>
    <x v="4"/>
    <x v="50"/>
    <s v="Dunkin' Donuts,309, 2nd Floor, DLF Place Mall, Saket, New Delhi"/>
    <s v="DLF Place Mall, Saket"/>
    <s v="DLF Place Mall, Saket, New Delhi"/>
    <n v="77.216882519999999"/>
    <n v="28.528228120000001"/>
    <s v="Burger, Desserts, Fast Food"/>
    <n v="600"/>
    <s v="Indian Rupees(Rs.)"/>
    <x v="0"/>
    <x v="0"/>
    <x v="2"/>
    <n v="3.8"/>
    <x v="0"/>
    <n v="426"/>
  </r>
  <r>
    <x v="2972"/>
    <n v="1"/>
    <x v="4"/>
    <x v="50"/>
    <s v="Foodhall,Level 1, DLF Place Mall, Saket, New Delhi"/>
    <s v="DLF Place Mall, Saket"/>
    <s v="DLF Place Mall, Saket, New Delhi"/>
    <n v="77.217232210000006"/>
    <n v="28.527668139999999"/>
    <s v="Bakery, Italian, Chinese, Mexican"/>
    <n v="700"/>
    <s v="Indian Rupees(Rs.)"/>
    <x v="0"/>
    <x v="0"/>
    <x v="2"/>
    <n v="3.9"/>
    <x v="0"/>
    <n v="71"/>
  </r>
  <r>
    <x v="2973"/>
    <n v="1"/>
    <x v="4"/>
    <x v="50"/>
    <s v="Haldiram's,FD-12, 2nd Floor, DLF Place Mall, Saket, New Delhi"/>
    <s v="DLF Place Mall, Saket"/>
    <s v="DLF Place Mall, Saket, New Delhi"/>
    <n v="77.216555290000002"/>
    <n v="28.528447570000001"/>
    <s v="Street Food, North Indian, South Indian, Chinese, Mithai"/>
    <n v="350"/>
    <s v="Indian Rupees(Rs.)"/>
    <x v="0"/>
    <x v="0"/>
    <x v="3"/>
    <n v="3.7"/>
    <x v="0"/>
    <n v="229"/>
  </r>
  <r>
    <x v="2974"/>
    <n v="1"/>
    <x v="4"/>
    <x v="50"/>
    <s v="TGI Friday's,314-316, 2nd Floor, DLF Place Mall, Saket, New Delhi"/>
    <s v="DLF Place Mall, Saket"/>
    <s v="DLF Place Mall, Saket, New Delhi"/>
    <n v="77.21612245"/>
    <n v="28.528579239999999"/>
    <s v="American, Tex-Mex"/>
    <n v="2500"/>
    <s v="Indian Rupees(Rs.)"/>
    <x v="1"/>
    <x v="1"/>
    <x v="1"/>
    <n v="3.7"/>
    <x v="0"/>
    <n v="984"/>
  </r>
  <r>
    <x v="2975"/>
    <n v="1"/>
    <x v="4"/>
    <x v="50"/>
    <s v="The Beer Cafe,300, 2nd Floor, DLF Place Mall, Saket, New Delhi"/>
    <s v="DLF Place Mall, Saket"/>
    <s v="DLF Place Mall, Saket, New Delhi"/>
    <n v="77.219223080000006"/>
    <n v="28.532302789999999"/>
    <s v="Finger Food, North Indian, Italian"/>
    <n v="1200"/>
    <s v="Indian Rupees(Rs.)"/>
    <x v="0"/>
    <x v="0"/>
    <x v="0"/>
    <n v="3.5"/>
    <x v="0"/>
    <n v="295"/>
  </r>
  <r>
    <x v="2976"/>
    <n v="1"/>
    <x v="4"/>
    <x v="50"/>
    <s v="Big Chill,DLF Place Mall, Saket, New Delhi"/>
    <s v="DLF Place Mall, Saket"/>
    <s v="DLF Place Mall, Saket, New Delhi"/>
    <n v="77.217796149999998"/>
    <n v="28.528176269999999"/>
    <s v="Italian, Continental, European, Cafe"/>
    <n v="1500"/>
    <s v="Indian Rupees(Rs.)"/>
    <x v="0"/>
    <x v="0"/>
    <x v="0"/>
    <n v="4.4000000000000004"/>
    <x v="1"/>
    <n v="2777"/>
  </r>
  <r>
    <x v="2977"/>
    <n v="1"/>
    <x v="4"/>
    <x v="50"/>
    <s v="Cinnabon,GFK 4A, Ground Floor, DLF Place Mall, Saket, New Delhi"/>
    <s v="DLF Place Mall, Saket"/>
    <s v="DLF Place Mall, Saket, New Delhi"/>
    <n v="77.216942529999997"/>
    <n v="28.527994530000001"/>
    <s v="Desserts, Cafe"/>
    <n v="400"/>
    <s v="Indian Rupees(Rs.)"/>
    <x v="0"/>
    <x v="1"/>
    <x v="3"/>
    <n v="4.0999999999999996"/>
    <x v="1"/>
    <n v="397"/>
  </r>
  <r>
    <x v="2978"/>
    <n v="1"/>
    <x v="4"/>
    <x v="50"/>
    <s v="RollsKing,15, 2nd Floor, DLF Place Mall, Saket, New Delhi"/>
    <s v="DLF Place Mall, Saket"/>
    <s v="DLF Place Mall, Saket, New Delhi"/>
    <n v="77.21593738"/>
    <n v="28.528880879999999"/>
    <s v="Fast Food"/>
    <n v="400"/>
    <s v="Indian Rupees(Rs.)"/>
    <x v="0"/>
    <x v="0"/>
    <x v="3"/>
    <n v="4.0999999999999996"/>
    <x v="1"/>
    <n v="71"/>
  </r>
  <r>
    <x v="2979"/>
    <n v="1"/>
    <x v="4"/>
    <x v="50"/>
    <s v="Tikka Town,Food Court, 2nd Floor, DLF Promenade Mall, Vasant Kunj, New Delhi"/>
    <s v="DLF Promenade Mall, Vasant Kunj"/>
    <s v="DLF Promenade Mall, Vasant Kunj, New Delhi"/>
    <n v="77.155553900000001"/>
    <n v="28.542906899999998"/>
    <s v="North Indian"/>
    <n v="550"/>
    <s v="Indian Rupees(Rs.)"/>
    <x v="0"/>
    <x v="0"/>
    <x v="2"/>
    <n v="3.2"/>
    <x v="3"/>
    <n v="118"/>
  </r>
  <r>
    <x v="2980"/>
    <n v="1"/>
    <x v="4"/>
    <x v="50"/>
    <s v="Cafe Brown Sugar,Food Court, 2nd Floor, DLF Promenade Mall, Vasant Kunj, New Delhi"/>
    <s v="DLF Promenade Mall, Vasant Kunj"/>
    <s v="DLF Promenade Mall, Vasant Kunj, New Delhi"/>
    <n v="77.155498829999999"/>
    <n v="28.542737519999999"/>
    <s v="Fast Food"/>
    <n v="750"/>
    <s v="Indian Rupees(Rs.)"/>
    <x v="0"/>
    <x v="1"/>
    <x v="2"/>
    <n v="3.6"/>
    <x v="0"/>
    <n v="161"/>
  </r>
  <r>
    <x v="2981"/>
    <n v="1"/>
    <x v="4"/>
    <x v="50"/>
    <s v="Chaayos,Shop 301-B, 2nd Floor, DLF Promenade, Nelson Mandela Road, Vasant Kunj, New Delhi"/>
    <s v="DLF Promenade Mall, Vasant Kunj"/>
    <s v="DLF Promenade Mall, Vasant Kunj, New Delhi"/>
    <n v="77.155741230000004"/>
    <n v="28.54284148"/>
    <s v="Cafe, Tea"/>
    <n v="400"/>
    <s v="Indian Rupees(Rs.)"/>
    <x v="0"/>
    <x v="0"/>
    <x v="3"/>
    <n v="3.9"/>
    <x v="0"/>
    <n v="91"/>
  </r>
  <r>
    <x v="2982"/>
    <n v="1"/>
    <x v="4"/>
    <x v="50"/>
    <s v="Cinnabon,Ground Floor, DLF Promenade Mall, Vasant Kunj, New Delhi"/>
    <s v="DLF Promenade Mall, Vasant Kunj"/>
    <s v="DLF Promenade Mall, Vasant Kunj, New Delhi"/>
    <n v="77.15598"/>
    <n v="28.542494000000001"/>
    <s v="Desserts, Cafe"/>
    <n v="400"/>
    <s v="Indian Rupees(Rs.)"/>
    <x v="0"/>
    <x v="1"/>
    <x v="3"/>
    <n v="3.9"/>
    <x v="0"/>
    <n v="360"/>
  </r>
  <r>
    <x v="2983"/>
    <n v="1"/>
    <x v="4"/>
    <x v="50"/>
    <s v="Foodhall,1st Floor, DLF Promenade Mall, Vasant Kunj, New Delhi"/>
    <s v="DLF Promenade Mall, Vasant Kunj"/>
    <s v="DLF Promenade Mall, Vasant Kunj, New Delhi"/>
    <n v="77.156936819999999"/>
    <n v="28.542709240000001"/>
    <s v="Bakery, Italian, Chinese, Mexican"/>
    <n v="700"/>
    <s v="Indian Rupees(Rs.)"/>
    <x v="0"/>
    <x v="0"/>
    <x v="2"/>
    <n v="3.7"/>
    <x v="0"/>
    <n v="69"/>
  </r>
  <r>
    <x v="2984"/>
    <n v="1"/>
    <x v="4"/>
    <x v="50"/>
    <s v="Haldiram's,Food Court, 2nd Floor, DLF Promenade Mall, Vasant Kunj, New Delhi"/>
    <s v="DLF Promenade Mall, Vasant Kunj"/>
    <s v="DLF Promenade Mall, Vasant Kunj, New Delhi"/>
    <n v="77.155310499999999"/>
    <n v="28.542739399999999"/>
    <s v="North Indian, South Indian, Chinese, Street Food, Fast Food, Mithai, Desserts"/>
    <n v="600"/>
    <s v="Indian Rupees(Rs.)"/>
    <x v="0"/>
    <x v="0"/>
    <x v="2"/>
    <n v="3.7"/>
    <x v="0"/>
    <n v="134"/>
  </r>
  <r>
    <x v="2985"/>
    <n v="1"/>
    <x v="4"/>
    <x v="50"/>
    <s v="Keventers,Food Court, 2nd Floor, DLF Promenade Mall, Vasant Kunj, New Delhi"/>
    <s v="DLF Promenade Mall, Vasant Kunj"/>
    <s v="DLF Promenade Mall, Vasant Kunj, New Delhi"/>
    <n v="77.155708369999999"/>
    <n v="28.542738700000001"/>
    <s v="Beverages"/>
    <n v="400"/>
    <s v="Indian Rupees(Rs.)"/>
    <x v="0"/>
    <x v="0"/>
    <x v="3"/>
    <n v="3.8"/>
    <x v="0"/>
    <n v="154"/>
  </r>
  <r>
    <x v="2986"/>
    <n v="1"/>
    <x v="4"/>
    <x v="50"/>
    <s v="Krispy Kreme,Ground Floor, DLF Promenade Mall, Vasant Kunj, New Delhi"/>
    <s v="DLF Promenade Mall, Vasant Kunj"/>
    <s v="DLF Promenade Mall, Vasant Kunj, New Delhi"/>
    <n v="77.155904509999999"/>
    <n v="28.54268656"/>
    <s v="Desserts, Beverages"/>
    <n v="350"/>
    <s v="Indian Rupees(Rs.)"/>
    <x v="0"/>
    <x v="1"/>
    <x v="3"/>
    <n v="3.9"/>
    <x v="0"/>
    <n v="98"/>
  </r>
  <r>
    <x v="2987"/>
    <n v="1"/>
    <x v="4"/>
    <x v="50"/>
    <s v="L'Opera,2nd Floor, DLF Promenade Mall, Vasant Kunj, New Delhi"/>
    <s v="DLF Promenade Mall, Vasant Kunj"/>
    <s v="DLF Promenade Mall, Vasant Kunj, New Delhi"/>
    <n v="77.156175410000003"/>
    <n v="28.542352569999998"/>
    <s v="Bakery, Desserts, Fast Food"/>
    <n v="400"/>
    <s v="Indian Rupees(Rs.)"/>
    <x v="0"/>
    <x v="1"/>
    <x v="3"/>
    <n v="3.8"/>
    <x v="0"/>
    <n v="159"/>
  </r>
  <r>
    <x v="2988"/>
    <n v="1"/>
    <x v="4"/>
    <x v="50"/>
    <s v="Mad Over Donuts,2nd Floor, DLF Promenade Mall, Vasant Kunj, New Delhi"/>
    <s v="DLF Promenade Mall, Vasant Kunj"/>
    <s v="DLF Promenade Mall, Vasant Kunj, New Delhi"/>
    <n v="77.156012129999993"/>
    <n v="28.542604690000001"/>
    <s v="Desserts"/>
    <n v="450"/>
    <s v="Indian Rupees(Rs.)"/>
    <x v="0"/>
    <x v="1"/>
    <x v="3"/>
    <n v="3.7"/>
    <x v="0"/>
    <n v="169"/>
  </r>
  <r>
    <x v="2989"/>
    <n v="1"/>
    <x v="4"/>
    <x v="50"/>
    <s v="Starbucks,254-256, 1st Floor, DLF Promenade Mall, Vasant Kunj, New Delhi"/>
    <s v="DLF Promenade Mall, Vasant Kunj"/>
    <s v="DLF Promenade Mall, Vasant Kunj, New Delhi"/>
    <n v="77.155572219999996"/>
    <n v="28.54234722"/>
    <s v="Cafe"/>
    <n v="700"/>
    <s v="Indian Rupees(Rs.)"/>
    <x v="0"/>
    <x v="0"/>
    <x v="2"/>
    <n v="3.9"/>
    <x v="0"/>
    <n v="109"/>
  </r>
  <r>
    <x v="2990"/>
    <n v="1"/>
    <x v="4"/>
    <x v="50"/>
    <s v="The Beer Cafe,2nd Floor, DLF Promenade Mall, Vasant Kunj, New Delhi"/>
    <s v="DLF Promenade Mall, Vasant Kunj"/>
    <s v="DLF Promenade Mall, Vasant Kunj, New Delhi"/>
    <n v="77.156134839999993"/>
    <n v="28.542600270000001"/>
    <s v="Finger Food, North Indian, Italian"/>
    <n v="1250"/>
    <s v="Indian Rupees(Rs.)"/>
    <x v="0"/>
    <x v="0"/>
    <x v="0"/>
    <n v="3.8"/>
    <x v="0"/>
    <n v="170"/>
  </r>
  <r>
    <x v="2991"/>
    <n v="1"/>
    <x v="4"/>
    <x v="50"/>
    <s v="Ooh Lala !,Food Court, 2nd Floor, DLF Promenade Mall, Vasant Kunj, New Delhi"/>
    <s v="DLF Promenade Mall, Vasant Kunj"/>
    <s v="DLF Promenade Mall, Vasant Kunj, New Delhi"/>
    <n v="77.155568560000006"/>
    <n v="28.542647980000002"/>
    <s v="American, Fast Food, Desserts"/>
    <n v="500"/>
    <s v="Indian Rupees(Rs.)"/>
    <x v="0"/>
    <x v="0"/>
    <x v="2"/>
    <n v="4"/>
    <x v="1"/>
    <n v="154"/>
  </r>
  <r>
    <x v="2992"/>
    <n v="1"/>
    <x v="4"/>
    <x v="50"/>
    <s v="Domino's Pizza,102-A, 1st Floor, DLF South Square Mall, Sarojini Nagar, New Delhi"/>
    <s v="DLF South Square, Sarojini Nagar"/>
    <s v="DLF South Square, Sarojini Nagar, New Delhi"/>
    <n v="77.194929000000002"/>
    <n v="28.576014000000001"/>
    <s v="Pizza, Fast Food"/>
    <n v="700"/>
    <s v="Indian Rupees(Rs.)"/>
    <x v="0"/>
    <x v="0"/>
    <x v="2"/>
    <n v="2.7"/>
    <x v="3"/>
    <n v="59"/>
  </r>
  <r>
    <x v="2993"/>
    <n v="1"/>
    <x v="4"/>
    <x v="50"/>
    <s v="Flaming Wok,Shop 104, 1st Floor, DLF South Square, Sarojini Nagar, New Delhi"/>
    <s v="DLF South Square, Sarojini Nagar"/>
    <s v="DLF South Square, Sarojini Nagar, New Delhi"/>
    <n v="77.195198599999998"/>
    <n v="28.576218900000001"/>
    <s v="Chinese, Seafood"/>
    <n v="1500"/>
    <s v="Indian Rupees(Rs.)"/>
    <x v="1"/>
    <x v="1"/>
    <x v="0"/>
    <n v="2.7"/>
    <x v="3"/>
    <n v="112"/>
  </r>
  <r>
    <x v="2994"/>
    <n v="1"/>
    <x v="4"/>
    <x v="50"/>
    <s v="Frontier,30, DLF South Square, Sarojini Nagar, New Delhi"/>
    <s v="DLF South Square, Sarojini Nagar"/>
    <s v="DLF South Square, Sarojini Nagar, New Delhi"/>
    <n v="77.194929000000002"/>
    <n v="28.5761036"/>
    <s v="Bakery"/>
    <n v="200"/>
    <s v="Indian Rupees(Rs.)"/>
    <x v="0"/>
    <x v="0"/>
    <x v="3"/>
    <n v="3"/>
    <x v="3"/>
    <n v="11"/>
  </r>
  <r>
    <x v="2995"/>
    <n v="1"/>
    <x v="4"/>
    <x v="50"/>
    <s v="Haldiram's,DLF South Square, Sarojini Nagar, New Delhi"/>
    <s v="DLF South Square, Sarojini Nagar"/>
    <s v="DLF South Square, Sarojini Nagar, New Delhi"/>
    <n v="77.195198599999998"/>
    <n v="28.5763982"/>
    <s v="North Indian, South Indian, Chinese, Street Food, Fast Food, Mithai, Desserts"/>
    <n v="300"/>
    <s v="Indian Rupees(Rs.)"/>
    <x v="0"/>
    <x v="0"/>
    <x v="3"/>
    <n v="3.6"/>
    <x v="0"/>
    <n v="195"/>
  </r>
  <r>
    <x v="2996"/>
    <n v="1"/>
    <x v="4"/>
    <x v="50"/>
    <s v="McDonald's,34, 102B, 109 &amp; 110, Ground/1st Floor, Multilevel Parking Cum Commercial Complex (MLCP), DLF South Square, Sarojini Nagar, New Delhi"/>
    <s v="DLF South Square, Sarojini Nagar"/>
    <s v="DLF South Square, Sarojini Nagar, New Delhi"/>
    <n v="77.194929000000002"/>
    <n v="28.576014000000001"/>
    <s v="Fast Food, Burger"/>
    <n v="500"/>
    <s v="Indian Rupees(Rs.)"/>
    <x v="0"/>
    <x v="1"/>
    <x v="2"/>
    <n v="3.5"/>
    <x v="0"/>
    <n v="100"/>
  </r>
  <r>
    <x v="2997"/>
    <n v="1"/>
    <x v="4"/>
    <x v="50"/>
    <s v="Meatwale.com,Shop 43, DLF South Square Mall, Sarojini Nagar, New Delhi"/>
    <s v="DLF South Square, Sarojini Nagar"/>
    <s v="DLF South Square, Sarojini Nagar, New Delhi"/>
    <n v="77.194929000000002"/>
    <n v="28.5761036"/>
    <s v="North Indian, Indian"/>
    <n v="300"/>
    <s v="Indian Rupees(Rs.)"/>
    <x v="0"/>
    <x v="0"/>
    <x v="3"/>
    <n v="0"/>
    <x v="5"/>
    <n v="0"/>
  </r>
  <r>
    <x v="2998"/>
    <n v="1"/>
    <x v="4"/>
    <x v="50"/>
    <s v="Subway,107 &amp; 108, 1st Floor, DLF South Square, Multilevel Parking Complex, Sarojini Nagar, New Delhi"/>
    <s v="DLF South Square, Sarojini Nagar"/>
    <s v="DLF South Square, Sarojini Nagar, New Delhi"/>
    <n v="77.195198599999998"/>
    <n v="28.576218900000001"/>
    <s v="American, Fast Food, Salad, Healthy Food"/>
    <n v="500"/>
    <s v="Indian Rupees(Rs.)"/>
    <x v="0"/>
    <x v="1"/>
    <x v="2"/>
    <n v="2.4"/>
    <x v="4"/>
    <n v="65"/>
  </r>
  <r>
    <x v="2999"/>
    <n v="1"/>
    <x v="4"/>
    <x v="50"/>
    <s v="Twenty Four Seven,Near Petrol Pump, Sundar Nagar, Dr. Zakir Hussain Marg, New Delhi"/>
    <s v="Dr. Zakir Hussain Marg"/>
    <s v="Dr. Zakir Hussain Marg, New Delhi"/>
    <n v="77.237475500000002"/>
    <n v="28.6021693"/>
    <s v="Fast Food, North Indian"/>
    <n v="300"/>
    <s v="Indian Rupees(Rs.)"/>
    <x v="0"/>
    <x v="0"/>
    <x v="3"/>
    <n v="2.9"/>
    <x v="3"/>
    <n v="7"/>
  </r>
  <r>
    <x v="3000"/>
    <n v="1"/>
    <x v="4"/>
    <x v="50"/>
    <s v="Wah Ji Wah,E-6, Jyoti Colony, 100 Feet Road, Durga Puri, New Delhi"/>
    <s v="Durga Puri"/>
    <s v="Durga Puri, New Delhi"/>
    <n v="0"/>
    <n v="0"/>
    <s v="North Indian"/>
    <n v="350"/>
    <s v="Indian Rupees(Rs.)"/>
    <x v="0"/>
    <x v="0"/>
    <x v="3"/>
    <n v="2.9"/>
    <x v="3"/>
    <n v="8"/>
  </r>
  <r>
    <x v="3001"/>
    <n v="1"/>
    <x v="4"/>
    <x v="50"/>
    <s v="Aggarwal Sweets,2, C Block Market, East of Kailash, New Delhi"/>
    <s v="East of Kailash"/>
    <s v="East of Kailash, New Delhi"/>
    <n v="77.256644440000002"/>
    <n v="28.559488890000001"/>
    <s v="Mithai"/>
    <n v="100"/>
    <s v="Indian Rupees(Rs.)"/>
    <x v="0"/>
    <x v="0"/>
    <x v="3"/>
    <n v="2.7"/>
    <x v="3"/>
    <n v="10"/>
  </r>
  <r>
    <x v="3002"/>
    <n v="1"/>
    <x v="4"/>
    <x v="50"/>
    <s v="Al-Malik,187-A, G K House, Sant Nagar, East of Kailash, New Delhi"/>
    <s v="East of Kailash"/>
    <s v="East of Kailash, New Delhi"/>
    <n v="77.251425010000005"/>
    <n v="28.555975669999999"/>
    <s v="North Indian, Mughlai, Chinese"/>
    <n v="600"/>
    <s v="Indian Rupees(Rs.)"/>
    <x v="0"/>
    <x v="0"/>
    <x v="2"/>
    <n v="3.2"/>
    <x v="3"/>
    <n v="21"/>
  </r>
  <r>
    <x v="3003"/>
    <n v="1"/>
    <x v="4"/>
    <x v="50"/>
    <s v="Bikaner Sweets,1, Sai Plaza, Sant Nagar, East of Kailash, New Delhi"/>
    <s v="East of Kailash"/>
    <s v="East of Kailash, New Delhi"/>
    <n v="77.250977779999999"/>
    <n v="28.556008330000001"/>
    <s v="Street Food, South Indian, Mithai"/>
    <n v="200"/>
    <s v="Indian Rupees(Rs.)"/>
    <x v="0"/>
    <x v="0"/>
    <x v="3"/>
    <n v="2.8"/>
    <x v="3"/>
    <n v="13"/>
  </r>
  <r>
    <x v="3004"/>
    <n v="1"/>
    <x v="4"/>
    <x v="50"/>
    <s v="Cafe Coffee Day,6, Ground Floor Northside, Community Center, East of Kailash, New Delhi"/>
    <s v="East of Kailash"/>
    <s v="East of Kailash, New Delhi"/>
    <n v="77.245962000000006"/>
    <n v="28.558243999999998"/>
    <s v="Cafe"/>
    <n v="450"/>
    <s v="Indian Rupees(Rs.)"/>
    <x v="0"/>
    <x v="0"/>
    <x v="3"/>
    <n v="2.7"/>
    <x v="3"/>
    <n v="24"/>
  </r>
  <r>
    <x v="3005"/>
    <n v="1"/>
    <x v="4"/>
    <x v="50"/>
    <s v="Delhi Rasoi,15, Community Center, Ground Floor, East of Kailash, New Delhi"/>
    <s v="East of Kailash"/>
    <s v="East of Kailash, New Delhi"/>
    <n v="77.245709230000003"/>
    <n v="28.55801293"/>
    <s v="North Indian, Chinese, South Indian"/>
    <n v="500"/>
    <s v="Indian Rupees(Rs.)"/>
    <x v="0"/>
    <x v="0"/>
    <x v="2"/>
    <n v="3.3"/>
    <x v="3"/>
    <n v="19"/>
  </r>
  <r>
    <x v="3006"/>
    <n v="1"/>
    <x v="4"/>
    <x v="50"/>
    <s v="Food Land,252-H, Kailash Plazza, Sant Nagar, East of Kailash, New Delhi"/>
    <s v="East of Kailash"/>
    <s v="East of Kailash, New Delhi"/>
    <n v="77.250650190000002"/>
    <n v="28.55561316"/>
    <s v="North Indian, Chinese"/>
    <n v="300"/>
    <s v="Indian Rupees(Rs.)"/>
    <x v="0"/>
    <x v="1"/>
    <x v="3"/>
    <n v="3.2"/>
    <x v="3"/>
    <n v="16"/>
  </r>
  <r>
    <x v="3007"/>
    <n v="1"/>
    <x v="4"/>
    <x v="50"/>
    <s v="Froshier Fruits,B 142/1, B Block, East of Kailash, New Delhi"/>
    <s v="East of Kailash"/>
    <s v="East of Kailash, New Delhi"/>
    <n v="0"/>
    <n v="0"/>
    <s v="Healthy Food"/>
    <n v="100"/>
    <s v="Indian Rupees(Rs.)"/>
    <x v="0"/>
    <x v="0"/>
    <x v="3"/>
    <n v="3"/>
    <x v="3"/>
    <n v="7"/>
  </r>
  <r>
    <x v="3008"/>
    <n v="1"/>
    <x v="4"/>
    <x v="50"/>
    <s v="Govinda's Confectionery,Iskcon Temple Complex, Main Road, East of Kailash, New Delhi"/>
    <s v="East of Kailash"/>
    <s v="East of Kailash, New Delhi"/>
    <n v="77.253503719999998"/>
    <n v="28.556444500000001"/>
    <s v="Bakery"/>
    <n v="150"/>
    <s v="Indian Rupees(Rs.)"/>
    <x v="0"/>
    <x v="0"/>
    <x v="3"/>
    <n v="3.1"/>
    <x v="3"/>
    <n v="12"/>
  </r>
  <r>
    <x v="3009"/>
    <n v="1"/>
    <x v="4"/>
    <x v="50"/>
    <s v="Halka Fulka,382, White House, Sant Nagar, East of Kailash, New Delhi"/>
    <s v="East of Kailash"/>
    <s v="East of Kailash, New Delhi"/>
    <n v="77.251334"/>
    <n v="28.555408"/>
    <s v="Fast Food"/>
    <n v="400"/>
    <s v="Indian Rupees(Rs.)"/>
    <x v="0"/>
    <x v="1"/>
    <x v="3"/>
    <n v="3.1"/>
    <x v="3"/>
    <n v="11"/>
  </r>
  <r>
    <x v="3010"/>
    <n v="1"/>
    <x v="4"/>
    <x v="50"/>
    <s v="Hasty Tasty,C Block Market, East of Kailash, New Delhi"/>
    <s v="East of Kailash"/>
    <s v="East of Kailash, New Delhi"/>
    <n v="77.256581999999995"/>
    <n v="28.559208999999999"/>
    <s v="Chinese"/>
    <n v="300"/>
    <s v="Indian Rupees(Rs.)"/>
    <x v="0"/>
    <x v="0"/>
    <x v="3"/>
    <n v="2.8"/>
    <x v="3"/>
    <n v="12"/>
  </r>
  <r>
    <x v="3011"/>
    <n v="1"/>
    <x v="4"/>
    <x v="50"/>
    <s v="Ikreate,206 D, Ground Floor, Prakash Mohalla, East of Kailash, New Delhi"/>
    <s v="East of Kailash"/>
    <s v="East of Kailash, New Delhi"/>
    <n v="77.254013900000004"/>
    <n v="28.561846599999999"/>
    <s v="Bakery"/>
    <n v="400"/>
    <s v="Indian Rupees(Rs.)"/>
    <x v="0"/>
    <x v="0"/>
    <x v="3"/>
    <n v="3.1"/>
    <x v="3"/>
    <n v="9"/>
  </r>
  <r>
    <x v="3012"/>
    <n v="1"/>
    <x v="4"/>
    <x v="50"/>
    <s v="Khan's Dilli-6 Biryani,East of Kailash, New Delhi"/>
    <s v="East of Kailash"/>
    <s v="East of Kailash, New Delhi"/>
    <n v="77.244759999999999"/>
    <n v="28.562469"/>
    <s v="Biryani, Mughlai"/>
    <n v="500"/>
    <s v="Indian Rupees(Rs.)"/>
    <x v="0"/>
    <x v="0"/>
    <x v="2"/>
    <n v="3"/>
    <x v="3"/>
    <n v="19"/>
  </r>
  <r>
    <x v="3013"/>
    <n v="1"/>
    <x v="4"/>
    <x v="50"/>
    <s v="Kolkata Hot Kathi Roll,285, Sant Nagar, East of Kailash, New Delhi"/>
    <s v="East of Kailash"/>
    <s v="East of Kailash, New Delhi"/>
    <n v="77.249705379999995"/>
    <n v="28.55546709"/>
    <s v="North Indian"/>
    <n v="250"/>
    <s v="Indian Rupees(Rs.)"/>
    <x v="0"/>
    <x v="0"/>
    <x v="3"/>
    <n v="2.7"/>
    <x v="3"/>
    <n v="21"/>
  </r>
  <r>
    <x v="3014"/>
    <n v="1"/>
    <x v="4"/>
    <x v="50"/>
    <s v="Kowloon Express,Shop 11/12, DDA Market, Mount Kailash, East of Kailash, New Delhi"/>
    <s v="East of Kailash"/>
    <s v="East of Kailash, New Delhi"/>
    <n v="77.247493700000007"/>
    <n v="28.553210799999999"/>
    <s v="North Indian, Italian, Chinese, Fast Food"/>
    <n v="400"/>
    <s v="Indian Rupees(Rs.)"/>
    <x v="0"/>
    <x v="1"/>
    <x v="3"/>
    <n v="3.4"/>
    <x v="3"/>
    <n v="17"/>
  </r>
  <r>
    <x v="3015"/>
    <n v="1"/>
    <x v="4"/>
    <x v="50"/>
    <s v="LaDiDa,1st Floor, D-123, East of Kailash, New Delhi"/>
    <s v="East of Kailash"/>
    <s v="East of Kailash, New Delhi"/>
    <n v="77.246075399999995"/>
    <n v="28.557349599999998"/>
    <s v="Bakery, Desserts"/>
    <n v="500"/>
    <s v="Indian Rupees(Rs.)"/>
    <x v="0"/>
    <x v="0"/>
    <x v="2"/>
    <n v="3.2"/>
    <x v="3"/>
    <n v="14"/>
  </r>
  <r>
    <x v="3016"/>
    <n v="1"/>
    <x v="4"/>
    <x v="50"/>
    <s v="Litti.In,Shop 9, D Block, DDA Market, Near HDFC Bank, East of Kailash, New Delhi"/>
    <s v="East of Kailash"/>
    <s v="East of Kailash, New Delhi"/>
    <n v="77.248986000000002"/>
    <n v="28.556007999999999"/>
    <s v="Bihari"/>
    <n v="300"/>
    <s v="Indian Rupees(Rs.)"/>
    <x v="0"/>
    <x v="1"/>
    <x v="3"/>
    <n v="2.8"/>
    <x v="3"/>
    <n v="4"/>
  </r>
  <r>
    <x v="3017"/>
    <n v="1"/>
    <x v="4"/>
    <x v="50"/>
    <s v="Mughals Rasoi,227-B, Sant Nagar, East of Kailash, New Delhi"/>
    <s v="East of Kailash"/>
    <s v="East of Kailash, New Delhi"/>
    <n v="77.249658780000004"/>
    <n v="28.55559431"/>
    <s v="North Indian, Mughlai, Chinese"/>
    <n v="700"/>
    <s v="Indian Rupees(Rs.)"/>
    <x v="0"/>
    <x v="1"/>
    <x v="2"/>
    <n v="3.2"/>
    <x v="3"/>
    <n v="38"/>
  </r>
  <r>
    <x v="3018"/>
    <n v="1"/>
    <x v="4"/>
    <x v="50"/>
    <s v="Naagar Foods,D-88, Amrit Puri B, East of Kailash, New Delhi"/>
    <s v="East of Kailash"/>
    <s v="East of Kailash, New Delhi"/>
    <n v="77.253491800000006"/>
    <n v="28.556672500000001"/>
    <s v="North Indian"/>
    <n v="200"/>
    <s v="Indian Rupees(Rs.)"/>
    <x v="0"/>
    <x v="0"/>
    <x v="3"/>
    <n v="3.1"/>
    <x v="3"/>
    <n v="17"/>
  </r>
  <r>
    <x v="3019"/>
    <n v="1"/>
    <x v="4"/>
    <x v="50"/>
    <s v="Novelty Chicken Corner,28, C Block Market, East of Kailash, New Delhi"/>
    <s v="East of Kailash"/>
    <s v="East of Kailash, New Delhi"/>
    <n v="77.256832680000002"/>
    <n v="28.559425269999998"/>
    <s v="North Indian, Mughlai"/>
    <n v="650"/>
    <s v="Indian Rupees(Rs.)"/>
    <x v="0"/>
    <x v="1"/>
    <x v="2"/>
    <n v="3.3"/>
    <x v="3"/>
    <n v="61"/>
  </r>
  <r>
    <x v="3020"/>
    <n v="1"/>
    <x v="4"/>
    <x v="50"/>
    <s v="Raju Vaishnav Dhaba,1, DDA Market, Garhi, Opposite ISCON Temple, East of Kailash, New Delhi"/>
    <s v="East of Kailash"/>
    <s v="East of Kailash, New Delhi"/>
    <n v="77.251555600000003"/>
    <n v="28.55691625"/>
    <s v="North Indian, South Indian"/>
    <n v="350"/>
    <s v="Indian Rupees(Rs.)"/>
    <x v="0"/>
    <x v="0"/>
    <x v="3"/>
    <n v="3.2"/>
    <x v="3"/>
    <n v="19"/>
  </r>
  <r>
    <x v="3021"/>
    <n v="1"/>
    <x v="4"/>
    <x v="50"/>
    <s v="Republic of Chicken,Shop 8, Mount Kailash Market, East of Kailash, New Delhi"/>
    <s v="East of Kailash"/>
    <s v="East of Kailash, New Delhi"/>
    <n v="77.247541600000005"/>
    <n v="28.553039800000001"/>
    <s v="Raw Meats, Fast Food"/>
    <n v="400"/>
    <s v="Indian Rupees(Rs.)"/>
    <x v="0"/>
    <x v="0"/>
    <x v="3"/>
    <n v="2.9"/>
    <x v="3"/>
    <n v="4"/>
  </r>
  <r>
    <x v="3022"/>
    <n v="1"/>
    <x v="4"/>
    <x v="50"/>
    <s v="Shiv Shakti Vaishno Bhojnalaya,39/1, Community Centre, East of Kailash, New Delhi"/>
    <s v="East of Kailash"/>
    <s v="East of Kailash, New Delhi"/>
    <n v="77.246041149999996"/>
    <n v="28.558722929999998"/>
    <s v="North Indian"/>
    <n v="500"/>
    <s v="Indian Rupees(Rs.)"/>
    <x v="0"/>
    <x v="0"/>
    <x v="2"/>
    <n v="3.1"/>
    <x v="3"/>
    <n v="22"/>
  </r>
  <r>
    <x v="3023"/>
    <n v="1"/>
    <x v="4"/>
    <x v="50"/>
    <s v="Spice Tree,Shop 4, DDA Market, Mount Kailash, East of Kailash, New Delhi"/>
    <s v="East of Kailash"/>
    <s v="East of Kailash, New Delhi"/>
    <n v="77.247594149999998"/>
    <n v="28.553425359999999"/>
    <s v="North Indian, Mughlai, Chinese"/>
    <n v="400"/>
    <s v="Indian Rupees(Rs.)"/>
    <x v="0"/>
    <x v="1"/>
    <x v="3"/>
    <n v="2.7"/>
    <x v="3"/>
    <n v="12"/>
  </r>
  <r>
    <x v="3024"/>
    <n v="1"/>
    <x v="4"/>
    <x v="50"/>
    <s v="Vadapav Junction,B 19, DSIDC, Garhi, East of Kailash, New Delhi"/>
    <s v="East of Kailash"/>
    <s v="East of Kailash, New Delhi"/>
    <n v="77.254524000000004"/>
    <n v="28.560027999999999"/>
    <s v="Maharashtrian"/>
    <n v="350"/>
    <s v="Indian Rupees(Rs.)"/>
    <x v="0"/>
    <x v="1"/>
    <x v="3"/>
    <n v="3.2"/>
    <x v="3"/>
    <n v="14"/>
  </r>
  <r>
    <x v="3025"/>
    <n v="1"/>
    <x v="4"/>
    <x v="50"/>
    <s v="Zaaika Junction,Shop 43/6, Ground Floor, Community Center, East of Kailash, New Delhi"/>
    <s v="East of Kailash"/>
    <s v="East of Kailash, New Delhi"/>
    <n v="77.245816509999997"/>
    <n v="28.55854948"/>
    <s v="Chinese, Mughlai, North Indian"/>
    <n v="500"/>
    <s v="Indian Rupees(Rs.)"/>
    <x v="0"/>
    <x v="1"/>
    <x v="2"/>
    <n v="3.1"/>
    <x v="3"/>
    <n v="25"/>
  </r>
  <r>
    <x v="3026"/>
    <n v="1"/>
    <x v="4"/>
    <x v="50"/>
    <s v="17 Degree Food Service,Shop 41/1, Hari Complex 304, Garhi, East of Kailash, New Delhi"/>
    <s v="East of Kailash"/>
    <s v="East of Kailash, New Delhi"/>
    <n v="0"/>
    <n v="0"/>
    <s v="North Indian"/>
    <n v="260"/>
    <s v="Indian Rupees(Rs.)"/>
    <x v="0"/>
    <x v="0"/>
    <x v="3"/>
    <n v="0"/>
    <x v="5"/>
    <n v="1"/>
  </r>
  <r>
    <x v="3027"/>
    <n v="1"/>
    <x v="4"/>
    <x v="50"/>
    <s v="Aggarwal Eating Point,3-5, Mini DDA Market, Amrit Puri B, Garhi, East of Kailash, New Delhi"/>
    <s v="East of Kailash"/>
    <s v="East of Kailash, New Delhi"/>
    <n v="77.253707570000003"/>
    <n v="28.55692569"/>
    <s v="Street Food, Mithai"/>
    <n v="150"/>
    <s v="Indian Rupees(Rs.)"/>
    <x v="0"/>
    <x v="0"/>
    <x v="3"/>
    <n v="0"/>
    <x v="5"/>
    <n v="2"/>
  </r>
  <r>
    <x v="3028"/>
    <n v="1"/>
    <x v="4"/>
    <x v="50"/>
    <s v="Al- Laziz,252, Nazar Singh Place,Sant Nagar, East of Kailash, New Delhi"/>
    <s v="East of Kailash"/>
    <s v="East of Kailash, New Delhi"/>
    <n v="77.249722820000002"/>
    <n v="28.555668520000001"/>
    <s v="Mughlai"/>
    <n v="500"/>
    <s v="Indian Rupees(Rs.)"/>
    <x v="0"/>
    <x v="0"/>
    <x v="2"/>
    <n v="0"/>
    <x v="5"/>
    <n v="0"/>
  </r>
  <r>
    <x v="3029"/>
    <n v="1"/>
    <x v="4"/>
    <x v="50"/>
    <s v="Al- Sheikh,Community Center, East of Kailash, New Delhi"/>
    <s v="East of Kailash"/>
    <s v="East of Kailash, New Delhi"/>
    <n v="77.245795729999998"/>
    <n v="28.55838722"/>
    <s v="Afghani, Mughlai, Chinese"/>
    <n v="500"/>
    <s v="Indian Rupees(Rs.)"/>
    <x v="0"/>
    <x v="0"/>
    <x v="2"/>
    <n v="0"/>
    <x v="5"/>
    <n v="2"/>
  </r>
  <r>
    <x v="3030"/>
    <n v="1"/>
    <x v="4"/>
    <x v="50"/>
    <s v="Anupama Sweets &amp; Restaurant,16, A, Main Road, Sant Nagar, East of Kailash, New Delhi"/>
    <s v="East of Kailash"/>
    <s v="East of Kailash, New Delhi"/>
    <n v="77.248085500000002"/>
    <n v="28.554029400000001"/>
    <s v="North Indian, Mithai"/>
    <n v="400"/>
    <s v="Indian Rupees(Rs.)"/>
    <x v="0"/>
    <x v="0"/>
    <x v="3"/>
    <n v="0"/>
    <x v="5"/>
    <n v="2"/>
  </r>
  <r>
    <x v="3031"/>
    <n v="1"/>
    <x v="4"/>
    <x v="50"/>
    <s v="Aurangzeb,D-130, East of Kailash, New Delhi"/>
    <s v="East of Kailash"/>
    <s v="East of Kailash, New Delhi"/>
    <n v="0"/>
    <n v="0"/>
    <s v="Mughlai, Chinese"/>
    <n v="500"/>
    <s v="Indian Rupees(Rs.)"/>
    <x v="0"/>
    <x v="0"/>
    <x v="2"/>
    <n v="0"/>
    <x v="5"/>
    <n v="1"/>
  </r>
  <r>
    <x v="3032"/>
    <n v="1"/>
    <x v="4"/>
    <x v="50"/>
    <s v="Da Pizza Corner,C 35, DDA Flats, Garhi, East of Kailash, New Delhi"/>
    <s v="East of Kailash"/>
    <s v="East of Kailash, New Delhi"/>
    <n v="77.252983299999997"/>
    <n v="28.557711000000001"/>
    <s v="Fast Food, Pizza"/>
    <n v="600"/>
    <s v="Indian Rupees(Rs.)"/>
    <x v="0"/>
    <x v="1"/>
    <x v="2"/>
    <n v="0"/>
    <x v="5"/>
    <n v="2"/>
  </r>
  <r>
    <x v="3033"/>
    <n v="1"/>
    <x v="4"/>
    <x v="50"/>
    <s v="Delhi Food Adda,9A, C Block Market, East of Kailash, New Delhi"/>
    <s v="East of Kailash"/>
    <s v="East of Kailash, New Delhi"/>
    <n v="0"/>
    <n v="0"/>
    <s v="Chinese, North Indian"/>
    <n v="400"/>
    <s v="Indian Rupees(Rs.)"/>
    <x v="0"/>
    <x v="0"/>
    <x v="3"/>
    <n v="0"/>
    <x v="5"/>
    <n v="0"/>
  </r>
  <r>
    <x v="3034"/>
    <n v="1"/>
    <x v="4"/>
    <x v="50"/>
    <s v="Delhi Lazeez,East of Kailash, East of Kailash, New Delhi"/>
    <s v="East of Kailash"/>
    <s v="East of Kailash, New Delhi"/>
    <n v="77.247500599999995"/>
    <n v="28.554371400000001"/>
    <s v="North Indian"/>
    <n v="500"/>
    <s v="Indian Rupees(Rs.)"/>
    <x v="0"/>
    <x v="1"/>
    <x v="2"/>
    <n v="0"/>
    <x v="5"/>
    <n v="2"/>
  </r>
  <r>
    <x v="3035"/>
    <n v="1"/>
    <x v="4"/>
    <x v="50"/>
    <s v="Delhi Pizza Corner,Shop 8, Near Isckon Temple, East of Kailash, New Delhi"/>
    <s v="East of Kailash"/>
    <s v="East of Kailash, New Delhi"/>
    <n v="0"/>
    <n v="0"/>
    <s v="Pizza, Fast Food"/>
    <n v="100"/>
    <s v="Indian Rupees(Rs.)"/>
    <x v="0"/>
    <x v="0"/>
    <x v="3"/>
    <n v="0"/>
    <x v="5"/>
    <n v="2"/>
  </r>
  <r>
    <x v="3036"/>
    <n v="1"/>
    <x v="4"/>
    <x v="50"/>
    <s v="Dessert Carte,D-148, East of Kailash, New Delhi"/>
    <s v="East of Kailash"/>
    <s v="East of Kailash, New Delhi"/>
    <n v="0"/>
    <n v="0"/>
    <s v="Bakery, Desserts"/>
    <n v="500"/>
    <s v="Indian Rupees(Rs.)"/>
    <x v="0"/>
    <x v="0"/>
    <x v="2"/>
    <n v="0"/>
    <x v="5"/>
    <n v="0"/>
  </r>
  <r>
    <x v="3037"/>
    <n v="1"/>
    <x v="4"/>
    <x v="50"/>
    <s v="Firangi Mithai,30, Kailash Hills, East of Kailash, New Delhi"/>
    <s v="East of Kailash"/>
    <s v="East of Kailash, New Delhi"/>
    <n v="0"/>
    <n v="0"/>
    <s v="Bakery"/>
    <n v="250"/>
    <s v="Indian Rupees(Rs.)"/>
    <x v="0"/>
    <x v="0"/>
    <x v="3"/>
    <n v="0"/>
    <x v="5"/>
    <n v="0"/>
  </r>
  <r>
    <x v="3038"/>
    <n v="1"/>
    <x v="4"/>
    <x v="50"/>
    <s v="Ghar Ka Khana,Neel Kanth Palace, Near Iskcon Temple, Main Road Sant Nagar, East of Kailash, New Delhi"/>
    <s v="East of Kailash"/>
    <s v="East of Kailash, New Delhi"/>
    <n v="77.250769210000001"/>
    <n v="28.55558547"/>
    <s v="North Indian"/>
    <n v="100"/>
    <s v="Indian Rupees(Rs.)"/>
    <x v="0"/>
    <x v="0"/>
    <x v="3"/>
    <n v="0"/>
    <x v="5"/>
    <n v="0"/>
  </r>
  <r>
    <x v="3039"/>
    <n v="1"/>
    <x v="4"/>
    <x v="50"/>
    <s v="Heera Chicken Corner,Ground Floor, Neelkanth Palace, Sant Nagar, Near, East of Kailash, New Delhi"/>
    <s v="East of Kailash"/>
    <s v="East of Kailash, New Delhi"/>
    <n v="0"/>
    <n v="0"/>
    <s v="Fast Food"/>
    <n v="300"/>
    <s v="Indian Rupees(Rs.)"/>
    <x v="0"/>
    <x v="0"/>
    <x v="3"/>
    <n v="0"/>
    <x v="5"/>
    <n v="0"/>
  </r>
  <r>
    <x v="3040"/>
    <n v="1"/>
    <x v="4"/>
    <x v="50"/>
    <s v="Jagram Dhaba,285, Sant Nagar, East of Kailash, New Delhi"/>
    <s v="East of Kailash"/>
    <s v="East of Kailash, New Delhi"/>
    <n v="77.249721469999997"/>
    <n v="28.555402300000001"/>
    <s v="North Indian"/>
    <n v="150"/>
    <s v="Indian Rupees(Rs.)"/>
    <x v="0"/>
    <x v="0"/>
    <x v="3"/>
    <n v="0"/>
    <x v="5"/>
    <n v="2"/>
  </r>
  <r>
    <x v="3041"/>
    <n v="1"/>
    <x v="4"/>
    <x v="50"/>
    <s v="Janaab,East of Kailash, New Delhi"/>
    <s v="East of Kailash"/>
    <s v="East of Kailash, New Delhi"/>
    <n v="0"/>
    <n v="0"/>
    <s v="Awadhi, Mughlai, North Indian"/>
    <n v="600"/>
    <s v="Indian Rupees(Rs.)"/>
    <x v="0"/>
    <x v="0"/>
    <x v="2"/>
    <n v="0"/>
    <x v="5"/>
    <n v="1"/>
  </r>
  <r>
    <x v="3042"/>
    <n v="1"/>
    <x v="4"/>
    <x v="50"/>
    <s v="K.K. Fast Food Service,44/4, Community Centre, East of Kailash, New Delhi"/>
    <s v="East of Kailash"/>
    <s v="East of Kailash, New Delhi"/>
    <n v="77.245959339999999"/>
    <n v="28.558136319999999"/>
    <s v="North Indian"/>
    <n v="200"/>
    <s v="Indian Rupees(Rs.)"/>
    <x v="0"/>
    <x v="1"/>
    <x v="3"/>
    <n v="0"/>
    <x v="5"/>
    <n v="3"/>
  </r>
  <r>
    <x v="3043"/>
    <n v="1"/>
    <x v="4"/>
    <x v="50"/>
    <s v="Kasur Khyon,34/6, Community Centre, East of Kailash, New Delhi"/>
    <s v="East of Kailash"/>
    <s v="East of Kailash, New Delhi"/>
    <n v="77.246045300000006"/>
    <n v="28.559078100000001"/>
    <s v="Mughlai, Chinese"/>
    <n v="500"/>
    <s v="Indian Rupees(Rs.)"/>
    <x v="0"/>
    <x v="0"/>
    <x v="2"/>
    <n v="0"/>
    <x v="5"/>
    <n v="0"/>
  </r>
  <r>
    <x v="3044"/>
    <n v="1"/>
    <x v="4"/>
    <x v="50"/>
    <s v="Kitchen King,Near Iskcon Temple, East of Kailash, New Delhi"/>
    <s v="East of Kailash"/>
    <s v="East of Kailash, New Delhi"/>
    <n v="77.253736410000002"/>
    <n v="28.556961619999999"/>
    <s v="North Indian, Mughlai, Chinese"/>
    <n v="450"/>
    <s v="Indian Rupees(Rs.)"/>
    <x v="0"/>
    <x v="0"/>
    <x v="3"/>
    <n v="0"/>
    <x v="5"/>
    <n v="2"/>
  </r>
  <r>
    <x v="3045"/>
    <n v="1"/>
    <x v="4"/>
    <x v="50"/>
    <s v="Laziz Chinese Fast Food,Kalka Devi Marg, Near DDA Park, East of Kailash, New Delhi"/>
    <s v="East of Kailash"/>
    <s v="East of Kailash, New Delhi"/>
    <n v="77.243822629999997"/>
    <n v="28.55974625"/>
    <s v="Chinese"/>
    <n v="300"/>
    <s v="Indian Rupees(Rs.)"/>
    <x v="0"/>
    <x v="0"/>
    <x v="3"/>
    <n v="0"/>
    <x v="5"/>
    <n v="0"/>
  </r>
  <r>
    <x v="3046"/>
    <n v="1"/>
    <x v="4"/>
    <x v="50"/>
    <s v="Munch Brunch Cafe,245- A, Sant Nagar, East of Kailash, New Delhi"/>
    <s v="East of Kailash"/>
    <s v="East of Kailash, New Delhi"/>
    <n v="77.24882092"/>
    <n v="28.555697670000001"/>
    <s v="Street Food, Chinese"/>
    <n v="400"/>
    <s v="Indian Rupees(Rs.)"/>
    <x v="0"/>
    <x v="0"/>
    <x v="3"/>
    <n v="0"/>
    <x v="5"/>
    <n v="3"/>
  </r>
  <r>
    <x v="3047"/>
    <n v="1"/>
    <x v="4"/>
    <x v="50"/>
    <s v="Piyu Fast Food,252, Sant Nagar, East of Kailash, New Delhi"/>
    <s v="East of Kailash"/>
    <s v="East of Kailash, New Delhi"/>
    <n v="77.249575289999996"/>
    <n v="28.555502130000001"/>
    <s v="Chinese"/>
    <n v="300"/>
    <s v="Indian Rupees(Rs.)"/>
    <x v="0"/>
    <x v="0"/>
    <x v="3"/>
    <n v="0"/>
    <x v="5"/>
    <n v="0"/>
  </r>
  <r>
    <x v="3048"/>
    <n v="1"/>
    <x v="4"/>
    <x v="50"/>
    <s v="Punjabi Tandoor,Shop 1/191, Neelkanth Palace, Sant Nagar, East of Kailash, New Delhi"/>
    <s v="East of Kailash"/>
    <s v="East of Kailash, New Delhi"/>
    <n v="77.250705179999997"/>
    <n v="28.556003059999998"/>
    <s v="North Indian"/>
    <n v="300"/>
    <s v="Indian Rupees(Rs.)"/>
    <x v="0"/>
    <x v="1"/>
    <x v="3"/>
    <n v="0"/>
    <x v="5"/>
    <n v="3"/>
  </r>
  <r>
    <x v="3049"/>
    <n v="1"/>
    <x v="4"/>
    <x v="50"/>
    <s v="Roll Corner,Near Mool Chand Metro Station, East of Kailash, New Delhi"/>
    <s v="East of Kailash"/>
    <s v="East of Kailash, New Delhi"/>
    <n v="77.253927599999997"/>
    <n v="28.561708200000002"/>
    <s v="Fast Food"/>
    <n v="200"/>
    <s v="Indian Rupees(Rs.)"/>
    <x v="0"/>
    <x v="0"/>
    <x v="3"/>
    <n v="0"/>
    <x v="5"/>
    <n v="2"/>
  </r>
  <r>
    <x v="3050"/>
    <n v="1"/>
    <x v="4"/>
    <x v="50"/>
    <s v="Sher-e-Punjab,76, 1st Floor, Amrit Puri, East of Kailash, New Delhi"/>
    <s v="East of Kailash"/>
    <s v="East of Kailash, New Delhi"/>
    <n v="0"/>
    <n v="0"/>
    <s v="North Indian, Chinese, Fast Food"/>
    <n v="450"/>
    <s v="Indian Rupees(Rs.)"/>
    <x v="0"/>
    <x v="0"/>
    <x v="3"/>
    <n v="0"/>
    <x v="5"/>
    <n v="0"/>
  </r>
  <r>
    <x v="3051"/>
    <n v="1"/>
    <x v="4"/>
    <x v="50"/>
    <s v="Test Restaruants for Medio,Test address, East of Kailash, New Delhi"/>
    <s v="East of Kailash"/>
    <s v="East of Kailash, New Delhi"/>
    <n v="34"/>
    <n v="35"/>
    <s v="Chinese, Lucknowi"/>
    <n v="800"/>
    <s v="Indian Rupees(Rs.)"/>
    <x v="1"/>
    <x v="0"/>
    <x v="2"/>
    <n v="0"/>
    <x v="5"/>
    <n v="1"/>
  </r>
  <r>
    <x v="3052"/>
    <n v="1"/>
    <x v="4"/>
    <x v="50"/>
    <s v="Uncle Sam,Ramesh Market, East of Kailash, New Delhi"/>
    <s v="East of Kailash"/>
    <s v="East of Kailash, New Delhi"/>
    <n v="0"/>
    <n v="0"/>
    <s v="North Indian"/>
    <n v="200"/>
    <s v="Indian Rupees(Rs.)"/>
    <x v="0"/>
    <x v="0"/>
    <x v="3"/>
    <n v="0"/>
    <x v="5"/>
    <n v="0"/>
  </r>
  <r>
    <x v="3053"/>
    <n v="1"/>
    <x v="4"/>
    <x v="50"/>
    <s v="Vijay Store,3/3, Community Centre, East of Kailash, New Delhi"/>
    <s v="East of Kailash"/>
    <s v="East of Kailash, New Delhi"/>
    <n v="77.245949999999993"/>
    <n v="28.558633329999999"/>
    <s v="Fast Food, Street Food"/>
    <n v="200"/>
    <s v="Indian Rupees(Rs.)"/>
    <x v="0"/>
    <x v="0"/>
    <x v="3"/>
    <n v="0"/>
    <x v="5"/>
    <n v="1"/>
  </r>
  <r>
    <x v="3054"/>
    <n v="1"/>
    <x v="4"/>
    <x v="50"/>
    <s v="Viya Cupcakery,F-50, East of Kailash, New Delhi"/>
    <s v="East of Kailash"/>
    <s v="East of Kailash, New Delhi"/>
    <n v="77.244648799999993"/>
    <n v="28.556257299999999"/>
    <s v="Bakery, Desserts"/>
    <n v="500"/>
    <s v="Indian Rupees(Rs.)"/>
    <x v="0"/>
    <x v="0"/>
    <x v="2"/>
    <n v="0"/>
    <x v="5"/>
    <n v="0"/>
  </r>
  <r>
    <x v="3055"/>
    <n v="1"/>
    <x v="4"/>
    <x v="50"/>
    <s v="Zaika Muradabadi,Shop 27/6, Garhi Main Market, East of Kailash, New Delhi"/>
    <s v="East of Kailash"/>
    <s v="East of Kailash, New Delhi"/>
    <n v="77.250781000000003"/>
    <n v="28.560295"/>
    <s v="Biryani"/>
    <n v="200"/>
    <s v="Indian Rupees(Rs.)"/>
    <x v="0"/>
    <x v="1"/>
    <x v="3"/>
    <n v="0"/>
    <x v="5"/>
    <n v="0"/>
  </r>
  <r>
    <x v="3056"/>
    <n v="1"/>
    <x v="4"/>
    <x v="50"/>
    <s v="Asian Haus,76/2, Near Iskcon Temple, Sant Nagar, East of Kailash, New Delhi"/>
    <s v="East of Kailash"/>
    <s v="East of Kailash, New Delhi"/>
    <n v="77.251357619999993"/>
    <n v="28.556026030000002"/>
    <s v="Chinese, Thai, Asian, Malaysian, Vietnamese, Japanese"/>
    <n v="1500"/>
    <s v="Indian Rupees(Rs.)"/>
    <x v="0"/>
    <x v="1"/>
    <x v="0"/>
    <n v="4.0999999999999996"/>
    <x v="1"/>
    <n v="686"/>
  </r>
  <r>
    <x v="3057"/>
    <n v="1"/>
    <x v="4"/>
    <x v="50"/>
    <s v="Bake Club,23/5-B, East Patel Nagar, New Delhi"/>
    <s v="East Patel Nagar"/>
    <s v="East Patel Nagar, New Delhi"/>
    <n v="77.173589500000006"/>
    <n v="28.6448006"/>
    <s v="Bakery"/>
    <n v="250"/>
    <s v="Indian Rupees(Rs.)"/>
    <x v="0"/>
    <x v="0"/>
    <x v="3"/>
    <n v="3.2"/>
    <x v="3"/>
    <n v="44"/>
  </r>
  <r>
    <x v="3058"/>
    <n v="1"/>
    <x v="4"/>
    <x v="50"/>
    <s v="Barichi,Hotel Rahman, 3/1, Near Patel Nagar Metro Station, East Patel Nagar, New Delhi"/>
    <s v="East Patel Nagar"/>
    <s v="East Patel Nagar, New Delhi"/>
    <n v="77.1698272"/>
    <n v="28.645540199999999"/>
    <s v="North Indian, Chinese, South Indian"/>
    <n v="1000"/>
    <s v="Indian Rupees(Rs.)"/>
    <x v="1"/>
    <x v="0"/>
    <x v="0"/>
    <n v="2.9"/>
    <x v="3"/>
    <n v="11"/>
  </r>
  <r>
    <x v="3059"/>
    <n v="1"/>
    <x v="4"/>
    <x v="50"/>
    <s v="Barista,18/36, Ground Floor, Main Market, East Patel Nagar, New Delhi"/>
    <s v="East Patel Nagar"/>
    <s v="East Patel Nagar, New Delhi"/>
    <n v="77.173108299999996"/>
    <n v="28.645558900000001"/>
    <s v="Cafe"/>
    <n v="650"/>
    <s v="Indian Rupees(Rs.)"/>
    <x v="0"/>
    <x v="0"/>
    <x v="2"/>
    <n v="3.2"/>
    <x v="3"/>
    <n v="44"/>
  </r>
  <r>
    <x v="3060"/>
    <n v="1"/>
    <x v="4"/>
    <x v="50"/>
    <s v="Baskin Robbins,Shop 4, 25/6, Ground Floor, East Patel Nagar, New Delhi"/>
    <s v="East Patel Nagar"/>
    <s v="East Patel Nagar, New Delhi"/>
    <n v="77.174703899999997"/>
    <n v="28.644100300000002"/>
    <s v="Ice Cream"/>
    <n v="300"/>
    <s v="Indian Rupees(Rs.)"/>
    <x v="0"/>
    <x v="1"/>
    <x v="3"/>
    <n v="2.6"/>
    <x v="3"/>
    <n v="11"/>
  </r>
  <r>
    <x v="3061"/>
    <n v="1"/>
    <x v="4"/>
    <x v="50"/>
    <s v="Bite &amp; More,9/10, Shop 2, East Patel Nagar, New Delhi"/>
    <s v="East Patel Nagar"/>
    <s v="East Patel Nagar, New Delhi"/>
    <n v="77.174342600000003"/>
    <n v="28.642851799999999"/>
    <s v="Fast Food, North Indian"/>
    <n v="350"/>
    <s v="Indian Rupees(Rs.)"/>
    <x v="0"/>
    <x v="1"/>
    <x v="3"/>
    <n v="3.3"/>
    <x v="3"/>
    <n v="24"/>
  </r>
  <r>
    <x v="3062"/>
    <n v="1"/>
    <x v="4"/>
    <x v="50"/>
    <s v="Blue Water Grille Express,23/23, East Patel Nagar, New Delhi"/>
    <s v="East Patel Nagar"/>
    <s v="East Patel Nagar, New Delhi"/>
    <n v="77.174193200000005"/>
    <n v="28.6457029"/>
    <s v="North Indian, Mughlai, Chinese, Seafood"/>
    <n v="700"/>
    <s v="Indian Rupees(Rs.)"/>
    <x v="0"/>
    <x v="1"/>
    <x v="2"/>
    <n v="2.6"/>
    <x v="3"/>
    <n v="27"/>
  </r>
  <r>
    <x v="3063"/>
    <n v="1"/>
    <x v="4"/>
    <x v="50"/>
    <s v="Brainfreezzers,23/21-C, 1st Floor, Main Market, East Patel Nagar, New Delhi"/>
    <s v="East Patel Nagar"/>
    <s v="East Patel Nagar, New Delhi"/>
    <n v="0"/>
    <n v="0"/>
    <s v="North Indian, Chinese"/>
    <n v="500"/>
    <s v="Indian Rupees(Rs.)"/>
    <x v="0"/>
    <x v="0"/>
    <x v="2"/>
    <n v="3"/>
    <x v="3"/>
    <n v="5"/>
  </r>
  <r>
    <x v="3064"/>
    <n v="1"/>
    <x v="4"/>
    <x v="50"/>
    <s v="Caboose X Cafe &amp; Lounge,18/31, 1st Floor, Main Market, East Patel Nagar, New Delhi"/>
    <s v="East Patel Nagar"/>
    <s v="East Patel Nagar, New Delhi"/>
    <n v="77.172685400000006"/>
    <n v="28.645259299999999"/>
    <s v="Fast Food, Cafe"/>
    <n v="700"/>
    <s v="Indian Rupees(Rs.)"/>
    <x v="0"/>
    <x v="0"/>
    <x v="2"/>
    <n v="3.2"/>
    <x v="3"/>
    <n v="39"/>
  </r>
  <r>
    <x v="3065"/>
    <n v="1"/>
    <x v="4"/>
    <x v="50"/>
    <s v="Cafe Buddy's,Patel Nagar Metro Station, East Patel Nagar, New Delhi"/>
    <s v="East Patel Nagar"/>
    <s v="East Patel Nagar, New Delhi"/>
    <n v="77.172496699999996"/>
    <n v="28.644016100000002"/>
    <s v="Fast Food"/>
    <n v="100"/>
    <s v="Indian Rupees(Rs.)"/>
    <x v="0"/>
    <x v="0"/>
    <x v="3"/>
    <n v="2.9"/>
    <x v="3"/>
    <n v="5"/>
  </r>
  <r>
    <x v="3066"/>
    <n v="1"/>
    <x v="4"/>
    <x v="50"/>
    <s v="Cafe Coffee Day,11/15, East Patel Nagar, New Delhi"/>
    <s v="East Patel Nagar"/>
    <s v="East Patel Nagar, New Delhi"/>
    <n v="77.169652200000002"/>
    <n v="28.6449368"/>
    <s v="Cafe"/>
    <n v="450"/>
    <s v="Indian Rupees(Rs.)"/>
    <x v="0"/>
    <x v="0"/>
    <x v="3"/>
    <n v="2.9"/>
    <x v="3"/>
    <n v="38"/>
  </r>
  <r>
    <x v="3067"/>
    <n v="1"/>
    <x v="4"/>
    <x v="50"/>
    <s v="Chinese Food,23/21C, East Patel Nagar, New Delhi"/>
    <s v="East Patel Nagar"/>
    <s v="East Patel Nagar, New Delhi"/>
    <n v="77.174347400000002"/>
    <n v="28.6457707"/>
    <s v="Chinese"/>
    <n v="300"/>
    <s v="Indian Rupees(Rs.)"/>
    <x v="0"/>
    <x v="0"/>
    <x v="3"/>
    <n v="3.1"/>
    <x v="3"/>
    <n v="13"/>
  </r>
  <r>
    <x v="3068"/>
    <n v="1"/>
    <x v="4"/>
    <x v="50"/>
    <s v="Chinese King,Shop 6, 26/32 Palmohan Sadan, East Patel Nagar, New Delhi"/>
    <s v="East Patel Nagar"/>
    <s v="East Patel Nagar, New Delhi"/>
    <n v="77.174135149999998"/>
    <n v="28.644287330000001"/>
    <s v="North Indian, Mughlai, Chinese"/>
    <n v="400"/>
    <s v="Indian Rupees(Rs.)"/>
    <x v="0"/>
    <x v="1"/>
    <x v="3"/>
    <n v="2.5"/>
    <x v="3"/>
    <n v="6"/>
  </r>
  <r>
    <x v="3069"/>
    <n v="1"/>
    <x v="4"/>
    <x v="50"/>
    <s v="Cocoberry,11/23, East Patel Nagar Market, East Patel Nagar, New Delhi"/>
    <s v="East Patel Nagar"/>
    <s v="East Patel Nagar, New Delhi"/>
    <n v="77.172769000000002"/>
    <n v="28.6452876"/>
    <s v="Desserts"/>
    <n v="300"/>
    <s v="Indian Rupees(Rs.)"/>
    <x v="0"/>
    <x v="1"/>
    <x v="3"/>
    <n v="3.3"/>
    <x v="3"/>
    <n v="28"/>
  </r>
  <r>
    <x v="3070"/>
    <n v="1"/>
    <x v="4"/>
    <x v="50"/>
    <s v="Eggless Dukes,23/5, East Patel Nagar, New Delhi"/>
    <s v="East Patel Nagar"/>
    <s v="East Patel Nagar, New Delhi"/>
    <n v="77.173710200000002"/>
    <n v="28.644700199999999"/>
    <s v="Bakery, Desserts"/>
    <n v="200"/>
    <s v="Indian Rupees(Rs.)"/>
    <x v="0"/>
    <x v="0"/>
    <x v="3"/>
    <n v="3.1"/>
    <x v="3"/>
    <n v="5"/>
  </r>
  <r>
    <x v="3071"/>
    <n v="1"/>
    <x v="4"/>
    <x v="50"/>
    <s v="Empire The Meat Shop,28/14, East Patel Nagar, New Delhi"/>
    <s v="East Patel Nagar"/>
    <s v="East Patel Nagar, New Delhi"/>
    <n v="77.173697599999997"/>
    <n v="28.646130800000002"/>
    <s v="Raw Meats, Fast Food"/>
    <n v="400"/>
    <s v="Indian Rupees(Rs.)"/>
    <x v="0"/>
    <x v="0"/>
    <x v="3"/>
    <n v="3.3"/>
    <x v="3"/>
    <n v="31"/>
  </r>
  <r>
    <x v="3072"/>
    <n v="1"/>
    <x v="4"/>
    <x v="50"/>
    <s v="FOG Cafe and Lounge,7/7, Ground Floor, East Patel Nagar, New Delhi"/>
    <s v="East Patel Nagar"/>
    <s v="East Patel Nagar, New Delhi"/>
    <n v="77.171604099999996"/>
    <n v="28.644559600000001"/>
    <s v="Cafe"/>
    <n v="500"/>
    <s v="Indian Rupees(Rs.)"/>
    <x v="0"/>
    <x v="0"/>
    <x v="2"/>
    <n v="3"/>
    <x v="3"/>
    <n v="4"/>
  </r>
  <r>
    <x v="3073"/>
    <n v="1"/>
    <x v="4"/>
    <x v="50"/>
    <s v="Forty 3 East,Almondz Hotel, 4/3, East Patel Nagar, New Delhi"/>
    <s v="East Patel Nagar"/>
    <s v="East Patel Nagar, New Delhi"/>
    <n v="77.172844400000002"/>
    <n v="28.643926499999999"/>
    <s v="North Indian, Mughlai, Continental"/>
    <n v="1100"/>
    <s v="Indian Rupees(Rs.)"/>
    <x v="1"/>
    <x v="0"/>
    <x v="0"/>
    <n v="3.2"/>
    <x v="3"/>
    <n v="38"/>
  </r>
  <r>
    <x v="3074"/>
    <n v="1"/>
    <x v="4"/>
    <x v="50"/>
    <s v="Green Chick Chop,29/1, Shop 2, East Patel Nagar, New Delhi"/>
    <s v="East Patel Nagar"/>
    <s v="East Patel Nagar, New Delhi"/>
    <n v="77.174062500000005"/>
    <n v="28.6458084"/>
    <s v="Raw Meats, North Indian, Fast Food"/>
    <n v="350"/>
    <s v="Indian Rupees(Rs.)"/>
    <x v="0"/>
    <x v="0"/>
    <x v="3"/>
    <n v="3.3"/>
    <x v="3"/>
    <n v="31"/>
  </r>
  <r>
    <x v="3075"/>
    <n v="1"/>
    <x v="4"/>
    <x v="50"/>
    <s v="Gyan's,28/10, Central Market, Opposite Neel Kanth Mandir, East Patel Nagar, New Delhi"/>
    <s v="East Patel Nagar"/>
    <s v="East Patel Nagar, New Delhi"/>
    <n v="77.173319699999993"/>
    <n v="28.6462535"/>
    <s v="North Indian"/>
    <n v="550"/>
    <s v="Indian Rupees(Rs.)"/>
    <x v="0"/>
    <x v="1"/>
    <x v="2"/>
    <n v="3.4"/>
    <x v="3"/>
    <n v="93"/>
  </r>
  <r>
    <x v="3076"/>
    <n v="1"/>
    <x v="4"/>
    <x v="50"/>
    <s v="Indi-QUE,23/16, Main Market, East Patel Nagar, New Delhi"/>
    <s v="East Patel Nagar"/>
    <s v="East Patel Nagar, New Delhi"/>
    <n v="77.173809800000001"/>
    <n v="28.645378699999998"/>
    <s v="North Indian, Mughlai, Chinese"/>
    <n v="1400"/>
    <s v="Indian Rupees(Rs.)"/>
    <x v="1"/>
    <x v="0"/>
    <x v="0"/>
    <n v="3.3"/>
    <x v="3"/>
    <n v="46"/>
  </r>
  <r>
    <x v="3077"/>
    <n v="1"/>
    <x v="4"/>
    <x v="50"/>
    <s v="Keventers,Shop No 5, Ground Floor, 29/1, East Patel Nagar, New Delhi"/>
    <s v="East Patel Nagar"/>
    <s v="East Patel Nagar, New Delhi"/>
    <n v="77.1741502"/>
    <n v="28.645837499999999"/>
    <s v="Beverages"/>
    <n v="400"/>
    <s v="Indian Rupees(Rs.)"/>
    <x v="0"/>
    <x v="0"/>
    <x v="3"/>
    <n v="3"/>
    <x v="3"/>
    <n v="6"/>
  </r>
  <r>
    <x v="3078"/>
    <n v="1"/>
    <x v="4"/>
    <x v="50"/>
    <s v="Pick Fresh Fish,29/1, East Patel Nagar Market, East Patel Nagar, New Delhi"/>
    <s v="East Patel Nagar"/>
    <s v="East Patel Nagar, New Delhi"/>
    <n v="77.174120400000007"/>
    <n v="28.645748000000001"/>
    <s v="Raw Meats, Fast Food"/>
    <n v="400"/>
    <s v="Indian Rupees(Rs.)"/>
    <x v="0"/>
    <x v="0"/>
    <x v="3"/>
    <n v="3.2"/>
    <x v="3"/>
    <n v="17"/>
  </r>
  <r>
    <x v="3079"/>
    <n v="1"/>
    <x v="4"/>
    <x v="50"/>
    <s v="Sat Guru Dhaba,18/52, Near Neel Kanth Mandir, East Patel Nagar, New Delhi"/>
    <s v="East Patel Nagar"/>
    <s v="East Patel Nagar, New Delhi"/>
    <n v="77.173033899999993"/>
    <n v="28.6463295"/>
    <s v="North Indian"/>
    <n v="350"/>
    <s v="Indian Rupees(Rs.)"/>
    <x v="0"/>
    <x v="0"/>
    <x v="3"/>
    <n v="2.6"/>
    <x v="3"/>
    <n v="43"/>
  </r>
  <r>
    <x v="3080"/>
    <n v="1"/>
    <x v="4"/>
    <x v="50"/>
    <s v="Sharazz,23/2, Main Market, East Patel Nagar, New Delhi"/>
    <s v="East Patel Nagar"/>
    <s v="East Patel Nagar, New Delhi"/>
    <n v="77.173814399999998"/>
    <n v="28.644662700000001"/>
    <s v="Chinese, Cafe, Fast Food"/>
    <n v="700"/>
    <s v="Indian Rupees(Rs.)"/>
    <x v="0"/>
    <x v="0"/>
    <x v="2"/>
    <n v="3.2"/>
    <x v="3"/>
    <n v="32"/>
  </r>
  <r>
    <x v="3081"/>
    <n v="1"/>
    <x v="4"/>
    <x v="50"/>
    <s v="Spice Box,13/5, East Patel Nagar, New Delhi"/>
    <s v="East Patel Nagar"/>
    <s v="East Patel Nagar, New Delhi"/>
    <n v="77.174634900000001"/>
    <n v="28.643958600000001"/>
    <s v="North Indian"/>
    <n v="250"/>
    <s v="Indian Rupees(Rs.)"/>
    <x v="0"/>
    <x v="1"/>
    <x v="3"/>
    <n v="3.4"/>
    <x v="3"/>
    <n v="21"/>
  </r>
  <r>
    <x v="3082"/>
    <n v="1"/>
    <x v="4"/>
    <x v="50"/>
    <s v="The Baithak's,18/41, Main Market, East Patel Nagar, New Delhi"/>
    <s v="East Patel Nagar"/>
    <s v="East Patel Nagar, New Delhi"/>
    <n v="77.173226299999996"/>
    <n v="28.645622899999999"/>
    <s v="North Indian, Chinese, Mughlai"/>
    <n v="1000"/>
    <s v="Indian Rupees(Rs.)"/>
    <x v="1"/>
    <x v="1"/>
    <x v="0"/>
    <n v="3.2"/>
    <x v="3"/>
    <n v="87"/>
  </r>
  <r>
    <x v="3083"/>
    <n v="1"/>
    <x v="4"/>
    <x v="50"/>
    <s v="The Taste of India,Shop 2, 12/20, East Patel Nagar, New Delhi"/>
    <s v="East Patel Nagar"/>
    <s v="East Patel Nagar, New Delhi"/>
    <n v="77.173717490000001"/>
    <n v="28.644471500000002"/>
    <s v="Continental, Chinese, North Indian, Healthy Food"/>
    <n v="400"/>
    <s v="Indian Rupees(Rs.)"/>
    <x v="0"/>
    <x v="0"/>
    <x v="3"/>
    <n v="3.2"/>
    <x v="3"/>
    <n v="12"/>
  </r>
  <r>
    <x v="3084"/>
    <n v="1"/>
    <x v="4"/>
    <x v="50"/>
    <s v="Twenty Four Seven,18/43 &amp; 18/44, Ground Floor, East Patel Nagar, New Delhi"/>
    <s v="East Patel Nagar"/>
    <s v="East Patel Nagar, New Delhi"/>
    <n v="77.173298000000003"/>
    <n v="28.6458333"/>
    <s v="Fast Food, North Indian"/>
    <n v="300"/>
    <s v="Indian Rupees(Rs.)"/>
    <x v="0"/>
    <x v="0"/>
    <x v="3"/>
    <n v="3"/>
    <x v="3"/>
    <n v="23"/>
  </r>
  <r>
    <x v="3085"/>
    <n v="1"/>
    <x v="4"/>
    <x v="50"/>
    <s v="Wrapss,18/51, Main Market, East Patel Nagar, New Delhi"/>
    <s v="East Patel Nagar"/>
    <s v="East Patel Nagar, New Delhi"/>
    <n v="77.173199800000006"/>
    <n v="28.646304600000001"/>
    <s v="Chinese, Fast Food"/>
    <n v="350"/>
    <s v="Indian Rupees(Rs.)"/>
    <x v="0"/>
    <x v="1"/>
    <x v="3"/>
    <n v="3.1"/>
    <x v="3"/>
    <n v="50"/>
  </r>
  <r>
    <x v="3086"/>
    <n v="1"/>
    <x v="4"/>
    <x v="50"/>
    <s v="Domino's Pizza,18/27, East Patel Nagar Market, East Patel Nagar, New Delhi"/>
    <s v="East Patel Nagar"/>
    <s v="East Patel Nagar, New Delhi"/>
    <n v="77.172620199999997"/>
    <n v="28.6453402"/>
    <s v="Pizza, Fast Food"/>
    <n v="700"/>
    <s v="Indian Rupees(Rs.)"/>
    <x v="0"/>
    <x v="0"/>
    <x v="2"/>
    <n v="3.5"/>
    <x v="0"/>
    <n v="119"/>
  </r>
  <r>
    <x v="3087"/>
    <n v="1"/>
    <x v="4"/>
    <x v="50"/>
    <s v="Dunkin' Donuts,1/2, Ground Floor, Opposite Patel Nagar Metro Station, East Patel Nagar, New Delhi"/>
    <s v="East Patel Nagar"/>
    <s v="East Patel Nagar, New Delhi"/>
    <n v="77.169568600000005"/>
    <n v="28.644937299999999"/>
    <s v="Burger, Desserts, Fast Food"/>
    <n v="600"/>
    <s v="Indian Rupees(Rs.)"/>
    <x v="0"/>
    <x v="1"/>
    <x v="2"/>
    <n v="3.6"/>
    <x v="0"/>
    <n v="177"/>
  </r>
  <r>
    <x v="3088"/>
    <n v="1"/>
    <x v="4"/>
    <x v="50"/>
    <s v="Naivedyam,25/35, East Patel Nagar, New Delhi"/>
    <s v="East Patel Nagar"/>
    <s v="East Patel Nagar, New Delhi"/>
    <n v="77.176020300000005"/>
    <n v="28.643841099999999"/>
    <s v="South Indian"/>
    <n v="500"/>
    <s v="Indian Rupees(Rs.)"/>
    <x v="0"/>
    <x v="1"/>
    <x v="2"/>
    <n v="3.6"/>
    <x v="0"/>
    <n v="359"/>
  </r>
  <r>
    <x v="3089"/>
    <n v="1"/>
    <x v="4"/>
    <x v="50"/>
    <s v="Punjabi Chaap Corner,Shop 3, 25/6, East Patel Nagar, New Delhi"/>
    <s v="East Patel Nagar"/>
    <s v="East Patel Nagar, New Delhi"/>
    <n v="77.174644700000002"/>
    <n v="28.644089900000001"/>
    <s v="North Indian"/>
    <n v="300"/>
    <s v="Indian Rupees(Rs.)"/>
    <x v="0"/>
    <x v="1"/>
    <x v="3"/>
    <n v="3.5"/>
    <x v="0"/>
    <n v="53"/>
  </r>
  <r>
    <x v="3090"/>
    <n v="1"/>
    <x v="4"/>
    <x v="50"/>
    <s v="Rice Bowl,1/4, East Patel Nagar, New Delhi"/>
    <s v="East Patel Nagar"/>
    <s v="East Patel Nagar, New Delhi"/>
    <n v="77.170144699999994"/>
    <n v="28.644845700000001"/>
    <s v="Chinese, Seafood"/>
    <n v="1100"/>
    <s v="Indian Rupees(Rs.)"/>
    <x v="1"/>
    <x v="1"/>
    <x v="0"/>
    <n v="3.7"/>
    <x v="0"/>
    <n v="241"/>
  </r>
  <r>
    <x v="3091"/>
    <n v="1"/>
    <x v="4"/>
    <x v="50"/>
    <s v="The Diet Kitchen,23/21-A, East Patel Nagar, New Delhi"/>
    <s v="East Patel Nagar"/>
    <s v="East Patel Nagar, New Delhi"/>
    <n v="77.174223900000001"/>
    <n v="28.645507299999998"/>
    <s v="Continental, Healthy Food"/>
    <n v="700"/>
    <s v="Indian Rupees(Rs.)"/>
    <x v="0"/>
    <x v="1"/>
    <x v="2"/>
    <n v="3.9"/>
    <x v="0"/>
    <n v="178"/>
  </r>
  <r>
    <x v="3092"/>
    <n v="1"/>
    <x v="4"/>
    <x v="50"/>
    <s v="The Yellow Chef,18/48, Main Market, East Patel Nagar, New Delhi"/>
    <s v="East Patel Nagar"/>
    <s v="East Patel Nagar, New Delhi"/>
    <n v="77.173416599999996"/>
    <n v="28.646238499999999"/>
    <s v="Chinese, Fast Food"/>
    <n v="350"/>
    <s v="Indian Rupees(Rs.)"/>
    <x v="0"/>
    <x v="0"/>
    <x v="3"/>
    <n v="3.7"/>
    <x v="0"/>
    <n v="146"/>
  </r>
  <r>
    <x v="3093"/>
    <n v="1"/>
    <x v="4"/>
    <x v="50"/>
    <s v="Tsui Wong,23/1, East Patel Nagar Market, East Patel Nagar, New Delhi"/>
    <s v="East Patel Nagar"/>
    <s v="East Patel Nagar, New Delhi"/>
    <n v="77.173870199999996"/>
    <n v="28.644641499999999"/>
    <s v="Chinese, Thai, Seafood"/>
    <n v="800"/>
    <s v="Indian Rupees(Rs.)"/>
    <x v="1"/>
    <x v="1"/>
    <x v="2"/>
    <n v="3.8"/>
    <x v="0"/>
    <n v="145"/>
  </r>
  <r>
    <x v="3094"/>
    <n v="1"/>
    <x v="4"/>
    <x v="50"/>
    <s v="VC's Food Paradise,23/5A, East Patel Nagar, New Delhi"/>
    <s v="East Patel Nagar"/>
    <s v="East Patel Nagar, New Delhi"/>
    <n v="77.173655699999998"/>
    <n v="28.644639399999999"/>
    <s v="North Indian, Fast Food, Mughlai"/>
    <n v="500"/>
    <s v="Indian Rupees(Rs.)"/>
    <x v="0"/>
    <x v="0"/>
    <x v="2"/>
    <n v="3.5"/>
    <x v="0"/>
    <n v="26"/>
  </r>
  <r>
    <x v="3095"/>
    <n v="1"/>
    <x v="4"/>
    <x v="50"/>
    <s v="WeDesi Flavours,Near Jaypee Siddharth, East Patel Nagar, New Delhi"/>
    <s v="East Patel Nagar"/>
    <s v="East Patel Nagar, New Delhi"/>
    <n v="77.176525400000003"/>
    <n v="28.644903500000002"/>
    <s v="Healthy Food, Fast Food"/>
    <n v="350"/>
    <s v="Indian Rupees(Rs.)"/>
    <x v="0"/>
    <x v="1"/>
    <x v="3"/>
    <n v="3.9"/>
    <x v="0"/>
    <n v="54"/>
  </r>
  <r>
    <x v="3096"/>
    <n v="1"/>
    <x v="4"/>
    <x v="50"/>
    <s v="Hardwari,18/47, Main Market, East Patel Nagar, New Delhi"/>
    <s v="East Patel Nagar"/>
    <s v="East Patel Nagar, New Delhi"/>
    <n v="77.173412200000001"/>
    <n v="28.646094900000001"/>
    <s v="Mithai"/>
    <n v="300"/>
    <s v="Indian Rupees(Rs.)"/>
    <x v="0"/>
    <x v="0"/>
    <x v="3"/>
    <n v="0"/>
    <x v="5"/>
    <n v="3"/>
  </r>
  <r>
    <x v="3097"/>
    <n v="1"/>
    <x v="4"/>
    <x v="50"/>
    <s v="Johny's Vada Pav,12/17, Near Canara Bank, East Patel Nagar, New Delhi"/>
    <s v="East Patel Nagar"/>
    <s v="East Patel Nagar, New Delhi"/>
    <n v="77.173484400000007"/>
    <n v="28.6448988"/>
    <s v="Street Food"/>
    <n v="150"/>
    <s v="Indian Rupees(Rs.)"/>
    <x v="0"/>
    <x v="0"/>
    <x v="3"/>
    <n v="0"/>
    <x v="5"/>
    <n v="3"/>
  </r>
  <r>
    <x v="3098"/>
    <n v="1"/>
    <x v="4"/>
    <x v="50"/>
    <s v="My Kind Of Cafe,23/21-E Ground Floor, Main Market, Near Patel Nagar Park, East Patel Nagar, New Delhi"/>
    <s v="East Patel Nagar"/>
    <s v="East Patel Nagar, New Delhi"/>
    <n v="77.174415499999995"/>
    <n v="28.645651699999998"/>
    <s v="Cafe, Continental"/>
    <n v="600"/>
    <s v="Indian Rupees(Rs.)"/>
    <x v="0"/>
    <x v="0"/>
    <x v="2"/>
    <n v="0"/>
    <x v="5"/>
    <n v="3"/>
  </r>
  <r>
    <x v="3099"/>
    <n v="1"/>
    <x v="4"/>
    <x v="50"/>
    <s v="Panchratna Thali,Bodhraj Kohli Marg, Block 16, East Patel Nagar, New Delhi"/>
    <s v="East Patel Nagar"/>
    <s v="East Patel Nagar, New Delhi"/>
    <n v="0"/>
    <n v="0"/>
    <s v="North Indian, Rajasthani, Gujarati"/>
    <n v="900"/>
    <s v="Indian Rupees(Rs.)"/>
    <x v="0"/>
    <x v="0"/>
    <x v="2"/>
    <n v="0"/>
    <x v="5"/>
    <n v="1"/>
  </r>
  <r>
    <x v="3100"/>
    <n v="1"/>
    <x v="4"/>
    <x v="50"/>
    <s v="Punjabi Rasoi,25/32, Near Fedex, East Patel Nagar, New Delhi"/>
    <s v="East Patel Nagar"/>
    <s v="East Patel Nagar, New Delhi"/>
    <n v="77.175628200000006"/>
    <n v="28.643507700000001"/>
    <s v="North Indian"/>
    <n v="200"/>
    <s v="Indian Rupees(Rs.)"/>
    <x v="0"/>
    <x v="0"/>
    <x v="3"/>
    <n v="0"/>
    <x v="5"/>
    <n v="2"/>
  </r>
  <r>
    <x v="3101"/>
    <n v="1"/>
    <x v="4"/>
    <x v="50"/>
    <s v="Shisha,Main Market, East Patel Nagar, New Delhi"/>
    <s v="East Patel Nagar"/>
    <s v="East Patel Nagar, New Delhi"/>
    <n v="77.173859399999998"/>
    <n v="28.644729900000002"/>
    <s v="Cafe"/>
    <n v="400"/>
    <s v="Indian Rupees(Rs.)"/>
    <x v="0"/>
    <x v="0"/>
    <x v="3"/>
    <n v="0"/>
    <x v="5"/>
    <n v="0"/>
  </r>
  <r>
    <x v="3102"/>
    <n v="1"/>
    <x v="4"/>
    <x v="50"/>
    <s v="Snacks and More,Shop-5, 15/5, East Patel Nagar, New Delhi"/>
    <s v="East Patel Nagar"/>
    <s v="East Patel Nagar, New Delhi"/>
    <n v="77.170299700000001"/>
    <n v="28.646945800000001"/>
    <s v="Fast Food"/>
    <n v="250"/>
    <s v="Indian Rupees(Rs.)"/>
    <x v="0"/>
    <x v="0"/>
    <x v="3"/>
    <n v="0"/>
    <x v="5"/>
    <n v="3"/>
  </r>
  <r>
    <x v="3103"/>
    <n v="1"/>
    <x v="4"/>
    <x v="50"/>
    <s v="Swag Cafe,12/20 1st Floor, East Patel Nagar Market, East Patel Nagar, New Delhi"/>
    <s v="East Patel Nagar"/>
    <s v="East Patel Nagar, New Delhi"/>
    <n v="77.1737234"/>
    <n v="28.644644199999998"/>
    <s v="North Indian, Chinese, Fast Food"/>
    <n v="700"/>
    <s v="Indian Rupees(Rs.)"/>
    <x v="0"/>
    <x v="0"/>
    <x v="2"/>
    <n v="0"/>
    <x v="5"/>
    <n v="3"/>
  </r>
  <r>
    <x v="3104"/>
    <n v="1"/>
    <x v="4"/>
    <x v="50"/>
    <s v="The Pink Whisk,Ground Floor, 34/7, East Patel Nagar, New Delhi"/>
    <s v="East Patel Nagar"/>
    <s v="East Patel Nagar, New Delhi"/>
    <n v="77.176511000000005"/>
    <n v="28.644893400000001"/>
    <s v="Bakery"/>
    <n v="400"/>
    <s v="Indian Rupees(Rs.)"/>
    <x v="0"/>
    <x v="0"/>
    <x v="3"/>
    <n v="0"/>
    <x v="5"/>
    <n v="2"/>
  </r>
  <r>
    <x v="3105"/>
    <n v="1"/>
    <x v="4"/>
    <x v="50"/>
    <s v="Stabbers,29/1, Main Market, East Patel Nagar, New Delhi"/>
    <s v="East Patel Nagar"/>
    <s v="East Patel Nagar, New Delhi"/>
    <n v="77.173874400000003"/>
    <n v="28.646027799999999"/>
    <s v="Fast Food, Burger"/>
    <n v="400"/>
    <s v="Indian Rupees(Rs.)"/>
    <x v="0"/>
    <x v="1"/>
    <x v="3"/>
    <n v="2.4"/>
    <x v="4"/>
    <n v="101"/>
  </r>
  <r>
    <x v="3106"/>
    <n v="1"/>
    <x v="4"/>
    <x v="50"/>
    <s v="Duke's Pastry Shop,23/5, East Patel Nagar, New Delhi"/>
    <s v="East Patel Nagar"/>
    <s v="East Patel Nagar, New Delhi"/>
    <n v="77.173748099999997"/>
    <n v="28.644715099999999"/>
    <s v="Bakery, Fast Food"/>
    <n v="200"/>
    <s v="Indian Rupees(Rs.)"/>
    <x v="0"/>
    <x v="0"/>
    <x v="3"/>
    <n v="4.0999999999999996"/>
    <x v="1"/>
    <n v="150"/>
  </r>
  <r>
    <x v="3107"/>
    <n v="1"/>
    <x v="4"/>
    <x v="50"/>
    <s v="Cafe Coffee Day,Epicuria Food Mall, Near Nehru Place Metro Station, Nehru Place, New Delhi"/>
    <s v="Epicuria Food Mall, Nehru Place"/>
    <s v="Epicuria Food Mall, Nehru Place, New Delhi"/>
    <n v="77.251740699999999"/>
    <n v="28.551441100000002"/>
    <s v="Cafe"/>
    <n v="450"/>
    <s v="Indian Rupees(Rs.)"/>
    <x v="0"/>
    <x v="0"/>
    <x v="3"/>
    <n v="3.1"/>
    <x v="3"/>
    <n v="44"/>
  </r>
  <r>
    <x v="3108"/>
    <n v="1"/>
    <x v="4"/>
    <x v="50"/>
    <s v="Chicago Pizza,Epicuria Food Mall, Nehru Place Metro Station, Nehru Place, New Delhi"/>
    <s v="Epicuria Food Mall, Nehru Place"/>
    <s v="Epicuria Food Mall, Nehru Place, New Delhi"/>
    <n v="77.2514264"/>
    <n v="28.551456000000002"/>
    <s v="Pizza"/>
    <n v="600"/>
    <s v="Indian Rupees(Rs.)"/>
    <x v="0"/>
    <x v="1"/>
    <x v="2"/>
    <n v="2.5"/>
    <x v="3"/>
    <n v="93"/>
  </r>
  <r>
    <x v="3109"/>
    <n v="1"/>
    <x v="4"/>
    <x v="50"/>
    <s v="Drool Waffles,K-1, Lower Ground Floor, Epicuria Food Mall, Nehru Place, New Delhi"/>
    <s v="Epicuria Food Mall, Nehru Place"/>
    <s v="Epicuria Food Mall, Nehru Place, New Delhi"/>
    <n v="77.251785600000005"/>
    <n v="28.5514005"/>
    <s v="Desserts"/>
    <n v="500"/>
    <s v="Indian Rupees(Rs.)"/>
    <x v="0"/>
    <x v="0"/>
    <x v="2"/>
    <n v="3.1"/>
    <x v="3"/>
    <n v="9"/>
  </r>
  <r>
    <x v="3110"/>
    <n v="1"/>
    <x v="4"/>
    <x v="50"/>
    <s v="Gelato Vinto,Ground Floor, Epicuria Food Mall, Nehru Place Metro Station, Nehru Place, New Delhi"/>
    <s v="Epicuria Food Mall, Nehru Place"/>
    <s v="Epicuria Food Mall, Nehru Place, New Delhi"/>
    <n v="77.251740699999999"/>
    <n v="28.551441100000002"/>
    <s v="Ice Cream"/>
    <n v="250"/>
    <s v="Indian Rupees(Rs.)"/>
    <x v="0"/>
    <x v="1"/>
    <x v="3"/>
    <n v="3.3"/>
    <x v="3"/>
    <n v="9"/>
  </r>
  <r>
    <x v="3111"/>
    <n v="1"/>
    <x v="4"/>
    <x v="50"/>
    <s v="Joost Juice Bar,Ground Floor, Epicuria Food Mall, Nehru Place, New Delhi"/>
    <s v="Epicuria Food Mall, Nehru Place"/>
    <s v="Epicuria Food Mall, Nehru Place, New Delhi"/>
    <n v="77.251740699999999"/>
    <n v="28.551441100000002"/>
    <s v="Juices"/>
    <n v="300"/>
    <s v="Indian Rupees(Rs.)"/>
    <x v="0"/>
    <x v="0"/>
    <x v="3"/>
    <n v="3.2"/>
    <x v="3"/>
    <n v="9"/>
  </r>
  <r>
    <x v="3112"/>
    <n v="1"/>
    <x v="4"/>
    <x v="50"/>
    <s v="Karim's,Shop 2, Lower Ground Floor, Epicuria Food Mall, Nehru Place Metro Station, Nehru Place, New Delhi"/>
    <s v="Epicuria Food Mall, Nehru Place"/>
    <s v="Epicuria Food Mall, Nehru Place, New Delhi"/>
    <n v="77.2514264"/>
    <n v="28.551456000000002"/>
    <s v="Mughlai, North Indian"/>
    <n v="700"/>
    <s v="Indian Rupees(Rs.)"/>
    <x v="0"/>
    <x v="1"/>
    <x v="2"/>
    <n v="3.1"/>
    <x v="3"/>
    <n v="185"/>
  </r>
  <r>
    <x v="3113"/>
    <n v="1"/>
    <x v="4"/>
    <x v="50"/>
    <s v="Moti Mahal Delux,Lower Ground Floor,  Epicuria Food Mall, Nehru Place Metro Station, Nehru Place, New Delhi"/>
    <s v="Epicuria Food Mall, Nehru Place"/>
    <s v="Epicuria Food Mall, Nehru Place, New Delhi"/>
    <n v="77.2514264"/>
    <n v="28.551456000000002"/>
    <s v="North Indian, Mughlai, Chinese"/>
    <n v="800"/>
    <s v="Indian Rupees(Rs.)"/>
    <x v="0"/>
    <x v="1"/>
    <x v="2"/>
    <n v="3.1"/>
    <x v="3"/>
    <n v="100"/>
  </r>
  <r>
    <x v="3114"/>
    <n v="1"/>
    <x v="4"/>
    <x v="50"/>
    <s v="Sagar Ratna,Lower Ground Floor, Epicuria Food Mall, Nehru Place Metro Station, Nehru Place, New Delhi"/>
    <s v="Epicuria Food Mall, Nehru Place"/>
    <s v="Epicuria Food Mall, Nehru Place, New Delhi"/>
    <n v="77.2514264"/>
    <n v="28.551456000000002"/>
    <s v="South Indian"/>
    <n v="600"/>
    <s v="Indian Rupees(Rs.)"/>
    <x v="0"/>
    <x v="0"/>
    <x v="2"/>
    <n v="3.3"/>
    <x v="3"/>
    <n v="70"/>
  </r>
  <r>
    <x v="3115"/>
    <n v="1"/>
    <x v="4"/>
    <x v="50"/>
    <s v="Yo! China,Shop 7, Ground Floor, Epicuria Food Mall, Nehru Place Metro Station, Nehru Place, New Delhi"/>
    <s v="Epicuria Food Mall, Nehru Place"/>
    <s v="Epicuria Food Mall, Nehru Place, New Delhi"/>
    <n v="77.2514264"/>
    <n v="28.551456000000002"/>
    <s v="Chinese"/>
    <n v="1300"/>
    <s v="Indian Rupees(Rs.)"/>
    <x v="0"/>
    <x v="1"/>
    <x v="0"/>
    <n v="2.6"/>
    <x v="3"/>
    <n v="110"/>
  </r>
  <r>
    <x v="3116"/>
    <n v="1"/>
    <x v="4"/>
    <x v="50"/>
    <s v="Chaayos,Upper Ground Floor, Epicuria Food Mall, Nehru Place Metro Station, Nehru Place, New Delhi"/>
    <s v="Epicuria Food Mall, Nehru Place"/>
    <s v="Epicuria Food Mall, Nehru Place, New Delhi"/>
    <n v="77.251875400000003"/>
    <n v="28.551140100000001"/>
    <s v="Cafe, Tea"/>
    <n v="400"/>
    <s v="Indian Rupees(Rs.)"/>
    <x v="0"/>
    <x v="1"/>
    <x v="3"/>
    <n v="3.6"/>
    <x v="0"/>
    <n v="106"/>
  </r>
  <r>
    <x v="3117"/>
    <n v="1"/>
    <x v="4"/>
    <x v="50"/>
    <s v="Dimcha,Upper Ground Floor, Epicuria Food Mall, Nehru Place Metro Station, Nehru Place, New Delhi"/>
    <s v="Epicuria Food Mall, Nehru Place"/>
    <s v="Epicuria Food Mall, Nehru Place, New Delhi"/>
    <n v="77.251965200000001"/>
    <n v="28.551417600000001"/>
    <s v="Chinese, Thai, Asian"/>
    <n v="1500"/>
    <s v="Indian Rupees(Rs.)"/>
    <x v="1"/>
    <x v="0"/>
    <x v="0"/>
    <n v="3.9"/>
    <x v="0"/>
    <n v="145"/>
  </r>
  <r>
    <x v="3118"/>
    <n v="1"/>
    <x v="4"/>
    <x v="50"/>
    <s v="Keventers,Food Court, Epicuria Food Mall, Nehru Place, New Delhi"/>
    <s v="Epicuria Food Mall, Nehru Place"/>
    <s v="Epicuria Food Mall, Nehru Place, New Delhi"/>
    <n v="77.2514264"/>
    <n v="28.551456000000002"/>
    <s v="Beverages"/>
    <n v="400"/>
    <s v="Indian Rupees(Rs.)"/>
    <x v="0"/>
    <x v="0"/>
    <x v="3"/>
    <n v="3.9"/>
    <x v="0"/>
    <n v="57"/>
  </r>
  <r>
    <x v="3119"/>
    <n v="1"/>
    <x v="4"/>
    <x v="50"/>
    <s v="Khan Chacha,Lower Ground Floor, FCŒ_8, Epicuria, Nehru Place, New Delhi"/>
    <s v="Epicuria Food Mall, Nehru Place"/>
    <s v="Epicuria Food Mall, Nehru Place, New Delhi"/>
    <n v="77.2514264"/>
    <n v="28.551456000000002"/>
    <s v="North Indian, Mughlai"/>
    <n v="650"/>
    <s v="Indian Rupees(Rs.)"/>
    <x v="0"/>
    <x v="1"/>
    <x v="2"/>
    <n v="3.6"/>
    <x v="0"/>
    <n v="23"/>
  </r>
  <r>
    <x v="3120"/>
    <n v="1"/>
    <x v="4"/>
    <x v="50"/>
    <s v="Sona Pure Veg Paradise,Epicuria Food Mall, Nehru Place Metro Station, Nehru Place, New Delhi"/>
    <s v="Epicuria Food Mall, Nehru Place"/>
    <s v="Epicuria Food Mall, Nehru Place, New Delhi"/>
    <n v="77.2514264"/>
    <n v="28.551456000000002"/>
    <s v="North Indian, Street Food"/>
    <n v="500"/>
    <s v="Indian Rupees(Rs.)"/>
    <x v="0"/>
    <x v="0"/>
    <x v="2"/>
    <n v="3.8"/>
    <x v="0"/>
    <n v="158"/>
  </r>
  <r>
    <x v="3121"/>
    <n v="1"/>
    <x v="4"/>
    <x v="50"/>
    <s v="Subway,Epicuria Food Mall, Near Metro Station, Nehru Place, New Delhi"/>
    <s v="Epicuria Food Mall, Nehru Place"/>
    <s v="Epicuria Food Mall, Nehru Place, New Delhi"/>
    <n v="77.2514264"/>
    <n v="28.551456000000002"/>
    <s v="American, Fast Food, Salad, Healthy Food"/>
    <n v="500"/>
    <s v="Indian Rupees(Rs.)"/>
    <x v="0"/>
    <x v="0"/>
    <x v="2"/>
    <n v="3.8"/>
    <x v="0"/>
    <n v="97"/>
  </r>
  <r>
    <x v="3122"/>
    <n v="1"/>
    <x v="4"/>
    <x v="50"/>
    <s v="The Crunch Box,Lower Ground Floor, Epicuria Food Mall, Nehru Place Metro Station, Nehru Place, New Delhi"/>
    <s v="Epicuria Food Mall, Nehru Place"/>
    <s v="Epicuria Food Mall, Nehru Place, New Delhi"/>
    <n v="77.251785600000005"/>
    <n v="28.5514005"/>
    <s v="Fast Food"/>
    <n v="300"/>
    <s v="Indian Rupees(Rs.)"/>
    <x v="0"/>
    <x v="1"/>
    <x v="3"/>
    <n v="3.7"/>
    <x v="0"/>
    <n v="21"/>
  </r>
  <r>
    <x v="3123"/>
    <n v="1"/>
    <x v="4"/>
    <x v="50"/>
    <s v="Nando's,Epicuria Food Mall, Nehru Place, New Delhi"/>
    <s v="Epicuria Food Mall, Nehru Place"/>
    <s v="Epicuria Food Mall, Nehru Place, New Delhi"/>
    <n v="77.2511121"/>
    <n v="28.551470999999999"/>
    <s v="Portuguese, African"/>
    <n v="1200"/>
    <s v="Indian Rupees(Rs.)"/>
    <x v="0"/>
    <x v="1"/>
    <x v="0"/>
    <n v="0"/>
    <x v="5"/>
    <n v="3"/>
  </r>
  <r>
    <x v="3124"/>
    <n v="1"/>
    <x v="4"/>
    <x v="50"/>
    <s v="FIO Cookhouse and Bar,Epicuria Food Mall, Nehru Place Metro Station, Nehru Place, New Delhi"/>
    <s v="Epicuria Food Mall, Nehru Place"/>
    <s v="Epicuria Food Mall, Nehru Place, New Delhi"/>
    <n v="77.251157000000006"/>
    <n v="28.551251199999999"/>
    <s v="European, Italian, North Indian"/>
    <n v="3500"/>
    <s v="Indian Rupees(Rs.)"/>
    <x v="1"/>
    <x v="0"/>
    <x v="1"/>
    <n v="4"/>
    <x v="1"/>
    <n v="752"/>
  </r>
  <r>
    <x v="3125"/>
    <n v="1"/>
    <x v="4"/>
    <x v="50"/>
    <s v="Lord of the Drinks Forum,Lower Basement, Epicuria Food Mall, Nehru Place Metro Station, Nehru Place, New Delhi"/>
    <s v="Epicuria Food Mall, Nehru Place"/>
    <s v="Epicuria Food Mall, Nehru Place, New Delhi"/>
    <n v="77.252054999999999"/>
    <n v="28.5513364"/>
    <s v="European, Chinese, North Indian, Italian"/>
    <n v="2500"/>
    <s v="Indian Rupees(Rs.)"/>
    <x v="1"/>
    <x v="0"/>
    <x v="1"/>
    <n v="4.2"/>
    <x v="1"/>
    <n v="756"/>
  </r>
  <r>
    <x v="3126"/>
    <n v="1"/>
    <x v="4"/>
    <x v="50"/>
    <s v="The Chatter House,Lower Basement, Epicuria Food Mall, Nehru Place Metro Station, Nehru Place, New Delhi"/>
    <s v="Epicuria Food Mall, Nehru Place"/>
    <s v="Epicuria Food Mall, Nehru Place, New Delhi"/>
    <n v="77.252054999999999"/>
    <n v="28.551515699999999"/>
    <s v="Finger Food, Italian, North Indian"/>
    <n v="1800"/>
    <s v="Indian Rupees(Rs.)"/>
    <x v="1"/>
    <x v="1"/>
    <x v="0"/>
    <n v="4"/>
    <x v="1"/>
    <n v="1700"/>
  </r>
  <r>
    <x v="3127"/>
    <n v="1"/>
    <x v="4"/>
    <x v="50"/>
    <s v="The Flying Saucer Cafe,Ground Floor, Epicuria Food Mall, Nehru Place Metro Station, Nehru Place, New Delhi"/>
    <s v="Epicuria Food Mall, Nehru Place"/>
    <s v="Epicuria Food Mall, Nehru Place, New Delhi"/>
    <n v="77.252324400000006"/>
    <n v="28.551451700000001"/>
    <s v="Italian, Mediterranean, Continental, North Indian"/>
    <n v="1600"/>
    <s v="Indian Rupees(Rs.)"/>
    <x v="1"/>
    <x v="0"/>
    <x v="0"/>
    <n v="4.3"/>
    <x v="1"/>
    <n v="3002"/>
  </r>
  <r>
    <x v="3128"/>
    <n v="1"/>
    <x v="4"/>
    <x v="50"/>
    <s v="Tea Lounge - Eros Hotel,Eros Hotel, American Plaza, Nehru Place, New Delhi"/>
    <s v="Eros Hotel, Nehru Place"/>
    <s v="Eros Hotel, Nehru Place, New Delhi"/>
    <n v="77.249540600000003"/>
    <n v="28.549932200000001"/>
    <s v="Cafe"/>
    <n v="1800"/>
    <s v="Indian Rupees(Rs.)"/>
    <x v="0"/>
    <x v="0"/>
    <x v="0"/>
    <n v="3.3"/>
    <x v="3"/>
    <n v="21"/>
  </r>
  <r>
    <x v="3129"/>
    <n v="1"/>
    <x v="4"/>
    <x v="50"/>
    <s v="Blooms - Eros Hotel,Eros Hotel, American Plaza, Nehru Place, New Delhi"/>
    <s v="Eros Hotel, Nehru Place"/>
    <s v="Eros Hotel, Nehru Place, New Delhi"/>
    <n v="77.249540600000003"/>
    <n v="28.549932200000001"/>
    <s v="Continental, North Indian, Italian"/>
    <n v="4000"/>
    <s v="Indian Rupees(Rs.)"/>
    <x v="1"/>
    <x v="0"/>
    <x v="1"/>
    <n v="3.9"/>
    <x v="0"/>
    <n v="150"/>
  </r>
  <r>
    <x v="3130"/>
    <n v="1"/>
    <x v="4"/>
    <x v="50"/>
    <s v="Lounge &amp; Bar - Eros Hotel,Eros Hotel, American Plaza, Nehru Place, New Delhi"/>
    <s v="Eros Hotel, Nehru Place"/>
    <s v="Eros Hotel, Nehru Place, New Delhi"/>
    <n v="77.249316100000001"/>
    <n v="28.5495074"/>
    <s v="Finger Food"/>
    <n v="3650"/>
    <s v="Indian Rupees(Rs.)"/>
    <x v="1"/>
    <x v="0"/>
    <x v="1"/>
    <n v="3.5"/>
    <x v="0"/>
    <n v="18"/>
  </r>
  <r>
    <x v="3131"/>
    <n v="1"/>
    <x v="4"/>
    <x v="50"/>
    <s v="Sweet &amp; Crusty - Eros Hotel,Eros Hotel, American Plaza, Nehru Place, New Delhi"/>
    <s v="Eros Hotel, Nehru Place"/>
    <s v="Eros Hotel, Nehru Place, New Delhi"/>
    <n v="77.249360999999993"/>
    <n v="28.549825500000001"/>
    <s v="Bakery, Fast Food"/>
    <n v="700"/>
    <s v="Indian Rupees(Rs.)"/>
    <x v="0"/>
    <x v="0"/>
    <x v="2"/>
    <n v="3.7"/>
    <x v="0"/>
    <n v="44"/>
  </r>
  <r>
    <x v="3132"/>
    <n v="1"/>
    <x v="4"/>
    <x v="50"/>
    <s v="Empress of China - Eros Hotel,Eros Hotel, American Plaza, Nehru Place, New Delhi"/>
    <s v="Eros Hotel, Nehru Place"/>
    <s v="Eros Hotel, Nehru Place, New Delhi"/>
    <n v="77.250169200000002"/>
    <n v="28.550081500000001"/>
    <s v="Chinese"/>
    <n v="4800"/>
    <s v="Indian Rupees(Rs.)"/>
    <x v="1"/>
    <x v="0"/>
    <x v="1"/>
    <n v="4.2"/>
    <x v="1"/>
    <n v="119"/>
  </r>
  <r>
    <x v="3133"/>
    <n v="1"/>
    <x v="4"/>
    <x v="50"/>
    <s v="Essex Collections Patisserie,Essex Farms, 4, Hauz Khas, New Delhi"/>
    <s v="Essex Farms"/>
    <s v="Essex Farms, New Delhi"/>
    <n v="77.201186699999994"/>
    <n v="28.543789400000001"/>
    <s v="Bakery, Desserts, Fast Food"/>
    <n v="300"/>
    <s v="Indian Rupees(Rs.)"/>
    <x v="0"/>
    <x v="0"/>
    <x v="3"/>
    <n v="3.4"/>
    <x v="3"/>
    <n v="50"/>
  </r>
  <r>
    <x v="3134"/>
    <n v="1"/>
    <x v="4"/>
    <x v="50"/>
    <s v="Essex Village Garden,Essex Farms, 4 Aurobindo Marg, Hauz Khas, New Delhi"/>
    <s v="Essex Farms"/>
    <s v="Essex Farms, New Delhi"/>
    <n v="77.201408900000004"/>
    <n v="28.5439726"/>
    <s v="North Indian, Chinese, Continental, Seafood"/>
    <n v="1500"/>
    <s v="Indian Rupees(Rs.)"/>
    <x v="0"/>
    <x v="0"/>
    <x v="0"/>
    <n v="3.4"/>
    <x v="3"/>
    <n v="218"/>
  </r>
  <r>
    <x v="3135"/>
    <n v="1"/>
    <x v="4"/>
    <x v="50"/>
    <s v="Yes Minister - Pub &amp; Kitchen,Essex Farms, 4, Hauz Khas, New Delhi"/>
    <s v="Essex Farms"/>
    <s v="Essex Farms, New Delhi"/>
    <n v="77.202182899999997"/>
    <n v="28.543632800000001"/>
    <s v="Mediterranean, Continental, Italian"/>
    <n v="1800"/>
    <s v="Indian Rupees(Rs.)"/>
    <x v="1"/>
    <x v="0"/>
    <x v="0"/>
    <n v="3.7"/>
    <x v="0"/>
    <n v="234"/>
  </r>
  <r>
    <x v="3136"/>
    <n v="1"/>
    <x v="4"/>
    <x v="50"/>
    <s v="Gupta's Food Point,Shop 1 &amp; 2, Near Indian Medical Association, ITO Lane"/>
    <s v="Feroze Shah Road"/>
    <s v="Feroze Shah Road, New Delhi"/>
    <n v="77.225246999999996"/>
    <n v="28.617126800000001"/>
    <s v="North Indian"/>
    <n v="100"/>
    <s v="Indian Rupees(Rs.)"/>
    <x v="0"/>
    <x v="0"/>
    <x v="3"/>
    <n v="0"/>
    <x v="5"/>
    <n v="1"/>
  </r>
  <r>
    <x v="3137"/>
    <n v="1"/>
    <x v="4"/>
    <x v="50"/>
    <s v="Andhra Bhavan,1, Ashoka Road, Feroze Shah Road, New Delhi"/>
    <s v="Feroze Shah Road"/>
    <s v="Feroze Shah Road, New Delhi"/>
    <n v="77.225521999999998"/>
    <n v="28.617101900000002"/>
    <s v="South Indian, Andhra"/>
    <n v="200"/>
    <s v="Indian Rupees(Rs.)"/>
    <x v="0"/>
    <x v="0"/>
    <x v="3"/>
    <n v="4.2"/>
    <x v="1"/>
    <n v="3010"/>
  </r>
  <r>
    <x v="3138"/>
    <n v="1"/>
    <x v="4"/>
    <x v="50"/>
    <s v="Barista,17A, Friends Colony, New Delhi"/>
    <s v="Friends Colony"/>
    <s v="Friends Colony, New Delhi"/>
    <n v="77.268164999999996"/>
    <n v="28.570350999999999"/>
    <s v="Cafe"/>
    <n v="650"/>
    <s v="Indian Rupees(Rs.)"/>
    <x v="0"/>
    <x v="0"/>
    <x v="2"/>
    <n v="3.2"/>
    <x v="3"/>
    <n v="15"/>
  </r>
  <r>
    <x v="3139"/>
    <n v="1"/>
    <x v="4"/>
    <x v="50"/>
    <s v="Indian Accent - The Manor,The Manor, 77, Friends Colony, New Delhi"/>
    <s v="Friends Colony"/>
    <s v="Friends Colony, New Delhi"/>
    <n v="77.257105999999993"/>
    <n v="28.570142000000001"/>
    <s v="Modern Indian"/>
    <n v="4000"/>
    <s v="Indian Rupees(Rs.)"/>
    <x v="0"/>
    <x v="0"/>
    <x v="1"/>
    <n v="4.9000000000000004"/>
    <x v="2"/>
    <n v="1934"/>
  </r>
  <r>
    <x v="3140"/>
    <n v="1"/>
    <x v="4"/>
    <x v="50"/>
    <s v="Dilli Grillz,Ground Floor, Fun City Mall, Prashant Vihar, New Delhi"/>
    <s v="Fun City Mall, Prashant Vihar"/>
    <s v="Fun City Mall, Prashant Vihar, New Delhi"/>
    <n v="77.135977800000006"/>
    <n v="28.712523099999999"/>
    <s v="North Indian, Chinese"/>
    <n v="600"/>
    <s v="Indian Rupees(Rs.)"/>
    <x v="0"/>
    <x v="1"/>
    <x v="2"/>
    <n v="0"/>
    <x v="5"/>
    <n v="2"/>
  </r>
  <r>
    <x v="3141"/>
    <n v="1"/>
    <x v="4"/>
    <x v="50"/>
    <s v="Foodies,Fun City Mall, Prashant Vihar, New Delhi"/>
    <s v="Fun City Mall, Prashant Vihar"/>
    <s v="Fun City Mall, Prashant Vihar, New Delhi"/>
    <n v="77.135977800000006"/>
    <n v="28.712433499999999"/>
    <s v="Italian"/>
    <n v="300"/>
    <s v="Indian Rupees(Rs.)"/>
    <x v="0"/>
    <x v="0"/>
    <x v="3"/>
    <n v="0"/>
    <x v="5"/>
    <n v="0"/>
  </r>
  <r>
    <x v="3142"/>
    <n v="1"/>
    <x v="4"/>
    <x v="50"/>
    <s v="Giani's,Ground Floor, Fun City Mall, Prashant Vihar, New Delhi"/>
    <s v="Fun City Mall, Prashant Vihar"/>
    <s v="Fun City Mall, Prashant Vihar, New Delhi"/>
    <n v="77.135994400000001"/>
    <n v="28.712439400000001"/>
    <s v="Ice Cream, Desserts"/>
    <n v="400"/>
    <s v="Indian Rupees(Rs.)"/>
    <x v="0"/>
    <x v="0"/>
    <x v="3"/>
    <n v="0"/>
    <x v="5"/>
    <n v="1"/>
  </r>
  <r>
    <x v="3143"/>
    <n v="1"/>
    <x v="4"/>
    <x v="50"/>
    <s v="FIO Country Kitchen and Bar,Gate 1, The Garden of Five Senses, Saidulajab, Saket, New Delhi"/>
    <s v="Garden of Five Senses, Saket"/>
    <s v="Garden of Five Senses, Saket, New Delhi"/>
    <n v="77.197071390000005"/>
    <n v="28.514237290000001"/>
    <s v="European, Italian, North Indian"/>
    <n v="3300"/>
    <s v="Indian Rupees(Rs.)"/>
    <x v="1"/>
    <x v="0"/>
    <x v="1"/>
    <n v="4.2"/>
    <x v="1"/>
    <n v="1561"/>
  </r>
  <r>
    <x v="3144"/>
    <n v="1"/>
    <x v="4"/>
    <x v="50"/>
    <s v="Amul Ice-Cream Parlour,591-598, Near Sabzi Mandi Jheel, Geeta Colony, New Delhi"/>
    <s v="Geeta Colony"/>
    <s v="Geeta Colony, New Delhi"/>
    <n v="77.275275890000003"/>
    <n v="28.65770835"/>
    <s v="Ice Cream"/>
    <n v="200"/>
    <s v="Indian Rupees(Rs.)"/>
    <x v="0"/>
    <x v="0"/>
    <x v="3"/>
    <n v="3"/>
    <x v="3"/>
    <n v="4"/>
  </r>
  <r>
    <x v="3145"/>
    <n v="1"/>
    <x v="4"/>
    <x v="50"/>
    <s v="Bunty Dhaba,130/289, Geeta Colony, New Delhi"/>
    <s v="Geeta Colony"/>
    <s v="Geeta Colony, New Delhi"/>
    <n v="77.272800540000006"/>
    <n v="28.658878399999999"/>
    <s v="North Indian, Chinese"/>
    <n v="500"/>
    <s v="Indian Rupees(Rs.)"/>
    <x v="0"/>
    <x v="0"/>
    <x v="2"/>
    <n v="2.8"/>
    <x v="3"/>
    <n v="8"/>
  </r>
  <r>
    <x v="3146"/>
    <n v="1"/>
    <x v="4"/>
    <x v="50"/>
    <s v="Chawla's,13/41, Geeta Colony, New Delhi"/>
    <s v="Geeta Colony"/>
    <s v="Geeta Colony, New Delhi"/>
    <n v="77.274323100000004"/>
    <n v="28.650605200000001"/>
    <s v="North Indian, Mughlai, Chinese"/>
    <n v="800"/>
    <s v="Indian Rupees(Rs.)"/>
    <x v="0"/>
    <x v="0"/>
    <x v="2"/>
    <n v="3.3"/>
    <x v="3"/>
    <n v="50"/>
  </r>
  <r>
    <x v="3147"/>
    <n v="1"/>
    <x v="4"/>
    <x v="50"/>
    <s v="China Town,Block 14, Geeta Colony, New Delhi"/>
    <s v="Geeta Colony"/>
    <s v="Geeta Colony, New Delhi"/>
    <n v="0"/>
    <n v="0"/>
    <s v="Chinese"/>
    <n v="150"/>
    <s v="Indian Rupees(Rs.)"/>
    <x v="0"/>
    <x v="0"/>
    <x v="3"/>
    <n v="3"/>
    <x v="3"/>
    <n v="8"/>
  </r>
  <r>
    <x v="3148"/>
    <n v="1"/>
    <x v="4"/>
    <x v="50"/>
    <s v="Chinese Inn,13/82, Geeta Colony, New Delhi"/>
    <s v="Geeta Colony"/>
    <s v="Geeta Colony, New Delhi"/>
    <n v="77.274244499999995"/>
    <n v="28.650357700000001"/>
    <s v="Chinese, South Indian"/>
    <n v="500"/>
    <s v="Indian Rupees(Rs.)"/>
    <x v="0"/>
    <x v="0"/>
    <x v="2"/>
    <n v="2.8"/>
    <x v="3"/>
    <n v="28"/>
  </r>
  <r>
    <x v="3149"/>
    <n v="1"/>
    <x v="4"/>
    <x v="50"/>
    <s v="Grub Street,Near Geeta Colony Police Station, Geeta Colony, New Delhi"/>
    <s v="Geeta Colony"/>
    <s v="Geeta Colony, New Delhi"/>
    <n v="77.275589030000006"/>
    <n v="28.654826570000001"/>
    <s v="Fast Food"/>
    <n v="350"/>
    <s v="Indian Rupees(Rs.)"/>
    <x v="0"/>
    <x v="0"/>
    <x v="3"/>
    <n v="3.4"/>
    <x v="3"/>
    <n v="31"/>
  </r>
  <r>
    <x v="3150"/>
    <n v="1"/>
    <x v="4"/>
    <x v="50"/>
    <s v="Guru Kripa,5/1/5, Geeta Colony, New Delhi"/>
    <s v="Geeta Colony"/>
    <s v="Geeta Colony, New Delhi"/>
    <n v="77.270911299999995"/>
    <n v="28.652968900000001"/>
    <s v="North Indian"/>
    <n v="200"/>
    <s v="Indian Rupees(Rs.)"/>
    <x v="0"/>
    <x v="0"/>
    <x v="3"/>
    <n v="3"/>
    <x v="3"/>
    <n v="4"/>
  </r>
  <r>
    <x v="3151"/>
    <n v="1"/>
    <x v="4"/>
    <x v="50"/>
    <s v="Himcream,13/56, Geeta Colony, New Delhi"/>
    <s v="Geeta Colony"/>
    <s v="Geeta Colony, New Delhi"/>
    <n v="77.274979500000001"/>
    <n v="28.65092671"/>
    <s v="Ice Cream, Fast Food, Beverages"/>
    <n v="300"/>
    <s v="Indian Rupees(Rs.)"/>
    <x v="0"/>
    <x v="0"/>
    <x v="3"/>
    <n v="3.3"/>
    <x v="3"/>
    <n v="17"/>
  </r>
  <r>
    <x v="3152"/>
    <n v="1"/>
    <x v="4"/>
    <x v="50"/>
    <s v="Kashish Restaurant &amp; Caterers,5/2/10, Main Road, Geeta Colony, New Delhi"/>
    <s v="Geeta Colony"/>
    <s v="Geeta Colony, New Delhi"/>
    <n v="77.270808400000007"/>
    <n v="28.652966200000002"/>
    <s v="North Indian, South Indian, Chinese, Fast Food"/>
    <n v="550"/>
    <s v="Indian Rupees(Rs.)"/>
    <x v="0"/>
    <x v="0"/>
    <x v="2"/>
    <n v="2.8"/>
    <x v="3"/>
    <n v="8"/>
  </r>
  <r>
    <x v="3153"/>
    <n v="1"/>
    <x v="4"/>
    <x v="50"/>
    <s v="Punjabi's Veg Grill,441/8, Jheel Khuranja, Main Road, Geeta Colony, New Delhi"/>
    <s v="Geeta Colony"/>
    <s v="Geeta Colony, New Delhi"/>
    <n v="77.27389522"/>
    <n v="28.657826920000002"/>
    <s v="North Indian"/>
    <n v="350"/>
    <s v="Indian Rupees(Rs.)"/>
    <x v="0"/>
    <x v="0"/>
    <x v="3"/>
    <n v="3.2"/>
    <x v="3"/>
    <n v="8"/>
  </r>
  <r>
    <x v="3154"/>
    <n v="1"/>
    <x v="4"/>
    <x v="50"/>
    <s v="Rahul Meat Corner,447, Jheel Khurenja, Geeta Colony, New Delhi"/>
    <s v="Geeta Colony"/>
    <s v="Geeta Colony, New Delhi"/>
    <n v="77.273983400000006"/>
    <n v="28.657452979999999"/>
    <s v="Mughlai"/>
    <n v="300"/>
    <s v="Indian Rupees(Rs.)"/>
    <x v="0"/>
    <x v="0"/>
    <x v="3"/>
    <n v="3.1"/>
    <x v="3"/>
    <n v="6"/>
  </r>
  <r>
    <x v="3155"/>
    <n v="1"/>
    <x v="4"/>
    <x v="50"/>
    <s v="Ramesh Vaishno Dhaba,439, Jheel Khuranja, Geeta Colony, New Delhi"/>
    <s v="Geeta Colony"/>
    <s v="Geeta Colony, New Delhi"/>
    <n v="77.273758760000007"/>
    <n v="28.657918710000001"/>
    <s v="North Indian"/>
    <n v="500"/>
    <s v="Indian Rupees(Rs.)"/>
    <x v="0"/>
    <x v="0"/>
    <x v="2"/>
    <n v="2.7"/>
    <x v="3"/>
    <n v="17"/>
  </r>
  <r>
    <x v="3156"/>
    <n v="1"/>
    <x v="4"/>
    <x v="50"/>
    <s v="The Chinese Hut,6/18, Near 7 Block Gurudwara, Geeta Colony, New Delhi"/>
    <s v="Geeta Colony"/>
    <s v="Geeta Colony, New Delhi"/>
    <n v="77.272861559999996"/>
    <n v="28.653450530000001"/>
    <s v="Chinese"/>
    <n v="300"/>
    <s v="Indian Rupees(Rs.)"/>
    <x v="0"/>
    <x v="0"/>
    <x v="3"/>
    <n v="2.8"/>
    <x v="3"/>
    <n v="50"/>
  </r>
  <r>
    <x v="3157"/>
    <n v="1"/>
    <x v="4"/>
    <x v="50"/>
    <s v="Nagpal Di Hatti,131, Budhh Bazar, Veer Savarkar Market, Gandhinagar, Near, Geeta Colony, New Delhi"/>
    <s v="Geeta Colony"/>
    <s v="Geeta Colony, New Delhi"/>
    <n v="0"/>
    <n v="0"/>
    <s v="North Indian, Street Food"/>
    <n v="200"/>
    <s v="Indian Rupees(Rs.)"/>
    <x v="0"/>
    <x v="0"/>
    <x v="3"/>
    <n v="3.5"/>
    <x v="0"/>
    <n v="29"/>
  </r>
  <r>
    <x v="3158"/>
    <n v="1"/>
    <x v="4"/>
    <x v="50"/>
    <s v="Ramesh Vaishno Dhaba,13/292, Geeta Colony, New Delhi"/>
    <s v="Geeta Colony"/>
    <s v="Geeta Colony, New Delhi"/>
    <n v="77.274047100000004"/>
    <n v="28.65758714"/>
    <s v="North Indian"/>
    <n v="500"/>
    <s v="Indian Rupees(Rs.)"/>
    <x v="0"/>
    <x v="0"/>
    <x v="2"/>
    <n v="3.5"/>
    <x v="0"/>
    <n v="31"/>
  </r>
  <r>
    <x v="3159"/>
    <n v="1"/>
    <x v="4"/>
    <x v="50"/>
    <s v="Baweja's Haandi,11/89, Near Kanchan Studio and Geeta Colony Police Station, Geeta Colony, New Delhi"/>
    <s v="Geeta Colony"/>
    <s v="Geeta Colony, New Delhi"/>
    <n v="0"/>
    <n v="0"/>
    <s v="North Indian"/>
    <n v="600"/>
    <s v="Indian Rupees(Rs.)"/>
    <x v="0"/>
    <x v="0"/>
    <x v="2"/>
    <n v="0"/>
    <x v="5"/>
    <n v="0"/>
  </r>
  <r>
    <x v="3160"/>
    <n v="1"/>
    <x v="4"/>
    <x v="50"/>
    <s v="Chaman Dhaba,450/1, Jheel Kuranja, Near, Geeta Colony, New Delhi"/>
    <s v="Geeta Colony"/>
    <s v="Geeta Colony, New Delhi"/>
    <n v="77.273347380000004"/>
    <n v="28.657670100000001"/>
    <s v="North Indian"/>
    <n v="200"/>
    <s v="Indian Rupees(Rs.)"/>
    <x v="0"/>
    <x v="0"/>
    <x v="3"/>
    <n v="0"/>
    <x v="5"/>
    <n v="3"/>
  </r>
  <r>
    <x v="3161"/>
    <n v="1"/>
    <x v="4"/>
    <x v="50"/>
    <s v="Insane Foods,Geeta Colony, New Delhi"/>
    <s v="Geeta Colony"/>
    <s v="Geeta Colony, New Delhi"/>
    <n v="0"/>
    <n v="0"/>
    <s v="North Indian"/>
    <n v="350"/>
    <s v="Indian Rupees(Rs.)"/>
    <x v="0"/>
    <x v="0"/>
    <x v="3"/>
    <n v="0"/>
    <x v="5"/>
    <n v="0"/>
  </r>
  <r>
    <x v="3162"/>
    <n v="1"/>
    <x v="4"/>
    <x v="50"/>
    <s v="Jo Jo Chinese Fast Food,13/283, Geeta Colony, New Delhi"/>
    <s v="Geeta Colony"/>
    <s v="Geeta Colony, New Delhi"/>
    <n v="77.276516000000001"/>
    <n v="28.6509219"/>
    <s v="Chinese"/>
    <n v="200"/>
    <s v="Indian Rupees(Rs.)"/>
    <x v="0"/>
    <x v="0"/>
    <x v="3"/>
    <n v="0"/>
    <x v="5"/>
    <n v="1"/>
  </r>
  <r>
    <x v="3163"/>
    <n v="1"/>
    <x v="4"/>
    <x v="50"/>
    <s v="Kailash Vaishno Dhaba,Block 8/112, Geeta Colony, New Delhi"/>
    <s v="Geeta Colony"/>
    <s v="Geeta Colony, New Delhi"/>
    <n v="77.270594700000004"/>
    <n v="28.656203000000001"/>
    <s v="North Indian"/>
    <n v="200"/>
    <s v="Indian Rupees(Rs.)"/>
    <x v="0"/>
    <x v="0"/>
    <x v="3"/>
    <n v="0"/>
    <x v="5"/>
    <n v="0"/>
  </r>
  <r>
    <x v="3164"/>
    <n v="1"/>
    <x v="4"/>
    <x v="50"/>
    <s v="Khurana Eating Point,17/93, Geeta Colony, New Delhi"/>
    <s v="Geeta Colony"/>
    <s v="Geeta Colony, New Delhi"/>
    <n v="77.277205199999997"/>
    <n v="28.646523899999998"/>
    <s v="Chinese"/>
    <n v="200"/>
    <s v="Indian Rupees(Rs.)"/>
    <x v="0"/>
    <x v="0"/>
    <x v="3"/>
    <n v="0"/>
    <x v="5"/>
    <n v="0"/>
  </r>
  <r>
    <x v="3165"/>
    <n v="1"/>
    <x v="4"/>
    <x v="50"/>
    <s v="Lots of Food,12/124 Geeta Colony, Geeta Colony, New Delhi"/>
    <s v="Geeta Colony"/>
    <s v="Geeta Colony, New Delhi"/>
    <n v="0"/>
    <n v="0"/>
    <s v="Chinese"/>
    <n v="100"/>
    <s v="Indian Rupees(Rs.)"/>
    <x v="0"/>
    <x v="0"/>
    <x v="3"/>
    <n v="0"/>
    <x v="5"/>
    <n v="1"/>
  </r>
  <r>
    <x v="3166"/>
    <n v="1"/>
    <x v="4"/>
    <x v="50"/>
    <s v="Madras Cafe,Bhagwan Das Kothi, Gandhi Nagar, Geeta Colony, New Delhi"/>
    <s v="Geeta Colony"/>
    <s v="Geeta Colony, New Delhi"/>
    <n v="77.266521299999994"/>
    <n v="28.6598571"/>
    <s v="South Indian"/>
    <n v="250"/>
    <s v="Indian Rupees(Rs.)"/>
    <x v="0"/>
    <x v="0"/>
    <x v="3"/>
    <n v="0"/>
    <x v="5"/>
    <n v="0"/>
  </r>
  <r>
    <x v="3167"/>
    <n v="1"/>
    <x v="4"/>
    <x v="50"/>
    <s v="Parantha on Call,Geeta Colony, New Delhi"/>
    <s v="Geeta Colony"/>
    <s v="Geeta Colony, New Delhi"/>
    <n v="0"/>
    <n v="0"/>
    <s v="North Indian"/>
    <n v="100"/>
    <s v="Indian Rupees(Rs.)"/>
    <x v="0"/>
    <x v="0"/>
    <x v="3"/>
    <n v="0"/>
    <x v="5"/>
    <n v="0"/>
  </r>
  <r>
    <x v="3168"/>
    <n v="1"/>
    <x v="4"/>
    <x v="50"/>
    <s v="Pompas Chicken,Shop 14/9, Main Road, Geeta Colony, New Delhi"/>
    <s v="Geeta Colony"/>
    <s v="Geeta Colony, New Delhi"/>
    <n v="77.270647159999996"/>
    <n v="28.654828309999999"/>
    <s v="North Indian"/>
    <n v="300"/>
    <s v="Indian Rupees(Rs.)"/>
    <x v="0"/>
    <x v="0"/>
    <x v="3"/>
    <n v="0"/>
    <x v="5"/>
    <n v="1"/>
  </r>
  <r>
    <x v="3169"/>
    <n v="1"/>
    <x v="4"/>
    <x v="50"/>
    <s v="Prem Ji Delhi Wale,6/174, Near Ramleela Ground, Geeta Colony, New Delhi"/>
    <s v="Geeta Colony"/>
    <s v="Geeta Colony, New Delhi"/>
    <n v="77.274346699999995"/>
    <n v="28.654138199999998"/>
    <s v="North Indian"/>
    <n v="250"/>
    <s v="Indian Rupees(Rs.)"/>
    <x v="0"/>
    <x v="0"/>
    <x v="3"/>
    <n v="0"/>
    <x v="5"/>
    <n v="0"/>
  </r>
  <r>
    <x v="3170"/>
    <n v="1"/>
    <x v="4"/>
    <x v="50"/>
    <s v="Punjabi Tandoori Tikka,14/132, 14 Block, Near Gurudwara, Geeta Colony, New Delhi"/>
    <s v="Geeta Colony"/>
    <s v="Geeta Colony, New Delhi"/>
    <n v="77.276569300000006"/>
    <n v="28.650919699999999"/>
    <s v="Street Food"/>
    <n v="250"/>
    <s v="Indian Rupees(Rs.)"/>
    <x v="0"/>
    <x v="0"/>
    <x v="3"/>
    <n v="0"/>
    <x v="5"/>
    <n v="0"/>
  </r>
  <r>
    <x v="3171"/>
    <n v="1"/>
    <x v="4"/>
    <x v="50"/>
    <s v="Punjabi's Veg Grill,13/288 , 14 Block Gurudwra, Geeta Colony, New Delhi"/>
    <s v="Geeta Colony"/>
    <s v="Geeta Colony, New Delhi"/>
    <n v="77.276768899999993"/>
    <n v="28.650775299999999"/>
    <s v="North Indian"/>
    <n v="300"/>
    <s v="Indian Rupees(Rs.)"/>
    <x v="0"/>
    <x v="0"/>
    <x v="3"/>
    <n v="0"/>
    <x v="5"/>
    <n v="0"/>
  </r>
  <r>
    <x v="3172"/>
    <n v="1"/>
    <x v="4"/>
    <x v="50"/>
    <s v="Shree Banke Foods,13/289, 14 Block Gurudwra, Geeta Colony, New Delhi"/>
    <s v="Geeta Colony"/>
    <s v="Geeta Colony, New Delhi"/>
    <n v="77.276758599999994"/>
    <n v="28.6506851"/>
    <s v="Chinese, North Indian"/>
    <n v="400"/>
    <s v="Indian Rupees(Rs.)"/>
    <x v="0"/>
    <x v="0"/>
    <x v="3"/>
    <n v="0"/>
    <x v="5"/>
    <n v="3"/>
  </r>
  <r>
    <x v="3173"/>
    <n v="1"/>
    <x v="4"/>
    <x v="50"/>
    <s v="Singh's,6/174, Near Ram Leela Ground, Geeta Colony, New Delhi"/>
    <s v="Geeta Colony"/>
    <s v="Geeta Colony, New Delhi"/>
    <n v="77.2741884"/>
    <n v="28.654310800000001"/>
    <s v="North Indian"/>
    <n v="300"/>
    <s v="Indian Rupees(Rs.)"/>
    <x v="0"/>
    <x v="0"/>
    <x v="3"/>
    <n v="0"/>
    <x v="5"/>
    <n v="0"/>
  </r>
  <r>
    <x v="3174"/>
    <n v="1"/>
    <x v="4"/>
    <x v="50"/>
    <s v="Soya Twist,A-2, Krishna Nagar Extension, Geeta Colony, New Delhi"/>
    <s v="Geeta Colony"/>
    <s v="Geeta Colony, New Delhi"/>
    <n v="77.276678899999993"/>
    <n v="28.654576800000001"/>
    <s v="North Indian, Chinese"/>
    <n v="350"/>
    <s v="Indian Rupees(Rs.)"/>
    <x v="0"/>
    <x v="0"/>
    <x v="3"/>
    <n v="0"/>
    <x v="5"/>
    <n v="0"/>
  </r>
  <r>
    <x v="3175"/>
    <n v="1"/>
    <x v="4"/>
    <x v="50"/>
    <s v="Spice Studio,Shop 17/38, Near Geeta Apartments, Geeta Colony, New Delhi"/>
    <s v="Geeta Colony"/>
    <s v="Geeta Colony, New Delhi"/>
    <n v="0"/>
    <n v="0"/>
    <s v="Seafood, Mughlai, North Indian"/>
    <n v="400"/>
    <s v="Indian Rupees(Rs.)"/>
    <x v="0"/>
    <x v="0"/>
    <x v="3"/>
    <n v="0"/>
    <x v="5"/>
    <n v="0"/>
  </r>
  <r>
    <x v="3176"/>
    <n v="1"/>
    <x v="4"/>
    <x v="50"/>
    <s v="Tandoori Tadka,13/279, Bhawan Mandir, Geeta Colony, New Delhi"/>
    <s v="Geeta Colony"/>
    <s v="Geeta Colony, New Delhi"/>
    <n v="0"/>
    <n v="0"/>
    <s v="Street Food"/>
    <n v="300"/>
    <s v="Indian Rupees(Rs.)"/>
    <x v="0"/>
    <x v="0"/>
    <x v="3"/>
    <n v="0"/>
    <x v="5"/>
    <n v="1"/>
  </r>
  <r>
    <x v="3177"/>
    <n v="1"/>
    <x v="4"/>
    <x v="50"/>
    <s v="Tasty Tandoor,726/2, Jheel Khuranja, Geeta Colony, New Delhi"/>
    <s v="Geeta Colony"/>
    <s v="Geeta Colony, New Delhi"/>
    <n v="77.275051590000004"/>
    <n v="28.658215559999999"/>
    <s v="North Indian"/>
    <n v="200"/>
    <s v="Indian Rupees(Rs.)"/>
    <x v="0"/>
    <x v="0"/>
    <x v="3"/>
    <n v="0"/>
    <x v="5"/>
    <n v="0"/>
  </r>
  <r>
    <x v="3178"/>
    <n v="1"/>
    <x v="4"/>
    <x v="50"/>
    <s v="The Square Meal,Ginger Hotel, DDA Community Center, Vivek-Vihar Police Station, Vivek Vihar, New Delhi"/>
    <s v="Ginger Hotel, Vivek Vihar"/>
    <s v="Ginger Hotel, Vivek Vihar, New Delhi"/>
    <n v="77.303949000000003"/>
    <n v="28.665828999999999"/>
    <s v="North Indian, South Indian, Chinese"/>
    <n v="800"/>
    <s v="Indian Rupees(Rs.)"/>
    <x v="1"/>
    <x v="0"/>
    <x v="2"/>
    <n v="0"/>
    <x v="5"/>
    <n v="1"/>
  </r>
  <r>
    <x v="3179"/>
    <n v="1"/>
    <x v="4"/>
    <x v="50"/>
    <s v="Barbeque Nation,Ginger Hotel, DDA Community Center, Opposite Eastend Club, Vivek Vihar, New Delhi"/>
    <s v="Ginger Hotel, Vivek Vihar"/>
    <s v="Ginger Hotel, Vivek Vihar, New Delhi"/>
    <n v="77.303949000000003"/>
    <n v="28.665828999999999"/>
    <s v="North Indian, Chinese"/>
    <n v="1600"/>
    <s v="Indian Rupees(Rs.)"/>
    <x v="0"/>
    <x v="0"/>
    <x v="0"/>
    <n v="4"/>
    <x v="1"/>
    <n v="756"/>
  </r>
  <r>
    <x v="3180"/>
    <n v="1"/>
    <x v="4"/>
    <x v="50"/>
    <s v="Burger King,Shop GF-29, BG-1 BG-2, Gourmet Hub, Paschim Vihar, New Delhi"/>
    <s v="Gourmet Hub, Pashim Vihar"/>
    <s v="Gourmet Hub, Pashim Vihar, New Delhi"/>
    <n v="77.112054599999993"/>
    <n v="28.668181199999999"/>
    <s v="Burger, Fast Food"/>
    <n v="500"/>
    <s v="Indian Rupees(Rs.)"/>
    <x v="0"/>
    <x v="1"/>
    <x v="2"/>
    <n v="3.4"/>
    <x v="3"/>
    <n v="33"/>
  </r>
  <r>
    <x v="3181"/>
    <n v="1"/>
    <x v="4"/>
    <x v="50"/>
    <s v="BED,2nd Floor, N-17, N Block Market, Greater Kailash (GK) 1, New Delhi"/>
    <s v="Greater Kailash (GK) 1"/>
    <s v="Greater Kailash (GK) 1, New Delhi"/>
    <n v="77.232836500000005"/>
    <n v="28.5564122"/>
    <s v="European, Sushi, Italian"/>
    <n v="2700"/>
    <s v="Indian Rupees(Rs.)"/>
    <x v="1"/>
    <x v="0"/>
    <x v="1"/>
    <n v="3"/>
    <x v="3"/>
    <n v="9"/>
  </r>
  <r>
    <x v="3182"/>
    <n v="1"/>
    <x v="4"/>
    <x v="50"/>
    <s v="Cafe Coffee Day - The Lounge,M-37, M Block Market, Greater Kailash (GK) 1, New Delhi"/>
    <s v="Greater Kailash (GK) 1"/>
    <s v="Greater Kailash (GK) 1, New Delhi"/>
    <n v="77.236518799999999"/>
    <n v="28.549770299999999"/>
    <s v="Cafe"/>
    <n v="750"/>
    <s v="Indian Rupees(Rs.)"/>
    <x v="0"/>
    <x v="0"/>
    <x v="2"/>
    <n v="2.6"/>
    <x v="3"/>
    <n v="70"/>
  </r>
  <r>
    <x v="3183"/>
    <n v="1"/>
    <x v="4"/>
    <x v="50"/>
    <s v="Hunger Strike,M-69, Opposite Yes Bank, M Block Market, Greater Kailash (GK) 1, New Delhi"/>
    <s v="Greater Kailash (GK) 1"/>
    <s v="Greater Kailash (GK) 1, New Delhi"/>
    <n v="77.234183700000003"/>
    <n v="28.551072099999999"/>
    <s v="Fast Food"/>
    <n v="300"/>
    <s v="Indian Rupees(Rs.)"/>
    <x v="0"/>
    <x v="1"/>
    <x v="3"/>
    <n v="3.3"/>
    <x v="3"/>
    <n v="70"/>
  </r>
  <r>
    <x v="3184"/>
    <n v="1"/>
    <x v="4"/>
    <x v="50"/>
    <s v="Karim's,M-71, M Block Market, Greater Kailash (GK) 1, New Delhi"/>
    <s v="Greater Kailash (GK) 1"/>
    <s v="Greater Kailash (GK) 1, New Delhi"/>
    <n v="77.234138799999997"/>
    <n v="28.550843799999999"/>
    <s v="Mughlai, North Indian"/>
    <n v="1000"/>
    <s v="Indian Rupees(Rs.)"/>
    <x v="1"/>
    <x v="1"/>
    <x v="0"/>
    <n v="3.3"/>
    <x v="3"/>
    <n v="75"/>
  </r>
  <r>
    <x v="3185"/>
    <n v="1"/>
    <x v="4"/>
    <x v="50"/>
    <s v="Nescafe,M-51, M Block Market, Greater Kailash (GK) 1, New Delhi"/>
    <s v="Greater Kailash (GK) 1"/>
    <s v="Greater Kailash (GK) 1, New Delhi"/>
    <n v="77.235216500000007"/>
    <n v="28.550229099999999"/>
    <s v="Fast Food, Beverages"/>
    <n v="200"/>
    <s v="Indian Rupees(Rs.)"/>
    <x v="0"/>
    <x v="0"/>
    <x v="3"/>
    <n v="3.4"/>
    <x v="3"/>
    <n v="36"/>
  </r>
  <r>
    <x v="3186"/>
    <n v="1"/>
    <x v="4"/>
    <x v="50"/>
    <s v="New Bengal Sweets,M-5, M Block Market, Greater Kailash (GK) 1, New Delhi"/>
    <s v="Greater Kailash (GK) 1"/>
    <s v="Greater Kailash (GK) 1, New Delhi"/>
    <n v="77.234542899999994"/>
    <n v="28.5504788"/>
    <s v="Chinese, South Indian, Fast Food"/>
    <n v="250"/>
    <s v="Indian Rupees(Rs.)"/>
    <x v="0"/>
    <x v="0"/>
    <x v="3"/>
    <n v="3.1"/>
    <x v="3"/>
    <n v="26"/>
  </r>
  <r>
    <x v="3187"/>
    <n v="1"/>
    <x v="4"/>
    <x v="50"/>
    <s v="Red Wok,13, Guru Nanak Market, Pamposh Enclave, Greater Kailash (GK) 1, New Delhi"/>
    <s v="Greater Kailash (GK) 1"/>
    <s v="Greater Kailash (GK) 1, New Delhi"/>
    <n v="77.243972799999995"/>
    <n v="28.546713700000002"/>
    <s v="Chinese, Thai"/>
    <n v="800"/>
    <s v="Indian Rupees(Rs.)"/>
    <x v="0"/>
    <x v="1"/>
    <x v="2"/>
    <n v="3.3"/>
    <x v="3"/>
    <n v="146"/>
  </r>
  <r>
    <x v="3188"/>
    <n v="1"/>
    <x v="4"/>
    <x v="50"/>
    <s v="Room Service,Greater Kailash (GK) 1, New Delhi"/>
    <s v="Greater Kailash (GK) 1"/>
    <s v="Greater Kailash (GK) 1, New Delhi"/>
    <n v="77.235351199999997"/>
    <n v="28.550197099999998"/>
    <s v="North Indian, Fast Food, Continental"/>
    <n v="1000"/>
    <s v="Indian Rupees(Rs.)"/>
    <x v="0"/>
    <x v="0"/>
    <x v="0"/>
    <n v="3.4"/>
    <x v="3"/>
    <n v="246"/>
  </r>
  <r>
    <x v="3189"/>
    <n v="1"/>
    <x v="4"/>
    <x v="50"/>
    <s v="Samavar,B-36, Pamposh Enclave, Greater Kailash (GK) 1, New Delhi"/>
    <s v="Greater Kailash (GK) 1"/>
    <s v="Greater Kailash (GK) 1, New Delhi"/>
    <n v="77.244022700000002"/>
    <n v="28.546267799999999"/>
    <s v="Kashmiri, Chinese, Mughlai"/>
    <n v="800"/>
    <s v="Indian Rupees(Rs.)"/>
    <x v="1"/>
    <x v="1"/>
    <x v="2"/>
    <n v="3.3"/>
    <x v="3"/>
    <n v="89"/>
  </r>
  <r>
    <x v="3190"/>
    <n v="1"/>
    <x v="4"/>
    <x v="50"/>
    <s v="Subway,M-57, 1st Floor, M Block Market, Greater Kailash (GK) 1, New Delhi"/>
    <s v="Greater Kailash (GK) 1"/>
    <s v="Greater Kailash (GK) 1, New Delhi"/>
    <n v="77.234992000000005"/>
    <n v="28.550521499999999"/>
    <s v="American, Fast Food, Salad, Healthy Food"/>
    <n v="500"/>
    <s v="Indian Rupees(Rs.)"/>
    <x v="0"/>
    <x v="1"/>
    <x v="2"/>
    <n v="2.5"/>
    <x v="3"/>
    <n v="115"/>
  </r>
  <r>
    <x v="3191"/>
    <n v="1"/>
    <x v="4"/>
    <x v="50"/>
    <s v="The Cocktail House,M-69, Greater Kailash (GK) 1, New Delhi"/>
    <s v="Greater Kailash (GK) 1"/>
    <s v="Greater Kailash (GK) 1, New Delhi"/>
    <n v="77.234278000000003"/>
    <n v="28.551027600000001"/>
    <s v="North Indian, Continental"/>
    <n v="2000"/>
    <s v="Indian Rupees(Rs.)"/>
    <x v="1"/>
    <x v="0"/>
    <x v="1"/>
    <n v="3.4"/>
    <x v="3"/>
    <n v="58"/>
  </r>
  <r>
    <x v="3192"/>
    <n v="1"/>
    <x v="4"/>
    <x v="50"/>
    <s v="The Food Junction,Opposite R Block Park, Greater Kailash (GK) 1, New Delhi"/>
    <s v="Greater Kailash (GK) 1"/>
    <s v="Greater Kailash (GK) 1, New Delhi"/>
    <n v="77.243433999999993"/>
    <n v="28.546931399999998"/>
    <s v="Chinese, Healthy Food"/>
    <n v="350"/>
    <s v="Indian Rupees(Rs.)"/>
    <x v="0"/>
    <x v="1"/>
    <x v="3"/>
    <n v="2.8"/>
    <x v="3"/>
    <n v="78"/>
  </r>
  <r>
    <x v="3193"/>
    <n v="1"/>
    <x v="4"/>
    <x v="50"/>
    <s v="The Kathis,M-29, M Block Market, Greater Kailash (GK) 1, New Delhi"/>
    <s v="Greater Kailash (GK) 1"/>
    <s v="Greater Kailash (GK) 1, New Delhi"/>
    <n v="77.236249299999997"/>
    <n v="28.5493861"/>
    <s v="Fast Food"/>
    <n v="300"/>
    <s v="Indian Rupees(Rs.)"/>
    <x v="0"/>
    <x v="1"/>
    <x v="3"/>
    <n v="3"/>
    <x v="3"/>
    <n v="67"/>
  </r>
  <r>
    <x v="3194"/>
    <n v="1"/>
    <x v="4"/>
    <x v="50"/>
    <s v="The Munchbox,Greater Kailash (GK) 1, New Delhi"/>
    <s v="Greater Kailash (GK) 1"/>
    <s v="Greater Kailash (GK) 1, New Delhi"/>
    <n v="77.235050400000006"/>
    <n v="28.5502088"/>
    <s v="North Indian, Continental, Fast Food"/>
    <n v="850"/>
    <s v="Indian Rupees(Rs.)"/>
    <x v="0"/>
    <x v="1"/>
    <x v="2"/>
    <n v="3.4"/>
    <x v="3"/>
    <n v="199"/>
  </r>
  <r>
    <x v="3195"/>
    <n v="1"/>
    <x v="4"/>
    <x v="50"/>
    <s v="The Sugar Story,W Block, Greater Kailash (GK) 1, New Delhi"/>
    <s v="Greater Kailash (GK) 1"/>
    <s v="Greater Kailash (GK) 1, New Delhi"/>
    <n v="77.232791599999999"/>
    <n v="28.550446699999998"/>
    <s v="Bakery, Desserts"/>
    <n v="400"/>
    <s v="Indian Rupees(Rs.)"/>
    <x v="0"/>
    <x v="0"/>
    <x v="3"/>
    <n v="3.3"/>
    <x v="3"/>
    <n v="19"/>
  </r>
  <r>
    <x v="3196"/>
    <n v="1"/>
    <x v="4"/>
    <x v="50"/>
    <s v="Owl is Well,Greater Kailash (GK) 1, New Delhi"/>
    <s v="Greater Kailash (GK) 1"/>
    <s v="Greater Kailash (GK) 1, New Delhi"/>
    <n v="77.240702880000001"/>
    <n v="28.541635979999999"/>
    <s v="Burger, American, Fast Food, Italian, Pizza"/>
    <n v="1000"/>
    <s v="Indian Rupees(Rs.)"/>
    <x v="0"/>
    <x v="1"/>
    <x v="0"/>
    <n v="4.5"/>
    <x v="2"/>
    <n v="162"/>
  </r>
  <r>
    <x v="3197"/>
    <n v="1"/>
    <x v="4"/>
    <x v="50"/>
    <s v="A Piece of Paris,Greater Kailash (GK) 1, New Delhi"/>
    <s v="Greater Kailash (GK) 1"/>
    <s v="Greater Kailash (GK) 1, New Delhi"/>
    <n v="0"/>
    <n v="0"/>
    <s v="Desserts, Bakery"/>
    <n v="600"/>
    <s v="Indian Rupees(Rs.)"/>
    <x v="0"/>
    <x v="0"/>
    <x v="2"/>
    <n v="3.6"/>
    <x v="0"/>
    <n v="38"/>
  </r>
  <r>
    <x v="3198"/>
    <n v="1"/>
    <x v="4"/>
    <x v="50"/>
    <s v="Baking Bad,Greater Kailash (GK) 1, New Delhi"/>
    <s v="Greater Kailash (GK) 1"/>
    <s v="Greater Kailash (GK) 1, New Delhi"/>
    <n v="77.242272650000004"/>
    <n v="28.548653810000001"/>
    <s v="Pizza, Italian"/>
    <n v="1000"/>
    <s v="Indian Rupees(Rs.)"/>
    <x v="0"/>
    <x v="1"/>
    <x v="0"/>
    <n v="3.8"/>
    <x v="0"/>
    <n v="697"/>
  </r>
  <r>
    <x v="3199"/>
    <n v="1"/>
    <x v="4"/>
    <x v="50"/>
    <s v="Baskin Robbins,C-8, Hotel Solo Victoria, Main Road, Near M Block Market, Greater Kailash (GK) 1, New Delhi"/>
    <s v="Greater Kailash (GK) 1"/>
    <s v="Greater Kailash (GK) 1, New Delhi"/>
    <n v="77.236833099999998"/>
    <n v="28.5484106"/>
    <s v="Ice Cream"/>
    <n v="300"/>
    <s v="Indian Rupees(Rs.)"/>
    <x v="0"/>
    <x v="1"/>
    <x v="3"/>
    <n v="3.6"/>
    <x v="0"/>
    <n v="56"/>
  </r>
  <r>
    <x v="3200"/>
    <n v="1"/>
    <x v="4"/>
    <x v="50"/>
    <s v="Bliss Bakery,M 2, Next to SCI Hospital, Greater Kailash (GK) 1, New Delhi"/>
    <s v="Greater Kailash (GK) 1"/>
    <s v="Greater Kailash (GK) 1, New Delhi"/>
    <n v="77.233779499999997"/>
    <n v="28.5500924"/>
    <s v="Bakery, Desserts"/>
    <n v="500"/>
    <s v="Indian Rupees(Rs.)"/>
    <x v="0"/>
    <x v="1"/>
    <x v="2"/>
    <n v="3.8"/>
    <x v="0"/>
    <n v="51"/>
  </r>
  <r>
    <x v="3201"/>
    <n v="1"/>
    <x v="4"/>
    <x v="50"/>
    <s v="Bread &amp; More,N-17, N Block Market, Greater Kailash (GK) 1, New Delhi"/>
    <s v="Greater Kailash (GK) 1"/>
    <s v="Greater Kailash (GK) 1, New Delhi"/>
    <n v="77.232926300000003"/>
    <n v="28.556331100000001"/>
    <s v="Bakery, Desserts, Fast Food"/>
    <n v="500"/>
    <s v="Indian Rupees(Rs.)"/>
    <x v="0"/>
    <x v="1"/>
    <x v="2"/>
    <n v="3.7"/>
    <x v="0"/>
    <n v="130"/>
  </r>
  <r>
    <x v="3202"/>
    <n v="1"/>
    <x v="4"/>
    <x v="50"/>
    <s v="Bun Intended,Greater Kailash (GK) 1, New Delhi"/>
    <s v="Greater Kailash (GK) 1"/>
    <s v="Greater Kailash (GK) 1, New Delhi"/>
    <n v="77.244457980000007"/>
    <n v="28.547633909999998"/>
    <s v="Burger, American, Fast Food"/>
    <n v="850"/>
    <s v="Indian Rupees(Rs.)"/>
    <x v="0"/>
    <x v="1"/>
    <x v="2"/>
    <n v="3.9"/>
    <x v="0"/>
    <n v="349"/>
  </r>
  <r>
    <x v="3203"/>
    <n v="1"/>
    <x v="4"/>
    <x v="50"/>
    <s v="Cafe Culture,M 33, Greater Kailash (GK) 1, New Delhi"/>
    <s v="Greater Kailash (GK) 1"/>
    <s v="Greater Kailash (GK) 1, New Delhi"/>
    <n v="77.236423079999994"/>
    <n v="28.549671929999999"/>
    <s v="Cafe"/>
    <n v="1000"/>
    <s v="Indian Rupees(Rs.)"/>
    <x v="0"/>
    <x v="0"/>
    <x v="0"/>
    <n v="3.8"/>
    <x v="0"/>
    <n v="50"/>
  </r>
  <r>
    <x v="3204"/>
    <n v="1"/>
    <x v="4"/>
    <x v="50"/>
    <s v="Cafe Diva,N-8, N Block Market, Greater Kailash (GK) 1, New Delhi"/>
    <s v="Greater Kailash (GK) 1"/>
    <s v="Greater Kailash (GK) 1, New Delhi"/>
    <n v="77.233375300000006"/>
    <n v="28.556642799999999"/>
    <s v="European, Italian"/>
    <n v="2200"/>
    <s v="Indian Rupees(Rs.)"/>
    <x v="1"/>
    <x v="1"/>
    <x v="1"/>
    <n v="3.9"/>
    <x v="0"/>
    <n v="347"/>
  </r>
  <r>
    <x v="3205"/>
    <n v="1"/>
    <x v="4"/>
    <x v="50"/>
    <s v="Cafe Turtle,3rd Floor, N-16, Greater Kailash (GK) 1, New Delhi"/>
    <s v="Greater Kailash (GK) 1"/>
    <s v="Greater Kailash (GK) 1, New Delhi"/>
    <n v="77.233061000000006"/>
    <n v="28.5564784"/>
    <s v="Cafe, Italian, Lebanese"/>
    <n v="1000"/>
    <s v="Indian Rupees(Rs.)"/>
    <x v="0"/>
    <x v="0"/>
    <x v="0"/>
    <n v="3.5"/>
    <x v="0"/>
    <n v="251"/>
  </r>
  <r>
    <x v="3206"/>
    <n v="1"/>
    <x v="4"/>
    <x v="50"/>
    <s v="Cafí© Healthilicious,Inside Pacific Sports Complex, Near Petrol Pump, Greater Kailash (GK) 1, New Delhi"/>
    <s v="Greater Kailash (GK) 1"/>
    <s v="Greater Kailash (GK) 1, New Delhi"/>
    <n v="77.234977040000004"/>
    <n v="28.56002689"/>
    <s v="Healthy Food, Continental"/>
    <n v="400"/>
    <s v="Indian Rupees(Rs.)"/>
    <x v="0"/>
    <x v="1"/>
    <x v="3"/>
    <n v="3.5"/>
    <x v="0"/>
    <n v="24"/>
  </r>
  <r>
    <x v="3207"/>
    <n v="1"/>
    <x v="4"/>
    <x v="50"/>
    <s v="Captain Grub,Greater Kailash (GK) 1, New Delhi"/>
    <s v="Greater Kailash (GK) 1"/>
    <s v="Greater Kailash (GK) 1, New Delhi"/>
    <n v="77.235081800000003"/>
    <n v="28.5502611"/>
    <s v="American, Fast Food"/>
    <n v="1000"/>
    <s v="Indian Rupees(Rs.)"/>
    <x v="0"/>
    <x v="1"/>
    <x v="0"/>
    <n v="3.7"/>
    <x v="0"/>
    <n v="263"/>
  </r>
  <r>
    <x v="3208"/>
    <n v="1"/>
    <x v="4"/>
    <x v="50"/>
    <s v="Cocoberry,S-5, Ground Floor, M Block Market, Greater Kailash (GK) 1, New Delhi"/>
    <s v="Greater Kailash (GK) 1"/>
    <s v="Greater Kailash (GK) 1, New Delhi"/>
    <n v="77.233066100000002"/>
    <n v="28.550172799999999"/>
    <s v="Desserts"/>
    <n v="300"/>
    <s v="Indian Rupees(Rs.)"/>
    <x v="0"/>
    <x v="1"/>
    <x v="3"/>
    <n v="3.9"/>
    <x v="0"/>
    <n v="155"/>
  </r>
  <r>
    <x v="3209"/>
    <n v="1"/>
    <x v="4"/>
    <x v="50"/>
    <s v="Ding Ding,41 - Zamrudpur, Near Gurudwara, Greater Kailash (GK) 1, New Delhi"/>
    <s v="Greater Kailash (GK) 1"/>
    <s v="Greater Kailash (GK) 1, New Delhi"/>
    <n v="77.236718460000006"/>
    <n v="28.549538219999999"/>
    <s v="Chinese"/>
    <n v="600"/>
    <s v="Indian Rupees(Rs.)"/>
    <x v="0"/>
    <x v="1"/>
    <x v="2"/>
    <n v="3.9"/>
    <x v="0"/>
    <n v="93"/>
  </r>
  <r>
    <x v="3210"/>
    <n v="1"/>
    <x v="4"/>
    <x v="50"/>
    <s v="Dí_ner Grill,S-13, M Block Market, Greater Kailash (GK) 1, New Delhi"/>
    <s v="Greater Kailash (GK) 1"/>
    <s v="Greater Kailash (GK) 1, New Delhi"/>
    <n v="77.233465199999998"/>
    <n v="28.549928099999999"/>
    <s v="Fast Food, Turkish"/>
    <n v="900"/>
    <s v="Indian Rupees(Rs.)"/>
    <x v="0"/>
    <x v="1"/>
    <x v="2"/>
    <n v="3.7"/>
    <x v="0"/>
    <n v="323"/>
  </r>
  <r>
    <x v="3211"/>
    <n v="1"/>
    <x v="4"/>
    <x v="50"/>
    <s v="Elation,M-32, 2nd Floor, Greater Kailash (GK) 1, New Delhi"/>
    <s v="Greater Kailash (GK) 1"/>
    <s v="Greater Kailash (GK) 1, New Delhi"/>
    <n v="77.236294200000003"/>
    <n v="28.549614399999999"/>
    <s v="North Indian, Continental, Italian, Finger Food"/>
    <n v="1500"/>
    <s v="Indian Rupees(Rs.)"/>
    <x v="1"/>
    <x v="1"/>
    <x v="0"/>
    <n v="3.8"/>
    <x v="0"/>
    <n v="227"/>
  </r>
  <r>
    <x v="3212"/>
    <n v="1"/>
    <x v="4"/>
    <x v="50"/>
    <s v="Fluffles - The Fluffy Waffle Co.,S 13, Greater Kailash (GK) 1, New Delhi"/>
    <s v="Greater Kailash (GK) 1"/>
    <s v="Greater Kailash (GK) 1, New Delhi"/>
    <n v="77.233478599999998"/>
    <n v="28.549929299999999"/>
    <s v="Desserts"/>
    <n v="300"/>
    <s v="Indian Rupees(Rs.)"/>
    <x v="0"/>
    <x v="1"/>
    <x v="3"/>
    <n v="3.5"/>
    <x v="0"/>
    <n v="27"/>
  </r>
  <r>
    <x v="3213"/>
    <n v="1"/>
    <x v="4"/>
    <x v="50"/>
    <s v="For the Love of Cake,S Block, Greater Kailash (GK) 1, New Delhi"/>
    <s v="Greater Kailash (GK) 1"/>
    <s v="Greater Kailash (GK) 1, New Delhi"/>
    <n v="77.234183700000003"/>
    <n v="28.551072099999999"/>
    <s v="Bakery, Desserts"/>
    <n v="400"/>
    <s v="Indian Rupees(Rs.)"/>
    <x v="0"/>
    <x v="0"/>
    <x v="3"/>
    <n v="3.8"/>
    <x v="0"/>
    <n v="116"/>
  </r>
  <r>
    <x v="3214"/>
    <n v="1"/>
    <x v="4"/>
    <x v="50"/>
    <s v="Gatsby Kitchen &amp; Bar by Club BW,N-4, N Block Market, Greater Kailash (GK) 1, New Delhi"/>
    <s v="Greater Kailash (GK) 1"/>
    <s v="Greater Kailash (GK) 1, New Delhi"/>
    <n v="0"/>
    <n v="0"/>
    <s v="Continental, North Indian"/>
    <n v="2100"/>
    <s v="Indian Rupees(Rs.)"/>
    <x v="1"/>
    <x v="0"/>
    <x v="1"/>
    <n v="3.5"/>
    <x v="0"/>
    <n v="22"/>
  </r>
  <r>
    <x v="3215"/>
    <n v="1"/>
    <x v="4"/>
    <x v="50"/>
    <s v="Grills &amp; Platters,A-3, iLodge Hotel, Pamposh Enclave, Greater Kailash (GK) 1, New Delhi"/>
    <s v="Greater Kailash (GK) 1"/>
    <s v="Greater Kailash (GK) 1, New Delhi"/>
    <n v="77.247026199999993"/>
    <n v="28.5453005"/>
    <s v="North Indian, Continental"/>
    <n v="1600"/>
    <s v="Indian Rupees(Rs.)"/>
    <x v="1"/>
    <x v="0"/>
    <x v="0"/>
    <n v="3.5"/>
    <x v="0"/>
    <n v="150"/>
  </r>
  <r>
    <x v="3216"/>
    <n v="1"/>
    <x v="4"/>
    <x v="50"/>
    <s v="Hungry Pistals,B-6, Ground Floor, Greater Kailash (GK) 1, New Delhi"/>
    <s v="Greater Kailash (GK) 1"/>
    <s v="Greater Kailash (GK) 1, New Delhi"/>
    <n v="77.212724499999993"/>
    <n v="28.5351803"/>
    <s v="Fast Food, American, Italian"/>
    <n v="700"/>
    <s v="Indian Rupees(Rs.)"/>
    <x v="0"/>
    <x v="1"/>
    <x v="2"/>
    <n v="3.7"/>
    <x v="0"/>
    <n v="108"/>
  </r>
  <r>
    <x v="3217"/>
    <n v="1"/>
    <x v="4"/>
    <x v="50"/>
    <s v="Jon's head Grill,M-10, 1st Floor, M Block Market, Greater Kailash (GK) 1, New Delhi"/>
    <s v="Greater Kailash (GK) 1"/>
    <s v="Greater Kailash (GK) 1, New Delhi"/>
    <n v="77.234992000000005"/>
    <n v="28.550342199999999"/>
    <s v="Mexican, Italian, American"/>
    <n v="1100"/>
    <s v="Indian Rupees(Rs.)"/>
    <x v="0"/>
    <x v="1"/>
    <x v="0"/>
    <n v="3.9"/>
    <x v="0"/>
    <n v="105"/>
  </r>
  <r>
    <x v="3218"/>
    <n v="1"/>
    <x v="4"/>
    <x v="50"/>
    <s v="Kebabs &amp; Curries,G-14, Bhanot Corner, R Block, Greater Kailash (GK) 1, New Delhi"/>
    <s v="Greater Kailash (GK) 1"/>
    <s v="Greater Kailash (GK) 1, New Delhi"/>
    <n v="77.243568699999997"/>
    <n v="28.546809700000001"/>
    <s v="North Indian, Mughlai"/>
    <n v="600"/>
    <s v="Indian Rupees(Rs.)"/>
    <x v="0"/>
    <x v="1"/>
    <x v="2"/>
    <n v="3.7"/>
    <x v="0"/>
    <n v="227"/>
  </r>
  <r>
    <x v="3219"/>
    <n v="1"/>
    <x v="4"/>
    <x v="50"/>
    <s v="Londoners,M-25, 1st &amp; 2nd Floor with Terrace, Greater Kailash (GK) 1, New Delhi"/>
    <s v="Greater Kailash (GK) 1"/>
    <s v="Greater Kailash (GK) 1, New Delhi"/>
    <n v="77.235890100000006"/>
    <n v="28.549800099999999"/>
    <s v="British, Chinese, Italian"/>
    <n v="1700"/>
    <s v="Indian Rupees(Rs.)"/>
    <x v="1"/>
    <x v="1"/>
    <x v="0"/>
    <n v="3.8"/>
    <x v="0"/>
    <n v="244"/>
  </r>
  <r>
    <x v="3220"/>
    <n v="1"/>
    <x v="4"/>
    <x v="50"/>
    <s v="Mad Over Donuts,S-13, M Block Market, Greater Kailash (GK) 1, New Delhi"/>
    <s v="Greater Kailash (GK) 1"/>
    <s v="Greater Kailash (GK) 1, New Delhi"/>
    <n v="77.233465199999998"/>
    <n v="28.549928099999999"/>
    <s v="Desserts"/>
    <n v="450"/>
    <s v="Indian Rupees(Rs.)"/>
    <x v="0"/>
    <x v="1"/>
    <x v="3"/>
    <n v="3.8"/>
    <x v="0"/>
    <n v="187"/>
  </r>
  <r>
    <x v="3221"/>
    <n v="1"/>
    <x v="4"/>
    <x v="50"/>
    <s v="New Minar,M-65, M Block Market, Greater Kailash (GK) 1, New Delhi"/>
    <s v="Greater Kailash (GK) 1"/>
    <s v="Greater Kailash (GK) 1, New Delhi"/>
    <n v="77.234425400000006"/>
    <n v="28.5508679"/>
    <s v="North Indian, Mughlai"/>
    <n v="1250"/>
    <s v="Indian Rupees(Rs.)"/>
    <x v="1"/>
    <x v="0"/>
    <x v="0"/>
    <n v="3.6"/>
    <x v="0"/>
    <n v="229"/>
  </r>
  <r>
    <x v="3222"/>
    <n v="1"/>
    <x v="4"/>
    <x v="50"/>
    <s v="Prince Chaat Corner,M-29, Greater Kailash (GK) 1, New Delhi"/>
    <s v="Greater Kailash (GK) 1"/>
    <s v="Greater Kailash (GK) 1, New Delhi"/>
    <n v="77.236267699999999"/>
    <n v="28.5494743"/>
    <s v="Street Food"/>
    <n v="250"/>
    <s v="Indian Rupees(Rs.)"/>
    <x v="0"/>
    <x v="0"/>
    <x v="3"/>
    <n v="3.7"/>
    <x v="0"/>
    <n v="84"/>
  </r>
  <r>
    <x v="3223"/>
    <n v="1"/>
    <x v="4"/>
    <x v="50"/>
    <s v="Side Wok,N-11, N Block Market, Greater Kailash (GK) 1, New Delhi"/>
    <s v="Greater Kailash (GK) 1"/>
    <s v="Greater Kailash (GK) 1, New Delhi"/>
    <n v="77.233465199999998"/>
    <n v="28.556471999999999"/>
    <s v="Burmese, Chinese, Japanese, Malaysian, Thai"/>
    <n v="2000"/>
    <s v="Indian Rupees(Rs.)"/>
    <x v="1"/>
    <x v="1"/>
    <x v="1"/>
    <n v="3.8"/>
    <x v="0"/>
    <n v="223"/>
  </r>
  <r>
    <x v="3224"/>
    <n v="1"/>
    <x v="4"/>
    <x v="50"/>
    <s v="Starbucks,M-33, M Block Market, Greater Kailash (GK) 1, New Delhi"/>
    <s v="Greater Kailash (GK) 1"/>
    <s v="Greater Kailash (GK) 1, New Delhi"/>
    <n v="77.236371109999993"/>
    <n v="28.549796499999999"/>
    <s v="Cafe"/>
    <n v="700"/>
    <s v="Indian Rupees(Rs.)"/>
    <x v="0"/>
    <x v="0"/>
    <x v="2"/>
    <n v="3.5"/>
    <x v="0"/>
    <n v="187"/>
  </r>
  <r>
    <x v="3225"/>
    <n v="1"/>
    <x v="4"/>
    <x v="50"/>
    <s v="Thai House by Kylin,N-6, 1st Floor, Greater Kailash (GK) 1, New Delhi"/>
    <s v="Greater Kailash (GK) 1"/>
    <s v="Greater Kailash (GK) 1, New Delhi"/>
    <n v="77.233420300000006"/>
    <n v="28.556871099999999"/>
    <s v="Thai"/>
    <n v="1800"/>
    <s v="Indian Rupees(Rs.)"/>
    <x v="1"/>
    <x v="1"/>
    <x v="0"/>
    <n v="3.8"/>
    <x v="0"/>
    <n v="54"/>
  </r>
  <r>
    <x v="3226"/>
    <n v="1"/>
    <x v="4"/>
    <x v="50"/>
    <s v="The Chocolate Haven,M Block, Greater Kailash (GK) 1, New Delhi"/>
    <s v="Greater Kailash (GK) 1"/>
    <s v="Greater Kailash (GK) 1, New Delhi"/>
    <n v="77.234902199999993"/>
    <n v="28.550333699999999"/>
    <s v="Bakery, Desserts"/>
    <n v="250"/>
    <s v="Indian Rupees(Rs.)"/>
    <x v="0"/>
    <x v="0"/>
    <x v="3"/>
    <n v="3.6"/>
    <x v="0"/>
    <n v="76"/>
  </r>
  <r>
    <x v="3227"/>
    <n v="1"/>
    <x v="4"/>
    <x v="50"/>
    <s v="The Laidback Cafe,11, N Block, Greater Kailash (GK) 1, New Delhi"/>
    <s v="Greater Kailash (GK) 1"/>
    <s v="Greater Kailash (GK) 1, New Delhi"/>
    <n v="77.233554999999996"/>
    <n v="28.5563909"/>
    <s v="Continental, North Indian, Asian"/>
    <n v="2000"/>
    <s v="Indian Rupees(Rs.)"/>
    <x v="0"/>
    <x v="0"/>
    <x v="1"/>
    <n v="3.8"/>
    <x v="0"/>
    <n v="85"/>
  </r>
  <r>
    <x v="3228"/>
    <n v="1"/>
    <x v="4"/>
    <x v="50"/>
    <s v="Tibb's Frankie,M-2/A, M Block Market, Greater Kailash (GK) 1, New Delhi"/>
    <s v="Greater Kailash (GK) 1"/>
    <s v="Greater Kailash (GK) 1, New Delhi"/>
    <n v="77.233743399999994"/>
    <n v="28.550003"/>
    <s v="Fast Food"/>
    <n v="200"/>
    <s v="Indian Rupees(Rs.)"/>
    <x v="0"/>
    <x v="0"/>
    <x v="3"/>
    <n v="3.6"/>
    <x v="0"/>
    <n v="66"/>
  </r>
  <r>
    <x v="3229"/>
    <n v="1"/>
    <x v="4"/>
    <x v="50"/>
    <s v="Tirupati Vrindavan,34, 1st Floor, M Block Market, Greater Kailash (GK) 1, New Delhi"/>
    <s v="Greater Kailash (GK) 1"/>
    <s v="Greater Kailash (GK) 1, New Delhi"/>
    <n v="77.236518799999999"/>
    <n v="28.549680599999999"/>
    <s v="South Indian"/>
    <n v="500"/>
    <s v="Indian Rupees(Rs.)"/>
    <x v="0"/>
    <x v="0"/>
    <x v="2"/>
    <n v="3.7"/>
    <x v="0"/>
    <n v="53"/>
  </r>
  <r>
    <x v="3230"/>
    <n v="1"/>
    <x v="4"/>
    <x v="50"/>
    <s v="Wagh Bakri Tea Lounge,M-57, 1st Floor, M Block Market, Greater Kailash (GK) 1, New Delhi"/>
    <s v="Greater Kailash (GK) 1"/>
    <s v="Greater Kailash (GK) 1, New Delhi"/>
    <n v="77.234902199999993"/>
    <n v="28.550512999999999"/>
    <s v="Cafe"/>
    <n v="400"/>
    <s v="Indian Rupees(Rs.)"/>
    <x v="0"/>
    <x v="0"/>
    <x v="3"/>
    <n v="3.7"/>
    <x v="0"/>
    <n v="48"/>
  </r>
  <r>
    <x v="3231"/>
    <n v="1"/>
    <x v="4"/>
    <x v="50"/>
    <s v="Depot48,N 3, Level 2, N Block Market, Greater Kailash (GK) 1, New Delhi"/>
    <s v="Greater Kailash (GK) 1"/>
    <s v="Greater Kailash (GK) 1, New Delhi"/>
    <n v="77.232926300000003"/>
    <n v="28.556868999999999"/>
    <s v="American, Mexican, Finger Food"/>
    <n v="1800"/>
    <s v="Indian Rupees(Rs.)"/>
    <x v="1"/>
    <x v="1"/>
    <x v="0"/>
    <n v="4.2"/>
    <x v="1"/>
    <n v="107"/>
  </r>
  <r>
    <x v="3232"/>
    <n v="1"/>
    <x v="4"/>
    <x v="50"/>
    <s v="Dezertfox,R-45, Greater Kailash (GK) 1, New Delhi"/>
    <s v="Greater Kailash (GK) 1"/>
    <s v="Greater Kailash (GK) 1, New Delhi"/>
    <n v="77.240960999999999"/>
    <n v="28.5482151"/>
    <s v="Bakery, Desserts"/>
    <n v="550"/>
    <s v="Indian Rupees(Rs.)"/>
    <x v="0"/>
    <x v="1"/>
    <x v="2"/>
    <n v="4.0999999999999996"/>
    <x v="1"/>
    <n v="160"/>
  </r>
  <r>
    <x v="3233"/>
    <n v="1"/>
    <x v="4"/>
    <x v="50"/>
    <s v="Druk,71, 2nd Floor, M-Block Market, Greater Kailash (GK) 1, New Delhi"/>
    <s v="Greater Kailash (GK) 1"/>
    <s v="Greater Kailash (GK) 1, New Delhi"/>
    <n v="77.234093900000005"/>
    <n v="28.550974"/>
    <s v="Continental, Chinese, Thai"/>
    <n v="1000"/>
    <s v="Indian Rupees(Rs.)"/>
    <x v="1"/>
    <x v="0"/>
    <x v="0"/>
    <n v="4.0999999999999996"/>
    <x v="1"/>
    <n v="22"/>
  </r>
  <r>
    <x v="3234"/>
    <n v="1"/>
    <x v="4"/>
    <x v="50"/>
    <s v="Gastronomica Kitchen &amp; Bar,2nd Floor, M-55, M Block Market, Greater Kailash (GK) 1, New Delhi"/>
    <s v="Greater Kailash (GK) 1"/>
    <s v="Greater Kailash (GK) 1, New Delhi"/>
    <n v="77.235081800000003"/>
    <n v="28.5503508"/>
    <s v="European, Asian, North Indian, Italian, Continental, Pizza"/>
    <n v="1400"/>
    <s v="Indian Rupees(Rs.)"/>
    <x v="1"/>
    <x v="1"/>
    <x v="0"/>
    <n v="4.0999999999999996"/>
    <x v="1"/>
    <n v="826"/>
  </r>
  <r>
    <x v="3235"/>
    <n v="1"/>
    <x v="4"/>
    <x v="50"/>
    <s v="Karate Kitchen,Greater Kailash (GK) 1, New Delhi"/>
    <s v="Greater Kailash (GK) 1"/>
    <s v="Greater Kailash (GK) 1, New Delhi"/>
    <n v="77.239931499999997"/>
    <n v="28.557714499999999"/>
    <s v="Asian, Chinese, Thai"/>
    <n v="950"/>
    <s v="Indian Rupees(Rs.)"/>
    <x v="0"/>
    <x v="1"/>
    <x v="2"/>
    <n v="4.4000000000000004"/>
    <x v="1"/>
    <n v="42"/>
  </r>
  <r>
    <x v="3236"/>
    <n v="1"/>
    <x v="4"/>
    <x v="50"/>
    <s v="Nimtho,1st Floor, R Block, Pamposh Enclave, Greater Kailash (GK) 1, New Delhi"/>
    <s v="Greater Kailash (GK) 1"/>
    <s v="Greater Kailash (GK) 1, New Delhi"/>
    <n v="77.244433000000001"/>
    <n v="28.547270000000001"/>
    <s v="Nepalese"/>
    <n v="750"/>
    <s v="Indian Rupees(Rs.)"/>
    <x v="0"/>
    <x v="1"/>
    <x v="2"/>
    <n v="4"/>
    <x v="1"/>
    <n v="62"/>
  </r>
  <r>
    <x v="3237"/>
    <n v="1"/>
    <x v="4"/>
    <x v="50"/>
    <s v="Noshi - Yum Asian Delivery,Greater Kailash (GK) 1, New Delhi"/>
    <s v="Greater Kailash (GK) 1"/>
    <s v="Greater Kailash (GK) 1, New Delhi"/>
    <n v="77.236698399999995"/>
    <n v="28.5495184"/>
    <s v="Chinese, Thai, Japanese"/>
    <n v="1000"/>
    <s v="Indian Rupees(Rs.)"/>
    <x v="0"/>
    <x v="1"/>
    <x v="0"/>
    <n v="4.2"/>
    <x v="1"/>
    <n v="111"/>
  </r>
  <r>
    <x v="3238"/>
    <n v="1"/>
    <x v="4"/>
    <x v="50"/>
    <s v="Nutri Punch,M 45, Greater Kailash (GK) 1, New Delhi"/>
    <s v="Greater Kailash (GK) 1"/>
    <s v="Greater Kailash (GK) 1, New Delhi"/>
    <n v="77.240560200000004"/>
    <n v="28.5482719"/>
    <s v="Healthy Food"/>
    <n v="600"/>
    <s v="Indian Rupees(Rs.)"/>
    <x v="0"/>
    <x v="0"/>
    <x v="2"/>
    <n v="4"/>
    <x v="1"/>
    <n v="158"/>
  </r>
  <r>
    <x v="3239"/>
    <n v="1"/>
    <x v="4"/>
    <x v="50"/>
    <s v="Pho King Awesome,41 - Zamrudpur, Near Gurudwara, Greater Kailash (GK) 1, New Delhi"/>
    <s v="Greater Kailash (GK) 1"/>
    <s v="Greater Kailash (GK) 1, New Delhi"/>
    <n v="77.236708739999997"/>
    <n v="28.549542049999999"/>
    <s v="Asian"/>
    <n v="850"/>
    <s v="Indian Rupees(Rs.)"/>
    <x v="0"/>
    <x v="1"/>
    <x v="2"/>
    <n v="4.0999999999999996"/>
    <x v="1"/>
    <n v="253"/>
  </r>
  <r>
    <x v="3240"/>
    <n v="1"/>
    <x v="4"/>
    <x v="50"/>
    <s v="Roadhouse Cafe,M-22, 2nd Floor, Main Market, Greater Kailash (GK) 1, New Delhi"/>
    <s v="Greater Kailash (GK) 1"/>
    <s v="Greater Kailash (GK) 1, New Delhi"/>
    <n v="77.235620699999998"/>
    <n v="28.549774500000002"/>
    <s v="Continental, Italian"/>
    <n v="1400"/>
    <s v="Indian Rupees(Rs.)"/>
    <x v="1"/>
    <x v="1"/>
    <x v="0"/>
    <n v="4.0999999999999996"/>
    <x v="1"/>
    <n v="68"/>
  </r>
  <r>
    <x v="3241"/>
    <n v="1"/>
    <x v="4"/>
    <x v="50"/>
    <s v="Sakley's The Mountain Cafe,M-23, M Block Market, Greater Kailash (GK) 1, New Delhi"/>
    <s v="Greater Kailash (GK) 1"/>
    <s v="Greater Kailash (GK) 1, New Delhi"/>
    <n v="77.236332559999994"/>
    <n v="28.54944192"/>
    <s v="Cafe, Italian, Continental, Fast Food"/>
    <n v="1900"/>
    <s v="Indian Rupees(Rs.)"/>
    <x v="0"/>
    <x v="0"/>
    <x v="0"/>
    <n v="4.3"/>
    <x v="1"/>
    <n v="1327"/>
  </r>
  <r>
    <x v="3242"/>
    <n v="1"/>
    <x v="4"/>
    <x v="50"/>
    <s v="Shikhara,4, Guru Nanak Market, R Block, Greater Kailash (GK) 1, New Delhi"/>
    <s v="Greater Kailash (GK) 1"/>
    <s v="Greater Kailash (GK) 1, New Delhi"/>
    <n v="77.243953599999998"/>
    <n v="28.546973099999999"/>
    <s v="North Indian, Mughlai"/>
    <n v="800"/>
    <s v="Indian Rupees(Rs.)"/>
    <x v="0"/>
    <x v="1"/>
    <x v="2"/>
    <n v="4.2"/>
    <x v="1"/>
    <n v="237"/>
  </r>
  <r>
    <x v="3243"/>
    <n v="1"/>
    <x v="4"/>
    <x v="50"/>
    <s v="Sinyora's,Greater Kailash (GK) 1, Greater Kailash (GK) 1, New Delhi"/>
    <s v="Greater Kailash (GK) 1"/>
    <s v="Greater Kailash (GK) 1, New Delhi"/>
    <n v="77.253375649999995"/>
    <n v="28.556683620000001"/>
    <s v="Italian"/>
    <n v="500"/>
    <s v="Indian Rupees(Rs.)"/>
    <x v="0"/>
    <x v="1"/>
    <x v="2"/>
    <n v="4"/>
    <x v="1"/>
    <n v="51"/>
  </r>
  <r>
    <x v="3244"/>
    <n v="1"/>
    <x v="4"/>
    <x v="50"/>
    <s v="Stop My Starvation,M 28 E, M Block Market, Greater Kailash (GK) 1, New Delhi"/>
    <s v="Greater Kailash (GK) 1"/>
    <s v="Greater Kailash (GK) 1, New Delhi"/>
    <n v="77.236355360000005"/>
    <n v="28.549631869999999"/>
    <s v="Desserts, Fast Food"/>
    <n v="450"/>
    <s v="Indian Rupees(Rs.)"/>
    <x v="0"/>
    <x v="1"/>
    <x v="3"/>
    <n v="4.3"/>
    <x v="1"/>
    <n v="83"/>
  </r>
  <r>
    <x v="3245"/>
    <n v="1"/>
    <x v="4"/>
    <x v="50"/>
    <s v="The Grill Kitchen - Gourmet,Greater Kailash (GK) 1, New Delhi"/>
    <s v="Greater Kailash (GK) 1"/>
    <s v="Greater Kailash (GK) 1, New Delhi"/>
    <n v="77.259615999999994"/>
    <n v="28.538070999999999"/>
    <s v="North Indian, Continental"/>
    <n v="800"/>
    <s v="Indian Rupees(Rs.)"/>
    <x v="0"/>
    <x v="1"/>
    <x v="2"/>
    <n v="4.0999999999999996"/>
    <x v="1"/>
    <n v="81"/>
  </r>
  <r>
    <x v="3246"/>
    <n v="1"/>
    <x v="4"/>
    <x v="50"/>
    <s v="The Sugar Cube,C-67A, Greater Kailash (GK) 1, New Delhi"/>
    <s v="Greater Kailash (GK) 1"/>
    <s v="Greater Kailash (GK) 1, New Delhi"/>
    <n v="77.2327504"/>
    <n v="28.5567356"/>
    <s v="Bakery, Desserts"/>
    <n v="500"/>
    <s v="Indian Rupees(Rs.)"/>
    <x v="0"/>
    <x v="0"/>
    <x v="2"/>
    <n v="4.0999999999999996"/>
    <x v="1"/>
    <n v="173"/>
  </r>
  <r>
    <x v="3247"/>
    <n v="1"/>
    <x v="4"/>
    <x v="50"/>
    <s v="A Lot Like Cake,E-567, Greater Kailash (GK) 2, New Delhi"/>
    <s v="Greater Kailash (GK) 2"/>
    <s v="Greater Kailash (GK) 2, New Delhi"/>
    <n v="77.238898699999993"/>
    <n v="28.541703999999999"/>
    <s v="Bakery, Desserts"/>
    <n v="350"/>
    <s v="Indian Rupees(Rs.)"/>
    <x v="0"/>
    <x v="0"/>
    <x v="3"/>
    <n v="3.1"/>
    <x v="3"/>
    <n v="7"/>
  </r>
  <r>
    <x v="3248"/>
    <n v="1"/>
    <x v="4"/>
    <x v="50"/>
    <s v="A W Foods,11, Savitri Cinema Complex, Greater Kailash (GK) 2, New Delhi"/>
    <s v="Greater Kailash (GK) 2"/>
    <s v="Greater Kailash (GK) 2, New Delhi"/>
    <n v="77.240403999999998"/>
    <n v="28.541886999999999"/>
    <s v="North Indian"/>
    <n v="500"/>
    <s v="Indian Rupees(Rs.)"/>
    <x v="0"/>
    <x v="0"/>
    <x v="2"/>
    <n v="3.4"/>
    <x v="3"/>
    <n v="44"/>
  </r>
  <r>
    <x v="3249"/>
    <n v="1"/>
    <x v="4"/>
    <x v="50"/>
    <s v="Angels in my Kitchen,353, S Block, Greater Kailash (GK) 2, New Delhi"/>
    <s v="Greater Kailash (GK) 2"/>
    <s v="Greater Kailash (GK) 2, New Delhi"/>
    <n v="77.245704200000006"/>
    <n v="28.530777400000002"/>
    <s v="Bakery, Desserts, Fast Food"/>
    <n v="350"/>
    <s v="Indian Rupees(Rs.)"/>
    <x v="0"/>
    <x v="1"/>
    <x v="3"/>
    <n v="2.9"/>
    <x v="3"/>
    <n v="77"/>
  </r>
  <r>
    <x v="3250"/>
    <n v="1"/>
    <x v="4"/>
    <x v="50"/>
    <s v="Brown Sugar,33, L.S.C, Masjid Moth, Greater Kailash (GK) 2, New Delhi"/>
    <s v="Greater Kailash (GK) 2"/>
    <s v="Greater Kailash (GK) 2, New Delhi"/>
    <n v="77.238509699999994"/>
    <n v="28.536721700000001"/>
    <s v="Cafe, Fast Food, Continental"/>
    <n v="1000"/>
    <s v="Indian Rupees(Rs.)"/>
    <x v="0"/>
    <x v="1"/>
    <x v="0"/>
    <n v="3.2"/>
    <x v="3"/>
    <n v="12"/>
  </r>
  <r>
    <x v="3251"/>
    <n v="1"/>
    <x v="4"/>
    <x v="50"/>
    <s v="Cakes and Bakes,E-572, Greater Kailash (GK) 2, New Delhi"/>
    <s v="Greater Kailash (GK) 2"/>
    <s v="Greater Kailash (GK) 2, New Delhi"/>
    <n v="77.240071999999998"/>
    <n v="28.539853600000001"/>
    <s v="Bakery, Fast Food"/>
    <n v="300"/>
    <s v="Indian Rupees(Rs.)"/>
    <x v="0"/>
    <x v="0"/>
    <x v="3"/>
    <n v="3.2"/>
    <x v="3"/>
    <n v="9"/>
  </r>
  <r>
    <x v="3252"/>
    <n v="1"/>
    <x v="4"/>
    <x v="50"/>
    <s v="CDB Cafe,M-31, Ground Floor, M Block Market, Greater Kailash (GK) 2, New Delhi"/>
    <s v="Greater Kailash (GK) 2"/>
    <s v="Greater Kailash (GK) 2, New Delhi"/>
    <n v="77.2414931"/>
    <n v="28.533165799999999"/>
    <s v="North Indian, Chinese, Continental, Italian"/>
    <n v="1800"/>
    <s v="Indian Rupees(Rs.)"/>
    <x v="1"/>
    <x v="0"/>
    <x v="0"/>
    <n v="3.4"/>
    <x v="3"/>
    <n v="35"/>
  </r>
  <r>
    <x v="3253"/>
    <n v="1"/>
    <x v="4"/>
    <x v="50"/>
    <s v="Chungwa,M-34, M Block Market, Greater Kailash (GK) 2, New Delhi"/>
    <s v="Greater Kailash (GK) 2"/>
    <s v="Greater Kailash (GK) 2, New Delhi"/>
    <n v="77.243137899999994"/>
    <n v="28.533913699999999"/>
    <s v="Chinese, Thai, Seafood"/>
    <n v="1100"/>
    <s v="Indian Rupees(Rs.)"/>
    <x v="1"/>
    <x v="1"/>
    <x v="0"/>
    <n v="3.3"/>
    <x v="3"/>
    <n v="489"/>
  </r>
  <r>
    <x v="3254"/>
    <n v="1"/>
    <x v="4"/>
    <x v="50"/>
    <s v="Domino's Pizza,M-83, Main Market, Greater Kailash (GK) 2, New Delhi"/>
    <s v="Greater Kailash (GK) 2"/>
    <s v="Greater Kailash (GK) 2, New Delhi"/>
    <n v="77.242837399999999"/>
    <n v="28.5321867"/>
    <s v="Pizza, Fast Food"/>
    <n v="700"/>
    <s v="Indian Rupees(Rs.)"/>
    <x v="0"/>
    <x v="0"/>
    <x v="2"/>
    <n v="3.2"/>
    <x v="3"/>
    <n v="138"/>
  </r>
  <r>
    <x v="3255"/>
    <n v="1"/>
    <x v="4"/>
    <x v="50"/>
    <s v="Fudged,Greater Kailash (GK) 2, New Delhi"/>
    <s v="Greater Kailash (GK) 2"/>
    <s v="Greater Kailash (GK) 2, New Delhi"/>
    <n v="77.242180000000005"/>
    <n v="28.534120000000001"/>
    <s v="Desserts, Bakery"/>
    <n v="400"/>
    <s v="Indian Rupees(Rs.)"/>
    <x v="0"/>
    <x v="0"/>
    <x v="3"/>
    <n v="3"/>
    <x v="3"/>
    <n v="17"/>
  </r>
  <r>
    <x v="3256"/>
    <n v="1"/>
    <x v="4"/>
    <x v="50"/>
    <s v="Gopala,5, S Block, Chandan Market, Greater Kailash (GK) 2, New Delhi"/>
    <s v="Greater Kailash (GK) 2"/>
    <s v="Greater Kailash (GK) 2, New Delhi"/>
    <n v="77.246044900000001"/>
    <n v="28.5306584"/>
    <s v="Mithai, Street Food"/>
    <n v="250"/>
    <s v="Indian Rupees(Rs.)"/>
    <x v="0"/>
    <x v="0"/>
    <x v="3"/>
    <n v="3.2"/>
    <x v="3"/>
    <n v="12"/>
  </r>
  <r>
    <x v="3257"/>
    <n v="1"/>
    <x v="4"/>
    <x v="50"/>
    <s v="Gourmet Affaire's,E-556, Greater Kailash (GK) 2, New Delhi"/>
    <s v="Greater Kailash (GK) 2"/>
    <s v="Greater Kailash (GK) 2, New Delhi"/>
    <n v="77.240046699999994"/>
    <n v="28.538672600000002"/>
    <s v="Bakery, Desserts, Ice Cream"/>
    <n v="300"/>
    <s v="Indian Rupees(Rs.)"/>
    <x v="0"/>
    <x v="1"/>
    <x v="3"/>
    <n v="3.4"/>
    <x v="3"/>
    <n v="66"/>
  </r>
  <r>
    <x v="3258"/>
    <n v="1"/>
    <x v="4"/>
    <x v="50"/>
    <s v="Hot N Chilly,17, LSC, Block, Masjid Moth, Greater Kailash (GK) 2, New Delhi"/>
    <s v="Greater Kailash (GK) 2"/>
    <s v="Greater Kailash (GK) 2, New Delhi"/>
    <n v="77.239123300000003"/>
    <n v="28.537825600000001"/>
    <s v="North Indian"/>
    <n v="300"/>
    <s v="Indian Rupees(Rs.)"/>
    <x v="0"/>
    <x v="0"/>
    <x v="3"/>
    <n v="2.8"/>
    <x v="3"/>
    <n v="14"/>
  </r>
  <r>
    <x v="3259"/>
    <n v="1"/>
    <x v="4"/>
    <x v="50"/>
    <s v="Kabooze,M-4, Greater Kailash (GK) 2, New Delhi"/>
    <s v="Greater Kailash (GK) 2"/>
    <s v="Greater Kailash (GK) 2, New Delhi"/>
    <n v="77.243288500000006"/>
    <n v="28.534323799999999"/>
    <s v="North Indian, Chinese, Continental"/>
    <n v="1900"/>
    <s v="Indian Rupees(Rs.)"/>
    <x v="1"/>
    <x v="1"/>
    <x v="0"/>
    <n v="3.3"/>
    <x v="3"/>
    <n v="148"/>
  </r>
  <r>
    <x v="3260"/>
    <n v="1"/>
    <x v="4"/>
    <x v="50"/>
    <s v="Koyla Kebab,M-5, M Block Market, Greater Kailash (GK) 2, New Delhi"/>
    <s v="Greater Kailash (GK) 2"/>
    <s v="Greater Kailash (GK) 2, New Delhi"/>
    <n v="77.243239200000005"/>
    <n v="28.5345941"/>
    <s v="North Indian, Mughlai"/>
    <n v="650"/>
    <s v="Indian Rupees(Rs.)"/>
    <x v="0"/>
    <x v="1"/>
    <x v="2"/>
    <n v="3.1"/>
    <x v="3"/>
    <n v="99"/>
  </r>
  <r>
    <x v="3261"/>
    <n v="1"/>
    <x v="4"/>
    <x v="50"/>
    <s v="LaBontí©,M-22, Ground Floor, Greater Kailash (GK) 2, New Delhi"/>
    <s v="Greater Kailash (GK) 2"/>
    <s v="Greater Kailash (GK) 2, New Delhi"/>
    <n v="77.242043600000002"/>
    <n v="28.533501300000001"/>
    <s v="Bakery"/>
    <n v="500"/>
    <s v="Indian Rupees(Rs.)"/>
    <x v="0"/>
    <x v="0"/>
    <x v="2"/>
    <n v="3.4"/>
    <x v="3"/>
    <n v="17"/>
  </r>
  <r>
    <x v="3262"/>
    <n v="1"/>
    <x v="4"/>
    <x v="50"/>
    <s v="MR.D - Deliciousness Delivered,Greater Kailash (GK) 2, New Delhi"/>
    <s v="Greater Kailash (GK) 2"/>
    <s v="Greater Kailash (GK) 2, New Delhi"/>
    <n v="77.245742100000001"/>
    <n v="28.528131800000001"/>
    <s v="North Indian, Italian, Chinese"/>
    <n v="700"/>
    <s v="Indian Rupees(Rs.)"/>
    <x v="0"/>
    <x v="1"/>
    <x v="2"/>
    <n v="3.3"/>
    <x v="3"/>
    <n v="148"/>
  </r>
  <r>
    <x v="3263"/>
    <n v="1"/>
    <x v="4"/>
    <x v="50"/>
    <s v="Panda Wokk,23-24, Masjid Moth, Near HDFC Bank, Greater Kailash (GK) 2, New Delhi"/>
    <s v="Greater Kailash (GK) 2"/>
    <s v="Greater Kailash (GK) 2, New Delhi"/>
    <n v="77.239122199999997"/>
    <n v="28.5375972"/>
    <s v="Chinese, Thai"/>
    <n v="950"/>
    <s v="Indian Rupees(Rs.)"/>
    <x v="1"/>
    <x v="1"/>
    <x v="2"/>
    <n v="3.4"/>
    <x v="3"/>
    <n v="77"/>
  </r>
  <r>
    <x v="3264"/>
    <n v="1"/>
    <x v="4"/>
    <x v="50"/>
    <s v="Relax Xpress,Shop 19, LSC, Masjid Moth, Greater Kailash (GK) 2, New Delhi"/>
    <s v="Greater Kailash (GK) 2"/>
    <s v="Greater Kailash (GK) 2, New Delhi"/>
    <n v="77.239008100000007"/>
    <n v="28.5376881"/>
    <s v="North Indian, Mughlai, Chinese"/>
    <n v="650"/>
    <s v="Indian Rupees(Rs.)"/>
    <x v="0"/>
    <x v="1"/>
    <x v="2"/>
    <n v="3.2"/>
    <x v="3"/>
    <n v="25"/>
  </r>
  <r>
    <x v="3265"/>
    <n v="1"/>
    <x v="4"/>
    <x v="50"/>
    <s v="Rollplay,4, Nilgiri Shopping Complex, Alaknanda, New Delhi"/>
    <s v="Greater Kailash (GK) 2"/>
    <s v="Greater Kailash (GK) 2, New Delhi"/>
    <n v="77.250481399999998"/>
    <n v="28.527611"/>
    <s v="Fast Food"/>
    <n v="300"/>
    <s v="Indian Rupees(Rs.)"/>
    <x v="0"/>
    <x v="1"/>
    <x v="3"/>
    <n v="2.9"/>
    <x v="3"/>
    <n v="7"/>
  </r>
  <r>
    <x v="3266"/>
    <n v="1"/>
    <x v="4"/>
    <x v="50"/>
    <s v="Sagar Ratna,Shop 25-27, E Block Local Market, Masjid Moth, Greater Kailash (GK) 2, New Delhi"/>
    <s v="Greater Kailash (GK) 2"/>
    <s v="Greater Kailash (GK) 2, New Delhi"/>
    <n v="77.239021100000002"/>
    <n v="28.537562300000001"/>
    <s v="South Indian, North Indian"/>
    <n v="700"/>
    <s v="Indian Rupees(Rs.)"/>
    <x v="0"/>
    <x v="1"/>
    <x v="2"/>
    <n v="2.7"/>
    <x v="3"/>
    <n v="134"/>
  </r>
  <r>
    <x v="3267"/>
    <n v="1"/>
    <x v="4"/>
    <x v="50"/>
    <s v="Spanish Delights,B-25, Greater Kailash Enclave - II, Greater Kailash (GK) 2, New Delhi"/>
    <s v="Greater Kailash (GK) 2"/>
    <s v="Greater Kailash (GK) 2, New Delhi"/>
    <n v="77.239868900000005"/>
    <n v="28.541027199999998"/>
    <s v="Ice Cream"/>
    <n v="200"/>
    <s v="Indian Rupees(Rs.)"/>
    <x v="0"/>
    <x v="0"/>
    <x v="3"/>
    <n v="3.1"/>
    <x v="3"/>
    <n v="10"/>
  </r>
  <r>
    <x v="3268"/>
    <n v="1"/>
    <x v="4"/>
    <x v="50"/>
    <s v="Subway,M-75, M Block Market, Greater Kailash (GK) 2, New Delhi"/>
    <s v="Greater Kailash (GK) 2"/>
    <s v="Greater Kailash (GK) 2, New Delhi"/>
    <n v="77.243264999999994"/>
    <n v="28.532821200000001"/>
    <s v="American, Fast Food, Salad, Healthy Food"/>
    <n v="500"/>
    <s v="Indian Rupees(Rs.)"/>
    <x v="0"/>
    <x v="0"/>
    <x v="2"/>
    <n v="3.3"/>
    <x v="3"/>
    <n v="96"/>
  </r>
  <r>
    <x v="3269"/>
    <n v="1"/>
    <x v="4"/>
    <x v="50"/>
    <s v="The Beer Cafe,M-4, 1st Floor, M Block Market, Greater Kailash (GK) 2, New Delhi"/>
    <s v="Greater Kailash (GK) 2"/>
    <s v="Greater Kailash (GK) 2, New Delhi"/>
    <n v="77.243515400000007"/>
    <n v="28.5341433"/>
    <s v="Finger Food, North Indian, Italian"/>
    <n v="1250"/>
    <s v="Indian Rupees(Rs.)"/>
    <x v="1"/>
    <x v="0"/>
    <x v="0"/>
    <n v="3.4"/>
    <x v="3"/>
    <n v="90"/>
  </r>
  <r>
    <x v="3270"/>
    <n v="1"/>
    <x v="4"/>
    <x v="50"/>
    <s v="Tashan,M-60, Main Market, Greater Kailash (GK) 2, New Delhi"/>
    <s v="Greater Kailash (GK) 2"/>
    <s v="Greater Kailash (GK) 2, New Delhi"/>
    <n v="77.244108400000002"/>
    <n v="28.533589800000001"/>
    <s v="Modern Indian"/>
    <n v="2000"/>
    <s v="Indian Rupees(Rs.)"/>
    <x v="1"/>
    <x v="0"/>
    <x v="1"/>
    <n v="4.5999999999999996"/>
    <x v="2"/>
    <n v="304"/>
  </r>
  <r>
    <x v="3271"/>
    <n v="1"/>
    <x v="4"/>
    <x v="50"/>
    <s v="Amalfi,M-82, 1st Floor, Greater Kailash (GK) 2, New Delhi"/>
    <s v="Greater Kailash (GK) 2"/>
    <s v="Greater Kailash (GK) 2, New Delhi"/>
    <n v="77.242766500000002"/>
    <n v="28.5322514"/>
    <s v="Italian"/>
    <n v="1800"/>
    <s v="Indian Rupees(Rs.)"/>
    <x v="1"/>
    <x v="0"/>
    <x v="0"/>
    <n v="3.9"/>
    <x v="0"/>
    <n v="484"/>
  </r>
  <r>
    <x v="3272"/>
    <n v="1"/>
    <x v="4"/>
    <x v="50"/>
    <s v="Backkerei,Mandakini Enclave, Greater Kailash (GK) 2, New Delhi"/>
    <s v="Greater Kailash (GK) 2"/>
    <s v="Greater Kailash (GK) 2, New Delhi"/>
    <n v="77.239976400000003"/>
    <n v="28.540013399999999"/>
    <s v="Bakery, Desserts"/>
    <n v="400"/>
    <s v="Indian Rupees(Rs.)"/>
    <x v="0"/>
    <x v="0"/>
    <x v="3"/>
    <n v="3.6"/>
    <x v="0"/>
    <n v="67"/>
  </r>
  <r>
    <x v="3273"/>
    <n v="1"/>
    <x v="4"/>
    <x v="50"/>
    <s v="Beeryani,M-44, Greater Kailash (GK) 2, New Delhi"/>
    <s v="Greater Kailash (GK) 2"/>
    <s v="Greater Kailash (GK) 2, New Delhi"/>
    <n v="77.243752700000002"/>
    <n v="28.533329200000001"/>
    <s v="North Indian, Biryani"/>
    <n v="700"/>
    <s v="Indian Rupees(Rs.)"/>
    <x v="0"/>
    <x v="1"/>
    <x v="2"/>
    <n v="3.8"/>
    <x v="0"/>
    <n v="136"/>
  </r>
  <r>
    <x v="3274"/>
    <n v="1"/>
    <x v="4"/>
    <x v="50"/>
    <s v="Beijing Street,Outlet 22, DT Cinema Complex, Greater Kailash (GK) 2, New Delhi"/>
    <s v="Greater Kailash (GK) 2"/>
    <s v="Greater Kailash (GK) 2, New Delhi"/>
    <n v="77.239870300000007"/>
    <n v="28.541313299999999"/>
    <s v="Chinese, Thai, Fast Food"/>
    <n v="650"/>
    <s v="Indian Rupees(Rs.)"/>
    <x v="0"/>
    <x v="1"/>
    <x v="2"/>
    <n v="3.6"/>
    <x v="0"/>
    <n v="120"/>
  </r>
  <r>
    <x v="3275"/>
    <n v="1"/>
    <x v="4"/>
    <x v="50"/>
    <s v="Bikanervala,7, Masjid Moth, Near HDFC Bank, Greater Kailash (GK) 2, New Delhi"/>
    <s v="Greater Kailash (GK) 2"/>
    <s v="Greater Kailash (GK) 2, New Delhi"/>
    <n v="77.238936699999996"/>
    <n v="28.537319100000001"/>
    <s v="North Indian, South Indian, Fast Food, Street Food, Chinese, Beverages, Desserts, Mithai"/>
    <n v="550"/>
    <s v="Indian Rupees(Rs.)"/>
    <x v="0"/>
    <x v="1"/>
    <x v="2"/>
    <n v="3.5"/>
    <x v="0"/>
    <n v="272"/>
  </r>
  <r>
    <x v="3276"/>
    <n v="1"/>
    <x v="4"/>
    <x v="50"/>
    <s v="Chaayos,M Block Market, Greater Kailash (GK) 2, New Delhi"/>
    <s v="Greater Kailash (GK) 2"/>
    <s v="Greater Kailash (GK) 2, New Delhi"/>
    <n v="77.243278099999998"/>
    <n v="28.5341539"/>
    <s v="Cafe, Tea"/>
    <n v="400"/>
    <s v="Indian Rupees(Rs.)"/>
    <x v="0"/>
    <x v="1"/>
    <x v="3"/>
    <n v="3.8"/>
    <x v="0"/>
    <n v="68"/>
  </r>
  <r>
    <x v="3277"/>
    <n v="1"/>
    <x v="4"/>
    <x v="50"/>
    <s v="China Garden,M-73, M Block Market, Greater Kailash (GK) 2, New Delhi"/>
    <s v="Greater Kailash (GK) 2"/>
    <s v="Greater Kailash (GK) 2, New Delhi"/>
    <n v="77.243178099999994"/>
    <n v="28.532816700000001"/>
    <s v="Chinese"/>
    <n v="1800"/>
    <s v="Indian Rupees(Rs.)"/>
    <x v="1"/>
    <x v="0"/>
    <x v="0"/>
    <n v="3.8"/>
    <x v="0"/>
    <n v="663"/>
  </r>
  <r>
    <x v="3278"/>
    <n v="1"/>
    <x v="4"/>
    <x v="50"/>
    <s v="Chocolateria San Churro,1, M Block Market, Greater Kailash (GK) 2, New Delhi"/>
    <s v="Greater Kailash (GK) 2"/>
    <s v="Greater Kailash (GK) 2, New Delhi"/>
    <n v="77.2436699"/>
    <n v="28.5345364"/>
    <s v="Bakery, Desserts, Fast Food"/>
    <n v="1000"/>
    <s v="Indian Rupees(Rs.)"/>
    <x v="1"/>
    <x v="1"/>
    <x v="0"/>
    <n v="3.8"/>
    <x v="0"/>
    <n v="594"/>
  </r>
  <r>
    <x v="3279"/>
    <n v="1"/>
    <x v="4"/>
    <x v="50"/>
    <s v="Cocoberry,E-586, Greater Kailash (GK) 2, New Delhi"/>
    <s v="Greater Kailash (GK) 2"/>
    <s v="Greater Kailash (GK) 2, New Delhi"/>
    <n v="77.240150700000001"/>
    <n v="28.540916200000002"/>
    <s v="Desserts"/>
    <n v="300"/>
    <s v="Indian Rupees(Rs.)"/>
    <x v="0"/>
    <x v="1"/>
    <x v="3"/>
    <n v="3.5"/>
    <x v="0"/>
    <n v="66"/>
  </r>
  <r>
    <x v="3280"/>
    <n v="1"/>
    <x v="4"/>
    <x v="50"/>
    <s v="Costa Coffee,M-38, Greater Kailash (GK) 2, New Delhi"/>
    <s v="Greater Kailash (GK) 2"/>
    <s v="Greater Kailash (GK) 2, New Delhi"/>
    <n v="77.243245599999995"/>
    <n v="28.533716200000001"/>
    <s v="Cafe"/>
    <n v="600"/>
    <s v="Indian Rupees(Rs.)"/>
    <x v="0"/>
    <x v="0"/>
    <x v="2"/>
    <n v="3.5"/>
    <x v="0"/>
    <n v="103"/>
  </r>
  <r>
    <x v="3281"/>
    <n v="1"/>
    <x v="4"/>
    <x v="50"/>
    <s v="Country Curries,21, Savitri Cinema Complex, Greater Kailash (GK) 2, New Delhi"/>
    <s v="Greater Kailash (GK) 2"/>
    <s v="Greater Kailash (GK) 2, New Delhi"/>
    <n v="77.240023280000003"/>
    <n v="28.541259279999998"/>
    <s v="North Indian, Bengali"/>
    <n v="800"/>
    <s v="Indian Rupees(Rs.)"/>
    <x v="0"/>
    <x v="1"/>
    <x v="2"/>
    <n v="3.5"/>
    <x v="0"/>
    <n v="139"/>
  </r>
  <r>
    <x v="3282"/>
    <n v="1"/>
    <x v="4"/>
    <x v="50"/>
    <s v="Culinaire,Shop 2, Chandan Market, S Block, Greater Kailash (GK) 2, New Delhi"/>
    <s v="Greater Kailash (GK) 2"/>
    <s v="Greater Kailash (GK) 2, New Delhi"/>
    <n v="77.245686800000001"/>
    <n v="28.530672200000001"/>
    <s v="Chinese, Thai"/>
    <n v="1000"/>
    <s v="Indian Rupees(Rs.)"/>
    <x v="0"/>
    <x v="1"/>
    <x v="0"/>
    <n v="3.8"/>
    <x v="0"/>
    <n v="843"/>
  </r>
  <r>
    <x v="3283"/>
    <n v="1"/>
    <x v="4"/>
    <x v="50"/>
    <s v="Defence Bakery,M-70, M Block Market, Greater Kailash (GK) 2, New Delhi"/>
    <s v="Greater Kailash (GK) 2"/>
    <s v="Greater Kailash (GK) 2, New Delhi"/>
    <n v="77.243469200000007"/>
    <n v="28.532966299999998"/>
    <s v="Bakery, Fast Food"/>
    <n v="400"/>
    <s v="Indian Rupees(Rs.)"/>
    <x v="0"/>
    <x v="1"/>
    <x v="3"/>
    <n v="3.6"/>
    <x v="0"/>
    <n v="113"/>
  </r>
  <r>
    <x v="3284"/>
    <n v="1"/>
    <x v="4"/>
    <x v="50"/>
    <s v="Diva - The Italian Restaurant,M-8A, M Block Market, Greater Kailash (GK) 2, New Delhi"/>
    <s v="Greater Kailash (GK) 2"/>
    <s v="Greater Kailash (GK) 2, New Delhi"/>
    <n v="77.243186100000003"/>
    <n v="28.5342023"/>
    <s v="Italian"/>
    <n v="2500"/>
    <s v="Indian Rupees(Rs.)"/>
    <x v="1"/>
    <x v="1"/>
    <x v="1"/>
    <n v="3.8"/>
    <x v="0"/>
    <n v="372"/>
  </r>
  <r>
    <x v="3285"/>
    <n v="1"/>
    <x v="4"/>
    <x v="50"/>
    <s v="Fig &amp; Maple,M-27, Greater Kailash (GK) 2, New Delhi"/>
    <s v="Greater Kailash (GK) 2"/>
    <s v="Greater Kailash (GK) 2, New Delhi"/>
    <n v="77.241847199999995"/>
    <n v="28.5332835"/>
    <s v="Continental, Italian"/>
    <n v="1650"/>
    <s v="Indian Rupees(Rs.)"/>
    <x v="1"/>
    <x v="0"/>
    <x v="0"/>
    <n v="3.8"/>
    <x v="0"/>
    <n v="42"/>
  </r>
  <r>
    <x v="3286"/>
    <n v="1"/>
    <x v="4"/>
    <x v="50"/>
    <s v="Fitoor,M-31, 2nd &amp; 3rd Floor, M Block Market, Greater Kailash (GK) 2, New Delhi"/>
    <s v="Greater Kailash (GK) 2"/>
    <s v="Greater Kailash (GK) 2, New Delhi"/>
    <n v="77.241504000000006"/>
    <n v="28.5331306"/>
    <s v="American, Italian, Mughlai, North Indian"/>
    <n v="1350"/>
    <s v="Indian Rupees(Rs.)"/>
    <x v="1"/>
    <x v="0"/>
    <x v="0"/>
    <n v="3.5"/>
    <x v="0"/>
    <n v="140"/>
  </r>
  <r>
    <x v="3287"/>
    <n v="1"/>
    <x v="4"/>
    <x v="50"/>
    <s v="Giani's,E-574, Main Road, Near ICICI Bank, Greater Kailash (GK) 2, New Delhi"/>
    <s v="Greater Kailash (GK) 2"/>
    <s v="Greater Kailash (GK) 2, New Delhi"/>
    <n v="77.240053900000007"/>
    <n v="28.539910599999999"/>
    <s v="Ice Cream, Desserts"/>
    <n v="400"/>
    <s v="Indian Rupees(Rs.)"/>
    <x v="0"/>
    <x v="1"/>
    <x v="3"/>
    <n v="3.6"/>
    <x v="0"/>
    <n v="173"/>
  </r>
  <r>
    <x v="3288"/>
    <n v="1"/>
    <x v="4"/>
    <x v="50"/>
    <s v="Happy Hakka,E-578, Savitri Road, Greater Kailash (GK) 2, New Delhi"/>
    <s v="Greater Kailash (GK) 2"/>
    <s v="Greater Kailash (GK) 2, New Delhi"/>
    <n v="77.240288820000004"/>
    <n v="28.54047022"/>
    <s v="Chinese, Asian, Thai"/>
    <n v="650"/>
    <s v="Indian Rupees(Rs.)"/>
    <x v="0"/>
    <x v="1"/>
    <x v="2"/>
    <n v="3.8"/>
    <x v="0"/>
    <n v="312"/>
  </r>
  <r>
    <x v="3289"/>
    <n v="1"/>
    <x v="4"/>
    <x v="50"/>
    <s v="Mainland China,Plot 4, Local Shopping Centre, Masjid Moth, Greater Kailash (GK) 2, New Delhi"/>
    <s v="Greater Kailash (GK) 2"/>
    <s v="Greater Kailash (GK) 2, New Delhi"/>
    <n v="77.238674200000005"/>
    <n v="28.537334600000001"/>
    <s v="Chinese"/>
    <n v="1800"/>
    <s v="Indian Rupees(Rs.)"/>
    <x v="1"/>
    <x v="1"/>
    <x v="0"/>
    <n v="3.7"/>
    <x v="0"/>
    <n v="780"/>
  </r>
  <r>
    <x v="3290"/>
    <n v="1"/>
    <x v="4"/>
    <x v="50"/>
    <s v="Mini Mughal,M-71, 1st Floor, M-Block Market, Greater Kailash (GK) 2, New Delhi"/>
    <s v="Greater Kailash (GK) 2"/>
    <s v="Greater Kailash (GK) 2, New Delhi"/>
    <n v="77.243464799999998"/>
    <n v="28.532893600000001"/>
    <s v="North Indian, Mughlai"/>
    <n v="1200"/>
    <s v="Indian Rupees(Rs.)"/>
    <x v="1"/>
    <x v="0"/>
    <x v="0"/>
    <n v="3.5"/>
    <x v="0"/>
    <n v="256"/>
  </r>
  <r>
    <x v="3291"/>
    <n v="1"/>
    <x v="4"/>
    <x v="50"/>
    <s v="Movenpick,M 7, Main Market, Greater Kailash (GK) 2, New Delhi"/>
    <s v="Greater Kailash (GK) 2"/>
    <s v="Greater Kailash (GK) 2, New Delhi"/>
    <n v="77.243148599999998"/>
    <n v="28.534239599999999"/>
    <s v="Ice Cream, Desserts"/>
    <n v="650"/>
    <s v="Indian Rupees(Rs.)"/>
    <x v="0"/>
    <x v="1"/>
    <x v="2"/>
    <n v="3.9"/>
    <x v="0"/>
    <n v="27"/>
  </r>
  <r>
    <x v="3292"/>
    <n v="1"/>
    <x v="4"/>
    <x v="50"/>
    <s v="New York Slice - Express,E-584, Near Savitri Cinema, Greater Kailash (GK) 2, New Delhi"/>
    <s v="Greater Kailash (GK) 2"/>
    <s v="Greater Kailash (GK) 2, New Delhi"/>
    <n v="77.240041899999994"/>
    <n v="28.540690999999999"/>
    <s v="Pizza, Fast Food"/>
    <n v="800"/>
    <s v="Indian Rupees(Rs.)"/>
    <x v="0"/>
    <x v="1"/>
    <x v="2"/>
    <n v="3.6"/>
    <x v="0"/>
    <n v="160"/>
  </r>
  <r>
    <x v="3293"/>
    <n v="1"/>
    <x v="4"/>
    <x v="50"/>
    <s v="Nirula's Ice Cream,E-564, Greater Kailash (GK) 2, New Delhi"/>
    <s v="Greater Kailash (GK) 2"/>
    <s v="Greater Kailash (GK) 2, New Delhi"/>
    <n v="77.240053399999994"/>
    <n v="28.539436200000001"/>
    <s v="Desserts, Ice Cream"/>
    <n v="250"/>
    <s v="Indian Rupees(Rs.)"/>
    <x v="0"/>
    <x v="1"/>
    <x v="3"/>
    <n v="3.6"/>
    <x v="0"/>
    <n v="36"/>
  </r>
  <r>
    <x v="3294"/>
    <n v="1"/>
    <x v="4"/>
    <x v="50"/>
    <s v="Not Just Paranthas,M-84, M Block Market, Greater Kailash (GK) 2, New Delhi"/>
    <s v="Greater Kailash (GK) 2"/>
    <s v="Greater Kailash (GK) 2, New Delhi"/>
    <n v="77.242661699999999"/>
    <n v="28.5323086"/>
    <s v="North Indian"/>
    <n v="1100"/>
    <s v="Indian Rupees(Rs.)"/>
    <x v="1"/>
    <x v="1"/>
    <x v="0"/>
    <n v="3.7"/>
    <x v="0"/>
    <n v="487"/>
  </r>
  <r>
    <x v="3295"/>
    <n v="1"/>
    <x v="4"/>
    <x v="50"/>
    <s v="Nutritious Nation,M-45, Main Market, Ground Floor, Greater Kailash (GK) 2, New Delhi"/>
    <s v="Greater Kailash (GK) 2"/>
    <s v="Greater Kailash (GK) 2, New Delhi"/>
    <n v="77.2425286"/>
    <n v="28.533764300000001"/>
    <s v="Healthy Food, Continental, Juices, Salad"/>
    <n v="900"/>
    <s v="Indian Rupees(Rs.)"/>
    <x v="0"/>
    <x v="1"/>
    <x v="2"/>
    <n v="3.5"/>
    <x v="0"/>
    <n v="352"/>
  </r>
  <r>
    <x v="3296"/>
    <n v="1"/>
    <x v="4"/>
    <x v="50"/>
    <s v="Open Oven,E-564, Greater Kailash (GK) 2, New Delhi"/>
    <s v="Greater Kailash (GK) 2"/>
    <s v="Greater Kailash (GK) 2, New Delhi"/>
    <n v="77.240157100000005"/>
    <n v="28.5393522"/>
    <s v="Bakery, Desserts, Fast Food"/>
    <n v="250"/>
    <s v="Indian Rupees(Rs.)"/>
    <x v="0"/>
    <x v="1"/>
    <x v="3"/>
    <n v="3.7"/>
    <x v="0"/>
    <n v="290"/>
  </r>
  <r>
    <x v="3297"/>
    <n v="1"/>
    <x v="4"/>
    <x v="50"/>
    <s v="Starbucks,Ground Floor, M-11, Main Market, Greater Kailash (GK) 2, New Delhi"/>
    <s v="Greater Kailash (GK) 2"/>
    <s v="Greater Kailash (GK) 2, New Delhi"/>
    <n v="77.242876699999997"/>
    <n v="28.534018100000001"/>
    <s v="Cafe"/>
    <n v="700"/>
    <s v="Indian Rupees(Rs.)"/>
    <x v="0"/>
    <x v="0"/>
    <x v="2"/>
    <n v="3.5"/>
    <x v="0"/>
    <n v="132"/>
  </r>
  <r>
    <x v="3298"/>
    <n v="1"/>
    <x v="4"/>
    <x v="50"/>
    <s v="Swagath,M-9, M Block Market, Greater Kailash (GK) 2, New Delhi"/>
    <s v="Greater Kailash (GK) 2"/>
    <s v="Greater Kailash (GK) 2, New Delhi"/>
    <n v="77.243347999999997"/>
    <n v="28.534019700000002"/>
    <s v="North Indian, Chinese, South Indian, Seafood, Chettinad"/>
    <n v="1500"/>
    <s v="Indian Rupees(Rs.)"/>
    <x v="1"/>
    <x v="0"/>
    <x v="0"/>
    <n v="3.5"/>
    <x v="0"/>
    <n v="198"/>
  </r>
  <r>
    <x v="3299"/>
    <n v="1"/>
    <x v="4"/>
    <x v="50"/>
    <s v="The Health Box,Greater Kailash (GK) 2, New Delhi"/>
    <s v="Greater Kailash (GK) 2"/>
    <s v="Greater Kailash (GK) 2, New Delhi"/>
    <n v="77.242180000000005"/>
    <n v="28.534120000000001"/>
    <s v="Healthy Food"/>
    <n v="600"/>
    <s v="Indian Rupees(Rs.)"/>
    <x v="0"/>
    <x v="1"/>
    <x v="2"/>
    <n v="3.5"/>
    <x v="0"/>
    <n v="124"/>
  </r>
  <r>
    <x v="3300"/>
    <n v="1"/>
    <x v="4"/>
    <x v="50"/>
    <s v="Twisted Tacos,M-192, Ground Floor, Greater Kailash (GK) 2, New Delhi"/>
    <s v="Greater Kailash (GK) 2"/>
    <s v="Greater Kailash (GK) 2, New Delhi"/>
    <n v="77.243730499999998"/>
    <n v="28.534566699999999"/>
    <s v="Mexican"/>
    <n v="650"/>
    <s v="Indian Rupees(Rs.)"/>
    <x v="0"/>
    <x v="1"/>
    <x v="2"/>
    <n v="3.8"/>
    <x v="0"/>
    <n v="173"/>
  </r>
  <r>
    <x v="3301"/>
    <n v="1"/>
    <x v="4"/>
    <x v="50"/>
    <s v="Uber Lounge,M-42, M Block Market, Greater Kailash (GK) 2, New Delhi"/>
    <s v="Greater Kailash (GK) 2"/>
    <s v="Greater Kailash (GK) 2, New Delhi"/>
    <n v="77.243625399999999"/>
    <n v="28.533470300000001"/>
    <s v="Continental, North Indian, Italian"/>
    <n v="2200"/>
    <s v="Indian Rupees(Rs.)"/>
    <x v="1"/>
    <x v="1"/>
    <x v="1"/>
    <n v="3.6"/>
    <x v="0"/>
    <n v="430"/>
  </r>
  <r>
    <x v="3302"/>
    <n v="1"/>
    <x v="4"/>
    <x v="50"/>
    <s v="Yeti - The Himalayan Kitchen,M-20, M Block Market, Greater Kailash (GK) 2, New Delhi"/>
    <s v="Greater Kailash (GK) 2"/>
    <s v="Greater Kailash (GK) 2, New Delhi"/>
    <n v="77.242033000000006"/>
    <n v="28.5335584"/>
    <s v="Tibetan, Nepalese"/>
    <n v="1300"/>
    <s v="Indian Rupees(Rs.)"/>
    <x v="0"/>
    <x v="0"/>
    <x v="0"/>
    <n v="3.7"/>
    <x v="0"/>
    <n v="807"/>
  </r>
  <r>
    <x v="3303"/>
    <n v="1"/>
    <x v="4"/>
    <x v="50"/>
    <s v="Zai,Building 3, Local Shopping Complex, Masjid Moth, Greater Kailash (GK) 2, New Delhi"/>
    <s v="Greater Kailash (GK) 2"/>
    <s v="Greater Kailash (GK) 2, New Delhi"/>
    <n v="77.238678399999998"/>
    <n v="28.537078600000001"/>
    <s v="North Indian, Continental, Chinese"/>
    <n v="1550"/>
    <s v="Indian Rupees(Rs.)"/>
    <x v="1"/>
    <x v="1"/>
    <x v="0"/>
    <n v="3.8"/>
    <x v="0"/>
    <n v="302"/>
  </r>
  <r>
    <x v="3304"/>
    <n v="1"/>
    <x v="4"/>
    <x v="50"/>
    <s v="Al Bake,Shop 22, E Block Market, Greater Kailash (GK) 2, New Delhi"/>
    <s v="Greater Kailash (GK) 2"/>
    <s v="Greater Kailash (GK) 2, New Delhi"/>
    <n v="77.238997999999995"/>
    <n v="28.5378735"/>
    <s v="Lebanese, Chinese, Fast Food"/>
    <n v="300"/>
    <s v="Indian Rupees(Rs.)"/>
    <x v="0"/>
    <x v="0"/>
    <x v="3"/>
    <n v="2.4"/>
    <x v="4"/>
    <n v="30"/>
  </r>
  <r>
    <x v="3305"/>
    <n v="1"/>
    <x v="4"/>
    <x v="50"/>
    <s v="Artusi Ristorante e Bar,M-24, M Block Market, Greater Kailash (GK) 2, New Delhi"/>
    <s v="Greater Kailash (GK) 2"/>
    <s v="Greater Kailash (GK) 2, New Delhi"/>
    <n v="77.242154799999994"/>
    <n v="28.5335863"/>
    <s v="Italian"/>
    <n v="3000"/>
    <s v="Indian Rupees(Rs.)"/>
    <x v="1"/>
    <x v="0"/>
    <x v="1"/>
    <n v="4.0999999999999996"/>
    <x v="1"/>
    <n v="496"/>
  </r>
  <r>
    <x v="3306"/>
    <n v="1"/>
    <x v="4"/>
    <x v="50"/>
    <s v="Baris,Building 3, Local Shopping Complex, Mazjid Moth, Greater Kailash (GK) 2, New Delhi"/>
    <s v="Greater Kailash (GK) 2"/>
    <s v="Greater Kailash (GK) 2, New Delhi"/>
    <n v="77.238696689999998"/>
    <n v="28.537127779999999"/>
    <s v="Turkish, Mediterranean, Middle Eastern"/>
    <n v="2000"/>
    <s v="Indian Rupees(Rs.)"/>
    <x v="1"/>
    <x v="0"/>
    <x v="1"/>
    <n v="4.3"/>
    <x v="1"/>
    <n v="43"/>
  </r>
  <r>
    <x v="3307"/>
    <n v="1"/>
    <x v="4"/>
    <x v="50"/>
    <s v="Carnatic Cafe,M-21, M Block Market, Greater Kailash (GK) 2, New Delhi"/>
    <s v="Greater Kailash (GK) 2"/>
    <s v="Greater Kailash (GK) 2, New Delhi"/>
    <n v="77.242277799999997"/>
    <n v="28.533560999999999"/>
    <s v="South Indian"/>
    <n v="550"/>
    <s v="Indian Rupees(Rs.)"/>
    <x v="0"/>
    <x v="0"/>
    <x v="2"/>
    <n v="4.4000000000000004"/>
    <x v="1"/>
    <n v="400"/>
  </r>
  <r>
    <x v="3308"/>
    <n v="1"/>
    <x v="4"/>
    <x v="50"/>
    <s v="Chhalava - ö__Lava,M-40, Greater Kailash (GK) 2, New Delhi"/>
    <s v="Greater Kailash (GK) 2"/>
    <s v="Greater Kailash (GK) 2, New Delhi"/>
    <n v="77.243418300000002"/>
    <n v="28.5336924"/>
    <s v="North Indian, Italian, Continental"/>
    <n v="1200"/>
    <s v="Indian Rupees(Rs.)"/>
    <x v="1"/>
    <x v="0"/>
    <x v="0"/>
    <n v="4.4000000000000004"/>
    <x v="1"/>
    <n v="80"/>
  </r>
  <r>
    <x v="3309"/>
    <n v="1"/>
    <x v="4"/>
    <x v="50"/>
    <s v="Dilli BC,M-58, Main Market, Greater Kailash (GK) 2, New Delhi"/>
    <s v="Greater Kailash (GK) 2"/>
    <s v="Greater Kailash (GK) 2, New Delhi"/>
    <n v="77.244520300000005"/>
    <n v="28.5335082"/>
    <s v="North Indian, Mughlai"/>
    <n v="700"/>
    <s v="Indian Rupees(Rs.)"/>
    <x v="0"/>
    <x v="1"/>
    <x v="2"/>
    <n v="4.0999999999999996"/>
    <x v="1"/>
    <n v="267"/>
  </r>
  <r>
    <x v="3310"/>
    <n v="1"/>
    <x v="4"/>
    <x v="50"/>
    <s v="Sumo Sushi,Behind Savitri Cinema, Greater Kailash (GK) 2, New Delhi"/>
    <s v="Greater Kailash (GK) 2"/>
    <s v="Greater Kailash (GK) 2, New Delhi"/>
    <n v="77.239850000000004"/>
    <n v="28.5417418"/>
    <s v="Sushi"/>
    <n v="1000"/>
    <s v="Indian Rupees(Rs.)"/>
    <x v="0"/>
    <x v="1"/>
    <x v="0"/>
    <n v="4"/>
    <x v="1"/>
    <n v="70"/>
  </r>
  <r>
    <x v="3311"/>
    <n v="1"/>
    <x v="4"/>
    <x v="50"/>
    <s v="The Heroes Bistro &amp; Bar,M-13, 2nd Floor, M Block Market, Greater Kailash 2, New Delhi, Greater Kailash (GK) 2, New Delhi"/>
    <s v="Greater Kailash (GK) 2"/>
    <s v="Greater Kailash (GK) 2, New Delhi"/>
    <n v="77.242911100000001"/>
    <n v="28.533943600000001"/>
    <s v="Continental"/>
    <n v="900"/>
    <s v="Indian Rupees(Rs.)"/>
    <x v="1"/>
    <x v="0"/>
    <x v="2"/>
    <n v="4"/>
    <x v="1"/>
    <n v="47"/>
  </r>
  <r>
    <x v="3312"/>
    <n v="1"/>
    <x v="4"/>
    <x v="50"/>
    <s v="Whipped,E-556, Greater Kailash (GK) 2, New Delhi"/>
    <s v="Greater Kailash (GK) 2"/>
    <s v="Greater Kailash (GK) 2, New Delhi"/>
    <n v="77.240035300000002"/>
    <n v="28.538810099999999"/>
    <s v="Bakery, Desserts"/>
    <n v="550"/>
    <s v="Indian Rupees(Rs.)"/>
    <x v="0"/>
    <x v="1"/>
    <x v="2"/>
    <n v="4.2"/>
    <x v="1"/>
    <n v="1125"/>
  </r>
  <r>
    <x v="3313"/>
    <n v="1"/>
    <x v="4"/>
    <x v="50"/>
    <s v="Cafe Coffee Day,E-12, DDA Market, Masjid Moth, Greater Kailash (GK) 3, New Delhi"/>
    <s v="Greater Kailash (GK) 3"/>
    <s v="Greater Kailash (GK) 3, New Delhi"/>
    <n v="77.236000000000004"/>
    <n v="28.53698056"/>
    <s v="Cafe"/>
    <n v="450"/>
    <s v="Indian Rupees(Rs.)"/>
    <x v="0"/>
    <x v="0"/>
    <x v="3"/>
    <n v="3.2"/>
    <x v="3"/>
    <n v="33"/>
  </r>
  <r>
    <x v="3314"/>
    <n v="1"/>
    <x v="4"/>
    <x v="50"/>
    <s v="Paparazzi,2 VIPPS Centre, North Wing, LSC Masjid Moth, Greater Kailash (GK) 3, New Delhi"/>
    <s v="Greater Kailash (GK) 3"/>
    <s v="Greater Kailash (GK) 3, New Delhi"/>
    <n v="0"/>
    <n v="0"/>
    <s v="Continental, North Indian, Asian"/>
    <n v="1900"/>
    <s v="Indian Rupees(Rs.)"/>
    <x v="1"/>
    <x v="0"/>
    <x v="0"/>
    <n v="3.2"/>
    <x v="3"/>
    <n v="7"/>
  </r>
  <r>
    <x v="3315"/>
    <n v="1"/>
    <x v="4"/>
    <x v="50"/>
    <s v="Chehel Pehel,Shop 11, DDA Market, Masjid Mod, Greater Kailash (GK) 3, New Delhi"/>
    <s v="Greater Kailash (GK) 3"/>
    <s v="Greater Kailash (GK) 3, New Delhi"/>
    <n v="77.235969119999993"/>
    <n v="28.537221769999999"/>
    <s v="North Indian, Mughlai"/>
    <n v="700"/>
    <s v="Indian Rupees(Rs.)"/>
    <x v="0"/>
    <x v="1"/>
    <x v="2"/>
    <n v="3.5"/>
    <x v="0"/>
    <n v="159"/>
  </r>
  <r>
    <x v="3316"/>
    <n v="1"/>
    <x v="4"/>
    <x v="50"/>
    <s v="Cress Bistro,E-6, DDA Market, Masjid Moth, Greater Kailash (GK) 3, New Delhi"/>
    <s v="Greater Kailash (GK) 3"/>
    <s v="Greater Kailash (GK) 3, New Delhi"/>
    <n v="77.235679779999998"/>
    <n v="28.537321909999999"/>
    <s v="North Indian, Mediterranean, Continental"/>
    <n v="1200"/>
    <s v="Indian Rupees(Rs.)"/>
    <x v="1"/>
    <x v="1"/>
    <x v="0"/>
    <n v="3.6"/>
    <x v="0"/>
    <n v="131"/>
  </r>
  <r>
    <x v="3317"/>
    <n v="1"/>
    <x v="4"/>
    <x v="50"/>
    <s v="Frosted Heaven,55-C, 2nd Floor, DDA Flats, Next to Chirag Dilli Flyover, Masjid Moth, Near Greater Kailash (GK) 3, New Delhi"/>
    <s v="Greater Kailash (GK) 3"/>
    <s v="Greater Kailash (GK) 3, New Delhi"/>
    <n v="77.233935000000002"/>
    <n v="28.540532079999998"/>
    <s v="Bakery, Desserts"/>
    <n v="300"/>
    <s v="Indian Rupees(Rs.)"/>
    <x v="0"/>
    <x v="0"/>
    <x v="3"/>
    <n v="3.6"/>
    <x v="0"/>
    <n v="46"/>
  </r>
  <r>
    <x v="3318"/>
    <n v="1"/>
    <x v="4"/>
    <x v="50"/>
    <s v="Baskin Robbins,G-53, Green Park, New Delhi"/>
    <s v="Green Park"/>
    <s v="Green Park, New Delhi"/>
    <n v="77.2024756"/>
    <n v="28.5565678"/>
    <s v="Ice Cream"/>
    <n v="300"/>
    <s v="Indian Rupees(Rs.)"/>
    <x v="0"/>
    <x v="1"/>
    <x v="3"/>
    <n v="2.9"/>
    <x v="3"/>
    <n v="9"/>
  </r>
  <r>
    <x v="3319"/>
    <n v="1"/>
    <x v="4"/>
    <x v="50"/>
    <s v="Behrouz Biryani,Green Park, New Delhi"/>
    <s v="Green Park"/>
    <s v="Green Park, New Delhi"/>
    <n v="77.204901100000001"/>
    <n v="28.557068000000001"/>
    <s v="Biryani"/>
    <n v="600"/>
    <s v="Indian Rupees(Rs.)"/>
    <x v="0"/>
    <x v="1"/>
    <x v="2"/>
    <n v="3.2"/>
    <x v="3"/>
    <n v="51"/>
  </r>
  <r>
    <x v="3320"/>
    <n v="1"/>
    <x v="4"/>
    <x v="50"/>
    <s v="Cafe Coffee Day,HPCL Petrol Pump, Near IOC Office, Green Park, New Delhi"/>
    <s v="Green Park"/>
    <s v="Green Park, New Delhi"/>
    <n v="77.206909100000004"/>
    <n v="28.556971900000001"/>
    <s v="Cafe"/>
    <n v="450"/>
    <s v="Indian Rupees(Rs.)"/>
    <x v="0"/>
    <x v="0"/>
    <x v="3"/>
    <n v="3"/>
    <x v="3"/>
    <n v="4"/>
  </r>
  <r>
    <x v="3321"/>
    <n v="1"/>
    <x v="4"/>
    <x v="50"/>
    <s v="Cakeatouille,P-11, 2nd Floor, Green Park Extension, Green Park, New Delhi"/>
    <s v="Green Park"/>
    <s v="Green Park, New Delhi"/>
    <n v="0"/>
    <n v="0"/>
    <s v="Bakery, Desserts"/>
    <n v="800"/>
    <s v="Indian Rupees(Rs.)"/>
    <x v="0"/>
    <x v="0"/>
    <x v="2"/>
    <n v="3.3"/>
    <x v="3"/>
    <n v="15"/>
  </r>
  <r>
    <x v="3322"/>
    <n v="1"/>
    <x v="4"/>
    <x v="50"/>
    <s v="Chilli Singh,G-1 A, Aashirwad Complex, D-1, Green Park, New Delhi"/>
    <s v="Green Park"/>
    <s v="Green Park, New Delhi"/>
    <n v="77.204901100000001"/>
    <n v="28.557157700000001"/>
    <s v="Chinese, Thai, Seafood"/>
    <n v="800"/>
    <s v="Indian Rupees(Rs.)"/>
    <x v="1"/>
    <x v="1"/>
    <x v="2"/>
    <n v="3.1"/>
    <x v="3"/>
    <n v="7"/>
  </r>
  <r>
    <x v="3323"/>
    <n v="1"/>
    <x v="4"/>
    <x v="50"/>
    <s v="Da Pizza Corner,107-A, Gautam Nagar, Green Park, New Delhi"/>
    <s v="Green Park"/>
    <s v="Green Park, New Delhi"/>
    <n v="0"/>
    <n v="0"/>
    <s v="Pizza"/>
    <n v="600"/>
    <s v="Indian Rupees(Rs.)"/>
    <x v="0"/>
    <x v="0"/>
    <x v="2"/>
    <n v="2.9"/>
    <x v="3"/>
    <n v="4"/>
  </r>
  <r>
    <x v="3324"/>
    <n v="1"/>
    <x v="4"/>
    <x v="50"/>
    <s v="Domino's Pizza,S-27, Ground Floor, Main Market, Green Park, New Delhi"/>
    <s v="Green Park"/>
    <s v="Green Park, New Delhi"/>
    <n v="77.202340800000002"/>
    <n v="28.556599800000001"/>
    <s v="Pizza, Fast Food"/>
    <n v="700"/>
    <s v="Indian Rupees(Rs.)"/>
    <x v="0"/>
    <x v="0"/>
    <x v="2"/>
    <n v="2.5"/>
    <x v="3"/>
    <n v="238"/>
  </r>
  <r>
    <x v="3325"/>
    <n v="1"/>
    <x v="4"/>
    <x v="50"/>
    <s v="Faasos,Shop G-1B, Ground Floor, Ashirwad complex, Near Uphar Cinema, Green Park, New Delhi"/>
    <s v="Green Park"/>
    <s v="Green Park, New Delhi"/>
    <n v="77.204901100000001"/>
    <n v="28.557068000000001"/>
    <s v="North Indian, Fast Food"/>
    <n v="600"/>
    <s v="Indian Rupees(Rs.)"/>
    <x v="0"/>
    <x v="1"/>
    <x v="2"/>
    <n v="2.8"/>
    <x v="3"/>
    <n v="13"/>
  </r>
  <r>
    <x v="3326"/>
    <n v="1"/>
    <x v="4"/>
    <x v="50"/>
    <s v="Gupta Ji Ka Dhaba,Near Uphaar Cinema, Green Park Extension Market, Green Park, New Delhi"/>
    <s v="Green Park"/>
    <s v="Green Park, New Delhi"/>
    <n v="77.205889299999996"/>
    <n v="28.558327500000001"/>
    <s v="North Indian"/>
    <n v="300"/>
    <s v="Indian Rupees(Rs.)"/>
    <x v="0"/>
    <x v="1"/>
    <x v="3"/>
    <n v="2.6"/>
    <x v="3"/>
    <n v="49"/>
  </r>
  <r>
    <x v="3327"/>
    <n v="1"/>
    <x v="4"/>
    <x v="50"/>
    <s v="Karim's,A-22, Aurobindo Place Market, Near Green Park Masjid, Green Park, New Delhi"/>
    <s v="Green Park"/>
    <s v="Green Park, New Delhi"/>
    <n v="77.204676500000005"/>
    <n v="28.553057899999999"/>
    <s v="Mughlai, North Indian"/>
    <n v="750"/>
    <s v="Indian Rupees(Rs.)"/>
    <x v="1"/>
    <x v="1"/>
    <x v="2"/>
    <n v="3.3"/>
    <x v="3"/>
    <n v="235"/>
  </r>
  <r>
    <x v="3328"/>
    <n v="1"/>
    <x v="4"/>
    <x v="50"/>
    <s v="Let's Tango,Shop C-107, Ground Floor, Green Park, New Delhi"/>
    <s v="Green Park"/>
    <s v="Green Park, New Delhi"/>
    <n v="0"/>
    <n v="0"/>
    <s v="North Indian, Fast Food"/>
    <n v="400"/>
    <s v="Indian Rupees(Rs.)"/>
    <x v="0"/>
    <x v="0"/>
    <x v="3"/>
    <n v="3"/>
    <x v="3"/>
    <n v="5"/>
  </r>
  <r>
    <x v="3329"/>
    <n v="1"/>
    <x v="4"/>
    <x v="50"/>
    <s v="Madras Cafe,S-26, Main Market, Green Park, New Delhi"/>
    <s v="Green Park"/>
    <s v="Green Park, New Delhi"/>
    <n v="77.202340800000002"/>
    <n v="28.556599800000001"/>
    <s v="South Indian"/>
    <n v="300"/>
    <s v="Indian Rupees(Rs.)"/>
    <x v="0"/>
    <x v="0"/>
    <x v="3"/>
    <n v="2.5"/>
    <x v="3"/>
    <n v="191"/>
  </r>
  <r>
    <x v="3330"/>
    <n v="1"/>
    <x v="4"/>
    <x v="50"/>
    <s v="Nachos And Company,L-1, 3rd Floor, Green Park Extension, Green Park, New Delhi"/>
    <s v="Green Park"/>
    <s v="Green Park, New Delhi"/>
    <n v="77.201846700000004"/>
    <n v="28.560810199999999"/>
    <s v="Mexican"/>
    <n v="700"/>
    <s v="Indian Rupees(Rs.)"/>
    <x v="0"/>
    <x v="0"/>
    <x v="2"/>
    <n v="3.4"/>
    <x v="3"/>
    <n v="14"/>
  </r>
  <r>
    <x v="3331"/>
    <n v="1"/>
    <x v="4"/>
    <x v="50"/>
    <s v="Ovenstory Pizza,Green Park, New Delhi"/>
    <s v="Green Park"/>
    <s v="Green Park, New Delhi"/>
    <n v="77.20523"/>
    <n v="28.556940999999998"/>
    <s v="Pizza, Fast Food"/>
    <n v="500"/>
    <s v="Indian Rupees(Rs.)"/>
    <x v="0"/>
    <x v="1"/>
    <x v="2"/>
    <n v="3.3"/>
    <x v="3"/>
    <n v="6"/>
  </r>
  <r>
    <x v="3332"/>
    <n v="1"/>
    <x v="4"/>
    <x v="50"/>
    <s v="Pizza Hut,S-32, Main Road Market, Green Park, New Delhi"/>
    <s v="Green Park"/>
    <s v="Green Park, New Delhi"/>
    <n v="77.202026399999994"/>
    <n v="28.556345700000001"/>
    <s v="Italian, Pizza, Fast Food"/>
    <n v="1000"/>
    <s v="Indian Rupees(Rs.)"/>
    <x v="0"/>
    <x v="1"/>
    <x v="0"/>
    <n v="3.3"/>
    <x v="3"/>
    <n v="276"/>
  </r>
  <r>
    <x v="3333"/>
    <n v="1"/>
    <x v="4"/>
    <x v="50"/>
    <s v="Red Chilli,S-15, Uphaar Cinema Complex, Opposite Metro Station, Green Park, New Delhi"/>
    <s v="Green Park"/>
    <s v="Green Park, New Delhi"/>
    <n v="77.205979099999993"/>
    <n v="28.558156799999999"/>
    <s v="North Indian, Chinese"/>
    <n v="1500"/>
    <s v="Indian Rupees(Rs.)"/>
    <x v="1"/>
    <x v="1"/>
    <x v="0"/>
    <n v="3.1"/>
    <x v="3"/>
    <n v="104"/>
  </r>
  <r>
    <x v="3334"/>
    <n v="1"/>
    <x v="4"/>
    <x v="50"/>
    <s v="The Groghead,A-5, 2nd Floor, Above Hyundai Showroom, Green Park, New Delhi"/>
    <s v="Green Park"/>
    <s v="Green Park, New Delhi"/>
    <n v="77.205799499999998"/>
    <n v="28.555719499999999"/>
    <s v="Italian, North Indian"/>
    <n v="1700"/>
    <s v="Indian Rupees(Rs.)"/>
    <x v="1"/>
    <x v="0"/>
    <x v="0"/>
    <n v="3.4"/>
    <x v="3"/>
    <n v="267"/>
  </r>
  <r>
    <x v="3335"/>
    <n v="1"/>
    <x v="4"/>
    <x v="50"/>
    <s v="The Tandoor,G-15, D-1, Aashirwaad Complex, Green Park, New Delhi"/>
    <s v="Green Park"/>
    <s v="Green Park, New Delhi"/>
    <n v="77.205170600000002"/>
    <n v="28.5570041"/>
    <s v="North Indian, Mughlai"/>
    <n v="600"/>
    <s v="Indian Rupees(Rs.)"/>
    <x v="0"/>
    <x v="1"/>
    <x v="2"/>
    <n v="3.4"/>
    <x v="3"/>
    <n v="121"/>
  </r>
  <r>
    <x v="3336"/>
    <n v="1"/>
    <x v="4"/>
    <x v="50"/>
    <s v="Twenty Ten - Ashtan Sarovar Portico,Ashtan Sarovar Portico, C 2, Green Park Extension, New Delhi, Green Park, New Delhi"/>
    <s v="Green Park"/>
    <s v="Green Park, New Delhi"/>
    <n v="77.206652899999995"/>
    <n v="28.5595207"/>
    <s v="North Indian, Continental, Chinese"/>
    <n v="1000"/>
    <s v="Indian Rupees(Rs.)"/>
    <x v="1"/>
    <x v="0"/>
    <x v="0"/>
    <n v="3.3"/>
    <x v="3"/>
    <n v="23"/>
  </r>
  <r>
    <x v="3337"/>
    <n v="1"/>
    <x v="4"/>
    <x v="50"/>
    <s v="Adyar Ananda Bhavan,S-18, Main Market, Green Park, New Delhi"/>
    <s v="Green Park"/>
    <s v="Green Park, New Delhi"/>
    <n v="77.202531699999994"/>
    <n v="28.5572354"/>
    <s v="South Indian, North Indian, Street Food, Chinese, Mithai"/>
    <n v="500"/>
    <s v="Indian Rupees(Rs.)"/>
    <x v="0"/>
    <x v="1"/>
    <x v="2"/>
    <n v="3.5"/>
    <x v="0"/>
    <n v="368"/>
  </r>
  <r>
    <x v="3338"/>
    <n v="1"/>
    <x v="4"/>
    <x v="50"/>
    <s v="Baked Love By Vatsala,Near Uphaar Cinema, Green Park Main, New Delhi, Green Park, New Delhi"/>
    <s v="Green Park"/>
    <s v="Green Park, New Delhi"/>
    <n v="0"/>
    <n v="0"/>
    <s v="Bakery, Desserts"/>
    <n v="720"/>
    <s v="Indian Rupees(Rs.)"/>
    <x v="0"/>
    <x v="0"/>
    <x v="2"/>
    <n v="3.6"/>
    <x v="0"/>
    <n v="38"/>
  </r>
  <r>
    <x v="3339"/>
    <n v="1"/>
    <x v="4"/>
    <x v="50"/>
    <s v="Drums of Heaven,S-14, Green Park Extension, Green Park, New Delhi"/>
    <s v="Green Park"/>
    <s v="Green Park, New Delhi"/>
    <n v="77.205934200000002"/>
    <n v="28.558018100000002"/>
    <s v="Chinese, Seafood, Thai"/>
    <n v="1800"/>
    <s v="Indian Rupees(Rs.)"/>
    <x v="1"/>
    <x v="1"/>
    <x v="0"/>
    <n v="3.5"/>
    <x v="0"/>
    <n v="234"/>
  </r>
  <r>
    <x v="3340"/>
    <n v="1"/>
    <x v="4"/>
    <x v="50"/>
    <s v="Dunkin' Donuts,S 36, Main Market, Green Park, New Delhi"/>
    <s v="Green Park"/>
    <s v="Green Park, New Delhi"/>
    <n v="77.202184399999993"/>
    <n v="28.5558677"/>
    <s v="Burger, Desserts, Fast Food"/>
    <n v="600"/>
    <s v="Indian Rupees(Rs.)"/>
    <x v="0"/>
    <x v="1"/>
    <x v="2"/>
    <n v="3.7"/>
    <x v="0"/>
    <n v="431"/>
  </r>
  <r>
    <x v="3341"/>
    <n v="1"/>
    <x v="4"/>
    <x v="50"/>
    <s v="Evergreen Sweet House,S-29 &amp; 30, Main Market, Green Park, New Delhi"/>
    <s v="Green Park"/>
    <s v="Green Park, New Delhi"/>
    <n v="77.202642800000007"/>
    <n v="28.556210100000001"/>
    <s v="South Indian, North Indian, Chinese, Fast Food, Street Food, Mithai"/>
    <n v="450"/>
    <s v="Indian Rupees(Rs.)"/>
    <x v="0"/>
    <x v="0"/>
    <x v="3"/>
    <n v="3.5"/>
    <x v="0"/>
    <n v="1198"/>
  </r>
  <r>
    <x v="3342"/>
    <n v="1"/>
    <x v="4"/>
    <x v="50"/>
    <s v="Gung The Palace,D-1/B, Near Ashirwad Complex, Green Park, New Delhi"/>
    <s v="Green Park"/>
    <s v="Green Park, New Delhi"/>
    <n v="77.205434400000001"/>
    <n v="28.556872500000001"/>
    <s v="Korean"/>
    <n v="2500"/>
    <s v="Indian Rupees(Rs.)"/>
    <x v="1"/>
    <x v="0"/>
    <x v="1"/>
    <n v="3.7"/>
    <x v="0"/>
    <n v="303"/>
  </r>
  <r>
    <x v="3343"/>
    <n v="1"/>
    <x v="4"/>
    <x v="50"/>
    <s v="Keventers,Shop G53, Main Market, Green Park, New Delhi"/>
    <s v="Green Park"/>
    <s v="Green Park, New Delhi"/>
    <n v="77.2024756"/>
    <n v="28.5565678"/>
    <s v="Beverages"/>
    <n v="250"/>
    <s v="Indian Rupees(Rs.)"/>
    <x v="0"/>
    <x v="0"/>
    <x v="3"/>
    <n v="3.5"/>
    <x v="0"/>
    <n v="16"/>
  </r>
  <r>
    <x v="3344"/>
    <n v="1"/>
    <x v="4"/>
    <x v="50"/>
    <s v="La Seine -The Chocolate Emporium,G-54, Main Market, Green Park, New Delhi"/>
    <s v="Green Park"/>
    <s v="Green Park, New Delhi"/>
    <n v="77.2023504"/>
    <n v="28.556626699999999"/>
    <s v="Bakery, Desserts, Fast Food"/>
    <n v="300"/>
    <s v="Indian Rupees(Rs.)"/>
    <x v="0"/>
    <x v="1"/>
    <x v="3"/>
    <n v="3.8"/>
    <x v="0"/>
    <n v="25"/>
  </r>
  <r>
    <x v="3345"/>
    <n v="1"/>
    <x v="4"/>
    <x v="50"/>
    <s v="Nagaland's Kitchen,S-2, Uphaar Cinema Complex, Green Park Extension Market, Green Park, New Delhi"/>
    <s v="Green Park"/>
    <s v="Green Park, New Delhi"/>
    <n v="77.205735099999998"/>
    <n v="28.5577921"/>
    <s v="Chinese, Thai, Seafood, Naga"/>
    <n v="1200"/>
    <s v="Indian Rupees(Rs.)"/>
    <x v="1"/>
    <x v="0"/>
    <x v="0"/>
    <n v="3.8"/>
    <x v="0"/>
    <n v="556"/>
  </r>
  <r>
    <x v="3346"/>
    <n v="1"/>
    <x v="4"/>
    <x v="50"/>
    <s v="Pasta La Vista,S-4, Oriental House, Gulmohar Enclave Commercial Complex, Green Park, New Delhi"/>
    <s v="Green Park"/>
    <s v="Green Park, New Delhi"/>
    <n v="77.208000400000003"/>
    <n v="28.557766900000001"/>
    <s v="Cafe"/>
    <n v="600"/>
    <s v="Indian Rupees(Rs.)"/>
    <x v="0"/>
    <x v="1"/>
    <x v="2"/>
    <n v="3.8"/>
    <x v="0"/>
    <n v="95"/>
  </r>
  <r>
    <x v="3347"/>
    <n v="1"/>
    <x v="4"/>
    <x v="50"/>
    <s v="Tamura,S-16, Uphar Commercial Complex, Green Park Extension Market, Green Park, New Delhi"/>
    <s v="Green Park"/>
    <s v="Green Park, New Delhi"/>
    <n v="77.206293599999995"/>
    <n v="28.5580523"/>
    <s v="Japanese"/>
    <n v="1500"/>
    <s v="Indian Rupees(Rs.)"/>
    <x v="1"/>
    <x v="0"/>
    <x v="0"/>
    <n v="3.5"/>
    <x v="0"/>
    <n v="163"/>
  </r>
  <r>
    <x v="3348"/>
    <n v="1"/>
    <x v="4"/>
    <x v="50"/>
    <s v="The Chai Story,S1, Green Park Extension, Green Park, New Delhi"/>
    <s v="Green Park"/>
    <s v="Green Park, New Delhi"/>
    <n v="77.205766400000002"/>
    <n v="28.557429599999999"/>
    <s v="Cafe"/>
    <n v="300"/>
    <s v="Indian Rupees(Rs.)"/>
    <x v="0"/>
    <x v="0"/>
    <x v="3"/>
    <n v="3.6"/>
    <x v="0"/>
    <n v="42"/>
  </r>
  <r>
    <x v="3349"/>
    <n v="1"/>
    <x v="4"/>
    <x v="50"/>
    <s v="The Clay Oven,D-1, Hotel Park Residency, Green Park, New Delhi"/>
    <s v="Green Park"/>
    <s v="Green Park, New Delhi"/>
    <n v="77.204901100000001"/>
    <n v="28.557426599999999"/>
    <s v="North Indian, Mughlai, Chinese"/>
    <n v="1200"/>
    <s v="Indian Rupees(Rs.)"/>
    <x v="1"/>
    <x v="1"/>
    <x v="0"/>
    <n v="3.5"/>
    <x v="0"/>
    <n v="181"/>
  </r>
  <r>
    <x v="3350"/>
    <n v="1"/>
    <x v="4"/>
    <x v="50"/>
    <s v="Aazad Chicken Corner,S-12, Green Park Extension, Green Park, New Delhi"/>
    <s v="Green Park"/>
    <s v="Green Park, New Delhi"/>
    <n v="77.205799499999998"/>
    <n v="28.5584086"/>
    <s v="Biryani, Mughlai"/>
    <n v="200"/>
    <s v="Indian Rupees(Rs.)"/>
    <x v="0"/>
    <x v="0"/>
    <x v="3"/>
    <n v="0"/>
    <x v="5"/>
    <n v="0"/>
  </r>
  <r>
    <x v="3351"/>
    <n v="1"/>
    <x v="4"/>
    <x v="50"/>
    <s v="Chaipiyoji,G 39, Opposite The Asian Age Green Park, Green Park Main Market, Green Park, New Delhi"/>
    <s v="Green Park"/>
    <s v="Green Park, New Delhi"/>
    <n v="77.202895499999997"/>
    <n v="28.557918799999999"/>
    <s v="Tea, Fast Food"/>
    <n v="200"/>
    <s v="Indian Rupees(Rs.)"/>
    <x v="0"/>
    <x v="0"/>
    <x v="3"/>
    <n v="0"/>
    <x v="5"/>
    <n v="0"/>
  </r>
  <r>
    <x v="3352"/>
    <n v="1"/>
    <x v="4"/>
    <x v="50"/>
    <s v="Chatkara,Opposite S-26, Green Park, New Delhi"/>
    <s v="Green Park"/>
    <s v="Green Park, New Delhi"/>
    <n v="77.2024756"/>
    <n v="28.5566575"/>
    <s v="Street Food"/>
    <n v="200"/>
    <s v="Indian Rupees(Rs.)"/>
    <x v="0"/>
    <x v="0"/>
    <x v="3"/>
    <n v="0"/>
    <x v="5"/>
    <n v="0"/>
  </r>
  <r>
    <x v="3353"/>
    <n v="1"/>
    <x v="4"/>
    <x v="50"/>
    <s v="HoG - House of Goodies,A 130, Neeti Bagh, Green Park, New Delhi"/>
    <s v="Green Park"/>
    <s v="Green Park, New Delhi"/>
    <n v="77.216938400000004"/>
    <n v="28.561083700000001"/>
    <s v="Bakery, Desserts"/>
    <n v="350"/>
    <s v="Indian Rupees(Rs.)"/>
    <x v="0"/>
    <x v="0"/>
    <x v="3"/>
    <n v="0"/>
    <x v="5"/>
    <n v="3"/>
  </r>
  <r>
    <x v="3354"/>
    <n v="1"/>
    <x v="4"/>
    <x v="50"/>
    <s v="Kettle &amp; Kegs,Green Park, New Delhi"/>
    <s v="Green Park"/>
    <s v="Green Park, New Delhi"/>
    <n v="77.204901100000001"/>
    <n v="28.557068000000001"/>
    <s v="Tea"/>
    <n v="200"/>
    <s v="Indian Rupees(Rs.)"/>
    <x v="0"/>
    <x v="1"/>
    <x v="3"/>
    <n v="0"/>
    <x v="5"/>
    <n v="0"/>
  </r>
  <r>
    <x v="3355"/>
    <n v="1"/>
    <x v="4"/>
    <x v="50"/>
    <s v="Krishna Juice &amp; Shakes Corner,F137/3, Near Hanuman Mandir, Gautam Nagar, Green Park, New Delhi"/>
    <s v="Green Park"/>
    <s v="Green Park, New Delhi"/>
    <n v="77.209703399999995"/>
    <n v="28.560101"/>
    <s v="Juices"/>
    <n v="100"/>
    <s v="Indian Rupees(Rs.)"/>
    <x v="0"/>
    <x v="0"/>
    <x v="3"/>
    <n v="0"/>
    <x v="5"/>
    <n v="0"/>
  </r>
  <r>
    <x v="3356"/>
    <n v="1"/>
    <x v="4"/>
    <x v="50"/>
    <s v="Momolicious,H 12 B, Green Park, New Delhi"/>
    <s v="Green Park"/>
    <s v="Green Park, New Delhi"/>
    <n v="77.202433220000003"/>
    <n v="28.558979399999998"/>
    <s v="Fast Food"/>
    <n v="200"/>
    <s v="Indian Rupees(Rs.)"/>
    <x v="0"/>
    <x v="0"/>
    <x v="3"/>
    <n v="0"/>
    <x v="5"/>
    <n v="0"/>
  </r>
  <r>
    <x v="3357"/>
    <n v="1"/>
    <x v="4"/>
    <x v="50"/>
    <s v="Pastry Palace,S-14/A, Main Market, Green Park, New Delhi"/>
    <s v="Green Park"/>
    <s v="Green Park, New Delhi"/>
    <n v="77.202565399999997"/>
    <n v="28.5572038"/>
    <s v="Bakery"/>
    <n v="500"/>
    <s v="Indian Rupees(Rs.)"/>
    <x v="0"/>
    <x v="0"/>
    <x v="2"/>
    <n v="0"/>
    <x v="5"/>
    <n v="2"/>
  </r>
  <r>
    <x v="3358"/>
    <n v="1"/>
    <x v="4"/>
    <x v="50"/>
    <s v="South Gate,C-18, Green Park, New Delhi"/>
    <s v="Green Park"/>
    <s v="Green Park, New Delhi"/>
    <n v="0"/>
    <n v="0"/>
    <s v="North Indian, Chinese"/>
    <n v="850"/>
    <s v="Indian Rupees(Rs.)"/>
    <x v="0"/>
    <x v="0"/>
    <x v="2"/>
    <n v="0"/>
    <x v="5"/>
    <n v="1"/>
  </r>
  <r>
    <x v="3359"/>
    <n v="1"/>
    <x v="4"/>
    <x v="50"/>
    <s v="Sweet Bakes,U-30, Green Park, New Delhi"/>
    <s v="Green Park"/>
    <s v="Green Park, New Delhi"/>
    <n v="0"/>
    <n v="0"/>
    <s v="Bakery, Desserts"/>
    <n v="550"/>
    <s v="Indian Rupees(Rs.)"/>
    <x v="0"/>
    <x v="0"/>
    <x v="2"/>
    <n v="0"/>
    <x v="5"/>
    <n v="0"/>
  </r>
  <r>
    <x v="3360"/>
    <n v="1"/>
    <x v="4"/>
    <x v="50"/>
    <s v="Sweet Sensations,H-34, Green Park Extension, Green Park, New Delhi"/>
    <s v="Green Park"/>
    <s v="Green Park, New Delhi"/>
    <n v="77.203915600000002"/>
    <n v="28.5608042"/>
    <s v="Bakery"/>
    <n v="300"/>
    <s v="Indian Rupees(Rs.)"/>
    <x v="0"/>
    <x v="0"/>
    <x v="3"/>
    <n v="0"/>
    <x v="5"/>
    <n v="0"/>
  </r>
  <r>
    <x v="3361"/>
    <n v="1"/>
    <x v="4"/>
    <x v="50"/>
    <s v="The Pirates Of China Town,9 A Gautam Nagar, Green Park, New Delhi"/>
    <s v="Green Park"/>
    <s v="Green Park, New Delhi"/>
    <n v="77.211167070000002"/>
    <n v="28.562508439999998"/>
    <s v="Chinese"/>
    <n v="350"/>
    <s v="Indian Rupees(Rs.)"/>
    <x v="0"/>
    <x v="0"/>
    <x v="3"/>
    <n v="0"/>
    <x v="5"/>
    <n v="3"/>
  </r>
  <r>
    <x v="3362"/>
    <n v="1"/>
    <x v="4"/>
    <x v="50"/>
    <s v="Hot n Hot,Opposite Aurobindo Shopping Complex, Green Park, New Delhi"/>
    <s v="Green Park"/>
    <s v="Green Park, New Delhi"/>
    <n v="77.203602000000004"/>
    <n v="28.552624699999999"/>
    <s v="Chinese, Fast Food"/>
    <n v="450"/>
    <s v="Indian Rupees(Rs.)"/>
    <x v="0"/>
    <x v="0"/>
    <x v="3"/>
    <n v="2.4"/>
    <x v="4"/>
    <n v="23"/>
  </r>
  <r>
    <x v="3363"/>
    <n v="1"/>
    <x v="4"/>
    <x v="50"/>
    <s v="Feng Shuii,2nd &amp; 3rd Floor, S-27, Green Park, New Delhi"/>
    <s v="Green Park"/>
    <s v="Green Park, New Delhi"/>
    <n v="0"/>
    <n v="0"/>
    <s v="Thai, Chinese"/>
    <n v="1200"/>
    <s v="Indian Rupees(Rs.)"/>
    <x v="1"/>
    <x v="1"/>
    <x v="0"/>
    <n v="4.3"/>
    <x v="1"/>
    <n v="31"/>
  </r>
  <r>
    <x v="3364"/>
    <n v="1"/>
    <x v="4"/>
    <x v="50"/>
    <s v="Bikaner Sweets,Outram Lane, Kingway Camp, GTB Nagar, New Delhi"/>
    <s v="GTB Nagar"/>
    <s v="GTB Nagar, New Delhi"/>
    <n v="77.205233500000006"/>
    <n v="28.701015399999999"/>
    <s v="Mithai, Street Food, Fast Food"/>
    <n v="250"/>
    <s v="Indian Rupees(Rs.)"/>
    <x v="0"/>
    <x v="0"/>
    <x v="3"/>
    <n v="2.8"/>
    <x v="3"/>
    <n v="10"/>
  </r>
  <r>
    <x v="3365"/>
    <n v="1"/>
    <x v="4"/>
    <x v="50"/>
    <s v="Coalition Cafe,2530, 3rd Floor, Hudson Lane, GTB Nagar, New Delhi"/>
    <s v="GTB Nagar"/>
    <s v="GTB Nagar, New Delhi"/>
    <n v="77.204431600000007"/>
    <n v="28.694552900000001"/>
    <s v="Cafe"/>
    <n v="800"/>
    <s v="Indian Rupees(Rs.)"/>
    <x v="0"/>
    <x v="0"/>
    <x v="2"/>
    <n v="3.4"/>
    <x v="3"/>
    <n v="34"/>
  </r>
  <r>
    <x v="3366"/>
    <n v="1"/>
    <x v="4"/>
    <x v="50"/>
    <s v="Keventers,10, Edward Line, Kingsway Camp, Near GTB Nagar Metro Station, GTB Nagar, New Delhi"/>
    <s v="GTB Nagar"/>
    <s v="GTB Nagar, New Delhi"/>
    <n v="77.204137500000002"/>
    <n v="28.695646"/>
    <s v="Beverages"/>
    <n v="400"/>
    <s v="Indian Rupees(Rs.)"/>
    <x v="0"/>
    <x v="0"/>
    <x v="3"/>
    <n v="3"/>
    <x v="3"/>
    <n v="5"/>
  </r>
  <r>
    <x v="3367"/>
    <n v="1"/>
    <x v="4"/>
    <x v="50"/>
    <s v="Mid Night Khana,GTB Nagar, New Delhi"/>
    <s v="GTB Nagar"/>
    <s v="GTB Nagar, New Delhi"/>
    <n v="77.095553800000005"/>
    <n v="28.734090219999999"/>
    <s v="North Indian, Fast Food"/>
    <n v="400"/>
    <s v="Indian Rupees(Rs.)"/>
    <x v="0"/>
    <x v="1"/>
    <x v="3"/>
    <n v="3.3"/>
    <x v="3"/>
    <n v="30"/>
  </r>
  <r>
    <x v="3368"/>
    <n v="1"/>
    <x v="4"/>
    <x v="50"/>
    <s v="Ministry of Cafe,H-11/12, 1st Floor, Opposite Nirankari Jewellers, Above Yes Bank, Hudson Lane, GTB Nagar, New Delhi"/>
    <s v="GTB Nagar"/>
    <s v="GTB Nagar, New Delhi"/>
    <n v="77.204182399999993"/>
    <n v="28.6965012"/>
    <s v="North Indian, Chinese, Continental, Italian"/>
    <n v="1000"/>
    <s v="Indian Rupees(Rs.)"/>
    <x v="1"/>
    <x v="1"/>
    <x v="0"/>
    <n v="3.3"/>
    <x v="3"/>
    <n v="79"/>
  </r>
  <r>
    <x v="3369"/>
    <n v="1"/>
    <x v="4"/>
    <x v="50"/>
    <s v="Officer's Kitchen,Shop 278, A Block, Gandhi Vihar, GTB Nagar, New Delhi"/>
    <s v="GTB Nagar"/>
    <s v="GTB Nagar, New Delhi"/>
    <n v="77.2212289"/>
    <n v="28.7007738"/>
    <s v="North Indian, Chinese"/>
    <n v="300"/>
    <s v="Indian Rupees(Rs.)"/>
    <x v="0"/>
    <x v="0"/>
    <x v="3"/>
    <n v="3.3"/>
    <x v="3"/>
    <n v="27"/>
  </r>
  <r>
    <x v="3370"/>
    <n v="1"/>
    <x v="4"/>
    <x v="50"/>
    <s v="Oh Boy Lounge,2527, Hudson Lane, 2nd Floor &amp; Terrace, Delhi University, GTB Nagar, New Delhi"/>
    <s v="GTB Nagar"/>
    <s v="GTB Nagar, New Delhi"/>
    <n v="0"/>
    <n v="0"/>
    <s v="North Indian, Chinese, Continental"/>
    <n v="1000"/>
    <s v="Indian Rupees(Rs.)"/>
    <x v="0"/>
    <x v="0"/>
    <x v="0"/>
    <n v="3.1"/>
    <x v="3"/>
    <n v="5"/>
  </r>
  <r>
    <x v="3371"/>
    <n v="1"/>
    <x v="4"/>
    <x v="50"/>
    <s v="Sahni's Fish Corner,Shop 333, Bhai Parmanand Colony, GTB Nagar, New Delhi"/>
    <s v="GTB Nagar"/>
    <s v="GTB Nagar, New Delhi"/>
    <n v="77.202834899999999"/>
    <n v="28.707387499999999"/>
    <s v="North Indian"/>
    <n v="450"/>
    <s v="Indian Rupees(Rs.)"/>
    <x v="0"/>
    <x v="0"/>
    <x v="3"/>
    <n v="3"/>
    <x v="3"/>
    <n v="6"/>
  </r>
  <r>
    <x v="3372"/>
    <n v="1"/>
    <x v="4"/>
    <x v="50"/>
    <s v="Sardar A Pure Meat Shop,1612, Outram Line. Kingsway Camp, Dr. UP Mukherjee Nagar, GTB Nagar, New Delhi"/>
    <s v="GTB Nagar"/>
    <s v="GTB Nagar, New Delhi"/>
    <n v="77.208868499999994"/>
    <n v="28.7011015"/>
    <s v="Raw Meats, Fast Food, North Indian"/>
    <n v="150"/>
    <s v="Indian Rupees(Rs.)"/>
    <x v="0"/>
    <x v="0"/>
    <x v="3"/>
    <n v="2.9"/>
    <x v="3"/>
    <n v="5"/>
  </r>
  <r>
    <x v="3373"/>
    <n v="1"/>
    <x v="4"/>
    <x v="50"/>
    <s v="Singh Mutton &amp; Chicken Shop,45, Outram Line, Kingway Camp, GTB Nagar, New Delhi"/>
    <s v="GTB Nagar"/>
    <s v="GTB Nagar, New Delhi"/>
    <n v="77.205166199999994"/>
    <n v="28.700430999999998"/>
    <s v="Raw Meats, Fast Food"/>
    <n v="300"/>
    <s v="Indian Rupees(Rs.)"/>
    <x v="0"/>
    <x v="0"/>
    <x v="3"/>
    <n v="3"/>
    <x v="3"/>
    <n v="4"/>
  </r>
  <r>
    <x v="3374"/>
    <n v="1"/>
    <x v="4"/>
    <x v="50"/>
    <s v="The Mashup,2528, 1st Floor, Hudson Lane, Kingsway Camp, Delhi University, GTB Nagar, New Delhi"/>
    <s v="GTB Nagar"/>
    <s v="GTB Nagar, New Delhi"/>
    <n v="77.204182399999993"/>
    <n v="28.694710000000001"/>
    <s v="Fast Food"/>
    <n v="1100"/>
    <s v="Indian Rupees(Rs.)"/>
    <x v="0"/>
    <x v="0"/>
    <x v="0"/>
    <n v="3.2"/>
    <x v="3"/>
    <n v="12"/>
  </r>
  <r>
    <x v="3375"/>
    <n v="1"/>
    <x v="4"/>
    <x v="50"/>
    <s v="Vaishnu Bhojanalaya,168 A, Pocket E, Opposite Pooja Prak, LIG Flats, GTB Nagar, New Delhi"/>
    <s v="GTB Nagar"/>
    <s v="GTB Nagar, New Delhi"/>
    <n v="77.204202800000004"/>
    <n v="28.698905"/>
    <s v="North Indian"/>
    <n v="150"/>
    <s v="Indian Rupees(Rs.)"/>
    <x v="0"/>
    <x v="0"/>
    <x v="3"/>
    <n v="3.1"/>
    <x v="3"/>
    <n v="13"/>
  </r>
  <r>
    <x v="3376"/>
    <n v="1"/>
    <x v="4"/>
    <x v="50"/>
    <s v="Central Perk,2510, 1st Floor, Hudson Lane, GTB Nagar, New Delhi"/>
    <s v="GTB Nagar"/>
    <s v="GTB Nagar, New Delhi"/>
    <n v="77.2042723"/>
    <n v="28.695793299999998"/>
    <s v="Cafe, Chinese, Italian"/>
    <n v="500"/>
    <s v="Indian Rupees(Rs.)"/>
    <x v="0"/>
    <x v="1"/>
    <x v="2"/>
    <n v="3.8"/>
    <x v="0"/>
    <n v="82"/>
  </r>
  <r>
    <x v="3377"/>
    <n v="1"/>
    <x v="4"/>
    <x v="50"/>
    <s v="Diet Dabba,Shop 15, DDA Market, Hudson Lane, GTB Nagar, New Delhi"/>
    <s v="GTB Nagar"/>
    <s v="GTB Nagar, New Delhi"/>
    <n v="77.204989100000006"/>
    <n v="28.6944315"/>
    <s v="Healthy Food, Juices, Salad"/>
    <n v="250"/>
    <s v="Indian Rupees(Rs.)"/>
    <x v="0"/>
    <x v="1"/>
    <x v="3"/>
    <n v="3.7"/>
    <x v="0"/>
    <n v="37"/>
  </r>
  <r>
    <x v="3378"/>
    <n v="1"/>
    <x v="4"/>
    <x v="50"/>
    <s v="Mama's Buoi,3rd Floor, 2624, Hudson Lane, GTB Nagar, New Delhi"/>
    <s v="GTB Nagar"/>
    <s v="GTB Nagar, New Delhi"/>
    <n v="77.205440100000004"/>
    <n v="28.692949500000001"/>
    <s v="North Indian, Continental, Italian"/>
    <n v="1000"/>
    <s v="Indian Rupees(Rs.)"/>
    <x v="1"/>
    <x v="0"/>
    <x v="0"/>
    <n v="3.9"/>
    <x v="0"/>
    <n v="373"/>
  </r>
  <r>
    <x v="3379"/>
    <n v="1"/>
    <x v="4"/>
    <x v="50"/>
    <s v="New Vikrant Restaurant,119, Mall Road, Main Chowk, GTB Nagar, New Delhi"/>
    <s v="GTB Nagar"/>
    <s v="GTB Nagar, New Delhi"/>
    <n v="77.205350300000006"/>
    <n v="28.698762299999999"/>
    <s v="North Indian, Mughlai, Chinese"/>
    <n v="550"/>
    <s v="Indian Rupees(Rs.)"/>
    <x v="0"/>
    <x v="0"/>
    <x v="2"/>
    <n v="3.5"/>
    <x v="0"/>
    <n v="90"/>
  </r>
  <r>
    <x v="3380"/>
    <n v="1"/>
    <x v="4"/>
    <x v="50"/>
    <s v="The Vintage Avenue,2516, Hudson Lane, GTB Nagar, New Delhi"/>
    <s v="GTB Nagar"/>
    <s v="GTB Nagar, New Delhi"/>
    <n v="77.203823099999994"/>
    <n v="28.6951234"/>
    <s v="North Indian, Chinese, Continental, Italian"/>
    <n v="800"/>
    <s v="Indian Rupees(Rs.)"/>
    <x v="1"/>
    <x v="1"/>
    <x v="2"/>
    <n v="3.9"/>
    <x v="0"/>
    <n v="1439"/>
  </r>
  <r>
    <x v="3381"/>
    <n v="1"/>
    <x v="4"/>
    <x v="50"/>
    <s v="Apna Punjabi Zayka,Shop No. 10/1, Vishal Market, Near West Mukherjee Nagar, GTB Nagar, New Delhi"/>
    <s v="GTB Nagar"/>
    <s v="GTB Nagar, New Delhi"/>
    <n v="77.202911900000004"/>
    <n v="28.707336699999999"/>
    <s v="North Indian"/>
    <n v="500"/>
    <s v="Indian Rupees(Rs.)"/>
    <x v="0"/>
    <x v="0"/>
    <x v="2"/>
    <n v="0"/>
    <x v="5"/>
    <n v="1"/>
  </r>
  <r>
    <x v="3382"/>
    <n v="1"/>
    <x v="4"/>
    <x v="50"/>
    <s v="Best Biryani Centre,Shop 9, Mall Road, Near GTB Nagar Metro Station, GTB Nagar, New Delhi"/>
    <s v="GTB Nagar"/>
    <s v="GTB Nagar, New Delhi"/>
    <n v="77.207736499999996"/>
    <n v="28.698456400000001"/>
    <s v="Biryani"/>
    <n v="350"/>
    <s v="Indian Rupees(Rs.)"/>
    <x v="0"/>
    <x v="0"/>
    <x v="3"/>
    <n v="0"/>
    <x v="5"/>
    <n v="0"/>
  </r>
  <r>
    <x v="3383"/>
    <n v="1"/>
    <x v="4"/>
    <x v="50"/>
    <s v="Delhi Chaat Bhandar,Parmanand Chowk, Kingsway Camp, GTB Nagar, New Delhi"/>
    <s v="GTB Nagar"/>
    <s v="GTB Nagar, New Delhi"/>
    <n v="77.204432100000005"/>
    <n v="28.709928399999999"/>
    <s v="Fast Food, Chinese"/>
    <n v="150"/>
    <s v="Indian Rupees(Rs.)"/>
    <x v="0"/>
    <x v="0"/>
    <x v="3"/>
    <n v="0"/>
    <x v="5"/>
    <n v="1"/>
  </r>
  <r>
    <x v="3384"/>
    <n v="1"/>
    <x v="4"/>
    <x v="50"/>
    <s v="Encounter,22, 1st Floor, Hudson lane, GTB Nagar, New Delhi"/>
    <s v="GTB Nagar"/>
    <s v="GTB Nagar, New Delhi"/>
    <n v="77.204451899999995"/>
    <n v="28.697512100000001"/>
    <s v="North Indian, Finger Food"/>
    <n v="800"/>
    <s v="Indian Rupees(Rs.)"/>
    <x v="1"/>
    <x v="0"/>
    <x v="2"/>
    <n v="0"/>
    <x v="5"/>
    <n v="1"/>
  </r>
  <r>
    <x v="3385"/>
    <n v="1"/>
    <x v="4"/>
    <x v="50"/>
    <s v="Flavour's,1616, Outram Lane, Opposite Nulife Hospital, GTB Nagar, New Delhi"/>
    <s v="GTB Nagar"/>
    <s v="GTB Nagar, New Delhi"/>
    <n v="77.208484900000002"/>
    <n v="28.700706"/>
    <s v="Fast Food"/>
    <n v="200"/>
    <s v="Indian Rupees(Rs.)"/>
    <x v="0"/>
    <x v="0"/>
    <x v="3"/>
    <n v="0"/>
    <x v="5"/>
    <n v="1"/>
  </r>
  <r>
    <x v="3386"/>
    <n v="1"/>
    <x v="4"/>
    <x v="50"/>
    <s v="Food Adda,Shop 2, DDA Market, Hudson Lane, GTB Nagar, New Delhi"/>
    <s v="GTB Nagar"/>
    <s v="GTB Nagar, New Delhi"/>
    <n v="0"/>
    <n v="0"/>
    <s v="North Indian, Italian, Chinese"/>
    <n v="200"/>
    <s v="Indian Rupees(Rs.)"/>
    <x v="0"/>
    <x v="0"/>
    <x v="3"/>
    <n v="0"/>
    <x v="5"/>
    <n v="1"/>
  </r>
  <r>
    <x v="3387"/>
    <n v="1"/>
    <x v="4"/>
    <x v="50"/>
    <s v="Friends Fast Food,Shop 27, DDA Market, Hudson Lane, Kingsway Camp, Hudson Lane, GTB Nagar, New Delhi"/>
    <s v="GTB Nagar"/>
    <s v="GTB Nagar, New Delhi"/>
    <n v="77.204987900000006"/>
    <n v="28.694589499999999"/>
    <s v="Chinese, Fast Food"/>
    <n v="300"/>
    <s v="Indian Rupees(Rs.)"/>
    <x v="0"/>
    <x v="0"/>
    <x v="3"/>
    <n v="0"/>
    <x v="5"/>
    <n v="2"/>
  </r>
  <r>
    <x v="3388"/>
    <n v="1"/>
    <x v="4"/>
    <x v="50"/>
    <s v="Hot &amp; Pot,Near DTC Bus Pass Section, Timar Pur Chowk, GTB Nagar, New Delhi"/>
    <s v="GTB Nagar"/>
    <s v="GTB Nagar, New Delhi"/>
    <n v="77.204811300000003"/>
    <n v="28.699158499999999"/>
    <s v="Chinese, Fast Food"/>
    <n v="250"/>
    <s v="Indian Rupees(Rs.)"/>
    <x v="0"/>
    <x v="0"/>
    <x v="3"/>
    <n v="0"/>
    <x v="5"/>
    <n v="1"/>
  </r>
  <r>
    <x v="3389"/>
    <n v="1"/>
    <x v="4"/>
    <x v="50"/>
    <s v="Lucky Corner Shop,2418, Hudson Lane, GTB Nagar, New Delhi"/>
    <s v="GTB Nagar"/>
    <s v="GTB Nagar, New Delhi"/>
    <n v="77.204818599999996"/>
    <n v="28.696101200000001"/>
    <s v="Fast Food"/>
    <n v="200"/>
    <s v="Indian Rupees(Rs.)"/>
    <x v="0"/>
    <x v="0"/>
    <x v="3"/>
    <n v="0"/>
    <x v="5"/>
    <n v="0"/>
  </r>
  <r>
    <x v="3390"/>
    <n v="1"/>
    <x v="4"/>
    <x v="50"/>
    <s v="Mahesh Shudh Vaishno Bhojanalya,Near GTB Metro Station, Delhi University, GTB Nagar, New Delhi"/>
    <s v="GTB Nagar"/>
    <s v="GTB Nagar, New Delhi"/>
    <n v="77.205080800000005"/>
    <n v="28.697930499999998"/>
    <s v="North Indian"/>
    <n v="100"/>
    <s v="Indian Rupees(Rs.)"/>
    <x v="0"/>
    <x v="0"/>
    <x v="3"/>
    <n v="0"/>
    <x v="5"/>
    <n v="0"/>
  </r>
  <r>
    <x v="3391"/>
    <n v="1"/>
    <x v="4"/>
    <x v="50"/>
    <s v="Piper's &amp; Grill - The Night Chef,GTB Nagar, New Delhi"/>
    <s v="GTB Nagar"/>
    <s v="GTB Nagar, New Delhi"/>
    <n v="77.208793999999997"/>
    <n v="28.694348000000002"/>
    <s v="North Indian, Chinese, Continental"/>
    <n v="500"/>
    <s v="Indian Rupees(Rs.)"/>
    <x v="0"/>
    <x v="0"/>
    <x v="2"/>
    <n v="0"/>
    <x v="5"/>
    <n v="0"/>
  </r>
  <r>
    <x v="3392"/>
    <n v="1"/>
    <x v="4"/>
    <x v="50"/>
    <s v="RAM-G Samose Wale,C-16, Hudson Lane, GTB Nagar, New Delhi"/>
    <s v="GTB Nagar"/>
    <s v="GTB Nagar, New Delhi"/>
    <n v="77.204517800000005"/>
    <n v="28.696112400000001"/>
    <s v="Street Food"/>
    <n v="100"/>
    <s v="Indian Rupees(Rs.)"/>
    <x v="0"/>
    <x v="0"/>
    <x v="3"/>
    <n v="0"/>
    <x v="5"/>
    <n v="0"/>
  </r>
  <r>
    <x v="3393"/>
    <n v="1"/>
    <x v="4"/>
    <x v="50"/>
    <s v="Shubham Vaishno Bhojanalya,12 D, Dhaka Village, Main Road, Delhi University, GTB Nagar, New Delhi"/>
    <s v="GTB Nagar"/>
    <s v="GTB Nagar, New Delhi"/>
    <n v="77.204631599999999"/>
    <n v="28.707738599999999"/>
    <s v="North Indian"/>
    <n v="100"/>
    <s v="Indian Rupees(Rs.)"/>
    <x v="0"/>
    <x v="0"/>
    <x v="3"/>
    <n v="0"/>
    <x v="5"/>
    <n v="1"/>
  </r>
  <r>
    <x v="3394"/>
    <n v="1"/>
    <x v="4"/>
    <x v="50"/>
    <s v="Shudh Vaishno Bhojanalaya,Shop 104, Near Metro Station Gate 3, Kingsway Camp, GTB Nagar, New Delhi"/>
    <s v="GTB Nagar"/>
    <s v="GTB Nagar, New Delhi"/>
    <n v="77.205979099999993"/>
    <n v="28.698105900000002"/>
    <s v="North Indian"/>
    <n v="200"/>
    <s v="Indian Rupees(Rs.)"/>
    <x v="0"/>
    <x v="0"/>
    <x v="3"/>
    <n v="0"/>
    <x v="5"/>
    <n v="1"/>
  </r>
  <r>
    <x v="3395"/>
    <n v="1"/>
    <x v="4"/>
    <x v="50"/>
    <s v="Shudh Vaishno Dhaba,Near Indra Band, Kingsway Camp, GTB Nagar, New Delhi"/>
    <s v="GTB Nagar"/>
    <s v="GTB Nagar, New Delhi"/>
    <n v="77.204811300000003"/>
    <n v="28.6990689"/>
    <s v="North Indian"/>
    <n v="200"/>
    <s v="Indian Rupees(Rs.)"/>
    <x v="0"/>
    <x v="0"/>
    <x v="3"/>
    <n v="0"/>
    <x v="5"/>
    <n v="0"/>
  </r>
  <r>
    <x v="3396"/>
    <n v="1"/>
    <x v="4"/>
    <x v="50"/>
    <s v="Singh Chicken,Shop 1, Plot 7 &amp; 8, Vishal Market, West Mukherjee Nagar, GTB Nagar, New Delhi"/>
    <s v="GTB Nagar"/>
    <s v="GTB Nagar, New Delhi"/>
    <n v="77.202770400000006"/>
    <n v="28.7075633"/>
    <s v="North Indian, Mughlai"/>
    <n v="500"/>
    <s v="Indian Rupees(Rs.)"/>
    <x v="0"/>
    <x v="0"/>
    <x v="2"/>
    <n v="0"/>
    <x v="5"/>
    <n v="0"/>
  </r>
  <r>
    <x v="3397"/>
    <n v="1"/>
    <x v="4"/>
    <x v="50"/>
    <s v="Spezia Deliveries,Hudson Lane, GTB Nagar, New Delhi"/>
    <s v="GTB Nagar"/>
    <s v="GTB Nagar, New Delhi"/>
    <n v="0"/>
    <n v="0"/>
    <s v="North Indian, Continental, Chinese"/>
    <n v="900"/>
    <s v="Indian Rupees(Rs.)"/>
    <x v="0"/>
    <x v="0"/>
    <x v="2"/>
    <n v="0"/>
    <x v="5"/>
    <n v="2"/>
  </r>
  <r>
    <x v="3398"/>
    <n v="1"/>
    <x v="4"/>
    <x v="50"/>
    <s v="TAG,Near GTB Nagar metro station, GTB Nagar, New Delhi"/>
    <s v="GTB Nagar"/>
    <s v="GTB Nagar, New Delhi"/>
    <n v="0"/>
    <n v="0"/>
    <s v="Cafe, Continental, Chinese"/>
    <n v="500"/>
    <s v="Indian Rupees(Rs.)"/>
    <x v="0"/>
    <x v="0"/>
    <x v="2"/>
    <n v="0"/>
    <x v="5"/>
    <n v="0"/>
  </r>
  <r>
    <x v="3399"/>
    <n v="1"/>
    <x v="4"/>
    <x v="50"/>
    <s v="UFO,GTB Nagar, New Delhi"/>
    <s v="GTB Nagar"/>
    <s v="GTB Nagar, New Delhi"/>
    <n v="77.204410999999993"/>
    <n v="28.6966432"/>
    <s v="Fast Food, Street Food, Beverages"/>
    <n v="500"/>
    <s v="Indian Rupees(Rs.)"/>
    <x v="0"/>
    <x v="1"/>
    <x v="2"/>
    <n v="0"/>
    <x v="5"/>
    <n v="2"/>
  </r>
  <r>
    <x v="3400"/>
    <n v="1"/>
    <x v="4"/>
    <x v="50"/>
    <s v="Urban Patty House,Shop 13, DDA Market, Hudson Lane, GTB Nagar, New Delhi"/>
    <s v="GTB Nagar"/>
    <s v="GTB Nagar, New Delhi"/>
    <n v="77.205035899999999"/>
    <n v="28.694478100000001"/>
    <s v="Fast Food"/>
    <n v="200"/>
    <s v="Indian Rupees(Rs.)"/>
    <x v="0"/>
    <x v="0"/>
    <x v="3"/>
    <n v="0"/>
    <x v="5"/>
    <n v="0"/>
  </r>
  <r>
    <x v="3401"/>
    <n v="1"/>
    <x v="4"/>
    <x v="50"/>
    <s v="Big Yellow Door,2521, 2nd Floor, Kingsway Camp, Hudson Lane, GTB Nagar, New Delhi"/>
    <s v="GTB Nagar"/>
    <s v="GTB Nagar, New Delhi"/>
    <n v="77.204092599999996"/>
    <n v="28.6950596"/>
    <s v="Cafe, Fast Food, Italian"/>
    <n v="600"/>
    <s v="Indian Rupees(Rs.)"/>
    <x v="0"/>
    <x v="0"/>
    <x v="2"/>
    <n v="4.3"/>
    <x v="1"/>
    <n v="214"/>
  </r>
  <r>
    <x v="3402"/>
    <n v="1"/>
    <x v="4"/>
    <x v="50"/>
    <s v="Amritsar Juction,Opposite Amar Dev Public School, Near Vinayak Hospital, Gujranwala Town, New Delhi"/>
    <s v="Gujranwala Town"/>
    <s v="Gujranwala Town, New Delhi"/>
    <n v="77.188370399999997"/>
    <n v="28.700002699999999"/>
    <s v="North Indian, Chinese"/>
    <n v="450"/>
    <s v="Indian Rupees(Rs.)"/>
    <x v="0"/>
    <x v="0"/>
    <x v="3"/>
    <n v="3.1"/>
    <x v="3"/>
    <n v="13"/>
  </r>
  <r>
    <x v="3403"/>
    <n v="1"/>
    <x v="4"/>
    <x v="50"/>
    <s v="Bawarchi,236, Main Road, Opposite North Gate Orbit Plaza Mall, Part 3, Gujranwala Town, New Delhi"/>
    <s v="Gujranwala Town"/>
    <s v="Gujranwala Town, New Delhi"/>
    <n v="77.193222000000006"/>
    <n v="28.697870200000001"/>
    <s v="North Indian, Chinese"/>
    <n v="450"/>
    <s v="Indian Rupees(Rs.)"/>
    <x v="0"/>
    <x v="0"/>
    <x v="3"/>
    <n v="3.3"/>
    <x v="3"/>
    <n v="32"/>
  </r>
  <r>
    <x v="3404"/>
    <n v="1"/>
    <x v="4"/>
    <x v="50"/>
    <s v="Bawarchi,1, Local Shopping Complex, Derawala Nagar, Gujranwala Town, New Delhi"/>
    <s v="Gujranwala Town"/>
    <s v="Gujranwala Town, New Delhi"/>
    <n v="77.192053999999999"/>
    <n v="28.6989226"/>
    <s v="North Indian, Mughlai"/>
    <n v="600"/>
    <s v="Indian Rupees(Rs.)"/>
    <x v="0"/>
    <x v="0"/>
    <x v="2"/>
    <n v="3.3"/>
    <x v="3"/>
    <n v="35"/>
  </r>
  <r>
    <x v="3405"/>
    <n v="1"/>
    <x v="4"/>
    <x v="50"/>
    <s v="Bhogalji Bikaner Sweets,A-353, Derawal Nagar, Gujranwala Town, New Delhi"/>
    <s v="Gujranwala Town"/>
    <s v="Gujranwala Town, New Delhi"/>
    <n v="77.188639899999998"/>
    <n v="28.7002971"/>
    <s v="Mithai"/>
    <n v="100"/>
    <s v="Indian Rupees(Rs.)"/>
    <x v="0"/>
    <x v="0"/>
    <x v="3"/>
    <n v="2.9"/>
    <x v="3"/>
    <n v="6"/>
  </r>
  <r>
    <x v="3406"/>
    <n v="1"/>
    <x v="4"/>
    <x v="50"/>
    <s v="Bikanervala,B-79, GT Karnal Road, Industrial Area, Gujranwala Town, New Delhi"/>
    <s v="Gujranwala Town"/>
    <s v="Gujranwala Town, New Delhi"/>
    <n v="77.188999300000006"/>
    <n v="28.694779199999999"/>
    <s v="Mithai, Street Food, North Indian, South Indian, Chinese, Fast Food, Beverages"/>
    <n v="550"/>
    <s v="Indian Rupees(Rs.)"/>
    <x v="0"/>
    <x v="0"/>
    <x v="2"/>
    <n v="3.2"/>
    <x v="3"/>
    <n v="63"/>
  </r>
  <r>
    <x v="3407"/>
    <n v="1"/>
    <x v="4"/>
    <x v="50"/>
    <s v="Changezi Chicken,G-1, Vardhman Royal Plaza, LSC, Deraval Nagar Part 1, Gujranwala Town, New Delhi"/>
    <s v="Gujranwala Town"/>
    <s v="Gujranwala Town, New Delhi"/>
    <n v="77.189807900000005"/>
    <n v="28.7014836"/>
    <s v="North Indian, Mughlai"/>
    <n v="650"/>
    <s v="Indian Rupees(Rs.)"/>
    <x v="0"/>
    <x v="1"/>
    <x v="2"/>
    <n v="3.1"/>
    <x v="3"/>
    <n v="42"/>
  </r>
  <r>
    <x v="3408"/>
    <n v="1"/>
    <x v="4"/>
    <x v="50"/>
    <s v="Giani's,A-353, 7, Derawala Nagar, Gujranwala Town, New Delhi"/>
    <s v="Gujranwala Town"/>
    <s v="Gujranwala Town, New Delhi"/>
    <n v="77.188948300000007"/>
    <n v="28.700492799999999"/>
    <s v="Ice Cream, Desserts"/>
    <n v="400"/>
    <s v="Indian Rupees(Rs.)"/>
    <x v="0"/>
    <x v="0"/>
    <x v="3"/>
    <n v="3.4"/>
    <x v="3"/>
    <n v="30"/>
  </r>
  <r>
    <x v="3409"/>
    <n v="1"/>
    <x v="4"/>
    <x v="50"/>
    <s v="Gola Northend,Plot 5, Local Shopping Centre, Gujranwala Town, New Delhi"/>
    <s v="Gujranwala Town"/>
    <s v="Gujranwala Town, New Delhi"/>
    <n v="77.189538400000004"/>
    <n v="28.7014578"/>
    <s v="Mughlai, North Indian, Chinese"/>
    <n v="1300"/>
    <s v="Indian Rupees(Rs.)"/>
    <x v="1"/>
    <x v="0"/>
    <x v="0"/>
    <n v="3.1"/>
    <x v="3"/>
    <n v="155"/>
  </r>
  <r>
    <x v="3410"/>
    <n v="1"/>
    <x v="4"/>
    <x v="50"/>
    <s v="Kay's Chik-In,G-3, Vardhman Royal Plaza, Gujranwala Town Part 1, Gujranwala Town , New Delhi"/>
    <s v="Gujranwala Town"/>
    <s v="Gujranwala Town, New Delhi"/>
    <n v="77.189718099999993"/>
    <n v="28.701474999999999"/>
    <s v="North Indian"/>
    <n v="650"/>
    <s v="Indian Rupees(Rs.)"/>
    <x v="0"/>
    <x v="0"/>
    <x v="2"/>
    <n v="2.6"/>
    <x v="3"/>
    <n v="7"/>
  </r>
  <r>
    <x v="3411"/>
    <n v="1"/>
    <x v="4"/>
    <x v="50"/>
    <s v="Mr. Lobo,Shop 1, Local Shopping Complex, Derawal Nagar,  Phase 4, Gujranwala Town, New Delhi"/>
    <s v="Gujranwala Town"/>
    <s v="Gujranwala Town, New Delhi"/>
    <n v="77.191784499999997"/>
    <n v="28.699165499999999"/>
    <s v="Chinese, Fast Food"/>
    <n v="400"/>
    <s v="Indian Rupees(Rs.)"/>
    <x v="0"/>
    <x v="0"/>
    <x v="3"/>
    <n v="3"/>
    <x v="3"/>
    <n v="4"/>
  </r>
  <r>
    <x v="3412"/>
    <n v="1"/>
    <x v="4"/>
    <x v="50"/>
    <s v="Nut Khut Rasoi,1, Near Gola Northend, Gujranwala Town, New Delhi"/>
    <s v="Gujranwala Town"/>
    <s v="Gujranwala Town, New Delhi"/>
    <n v="77.189559700000004"/>
    <n v="28.7013265"/>
    <s v="Chinese"/>
    <n v="300"/>
    <s v="Indian Rupees(Rs.)"/>
    <x v="0"/>
    <x v="0"/>
    <x v="3"/>
    <n v="3.4"/>
    <x v="3"/>
    <n v="30"/>
  </r>
  <r>
    <x v="3413"/>
    <n v="1"/>
    <x v="4"/>
    <x v="50"/>
    <s v="Purani Delhi 6,98/11, Badi Madjid, G.T. Karnal Road, Gujranwala Town, New Delhi"/>
    <s v="Gujranwala Town"/>
    <s v="Gujranwala Town, New Delhi"/>
    <n v="77.190501900000001"/>
    <n v="28.692439499999999"/>
    <s v="North Indian, Mughlai"/>
    <n v="400"/>
    <s v="Indian Rupees(Rs.)"/>
    <x v="0"/>
    <x v="0"/>
    <x v="3"/>
    <n v="3"/>
    <x v="3"/>
    <n v="4"/>
  </r>
  <r>
    <x v="3414"/>
    <n v="1"/>
    <x v="4"/>
    <x v="50"/>
    <s v="Raahgiri,G-6, Local Shopping Complex, Gujranwala Town, New Delhi"/>
    <s v="Gujranwala Town"/>
    <s v="Gujranwala Town, New Delhi"/>
    <n v="77.192098999999999"/>
    <n v="28.698971700000001"/>
    <s v="North Indian, Chinese"/>
    <n v="400"/>
    <s v="Indian Rupees(Rs.)"/>
    <x v="0"/>
    <x v="0"/>
    <x v="3"/>
    <n v="3.2"/>
    <x v="3"/>
    <n v="10"/>
  </r>
  <r>
    <x v="3415"/>
    <n v="1"/>
    <x v="4"/>
    <x v="50"/>
    <s v="Singh Dhaba,Near Arya Bhatt College, G T Karnal Road, Industrial Area, Gujranwala Town, New Delhi"/>
    <s v="Gujranwala Town"/>
    <s v="Gujranwala Town, New Delhi"/>
    <n v="77.186348800000005"/>
    <n v="28.6975254"/>
    <s v="North Indian"/>
    <n v="600"/>
    <s v="Indian Rupees(Rs.)"/>
    <x v="0"/>
    <x v="0"/>
    <x v="2"/>
    <n v="3"/>
    <x v="3"/>
    <n v="4"/>
  </r>
  <r>
    <x v="3416"/>
    <n v="1"/>
    <x v="4"/>
    <x v="50"/>
    <s v="Sugar Boutique,58, State Bank Colony, Near Part 2, Gujranwala Town, New Delhi"/>
    <s v="Gujranwala Town"/>
    <s v="Gujranwala Town, New Delhi"/>
    <n v="77.189897799999997"/>
    <n v="28.694327900000001"/>
    <s v="Bakery"/>
    <n v="300"/>
    <s v="Indian Rupees(Rs.)"/>
    <x v="0"/>
    <x v="0"/>
    <x v="3"/>
    <n v="3.1"/>
    <x v="3"/>
    <n v="11"/>
  </r>
  <r>
    <x v="3417"/>
    <n v="1"/>
    <x v="4"/>
    <x v="50"/>
    <s v="Zaika Amritsari,G-6/7, Balaji Plaza, DDA Market, Gujranwala Town, New Delhi"/>
    <s v="Gujranwala Town"/>
    <s v="Gujranwala Town, New Delhi"/>
    <n v="77.189897799999997"/>
    <n v="28.7017609"/>
    <s v="North Indian"/>
    <n v="400"/>
    <s v="Indian Rupees(Rs.)"/>
    <x v="0"/>
    <x v="0"/>
    <x v="3"/>
    <n v="3"/>
    <x v="3"/>
    <n v="11"/>
  </r>
  <r>
    <x v="3418"/>
    <n v="1"/>
    <x v="4"/>
    <x v="50"/>
    <s v="Ashok Meat Wala,B-180/2, Derawal Nagar, Gujranwala Town, New Delhi"/>
    <s v="Gujranwala Town"/>
    <s v="Gujranwala Town, New Delhi"/>
    <n v="77.189807900000005"/>
    <n v="28.7014836"/>
    <s v="Mughlai"/>
    <n v="500"/>
    <s v="Indian Rupees(Rs.)"/>
    <x v="0"/>
    <x v="0"/>
    <x v="2"/>
    <n v="3.5"/>
    <x v="0"/>
    <n v="106"/>
  </r>
  <r>
    <x v="3419"/>
    <n v="1"/>
    <x v="4"/>
    <x v="50"/>
    <s v="Baker's Stop,A-353, Near Malwa Taxi Stand Crossing, Derawal Nagar, Gujranwala Town, New Delhi"/>
    <s v="Gujranwala Town"/>
    <s v="Gujranwala Town, New Delhi"/>
    <n v="77.188729699999996"/>
    <n v="28.7003953"/>
    <s v="Bakery, Desserts, Fast Food"/>
    <n v="350"/>
    <s v="Indian Rupees(Rs.)"/>
    <x v="0"/>
    <x v="0"/>
    <x v="3"/>
    <n v="3.8"/>
    <x v="0"/>
    <n v="170"/>
  </r>
  <r>
    <x v="3420"/>
    <n v="1"/>
    <x v="4"/>
    <x v="50"/>
    <s v="Nut Khat Caterers,Near Vinayak Hospital, Gujranwala Town, New Delhi"/>
    <s v="Gujranwala Town"/>
    <s v="Gujranwala Town, New Delhi"/>
    <n v="77.187823600000002"/>
    <n v="28.699677000000001"/>
    <s v="Fast Food, Street Food"/>
    <n v="300"/>
    <s v="Indian Rupees(Rs.)"/>
    <x v="0"/>
    <x v="0"/>
    <x v="3"/>
    <n v="3.6"/>
    <x v="0"/>
    <n v="71"/>
  </r>
  <r>
    <x v="3421"/>
    <n v="1"/>
    <x v="4"/>
    <x v="50"/>
    <s v="Penta Cafe,663, Near Pentamed Hospital, Derawal Nagar, Gujranwala Town, New Delhi"/>
    <s v="Gujranwala Town"/>
    <s v="Gujranwala Town, New Delhi"/>
    <n v="77.191964200000001"/>
    <n v="28.699182700000001"/>
    <s v="Fast Food, Italian"/>
    <n v="500"/>
    <s v="Indian Rupees(Rs.)"/>
    <x v="0"/>
    <x v="0"/>
    <x v="2"/>
    <n v="3.6"/>
    <x v="0"/>
    <n v="24"/>
  </r>
  <r>
    <x v="3422"/>
    <n v="1"/>
    <x v="4"/>
    <x v="50"/>
    <s v="Penta Cafeteria,Shop 6, Block 5, LSC Derawala Nagar, Gujranwala Town, New Delhi"/>
    <s v="Gujranwala Town"/>
    <s v="Gujranwala Town, New Delhi"/>
    <n v="77.191736199999994"/>
    <n v="28.6993443"/>
    <s v="Fast Food"/>
    <n v="500"/>
    <s v="Indian Rupees(Rs.)"/>
    <x v="0"/>
    <x v="0"/>
    <x v="2"/>
    <n v="3.6"/>
    <x v="0"/>
    <n v="95"/>
  </r>
  <r>
    <x v="3423"/>
    <n v="1"/>
    <x v="4"/>
    <x v="50"/>
    <s v="Railway Yard,B-36/11, GT Karnal Road Industrial Area, Near Nanak Piao Gurudwara, Gujranwala Town, New Delhi"/>
    <s v="Gujranwala Town"/>
    <s v="Gujranwala Town, New Delhi"/>
    <n v="0"/>
    <n v="0"/>
    <s v="North Indian, Chinese, Continental"/>
    <n v="300"/>
    <s v="Indian Rupees(Rs.)"/>
    <x v="0"/>
    <x v="0"/>
    <x v="3"/>
    <n v="3.8"/>
    <x v="0"/>
    <n v="35"/>
  </r>
  <r>
    <x v="3424"/>
    <n v="1"/>
    <x v="4"/>
    <x v="50"/>
    <s v="Roti Aur Boti,B-177, Derawal Nagar, Gujranwala Town, New Delhi"/>
    <s v="Gujranwala Town"/>
    <s v="Gujranwala Town, New Delhi"/>
    <n v="77.189942299999998"/>
    <n v="28.7016159"/>
    <s v="Fast Food"/>
    <n v="100"/>
    <s v="Indian Rupees(Rs.)"/>
    <x v="0"/>
    <x v="0"/>
    <x v="3"/>
    <n v="3.5"/>
    <x v="0"/>
    <n v="18"/>
  </r>
  <r>
    <x v="3425"/>
    <n v="1"/>
    <x v="4"/>
    <x v="50"/>
    <s v="Sahni Fish Corner,G2, Balaji Complex, Gujranwala Town, New Delhi"/>
    <s v="Gujranwala Town"/>
    <s v="Gujranwala Town, New Delhi"/>
    <n v="77.189403600000006"/>
    <n v="28.701579200000001"/>
    <s v="Mughlai"/>
    <n v="300"/>
    <s v="Indian Rupees(Rs.)"/>
    <x v="0"/>
    <x v="0"/>
    <x v="3"/>
    <n v="3.5"/>
    <x v="0"/>
    <n v="32"/>
  </r>
  <r>
    <x v="3426"/>
    <n v="1"/>
    <x v="4"/>
    <x v="50"/>
    <s v="Aap Ki Khatir,G-1, LSC, Derawala Nagar, Near Pentamed Hospital, Gujranwala Town, New Delhi"/>
    <s v="Gujranwala Town"/>
    <s v="Gujranwala Town, New Delhi"/>
    <n v="77.191812900000002"/>
    <n v="28.698855699999999"/>
    <s v="North Indian"/>
    <n v="400"/>
    <s v="Indian Rupees(Rs.)"/>
    <x v="0"/>
    <x v="0"/>
    <x v="3"/>
    <n v="0"/>
    <x v="5"/>
    <n v="0"/>
  </r>
  <r>
    <x v="3427"/>
    <n v="1"/>
    <x v="4"/>
    <x v="50"/>
    <s v="Aggarwal Sweets,A-199, Gujranwala Town, New Delhi"/>
    <s v="Gujranwala Town"/>
    <s v="Gujranwala Town, New Delhi"/>
    <n v="77.183681300000003"/>
    <n v="28.700631399999999"/>
    <s v="Street Food, Chinese"/>
    <n v="200"/>
    <s v="Indian Rupees(Rs.)"/>
    <x v="0"/>
    <x v="0"/>
    <x v="3"/>
    <n v="0"/>
    <x v="5"/>
    <n v="1"/>
  </r>
  <r>
    <x v="3428"/>
    <n v="1"/>
    <x v="4"/>
    <x v="50"/>
    <s v="Amul Ice-Cream Parlour,Ground Floor, North Gate Mall, Gujranwala Town, New Delhi"/>
    <s v="Gujranwala Town"/>
    <s v="Gujranwala Town, New Delhi"/>
    <n v="77.191982300000006"/>
    <n v="28.6982502"/>
    <s v="Ice Cream"/>
    <n v="200"/>
    <s v="Indian Rupees(Rs.)"/>
    <x v="0"/>
    <x v="0"/>
    <x v="3"/>
    <n v="0"/>
    <x v="5"/>
    <n v="0"/>
  </r>
  <r>
    <x v="3429"/>
    <n v="1"/>
    <x v="4"/>
    <x v="50"/>
    <s v="Chaat King,Shop 6 &amp; 7, DDA Market, Near Pentamed Hospital, Gujranwala Town, New Delhi"/>
    <s v="Gujranwala Town"/>
    <s v="Gujranwala Town, New Delhi"/>
    <n v="77.191739600000005"/>
    <n v="28.699116400000001"/>
    <s v="Street Food, Fast Food"/>
    <n v="300"/>
    <s v="Indian Rupees(Rs.)"/>
    <x v="0"/>
    <x v="0"/>
    <x v="3"/>
    <n v="0"/>
    <x v="5"/>
    <n v="3"/>
  </r>
  <r>
    <x v="3430"/>
    <n v="1"/>
    <x v="4"/>
    <x v="50"/>
    <s v="Cherry Berry,State Bank Colony, Near Nanak Piau Gurudwara, GTK Road, Gujranwala Town, New Delhi"/>
    <s v="Gujranwala Town"/>
    <s v="Gujranwala Town, New Delhi"/>
    <n v="77.189987599999995"/>
    <n v="28.694336499999999"/>
    <s v="Bakery, Desserts"/>
    <n v="200"/>
    <s v="Indian Rupees(Rs.)"/>
    <x v="0"/>
    <x v="0"/>
    <x v="3"/>
    <n v="0"/>
    <x v="5"/>
    <n v="0"/>
  </r>
  <r>
    <x v="3431"/>
    <n v="1"/>
    <x v="4"/>
    <x v="50"/>
    <s v="Flavours Kitchen,G-4, Local Shopping Complex, Gujranwala Town, New Delhi"/>
    <s v="Gujranwala Town"/>
    <s v="Gujranwala Town, New Delhi"/>
    <n v="77.189807900000005"/>
    <n v="28.7014836"/>
    <s v="North Indian, Chinese"/>
    <n v="500"/>
    <s v="Indian Rupees(Rs.)"/>
    <x v="0"/>
    <x v="0"/>
    <x v="2"/>
    <n v="0"/>
    <x v="5"/>
    <n v="2"/>
  </r>
  <r>
    <x v="3432"/>
    <n v="1"/>
    <x v="4"/>
    <x v="50"/>
    <s v="Hook Up,Shop 14, Pentamed Hospital Complex, LSC Derawal Nagar, Gujranwala Town, New Delhi"/>
    <s v="Gujranwala Town"/>
    <s v="Gujranwala Town, New Delhi"/>
    <n v="77.191694699999999"/>
    <n v="28.699156800000001"/>
    <s v="North Indian, Continental"/>
    <n v="500"/>
    <s v="Indian Rupees(Rs.)"/>
    <x v="0"/>
    <x v="0"/>
    <x v="2"/>
    <n v="0"/>
    <x v="5"/>
    <n v="1"/>
  </r>
  <r>
    <x v="3433"/>
    <n v="1"/>
    <x v="4"/>
    <x v="50"/>
    <s v="Jnm Mama Mafia,Shop G-7, Vardhman Royal Plaza, Local Shopping Complex, Deraval Nagar Part 1, Gujranwala Town, New Delhi"/>
    <s v="Gujranwala Town"/>
    <s v="Gujranwala Town, New Delhi"/>
    <n v="77.189437900000001"/>
    <n v="28.701519099999999"/>
    <s v="Fast Food"/>
    <n v="200"/>
    <s v="Indian Rupees(Rs.)"/>
    <x v="0"/>
    <x v="0"/>
    <x v="3"/>
    <n v="0"/>
    <x v="5"/>
    <n v="1"/>
  </r>
  <r>
    <x v="3434"/>
    <n v="1"/>
    <x v="4"/>
    <x v="50"/>
    <s v="Kitchen199,A-199, Part 1, Gujranwala Town, New Delhi"/>
    <s v="Gujranwala Town"/>
    <s v="Gujranwala Town, New Delhi"/>
    <n v="77.183967800000005"/>
    <n v="28.7006555"/>
    <s v="North Indian, Chinese"/>
    <n v="600"/>
    <s v="Indian Rupees(Rs.)"/>
    <x v="0"/>
    <x v="0"/>
    <x v="2"/>
    <n v="0"/>
    <x v="5"/>
    <n v="1"/>
  </r>
  <r>
    <x v="3435"/>
    <n v="1"/>
    <x v="4"/>
    <x v="50"/>
    <s v="Noddy's,Ground Floor, North Gate Mall, Gujranwala Town, New Delhi"/>
    <s v="Gujranwala Town"/>
    <s v="Gujranwala Town, New Delhi"/>
    <n v="77.192005399999999"/>
    <n v="28.698261599999999"/>
    <s v="Beverages, Desserts"/>
    <n v="100"/>
    <s v="Indian Rupees(Rs.)"/>
    <x v="0"/>
    <x v="0"/>
    <x v="3"/>
    <n v="0"/>
    <x v="5"/>
    <n v="0"/>
  </r>
  <r>
    <x v="3436"/>
    <n v="1"/>
    <x v="4"/>
    <x v="50"/>
    <s v="Om Ji Bhature Wale,G-6, Vardhman Royal Complex, Part 1, Gujranwala Town, New Delhi"/>
    <s v="Gujranwala Town"/>
    <s v="Gujranwala Town, New Delhi"/>
    <n v="77.189495399999998"/>
    <n v="28.701737399999999"/>
    <s v="Street Food"/>
    <n v="100"/>
    <s v="Indian Rupees(Rs.)"/>
    <x v="0"/>
    <x v="0"/>
    <x v="3"/>
    <n v="0"/>
    <x v="5"/>
    <n v="0"/>
  </r>
  <r>
    <x v="3437"/>
    <n v="1"/>
    <x v="4"/>
    <x v="50"/>
    <s v="Peshawari Mehel,Shop 4, Plot 10, LSC, Derawala Nagar, Near Pentamid Hospital, Gujranwala Town, New Delhi"/>
    <s v="Gujranwala Town"/>
    <s v="Gujranwala Town, New Delhi"/>
    <n v="77.192143900000005"/>
    <n v="28.6990208"/>
    <s v="North Indian"/>
    <n v="400"/>
    <s v="Indian Rupees(Rs.)"/>
    <x v="0"/>
    <x v="0"/>
    <x v="3"/>
    <n v="0"/>
    <x v="5"/>
    <n v="0"/>
  </r>
  <r>
    <x v="3438"/>
    <n v="1"/>
    <x v="4"/>
    <x v="50"/>
    <s v="Republic of Chicken,251, Gujrawalan Town 3, Gujranwala Town, New Delhi"/>
    <s v="Gujranwala Town"/>
    <s v="Gujranwala Town, New Delhi"/>
    <n v="77.194075499999997"/>
    <n v="28.6971907"/>
    <s v="Raw Meats, Fast Food"/>
    <n v="400"/>
    <s v="Indian Rupees(Rs.)"/>
    <x v="0"/>
    <x v="0"/>
    <x v="3"/>
    <n v="0"/>
    <x v="5"/>
    <n v="1"/>
  </r>
  <r>
    <x v="3439"/>
    <n v="1"/>
    <x v="4"/>
    <x v="50"/>
    <s v="Shri Radhe,A-199, Gujranwala Town Part 1, Gujranwala Town, New Delhi"/>
    <s v="Gujranwala Town"/>
    <s v="Gujranwala Town, New Delhi"/>
    <n v="77.184003599999997"/>
    <n v="28.700707600000001"/>
    <s v="North Indian"/>
    <n v="250"/>
    <s v="Indian Rupees(Rs.)"/>
    <x v="0"/>
    <x v="0"/>
    <x v="3"/>
    <n v="0"/>
    <x v="5"/>
    <n v="3"/>
  </r>
  <r>
    <x v="3440"/>
    <n v="1"/>
    <x v="4"/>
    <x v="50"/>
    <s v="Spices Affair,G-7, LSC, Derawala Nagar, Near Pentamed Hospital, Gujranwala Town, New Delhi"/>
    <s v="Gujranwala Town"/>
    <s v="Gujranwala Town, New Delhi"/>
    <n v="77.192035200000007"/>
    <n v="28.698891"/>
    <s v="North Indian, Mughlai"/>
    <n v="600"/>
    <s v="Indian Rupees(Rs.)"/>
    <x v="0"/>
    <x v="0"/>
    <x v="2"/>
    <n v="0"/>
    <x v="5"/>
    <n v="0"/>
  </r>
  <r>
    <x v="3441"/>
    <n v="1"/>
    <x v="4"/>
    <x v="50"/>
    <s v="34 Parkstreet Lane,DDA Market,Kala Sarai, Hauz Khas, New Delhi"/>
    <s v="Hauz Khas"/>
    <s v="Hauz Khas, New Delhi"/>
    <n v="77.209608399999993"/>
    <n v="28.560267700000001"/>
    <s v="Fast Food"/>
    <n v="250"/>
    <s v="Indian Rupees(Rs.)"/>
    <x v="0"/>
    <x v="0"/>
    <x v="3"/>
    <n v="3.2"/>
    <x v="3"/>
    <n v="27"/>
  </r>
  <r>
    <x v="3442"/>
    <n v="1"/>
    <x v="4"/>
    <x v="50"/>
    <s v="Al Forno by Aishwarya,Gulmohar Park, Hauz Khas, New Delhi"/>
    <s v="Hauz Khas"/>
    <s v="Hauz Khas, New Delhi"/>
    <n v="0"/>
    <n v="0"/>
    <s v="Bakery, Desserts"/>
    <n v="800"/>
    <s v="Indian Rupees(Rs.)"/>
    <x v="0"/>
    <x v="0"/>
    <x v="2"/>
    <n v="3.4"/>
    <x v="3"/>
    <n v="17"/>
  </r>
  <r>
    <x v="3443"/>
    <n v="1"/>
    <x v="4"/>
    <x v="50"/>
    <s v="Bakingo,Shop 8, Plot 1, Kaushalya Park, Hauz Khas, New Delhi"/>
    <s v="Hauz Khas"/>
    <s v="Hauz Khas, New Delhi"/>
    <n v="77.204632700000005"/>
    <n v="28.550862599999999"/>
    <s v="Bakery"/>
    <n v="300"/>
    <s v="Indian Rupees(Rs.)"/>
    <x v="0"/>
    <x v="1"/>
    <x v="3"/>
    <n v="2.7"/>
    <x v="3"/>
    <n v="11"/>
  </r>
  <r>
    <x v="3444"/>
    <n v="1"/>
    <x v="4"/>
    <x v="50"/>
    <s v="Bandstand,214, DDA Shopping Complex, Aurobindo Place, Hauz Khas, New Delhi"/>
    <s v="Hauz Khas"/>
    <s v="Hauz Khas, New Delhi"/>
    <n v="77.203323800000007"/>
    <n v="28.552395400000002"/>
    <s v="European, Continental"/>
    <n v="1700"/>
    <s v="Indian Rupees(Rs.)"/>
    <x v="1"/>
    <x v="0"/>
    <x v="0"/>
    <n v="3.3"/>
    <x v="3"/>
    <n v="339"/>
  </r>
  <r>
    <x v="3445"/>
    <n v="1"/>
    <x v="4"/>
    <x v="50"/>
    <s v="Big Fat Sandwich,A-15A Front, Hauz Khas, New Delhi"/>
    <s v="Hauz Khas"/>
    <s v="Hauz Khas, New Delhi"/>
    <n v="77.203932399999999"/>
    <n v="28.550327299999999"/>
    <s v="American"/>
    <n v="800"/>
    <s v="Indian Rupees(Rs.)"/>
    <x v="0"/>
    <x v="0"/>
    <x v="2"/>
    <n v="2.9"/>
    <x v="3"/>
    <n v="21"/>
  </r>
  <r>
    <x v="3446"/>
    <n v="1"/>
    <x v="4"/>
    <x v="50"/>
    <s v="Blue Tokai Coffee Roasters,A-15A Front, Hauz Khas, New Delhi"/>
    <s v="Hauz Khas"/>
    <s v="Hauz Khas, New Delhi"/>
    <n v="77.207813000000002"/>
    <n v="28.552966000000001"/>
    <s v="Cafe"/>
    <n v="350"/>
    <s v="Indian Rupees(Rs.)"/>
    <x v="0"/>
    <x v="0"/>
    <x v="3"/>
    <n v="3.3"/>
    <x v="3"/>
    <n v="10"/>
  </r>
  <r>
    <x v="3447"/>
    <n v="1"/>
    <x v="4"/>
    <x v="50"/>
    <s v="Cafe Coffee Day - The Lounge,E-29, Main Market, Hauz Khas, New Delhi"/>
    <s v="Hauz Khas"/>
    <s v="Hauz Khas, New Delhi"/>
    <n v="77.207687399999998"/>
    <n v="28.551083500000001"/>
    <s v="Cafe"/>
    <n v="750"/>
    <s v="Indian Rupees(Rs.)"/>
    <x v="0"/>
    <x v="0"/>
    <x v="2"/>
    <n v="2.6"/>
    <x v="3"/>
    <n v="76"/>
  </r>
  <r>
    <x v="3448"/>
    <n v="1"/>
    <x v="4"/>
    <x v="50"/>
    <s v="Cakes &amp; Bakes,Block E-1, Ground Floor, Near Hauz Khas Police Station, Hauz Khas, New Delhi"/>
    <s v="Hauz Khas"/>
    <s v="Hauz Khas, New Delhi"/>
    <n v="77.206814100000003"/>
    <n v="28.557586000000001"/>
    <s v="Bakery, Fast Food"/>
    <n v="250"/>
    <s v="Indian Rupees(Rs.)"/>
    <x v="0"/>
    <x v="0"/>
    <x v="3"/>
    <n v="2.9"/>
    <x v="3"/>
    <n v="6"/>
  </r>
  <r>
    <x v="3449"/>
    <n v="1"/>
    <x v="4"/>
    <x v="50"/>
    <s v="Captain Grub,Hauz Khas, New Delhi"/>
    <s v="Hauz Khas"/>
    <s v="Hauz Khas, New Delhi"/>
    <n v="77.193969999999993"/>
    <n v="28.554020000000001"/>
    <s v="American, Fast Food"/>
    <n v="1000"/>
    <s v="Indian Rupees(Rs.)"/>
    <x v="0"/>
    <x v="1"/>
    <x v="0"/>
    <n v="3.3"/>
    <x v="3"/>
    <n v="61"/>
  </r>
  <r>
    <x v="3450"/>
    <n v="1"/>
    <x v="4"/>
    <x v="50"/>
    <s v="Chaat Corner,Shop 6, Aurobindo Market, Hauz Khas, New Delhi"/>
    <s v="Hauz Khas"/>
    <s v="Hauz Khas, New Delhi"/>
    <n v="77.203778600000007"/>
    <n v="28.5518155"/>
    <s v="Street Food"/>
    <n v="100"/>
    <s v="Indian Rupees(Rs.)"/>
    <x v="0"/>
    <x v="0"/>
    <x v="3"/>
    <n v="3.2"/>
    <x v="3"/>
    <n v="12"/>
  </r>
  <r>
    <x v="3451"/>
    <n v="1"/>
    <x v="4"/>
    <x v="50"/>
    <s v="Cosy Restaurant,B-1/30, Hauz Khas, New Delhi"/>
    <s v="Hauz Khas"/>
    <s v="Hauz Khas, New Delhi"/>
    <n v="77.204358200000001"/>
    <n v="28.551355600000001"/>
    <s v="North Indian, Mughlai, Chinese"/>
    <n v="1100"/>
    <s v="Indian Rupees(Rs.)"/>
    <x v="1"/>
    <x v="1"/>
    <x v="0"/>
    <n v="3.4"/>
    <x v="3"/>
    <n v="195"/>
  </r>
  <r>
    <x v="3452"/>
    <n v="1"/>
    <x v="4"/>
    <x v="50"/>
    <s v="Food Refill,472, Hardevpuri , Gautam Nagar, Hauz Khas, New Delhi"/>
    <s v="Hauz Khas"/>
    <s v="Hauz Khas, New Delhi"/>
    <n v="77.214975999999993"/>
    <n v="28.5626079"/>
    <s v="Chinese"/>
    <n v="300"/>
    <s v="Indian Rupees(Rs.)"/>
    <x v="0"/>
    <x v="1"/>
    <x v="3"/>
    <n v="3.1"/>
    <x v="3"/>
    <n v="23"/>
  </r>
  <r>
    <x v="3453"/>
    <n v="1"/>
    <x v="4"/>
    <x v="50"/>
    <s v="Ganesh Anna South Indian Food Corner,Sudarshan Road, Gautam Nagar, Hauz Khas, New Delhi"/>
    <s v="Hauz Khas"/>
    <s v="Hauz Khas, New Delhi"/>
    <n v="77.209400400000007"/>
    <n v="28.560534100000002"/>
    <s v="South Indian"/>
    <n v="150"/>
    <s v="Indian Rupees(Rs.)"/>
    <x v="0"/>
    <x v="0"/>
    <x v="3"/>
    <n v="3"/>
    <x v="3"/>
    <n v="8"/>
  </r>
  <r>
    <x v="3454"/>
    <n v="1"/>
    <x v="4"/>
    <x v="50"/>
    <s v="Giani,B-1/30, Ground Floor, Opposite Aurobindo Place Market, Hauz Khas, New Delhi"/>
    <s v="Hauz Khas"/>
    <s v="Hauz Khas, New Delhi"/>
    <n v="77.204566200000002"/>
    <n v="28.551366999999999"/>
    <s v="Ice Cream, Desserts"/>
    <n v="400"/>
    <s v="Indian Rupees(Rs.)"/>
    <x v="0"/>
    <x v="1"/>
    <x v="3"/>
    <n v="3.3"/>
    <x v="3"/>
    <n v="65"/>
  </r>
  <r>
    <x v="3455"/>
    <n v="1"/>
    <x v="4"/>
    <x v="50"/>
    <s v="Gravies,Adjacent Main Market, Hauz Khas, New Delhi"/>
    <s v="Hauz Khas"/>
    <s v="Hauz Khas, New Delhi"/>
    <n v="77.206736300000003"/>
    <n v="28.556893599999999"/>
    <s v="North Indian, Biryani, Mughlai"/>
    <n v="700"/>
    <s v="Indian Rupees(Rs.)"/>
    <x v="0"/>
    <x v="1"/>
    <x v="2"/>
    <n v="3.3"/>
    <x v="3"/>
    <n v="157"/>
  </r>
  <r>
    <x v="3456"/>
    <n v="1"/>
    <x v="4"/>
    <x v="50"/>
    <s v="Green Chick Chop,56, Kalu Sarai, Opposite IIT Gate, Near Azad Apatments, Hauz Khas, New Delhi"/>
    <s v="Hauz Khas"/>
    <s v="Hauz Khas, New Delhi"/>
    <n v="77.202793099999994"/>
    <n v="28.542346999999999"/>
    <s v="Raw Meats, North Indian, Fast Food"/>
    <n v="350"/>
    <s v="Indian Rupees(Rs.)"/>
    <x v="0"/>
    <x v="0"/>
    <x v="3"/>
    <n v="3.1"/>
    <x v="3"/>
    <n v="12"/>
  </r>
  <r>
    <x v="3457"/>
    <n v="1"/>
    <x v="4"/>
    <x v="50"/>
    <s v="Grub Pub,E-11, Hauz Khas Main Market, Hauz Khas, New Delhi"/>
    <s v="Hauz Khas"/>
    <s v="Hauz Khas, New Delhi"/>
    <n v="77.208414300000001"/>
    <n v="28.5516775"/>
    <s v="Chinese"/>
    <n v="1000"/>
    <s v="Indian Rupees(Rs.)"/>
    <x v="1"/>
    <x v="1"/>
    <x v="0"/>
    <n v="3.4"/>
    <x v="3"/>
    <n v="180"/>
  </r>
  <r>
    <x v="3458"/>
    <n v="1"/>
    <x v="4"/>
    <x v="50"/>
    <s v="Handi Masala Restaurant,101, DDA Shopping Complex, Vijay Mandal, Near Metro Satation, Hauz Khas, New Delhi"/>
    <s v="Hauz Khas"/>
    <s v="Hauz Khas, New Delhi"/>
    <n v="77.204375200000001"/>
    <n v="28.541653499999999"/>
    <s v="North Indian, Chinese, Mughlai"/>
    <n v="500"/>
    <s v="Indian Rupees(Rs.)"/>
    <x v="0"/>
    <x v="1"/>
    <x v="2"/>
    <n v="2.6"/>
    <x v="3"/>
    <n v="16"/>
  </r>
  <r>
    <x v="3459"/>
    <n v="1"/>
    <x v="4"/>
    <x v="50"/>
    <s v="Himalaya Dhaba,122 A-10,Gautam Nagar, Hauz Khas, New Delhi"/>
    <s v="Hauz Khas"/>
    <s v="Hauz Khas, New Delhi"/>
    <n v="77.211595299999999"/>
    <n v="28.561463100000001"/>
    <s v="North Indian"/>
    <n v="400"/>
    <s v="Indian Rupees(Rs.)"/>
    <x v="0"/>
    <x v="0"/>
    <x v="3"/>
    <n v="2.6"/>
    <x v="3"/>
    <n v="21"/>
  </r>
  <r>
    <x v="3460"/>
    <n v="1"/>
    <x v="4"/>
    <x v="50"/>
    <s v="Hot &amp; Hot,Opposite Aurobindo Market, Hauz Khas, New Delhi"/>
    <s v="Hauz Khas"/>
    <s v="Hauz Khas, New Delhi"/>
    <n v="77.203651300000004"/>
    <n v="28.552690999999999"/>
    <s v="Chinese, Fast Food"/>
    <n v="350"/>
    <s v="Indian Rupees(Rs.)"/>
    <x v="0"/>
    <x v="0"/>
    <x v="3"/>
    <n v="2.9"/>
    <x v="3"/>
    <n v="10"/>
  </r>
  <r>
    <x v="3461"/>
    <n v="1"/>
    <x v="4"/>
    <x v="50"/>
    <s v="Hot Box,F-130/2, Gautam Nagar, Near, Hauz Khas, New Delhi"/>
    <s v="Hauz Khas"/>
    <s v="Hauz Khas, New Delhi"/>
    <n v="77.210637599999998"/>
    <n v="28.562224199999999"/>
    <s v="North Indian, Continental, Fast Food"/>
    <n v="500"/>
    <s v="Indian Rupees(Rs.)"/>
    <x v="0"/>
    <x v="1"/>
    <x v="2"/>
    <n v="2.6"/>
    <x v="3"/>
    <n v="114"/>
  </r>
  <r>
    <x v="3462"/>
    <n v="1"/>
    <x v="4"/>
    <x v="50"/>
    <s v="Indrani's Kitchen,D 74, Hauz Khas, New Delhi"/>
    <s v="Hauz Khas"/>
    <s v="Hauz Khas, New Delhi"/>
    <n v="77.207084499999993"/>
    <n v="28.551523700000001"/>
    <s v="Bengali"/>
    <n v="800"/>
    <s v="Indian Rupees(Rs.)"/>
    <x v="0"/>
    <x v="0"/>
    <x v="2"/>
    <n v="3.3"/>
    <x v="3"/>
    <n v="13"/>
  </r>
  <r>
    <x v="3463"/>
    <n v="1"/>
    <x v="4"/>
    <x v="50"/>
    <s v="Kallu Hot Zaika,G-11, Hauz Khas, New Delhi"/>
    <s v="Hauz Khas"/>
    <s v="Hauz Khas, New Delhi"/>
    <n v="77.205420500000002"/>
    <n v="28.550530699999999"/>
    <s v="Mughlai"/>
    <n v="800"/>
    <s v="Indian Rupees(Rs.)"/>
    <x v="0"/>
    <x v="1"/>
    <x v="2"/>
    <n v="2.9"/>
    <x v="3"/>
    <n v="8"/>
  </r>
  <r>
    <x v="3464"/>
    <n v="1"/>
    <x v="4"/>
    <x v="50"/>
    <s v="Kathi Roll Corner 44,Hauz Khas Market Road, Opposite NIFT, Hauz Khas, New Delhi"/>
    <s v="Hauz Khas"/>
    <s v="Hauz Khas, New Delhi"/>
    <n v="77.209312100000005"/>
    <n v="28.555493800000001"/>
    <s v="Fast Food"/>
    <n v="250"/>
    <s v="Indian Rupees(Rs.)"/>
    <x v="0"/>
    <x v="1"/>
    <x v="3"/>
    <n v="3.1"/>
    <x v="3"/>
    <n v="4"/>
  </r>
  <r>
    <x v="3465"/>
    <n v="1"/>
    <x v="4"/>
    <x v="50"/>
    <s v="Mama Dhaba,D-137, Gautam Nagar, Near Hauz Khas, New Delhi"/>
    <s v="Hauz Khas"/>
    <s v="Hauz Khas, New Delhi"/>
    <n v="77.209167899999997"/>
    <n v="28.560378"/>
    <s v="North Indian"/>
    <n v="150"/>
    <s v="Indian Rupees(Rs.)"/>
    <x v="0"/>
    <x v="0"/>
    <x v="3"/>
    <n v="2.8"/>
    <x v="3"/>
    <n v="8"/>
  </r>
  <r>
    <x v="3466"/>
    <n v="1"/>
    <x v="4"/>
    <x v="50"/>
    <s v="Miam,A-15A Front, Hauz Khas, New Delhi"/>
    <s v="Hauz Khas"/>
    <s v="Hauz Khas, New Delhi"/>
    <n v="77.203932399999999"/>
    <n v="28.550327299999999"/>
    <s v="Bakery, Desserts"/>
    <n v="800"/>
    <s v="Indian Rupees(Rs.)"/>
    <x v="0"/>
    <x v="0"/>
    <x v="2"/>
    <n v="3.2"/>
    <x v="3"/>
    <n v="8"/>
  </r>
  <r>
    <x v="3467"/>
    <n v="1"/>
    <x v="4"/>
    <x v="50"/>
    <s v="Momos House,G-130, Sudarshan Cinema Road, Gautam Nagar, Hauz Khas, New Delhi"/>
    <s v="Hauz Khas"/>
    <s v="Hauz Khas, New Delhi"/>
    <n v="77.210036099999996"/>
    <n v="28.560983100000001"/>
    <s v="Chinese"/>
    <n v="350"/>
    <s v="Indian Rupees(Rs.)"/>
    <x v="0"/>
    <x v="1"/>
    <x v="3"/>
    <n v="3.3"/>
    <x v="3"/>
    <n v="32"/>
  </r>
  <r>
    <x v="3468"/>
    <n v="1"/>
    <x v="4"/>
    <x v="50"/>
    <s v="Nirula's Ice Cream,Surya Mansion 1, Kaushalya Park, Hauz Khas, New Delhi"/>
    <s v="Hauz Khas"/>
    <s v="Hauz Khas, New Delhi"/>
    <n v="77.204602899999998"/>
    <n v="28.5505745"/>
    <s v="Ice Cream, Desserts"/>
    <n v="300"/>
    <s v="Indian Rupees(Rs.)"/>
    <x v="0"/>
    <x v="1"/>
    <x v="3"/>
    <n v="2.9"/>
    <x v="3"/>
    <n v="9"/>
  </r>
  <r>
    <x v="3469"/>
    <n v="1"/>
    <x v="4"/>
    <x v="50"/>
    <s v="Overdose,27 C/3, Gautam Nagar, Hauz Khas, New Delhi"/>
    <s v="Hauz Khas"/>
    <s v="Hauz Khas, New Delhi"/>
    <n v="77.214170899999999"/>
    <n v="28.561866599999998"/>
    <s v="North Indian, Mughlai, Chinese"/>
    <n v="600"/>
    <s v="Indian Rupees(Rs.)"/>
    <x v="0"/>
    <x v="1"/>
    <x v="2"/>
    <n v="2.7"/>
    <x v="3"/>
    <n v="10"/>
  </r>
  <r>
    <x v="3470"/>
    <n v="1"/>
    <x v="4"/>
    <x v="50"/>
    <s v="Punjabi Chaap Corner,D-137, Gautam Nagar, Hauz Khas, New Delhi"/>
    <s v="Hauz Khas"/>
    <s v="Hauz Khas, New Delhi"/>
    <n v="77.209303599999998"/>
    <n v="28.5604449"/>
    <s v="North Indian"/>
    <n v="350"/>
    <s v="Indian Rupees(Rs.)"/>
    <x v="0"/>
    <x v="0"/>
    <x v="3"/>
    <n v="2.8"/>
    <x v="3"/>
    <n v="21"/>
  </r>
  <r>
    <x v="3471"/>
    <n v="1"/>
    <x v="4"/>
    <x v="50"/>
    <s v="Punjabi Tadka,Shop 2, 117/1, Sudarshan Road, Gautam Nagar, Hauz Khas, New Delhi"/>
    <s v="Hauz Khas"/>
    <s v="Hauz Khas, New Delhi"/>
    <n v="77.210783300000003"/>
    <n v="28.562373000000001"/>
    <s v="North Indian, Chinese"/>
    <n v="500"/>
    <s v="Indian Rupees(Rs.)"/>
    <x v="0"/>
    <x v="1"/>
    <x v="2"/>
    <n v="3.1"/>
    <x v="3"/>
    <n v="21"/>
  </r>
  <r>
    <x v="3472"/>
    <n v="1"/>
    <x v="4"/>
    <x v="50"/>
    <s v="Rapti Chinese Food,Shop 27, C/4, Gautam Nagar, Near Hauz Khas, New Delhi"/>
    <s v="Hauz Khas"/>
    <s v="Hauz Khas, New Delhi"/>
    <n v="77.214154199999996"/>
    <n v="28.561853500000002"/>
    <s v="Chinese"/>
    <n v="500"/>
    <s v="Indian Rupees(Rs.)"/>
    <x v="0"/>
    <x v="1"/>
    <x v="2"/>
    <n v="3.2"/>
    <x v="3"/>
    <n v="35"/>
  </r>
  <r>
    <x v="3473"/>
    <n v="1"/>
    <x v="4"/>
    <x v="50"/>
    <s v="Riyaz Chicken Corner,Shop 137, Block D, Gautam Nagar, Hauz Khas, New Delhi"/>
    <s v="Hauz Khas"/>
    <s v="Hauz Khas, New Delhi"/>
    <n v="77.209525499999998"/>
    <n v="28.560359699999999"/>
    <s v="Biryani, North Indian"/>
    <n v="250"/>
    <s v="Indian Rupees(Rs.)"/>
    <x v="0"/>
    <x v="0"/>
    <x v="3"/>
    <n v="3.4"/>
    <x v="3"/>
    <n v="74"/>
  </r>
  <r>
    <x v="3474"/>
    <n v="1"/>
    <x v="4"/>
    <x v="50"/>
    <s v="Sharda Pastry Shop,E 23, Hauz Khas, New Delhi"/>
    <s v="Hauz Khas"/>
    <s v="Hauz Khas, New Delhi"/>
    <n v="77.208086800000004"/>
    <n v="28.550925199999998"/>
    <s v="Bakery, Desserts, Fast Food"/>
    <n v="150"/>
    <s v="Indian Rupees(Rs.)"/>
    <x v="0"/>
    <x v="0"/>
    <x v="3"/>
    <n v="2.8"/>
    <x v="3"/>
    <n v="25"/>
  </r>
  <r>
    <x v="3475"/>
    <n v="1"/>
    <x v="4"/>
    <x v="50"/>
    <s v="Southy,15, Koushalya Park, Hauz Khas, New Delhi"/>
    <s v="Hauz Khas"/>
    <s v="Hauz Khas, New Delhi"/>
    <n v="77.205697299999997"/>
    <n v="28.550047899999999"/>
    <s v="South Indian"/>
    <n v="450"/>
    <s v="Indian Rupees(Rs.)"/>
    <x v="0"/>
    <x v="1"/>
    <x v="3"/>
    <n v="3.1"/>
    <x v="3"/>
    <n v="175"/>
  </r>
  <r>
    <x v="3476"/>
    <n v="1"/>
    <x v="4"/>
    <x v="50"/>
    <s v="Spicy,117/1, Shop 3, Sudarshan Road, Gautam Nagar, Hauz Khas, New Delhi"/>
    <s v="Hauz Khas"/>
    <s v="Hauz Khas, New Delhi"/>
    <n v="77.210778099999999"/>
    <n v="28.5624222"/>
    <s v="North Indian, Chinese, Fast Food"/>
    <n v="500"/>
    <s v="Indian Rupees(Rs.)"/>
    <x v="0"/>
    <x v="0"/>
    <x v="2"/>
    <n v="2.9"/>
    <x v="3"/>
    <n v="13"/>
  </r>
  <r>
    <x v="3477"/>
    <n v="1"/>
    <x v="4"/>
    <x v="50"/>
    <s v="Subway,E-25A, Hauz Khas Market, Hauz Khas, New Delhi"/>
    <s v="Hauz Khas"/>
    <s v="Hauz Khas, New Delhi"/>
    <n v="77.208147299999993"/>
    <n v="28.551015100000001"/>
    <s v="American, Fast Food, Salad, Healthy Food"/>
    <n v="500"/>
    <s v="Indian Rupees(Rs.)"/>
    <x v="0"/>
    <x v="1"/>
    <x v="2"/>
    <n v="2.8"/>
    <x v="3"/>
    <n v="87"/>
  </r>
  <r>
    <x v="3478"/>
    <n v="1"/>
    <x v="4"/>
    <x v="50"/>
    <s v="The Foodie Cafe,DDA Shopping Complex, Aurobindo Place, Hauz Khas, New Delhi"/>
    <s v="Hauz Khas"/>
    <s v="Hauz Khas, New Delhi"/>
    <n v="77.203933599999999"/>
    <n v="28.5521888"/>
    <s v="Chinese, Fast Food"/>
    <n v="250"/>
    <s v="Indian Rupees(Rs.)"/>
    <x v="0"/>
    <x v="0"/>
    <x v="3"/>
    <n v="3.4"/>
    <x v="3"/>
    <n v="19"/>
  </r>
  <r>
    <x v="3479"/>
    <n v="1"/>
    <x v="4"/>
    <x v="50"/>
    <s v="Uncle's Kabab Point,103-A/1, Sudershan Cinema Road, Gautam Nagar, Hauz Khas, New Delhi"/>
    <s v="Hauz Khas"/>
    <s v="Hauz Khas, New Delhi"/>
    <n v="77.212046299999997"/>
    <n v="28.563946300000001"/>
    <s v="Fast Food, North Indian"/>
    <n v="350"/>
    <s v="Indian Rupees(Rs.)"/>
    <x v="0"/>
    <x v="1"/>
    <x v="3"/>
    <n v="3.4"/>
    <x v="3"/>
    <n v="59"/>
  </r>
  <r>
    <x v="3480"/>
    <n v="1"/>
    <x v="4"/>
    <x v="50"/>
    <s v="Wimpy,31, Aurobindo Place Market, Hauz Khas, New Delhi"/>
    <s v="Hauz Khas"/>
    <s v="Hauz Khas, New Delhi"/>
    <n v="77.203922700000007"/>
    <n v="28.5522405"/>
    <s v="Fast Food, Burger"/>
    <n v="350"/>
    <s v="Indian Rupees(Rs.)"/>
    <x v="0"/>
    <x v="0"/>
    <x v="3"/>
    <n v="2.6"/>
    <x v="3"/>
    <n v="220"/>
  </r>
  <r>
    <x v="3481"/>
    <n v="1"/>
    <x v="4"/>
    <x v="50"/>
    <s v="Zaika,27-A/1, Opposite Central Park, Gautam Nagar, Hauz Khas, New Delhi"/>
    <s v="Hauz Khas"/>
    <s v="Hauz Khas, New Delhi"/>
    <n v="77.214514800000003"/>
    <n v="28.5617035"/>
    <s v="North Indian, Mughlai, Chinese"/>
    <n v="350"/>
    <s v="Indian Rupees(Rs.)"/>
    <x v="0"/>
    <x v="0"/>
    <x v="3"/>
    <n v="2.7"/>
    <x v="3"/>
    <n v="26"/>
  </r>
  <r>
    <x v="3482"/>
    <n v="1"/>
    <x v="4"/>
    <x v="50"/>
    <s v="Natural Ice Cream,G-1, Ground Floor, Opposite Aurobindo Market, Hauz Khas, New Delhi"/>
    <s v="Hauz Khas"/>
    <s v="Hauz Khas, New Delhi"/>
    <n v="77.204565799999997"/>
    <n v="28.5513376"/>
    <s v="Ice Cream"/>
    <n v="150"/>
    <s v="Indian Rupees(Rs.)"/>
    <x v="0"/>
    <x v="1"/>
    <x v="3"/>
    <n v="4.5"/>
    <x v="2"/>
    <n v="67"/>
  </r>
  <r>
    <x v="3483"/>
    <n v="1"/>
    <x v="4"/>
    <x v="50"/>
    <s v="Cafe 6,D-6, Ground Floor, Hauz Khas, New Delhi"/>
    <s v="Hauz Khas"/>
    <s v="Hauz Khas, New Delhi"/>
    <n v="77.208428900000001"/>
    <n v="28.552562399999999"/>
    <s v="Cafe, Fast Food, North Indian"/>
    <n v="500"/>
    <s v="Indian Rupees(Rs.)"/>
    <x v="0"/>
    <x v="1"/>
    <x v="2"/>
    <n v="3.9"/>
    <x v="0"/>
    <n v="406"/>
  </r>
  <r>
    <x v="3484"/>
    <n v="1"/>
    <x v="4"/>
    <x v="50"/>
    <s v="Cafe Coffee Day,Near Main Building, IIT, Hauz Khas, New Delhi"/>
    <s v="Hauz Khas"/>
    <s v="Hauz Khas, New Delhi"/>
    <n v="77.203981900000002"/>
    <n v="28.550438"/>
    <s v="Cafe"/>
    <n v="450"/>
    <s v="Indian Rupees(Rs.)"/>
    <x v="0"/>
    <x v="0"/>
    <x v="3"/>
    <n v="3.5"/>
    <x v="0"/>
    <n v="35"/>
  </r>
  <r>
    <x v="3485"/>
    <n v="1"/>
    <x v="4"/>
    <x v="50"/>
    <s v="Dzukou Tribal Kitchen,E-22, 3rd Floor, Main Market, Hauz Khas, New Delhi"/>
    <s v="Hauz Khas"/>
    <s v="Hauz Khas, New Delhi"/>
    <n v="77.208162999999999"/>
    <n v="28.550931200000001"/>
    <s v="Naga"/>
    <n v="1300"/>
    <s v="Indian Rupees(Rs.)"/>
    <x v="1"/>
    <x v="1"/>
    <x v="0"/>
    <n v="3.8"/>
    <x v="0"/>
    <n v="145"/>
  </r>
  <r>
    <x v="3486"/>
    <n v="1"/>
    <x v="4"/>
    <x v="50"/>
    <s v="Havmor Ice Cream,G-1, Opposite Aurobindo Market, Hauz Khas, New Delhi"/>
    <s v="Hauz Khas"/>
    <s v="Hauz Khas, New Delhi"/>
    <n v="77.204551600000002"/>
    <n v="28.5513546"/>
    <s v="Ice Cream"/>
    <n v="200"/>
    <s v="Indian Rupees(Rs.)"/>
    <x v="0"/>
    <x v="1"/>
    <x v="3"/>
    <n v="3.6"/>
    <x v="0"/>
    <n v="30"/>
  </r>
  <r>
    <x v="3487"/>
    <n v="1"/>
    <x v="4"/>
    <x v="50"/>
    <s v="Lost in Frost,Hauz Khas, New Delhi"/>
    <s v="Hauz Khas"/>
    <s v="Hauz Khas, New Delhi"/>
    <n v="77.206312100000005"/>
    <n v="28.5397438"/>
    <s v="Bakery"/>
    <n v="600"/>
    <s v="Indian Rupees(Rs.)"/>
    <x v="0"/>
    <x v="1"/>
    <x v="2"/>
    <n v="3.7"/>
    <x v="0"/>
    <n v="18"/>
  </r>
  <r>
    <x v="3488"/>
    <n v="1"/>
    <x v="4"/>
    <x v="50"/>
    <s v="Pink Box,B-1/30, Near Aurobindo Marg, Hauz Khas, New Delhi"/>
    <s v="Hauz Khas"/>
    <s v="Hauz Khas, New Delhi"/>
    <n v="77.204567699999998"/>
    <n v="28.551390900000001"/>
    <s v="Bakery, Desserts"/>
    <n v="300"/>
    <s v="Indian Rupees(Rs.)"/>
    <x v="0"/>
    <x v="1"/>
    <x v="3"/>
    <n v="3.8"/>
    <x v="0"/>
    <n v="243"/>
  </r>
  <r>
    <x v="3489"/>
    <n v="1"/>
    <x v="4"/>
    <x v="50"/>
    <s v="Potet,The Junction, CSC Complex, Green Park Main Road, Hauz Khas, New Delhi"/>
    <s v="Hauz Khas"/>
    <s v="Hauz Khas, New Delhi"/>
    <n v="77.205915700000006"/>
    <n v="28.554245300000002"/>
    <s v="Fast Food, Beverages"/>
    <n v="300"/>
    <s v="Indian Rupees(Rs.)"/>
    <x v="0"/>
    <x v="0"/>
    <x v="3"/>
    <n v="3.7"/>
    <x v="0"/>
    <n v="23"/>
  </r>
  <r>
    <x v="3490"/>
    <n v="1"/>
    <x v="4"/>
    <x v="50"/>
    <s v="Root'd,216, A/1, Gulmohar Park Main Road, Near Father Agnel School, Gulmohar Park, Hauz Khas, New Delhi"/>
    <s v="Hauz Khas"/>
    <s v="Hauz Khas, New Delhi"/>
    <n v="77.213120700000005"/>
    <n v="28.560137300000001"/>
    <s v="Continental, Cafe"/>
    <n v="1000"/>
    <s v="Indian Rupees(Rs.)"/>
    <x v="1"/>
    <x v="0"/>
    <x v="0"/>
    <n v="3.7"/>
    <x v="0"/>
    <n v="18"/>
  </r>
  <r>
    <x v="3491"/>
    <n v="1"/>
    <x v="4"/>
    <x v="50"/>
    <s v="South Cafe,125-A, Gautam Nagar, Hauz Khas, New Delhi"/>
    <s v="Hauz Khas"/>
    <s v="Hauz Khas, New Delhi"/>
    <n v="77.210416699999996"/>
    <n v="28.5602363"/>
    <s v="South Indian"/>
    <n v="350"/>
    <s v="Indian Rupees(Rs.)"/>
    <x v="0"/>
    <x v="0"/>
    <x v="3"/>
    <n v="3.5"/>
    <x v="0"/>
    <n v="95"/>
  </r>
  <r>
    <x v="3492"/>
    <n v="1"/>
    <x v="4"/>
    <x v="50"/>
    <s v="Sri Balaji,117/2, Shop 2 &amp; 3, Sudarshan Road, Gautam Nagar, Near Hauz Khas, Hauz Khas, New Delhi"/>
    <s v="Hauz Khas"/>
    <s v="Hauz Khas, New Delhi"/>
    <n v="77.2106438"/>
    <n v="28.562251799999999"/>
    <s v="South Indian, Chinese"/>
    <n v="300"/>
    <s v="Indian Rupees(Rs.)"/>
    <x v="0"/>
    <x v="1"/>
    <x v="3"/>
    <n v="3.5"/>
    <x v="0"/>
    <n v="65"/>
  </r>
  <r>
    <x v="3493"/>
    <n v="1"/>
    <x v="4"/>
    <x v="50"/>
    <s v="Thalaivar,E-25 A, Main Market, Hauz Khas, New Delhi"/>
    <s v="Hauz Khas"/>
    <s v="Hauz Khas, New Delhi"/>
    <n v="77.208092800000003"/>
    <n v="28.550972099999999"/>
    <s v="South Indian, Kerala"/>
    <n v="800"/>
    <s v="Indian Rupees(Rs.)"/>
    <x v="0"/>
    <x v="1"/>
    <x v="2"/>
    <n v="3.8"/>
    <x v="0"/>
    <n v="49"/>
  </r>
  <r>
    <x v="3494"/>
    <n v="1"/>
    <x v="4"/>
    <x v="50"/>
    <s v="The Junction,CSC Complex, Opposite Aurobindo Market, Hauz Khas, New Delhi"/>
    <s v="Hauz Khas"/>
    <s v="Hauz Khas, New Delhi"/>
    <n v="77.205931300000003"/>
    <n v="28.554397300000002"/>
    <s v="North Indian, Continental, Asian, Italian"/>
    <n v="1200"/>
    <s v="Indian Rupees(Rs.)"/>
    <x v="1"/>
    <x v="0"/>
    <x v="0"/>
    <n v="3.9"/>
    <x v="0"/>
    <n v="93"/>
  </r>
  <r>
    <x v="3495"/>
    <n v="1"/>
    <x v="4"/>
    <x v="50"/>
    <s v="34 Park Street Lane,63, Kalu Sarai, Opposite Bansal Tutorials, Hauz Khas, New Delhi"/>
    <s v="Hauz Khas"/>
    <s v="Hauz Khas, New Delhi"/>
    <n v="77.2036655"/>
    <n v="28.541794299999999"/>
    <s v="Fast Food"/>
    <n v="200"/>
    <s v="Indian Rupees(Rs.)"/>
    <x v="0"/>
    <x v="0"/>
    <x v="3"/>
    <n v="0"/>
    <x v="5"/>
    <n v="1"/>
  </r>
  <r>
    <x v="3496"/>
    <n v="1"/>
    <x v="4"/>
    <x v="50"/>
    <s v="Adda The Spice Affair,117/2, Sudarshan Road, Gautam Nagar, Near Hauz Khas, Hauz Khas, New Delhi"/>
    <s v="Hauz Khas"/>
    <s v="Hauz Khas, New Delhi"/>
    <n v="77.210757999999998"/>
    <n v="28.562321799999999"/>
    <s v="North Indian, Chinese"/>
    <n v="500"/>
    <s v="Indian Rupees(Rs.)"/>
    <x v="0"/>
    <x v="0"/>
    <x v="2"/>
    <n v="0"/>
    <x v="5"/>
    <n v="0"/>
  </r>
  <r>
    <x v="3497"/>
    <n v="1"/>
    <x v="4"/>
    <x v="50"/>
    <s v="All About Food,E 137 , Gautam Nagar, Hauz Khas, New Delhi"/>
    <s v="Hauz Khas"/>
    <s v="Hauz Khas, New Delhi"/>
    <n v="77.209381500000006"/>
    <n v="28.560508500000001"/>
    <s v="North Indian"/>
    <n v="100"/>
    <s v="Indian Rupees(Rs.)"/>
    <x v="0"/>
    <x v="0"/>
    <x v="3"/>
    <n v="0"/>
    <x v="5"/>
    <n v="0"/>
  </r>
  <r>
    <x v="3498"/>
    <n v="1"/>
    <x v="4"/>
    <x v="50"/>
    <s v="Bombay Pao Bhaji,DDA Market, Kalu Sarai, Hauz Khas, New Delhi"/>
    <s v="Hauz Khas"/>
    <s v="Hauz Khas, New Delhi"/>
    <n v="77.203929000000002"/>
    <n v="28.541450399999999"/>
    <s v="Street Food"/>
    <n v="200"/>
    <s v="Indian Rupees(Rs.)"/>
    <x v="0"/>
    <x v="0"/>
    <x v="3"/>
    <n v="0"/>
    <x v="5"/>
    <n v="1"/>
  </r>
  <r>
    <x v="3499"/>
    <n v="1"/>
    <x v="4"/>
    <x v="50"/>
    <s v="Brown House Cafe,117/3, Sudarshan Road, Gautam Nagar, Near Hauz Khas, New Delhi"/>
    <s v="Hauz Khas"/>
    <s v="Hauz Khas, New Delhi"/>
    <n v="77.209928399999995"/>
    <n v="28.5600874"/>
    <s v="Chinese, North Indian"/>
    <n v="250"/>
    <s v="Indian Rupees(Rs.)"/>
    <x v="0"/>
    <x v="0"/>
    <x v="3"/>
    <n v="0"/>
    <x v="5"/>
    <n v="0"/>
  </r>
  <r>
    <x v="3500"/>
    <n v="1"/>
    <x v="4"/>
    <x v="50"/>
    <s v="Chinese Hutt,F-137/2 Ground Floor, Left Side Gulmohar Park Road, Gautam Nagar, Hauz Khas, New Delhi"/>
    <s v="Hauz Khas"/>
    <s v="Hauz Khas, New Delhi"/>
    <n v="77.209616499999996"/>
    <n v="28.560266500000001"/>
    <s v="Chinese, Fast Food"/>
    <n v="400"/>
    <s v="Indian Rupees(Rs.)"/>
    <x v="0"/>
    <x v="0"/>
    <x v="3"/>
    <n v="0"/>
    <x v="5"/>
    <n v="3"/>
  </r>
  <r>
    <x v="3501"/>
    <n v="1"/>
    <x v="4"/>
    <x v="50"/>
    <s v="Desi Tadka,F 137/2, Gautam Nagar, Hauz Khas, New Delhi"/>
    <s v="Hauz Khas"/>
    <s v="Hauz Khas, New Delhi"/>
    <n v="77.209842499999993"/>
    <n v="28.560244999999998"/>
    <s v="North Indian"/>
    <n v="200"/>
    <s v="Indian Rupees(Rs.)"/>
    <x v="0"/>
    <x v="0"/>
    <x v="3"/>
    <n v="0"/>
    <x v="5"/>
    <n v="0"/>
  </r>
  <r>
    <x v="3502"/>
    <n v="1"/>
    <x v="4"/>
    <x v="50"/>
    <s v="Food Daddy,44 A/2, Kalu Sarai, Hauz Khas, New Delhi"/>
    <s v="Hauz Khas"/>
    <s v="Hauz Khas, New Delhi"/>
    <n v="77.204318999999998"/>
    <n v="28.5419041"/>
    <s v="North Indian"/>
    <n v="300"/>
    <s v="Indian Rupees(Rs.)"/>
    <x v="0"/>
    <x v="0"/>
    <x v="3"/>
    <n v="0"/>
    <x v="5"/>
    <n v="1"/>
  </r>
  <r>
    <x v="3503"/>
    <n v="1"/>
    <x v="4"/>
    <x v="50"/>
    <s v="Front Food Corner,DDA Market, Kalu Sarai, Hauz Khas, New Delhi"/>
    <s v="Hauz Khas"/>
    <s v="Hauz Khas, New Delhi"/>
    <n v="77.204342299999993"/>
    <n v="28.541870599999999"/>
    <s v="North Indian"/>
    <n v="50"/>
    <s v="Indian Rupees(Rs.)"/>
    <x v="0"/>
    <x v="0"/>
    <x v="3"/>
    <n v="0"/>
    <x v="5"/>
    <n v="0"/>
  </r>
  <r>
    <x v="3504"/>
    <n v="1"/>
    <x v="4"/>
    <x v="50"/>
    <s v="Gupta's Vegetarian Paradise,107 A, Gautam Nagar, Hauz Khas, New Delhi"/>
    <s v="Hauz Khas"/>
    <s v="Hauz Khas, New Delhi"/>
    <n v="77.211648299999993"/>
    <n v="28.563631300000001"/>
    <s v="North Indian"/>
    <n v="500"/>
    <s v="Indian Rupees(Rs.)"/>
    <x v="0"/>
    <x v="0"/>
    <x v="2"/>
    <n v="0"/>
    <x v="5"/>
    <n v="1"/>
  </r>
  <r>
    <x v="3505"/>
    <n v="1"/>
    <x v="4"/>
    <x v="50"/>
    <s v="Hot Kathi Roll,Gautam Nagar, Hauz Khas, New Delhi"/>
    <s v="Hauz Khas"/>
    <s v="Hauz Khas, New Delhi"/>
    <n v="77.209752499999993"/>
    <n v="28.560154900000001"/>
    <s v="Fast Food"/>
    <n v="250"/>
    <s v="Indian Rupees(Rs.)"/>
    <x v="0"/>
    <x v="0"/>
    <x v="3"/>
    <n v="0"/>
    <x v="5"/>
    <n v="0"/>
  </r>
  <r>
    <x v="3506"/>
    <n v="1"/>
    <x v="4"/>
    <x v="50"/>
    <s v="House Of Chocolate,Gautam Nagar, Hauz Khas, New Delhi"/>
    <s v="Hauz Khas"/>
    <s v="Hauz Khas, New Delhi"/>
    <n v="0"/>
    <n v="0"/>
    <s v="Desserts, Bakery"/>
    <n v="500"/>
    <s v="Indian Rupees(Rs.)"/>
    <x v="0"/>
    <x v="0"/>
    <x v="2"/>
    <n v="0"/>
    <x v="5"/>
    <n v="2"/>
  </r>
  <r>
    <x v="3507"/>
    <n v="1"/>
    <x v="4"/>
    <x v="50"/>
    <s v="Jaisons,118/14, Gurukul Road, Gautam Nagar, Hauz Khas, New Delhi"/>
    <s v="Hauz Khas"/>
    <s v="Hauz Khas, New Delhi"/>
    <n v="0"/>
    <n v="0"/>
    <s v="Fast Food, Street Food"/>
    <n v="150"/>
    <s v="Indian Rupees(Rs.)"/>
    <x v="0"/>
    <x v="0"/>
    <x v="3"/>
    <n v="0"/>
    <x v="5"/>
    <n v="1"/>
  </r>
  <r>
    <x v="3508"/>
    <n v="1"/>
    <x v="4"/>
    <x v="50"/>
    <s v="Sher -E- Punjab,Shop 3, Main Road Gautam Nagar, Hauz Khas, New Delhi"/>
    <s v="Hauz Khas"/>
    <s v="Hauz Khas, New Delhi"/>
    <n v="77.2081917"/>
    <n v="28.560847500000001"/>
    <s v="North Indian"/>
    <n v="350"/>
    <s v="Indian Rupees(Rs.)"/>
    <x v="0"/>
    <x v="0"/>
    <x v="3"/>
    <n v="0"/>
    <x v="5"/>
    <n v="0"/>
  </r>
  <r>
    <x v="3509"/>
    <n v="1"/>
    <x v="4"/>
    <x v="50"/>
    <s v="Shi Cafe,24/3, Hauz Khas Village, Hauz Khas, New Delhi"/>
    <s v="Hauz Khas"/>
    <s v="Hauz Khas, New Delhi"/>
    <n v="77.194613810000007"/>
    <n v="28.55510074"/>
    <s v="Cafe, Mexican, Continental"/>
    <n v="1000"/>
    <s v="Indian Rupees(Rs.)"/>
    <x v="0"/>
    <x v="0"/>
    <x v="0"/>
    <n v="0"/>
    <x v="5"/>
    <n v="0"/>
  </r>
  <r>
    <x v="3510"/>
    <n v="1"/>
    <x v="4"/>
    <x v="50"/>
    <s v="Sri Balaji,9 A, Gautam Nagar, Hauz Khas, New Delhi"/>
    <s v="Hauz Khas"/>
    <s v="Hauz Khas, New Delhi"/>
    <n v="77.214327100000006"/>
    <n v="28.563137600000001"/>
    <s v="South Indian, Chinese"/>
    <n v="300"/>
    <s v="Indian Rupees(Rs.)"/>
    <x v="0"/>
    <x v="0"/>
    <x v="3"/>
    <n v="0"/>
    <x v="5"/>
    <n v="2"/>
  </r>
  <r>
    <x v="3511"/>
    <n v="1"/>
    <x v="4"/>
    <x v="50"/>
    <s v="Zaika Kathi Roll,137, Gautam Nagar Nala, Near Hauz Khas, Hauz Khas, New Delhi"/>
    <s v="Hauz Khas"/>
    <s v="Hauz Khas, New Delhi"/>
    <n v="77.209538300000006"/>
    <n v="28.5603853"/>
    <s v="Fast Food"/>
    <n v="300"/>
    <s v="Indian Rupees(Rs.)"/>
    <x v="0"/>
    <x v="0"/>
    <x v="3"/>
    <n v="0"/>
    <x v="5"/>
    <n v="3"/>
  </r>
  <r>
    <x v="3512"/>
    <n v="1"/>
    <x v="4"/>
    <x v="50"/>
    <s v="Cravity ,A-15A/1, Hauz Khas, New Delhi"/>
    <s v="Hauz Khas"/>
    <s v="Hauz Khas, New Delhi"/>
    <n v="77.207915400000005"/>
    <n v="28.5532206"/>
    <s v="Desserts, Fast Food"/>
    <n v="350"/>
    <s v="Indian Rupees(Rs.)"/>
    <x v="0"/>
    <x v="0"/>
    <x v="3"/>
    <n v="4"/>
    <x v="1"/>
    <n v="55"/>
  </r>
  <r>
    <x v="3513"/>
    <n v="1"/>
    <x v="4"/>
    <x v="50"/>
    <s v="Little Saigon,E-16, Main Market, Hauz Khas, New Delhi"/>
    <s v="Hauz Khas"/>
    <s v="Hauz Khas, New Delhi"/>
    <n v="77.208506"/>
    <n v="28.551445900000001"/>
    <s v="Vietnamese"/>
    <n v="1000"/>
    <s v="Indian Rupees(Rs.)"/>
    <x v="0"/>
    <x v="0"/>
    <x v="0"/>
    <n v="4"/>
    <x v="1"/>
    <n v="83"/>
  </r>
  <r>
    <x v="3514"/>
    <n v="1"/>
    <x v="4"/>
    <x v="50"/>
    <s v="Summer House Cafe,1st Floor, DDA Shopping Complex, Aurobindo Place, Hauz Khas, New Delhi"/>
    <s v="Hauz Khas"/>
    <s v="Hauz Khas, New Delhi"/>
    <n v="77.203809000000007"/>
    <n v="28.552520399999999"/>
    <s v="Italian, Continental"/>
    <n v="1850"/>
    <s v="Indian Rupees(Rs.)"/>
    <x v="1"/>
    <x v="0"/>
    <x v="0"/>
    <n v="4.0999999999999996"/>
    <x v="1"/>
    <n v="1823"/>
  </r>
  <r>
    <x v="3515"/>
    <n v="1"/>
    <x v="4"/>
    <x v="50"/>
    <s v="Elf Cafe &amp; Bar,26 A, 2nd Floor, Hauz Khas Village, New Delhi"/>
    <s v="Hauz Khas Village"/>
    <s v="Hauz Khas Village, New Delhi"/>
    <n v="77.194477800000001"/>
    <n v="28.554283900000001"/>
    <s v="Italian, North Indian, Continental"/>
    <n v="1600"/>
    <s v="Indian Rupees(Rs.)"/>
    <x v="1"/>
    <x v="0"/>
    <x v="0"/>
    <n v="3.3"/>
    <x v="3"/>
    <n v="704"/>
  </r>
  <r>
    <x v="3516"/>
    <n v="1"/>
    <x v="4"/>
    <x v="50"/>
    <s v="Garage Inc.,30, 2nd Floor, Powerhouse Buliding, Hauz Khas Village, New Delhi"/>
    <s v="Hauz Khas Village"/>
    <s v="Hauz Khas Village, New Delhi"/>
    <n v="77.194918000000001"/>
    <n v="28.553834699999999"/>
    <s v="Continental, American, Italian"/>
    <n v="1900"/>
    <s v="Indian Rupees(Rs.)"/>
    <x v="1"/>
    <x v="1"/>
    <x v="0"/>
    <n v="3.4"/>
    <x v="3"/>
    <n v="763"/>
  </r>
  <r>
    <x v="3517"/>
    <n v="1"/>
    <x v="4"/>
    <x v="50"/>
    <s v="My Bar Grill,28, 3rd Floor, Hauz Khas Village, New Delhi"/>
    <s v="Hauz Khas Village"/>
    <s v="Hauz Khas Village, New Delhi"/>
    <n v="77.194437300000004"/>
    <n v="28.554372099999998"/>
    <s v="North Indian, Italian, Continental, Chinese"/>
    <n v="1200"/>
    <s v="Indian Rupees(Rs.)"/>
    <x v="0"/>
    <x v="0"/>
    <x v="0"/>
    <n v="3.3"/>
    <x v="3"/>
    <n v="1363"/>
  </r>
  <r>
    <x v="3518"/>
    <n v="1"/>
    <x v="4"/>
    <x v="50"/>
    <s v="Wow! Momo,8-A, Hauz Khas Village, New Delhi"/>
    <s v="Hauz Khas Village"/>
    <s v="Hauz Khas Village, New Delhi"/>
    <n v="77.194794999999999"/>
    <n v="28.5546133"/>
    <s v="Chinese"/>
    <n v="350"/>
    <s v="Indian Rupees(Rs.)"/>
    <x v="0"/>
    <x v="1"/>
    <x v="3"/>
    <n v="3.4"/>
    <x v="3"/>
    <n v="491"/>
  </r>
  <r>
    <x v="3519"/>
    <n v="1"/>
    <x v="4"/>
    <x v="50"/>
    <s v="Coast Cafe,H-2, 2nd &amp; 3rd Floor, Hauz Khas Village, New Delhi"/>
    <s v="Hauz Khas Village"/>
    <s v="Hauz Khas Village, New Delhi"/>
    <n v="77.196028499999997"/>
    <n v="28.5545112"/>
    <s v="Continental, Kerala"/>
    <n v="1400"/>
    <s v="Indian Rupees(Rs.)"/>
    <x v="1"/>
    <x v="1"/>
    <x v="0"/>
    <n v="4.5"/>
    <x v="2"/>
    <n v="1033"/>
  </r>
  <r>
    <x v="3520"/>
    <n v="1"/>
    <x v="4"/>
    <x v="50"/>
    <s v="Chaayos,26, 1st Floor, Hauz Khas Village, New Delhi"/>
    <s v="Hauz Khas Village"/>
    <s v="Hauz Khas Village, New Delhi"/>
    <n v="77.194528899999995"/>
    <n v="28.554171100000001"/>
    <s v="Cafe, Tea"/>
    <n v="400"/>
    <s v="Indian Rupees(Rs.)"/>
    <x v="0"/>
    <x v="1"/>
    <x v="3"/>
    <n v="3.9"/>
    <x v="0"/>
    <n v="454"/>
  </r>
  <r>
    <x v="3521"/>
    <n v="1"/>
    <x v="4"/>
    <x v="50"/>
    <s v="Elma's Bakery, Bar, and Kitchen,31, 2nd Floor, Hauz Khas Village, New Delhi"/>
    <s v="Hauz Khas Village"/>
    <s v="Hauz Khas Village, New Delhi"/>
    <n v="77.194842899999998"/>
    <n v="28.554829699999999"/>
    <s v="Continental, American, Italian, Bakery"/>
    <n v="1900"/>
    <s v="Indian Rupees(Rs.)"/>
    <x v="1"/>
    <x v="1"/>
    <x v="0"/>
    <n v="3.9"/>
    <x v="0"/>
    <n v="1756"/>
  </r>
  <r>
    <x v="3522"/>
    <n v="1"/>
    <x v="4"/>
    <x v="50"/>
    <s v="Fork You,30, 1st Floor, Hauz Khas Village, New Delhi"/>
    <s v="Hauz Khas Village"/>
    <s v="Hauz Khas Village, New Delhi"/>
    <n v="77.194057999999998"/>
    <n v="28.554085799999999"/>
    <s v="Continental, Asian, Italian, Mediterranean, Burger"/>
    <n v="1600"/>
    <s v="Indian Rupees(Rs.)"/>
    <x v="1"/>
    <x v="1"/>
    <x v="0"/>
    <n v="3.8"/>
    <x v="0"/>
    <n v="1845"/>
  </r>
  <r>
    <x v="3523"/>
    <n v="1"/>
    <x v="4"/>
    <x v="50"/>
    <s v="High5 Cafe &amp; Bar,TB-6/1-A, 1st Floor, Hauz Khas Village, New Delhi"/>
    <s v="Hauz Khas Village"/>
    <s v="Hauz Khas Village, New Delhi"/>
    <n v="77.194932800000004"/>
    <n v="28.5542208"/>
    <s v="American, Continental, North Indian, Chinese"/>
    <n v="1200"/>
    <s v="Indian Rupees(Rs.)"/>
    <x v="1"/>
    <x v="0"/>
    <x v="0"/>
    <n v="3.7"/>
    <x v="0"/>
    <n v="379"/>
  </r>
  <r>
    <x v="3524"/>
    <n v="1"/>
    <x v="4"/>
    <x v="50"/>
    <s v="Imperfecto,1-A/1, Hauz Khas Village, New Delhi"/>
    <s v="Hauz Khas Village"/>
    <s v="Hauz Khas Village, New Delhi"/>
    <n v="77.195143299999998"/>
    <n v="28.554685899999999"/>
    <s v="Mediterranean, Italian, Continental, Spanish, North Indian"/>
    <n v="1800"/>
    <s v="Indian Rupees(Rs.)"/>
    <x v="1"/>
    <x v="0"/>
    <x v="0"/>
    <n v="3.7"/>
    <x v="0"/>
    <n v="2247"/>
  </r>
  <r>
    <x v="3525"/>
    <n v="1"/>
    <x v="4"/>
    <x v="50"/>
    <s v="Maison Des Desserts,T-49, Hauz Khas Village, New Delhi"/>
    <s v="Hauz Khas Village"/>
    <s v="Hauz Khas Village, New Delhi"/>
    <n v="77.194129099999998"/>
    <n v="28.5534325"/>
    <s v="Cafe, Desserts"/>
    <n v="1200"/>
    <s v="Indian Rupees(Rs.)"/>
    <x v="0"/>
    <x v="1"/>
    <x v="0"/>
    <n v="3.9"/>
    <x v="0"/>
    <n v="552"/>
  </r>
  <r>
    <x v="3526"/>
    <n v="1"/>
    <x v="4"/>
    <x v="50"/>
    <s v="Maquina,30-A, Hauz Khas Village, New Delhi"/>
    <s v="Hauz Khas Village"/>
    <s v="Hauz Khas Village, New Delhi"/>
    <n v="77.194310900000005"/>
    <n v="28.5540646"/>
    <s v="Continental, Tex-Mex"/>
    <n v="1800"/>
    <s v="Indian Rupees(Rs.)"/>
    <x v="1"/>
    <x v="0"/>
    <x v="0"/>
    <n v="3.8"/>
    <x v="0"/>
    <n v="567"/>
  </r>
  <r>
    <x v="3527"/>
    <n v="1"/>
    <x v="4"/>
    <x v="50"/>
    <s v="Masha,9-A, 1st Floor, Hauz Khas Village, New Delhi"/>
    <s v="Hauz Khas Village"/>
    <s v="Hauz Khas Village, New Delhi"/>
    <n v="77.194058400000003"/>
    <n v="28.554149599999999"/>
    <s v="North Indian, Chinese, Thai, Italian, Middle Eastern"/>
    <n v="1200"/>
    <s v="Indian Rupees(Rs.)"/>
    <x v="1"/>
    <x v="1"/>
    <x v="0"/>
    <n v="3.5"/>
    <x v="0"/>
    <n v="384"/>
  </r>
  <r>
    <x v="3528"/>
    <n v="1"/>
    <x v="4"/>
    <x v="50"/>
    <s v="Moonshine Cafe &amp; Bar,30, 2nd Floor, Hauz Khas Village, New Delhi"/>
    <s v="Hauz Khas Village"/>
    <s v="Hauz Khas Village, New Delhi"/>
    <n v="77.194158999999999"/>
    <n v="28.554131399999999"/>
    <s v="Continental, Italian"/>
    <n v="2400"/>
    <s v="Indian Rupees(Rs.)"/>
    <x v="0"/>
    <x v="0"/>
    <x v="1"/>
    <n v="3.5"/>
    <x v="0"/>
    <n v="884"/>
  </r>
  <r>
    <x v="3529"/>
    <n v="1"/>
    <x v="4"/>
    <x v="50"/>
    <s v="New York Slice,50, Hauz Khas Village, New Delhi"/>
    <s v="Hauz Khas Village"/>
    <s v="Hauz Khas Village, New Delhi"/>
    <n v="77.194185500000003"/>
    <n v="28.553599999999999"/>
    <s v="Pizza, Fast Food"/>
    <n v="800"/>
    <s v="Indian Rupees(Rs.)"/>
    <x v="0"/>
    <x v="1"/>
    <x v="2"/>
    <n v="3.7"/>
    <x v="0"/>
    <n v="489"/>
  </r>
  <r>
    <x v="3530"/>
    <n v="1"/>
    <x v="4"/>
    <x v="50"/>
    <s v="Out Of The Box,9-A, 2nd &amp; 3rd Floor, Hauz Khas Village, New Delhi"/>
    <s v="Hauz Khas Village"/>
    <s v="Hauz Khas Village, New Delhi"/>
    <n v="77.194482399999998"/>
    <n v="28.554176600000002"/>
    <s v="American, North Indian, European, Asian"/>
    <n v="1800"/>
    <s v="Indian Rupees(Rs.)"/>
    <x v="1"/>
    <x v="0"/>
    <x v="0"/>
    <n v="3.7"/>
    <x v="0"/>
    <n v="3697"/>
  </r>
  <r>
    <x v="3531"/>
    <n v="1"/>
    <x v="4"/>
    <x v="50"/>
    <s v="Raasta,30-A, 1st Floor, Hauz Khas Village, New Delhi"/>
    <s v="Hauz Khas Village"/>
    <s v="Hauz Khas Village, New Delhi"/>
    <n v="77.194415599999999"/>
    <n v="28.554128200000001"/>
    <s v="Continental, Italian"/>
    <n v="2000"/>
    <s v="Indian Rupees(Rs.)"/>
    <x v="1"/>
    <x v="1"/>
    <x v="1"/>
    <n v="3.9"/>
    <x v="0"/>
    <n v="1878"/>
  </r>
  <r>
    <x v="3532"/>
    <n v="1"/>
    <x v="4"/>
    <x v="50"/>
    <s v="Hauz Khas Social,9-A &amp; 12, Hauz Khas Village, New Delhi"/>
    <s v="Hauz Khas Village"/>
    <s v="Hauz Khas Village, New Delhi"/>
    <n v="77.194470600000002"/>
    <n v="28.554285100000001"/>
    <s v="Continental, American, Asian, North Indian"/>
    <n v="1600"/>
    <s v="Indian Rupees(Rs.)"/>
    <x v="1"/>
    <x v="1"/>
    <x v="0"/>
    <n v="4.3"/>
    <x v="1"/>
    <n v="7931"/>
  </r>
  <r>
    <x v="3533"/>
    <n v="1"/>
    <x v="4"/>
    <x v="50"/>
    <s v="Kunzum Travel Cafe,T-49, First Floor, Hauz Khas Village, New Delhi"/>
    <s v="Hauz Khas Village"/>
    <s v="Hauz Khas Village, New Delhi"/>
    <n v="77.194321700000003"/>
    <n v="28.553329999999999"/>
    <s v="Cafe"/>
    <n v="200"/>
    <s v="Indian Rupees(Rs.)"/>
    <x v="0"/>
    <x v="0"/>
    <x v="3"/>
    <n v="4.2"/>
    <x v="1"/>
    <n v="542"/>
  </r>
  <r>
    <x v="3534"/>
    <n v="1"/>
    <x v="4"/>
    <x v="50"/>
    <s v="Lord of the Drinks Meadow,Inside Deer Park, Hauz Khas Village, New Delhi"/>
    <s v="Hauz Khas Village"/>
    <s v="Hauz Khas Village, New Delhi"/>
    <n v="77.195273700000001"/>
    <n v="28.5557479"/>
    <s v="European, Chinese, North Indian, Italian"/>
    <n v="2200"/>
    <s v="Indian Rupees(Rs.)"/>
    <x v="1"/>
    <x v="0"/>
    <x v="1"/>
    <n v="4.2"/>
    <x v="1"/>
    <n v="278"/>
  </r>
  <r>
    <x v="3535"/>
    <n v="1"/>
    <x v="4"/>
    <x v="50"/>
    <s v="Matchbox,30, 1st Floor, Hauz Khas Village, New Delhi"/>
    <s v="Hauz Khas Village"/>
    <s v="Hauz Khas Village, New Delhi"/>
    <n v="77.194174899999993"/>
    <n v="28.554100900000002"/>
    <s v="American, British, Continental"/>
    <n v="1700"/>
    <s v="Indian Rupees(Rs.)"/>
    <x v="1"/>
    <x v="1"/>
    <x v="0"/>
    <n v="4"/>
    <x v="1"/>
    <n v="969"/>
  </r>
  <r>
    <x v="3536"/>
    <n v="1"/>
    <x v="4"/>
    <x v="50"/>
    <s v="Naivedyam,Shop 1, Hauz Khas Village, New Delhi"/>
    <s v="Hauz Khas Village"/>
    <s v="Hauz Khas Village, New Delhi"/>
    <n v="77.195274900000001"/>
    <n v="28.555157000000001"/>
    <s v="South Indian"/>
    <n v="500"/>
    <s v="Indian Rupees(Rs.)"/>
    <x v="0"/>
    <x v="1"/>
    <x v="2"/>
    <n v="4.2"/>
    <x v="1"/>
    <n v="1627"/>
  </r>
  <r>
    <x v="3537"/>
    <n v="1"/>
    <x v="4"/>
    <x v="50"/>
    <s v="Rang De Basanti Urban Dhaba,1-A, 1st Floor, Hauz Khas Village, New Delhi"/>
    <s v="Hauz Khas Village"/>
    <s v="Hauz Khas Village, New Delhi"/>
    <n v="77.195013000000003"/>
    <n v="28.554476000000001"/>
    <s v="North Indian"/>
    <n v="1300"/>
    <s v="Indian Rupees(Rs.)"/>
    <x v="1"/>
    <x v="1"/>
    <x v="0"/>
    <n v="4.4000000000000004"/>
    <x v="1"/>
    <n v="541"/>
  </r>
  <r>
    <x v="3538"/>
    <n v="1"/>
    <x v="4"/>
    <x v="50"/>
    <s v="Smoke House Deli,12, Hauz Khas Village, New Delhi"/>
    <s v="Hauz Khas Village"/>
    <s v="Hauz Khas Village, New Delhi"/>
    <n v="77.194858199999999"/>
    <n v="28.554201500000001"/>
    <s v="European, Italian, Cafe"/>
    <n v="1600"/>
    <s v="Indian Rupees(Rs.)"/>
    <x v="1"/>
    <x v="1"/>
    <x v="0"/>
    <n v="4.0999999999999996"/>
    <x v="1"/>
    <n v="1199"/>
  </r>
  <r>
    <x v="3539"/>
    <n v="1"/>
    <x v="4"/>
    <x v="50"/>
    <s v="Viva Deli - Holiday Inn,Holiday Inn, 12, Asset Area, Hospitality District, Aerocity, New Delhi"/>
    <s v="Holiday Inn, Aerocity"/>
    <s v="Holiday Inn, Aerocity, New Delhi"/>
    <n v="77.122793000000001"/>
    <n v="28.550326999999999"/>
    <s v="Bakery"/>
    <n v="1000"/>
    <s v="Indian Rupees(Rs.)"/>
    <x v="0"/>
    <x v="0"/>
    <x v="0"/>
    <n v="3.3"/>
    <x v="3"/>
    <n v="30"/>
  </r>
  <r>
    <x v="3540"/>
    <n v="1"/>
    <x v="4"/>
    <x v="50"/>
    <s v="Cafe on 3 - Holiday Inn,Holiday Inn, 13-A, District Centre, Mayur Vihar Phase 1, New Delhi"/>
    <s v="Holiday Inn, Mayur Vihar"/>
    <s v="Holiday Inn, Mayur Vihar, New Delhi"/>
    <n v="77.298040599999993"/>
    <n v="28.590798100000001"/>
    <s v="Continental, Chinese, Thai, Mediterranean"/>
    <n v="2000"/>
    <s v="Indian Rupees(Rs.)"/>
    <x v="1"/>
    <x v="0"/>
    <x v="1"/>
    <n v="3.4"/>
    <x v="3"/>
    <n v="174"/>
  </r>
  <r>
    <x v="3541"/>
    <n v="1"/>
    <x v="4"/>
    <x v="50"/>
    <s v="The Kylin Experience - Holiday Inn,Holiday Inn, 13 A, District Centre, Mayur Vihar Phase 1, New Delhi"/>
    <s v="Holiday Inn, Mayur Vihar"/>
    <s v="Holiday Inn, Mayur Vihar, New Delhi"/>
    <n v="77.297786900000006"/>
    <n v="28.590509099999998"/>
    <s v="Japanese, Chinese, Asian, Thai"/>
    <n v="1800"/>
    <s v="Indian Rupees(Rs.)"/>
    <x v="1"/>
    <x v="1"/>
    <x v="0"/>
    <n v="3.7"/>
    <x v="0"/>
    <n v="128"/>
  </r>
  <r>
    <x v="3542"/>
    <n v="1"/>
    <x v="4"/>
    <x v="50"/>
    <s v="Thugs - Hotel Broadway,Hotel Broadway, 4/15/A, Daryaganj, New Delhi"/>
    <s v="Hotel Broadway, Daryaganj"/>
    <s v="Hotel Broadway, Daryaganj, New Delhi"/>
    <n v="77.237955700000001"/>
    <n v="28.640962500000001"/>
    <s v="Finger Food"/>
    <n v="1100"/>
    <s v="Indian Rupees(Rs.)"/>
    <x v="0"/>
    <x v="0"/>
    <x v="0"/>
    <n v="3.4"/>
    <x v="3"/>
    <n v="72"/>
  </r>
  <r>
    <x v="3543"/>
    <n v="1"/>
    <x v="4"/>
    <x v="50"/>
    <s v="Chor Bizarre - Hotel Broadway,Hotel Broadway, 4/15/A, Daryaganj, New Delhi"/>
    <s v="Hotel Broadway, Daryaganj"/>
    <s v="Hotel Broadway, Daryaganj, New Delhi"/>
    <n v="77.237865900000003"/>
    <n v="28.641043499999999"/>
    <s v="North Indian, Kashmiri, Chinese, Thai, Korean"/>
    <n v="2000"/>
    <s v="Indian Rupees(Rs.)"/>
    <x v="1"/>
    <x v="0"/>
    <x v="1"/>
    <n v="3.9"/>
    <x v="0"/>
    <n v="295"/>
  </r>
  <r>
    <x v="3544"/>
    <n v="1"/>
    <x v="4"/>
    <x v="50"/>
    <s v="Opium Bar - Hotel City Park,Hotel City Park, KP Block, Pitampura, New Delhi"/>
    <s v="Hotel City Park, Pitampura"/>
    <s v="Hotel City Park, Pitampura, New Delhi"/>
    <n v="77.143050099999996"/>
    <n v="28.705660399999999"/>
    <s v="Finger Food, North Indian, Chinese"/>
    <n v="2000"/>
    <s v="Indian Rupees(Rs.)"/>
    <x v="1"/>
    <x v="0"/>
    <x v="1"/>
    <n v="2.8"/>
    <x v="3"/>
    <n v="19"/>
  </r>
  <r>
    <x v="3545"/>
    <n v="1"/>
    <x v="4"/>
    <x v="50"/>
    <s v="Yellow Mirchi - Hotel City Park,Hotel City Park, KP Block, Pitampura, New Delhi"/>
    <s v="Hotel City Park, Pitampura"/>
    <s v="Hotel City Park, Pitampura, New Delhi"/>
    <n v="77.143218700000006"/>
    <n v="28.705739300000001"/>
    <s v="North Indian"/>
    <n v="2500"/>
    <s v="Indian Rupees(Rs.)"/>
    <x v="1"/>
    <x v="0"/>
    <x v="1"/>
    <n v="3.9"/>
    <x v="0"/>
    <n v="259"/>
  </r>
  <r>
    <x v="3546"/>
    <n v="1"/>
    <x v="4"/>
    <x v="50"/>
    <s v="Curry Capital - Hotel Classic Diplomat,A-4, NH 8, Near IGI Airport, Mahipalpur, New Delhi"/>
    <s v="Hotel Classic Diplomat, Mahipalpur"/>
    <s v="Hotel Classic Diplomat, Mahipalpur, New Delhi"/>
    <n v="77.126179699999994"/>
    <n v="28.547656199999999"/>
    <s v="North Indian, Continental, South Indian, Chinese"/>
    <n v="1000"/>
    <s v="Indian Rupees(Rs.)"/>
    <x v="1"/>
    <x v="0"/>
    <x v="0"/>
    <n v="0"/>
    <x v="5"/>
    <n v="1"/>
  </r>
  <r>
    <x v="3547"/>
    <n v="1"/>
    <x v="4"/>
    <x v="50"/>
    <s v="Viceroy Bar - Hotel Classic Diplomat,Hotel Classic Diplomat, A-4, NH 8, Near IGI Airport, Mahipalpur, New Delhi"/>
    <s v="Hotel Classic Diplomat, Mahipalpur"/>
    <s v="Hotel Classic Diplomat, Mahipalpur, New Delhi"/>
    <n v="77.125999899999997"/>
    <n v="28.547907800000001"/>
    <s v="North Indian"/>
    <n v="800"/>
    <s v="Indian Rupees(Rs.)"/>
    <x v="1"/>
    <x v="0"/>
    <x v="2"/>
    <n v="0"/>
    <x v="5"/>
    <n v="0"/>
  </r>
  <r>
    <x v="3548"/>
    <n v="1"/>
    <x v="4"/>
    <x v="50"/>
    <s v="Cafe Regent,Hotel Regent Grand, 2/6 East Patel Nagar, Near Pusa Road, East Patel Nagar, New Delhi"/>
    <s v="Hotel Regent Grand, Karol Bagh"/>
    <s v="Hotel Regent Grand, Karol Bagh, New Delhi"/>
    <n v="77.172986399999999"/>
    <n v="28.643036500000001"/>
    <s v="Cafe"/>
    <n v="700"/>
    <s v="Indian Rupees(Rs.)"/>
    <x v="0"/>
    <x v="0"/>
    <x v="2"/>
    <n v="3"/>
    <x v="3"/>
    <n v="7"/>
  </r>
  <r>
    <x v="3549"/>
    <n v="1"/>
    <x v="4"/>
    <x v="50"/>
    <s v="The Grand Kitchen,Hotel Regent Grand, 2/6 East Patel Nagar, Near Pusa Road, East Patel Nagar, New Delhi"/>
    <s v="Hotel Regent Grand, Karol Bagh"/>
    <s v="Hotel Regent Grand, Karol Bagh, New Delhi"/>
    <n v="77.172998199999995"/>
    <n v="28.643025600000001"/>
    <s v="North Indian, Chinese"/>
    <n v="800"/>
    <s v="Indian Rupees(Rs.)"/>
    <x v="1"/>
    <x v="0"/>
    <x v="2"/>
    <n v="0"/>
    <x v="5"/>
    <n v="1"/>
  </r>
  <r>
    <x v="3550"/>
    <n v="1"/>
    <x v="4"/>
    <x v="50"/>
    <s v="Lutyen's - Hotel The Royal Plaza,Hotel The Royal Plaza, 19, Ashoka Road, Janpath, New Delhi"/>
    <s v="Hotel The Royal Plaza, Janpath"/>
    <s v="Hotel The Royal Plaza, Janpath, New Delhi"/>
    <n v="77.217028200000001"/>
    <n v="28.621226499999999"/>
    <s v="Continental, North Indian, Italian"/>
    <n v="3000"/>
    <s v="Indian Rupees(Rs.)"/>
    <x v="1"/>
    <x v="0"/>
    <x v="1"/>
    <n v="3.3"/>
    <x v="3"/>
    <n v="95"/>
  </r>
  <r>
    <x v="3551"/>
    <n v="1"/>
    <x v="4"/>
    <x v="50"/>
    <s v="Onyx Bar - Hotel The Royal Plaza,Hotel The Royal Plaza, 19, Ashoka Road, Janpath, New Delhi"/>
    <s v="Hotel The Royal Plaza, Janpath"/>
    <s v="Hotel The Royal Plaza, Janpath, New Delhi"/>
    <n v="77.217073099999993"/>
    <n v="28.621275600000001"/>
    <s v="Continental, Chinese, Japanese, North Indian, Thai"/>
    <n v="2500"/>
    <s v="Indian Rupees(Rs.)"/>
    <x v="1"/>
    <x v="0"/>
    <x v="1"/>
    <n v="3"/>
    <x v="3"/>
    <n v="19"/>
  </r>
  <r>
    <x v="3552"/>
    <n v="1"/>
    <x v="4"/>
    <x v="50"/>
    <s v="SKY Lounge Bar &amp; Grill - Hotel The Royal Plaza,Rooftop, Hotel The Royal Plaza, 19, Ashoka Road, Connaught Place, New Delhi"/>
    <s v="Hotel The Royal Plaza, Janpath"/>
    <s v="Hotel The Royal Plaza, Janpath, New Delhi"/>
    <n v="77.217073099999993"/>
    <n v="28.621275600000001"/>
    <s v="Finger Food"/>
    <n v="2500"/>
    <s v="Indian Rupees(Rs.)"/>
    <x v="1"/>
    <x v="0"/>
    <x v="1"/>
    <n v="3.4"/>
    <x v="3"/>
    <n v="265"/>
  </r>
  <r>
    <x v="3553"/>
    <n v="1"/>
    <x v="4"/>
    <x v="50"/>
    <s v="Jasmine - Hotel The Royal Plaza,Hotel The Royal Plaza, 19, Ashoka Road, Janpath, New Delhi"/>
    <s v="Hotel The Royal Plaza, Janpath"/>
    <s v="Hotel The Royal Plaza, Janpath, New Delhi"/>
    <n v="77.217073099999993"/>
    <n v="28.621275600000001"/>
    <s v="Seafood, Chinese, Japanese, Sushi, Thai"/>
    <n v="4000"/>
    <s v="Indian Rupees(Rs.)"/>
    <x v="1"/>
    <x v="0"/>
    <x v="1"/>
    <n v="3.7"/>
    <x v="0"/>
    <n v="44"/>
  </r>
  <r>
    <x v="3554"/>
    <n v="1"/>
    <x v="4"/>
    <x v="50"/>
    <s v="Lord William Tea Lounge - Hotel The Royal Plaza,Hotel The Royal Plaza, 19, Ashoka Road, Janpath, New Delhi"/>
    <s v="Hotel The Royal Plaza, Janpath"/>
    <s v="Hotel The Royal Plaza, Janpath, New Delhi"/>
    <n v="77.216908000000004"/>
    <n v="28.621232200000001"/>
    <s v="Cafe"/>
    <n v="2500"/>
    <s v="Indian Rupees(Rs.)"/>
    <x v="0"/>
    <x v="0"/>
    <x v="1"/>
    <n v="3.6"/>
    <x v="0"/>
    <n v="38"/>
  </r>
  <r>
    <x v="3555"/>
    <n v="1"/>
    <x v="4"/>
    <x v="50"/>
    <s v="Royal Brewery Bistro,Hotel The Royal Plaza, 19, Ashoka Road, Connaught Place, New Delhi"/>
    <s v="Hotel The Royal Plaza, Janpath"/>
    <s v="Hotel The Royal Plaza, Janpath, New Delhi"/>
    <n v="77.217028200000001"/>
    <n v="28.621316100000001"/>
    <s v="Finger Food, Italian"/>
    <n v="2000"/>
    <s v="Indian Rupees(Rs.)"/>
    <x v="1"/>
    <x v="0"/>
    <x v="1"/>
    <n v="3.5"/>
    <x v="0"/>
    <n v="14"/>
  </r>
  <r>
    <x v="3556"/>
    <n v="1"/>
    <x v="4"/>
    <x v="50"/>
    <s v="Cafe - Hyatt Regency,Hyatt Regency, Bhikaji Cama Place, New Delhi"/>
    <s v="Hyatt Regency, Bhikaji Cama Place"/>
    <s v="Hyatt Regency, Bhikaji Cama Place, New Delhi"/>
    <n v="77.185331000000005"/>
    <n v="28.569040000000001"/>
    <s v="Cafe, Continental, North Indian"/>
    <n v="3500"/>
    <s v="Indian Rupees(Rs.)"/>
    <x v="1"/>
    <x v="0"/>
    <x v="1"/>
    <n v="3.6"/>
    <x v="0"/>
    <n v="261"/>
  </r>
  <r>
    <x v="3557"/>
    <n v="1"/>
    <x v="4"/>
    <x v="50"/>
    <s v="La Piazza - Hyatt Regency,Hyatt Regency, Bhikaji Cama Place, New Delhi"/>
    <s v="Hyatt Regency, Bhikaji Cama Place"/>
    <s v="Hyatt Regency, Bhikaji Cama Place, New Delhi"/>
    <n v="77.185331000000005"/>
    <n v="28.569040000000001"/>
    <s v="Italian"/>
    <n v="4500"/>
    <s v="Indian Rupees(Rs.)"/>
    <x v="1"/>
    <x v="0"/>
    <x v="1"/>
    <n v="3.9"/>
    <x v="0"/>
    <n v="410"/>
  </r>
  <r>
    <x v="3558"/>
    <n v="1"/>
    <x v="4"/>
    <x v="50"/>
    <s v="Polo Lounge - Hyatt Regency,Hyatt Regency, Bhikaji Cama Place, New Delhi"/>
    <s v="Hyatt Regency, Bhikaji Cama Place"/>
    <s v="Hyatt Regency, Bhikaji Cama Place, New Delhi"/>
    <n v="77.185331000000005"/>
    <n v="28.569040000000001"/>
    <s v="Finger Food"/>
    <n v="2500"/>
    <s v="Indian Rupees(Rs.)"/>
    <x v="1"/>
    <x v="0"/>
    <x v="1"/>
    <n v="3.6"/>
    <x v="0"/>
    <n v="49"/>
  </r>
  <r>
    <x v="3559"/>
    <n v="1"/>
    <x v="4"/>
    <x v="50"/>
    <s v="Sidewalk - Hyatt Regency,Hyatt Regency, Bhikaji Cama Place, New Delhi"/>
    <s v="Hyatt Regency, Bhikaji Cama Place"/>
    <s v="Hyatt Regency, Bhikaji Cama Place, New Delhi"/>
    <n v="77.185331000000005"/>
    <n v="28.569040000000001"/>
    <s v="Bakery, Cafe"/>
    <n v="1000"/>
    <s v="Indian Rupees(Rs.)"/>
    <x v="0"/>
    <x v="0"/>
    <x v="0"/>
    <n v="3.8"/>
    <x v="0"/>
    <n v="79"/>
  </r>
  <r>
    <x v="3560"/>
    <n v="1"/>
    <x v="4"/>
    <x v="50"/>
    <s v="T.K'S Oriental Grill - Hyatt Regency,Hyatt Regency, Bhikaji Cama Place, New Delhi"/>
    <s v="Hyatt Regency, Bhikaji Cama Place"/>
    <s v="Hyatt Regency, Bhikaji Cama Place, New Delhi"/>
    <n v="77.185331000000005"/>
    <n v="28.569040000000001"/>
    <s v="Japanese, Thai, Sushi"/>
    <n v="4000"/>
    <s v="Indian Rupees(Rs.)"/>
    <x v="1"/>
    <x v="0"/>
    <x v="1"/>
    <n v="3.9"/>
    <x v="0"/>
    <n v="290"/>
  </r>
  <r>
    <x v="3561"/>
    <n v="1"/>
    <x v="4"/>
    <x v="50"/>
    <s v="China Kitchen - Hyatt Regency,Hyatt Regency, Bhikaji Cama Place, New Delhi"/>
    <s v="Hyatt Regency, Bhikaji Cama Place"/>
    <s v="Hyatt Regency, Bhikaji Cama Place, New Delhi"/>
    <n v="77.185331000000005"/>
    <n v="28.569040000000001"/>
    <s v="Chinese"/>
    <n v="4500"/>
    <s v="Indian Rupees(Rs.)"/>
    <x v="1"/>
    <x v="0"/>
    <x v="1"/>
    <n v="4"/>
    <x v="1"/>
    <n v="424"/>
  </r>
  <r>
    <x v="3562"/>
    <n v="1"/>
    <x v="4"/>
    <x v="50"/>
    <s v="The Hub -  ibis New Delhi,ibis New Delhi, Asset 9, Hospitality District, Aerocity, New Delhi"/>
    <s v="ibis New Delhi, Aerocity"/>
    <s v="ibis New Delhi, Aerocity, New Delhi"/>
    <n v="77.123126999999997"/>
    <n v="28.551397999999999"/>
    <s v="North Indian"/>
    <n v="1500"/>
    <s v="Indian Rupees(Rs.)"/>
    <x v="1"/>
    <x v="0"/>
    <x v="0"/>
    <n v="3.1"/>
    <x v="3"/>
    <n v="9"/>
  </r>
  <r>
    <x v="3563"/>
    <n v="1"/>
    <x v="4"/>
    <x v="50"/>
    <s v="Frugurpop-  ibis New Delhi,ibis New Delhi, Asset 9, Hospitality District, Aerocity, New Delhi"/>
    <s v="ibis New Delhi, Aerocity"/>
    <s v="ibis New Delhi, Aerocity, New Delhi"/>
    <n v="0"/>
    <n v="0"/>
    <s v="Ice Cream, Desserts"/>
    <n v="300"/>
    <s v="Indian Rupees(Rs.)"/>
    <x v="0"/>
    <x v="0"/>
    <x v="3"/>
    <n v="0"/>
    <x v="5"/>
    <n v="0"/>
  </r>
  <r>
    <x v="3564"/>
    <n v="1"/>
    <x v="4"/>
    <x v="50"/>
    <s v="Baked and Wrapped,Laxmi Bai Nagar, INA, New Delhi"/>
    <s v="INA"/>
    <s v="INA, New Delhi"/>
    <n v="77.209392800000003"/>
    <n v="28.578021400000001"/>
    <s v="Bakery, Desserts"/>
    <n v="500"/>
    <s v="Indian Rupees(Rs.)"/>
    <x v="0"/>
    <x v="0"/>
    <x v="2"/>
    <n v="3.1"/>
    <x v="3"/>
    <n v="5"/>
  </r>
  <r>
    <x v="3565"/>
    <n v="1"/>
    <x v="4"/>
    <x v="50"/>
    <s v="M.D. Kitchen,62, Laxmi Bai Nagar Market, Opposite INA Market, Near Dilli Haat, INA, New Delhi"/>
    <s v="INA"/>
    <s v="INA, New Delhi"/>
    <n v="77.210061600000003"/>
    <n v="28.578374799999999"/>
    <s v="North Indian, Mughlai, Chinese, South Indian"/>
    <n v="600"/>
    <s v="Indian Rupees(Rs.)"/>
    <x v="0"/>
    <x v="1"/>
    <x v="2"/>
    <n v="2.6"/>
    <x v="3"/>
    <n v="30"/>
  </r>
  <r>
    <x v="3566"/>
    <n v="1"/>
    <x v="4"/>
    <x v="50"/>
    <s v="Kerala Hotel,211-A, Mohan Singh Market, INA Market, INA, New Delhi"/>
    <s v="INA"/>
    <s v="INA, New Delhi"/>
    <n v="77.210021600000005"/>
    <n v="28.573958600000001"/>
    <s v="Kerala, Biryani"/>
    <n v="400"/>
    <s v="Indian Rupees(Rs.)"/>
    <x v="0"/>
    <x v="0"/>
    <x v="3"/>
    <n v="3.9"/>
    <x v="0"/>
    <n v="108"/>
  </r>
  <r>
    <x v="3567"/>
    <n v="1"/>
    <x v="4"/>
    <x v="50"/>
    <s v="New Classic Kitchen,Shop 35, Laxmi Bai Nagar Market, INA, New Delhi"/>
    <s v="INA"/>
    <s v="INA, New Delhi"/>
    <n v="77.209572399999999"/>
    <n v="28.578038599999999"/>
    <s v="Chinese, Fast Food"/>
    <n v="300"/>
    <s v="Indian Rupees(Rs.)"/>
    <x v="0"/>
    <x v="0"/>
    <x v="3"/>
    <n v="0"/>
    <x v="5"/>
    <n v="0"/>
  </r>
  <r>
    <x v="3568"/>
    <n v="1"/>
    <x v="4"/>
    <x v="50"/>
    <s v="M.P. Canteen,South Avenue, President's Estate, Near, India Gate, New Delhi"/>
    <s v="India Gate"/>
    <s v="India Gate, New Delhi"/>
    <n v="77.198617999999996"/>
    <n v="28.607966999999999"/>
    <s v="South Indian, North Indian, Chinese, Mughlai"/>
    <n v="350"/>
    <s v="Indian Rupees(Rs.)"/>
    <x v="0"/>
    <x v="0"/>
    <x v="3"/>
    <n v="3.1"/>
    <x v="3"/>
    <n v="13"/>
  </r>
  <r>
    <x v="3569"/>
    <n v="1"/>
    <x v="4"/>
    <x v="50"/>
    <s v="Mysore Cafe,12, South Avenue Market, Near Sena Bhawan, India Gate, New Delhi"/>
    <s v="India Gate"/>
    <s v="India Gate, New Delhi"/>
    <n v="77.201463399999994"/>
    <n v="28.6083918"/>
    <s v="South Indian"/>
    <n v="200"/>
    <s v="Indian Rupees(Rs.)"/>
    <x v="0"/>
    <x v="0"/>
    <x v="3"/>
    <n v="3.2"/>
    <x v="3"/>
    <n v="12"/>
  </r>
  <r>
    <x v="3570"/>
    <n v="1"/>
    <x v="4"/>
    <x v="50"/>
    <s v="Maharashtra Sadan,Behind Baroda House, Kasturbha Gandhi Marg, Near India Gate, New Delhi"/>
    <s v="India Gate"/>
    <s v="India Gate, New Delhi"/>
    <n v="77.229603100000006"/>
    <n v="28.6184829"/>
    <s v="North Indian, Maharashtrian"/>
    <n v="300"/>
    <s v="Indian Rupees(Rs.)"/>
    <x v="0"/>
    <x v="0"/>
    <x v="3"/>
    <n v="3.8"/>
    <x v="0"/>
    <n v="266"/>
  </r>
  <r>
    <x v="3571"/>
    <n v="1"/>
    <x v="4"/>
    <x v="50"/>
    <s v="Kashmiri Hills Wazwan,Kasmir House, India Gate, New Delhi"/>
    <s v="India Gate"/>
    <s v="India Gate, New Delhi"/>
    <n v="0"/>
    <n v="0"/>
    <s v="Kashmiri"/>
    <n v="300"/>
    <s v="Indian Rupees(Rs.)"/>
    <x v="0"/>
    <x v="0"/>
    <x v="3"/>
    <n v="0"/>
    <x v="5"/>
    <n v="1"/>
  </r>
  <r>
    <x v="3572"/>
    <n v="1"/>
    <x v="4"/>
    <x v="50"/>
    <s v="Mirch Masala Restaurant,Shop 1, South Avenue Market, India Gate, New Delhi"/>
    <s v="India Gate"/>
    <s v="India Gate, New Delhi"/>
    <n v="77.198163300000004"/>
    <n v="28.608673199999998"/>
    <s v="North Indian"/>
    <n v="400"/>
    <s v="Indian Rupees(Rs.)"/>
    <x v="0"/>
    <x v="0"/>
    <x v="3"/>
    <n v="0"/>
    <x v="5"/>
    <n v="0"/>
  </r>
  <r>
    <x v="3573"/>
    <n v="1"/>
    <x v="4"/>
    <x v="50"/>
    <s v="Shree Rathnam,24, Akbar Road, Near India Gate, New Delhi"/>
    <s v="India Gate"/>
    <s v="India Gate, New Delhi"/>
    <n v="77.221155499999995"/>
    <n v="28.608320599999999"/>
    <s v="South Indian, North Indian, Chinese"/>
    <n v="800"/>
    <s v="Indian Rupees(Rs.)"/>
    <x v="0"/>
    <x v="0"/>
    <x v="2"/>
    <n v="0"/>
    <x v="5"/>
    <n v="3"/>
  </r>
  <r>
    <x v="3574"/>
    <n v="1"/>
    <x v="4"/>
    <x v="50"/>
    <s v="Abhishek Restaurant,Shop G-6, Pankaj Corner Market, Near Prince Appartment, IP Extension, New Delhi"/>
    <s v="IP Extension"/>
    <s v="IP Extension, New Delhi"/>
    <n v="77.3016535"/>
    <n v="28.630744799999999"/>
    <s v="North Indian, Chinese"/>
    <n v="400"/>
    <s v="Indian Rupees(Rs.)"/>
    <x v="0"/>
    <x v="0"/>
    <x v="3"/>
    <n v="2.9"/>
    <x v="3"/>
    <n v="36"/>
  </r>
  <r>
    <x v="3575"/>
    <n v="1"/>
    <x v="4"/>
    <x v="50"/>
    <s v="AL Maroosh,E/76, West Vinod Nagar, IP Extension, New Delhi"/>
    <s v="IP Extension"/>
    <s v="IP Extension, New Delhi"/>
    <n v="77.293353499999995"/>
    <n v="28.622101799999999"/>
    <s v="North Indian, Mughlai, Chinese"/>
    <n v="500"/>
    <s v="Indian Rupees(Rs.)"/>
    <x v="0"/>
    <x v="0"/>
    <x v="2"/>
    <n v="2.8"/>
    <x v="3"/>
    <n v="20"/>
  </r>
  <r>
    <x v="3576"/>
    <n v="1"/>
    <x v="4"/>
    <x v="50"/>
    <s v="Ambarsari Kababs &amp; Curries,G-45, Pankaj Central Market, Near Plato Public School, IP Extension, New Delhi"/>
    <s v="IP Extension"/>
    <s v="IP Extension, New Delhi"/>
    <n v="77.302728400000007"/>
    <n v="28.633241399999999"/>
    <s v="North Indian, Chinese"/>
    <n v="400"/>
    <s v="Indian Rupees(Rs.)"/>
    <x v="0"/>
    <x v="0"/>
    <x v="3"/>
    <n v="3"/>
    <x v="3"/>
    <n v="4"/>
  </r>
  <r>
    <x v="3577"/>
    <n v="1"/>
    <x v="4"/>
    <x v="50"/>
    <s v="Ambrosia - The Golden Palms Hotel,The Golden Palms Hotel, 6C, Opposite East Delhi Police Headquarter, IP Extension, New Delhi"/>
    <s v="IP Extension"/>
    <s v="IP Extension, New Delhi"/>
    <n v="77.306149500000004"/>
    <n v="28.631018900000001"/>
    <s v="North Indian, Continental"/>
    <n v="1500"/>
    <s v="Indian Rupees(Rs.)"/>
    <x v="1"/>
    <x v="0"/>
    <x v="0"/>
    <n v="2.8"/>
    <x v="3"/>
    <n v="68"/>
  </r>
  <r>
    <x v="3578"/>
    <n v="1"/>
    <x v="4"/>
    <x v="50"/>
    <s v="Bala's Kitchen,B/1-133, Ekta Garden, IP Extension, New Delhi"/>
    <s v="IP Extension"/>
    <s v="IP Extension, New Delhi"/>
    <n v="77.306210500000006"/>
    <n v="28.631176499999999"/>
    <s v="South Indian"/>
    <n v="300"/>
    <s v="Indian Rupees(Rs.)"/>
    <x v="0"/>
    <x v="0"/>
    <x v="3"/>
    <n v="2.9"/>
    <x v="3"/>
    <n v="4"/>
  </r>
  <r>
    <x v="3579"/>
    <n v="1"/>
    <x v="4"/>
    <x v="50"/>
    <s v="Cafe Meadows,9, DDA Market 1, Opposite St. Andrew's Scots School, IP Extension, New Delhi"/>
    <s v="IP Extension"/>
    <s v="IP Extension, New Delhi"/>
    <n v="77.2995552"/>
    <n v="28.6360907"/>
    <s v="Fast Food, Desserts"/>
    <n v="200"/>
    <s v="Indian Rupees(Rs.)"/>
    <x v="0"/>
    <x v="0"/>
    <x v="3"/>
    <n v="3.1"/>
    <x v="3"/>
    <n v="26"/>
  </r>
  <r>
    <x v="3580"/>
    <n v="1"/>
    <x v="4"/>
    <x v="50"/>
    <s v="Dee The Baker,Agrasen Apartments, IP Extension, New Delhi"/>
    <s v="IP Extension"/>
    <s v="IP Extension, New Delhi"/>
    <n v="77.308944400000001"/>
    <n v="28.6281517"/>
    <s v="Bakery"/>
    <n v="300"/>
    <s v="Indian Rupees(Rs.)"/>
    <x v="0"/>
    <x v="1"/>
    <x v="3"/>
    <n v="3.4"/>
    <x v="3"/>
    <n v="11"/>
  </r>
  <r>
    <x v="3581"/>
    <n v="1"/>
    <x v="4"/>
    <x v="50"/>
    <s v="Dilli Darbaar,Madhu Vihar Market, IP Extension, New Delhi"/>
    <s v="IP Extension"/>
    <s v="IP Extension, New Delhi"/>
    <n v="77.304350200000002"/>
    <n v="28.636002399999999"/>
    <s v="Street Food"/>
    <n v="100"/>
    <s v="Indian Rupees(Rs.)"/>
    <x v="0"/>
    <x v="0"/>
    <x v="3"/>
    <n v="3.1"/>
    <x v="3"/>
    <n v="18"/>
  </r>
  <r>
    <x v="3582"/>
    <n v="1"/>
    <x v="4"/>
    <x v="50"/>
    <s v="Finger Licious,A-142, Madhu Vihar Main Road, Near Patparganj Bus Depot, IP Extension, New Delhi"/>
    <s v="IP Extension"/>
    <s v="IP Extension, New Delhi"/>
    <n v="77.305687599999999"/>
    <n v="28.6362503"/>
    <s v="Bakery, Fast Food"/>
    <n v="200"/>
    <s v="Indian Rupees(Rs.)"/>
    <x v="0"/>
    <x v="1"/>
    <x v="3"/>
    <n v="3.2"/>
    <x v="3"/>
    <n v="137"/>
  </r>
  <r>
    <x v="3583"/>
    <n v="1"/>
    <x v="4"/>
    <x v="50"/>
    <s v="Garden Hut,Balco Society, Front Market, IP Extension, New Delhi"/>
    <s v="IP Extension"/>
    <s v="IP Extension, New Delhi"/>
    <n v="77.305990699999995"/>
    <n v="28.630643899999999"/>
    <s v="Chinese"/>
    <n v="450"/>
    <s v="Indian Rupees(Rs.)"/>
    <x v="0"/>
    <x v="0"/>
    <x v="3"/>
    <n v="2.7"/>
    <x v="3"/>
    <n v="8"/>
  </r>
  <r>
    <x v="3584"/>
    <n v="1"/>
    <x v="4"/>
    <x v="50"/>
    <s v="Hari Mirch Masala,B-34, Gurudawara Road, Madhu Vihar, IP Extension, New Delhi"/>
    <s v="IP Extension"/>
    <s v="IP Extension, New Delhi"/>
    <n v="77.303100400000005"/>
    <n v="28.636007800000002"/>
    <s v="North Indian, Chinese"/>
    <n v="350"/>
    <s v="Indian Rupees(Rs.)"/>
    <x v="0"/>
    <x v="1"/>
    <x v="3"/>
    <n v="2.8"/>
    <x v="3"/>
    <n v="101"/>
  </r>
  <r>
    <x v="3585"/>
    <n v="1"/>
    <x v="4"/>
    <x v="50"/>
    <s v="Kamal's,C-31, Gurudwara Road, Madhu Vihar, IP Extension, New Delhi"/>
    <s v="IP Extension"/>
    <s v="IP Extension, New Delhi"/>
    <n v="77.303105299999999"/>
    <n v="28.635191200000001"/>
    <s v="North Indian, South Indian, Chinese, Fast Food"/>
    <n v="550"/>
    <s v="Indian Rupees(Rs.)"/>
    <x v="0"/>
    <x v="1"/>
    <x v="2"/>
    <n v="2.8"/>
    <x v="3"/>
    <n v="103"/>
  </r>
  <r>
    <x v="3586"/>
    <n v="1"/>
    <x v="4"/>
    <x v="50"/>
    <s v="Kocktails &amp; Kurries,4, Atlantic Plaza, Local Shopping Complex, IP Extension, New Delhi"/>
    <s v="IP Extension"/>
    <s v="IP Extension, New Delhi"/>
    <n v="77.308988799999995"/>
    <n v="28.628080199999999"/>
    <s v="North Indian, Chinese"/>
    <n v="950"/>
    <s v="Indian Rupees(Rs.)"/>
    <x v="1"/>
    <x v="1"/>
    <x v="2"/>
    <n v="3.1"/>
    <x v="3"/>
    <n v="94"/>
  </r>
  <r>
    <x v="3587"/>
    <n v="1"/>
    <x v="4"/>
    <x v="50"/>
    <s v="Madras Cafe,C 30, Madhuvihar, IP Extension, New Delhi"/>
    <s v="IP Extension"/>
    <s v="IP Extension, New Delhi"/>
    <n v="77.303299300000006"/>
    <n v="28.635535399999998"/>
    <s v="South Indian"/>
    <n v="150"/>
    <s v="Indian Rupees(Rs.)"/>
    <x v="0"/>
    <x v="0"/>
    <x v="3"/>
    <n v="3.2"/>
    <x v="3"/>
    <n v="22"/>
  </r>
  <r>
    <x v="3588"/>
    <n v="1"/>
    <x v="4"/>
    <x v="50"/>
    <s v="Mahalaxmi Dairy &amp; Sweets,C-2/1, Madhu Vihar, Sai Chowk, IP Extension, New Delhi"/>
    <s v="IP Extension"/>
    <s v="IP Extension, New Delhi"/>
    <n v="77.303994700000004"/>
    <n v="28.6348977"/>
    <s v="Mithai, Street Food"/>
    <n v="100"/>
    <s v="Indian Rupees(Rs.)"/>
    <x v="0"/>
    <x v="0"/>
    <x v="3"/>
    <n v="2.6"/>
    <x v="3"/>
    <n v="16"/>
  </r>
  <r>
    <x v="3589"/>
    <n v="1"/>
    <x v="4"/>
    <x v="50"/>
    <s v="Meet n Eat,G-2, Atlantic Plaza, LSC 2, Opposite Ajanta Apartment, IP Extension, New Delhi"/>
    <s v="IP Extension"/>
    <s v="IP Extension, New Delhi"/>
    <n v="77.308260899999993"/>
    <n v="28.628227899999999"/>
    <s v="North Indian, Fast Food, Chinese"/>
    <n v="450"/>
    <s v="Indian Rupees(Rs.)"/>
    <x v="0"/>
    <x v="0"/>
    <x v="3"/>
    <n v="2.7"/>
    <x v="3"/>
    <n v="56"/>
  </r>
  <r>
    <x v="3590"/>
    <n v="1"/>
    <x v="4"/>
    <x v="50"/>
    <s v="Punjabi Mirchi,G-21, Pankaj Central Market, Near Plato Public School, IP Extension, New Delhi"/>
    <s v="IP Extension"/>
    <s v="IP Extension, New Delhi"/>
    <n v="77.302834300000001"/>
    <n v="28.6335406"/>
    <s v="North Indian, Mughlai, Chinese"/>
    <n v="650"/>
    <s v="Indian Rupees(Rs.)"/>
    <x v="0"/>
    <x v="0"/>
    <x v="2"/>
    <n v="3.3"/>
    <x v="3"/>
    <n v="49"/>
  </r>
  <r>
    <x v="3591"/>
    <n v="1"/>
    <x v="4"/>
    <x v="50"/>
    <s v="The Garam Masala,G-7, Aggarwal Tower, Near Ajanta Market, LSC 2, IP Extension, New Delhi"/>
    <s v="IP Extension"/>
    <s v="IP Extension, New Delhi"/>
    <n v="77.3079824"/>
    <n v="28.627967000000002"/>
    <s v="North Indian, Chinese"/>
    <n v="400"/>
    <s v="Indian Rupees(Rs.)"/>
    <x v="0"/>
    <x v="1"/>
    <x v="3"/>
    <n v="3.4"/>
    <x v="3"/>
    <n v="60"/>
  </r>
  <r>
    <x v="3592"/>
    <n v="1"/>
    <x v="4"/>
    <x v="50"/>
    <s v="Unique Pastry Shop,C-15, Madhu Vihar, IP Extension, New Delhi"/>
    <s v="IP Extension"/>
    <s v="IP Extension, New Delhi"/>
    <n v="77.303512400000002"/>
    <n v="28.634919400000001"/>
    <s v="Bakery"/>
    <n v="200"/>
    <s v="Indian Rupees(Rs.)"/>
    <x v="0"/>
    <x v="1"/>
    <x v="3"/>
    <n v="3.4"/>
    <x v="3"/>
    <n v="86"/>
  </r>
  <r>
    <x v="3593"/>
    <n v="1"/>
    <x v="4"/>
    <x v="50"/>
    <s v="Vaishno Amritsari Dhaba,G-12, Aggarwal Tower, Local Shopping Complex 2, Near AVB Public School, IP Extension, New Delhi"/>
    <s v="IP Extension"/>
    <s v="IP Extension, New Delhi"/>
    <n v="77.307845"/>
    <n v="28.627842099999999"/>
    <s v="North Indian"/>
    <n v="350"/>
    <s v="Indian Rupees(Rs.)"/>
    <x v="0"/>
    <x v="1"/>
    <x v="3"/>
    <n v="3.2"/>
    <x v="3"/>
    <n v="51"/>
  </r>
  <r>
    <x v="3594"/>
    <n v="1"/>
    <x v="4"/>
    <x v="50"/>
    <s v="Zara Restaurant,Shop 15, DDA Market, Opposite Mayor Public School, IP Extension, New Delhi"/>
    <s v="IP Extension"/>
    <s v="IP Extension, New Delhi"/>
    <n v="77.291955200000004"/>
    <n v="28.622086199999998"/>
    <s v="North Indian, Mughlai"/>
    <n v="400"/>
    <s v="Indian Rupees(Rs.)"/>
    <x v="0"/>
    <x v="1"/>
    <x v="3"/>
    <n v="3.3"/>
    <x v="3"/>
    <n v="24"/>
  </r>
  <r>
    <x v="3595"/>
    <n v="1"/>
    <x v="4"/>
    <x v="50"/>
    <s v="Bhatia Sweets,2, DDA Market 2, Near Balco Apartment, IP Extension, New Delhi"/>
    <s v="IP Extension"/>
    <s v="IP Extension, New Delhi"/>
    <n v="77.305995999999993"/>
    <n v="28.630711000000002"/>
    <s v="Mithai, South Indian, Street Food"/>
    <n v="150"/>
    <s v="Indian Rupees(Rs.)"/>
    <x v="0"/>
    <x v="0"/>
    <x v="3"/>
    <n v="3.5"/>
    <x v="0"/>
    <n v="97"/>
  </r>
  <r>
    <x v="3596"/>
    <n v="1"/>
    <x v="4"/>
    <x v="50"/>
    <s v="De Cafepedia,B-41, Shop 2, Gurdwara Road, Madhu Vihar, IP Extension, New Delhi"/>
    <s v="IP Extension"/>
    <s v="IP Extension, New Delhi"/>
    <n v="77.303093599999997"/>
    <n v="28.636025799999999"/>
    <s v="Fast Food, Chinese"/>
    <n v="250"/>
    <s v="Indian Rupees(Rs.)"/>
    <x v="0"/>
    <x v="1"/>
    <x v="3"/>
    <n v="3.5"/>
    <x v="0"/>
    <n v="60"/>
  </r>
  <r>
    <x v="3597"/>
    <n v="1"/>
    <x v="4"/>
    <x v="50"/>
    <s v="Icy Curls,C-12/1 Main Road, Madhu Vihar Market, IP Extension, New Delhi"/>
    <s v="IP Extension"/>
    <s v="IP Extension, New Delhi"/>
    <n v="77.303773899999996"/>
    <n v="28.634931000000002"/>
    <s v="Desserts, Ice Cream"/>
    <n v="300"/>
    <s v="Indian Rupees(Rs.)"/>
    <x v="0"/>
    <x v="1"/>
    <x v="3"/>
    <n v="3.7"/>
    <x v="0"/>
    <n v="25"/>
  </r>
  <r>
    <x v="3598"/>
    <n v="1"/>
    <x v="4"/>
    <x v="50"/>
    <s v="Chakhna,G-2, Pankaj Plaza, Patparganj, IP Extension, New Delhi"/>
    <s v="IP Extension"/>
    <s v="IP Extension, New Delhi"/>
    <n v="77.301226200000002"/>
    <n v="28.630868899999999"/>
    <s v="North Indian, Chinese"/>
    <n v="400"/>
    <s v="Indian Rupees(Rs.)"/>
    <x v="0"/>
    <x v="1"/>
    <x v="3"/>
    <n v="0"/>
    <x v="5"/>
    <n v="3"/>
  </r>
  <r>
    <x v="3599"/>
    <n v="1"/>
    <x v="4"/>
    <x v="50"/>
    <s v="Choco-House Chocolatiers,224 Vardhman Plaza, 9 Local Shopping Center 2, IP Extension, New Delhi"/>
    <s v="IP Extension"/>
    <s v="IP Extension, New Delhi"/>
    <n v="0"/>
    <n v="0"/>
    <s v="Desserts"/>
    <n v="500"/>
    <s v="Indian Rupees(Rs.)"/>
    <x v="0"/>
    <x v="0"/>
    <x v="2"/>
    <n v="0"/>
    <x v="5"/>
    <n v="0"/>
  </r>
  <r>
    <x v="3600"/>
    <n v="1"/>
    <x v="4"/>
    <x v="50"/>
    <s v="D Brown Affairs,Anamika Apartments, IP Extension, New Delhi"/>
    <s v="IP Extension"/>
    <s v="IP Extension, New Delhi"/>
    <n v="77.299502399999994"/>
    <n v="28.636224599999998"/>
    <s v="Bakery, Desserts"/>
    <n v="300"/>
    <s v="Indian Rupees(Rs.)"/>
    <x v="0"/>
    <x v="0"/>
    <x v="3"/>
    <n v="0"/>
    <x v="5"/>
    <n v="0"/>
  </r>
  <r>
    <x v="3601"/>
    <n v="1"/>
    <x v="4"/>
    <x v="50"/>
    <s v="Daya Sagar,204, Gali Number 13, Chander Vihar, IP Extension, New Delhi"/>
    <s v="IP Extension"/>
    <s v="IP Extension, New Delhi"/>
    <n v="77.297446399999998"/>
    <n v="28.634633099999999"/>
    <s v="North Indian, Chinese, Mughlai"/>
    <n v="400"/>
    <s v="Indian Rupees(Rs.)"/>
    <x v="0"/>
    <x v="0"/>
    <x v="3"/>
    <n v="0"/>
    <x v="5"/>
    <n v="0"/>
  </r>
  <r>
    <x v="3602"/>
    <n v="1"/>
    <x v="4"/>
    <x v="50"/>
    <s v="Food Code 99,C-72A, Shri Ram Chowk, Mandawali, Opposite Subzi Mandi, Vinod Nagar, Near, IP Extension, New Delhi"/>
    <s v="IP Extension"/>
    <s v="IP Extension, New Delhi"/>
    <n v="77.301149600000002"/>
    <n v="28.627403900000001"/>
    <s v="Chinese, South Indian, Fast Food"/>
    <n v="300"/>
    <s v="Indian Rupees(Rs.)"/>
    <x v="0"/>
    <x v="0"/>
    <x v="3"/>
    <n v="0"/>
    <x v="5"/>
    <n v="1"/>
  </r>
  <r>
    <x v="3603"/>
    <n v="1"/>
    <x v="4"/>
    <x v="50"/>
    <s v="Foodie Singh,A-105, Shop 4, Chander Vihar Market, Sahyadri Appartment, IP Extension, New Delhi"/>
    <s v="IP Extension"/>
    <s v="IP Extension, New Delhi"/>
    <n v="77.299004199999999"/>
    <n v="28.633678700000001"/>
    <s v="North Indian"/>
    <n v="500"/>
    <s v="Indian Rupees(Rs.)"/>
    <x v="0"/>
    <x v="0"/>
    <x v="2"/>
    <n v="0"/>
    <x v="5"/>
    <n v="3"/>
  </r>
  <r>
    <x v="3604"/>
    <n v="1"/>
    <x v="4"/>
    <x v="50"/>
    <s v="Gluten Free by Deepika,Agrasen Apartments, IP Extension, New Delhi"/>
    <s v="IP Extension"/>
    <s v="IP Extension, New Delhi"/>
    <n v="0"/>
    <n v="0"/>
    <s v="Bakery, Healthy Food"/>
    <n v="350"/>
    <s v="Indian Rupees(Rs.)"/>
    <x v="0"/>
    <x v="0"/>
    <x v="3"/>
    <n v="0"/>
    <x v="5"/>
    <n v="0"/>
  </r>
  <r>
    <x v="3605"/>
    <n v="1"/>
    <x v="4"/>
    <x v="50"/>
    <s v="Jain Restaurant,246/67, Opposite Prince Apartment, IP Extension, New Delhi"/>
    <s v="IP Extension"/>
    <s v="IP Extension, New Delhi"/>
    <n v="77.299597300000002"/>
    <n v="28.630479000000001"/>
    <s v="North Indian"/>
    <n v="500"/>
    <s v="Indian Rupees(Rs.)"/>
    <x v="1"/>
    <x v="0"/>
    <x v="2"/>
    <n v="0"/>
    <x v="5"/>
    <n v="0"/>
  </r>
  <r>
    <x v="3606"/>
    <n v="1"/>
    <x v="4"/>
    <x v="50"/>
    <s v="Kesariya Sweets,G 8, Aggarwal Tower, LSC 2, Patparganj, IP Extension, New Delhi"/>
    <s v="IP Extension"/>
    <s v="IP Extension, New Delhi"/>
    <n v="77.307939160000004"/>
    <n v="28.628041240000002"/>
    <s v="Mithai"/>
    <n v="250"/>
    <s v="Indian Rupees(Rs.)"/>
    <x v="0"/>
    <x v="0"/>
    <x v="3"/>
    <n v="0"/>
    <x v="5"/>
    <n v="2"/>
  </r>
  <r>
    <x v="3607"/>
    <n v="1"/>
    <x v="4"/>
    <x v="50"/>
    <s v="KG Confectionery and Pastry Shop,C-18, Madhuvihar, Opposite OM Bikanerwala, IP Extension, New Delhi"/>
    <s v="IP Extension"/>
    <s v="IP Extension, New Delhi"/>
    <n v="77.303871799999996"/>
    <n v="28.634869900000002"/>
    <s v="Bakery, Desserts"/>
    <n v="100"/>
    <s v="Indian Rupees(Rs.)"/>
    <x v="0"/>
    <x v="0"/>
    <x v="3"/>
    <n v="0"/>
    <x v="5"/>
    <n v="2"/>
  </r>
  <r>
    <x v="3608"/>
    <n v="1"/>
    <x v="4"/>
    <x v="50"/>
    <s v="Krishna Da Dhaba,Shop C- 31 A, Madhu Vihar, IP Extension, New Delhi"/>
    <s v="IP Extension"/>
    <s v="IP Extension, New Delhi"/>
    <n v="77.303299300000006"/>
    <n v="28.635535399999998"/>
    <s v="North Indian"/>
    <n v="200"/>
    <s v="Indian Rupees(Rs.)"/>
    <x v="0"/>
    <x v="0"/>
    <x v="3"/>
    <n v="0"/>
    <x v="5"/>
    <n v="3"/>
  </r>
  <r>
    <x v="3609"/>
    <n v="1"/>
    <x v="4"/>
    <x v="50"/>
    <s v="Little Cup Cake,107, Vidhi Apartments, Plot 116, IP Extension, New Delhi"/>
    <s v="IP Extension"/>
    <s v="IP Extension, New Delhi"/>
    <n v="0"/>
    <n v="0"/>
    <s v="Bakery, Desserts"/>
    <n v="350"/>
    <s v="Indian Rupees(Rs.)"/>
    <x v="0"/>
    <x v="0"/>
    <x v="3"/>
    <n v="0"/>
    <x v="5"/>
    <n v="0"/>
  </r>
  <r>
    <x v="3610"/>
    <n v="1"/>
    <x v="4"/>
    <x v="50"/>
    <s v="New Kovilakam Restaurant,A 70/3, Gali 5, Madhu Vihar, IP Extension, New Delhi"/>
    <s v="IP Extension"/>
    <s v="IP Extension, New Delhi"/>
    <n v="77.304504679999994"/>
    <n v="28.635704489999998"/>
    <s v="Kerala, South Indian"/>
    <n v="400"/>
    <s v="Indian Rupees(Rs.)"/>
    <x v="0"/>
    <x v="0"/>
    <x v="3"/>
    <n v="0"/>
    <x v="5"/>
    <n v="1"/>
  </r>
  <r>
    <x v="3611"/>
    <n v="1"/>
    <x v="4"/>
    <x v="50"/>
    <s v="Nice Food Corner,E/74 West Vinod Nagar, IP Extension, New Delhi"/>
    <s v="IP Extension"/>
    <s v="IP Extension, New Delhi"/>
    <n v="77.293457599999996"/>
    <n v="28.6219398"/>
    <s v="Street Food"/>
    <n v="150"/>
    <s v="Indian Rupees(Rs.)"/>
    <x v="0"/>
    <x v="0"/>
    <x v="3"/>
    <n v="0"/>
    <x v="5"/>
    <n v="0"/>
  </r>
  <r>
    <x v="3612"/>
    <n v="1"/>
    <x v="4"/>
    <x v="50"/>
    <s v="Radhey Radhey Foods,D-500, West Vinod Nagar, Near Apex Hospital, IP Extension, New Delhi"/>
    <s v="IP Extension"/>
    <s v="IP Extension, New Delhi"/>
    <n v="77.302965900000004"/>
    <n v="28.626482299999999"/>
    <s v="North Indian"/>
    <n v="500"/>
    <s v="Indian Rupees(Rs.)"/>
    <x v="0"/>
    <x v="0"/>
    <x v="2"/>
    <n v="0"/>
    <x v="5"/>
    <n v="2"/>
  </r>
  <r>
    <x v="3613"/>
    <n v="1"/>
    <x v="4"/>
    <x v="50"/>
    <s v="Schezwan Bakery,19, DDA Central Market (Balco Market), IP Extension, New Delhi"/>
    <s v="IP Extension"/>
    <s v="IP Extension, New Delhi"/>
    <n v="77.3065335"/>
    <n v="28.6304877"/>
    <s v="Bakery, Fast Food"/>
    <n v="200"/>
    <s v="Indian Rupees(Rs.)"/>
    <x v="0"/>
    <x v="0"/>
    <x v="3"/>
    <n v="0"/>
    <x v="5"/>
    <n v="0"/>
  </r>
  <r>
    <x v="3614"/>
    <n v="1"/>
    <x v="4"/>
    <x v="50"/>
    <s v="Shama Muradabadi Chicken Corner,C-12,G/F, Main Road Madhu Vihar, IP Extension, New Delhi"/>
    <s v="IP Extension"/>
    <s v="IP Extension, New Delhi"/>
    <n v="77.303786099999996"/>
    <n v="28.634956200000001"/>
    <s v="Biryani"/>
    <n v="300"/>
    <s v="Indian Rupees(Rs.)"/>
    <x v="0"/>
    <x v="0"/>
    <x v="3"/>
    <n v="0"/>
    <x v="5"/>
    <n v="1"/>
  </r>
  <r>
    <x v="3615"/>
    <n v="1"/>
    <x v="4"/>
    <x v="50"/>
    <s v="Starve Stalkers,IP Extension, New Delhi"/>
    <s v="IP Extension"/>
    <s v="IP Extension, New Delhi"/>
    <n v="0"/>
    <n v="0"/>
    <s v="Italian, Fast Food"/>
    <n v="300"/>
    <s v="Indian Rupees(Rs.)"/>
    <x v="0"/>
    <x v="0"/>
    <x v="3"/>
    <n v="0"/>
    <x v="5"/>
    <n v="1"/>
  </r>
  <r>
    <x v="3616"/>
    <n v="1"/>
    <x v="4"/>
    <x v="50"/>
    <s v="Tava &amp; Tandoor,C-37, LG-1,2, Opposite Narwana Appartment, Madhu Vihar, IP Extension, New Delhi"/>
    <s v="IP Extension"/>
    <s v="IP Extension, New Delhi"/>
    <n v="77.303060200000004"/>
    <n v="28.635190999999999"/>
    <s v="North Indian, Chinese"/>
    <n v="400"/>
    <s v="Indian Rupees(Rs.)"/>
    <x v="0"/>
    <x v="0"/>
    <x v="3"/>
    <n v="0"/>
    <x v="5"/>
    <n v="1"/>
  </r>
  <r>
    <x v="3617"/>
    <n v="1"/>
    <x v="4"/>
    <x v="50"/>
    <s v="Chutneez Restaurant Lounge &amp; Bar,308-A, Above ICICI Bank, RG Square Mall, Near Max Hospital, IP Extension, New Delhi"/>
    <s v="IP Extension"/>
    <s v="IP Extension, New Delhi"/>
    <n v="77.309548800000002"/>
    <n v="28.6339747"/>
    <s v="North Indian, Chinese, Mughlai"/>
    <n v="1200"/>
    <s v="Indian Rupees(Rs.)"/>
    <x v="1"/>
    <x v="1"/>
    <x v="0"/>
    <n v="2.4"/>
    <x v="4"/>
    <n v="124"/>
  </r>
  <r>
    <x v="3618"/>
    <n v="1"/>
    <x v="4"/>
    <x v="50"/>
    <s v="Domino's Pizza,Plot 7, LSC, Prince Apartments Market, IP Extension, New Delhi"/>
    <s v="IP Extension"/>
    <s v="IP Extension, New Delhi"/>
    <n v="77.301246399999997"/>
    <n v="28.630857599999999"/>
    <s v="Pizza, Fast Food"/>
    <n v="700"/>
    <s v="Indian Rupees(Rs.)"/>
    <x v="0"/>
    <x v="0"/>
    <x v="2"/>
    <n v="2.4"/>
    <x v="4"/>
    <n v="113"/>
  </r>
  <r>
    <x v="3619"/>
    <n v="1"/>
    <x v="4"/>
    <x v="50"/>
    <s v="Mangal Sweets,6 LSC, RSN Arcade, New Prince Apartments, IP Extension, New Delhi"/>
    <s v="IP Extension"/>
    <s v="IP Extension, New Delhi"/>
    <n v="77.301543499999994"/>
    <n v="28.630452300000002"/>
    <s v="North Indian, Chinese, South Indian, Street Food, Mithai"/>
    <n v="400"/>
    <s v="Indian Rupees(Rs.)"/>
    <x v="0"/>
    <x v="1"/>
    <x v="3"/>
    <n v="2.4"/>
    <x v="4"/>
    <n v="166"/>
  </r>
  <r>
    <x v="3620"/>
    <n v="1"/>
    <x v="4"/>
    <x v="50"/>
    <s v="Sweet Tickles,A-18, Bathla Appartments, IP Extension, New Delhi"/>
    <s v="IP Extension"/>
    <s v="IP Extension, New Delhi"/>
    <n v="77.305766000000006"/>
    <n v="28.631723000000001"/>
    <s v="Bakery, Desserts"/>
    <n v="500"/>
    <s v="Indian Rupees(Rs.)"/>
    <x v="0"/>
    <x v="0"/>
    <x v="2"/>
    <n v="4.0999999999999996"/>
    <x v="1"/>
    <n v="71"/>
  </r>
  <r>
    <x v="3621"/>
    <n v="1"/>
    <x v="4"/>
    <x v="50"/>
    <s v="Ira - The Waterside Bar - ITC Maurya,ITC Maurya, Diplomatic Enclave, Chanakyapuri, New Delhi"/>
    <s v="ITC Maurya, Chanakyapuri"/>
    <s v="ITC Maurya, Chanakyapuri, New Delhi"/>
    <n v="77.173429200000001"/>
    <n v="28.598181799999999"/>
    <s v="Finger Food"/>
    <n v="2000"/>
    <s v="Indian Rupees(Rs.)"/>
    <x v="0"/>
    <x v="0"/>
    <x v="1"/>
    <n v="3.2"/>
    <x v="3"/>
    <n v="17"/>
  </r>
  <r>
    <x v="3622"/>
    <n v="1"/>
    <x v="4"/>
    <x v="50"/>
    <s v="Nutmeg The Gourmet Shop - ITC Maurya,ITC Maurya, Chanakyapuri, New Delhi"/>
    <s v="ITC Maurya, Chanakyapuri"/>
    <s v="ITC Maurya, Chanakyapuri, New Delhi"/>
    <n v="77.173589500000006"/>
    <n v="28.5974082"/>
    <s v="Bakery, Desserts"/>
    <n v="1000"/>
    <s v="Indian Rupees(Rs.)"/>
    <x v="0"/>
    <x v="0"/>
    <x v="0"/>
    <n v="3.4"/>
    <x v="3"/>
    <n v="25"/>
  </r>
  <r>
    <x v="3623"/>
    <n v="1"/>
    <x v="4"/>
    <x v="50"/>
    <s v="Fabelle Chocolate Boutique - ITC Maurya,ITC Maurya, Chanakyapuri, New Delhi"/>
    <s v="ITC Maurya, Chanakyapuri"/>
    <s v="ITC Maurya, Chanakyapuri, New Delhi"/>
    <n v="77.173589500000006"/>
    <n v="28.5974082"/>
    <s v="Desserts, Ice Cream"/>
    <n v="1200"/>
    <s v="Indian Rupees(Rs.)"/>
    <x v="0"/>
    <x v="0"/>
    <x v="0"/>
    <n v="3.8"/>
    <x v="0"/>
    <n v="20"/>
  </r>
  <r>
    <x v="3624"/>
    <n v="1"/>
    <x v="4"/>
    <x v="50"/>
    <s v="Golf Bar - ITC Maurya,ITC Maurya, Chanakyapuri, New Delhi"/>
    <s v="ITC Maurya, Chanakyapuri"/>
    <s v="ITC Maurya, Chanakyapuri, New Delhi"/>
    <n v="77.173439099999996"/>
    <n v="28.598177799999998"/>
    <s v="Drinks Only"/>
    <n v="3500"/>
    <s v="Indian Rupees(Rs.)"/>
    <x v="0"/>
    <x v="0"/>
    <x v="1"/>
    <n v="3.5"/>
    <x v="0"/>
    <n v="45"/>
  </r>
  <r>
    <x v="3625"/>
    <n v="1"/>
    <x v="4"/>
    <x v="50"/>
    <s v="Bukhara - ITC Maurya,ITC Maurya, Chanakyapuri, New Delhi"/>
    <s v="ITC Maurya, Chanakyapuri"/>
    <s v="ITC Maurya, Chanakyapuri, New Delhi"/>
    <n v="77.173724300000003"/>
    <n v="28.5974659"/>
    <s v="North Indian"/>
    <n v="6500"/>
    <s v="Indian Rupees(Rs.)"/>
    <x v="0"/>
    <x v="0"/>
    <x v="1"/>
    <n v="4.4000000000000004"/>
    <x v="1"/>
    <n v="2826"/>
  </r>
  <r>
    <x v="3626"/>
    <n v="1"/>
    <x v="4"/>
    <x v="50"/>
    <s v="Tian - Asian Cuisine Studio - ITC Maurya,ITC Maurya, Diplomatic Enclave, Chanakyapuri, New Delhi"/>
    <s v="ITC Maurya, Chanakyapuri"/>
    <s v="ITC Maurya, Chanakyapuri, New Delhi"/>
    <n v="77.173454699999994"/>
    <n v="28.597350500000001"/>
    <s v="Asian, Japanese, Korean, Thai, Chinese"/>
    <n v="7000"/>
    <s v="Indian Rupees(Rs.)"/>
    <x v="0"/>
    <x v="0"/>
    <x v="1"/>
    <n v="4.0999999999999996"/>
    <x v="1"/>
    <n v="188"/>
  </r>
  <r>
    <x v="3627"/>
    <n v="1"/>
    <x v="4"/>
    <x v="50"/>
    <s v="Ashish Lal Dhaba,B4, Kotla Road, ITO, New Delhi"/>
    <s v="ITO"/>
    <s v="ITO, New Delhi"/>
    <n v="77.238883329999993"/>
    <n v="28.632097219999999"/>
    <s v="North Indian"/>
    <n v="400"/>
    <s v="Indian Rupees(Rs.)"/>
    <x v="0"/>
    <x v="0"/>
    <x v="3"/>
    <n v="3.2"/>
    <x v="3"/>
    <n v="26"/>
  </r>
  <r>
    <x v="3628"/>
    <n v="1"/>
    <x v="4"/>
    <x v="50"/>
    <s v="Lal Dhaba,Plot B3, Kotla Road, ITO, New Delhi"/>
    <s v="ITO"/>
    <s v="ITO, New Delhi"/>
    <n v="0"/>
    <n v="0"/>
    <s v="North Indian"/>
    <n v="200"/>
    <s v="Indian Rupees(Rs.)"/>
    <x v="0"/>
    <x v="0"/>
    <x v="3"/>
    <n v="3.1"/>
    <x v="3"/>
    <n v="10"/>
  </r>
  <r>
    <x v="3629"/>
    <n v="1"/>
    <x v="4"/>
    <x v="50"/>
    <s v="McDonald's,GF 3A-4D, Milap Building, Bahadur Shah Zafar Marg, ITO, New Delhi"/>
    <s v="ITO"/>
    <s v="ITO, New Delhi"/>
    <n v="77.241044439999996"/>
    <n v="28.632549999999998"/>
    <s v="Fast Food, Burger"/>
    <n v="500"/>
    <s v="Indian Rupees(Rs.)"/>
    <x v="0"/>
    <x v="0"/>
    <x v="2"/>
    <n v="3.2"/>
    <x v="3"/>
    <n v="25"/>
  </r>
  <r>
    <x v="3630"/>
    <n v="1"/>
    <x v="4"/>
    <x v="50"/>
    <s v="Udupi Cafe,Ground Floor, Pratap Bhawan, Building 5, Bahadurshah Zafar Marg, Near ITO, New Delhi"/>
    <s v="ITO"/>
    <s v="ITO, New Delhi"/>
    <n v="77.241345269999997"/>
    <n v="28.631142400000002"/>
    <s v="South Indian, Chinese"/>
    <n v="300"/>
    <s v="Indian Rupees(Rs.)"/>
    <x v="0"/>
    <x v="0"/>
    <x v="3"/>
    <n v="3.5"/>
    <x v="0"/>
    <n v="117"/>
  </r>
  <r>
    <x v="3631"/>
    <n v="1"/>
    <x v="4"/>
    <x v="50"/>
    <s v="34, Chowringhee Lane,23/1, Prem Nagar, Jail Road, New Delhi"/>
    <s v="Jail Road"/>
    <s v="Jail Road, New Delhi"/>
    <n v="77.097150999999997"/>
    <n v="28.634798199999999"/>
    <s v="Fast Food"/>
    <n v="350"/>
    <s v="Indian Rupees(Rs.)"/>
    <x v="0"/>
    <x v="0"/>
    <x v="3"/>
    <n v="2.7"/>
    <x v="3"/>
    <n v="11"/>
  </r>
  <r>
    <x v="3632"/>
    <n v="1"/>
    <x v="4"/>
    <x v="50"/>
    <s v="Amritsar Express,Prem Nagar, Main Road, Jail Road, New Delhi"/>
    <s v="Jail Road"/>
    <s v="Jail Road, New Delhi"/>
    <n v="77.096915499999994"/>
    <n v="28.6356447"/>
    <s v="Fast Food"/>
    <n v="100"/>
    <s v="Indian Rupees(Rs.)"/>
    <x v="0"/>
    <x v="0"/>
    <x v="3"/>
    <n v="3.1"/>
    <x v="3"/>
    <n v="6"/>
  </r>
  <r>
    <x v="3633"/>
    <n v="1"/>
    <x v="4"/>
    <x v="50"/>
    <s v="Anand Chicken &amp; Fast Food,WZ-73, Gali 4, Shiv Nagar, Near Jail Road, New Delhi"/>
    <s v="Jail Road"/>
    <s v="Jail Road, New Delhi"/>
    <n v="77.096421000000007"/>
    <n v="28.627491200000001"/>
    <s v="Chinese, Fast Food"/>
    <n v="400"/>
    <s v="Indian Rupees(Rs.)"/>
    <x v="0"/>
    <x v="0"/>
    <x v="3"/>
    <n v="2.8"/>
    <x v="3"/>
    <n v="9"/>
  </r>
  <r>
    <x v="3634"/>
    <n v="1"/>
    <x v="4"/>
    <x v="50"/>
    <s v="Baba Chicken Ludhiana Wale,18/2, DS Prem Nagar, Near Tilak Nagar Metro Station, Jail Road, New Delhi"/>
    <s v="Jail Road"/>
    <s v="Jail Road, New Delhi"/>
    <n v="77.096870600000003"/>
    <n v="28.635595599999998"/>
    <s v="North Indian"/>
    <n v="300"/>
    <s v="Indian Rupees(Rs.)"/>
    <x v="0"/>
    <x v="1"/>
    <x v="3"/>
    <n v="3.1"/>
    <x v="3"/>
    <n v="7"/>
  </r>
  <r>
    <x v="3635"/>
    <n v="1"/>
    <x v="4"/>
    <x v="50"/>
    <s v="Bombay Vada Pav,Shop 30/1, Double Storey, Ashok Nagar, Near Tilak Nagar Metro Station, Jail Road, New Delhi"/>
    <s v="Jail Road"/>
    <s v="Jail Road, New Delhi"/>
    <n v="77.096992599999993"/>
    <n v="28.636046400000001"/>
    <s v="Street Food"/>
    <n v="150"/>
    <s v="Indian Rupees(Rs.)"/>
    <x v="0"/>
    <x v="0"/>
    <x v="3"/>
    <n v="2.8"/>
    <x v="3"/>
    <n v="41"/>
  </r>
  <r>
    <x v="3636"/>
    <n v="1"/>
    <x v="4"/>
    <x v="50"/>
    <s v="Cafe Coffee Day,30/3A, Ashok Nagar, Near Metro Station, Tilak Nagar, Jail Road, New Delhi"/>
    <s v="Jail Road"/>
    <s v="Jail Road, New Delhi"/>
    <n v="77.097187599999998"/>
    <n v="28.6362828"/>
    <s v="Cafe"/>
    <n v="450"/>
    <s v="Indian Rupees(Rs.)"/>
    <x v="0"/>
    <x v="0"/>
    <x v="3"/>
    <n v="3.1"/>
    <x v="3"/>
    <n v="5"/>
  </r>
  <r>
    <x v="3637"/>
    <n v="1"/>
    <x v="4"/>
    <x v="50"/>
    <s v="Chin Pokli,El-12 A, Shop 2, L Block, Hari Nagar, Near Jail Road, New Delhi"/>
    <s v="Jail Road"/>
    <s v="Jail Road, New Delhi"/>
    <n v="77.107504000000006"/>
    <n v="28.620964000000001"/>
    <s v="Chinese"/>
    <n v="400"/>
    <s v="Indian Rupees(Rs.)"/>
    <x v="0"/>
    <x v="0"/>
    <x v="3"/>
    <n v="3.1"/>
    <x v="3"/>
    <n v="13"/>
  </r>
  <r>
    <x v="3638"/>
    <n v="1"/>
    <x v="4"/>
    <x v="50"/>
    <s v="Curries,BE 403, Lane 7, Hari Nagar, Jail Road, New Delhi"/>
    <s v="Jail Road"/>
    <s v="Jail Road, New Delhi"/>
    <n v="77.109087400000007"/>
    <n v="28.627588500000002"/>
    <s v="Chinese, Mughlai, North Indian"/>
    <n v="600"/>
    <s v="Indian Rupees(Rs.)"/>
    <x v="0"/>
    <x v="1"/>
    <x v="2"/>
    <n v="2.7"/>
    <x v="3"/>
    <n v="6"/>
  </r>
  <r>
    <x v="3639"/>
    <n v="1"/>
    <x v="4"/>
    <x v="50"/>
    <s v="Deepak Vaishno Dhaba,Stalls A-F, DDA Market, Jail Road, New Delhi"/>
    <s v="Jail Road"/>
    <s v="Jail Road, New Delhi"/>
    <n v="77.098101600000007"/>
    <n v="28.6310878"/>
    <s v="North Indian"/>
    <n v="350"/>
    <s v="Indian Rupees(Rs.)"/>
    <x v="0"/>
    <x v="0"/>
    <x v="3"/>
    <n v="3.4"/>
    <x v="3"/>
    <n v="59"/>
  </r>
  <r>
    <x v="3640"/>
    <n v="1"/>
    <x v="4"/>
    <x v="50"/>
    <s v="Delhi Dhaba,A 2A, DDA Flat, Hari Nagar, Virender Nagar, Jail Road, New Delhi"/>
    <s v="Jail Road"/>
    <s v="Jail Road, New Delhi"/>
    <n v="77.102224399999997"/>
    <n v="28.623712900000001"/>
    <s v="North Indian"/>
    <n v="300"/>
    <s v="Indian Rupees(Rs.)"/>
    <x v="0"/>
    <x v="0"/>
    <x v="3"/>
    <n v="3.1"/>
    <x v="3"/>
    <n v="15"/>
  </r>
  <r>
    <x v="3641"/>
    <n v="1"/>
    <x v="4"/>
    <x v="50"/>
    <s v="Dewan Sweets,1, Pocket F, G-8 Area, Hari Nagar, Jail Road, New Delhi"/>
    <s v="Jail Road"/>
    <s v="Jail Road, New Delhi"/>
    <n v="77.110838299999998"/>
    <n v="28.619638800000001"/>
    <s v="Desserts, Street Food"/>
    <n v="100"/>
    <s v="Indian Rupees(Rs.)"/>
    <x v="0"/>
    <x v="1"/>
    <x v="3"/>
    <n v="3.3"/>
    <x v="3"/>
    <n v="18"/>
  </r>
  <r>
    <x v="3642"/>
    <n v="1"/>
    <x v="4"/>
    <x v="50"/>
    <s v="Flirty Momo's,25/1, Ashok Nagar, Jail Road, New Delhi"/>
    <s v="Jail Road"/>
    <s v="Jail Road, New Delhi"/>
    <n v="77.102881800000006"/>
    <n v="28.6494365"/>
    <s v="Chinese"/>
    <n v="350"/>
    <s v="Indian Rupees(Rs.)"/>
    <x v="0"/>
    <x v="1"/>
    <x v="3"/>
    <n v="3.1"/>
    <x v="3"/>
    <n v="37"/>
  </r>
  <r>
    <x v="3643"/>
    <n v="1"/>
    <x v="4"/>
    <x v="50"/>
    <s v="Frontier,BA 141A, Jail Road, New Delhi"/>
    <s v="Jail Road"/>
    <s v="Jail Road, New Delhi"/>
    <n v="77.097599399999993"/>
    <n v="28.631288099999999"/>
    <s v="Bakery"/>
    <n v="200"/>
    <s v="Indian Rupees(Rs.)"/>
    <x v="0"/>
    <x v="0"/>
    <x v="3"/>
    <n v="3.2"/>
    <x v="3"/>
    <n v="14"/>
  </r>
  <r>
    <x v="3644"/>
    <n v="1"/>
    <x v="4"/>
    <x v="50"/>
    <s v="Giani,Shop 3, CE-2/1, Hari Nagar, Jail Road, New Delhi"/>
    <s v="Jail Road"/>
    <s v="Jail Road, New Delhi"/>
    <n v="77.110971300000003"/>
    <n v="28.625530300000001"/>
    <s v="Ice Cream, Desserts"/>
    <n v="400"/>
    <s v="Indian Rupees(Rs.)"/>
    <x v="0"/>
    <x v="0"/>
    <x v="3"/>
    <n v="3"/>
    <x v="3"/>
    <n v="6"/>
  </r>
  <r>
    <x v="3645"/>
    <n v="1"/>
    <x v="4"/>
    <x v="50"/>
    <s v="Green Chick Chop,AB/147, DDA Market, Jail Road, New Delhi"/>
    <s v="Jail Road"/>
    <s v="Jail Road, New Delhi"/>
    <n v="77.098049700000004"/>
    <n v="28.631647600000001"/>
    <s v="Raw Meats, North Indian, Fast Food"/>
    <n v="350"/>
    <s v="Indian Rupees(Rs.)"/>
    <x v="0"/>
    <x v="0"/>
    <x v="3"/>
    <n v="3.3"/>
    <x v="3"/>
    <n v="60"/>
  </r>
  <r>
    <x v="3646"/>
    <n v="1"/>
    <x v="4"/>
    <x v="50"/>
    <s v="Khalsa Veg Corner,27, Gurudwara Market, Jail Road, New Delhi"/>
    <s v="Jail Road"/>
    <s v="Jail Road, New Delhi"/>
    <n v="77.098056499999998"/>
    <n v="28.6343754"/>
    <s v="North Indian, Fast Food"/>
    <n v="300"/>
    <s v="Indian Rupees(Rs.)"/>
    <x v="0"/>
    <x v="0"/>
    <x v="3"/>
    <n v="3.4"/>
    <x v="3"/>
    <n v="22"/>
  </r>
  <r>
    <x v="3647"/>
    <n v="1"/>
    <x v="4"/>
    <x v="50"/>
    <s v="Kings Kulfi,25/3, Jail Road, New Delhi"/>
    <s v="Jail Road"/>
    <s v="Jail Road, New Delhi"/>
    <n v="77.097167299999995"/>
    <n v="28.634944600000001"/>
    <s v="Ice Cream"/>
    <n v="150"/>
    <s v="Indian Rupees(Rs.)"/>
    <x v="0"/>
    <x v="0"/>
    <x v="3"/>
    <n v="3.3"/>
    <x v="3"/>
    <n v="10"/>
  </r>
  <r>
    <x v="3648"/>
    <n v="1"/>
    <x v="4"/>
    <x v="50"/>
    <s v="Kohli Dhaba,Shop 3, DDA Market, Jail Road, New Delhi"/>
    <s v="Jail Road"/>
    <s v="Jail Road, New Delhi"/>
    <n v="77.098250500000006"/>
    <n v="28.631387"/>
    <s v="North Indian"/>
    <n v="600"/>
    <s v="Indian Rupees(Rs.)"/>
    <x v="0"/>
    <x v="1"/>
    <x v="2"/>
    <n v="3.4"/>
    <x v="3"/>
    <n v="74"/>
  </r>
  <r>
    <x v="3649"/>
    <n v="1"/>
    <x v="4"/>
    <x v="50"/>
    <s v="Laxmi Ice Cream,27/1, Ashok Nagar, Double Store, Jail Road, New Delhi"/>
    <s v="Jail Road"/>
    <s v="Jail Road, New Delhi"/>
    <n v="77.096880299999995"/>
    <n v="28.635389100000001"/>
    <s v="Ice Cream, Desserts"/>
    <n v="200"/>
    <s v="Indian Rupees(Rs.)"/>
    <x v="0"/>
    <x v="0"/>
    <x v="3"/>
    <n v="3.4"/>
    <x v="3"/>
    <n v="25"/>
  </r>
  <r>
    <x v="3650"/>
    <n v="1"/>
    <x v="4"/>
    <x v="50"/>
    <s v="Mosaic - SK Premium Park,SK Premium Park, 1-B, Sub District Center, Behind Deen Dayal Hospital, Hari Nagar, Jail Road, New Delhi"/>
    <s v="Jail Road"/>
    <s v="Jail Road, New Delhi"/>
    <n v="77.113617700000006"/>
    <n v="28.630012099999998"/>
    <s v="North Indian, Chinese, Continental"/>
    <n v="2500"/>
    <s v="Indian Rupees(Rs.)"/>
    <x v="1"/>
    <x v="0"/>
    <x v="1"/>
    <n v="2.9"/>
    <x v="3"/>
    <n v="14"/>
  </r>
  <r>
    <x v="3651"/>
    <n v="1"/>
    <x v="4"/>
    <x v="50"/>
    <s v="Moti Mahal Delux,HL-3 GF, Opposite Santoshi Mata Mandir, Jail Road, New Delhi"/>
    <s v="Jail Road"/>
    <s v="Jail Road, New Delhi"/>
    <n v="77.101334699999995"/>
    <n v="28.625560799999999"/>
    <s v="North Indian, Chinese"/>
    <n v="800"/>
    <s v="Indian Rupees(Rs.)"/>
    <x v="1"/>
    <x v="1"/>
    <x v="2"/>
    <n v="2.7"/>
    <x v="3"/>
    <n v="12"/>
  </r>
  <r>
    <x v="3652"/>
    <n v="1"/>
    <x v="4"/>
    <x v="50"/>
    <s v="Mukesh Chic-Inn Hot &amp; Spice,28/1, Double Storey, Ashok Nagar, Jail Road, New Delhi"/>
    <s v="Jail Road"/>
    <s v="Jail Road, New Delhi"/>
    <n v="77.096915499999994"/>
    <n v="28.6356447"/>
    <s v="Mughlai"/>
    <n v="400"/>
    <s v="Indian Rupees(Rs.)"/>
    <x v="0"/>
    <x v="1"/>
    <x v="3"/>
    <n v="3"/>
    <x v="3"/>
    <n v="9"/>
  </r>
  <r>
    <x v="3653"/>
    <n v="1"/>
    <x v="4"/>
    <x v="50"/>
    <s v="Muradabadi Biryani,E-68, Gurunanak Pura, Jail Road, New Delhi"/>
    <s v="Jail Road"/>
    <s v="Jail Road, New Delhi"/>
    <n v="77.098140200000003"/>
    <n v="28.632241199999999"/>
    <s v="Hyderabadi"/>
    <n v="300"/>
    <s v="Indian Rupees(Rs.)"/>
    <x v="0"/>
    <x v="0"/>
    <x v="3"/>
    <n v="2.6"/>
    <x v="3"/>
    <n v="18"/>
  </r>
  <r>
    <x v="3654"/>
    <n v="1"/>
    <x v="4"/>
    <x v="50"/>
    <s v="Muradabadi Shahi Biryani &amp; Chicken Corner,Shop 3, BA-141-A, Near Jail Road, New Delhi"/>
    <s v="Jail Road"/>
    <s v="Jail Road, New Delhi"/>
    <n v="77.097825499999999"/>
    <n v="28.631614599999999"/>
    <s v="North Indian, Biryani"/>
    <n v="450"/>
    <s v="Indian Rupees(Rs.)"/>
    <x v="0"/>
    <x v="0"/>
    <x v="3"/>
    <n v="3.3"/>
    <x v="3"/>
    <n v="68"/>
  </r>
  <r>
    <x v="3655"/>
    <n v="1"/>
    <x v="4"/>
    <x v="50"/>
    <s v="Nagi Fish Corner,4, 29/1, Ashok Nagar, Jail Road, New Delhi"/>
    <s v="Jail Road"/>
    <s v="Jail Road, New Delhi"/>
    <n v="77.096555800000004"/>
    <n v="28.63561"/>
    <s v="North Indian"/>
    <n v="250"/>
    <s v="Indian Rupees(Rs.)"/>
    <x v="0"/>
    <x v="0"/>
    <x v="3"/>
    <n v="3.1"/>
    <x v="3"/>
    <n v="7"/>
  </r>
  <r>
    <x v="3656"/>
    <n v="1"/>
    <x v="4"/>
    <x v="50"/>
    <s v="Nirula's Ice Cream,Shop 1BA-148A, Jail Road, New Delhi"/>
    <s v="Jail Road"/>
    <s v="Jail Road, New Delhi"/>
    <n v="77.098100599999995"/>
    <n v="28.6316165"/>
    <s v="Desserts, Ice Cream"/>
    <n v="250"/>
    <s v="Indian Rupees(Rs.)"/>
    <x v="0"/>
    <x v="0"/>
    <x v="3"/>
    <n v="3"/>
    <x v="3"/>
    <n v="4"/>
  </r>
  <r>
    <x v="3657"/>
    <n v="1"/>
    <x v="4"/>
    <x v="50"/>
    <s v="Papa Veg Chinese Food,25/1, Double Story Prem Nagar, Jail Road, New Delhi"/>
    <s v="Jail Road"/>
    <s v="Jail Road, New Delhi"/>
    <n v="77.097162900000001"/>
    <n v="28.634729700000001"/>
    <s v="Chinese, Fast Food"/>
    <n v="400"/>
    <s v="Indian Rupees(Rs.)"/>
    <x v="0"/>
    <x v="1"/>
    <x v="3"/>
    <n v="2.9"/>
    <x v="3"/>
    <n v="33"/>
  </r>
  <r>
    <x v="3658"/>
    <n v="1"/>
    <x v="4"/>
    <x v="50"/>
    <s v="Pindi's Kitchen,26/1, Ashok Nagar, Jail Road, New Delhi"/>
    <s v="Jail Road"/>
    <s v="Jail Road, New Delhi"/>
    <n v="77.097106299999993"/>
    <n v="28.635049299999999"/>
    <s v="Mughlai"/>
    <n v="450"/>
    <s v="Indian Rupees(Rs.)"/>
    <x v="0"/>
    <x v="0"/>
    <x v="3"/>
    <n v="3.3"/>
    <x v="3"/>
    <n v="11"/>
  </r>
  <r>
    <x v="3659"/>
    <n v="1"/>
    <x v="4"/>
    <x v="50"/>
    <s v="Rewari Sweets,WZ - 3D, Lajwanti Garden, Jail Road, New Delhi"/>
    <s v="Jail Road"/>
    <s v="Jail Road, New Delhi"/>
    <n v="77.108767900000004"/>
    <n v="28.613407299999999"/>
    <s v="Mithai"/>
    <n v="400"/>
    <s v="Indian Rupees(Rs.)"/>
    <x v="0"/>
    <x v="0"/>
    <x v="3"/>
    <n v="3.2"/>
    <x v="3"/>
    <n v="5"/>
  </r>
  <r>
    <x v="3660"/>
    <n v="1"/>
    <x v="4"/>
    <x v="50"/>
    <s v="Roti Aur Boti,9, DDA Complex, Jail Road, New Delhi"/>
    <s v="Jail Road"/>
    <s v="Jail Road, New Delhi"/>
    <n v="77.097836000000001"/>
    <n v="28.631327800000001"/>
    <s v="Fast Food"/>
    <n v="100"/>
    <s v="Indian Rupees(Rs.)"/>
    <x v="0"/>
    <x v="0"/>
    <x v="3"/>
    <n v="3.2"/>
    <x v="3"/>
    <n v="38"/>
  </r>
  <r>
    <x v="3661"/>
    <n v="1"/>
    <x v="4"/>
    <x v="50"/>
    <s v="Sahni Chicken Corner,B/2-A, Saheed Major Rajeev Lal Marg, Near Red Light, Jail Road, New Delhi"/>
    <s v="Jail Road"/>
    <s v="Jail Road, New Delhi"/>
    <n v="77.1017394"/>
    <n v="28.624900700000001"/>
    <s v="North Indian, Mughlai"/>
    <n v="500"/>
    <s v="Indian Rupees(Rs.)"/>
    <x v="0"/>
    <x v="1"/>
    <x v="2"/>
    <n v="3.2"/>
    <x v="3"/>
    <n v="23"/>
  </r>
  <r>
    <x v="3662"/>
    <n v="1"/>
    <x v="4"/>
    <x v="50"/>
    <s v="Sarpal Restaurant,C-123 A, Clock Tower Chowk, Hari Nagar, Jail Road, New Delhi"/>
    <s v="Jail Road"/>
    <s v="Jail Road, New Delhi"/>
    <n v="77.111209299999999"/>
    <n v="28.624962199999999"/>
    <s v="North Indian, Mughlai"/>
    <n v="550"/>
    <s v="Indian Rupees(Rs.)"/>
    <x v="0"/>
    <x v="0"/>
    <x v="2"/>
    <n v="3.1"/>
    <x v="3"/>
    <n v="14"/>
  </r>
  <r>
    <x v="3663"/>
    <n v="1"/>
    <x v="4"/>
    <x v="50"/>
    <s v="SGF - Spice Grill Flame,E-31, Shop 2, Guru Nanak Pura, Jail Road, New Delhi"/>
    <s v="Jail Road"/>
    <s v="Jail Road, New Delhi"/>
    <n v="77.0981661"/>
    <n v="28.633446800000002"/>
    <s v="North Indian, Chinese"/>
    <n v="500"/>
    <s v="Indian Rupees(Rs.)"/>
    <x v="0"/>
    <x v="0"/>
    <x v="2"/>
    <n v="2.9"/>
    <x v="3"/>
    <n v="8"/>
  </r>
  <r>
    <x v="3664"/>
    <n v="1"/>
    <x v="4"/>
    <x v="50"/>
    <s v="Shanta Fresh Fish Corner,19/2, Prem Nagar, Jail Road, New Delhi"/>
    <s v="Jail Road"/>
    <s v="Jail Road, New Delhi"/>
    <n v="77.096582400000003"/>
    <n v="28.635497000000001"/>
    <s v="North Indian"/>
    <n v="400"/>
    <s v="Indian Rupees(Rs.)"/>
    <x v="0"/>
    <x v="0"/>
    <x v="3"/>
    <n v="3.1"/>
    <x v="3"/>
    <n v="9"/>
  </r>
  <r>
    <x v="3665"/>
    <n v="1"/>
    <x v="4"/>
    <x v="50"/>
    <s v="Shree Meenakshi Dosai,29/2, Opposite Gate 3,  Ashok Nagar, Jail Road, New Delhi"/>
    <s v="Jail Road"/>
    <s v="Jail Road, New Delhi"/>
    <n v="77.097038699999999"/>
    <n v="28.6358663"/>
    <s v="South Indian"/>
    <n v="250"/>
    <s v="Indian Rupees(Rs.)"/>
    <x v="0"/>
    <x v="0"/>
    <x v="3"/>
    <n v="2.9"/>
    <x v="3"/>
    <n v="8"/>
  </r>
  <r>
    <x v="3666"/>
    <n v="1"/>
    <x v="4"/>
    <x v="50"/>
    <s v="Singz,BA-144 A, Opposite DDA Market, Jail Road, New Delhi"/>
    <s v="Jail Road"/>
    <s v="Jail Road, New Delhi"/>
    <n v="77.097788600000001"/>
    <n v="28.631501400000001"/>
    <s v="North Indian, Chinese"/>
    <n v="600"/>
    <s v="Indian Rupees(Rs.)"/>
    <x v="0"/>
    <x v="1"/>
    <x v="2"/>
    <n v="2.9"/>
    <x v="3"/>
    <n v="57"/>
  </r>
  <r>
    <x v="3667"/>
    <n v="1"/>
    <x v="4"/>
    <x v="50"/>
    <s v="Sona Bakers,18/1, Double Storey, Prem Nagar, Jail Road, New Delhi"/>
    <s v="Jail Road"/>
    <s v="Jail Road, New Delhi"/>
    <n v="77.096780600000002"/>
    <n v="28.635676499999999"/>
    <s v="Bakery"/>
    <n v="200"/>
    <s v="Indian Rupees(Rs.)"/>
    <x v="0"/>
    <x v="0"/>
    <x v="3"/>
    <n v="3.4"/>
    <x v="3"/>
    <n v="17"/>
  </r>
  <r>
    <x v="3668"/>
    <n v="1"/>
    <x v="4"/>
    <x v="50"/>
    <s v="Tak - a - Tak,Shop 31, B Block, DDA Market, Jail Road, New Delhi"/>
    <s v="Jail Road"/>
    <s v="Jail Road, New Delhi"/>
    <n v="77.097632200000007"/>
    <n v="28.630997099999998"/>
    <s v="North Indian"/>
    <n v="300"/>
    <s v="Indian Rupees(Rs.)"/>
    <x v="0"/>
    <x v="0"/>
    <x v="3"/>
    <n v="3.3"/>
    <x v="3"/>
    <n v="14"/>
  </r>
  <r>
    <x v="3669"/>
    <n v="1"/>
    <x v="4"/>
    <x v="50"/>
    <s v="The Great Indian Food Truck,Hari Nagar, Jail Road, New Delhi"/>
    <s v="Jail Road"/>
    <s v="Jail Road, New Delhi"/>
    <n v="77.110906999999997"/>
    <n v="28.624634799999999"/>
    <s v="Chinese, Mexican, Italian"/>
    <n v="250"/>
    <s v="Indian Rupees(Rs.)"/>
    <x v="0"/>
    <x v="0"/>
    <x v="3"/>
    <n v="3"/>
    <x v="3"/>
    <n v="6"/>
  </r>
  <r>
    <x v="3670"/>
    <n v="1"/>
    <x v="4"/>
    <x v="50"/>
    <s v="Tihar Food Court,Tihar Jail Complex, Opposite Indraprastha Gas Station, Jail Road, New Delhi"/>
    <s v="Jail Road"/>
    <s v="Jail Road, New Delhi"/>
    <n v="77.104033299999998"/>
    <n v="28.619787800000001"/>
    <s v="Fast Food"/>
    <n v="300"/>
    <s v="Indian Rupees(Rs.)"/>
    <x v="0"/>
    <x v="0"/>
    <x v="3"/>
    <n v="2.9"/>
    <x v="3"/>
    <n v="14"/>
  </r>
  <r>
    <x v="3671"/>
    <n v="1"/>
    <x v="4"/>
    <x v="50"/>
    <s v="Uncle Da Dhabha,Ashok Nagar Main Raod, Jail Road, New Delhi"/>
    <s v="Jail Road"/>
    <s v="Jail Road, New Delhi"/>
    <n v="77.099870600000003"/>
    <n v="28.635131900000001"/>
    <s v="North Indian"/>
    <n v="200"/>
    <s v="Indian Rupees(Rs.)"/>
    <x v="0"/>
    <x v="0"/>
    <x v="3"/>
    <n v="3"/>
    <x v="3"/>
    <n v="6"/>
  </r>
  <r>
    <x v="3672"/>
    <n v="1"/>
    <x v="4"/>
    <x v="50"/>
    <s v="Variety Chicken Corner,Shop 1, DB Block, Shopping Complex, Hari Nagar, Near Jail Road, New Delhi"/>
    <s v="Jail Road"/>
    <s v="Jail Road, New Delhi"/>
    <n v="77.107475100000002"/>
    <n v="28.621297599999998"/>
    <s v="North Indian"/>
    <n v="450"/>
    <s v="Indian Rupees(Rs.)"/>
    <x v="0"/>
    <x v="0"/>
    <x v="3"/>
    <n v="2.9"/>
    <x v="3"/>
    <n v="16"/>
  </r>
  <r>
    <x v="3673"/>
    <n v="1"/>
    <x v="4"/>
    <x v="50"/>
    <s v="Wah Ji Wah,25/1, Double Story, Ashok Nagar, Jail Road, New Delhi"/>
    <s v="Jail Road"/>
    <s v="Jail Road, New Delhi"/>
    <n v="77.097169699999995"/>
    <n v="28.6350345"/>
    <s v="Mughlai, Chinese"/>
    <n v="450"/>
    <s v="Indian Rupees(Rs.)"/>
    <x v="0"/>
    <x v="1"/>
    <x v="3"/>
    <n v="2.5"/>
    <x v="3"/>
    <n v="9"/>
  </r>
  <r>
    <x v="3674"/>
    <n v="1"/>
    <x v="4"/>
    <x v="50"/>
    <s v="9 Scoops,WZ 44/4 Uggarsain Market, Ashok Nagar, Jail Road, New Delhi"/>
    <s v="Jail Road"/>
    <s v="Jail Road, New Delhi"/>
    <n v="77.099837100000002"/>
    <n v="28.635251"/>
    <s v="Ice Cream"/>
    <n v="300"/>
    <s v="Indian Rupees(Rs.)"/>
    <x v="0"/>
    <x v="0"/>
    <x v="3"/>
    <n v="3.6"/>
    <x v="0"/>
    <n v="33"/>
  </r>
  <r>
    <x v="3675"/>
    <n v="1"/>
    <x v="4"/>
    <x v="50"/>
    <s v="Kati Roll Cottage,67/5, Ashok Nagar, Jail Road, New Delhi"/>
    <s v="Jail Road"/>
    <s v="Jail Road, New Delhi"/>
    <n v="77.099434400000007"/>
    <n v="28.634468399999999"/>
    <s v="Fast Food"/>
    <n v="200"/>
    <s v="Indian Rupees(Rs.)"/>
    <x v="0"/>
    <x v="1"/>
    <x v="3"/>
    <n v="3.5"/>
    <x v="0"/>
    <n v="14"/>
  </r>
  <r>
    <x v="3676"/>
    <n v="1"/>
    <x v="4"/>
    <x v="50"/>
    <s v="Pul Bangash Wale,DDA Market, Jail Road, New Delhi"/>
    <s v="Jail Road"/>
    <s v="Jail Road, New Delhi"/>
    <n v="77.097993000000002"/>
    <n v="28.6315308"/>
    <s v="North Indian, Mughlai"/>
    <n v="300"/>
    <s v="Indian Rupees(Rs.)"/>
    <x v="0"/>
    <x v="0"/>
    <x v="3"/>
    <n v="3.7"/>
    <x v="0"/>
    <n v="89"/>
  </r>
  <r>
    <x v="3677"/>
    <n v="1"/>
    <x v="4"/>
    <x v="50"/>
    <s v="Sunny Chicken Soup,22/1, Double Storey, Prem Nagar, Jail Road, New Delhi"/>
    <s v="Jail Road"/>
    <s v="Jail Road, New Delhi"/>
    <n v="77.097050400000001"/>
    <n v="28.635165099999998"/>
    <s v="North Indian"/>
    <n v="200"/>
    <s v="Indian Rupees(Rs.)"/>
    <x v="0"/>
    <x v="0"/>
    <x v="3"/>
    <n v="3.6"/>
    <x v="0"/>
    <n v="75"/>
  </r>
  <r>
    <x v="3678"/>
    <n v="1"/>
    <x v="4"/>
    <x v="50"/>
    <s v="Yo Momos,BA 142-A, Jail Road, New Delhi"/>
    <s v="Jail Road"/>
    <s v="Jail Road, New Delhi"/>
    <n v="77.097714400000001"/>
    <n v="28.631453499999999"/>
    <s v="Chinese, North Indian"/>
    <n v="300"/>
    <s v="Indian Rupees(Rs.)"/>
    <x v="0"/>
    <x v="1"/>
    <x v="3"/>
    <n v="3.7"/>
    <x v="0"/>
    <n v="29"/>
  </r>
  <r>
    <x v="3679"/>
    <n v="1"/>
    <x v="4"/>
    <x v="50"/>
    <s v="Bikaner Sweets,45/1, Ashok Nagar, Jail Road, New Delhi"/>
    <s v="Jail Road"/>
    <s v="Jail Road, New Delhi"/>
    <n v="77.099754399999995"/>
    <n v="28.634452499999998"/>
    <s v="Chinese, Mithai"/>
    <n v="200"/>
    <s v="Indian Rupees(Rs.)"/>
    <x v="0"/>
    <x v="0"/>
    <x v="3"/>
    <n v="0"/>
    <x v="5"/>
    <n v="1"/>
  </r>
  <r>
    <x v="3680"/>
    <n v="1"/>
    <x v="4"/>
    <x v="50"/>
    <s v="Bittoo Murge Wala,Opposite Bombay Vada Pao, Near Tilak Nagar Metro Station, Jail Road, New Delhi"/>
    <s v="Jail Road"/>
    <s v="Jail Road, New Delhi"/>
    <n v="77.097262200000003"/>
    <n v="28.6360885"/>
    <s v="North Indian"/>
    <n v="300"/>
    <s v="Indian Rupees(Rs.)"/>
    <x v="0"/>
    <x v="0"/>
    <x v="3"/>
    <n v="0"/>
    <x v="5"/>
    <n v="1"/>
  </r>
  <r>
    <x v="3681"/>
    <n v="1"/>
    <x v="4"/>
    <x v="50"/>
    <s v="Jalebi Wala,25/2, Jail Road, New Delhi"/>
    <s v="Jail Road"/>
    <s v="Jail Road, New Delhi"/>
    <n v="77.097087500000001"/>
    <n v="28.635327499999999"/>
    <s v="Desserts"/>
    <n v="100"/>
    <s v="Indian Rupees(Rs.)"/>
    <x v="0"/>
    <x v="0"/>
    <x v="3"/>
    <n v="0"/>
    <x v="5"/>
    <n v="2"/>
  </r>
  <r>
    <x v="3682"/>
    <n v="1"/>
    <x v="4"/>
    <x v="50"/>
    <s v="Just Parkash,WZ-111, Shop 3, Som Bazar Road, Shiv Nagar, Jail Road, New Delhi"/>
    <s v="Jail Road"/>
    <s v="Jail Road, New Delhi"/>
    <n v="77.108829499999999"/>
    <n v="28.6628124"/>
    <s v="Chinese"/>
    <n v="350"/>
    <s v="Indian Rupees(Rs.)"/>
    <x v="0"/>
    <x v="0"/>
    <x v="3"/>
    <n v="0"/>
    <x v="5"/>
    <n v="2"/>
  </r>
  <r>
    <x v="3683"/>
    <n v="1"/>
    <x v="4"/>
    <x v="50"/>
    <s v="Kwality Sweet Corner,Clock Tower, Hari Nagar, Jail Road, New Delhi"/>
    <s v="Jail Road"/>
    <s v="Jail Road, New Delhi"/>
    <n v="77.110983899999994"/>
    <n v="28.6244686"/>
    <s v="Chinese, Mithai"/>
    <n v="200"/>
    <s v="Indian Rupees(Rs.)"/>
    <x v="0"/>
    <x v="0"/>
    <x v="3"/>
    <n v="0"/>
    <x v="5"/>
    <n v="3"/>
  </r>
  <r>
    <x v="3684"/>
    <n v="1"/>
    <x v="4"/>
    <x v="50"/>
    <s v="Mohan Chaat Corner,Shop 6 B, DB Block Shopping Complex, Near DESU Office, Hari Nagar, Jail Road, New Delhi"/>
    <s v="Jail Road"/>
    <s v="Jail Road, New Delhi"/>
    <n v="77.107326900000004"/>
    <n v="28.6212971"/>
    <s v="North Indian, Chinese"/>
    <n v="200"/>
    <s v="Indian Rupees(Rs.)"/>
    <x v="0"/>
    <x v="0"/>
    <x v="3"/>
    <n v="0"/>
    <x v="5"/>
    <n v="1"/>
  </r>
  <r>
    <x v="3685"/>
    <n v="1"/>
    <x v="4"/>
    <x v="50"/>
    <s v="Mr. Momo,Shop 41/1, Near House of Tax, Ashok Nagar, Jail Road, New Delhi"/>
    <s v="Jail Road"/>
    <s v="Jail Road, New Delhi"/>
    <n v="77.099682799999997"/>
    <n v="28.635750300000002"/>
    <s v="Fast Food, Chinese"/>
    <n v="350"/>
    <s v="Indian Rupees(Rs.)"/>
    <x v="0"/>
    <x v="0"/>
    <x v="3"/>
    <n v="0"/>
    <x v="5"/>
    <n v="1"/>
  </r>
  <r>
    <x v="3686"/>
    <n v="1"/>
    <x v="4"/>
    <x v="50"/>
    <s v="Pishori Chicken Corner,Jail Road, New Delhi"/>
    <s v="Jail Road"/>
    <s v="Jail Road, New Delhi"/>
    <n v="77.101802500000005"/>
    <n v="28.623585200000001"/>
    <s v="Mughlai, Fast Food"/>
    <n v="350"/>
    <s v="Indian Rupees(Rs.)"/>
    <x v="0"/>
    <x v="0"/>
    <x v="3"/>
    <n v="0"/>
    <x v="5"/>
    <n v="1"/>
  </r>
  <r>
    <x v="3687"/>
    <n v="1"/>
    <x v="4"/>
    <x v="50"/>
    <s v="Punjab Patiyala Sahi,Guru Nanak Pura, Jail Road, New Delhi"/>
    <s v="Jail Road"/>
    <s v="Jail Road, New Delhi"/>
    <n v="77.097405300000005"/>
    <n v="28.634200799999999"/>
    <s v="Mughlai, North Indian"/>
    <n v="350"/>
    <s v="Indian Rupees(Rs.)"/>
    <x v="0"/>
    <x v="0"/>
    <x v="3"/>
    <n v="0"/>
    <x v="5"/>
    <n v="1"/>
  </r>
  <r>
    <x v="3688"/>
    <n v="1"/>
    <x v="4"/>
    <x v="50"/>
    <s v="Shama Chicken Corner,CE 1, Shop 5, Near Hari Nagar Clock Tower, Jail Road, New Delhi"/>
    <s v="Jail Road"/>
    <s v="Jail Road, New Delhi"/>
    <n v="77.110832500000001"/>
    <n v="28.625810300000001"/>
    <s v="Biryani, Mughlai"/>
    <n v="300"/>
    <s v="Indian Rupees(Rs.)"/>
    <x v="0"/>
    <x v="0"/>
    <x v="3"/>
    <n v="0"/>
    <x v="5"/>
    <n v="3"/>
  </r>
  <r>
    <x v="3689"/>
    <n v="1"/>
    <x v="4"/>
    <x v="50"/>
    <s v="Wah G Wah,D-1, Fateh Nagar, Vaidic Marg, Jail Road, New Delhi"/>
    <s v="Jail Road"/>
    <s v="Jail Road, New Delhi"/>
    <n v="77.098777999999996"/>
    <n v="28.631326999999999"/>
    <s v="North Indian, Chinese"/>
    <n v="450"/>
    <s v="Indian Rupees(Rs.)"/>
    <x v="0"/>
    <x v="1"/>
    <x v="3"/>
    <n v="0"/>
    <x v="5"/>
    <n v="2"/>
  </r>
  <r>
    <x v="3690"/>
    <n v="1"/>
    <x v="4"/>
    <x v="50"/>
    <s v="Grillz,BS-3, LIC Housing Finance Complex, Near Santoshi Mata Mandir, Jail Road, New Delhi"/>
    <s v="Jail Road"/>
    <s v="Jail Road, New Delhi"/>
    <n v="77.101117000000002"/>
    <n v="28.625288999999999"/>
    <s v="Fast Food"/>
    <n v="500"/>
    <s v="Indian Rupees(Rs.)"/>
    <x v="0"/>
    <x v="1"/>
    <x v="2"/>
    <n v="2.2000000000000002"/>
    <x v="4"/>
    <n v="19"/>
  </r>
  <r>
    <x v="3691"/>
    <n v="1"/>
    <x v="4"/>
    <x v="50"/>
    <s v="The Barbeque Company,HL 1-2, L Block, Jail Road, New Delhi"/>
    <s v="Jail Road"/>
    <s v="Jail Road, New Delhi"/>
    <n v="77.101422900000003"/>
    <n v="28.625534399999999"/>
    <s v="North Indian, Chinese, Continental"/>
    <n v="1200"/>
    <s v="Indian Rupees(Rs.)"/>
    <x v="0"/>
    <x v="0"/>
    <x v="0"/>
    <n v="4.2"/>
    <x v="1"/>
    <n v="621"/>
  </r>
  <r>
    <x v="3692"/>
    <n v="1"/>
    <x v="4"/>
    <x v="50"/>
    <s v="Anmol Chicken Corner,4120, Urdu Bazar, Jama Masjid, New Delhi"/>
    <s v="Jama Masjid"/>
    <s v="Jama Masjid, New Delhi"/>
    <n v="77.234902199999993"/>
    <n v="28.6498101"/>
    <s v="North Indian"/>
    <n v="400"/>
    <s v="Indian Rupees(Rs.)"/>
    <x v="0"/>
    <x v="0"/>
    <x v="3"/>
    <n v="3.1"/>
    <x v="3"/>
    <n v="7"/>
  </r>
  <r>
    <x v="3693"/>
    <n v="1"/>
    <x v="4"/>
    <x v="50"/>
    <s v="Babu Bhai Kabab Wale,1465 B,Near Masjid Sayed Rafai, Chitli Qabar, Jama Masjid, New Delhi"/>
    <s v="Jama Masjid"/>
    <s v="Jama Masjid, New Delhi"/>
    <n v="77.233914200000001"/>
    <n v="28.647296900000001"/>
    <s v="Mughlai"/>
    <n v="200"/>
    <s v="Indian Rupees(Rs.)"/>
    <x v="0"/>
    <x v="0"/>
    <x v="3"/>
    <n v="3.4"/>
    <x v="3"/>
    <n v="12"/>
  </r>
  <r>
    <x v="3694"/>
    <n v="1"/>
    <x v="4"/>
    <x v="50"/>
    <s v="Chicken Mughlai,Bazaar Matia Mahal, Jama Masjid, New Delhi"/>
    <s v="Jama Masjid"/>
    <s v="Jama Masjid, New Delhi"/>
    <n v="77.233563700000005"/>
    <n v="28.6487528"/>
    <s v="North Indian, Mughlai"/>
    <n v="350"/>
    <s v="Indian Rupees(Rs.)"/>
    <x v="0"/>
    <x v="0"/>
    <x v="3"/>
    <n v="3"/>
    <x v="3"/>
    <n v="6"/>
  </r>
  <r>
    <x v="3695"/>
    <n v="1"/>
    <x v="4"/>
    <x v="50"/>
    <s v="Cool Point Shahi Tukda,933, Jama Masjid Main Market, Jama Masjid, New Delhi"/>
    <s v="Jama Masjid"/>
    <s v="Jama Masjid, New Delhi"/>
    <n v="77.234902199999993"/>
    <n v="28.649720500000001"/>
    <s v="Desserts, Beverages"/>
    <n v="100"/>
    <s v="Indian Rupees(Rs.)"/>
    <x v="0"/>
    <x v="0"/>
    <x v="3"/>
    <n v="3.1"/>
    <x v="3"/>
    <n v="5"/>
  </r>
  <r>
    <x v="3696"/>
    <n v="1"/>
    <x v="4"/>
    <x v="50"/>
    <s v="Jawahar Hotel,Gate 1, Bazaar Matia Mahal, Jama Masjid, New Delhi"/>
    <s v="Jama Masjid"/>
    <s v="Jama Masjid, New Delhi"/>
    <n v="77.233481400000002"/>
    <n v="28.649456000000001"/>
    <s v="North Indian, Mughlai"/>
    <n v="500"/>
    <s v="Indian Rupees(Rs.)"/>
    <x v="0"/>
    <x v="0"/>
    <x v="2"/>
    <n v="3.4"/>
    <x v="3"/>
    <n v="40"/>
  </r>
  <r>
    <x v="3697"/>
    <n v="1"/>
    <x v="4"/>
    <x v="50"/>
    <s v="Lalu Kababe,Opposite Gate 1, Jama Masjid, New Delhi"/>
    <s v="Jama Masjid"/>
    <s v="Jama Masjid, New Delhi"/>
    <n v="77.233927600000001"/>
    <n v="28.6497621"/>
    <s v="Mughlai"/>
    <n v="200"/>
    <s v="Indian Rupees(Rs.)"/>
    <x v="0"/>
    <x v="0"/>
    <x v="3"/>
    <n v="3.2"/>
    <x v="3"/>
    <n v="13"/>
  </r>
  <r>
    <x v="3698"/>
    <n v="1"/>
    <x v="4"/>
    <x v="50"/>
    <s v="Phelwan Biryani Wala,701, Haveli Azam Khan, Chitli Qabar Chowk, Jama Masjid, New Delhi"/>
    <s v="Jama Masjid"/>
    <s v="Jama Masjid, New Delhi"/>
    <n v="77.235081800000003"/>
    <n v="28.647049800000001"/>
    <s v="Mughlai"/>
    <n v="150"/>
    <s v="Indian Rupees(Rs.)"/>
    <x v="0"/>
    <x v="0"/>
    <x v="3"/>
    <n v="3"/>
    <x v="3"/>
    <n v="5"/>
  </r>
  <r>
    <x v="3699"/>
    <n v="1"/>
    <x v="4"/>
    <x v="50"/>
    <s v="Qureshi Kabab Corner,Urdu Bazar, Opposite Gate 1, Jama Masjid, New Delhi"/>
    <s v="Jama Masjid"/>
    <s v="Jama Masjid, New Delhi"/>
    <n v="77.234857300000002"/>
    <n v="28.649850600000001"/>
    <s v="Mughlai"/>
    <n v="300"/>
    <s v="Indian Rupees(Rs.)"/>
    <x v="0"/>
    <x v="0"/>
    <x v="3"/>
    <n v="3"/>
    <x v="3"/>
    <n v="5"/>
  </r>
  <r>
    <x v="3700"/>
    <n v="1"/>
    <x v="4"/>
    <x v="50"/>
    <s v="Al Jawahar,8, Jama Masjid - Matia Mahal Road, Matia Mahal, Opposite Gate 1, Jama Masjid, New Delhi"/>
    <s v="Jama Masjid"/>
    <s v="Jama Masjid, New Delhi"/>
    <n v="77.2327023"/>
    <n v="28.649621400000001"/>
    <s v="Mughlai, North Indian"/>
    <n v="600"/>
    <s v="Indian Rupees(Rs.)"/>
    <x v="0"/>
    <x v="0"/>
    <x v="2"/>
    <n v="3.8"/>
    <x v="0"/>
    <n v="1585"/>
  </r>
  <r>
    <x v="3701"/>
    <n v="1"/>
    <x v="4"/>
    <x v="50"/>
    <s v="Aslam Chicken,Jama Masjid, New Delhi"/>
    <s v="Jama Masjid"/>
    <s v="Jama Masjid, New Delhi"/>
    <n v="77.233538499999995"/>
    <n v="28.648624699999999"/>
    <s v="Mughlai"/>
    <n v="400"/>
    <s v="Indian Rupees(Rs.)"/>
    <x v="0"/>
    <x v="0"/>
    <x v="3"/>
    <n v="3.9"/>
    <x v="0"/>
    <n v="635"/>
  </r>
  <r>
    <x v="3702"/>
    <n v="1"/>
    <x v="4"/>
    <x v="50"/>
    <s v="Dil Pasand Biryani Point,735, Haveli Azam Khan, Chitli Qabar Chowk, Jama Masjid, New Delhi"/>
    <s v="Jama Masjid"/>
    <s v="Jama Masjid, New Delhi"/>
    <n v="77.235081800000003"/>
    <n v="28.647049800000001"/>
    <s v="Biryani"/>
    <n v="200"/>
    <s v="Indian Rupees(Rs.)"/>
    <x v="0"/>
    <x v="0"/>
    <x v="3"/>
    <n v="3.5"/>
    <x v="0"/>
    <n v="12"/>
  </r>
  <r>
    <x v="3703"/>
    <n v="1"/>
    <x v="4"/>
    <x v="50"/>
    <s v="Haji Mohd. Hussain,113, Matia Mahal Road, Bazaar Matia Mahal, Jama Masjid, New Delhi"/>
    <s v="Jama Masjid"/>
    <s v="Jama Masjid, New Delhi"/>
    <n v="77.233608500000003"/>
    <n v="28.6489324"/>
    <s v="Mughlai"/>
    <n v="300"/>
    <s v="Indian Rupees(Rs.)"/>
    <x v="0"/>
    <x v="0"/>
    <x v="3"/>
    <n v="3.6"/>
    <x v="0"/>
    <n v="22"/>
  </r>
  <r>
    <x v="3704"/>
    <n v="1"/>
    <x v="4"/>
    <x v="50"/>
    <s v="Kallan Sweets,Shop 4-5, Bazaar Matia Mahal, Jama Masjid, New Delhi"/>
    <s v="Jama Masjid"/>
    <s v="Jama Masjid, New Delhi"/>
    <n v="77.233497900000003"/>
    <n v="28.649671999999999"/>
    <s v="Mithai"/>
    <n v="100"/>
    <s v="Indian Rupees(Rs.)"/>
    <x v="0"/>
    <x v="0"/>
    <x v="3"/>
    <n v="3.8"/>
    <x v="0"/>
    <n v="75"/>
  </r>
  <r>
    <x v="3705"/>
    <n v="1"/>
    <x v="4"/>
    <x v="50"/>
    <s v="The Walled City - Cafí© &amp; Lounge,898, Jama Masjid, New Delhi"/>
    <s v="Jama Masjid"/>
    <s v="Jama Masjid, New Delhi"/>
    <n v="77.232836500000005"/>
    <n v="28.649165199999999"/>
    <s v="Continental, North Indian, Mughlai, Chinese"/>
    <n v="700"/>
    <s v="Indian Rupees(Rs.)"/>
    <x v="0"/>
    <x v="0"/>
    <x v="2"/>
    <n v="3.8"/>
    <x v="0"/>
    <n v="40"/>
  </r>
  <r>
    <x v="3706"/>
    <n v="1"/>
    <x v="4"/>
    <x v="50"/>
    <s v="Al-Nawab,Jagat Cinema, Urdu Bazaar, Jama Masjid, New Delhi"/>
    <s v="Jama Masjid"/>
    <s v="Jama Masjid, New Delhi"/>
    <n v="77.236209599999995"/>
    <n v="28.649822400000001"/>
    <s v="Mughlai"/>
    <n v="300"/>
    <s v="Indian Rupees(Rs.)"/>
    <x v="0"/>
    <x v="0"/>
    <x v="3"/>
    <n v="0"/>
    <x v="5"/>
    <n v="0"/>
  </r>
  <r>
    <x v="3707"/>
    <n v="1"/>
    <x v="4"/>
    <x v="50"/>
    <s v="Ameer Sweets House,958, Haveli Azam Khan, Chitli Qabar, Jama Masjid, New Delhi"/>
    <s v="Jama Masjid"/>
    <s v="Jama Masjid, New Delhi"/>
    <n v="77.234542899999994"/>
    <n v="28.646819300000001"/>
    <s v="Mithai, Street Food"/>
    <n v="100"/>
    <s v="Indian Rupees(Rs.)"/>
    <x v="0"/>
    <x v="0"/>
    <x v="3"/>
    <n v="0"/>
    <x v="5"/>
    <n v="3"/>
  </r>
  <r>
    <x v="3708"/>
    <n v="1"/>
    <x v="4"/>
    <x v="50"/>
    <s v="Anwar Food Corner,Shop 911, Opposite Jama Masjid Gate 1, Jama Masjid, New Delhi"/>
    <s v="Jama Masjid"/>
    <s v="Jama Masjid, New Delhi"/>
    <n v="77.233107700000005"/>
    <n v="28.649761099999999"/>
    <s v="Mughlai"/>
    <n v="600"/>
    <s v="Indian Rupees(Rs.)"/>
    <x v="0"/>
    <x v="0"/>
    <x v="2"/>
    <n v="0"/>
    <x v="5"/>
    <n v="3"/>
  </r>
  <r>
    <x v="3709"/>
    <n v="1"/>
    <x v="4"/>
    <x v="50"/>
    <s v="Fish Point,4164, Urdu Bazar, Jama Masjid, New Delhi"/>
    <s v="Jama Masjid"/>
    <s v="Jama Masjid, New Delhi"/>
    <n v="77.234818200000007"/>
    <n v="28.649750699999998"/>
    <s v="North Indian"/>
    <n v="200"/>
    <s v="Indian Rupees(Rs.)"/>
    <x v="0"/>
    <x v="0"/>
    <x v="3"/>
    <n v="0"/>
    <x v="5"/>
    <n v="2"/>
  </r>
  <r>
    <x v="3710"/>
    <n v="1"/>
    <x v="4"/>
    <x v="50"/>
    <s v="Golden Bakery,Bazar Matia Mahal, Jama Masjid, New Delhi"/>
    <s v="Jama Masjid"/>
    <s v="Jama Masjid, New Delhi"/>
    <n v="77.233599900000002"/>
    <n v="28.648118100000001"/>
    <s v="Bakery"/>
    <n v="100"/>
    <s v="Indian Rupees(Rs.)"/>
    <x v="0"/>
    <x v="0"/>
    <x v="3"/>
    <n v="0"/>
    <x v="5"/>
    <n v="1"/>
  </r>
  <r>
    <x v="3711"/>
    <n v="1"/>
    <x v="4"/>
    <x v="50"/>
    <s v="Hotel Maidah,2614 , Churiwalan, Jama Masjid, New Delhi"/>
    <s v="Jama Masjid"/>
    <s v="Jama Masjid, New Delhi"/>
    <n v="77.232836500000005"/>
    <n v="28.649254800000001"/>
    <s v="North Indian, Mughlai"/>
    <n v="400"/>
    <s v="Indian Rupees(Rs.)"/>
    <x v="0"/>
    <x v="0"/>
    <x v="3"/>
    <n v="0"/>
    <x v="5"/>
    <n v="2"/>
  </r>
  <r>
    <x v="3712"/>
    <n v="1"/>
    <x v="4"/>
    <x v="50"/>
    <s v="Lahori Food,Matia Mahal Road, Opposite Gate 1, Jama Masjid, New Delhi"/>
    <s v="Jama Masjid"/>
    <s v="Jama Masjid, New Delhi"/>
    <n v="77.233391600000004"/>
    <n v="28.649302299999999"/>
    <s v="North Indian"/>
    <n v="400"/>
    <s v="Indian Rupees(Rs.)"/>
    <x v="0"/>
    <x v="0"/>
    <x v="3"/>
    <n v="0"/>
    <x v="5"/>
    <n v="0"/>
  </r>
  <r>
    <x v="3713"/>
    <n v="1"/>
    <x v="4"/>
    <x v="50"/>
    <s v="Majlis Foods,Urdu Bazaar, Jama Masjid, New Delhi"/>
    <s v="Jama Masjid"/>
    <s v="Jama Masjid, New Delhi"/>
    <n v="77.235565199999996"/>
    <n v="28.649865500000001"/>
    <s v="North Indian"/>
    <n v="400"/>
    <s v="Indian Rupees(Rs.)"/>
    <x v="0"/>
    <x v="0"/>
    <x v="3"/>
    <n v="0"/>
    <x v="5"/>
    <n v="0"/>
  </r>
  <r>
    <x v="3714"/>
    <n v="1"/>
    <x v="4"/>
    <x v="50"/>
    <s v="Cool Point,972, Bazaar Matia Mahal, Opposite Jama Masjid Gate 1, Jama Masjid, New Delhi"/>
    <s v="Jama Masjid"/>
    <s v="Jama Masjid, New Delhi"/>
    <n v="77.233702399999999"/>
    <n v="28.649269100000001"/>
    <s v="Desserts, Beverages"/>
    <n v="100"/>
    <s v="Indian Rupees(Rs.)"/>
    <x v="0"/>
    <x v="0"/>
    <x v="3"/>
    <n v="4.2"/>
    <x v="1"/>
    <n v="69"/>
  </r>
  <r>
    <x v="3715"/>
    <n v="1"/>
    <x v="4"/>
    <x v="50"/>
    <s v="Haji Shabrati Nihari Wale,Shop 722, Haveli Azam Khan, Chitli Qabar, Jama Masjid, New Delhi"/>
    <s v="Jama Masjid"/>
    <s v="Jama Masjid, New Delhi"/>
    <n v="77.234498000000002"/>
    <n v="28.646770199999999"/>
    <s v="Mughlai"/>
    <n v="200"/>
    <s v="Indian Rupees(Rs.)"/>
    <x v="0"/>
    <x v="0"/>
    <x v="3"/>
    <n v="4"/>
    <x v="1"/>
    <n v="115"/>
  </r>
  <r>
    <x v="3716"/>
    <n v="1"/>
    <x v="4"/>
    <x v="50"/>
    <s v="Karim's,16, Gali Kababian, Jama Masjid, New Delhi"/>
    <s v="Jama Masjid"/>
    <s v="Jama Masjid, New Delhi"/>
    <n v="77.233630000000005"/>
    <n v="28.6493933"/>
    <s v="Mughlai, North Indian"/>
    <n v="800"/>
    <s v="Indian Rupees(Rs.)"/>
    <x v="0"/>
    <x v="0"/>
    <x v="2"/>
    <n v="4"/>
    <x v="1"/>
    <n v="4689"/>
  </r>
  <r>
    <x v="3717"/>
    <n v="1"/>
    <x v="4"/>
    <x v="50"/>
    <s v="Qureshi Kabab Corner,Opposite Gate 1, Jama Masjid, New Delhi"/>
    <s v="Jama Masjid"/>
    <s v="Jama Masjid, New Delhi"/>
    <n v="77.234850899999998"/>
    <n v="28.649739"/>
    <s v="Mughlai"/>
    <n v="200"/>
    <s v="Indian Rupees(Rs.)"/>
    <x v="0"/>
    <x v="0"/>
    <x v="3"/>
    <n v="4.3"/>
    <x v="1"/>
    <n v="76"/>
  </r>
  <r>
    <x v="3718"/>
    <n v="1"/>
    <x v="4"/>
    <x v="50"/>
    <s v="Bake Bikaner,C-1/1, Opposite Mata Channan Devi Hospital, Janakpuri, New Delhi"/>
    <s v="Janakpuri"/>
    <s v="Janakpuri, New Delhi"/>
    <n v="77.078188299999994"/>
    <n v="28.617848800000001"/>
    <s v="North Indian, South Indian, Chinese, Street Food"/>
    <n v="500"/>
    <s v="Indian Rupees(Rs.)"/>
    <x v="0"/>
    <x v="1"/>
    <x v="2"/>
    <n v="3.3"/>
    <x v="3"/>
    <n v="86"/>
  </r>
  <r>
    <x v="3719"/>
    <n v="1"/>
    <x v="4"/>
    <x v="50"/>
    <s v="Barista,G-2/A, Janak Place District Centre, Janakpuri, New Delhi"/>
    <s v="Janakpuri"/>
    <s v="Janakpuri, New Delhi"/>
    <n v="77.081247000000005"/>
    <n v="28.6308738"/>
    <s v="Cafe"/>
    <n v="650"/>
    <s v="Indian Rupees(Rs.)"/>
    <x v="0"/>
    <x v="1"/>
    <x v="2"/>
    <n v="3.3"/>
    <x v="3"/>
    <n v="74"/>
  </r>
  <r>
    <x v="3720"/>
    <n v="1"/>
    <x v="4"/>
    <x v="50"/>
    <s v="Behrouz Biryani,Janakpuri, New Delhi"/>
    <s v="Janakpuri"/>
    <s v="Janakpuri, New Delhi"/>
    <n v="77.076075000000003"/>
    <n v="28.624851"/>
    <s v="Biryani"/>
    <n v="600"/>
    <s v="Indian Rupees(Rs.)"/>
    <x v="0"/>
    <x v="1"/>
    <x v="2"/>
    <n v="3.4"/>
    <x v="3"/>
    <n v="49"/>
  </r>
  <r>
    <x v="3721"/>
    <n v="1"/>
    <x v="4"/>
    <x v="50"/>
    <s v="Brunchilli,C-4B/295 A, Janakpuri, New Delhi"/>
    <s v="Janakpuri"/>
    <s v="Janakpuri, New Delhi"/>
    <n v="77.091589830000004"/>
    <n v="28.619131580000001"/>
    <s v="North Indian, Chinese"/>
    <n v="800"/>
    <s v="Indian Rupees(Rs.)"/>
    <x v="0"/>
    <x v="1"/>
    <x v="2"/>
    <n v="3.2"/>
    <x v="3"/>
    <n v="84"/>
  </r>
  <r>
    <x v="3722"/>
    <n v="1"/>
    <x v="4"/>
    <x v="50"/>
    <s v="Cafe Coffee Day,Opposite Easy Day Shopping Complex, B Block, Near Community Centre, Janakpuri, New Delhi"/>
    <s v="Janakpuri"/>
    <s v="Janakpuri, New Delhi"/>
    <n v="77.091975099999999"/>
    <n v="28.6270907"/>
    <s v="Cafe"/>
    <n v="450"/>
    <s v="Indian Rupees(Rs.)"/>
    <x v="0"/>
    <x v="0"/>
    <x v="3"/>
    <n v="3.4"/>
    <x v="3"/>
    <n v="50"/>
  </r>
  <r>
    <x v="3723"/>
    <n v="1"/>
    <x v="4"/>
    <x v="50"/>
    <s v="Chawla Dillivala,C-5-A, Shop 4, Janakpuri, New Delhi"/>
    <s v="Janakpuri"/>
    <s v="Janakpuri, New Delhi"/>
    <n v="77.087649999999996"/>
    <n v="28.621768299999999"/>
    <s v="North Indian, Chinese"/>
    <n v="600"/>
    <s v="Indian Rupees(Rs.)"/>
    <x v="0"/>
    <x v="0"/>
    <x v="2"/>
    <n v="2.7"/>
    <x v="3"/>
    <n v="91"/>
  </r>
  <r>
    <x v="3724"/>
    <n v="1"/>
    <x v="4"/>
    <x v="50"/>
    <s v="Dhaba Ambarsariya,BF-3, Jail Road, Next to Domino's, Hari Nager Depot, New Delhi"/>
    <s v="Janakpuri"/>
    <s v="Janakpuri, New Delhi"/>
    <n v="77.101121000000006"/>
    <n v="28.625011000000001"/>
    <s v="North Indian, Chinese"/>
    <n v="700"/>
    <s v="Indian Rupees(Rs.)"/>
    <x v="1"/>
    <x v="1"/>
    <x v="2"/>
    <n v="3.3"/>
    <x v="3"/>
    <n v="23"/>
  </r>
  <r>
    <x v="3725"/>
    <n v="1"/>
    <x v="4"/>
    <x v="50"/>
    <s v="Domino's Pizza,G1-G3, B Block, Community Centre, Allied Chambers, Janakpuri, New Delhi"/>
    <s v="Janakpuri"/>
    <s v="Janakpuri, New Delhi"/>
    <n v="77.0903177"/>
    <n v="28.6298073"/>
    <s v="Pizza, Fast Food"/>
    <n v="700"/>
    <s v="Indian Rupees(Rs.)"/>
    <x v="0"/>
    <x v="0"/>
    <x v="2"/>
    <n v="3.4"/>
    <x v="3"/>
    <n v="88"/>
  </r>
  <r>
    <x v="3726"/>
    <n v="1"/>
    <x v="4"/>
    <x v="50"/>
    <s v="GPW - The Food Hub,Shop 2, C6B, DDA Market, Janakpuri, New Delhi"/>
    <s v="Janakpuri"/>
    <s v="Janakpuri, New Delhi"/>
    <n v="77.089547600000003"/>
    <n v="28.615677300000002"/>
    <s v="North Indian, Chinese"/>
    <n v="400"/>
    <s v="Indian Rupees(Rs.)"/>
    <x v="0"/>
    <x v="1"/>
    <x v="3"/>
    <n v="3"/>
    <x v="3"/>
    <n v="70"/>
  </r>
  <r>
    <x v="3727"/>
    <n v="1"/>
    <x v="4"/>
    <x v="50"/>
    <s v="Green Bhojanalya,WZ 62F/3, Possangi Pur Market, Near A 4, C Block, Janakpuri, New Delhi"/>
    <s v="Janakpuri"/>
    <s v="Janakpuri, New Delhi"/>
    <n v="77.082152100000002"/>
    <n v="28.623744500000001"/>
    <s v="North Indian"/>
    <n v="400"/>
    <s v="Indian Rupees(Rs.)"/>
    <x v="0"/>
    <x v="1"/>
    <x v="3"/>
    <n v="3.2"/>
    <x v="3"/>
    <n v="96"/>
  </r>
  <r>
    <x v="3728"/>
    <n v="1"/>
    <x v="4"/>
    <x v="50"/>
    <s v="Hira Sweets,Janakpuri East Metro Station, Janakpuri, New Delhi"/>
    <s v="Janakpuri"/>
    <s v="Janakpuri, New Delhi"/>
    <n v="77.087026499999993"/>
    <n v="28.633020399999999"/>
    <s v="North Indian, South Indian, Street Food, Fast Food, Mithai"/>
    <n v="600"/>
    <s v="Indian Rupees(Rs.)"/>
    <x v="0"/>
    <x v="0"/>
    <x v="2"/>
    <n v="2.5"/>
    <x v="3"/>
    <n v="85"/>
  </r>
  <r>
    <x v="3729"/>
    <n v="1"/>
    <x v="4"/>
    <x v="50"/>
    <s v="Hot Curries,C4F, DDA Market, Janakpuri, New Delhi"/>
    <s v="Janakpuri"/>
    <s v="Janakpuri, New Delhi"/>
    <n v="77.090357019999999"/>
    <n v="28.616838269999999"/>
    <s v="North Indian, Mughlai, Chinese"/>
    <n v="700"/>
    <s v="Indian Rupees(Rs.)"/>
    <x v="0"/>
    <x v="1"/>
    <x v="2"/>
    <n v="3.4"/>
    <x v="3"/>
    <n v="60"/>
  </r>
  <r>
    <x v="3730"/>
    <n v="1"/>
    <x v="4"/>
    <x v="50"/>
    <s v="Meenu Caterers,C4F, DDA Market, Janakpuri, New Delhi"/>
    <s v="Janakpuri"/>
    <s v="Janakpuri, New Delhi"/>
    <n v="77.090368999999995"/>
    <n v="28.616886099999999"/>
    <s v="North Indian, Chinese"/>
    <n v="600"/>
    <s v="Indian Rupees(Rs.)"/>
    <x v="0"/>
    <x v="1"/>
    <x v="2"/>
    <n v="2.7"/>
    <x v="3"/>
    <n v="82"/>
  </r>
  <r>
    <x v="3731"/>
    <n v="1"/>
    <x v="4"/>
    <x v="50"/>
    <s v="Moti Mahal Delux,F-15, District Center, Janak Place, Janakpuri, New Delhi"/>
    <s v="Janakpuri"/>
    <s v="Janakpuri, New Delhi"/>
    <n v="77.082047299999999"/>
    <n v="28.6300262"/>
    <s v="North Indian, Mughlai, Chinese"/>
    <n v="1000"/>
    <s v="Indian Rupees(Rs.)"/>
    <x v="1"/>
    <x v="1"/>
    <x v="0"/>
    <n v="2.6"/>
    <x v="3"/>
    <n v="105"/>
  </r>
  <r>
    <x v="3732"/>
    <n v="1"/>
    <x v="4"/>
    <x v="50"/>
    <s v="New Kadimi,1 &amp; 2, C-5A, Kadimi Market, Janakpuri, New Delhi"/>
    <s v="Janakpuri"/>
    <s v="Janakpuri, New Delhi"/>
    <n v="77.094419700000003"/>
    <n v="28.6158468"/>
    <s v="North Indian, South Indian, Chinese, Fast Food"/>
    <n v="600"/>
    <s v="Indian Rupees(Rs.)"/>
    <x v="0"/>
    <x v="1"/>
    <x v="2"/>
    <n v="2.5"/>
    <x v="3"/>
    <n v="162"/>
  </r>
  <r>
    <x v="3733"/>
    <n v="1"/>
    <x v="4"/>
    <x v="50"/>
    <s v="Polka Pastry &amp; Snack Bar,BA-3A, Janakpuri, New Delhi"/>
    <s v="Janakpuri"/>
    <s v="Janakpuri, New Delhi"/>
    <n v="77.0966703"/>
    <n v="28.631114799999999"/>
    <s v="Bakery, Fast Food"/>
    <n v="350"/>
    <s v="Indian Rupees(Rs.)"/>
    <x v="0"/>
    <x v="0"/>
    <x v="3"/>
    <n v="3.2"/>
    <x v="3"/>
    <n v="62"/>
  </r>
  <r>
    <x v="3734"/>
    <n v="1"/>
    <x v="4"/>
    <x v="50"/>
    <s v="Pudding &amp; Pie,C4 A/46 A, Near Fire Station, Janakpuri, New Delhi"/>
    <s v="Janakpuri"/>
    <s v="Janakpuri, New Delhi"/>
    <n v="77.088824799999998"/>
    <n v="28.6180223"/>
    <s v="Bakery, Fast Food"/>
    <n v="450"/>
    <s v="Indian Rupees(Rs.)"/>
    <x v="0"/>
    <x v="0"/>
    <x v="3"/>
    <n v="3.4"/>
    <x v="3"/>
    <n v="66"/>
  </r>
  <r>
    <x v="3735"/>
    <n v="1"/>
    <x v="4"/>
    <x v="50"/>
    <s v="Singz,A-5C/32A, Janakpuri, New Delhi"/>
    <s v="Janakpuri"/>
    <s v="Janakpuri, New Delhi"/>
    <n v="77.085935399999997"/>
    <n v="28.621921799999999"/>
    <s v="North Indian, Chinese"/>
    <n v="700"/>
    <s v="Indian Rupees(Rs.)"/>
    <x v="0"/>
    <x v="0"/>
    <x v="2"/>
    <n v="2.5"/>
    <x v="3"/>
    <n v="46"/>
  </r>
  <r>
    <x v="3736"/>
    <n v="1"/>
    <x v="4"/>
    <x v="50"/>
    <s v="Slice of Italy,A-86, C-2B, Janakpuri, New Delhi"/>
    <s v="Janakpuri"/>
    <s v="Janakpuri, New Delhi"/>
    <n v="77.088455199999999"/>
    <n v="28.621629500000001"/>
    <s v="Italian, Pizza, Bakery"/>
    <n v="700"/>
    <s v="Indian Rupees(Rs.)"/>
    <x v="0"/>
    <x v="1"/>
    <x v="2"/>
    <n v="3.4"/>
    <x v="3"/>
    <n v="198"/>
  </r>
  <r>
    <x v="3737"/>
    <n v="1"/>
    <x v="4"/>
    <x v="50"/>
    <s v="Subway,A5B/66A, Lal Sai Mandir Marg, Near C2 Bus Stand, Janakpuri, New Delhi"/>
    <s v="Janakpuri"/>
    <s v="Janakpuri, New Delhi"/>
    <n v="77.084461500000003"/>
    <n v="28.621949600000001"/>
    <s v="American, Fast Food, Salad, Healthy Food"/>
    <n v="500"/>
    <s v="Indian Rupees(Rs.)"/>
    <x v="0"/>
    <x v="1"/>
    <x v="2"/>
    <n v="3.1"/>
    <x v="3"/>
    <n v="69"/>
  </r>
  <r>
    <x v="3738"/>
    <n v="1"/>
    <x v="4"/>
    <x v="50"/>
    <s v="Suruchee,71/139, Prem Nagar, Near Choti Sabzi Mandi, Janakpuri, New Delhi"/>
    <s v="Janakpuri"/>
    <s v="Janakpuri, New Delhi"/>
    <n v="77.093584699999994"/>
    <n v="28.634371300000002"/>
    <s v="Bengali, North Indian"/>
    <n v="500"/>
    <s v="Indian Rupees(Rs.)"/>
    <x v="0"/>
    <x v="1"/>
    <x v="2"/>
    <n v="3.4"/>
    <x v="3"/>
    <n v="52"/>
  </r>
  <r>
    <x v="3739"/>
    <n v="1"/>
    <x v="4"/>
    <x v="50"/>
    <s v="The Bubble Tea Cafe,C-2B/86, Janakpuri, New Delhi"/>
    <s v="Janakpuri"/>
    <s v="Janakpuri, New Delhi"/>
    <n v="77.088365400000001"/>
    <n v="28.621599799999998"/>
    <s v="Cafe"/>
    <n v="600"/>
    <s v="Indian Rupees(Rs.)"/>
    <x v="0"/>
    <x v="1"/>
    <x v="2"/>
    <n v="3"/>
    <x v="3"/>
    <n v="182"/>
  </r>
  <r>
    <x v="3740"/>
    <n v="1"/>
    <x v="4"/>
    <x v="50"/>
    <s v="The Destination,B 10, B Block, Community Centre, Janakpuri, New Delhi"/>
    <s v="Janakpuri"/>
    <s v="Janakpuri, New Delhi"/>
    <n v="77.091031099999995"/>
    <n v="28.628418499999999"/>
    <s v="Chinese, Mughlai"/>
    <n v="1400"/>
    <s v="Indian Rupees(Rs.)"/>
    <x v="1"/>
    <x v="1"/>
    <x v="0"/>
    <n v="3.3"/>
    <x v="3"/>
    <n v="85"/>
  </r>
  <r>
    <x v="3741"/>
    <n v="1"/>
    <x v="4"/>
    <x v="50"/>
    <s v="The Night Delights,Janakpuri, New Delhi"/>
    <s v="Janakpuri"/>
    <s v="Janakpuri, New Delhi"/>
    <n v="77.0887484"/>
    <n v="28.6202711"/>
    <s v="North Indian, Chinese"/>
    <n v="800"/>
    <s v="Indian Rupees(Rs.)"/>
    <x v="0"/>
    <x v="1"/>
    <x v="2"/>
    <n v="3.4"/>
    <x v="3"/>
    <n v="102"/>
  </r>
  <r>
    <x v="3742"/>
    <n v="1"/>
    <x v="4"/>
    <x v="50"/>
    <s v="Tingling Pepper,16/2, Double Story, Prem Nagar, Janakpuri, New Delhi"/>
    <s v="Janakpuri"/>
    <s v="Janakpuri, New Delhi"/>
    <n v="77.096093699999997"/>
    <n v="28.636179200000001"/>
    <s v="North Indian, Chinese, Continental, Fast Food"/>
    <n v="400"/>
    <s v="Indian Rupees(Rs.)"/>
    <x v="0"/>
    <x v="1"/>
    <x v="3"/>
    <n v="3.4"/>
    <x v="3"/>
    <n v="69"/>
  </r>
  <r>
    <x v="3743"/>
    <n v="1"/>
    <x v="4"/>
    <x v="50"/>
    <s v="Wah G Wah,Shop 61, B1 Block, Community Centre, Janakpuri, New Delhi"/>
    <s v="Janakpuri"/>
    <s v="Janakpuri, New Delhi"/>
    <n v="77.091090600000001"/>
    <n v="28.629851200000001"/>
    <s v="North Indian, Chinese"/>
    <n v="450"/>
    <s v="Indian Rupees(Rs.)"/>
    <x v="0"/>
    <x v="1"/>
    <x v="3"/>
    <n v="2.7"/>
    <x v="3"/>
    <n v="37"/>
  </r>
  <r>
    <x v="3744"/>
    <n v="1"/>
    <x v="4"/>
    <x v="50"/>
    <s v="Midnight Hunger Hub,Janakpuri, New Delhi"/>
    <s v="Janakpuri"/>
    <s v="Janakpuri, New Delhi"/>
    <n v="77.090075600000006"/>
    <n v="28.612278700000001"/>
    <s v="North Indian, Fast Food, Italian, Asian"/>
    <n v="800"/>
    <s v="Indian Rupees(Rs.)"/>
    <x v="0"/>
    <x v="1"/>
    <x v="2"/>
    <n v="4.5"/>
    <x v="2"/>
    <n v="50"/>
  </r>
  <r>
    <x v="3745"/>
    <n v="1"/>
    <x v="4"/>
    <x v="50"/>
    <s v="BarShala,Shop 29, Janakpuri District Center, Janakpuri, New Delhi"/>
    <s v="Janakpuri"/>
    <s v="Janakpuri, New Delhi"/>
    <n v="77.081604499999997"/>
    <n v="28.6295635"/>
    <s v="Finger Food"/>
    <n v="600"/>
    <s v="Indian Rupees(Rs.)"/>
    <x v="0"/>
    <x v="0"/>
    <x v="2"/>
    <n v="3.5"/>
    <x v="0"/>
    <n v="40"/>
  </r>
  <r>
    <x v="3746"/>
    <n v="1"/>
    <x v="4"/>
    <x v="50"/>
    <s v="Bemisaal Reloaded,B-26 &amp; 27, Community Centre, Janakpuri, New Delhi"/>
    <s v="Janakpuri"/>
    <s v="Janakpuri, New Delhi"/>
    <n v="77.091393999999994"/>
    <n v="28.629112200000002"/>
    <s v="North Indian, Chinese"/>
    <n v="1250"/>
    <s v="Indian Rupees(Rs.)"/>
    <x v="0"/>
    <x v="1"/>
    <x v="0"/>
    <n v="3.8"/>
    <x v="0"/>
    <n v="128"/>
  </r>
  <r>
    <x v="3747"/>
    <n v="1"/>
    <x v="4"/>
    <x v="50"/>
    <s v="Bon Appí©tit,14, Ground Floor, Satyam Cineplex, District Centre, Janakpuri, New Delhi"/>
    <s v="Janakpuri"/>
    <s v="Janakpuri, New Delhi"/>
    <n v="77.0820832"/>
    <n v="28.629662499999998"/>
    <s v="Fast Food"/>
    <n v="350"/>
    <s v="Indian Rupees(Rs.)"/>
    <x v="0"/>
    <x v="1"/>
    <x v="3"/>
    <n v="3.8"/>
    <x v="0"/>
    <n v="212"/>
  </r>
  <r>
    <x v="3748"/>
    <n v="1"/>
    <x v="4"/>
    <x v="50"/>
    <s v="Burger Point,C-4B/332-A, Opposite Janak Nursing Home, Janakpuri, New Delhi"/>
    <s v="Janakpuri"/>
    <s v="Janakpuri, New Delhi"/>
    <n v="77.090184500000007"/>
    <n v="28.618032400000001"/>
    <s v="Burger, Fast Food"/>
    <n v="300"/>
    <s v="Indian Rupees(Rs.)"/>
    <x v="0"/>
    <x v="0"/>
    <x v="3"/>
    <n v="3.6"/>
    <x v="0"/>
    <n v="164"/>
  </r>
  <r>
    <x v="3749"/>
    <n v="1"/>
    <x v="4"/>
    <x v="50"/>
    <s v="Cakes 'n' Crumbs,Block A-2, Janakpuri, New Delhi"/>
    <s v="Janakpuri"/>
    <s v="Janakpuri, New Delhi"/>
    <n v="77.087127300000006"/>
    <n v="28.633156799999998"/>
    <s v="Bakery"/>
    <n v="400"/>
    <s v="Indian Rupees(Rs.)"/>
    <x v="0"/>
    <x v="1"/>
    <x v="3"/>
    <n v="3.6"/>
    <x v="0"/>
    <n v="70"/>
  </r>
  <r>
    <x v="3750"/>
    <n v="1"/>
    <x v="4"/>
    <x v="50"/>
    <s v="China Fort,B 8, Ground Floor, B Block, Community Centre, Janakpuri, New Delhi"/>
    <s v="Janakpuri"/>
    <s v="Janakpuri, New Delhi"/>
    <n v="77.091090300000005"/>
    <n v="28.628543100000002"/>
    <s v="Chinese, North Indian, Thai"/>
    <n v="700"/>
    <s v="Indian Rupees(Rs.)"/>
    <x v="0"/>
    <x v="1"/>
    <x v="2"/>
    <n v="3.5"/>
    <x v="0"/>
    <n v="74"/>
  </r>
  <r>
    <x v="3751"/>
    <n v="1"/>
    <x v="4"/>
    <x v="50"/>
    <s v="Giani,C-4, E-253, Janakpuri, New Delhi"/>
    <s v="Janakpuri"/>
    <s v="Janakpuri, New Delhi"/>
    <n v="77.088738399999997"/>
    <n v="28.618088700000001"/>
    <s v="Ice Cream, Desserts"/>
    <n v="400"/>
    <s v="Indian Rupees(Rs.)"/>
    <x v="0"/>
    <x v="1"/>
    <x v="3"/>
    <n v="3.5"/>
    <x v="0"/>
    <n v="33"/>
  </r>
  <r>
    <x v="3752"/>
    <n v="1"/>
    <x v="4"/>
    <x v="50"/>
    <s v="Hot Cherries,Block DB 12-B, Hari Nagar, Janakpuri, New Delhi"/>
    <s v="Janakpuri"/>
    <s v="Janakpuri, New Delhi"/>
    <n v="77.087180799999999"/>
    <n v="28.633587299999999"/>
    <s v="Bakery"/>
    <n v="400"/>
    <s v="Indian Rupees(Rs.)"/>
    <x v="0"/>
    <x v="0"/>
    <x v="3"/>
    <n v="3.6"/>
    <x v="0"/>
    <n v="116"/>
  </r>
  <r>
    <x v="3753"/>
    <n v="1"/>
    <x v="4"/>
    <x v="50"/>
    <s v="KFC,C Block, Main Road, Janakpuri, New Delhi"/>
    <s v="Janakpuri"/>
    <s v="Janakpuri, New Delhi"/>
    <n v="77.081788200000005"/>
    <n v="28.620945899999999"/>
    <s v="American, Fast Food"/>
    <n v="500"/>
    <s v="Indian Rupees(Rs.)"/>
    <x v="0"/>
    <x v="1"/>
    <x v="2"/>
    <n v="3.5"/>
    <x v="0"/>
    <n v="62"/>
  </r>
  <r>
    <x v="3754"/>
    <n v="1"/>
    <x v="4"/>
    <x v="50"/>
    <s v="McDonald's,R 1, Janak Place, Janakpuri, New Delhi"/>
    <s v="Janakpuri"/>
    <s v="Janakpuri, New Delhi"/>
    <n v="77.081920699999998"/>
    <n v="28.629937399999999"/>
    <s v="Fast Food, Burger"/>
    <n v="500"/>
    <s v="Indian Rupees(Rs.)"/>
    <x v="0"/>
    <x v="1"/>
    <x v="2"/>
    <n v="3.6"/>
    <x v="0"/>
    <n v="179"/>
  </r>
  <r>
    <x v="3755"/>
    <n v="1"/>
    <x v="4"/>
    <x v="50"/>
    <s v="Pasta Xpress,298-A, C-5/A, Near Kadimi, Janakpuri, New Delhi"/>
    <s v="Janakpuri"/>
    <s v="Janakpuri, New Delhi"/>
    <n v="77.094145400000002"/>
    <n v="28.615765499999998"/>
    <s v="Italian, Fast Food"/>
    <n v="700"/>
    <s v="Indian Rupees(Rs.)"/>
    <x v="0"/>
    <x v="1"/>
    <x v="2"/>
    <n v="3.6"/>
    <x v="0"/>
    <n v="56"/>
  </r>
  <r>
    <x v="3756"/>
    <n v="1"/>
    <x v="4"/>
    <x v="50"/>
    <s v="Tandoor Bar-Be-Que,C-2/16, Near C-2 Bus Stop, Janakpuri, New Delhi"/>
    <s v="Janakpuri"/>
    <s v="Janakpuri, New Delhi"/>
    <n v="77.084641300000001"/>
    <n v="28.621877300000001"/>
    <s v="North Indian, Mughlai"/>
    <n v="600"/>
    <s v="Indian Rupees(Rs.)"/>
    <x v="0"/>
    <x v="1"/>
    <x v="2"/>
    <n v="3.5"/>
    <x v="0"/>
    <n v="131"/>
  </r>
  <r>
    <x v="3757"/>
    <n v="1"/>
    <x v="4"/>
    <x v="50"/>
    <s v="TBK Kulcha's,296-A, C4B, Near Surajmal College, Janakpuri, New Delhi"/>
    <s v="Janakpuri"/>
    <s v="Janakpuri, New Delhi"/>
    <n v="77.091738000000007"/>
    <n v="28.619165200000001"/>
    <s v="Fast Food, Street Food"/>
    <n v="300"/>
    <s v="Indian Rupees(Rs.)"/>
    <x v="0"/>
    <x v="1"/>
    <x v="3"/>
    <n v="3.6"/>
    <x v="0"/>
    <n v="155"/>
  </r>
  <r>
    <x v="3758"/>
    <n v="1"/>
    <x v="4"/>
    <x v="50"/>
    <s v="The Pindi,C-1/122, Janakpuri, New Delhi"/>
    <s v="Janakpuri"/>
    <s v="Janakpuri, New Delhi"/>
    <n v="77.080189700000005"/>
    <n v="28.620388999999999"/>
    <s v="North Indian, Chinese, Mughlai"/>
    <n v="1300"/>
    <s v="Indian Rupees(Rs.)"/>
    <x v="1"/>
    <x v="1"/>
    <x v="0"/>
    <n v="3.5"/>
    <x v="0"/>
    <n v="100"/>
  </r>
  <r>
    <x v="3759"/>
    <n v="1"/>
    <x v="4"/>
    <x v="50"/>
    <s v="The Tangy Tomatoes,20/14, Chhoti Subzi Mandi, Janakpuri, New Delhi"/>
    <s v="Janakpuri"/>
    <s v="Janakpuri, New Delhi"/>
    <n v="77.093659799999998"/>
    <n v="28.634167900000001"/>
    <s v="Italian, Chinese, Fast Food, North Indian"/>
    <n v="400"/>
    <s v="Indian Rupees(Rs.)"/>
    <x v="0"/>
    <x v="1"/>
    <x v="3"/>
    <n v="3.7"/>
    <x v="0"/>
    <n v="32"/>
  </r>
  <r>
    <x v="3760"/>
    <n v="1"/>
    <x v="4"/>
    <x v="50"/>
    <s v="Thela,Ganesh Nagar, Janakpuri, New Delhi"/>
    <s v="Janakpuri"/>
    <s v="Janakpuri, New Delhi"/>
    <n v="77.090512399999994"/>
    <n v="28.633062599999999"/>
    <s v="North Indian, Fast Food, Chinese"/>
    <n v="500"/>
    <s v="Indian Rupees(Rs.)"/>
    <x v="0"/>
    <x v="1"/>
    <x v="2"/>
    <n v="3.5"/>
    <x v="0"/>
    <n v="87"/>
  </r>
  <r>
    <x v="3761"/>
    <n v="1"/>
    <x v="4"/>
    <x v="50"/>
    <s v="Wah Ji Wah,C-2B/85A, Janakpuri, New Delhi"/>
    <s v="Janakpuri"/>
    <s v="Janakpuri, New Delhi"/>
    <n v="77.088476299999996"/>
    <n v="28.621728399999999"/>
    <s v="North Indian, Chinese"/>
    <n v="450"/>
    <s v="Indian Rupees(Rs.)"/>
    <x v="1"/>
    <x v="1"/>
    <x v="3"/>
    <n v="3.7"/>
    <x v="0"/>
    <n v="61"/>
  </r>
  <r>
    <x v="3762"/>
    <n v="1"/>
    <x v="4"/>
    <x v="50"/>
    <s v="Muffins,B-3/66, Janakpuri, New Delhi"/>
    <s v="Janakpuri"/>
    <s v="Janakpuri, New Delhi"/>
    <n v="77.091797799999995"/>
    <n v="28.6278364"/>
    <s v="Bakery, Fast Food"/>
    <n v="250"/>
    <s v="Indian Rupees(Rs.)"/>
    <x v="0"/>
    <x v="0"/>
    <x v="3"/>
    <n v="1.9"/>
    <x v="4"/>
    <n v="66"/>
  </r>
  <r>
    <x v="3763"/>
    <n v="1"/>
    <x v="4"/>
    <x v="50"/>
    <s v="Food Scouts,Janakpuri, New Delhi"/>
    <s v="Janakpuri"/>
    <s v="Janakpuri, New Delhi"/>
    <n v="77.090872000000005"/>
    <n v="28.622406000000002"/>
    <s v="North Indian, Chinese, Continental"/>
    <n v="700"/>
    <s v="Indian Rupees(Rs.)"/>
    <x v="0"/>
    <x v="1"/>
    <x v="2"/>
    <n v="4.3"/>
    <x v="1"/>
    <n v="22"/>
  </r>
  <r>
    <x v="3764"/>
    <n v="1"/>
    <x v="4"/>
    <x v="50"/>
    <s v="Aggarwal Sweet India,8/20, Sahi Hospital Road, Jangpura Extension, Jangpura, New Delhi"/>
    <s v="Jangpura"/>
    <s v="Jangpura, New Delhi"/>
    <n v="77.245072699999994"/>
    <n v="28.5830716"/>
    <s v="Mithai, Street Food"/>
    <n v="150"/>
    <s v="Indian Rupees(Rs.)"/>
    <x v="0"/>
    <x v="0"/>
    <x v="3"/>
    <n v="2.8"/>
    <x v="3"/>
    <n v="15"/>
  </r>
  <r>
    <x v="3765"/>
    <n v="1"/>
    <x v="4"/>
    <x v="50"/>
    <s v="Bhola Dhaba,1, Guru Nanak Market, Hospital Road, Bhogal, Jangpura, New Delhi"/>
    <s v="Jangpura"/>
    <s v="Jangpura, New Delhi"/>
    <n v="77.245991099999998"/>
    <n v="28.583511699999999"/>
    <s v="North Indian"/>
    <n v="300"/>
    <s v="Indian Rupees(Rs.)"/>
    <x v="0"/>
    <x v="1"/>
    <x v="3"/>
    <n v="2.8"/>
    <x v="3"/>
    <n v="30"/>
  </r>
  <r>
    <x v="3766"/>
    <n v="1"/>
    <x v="4"/>
    <x v="50"/>
    <s v="Cake Me Up,Q-6 B, 2nd Floor, Jangpura, New Delhi"/>
    <s v="Jangpura"/>
    <s v="Jangpura, New Delhi"/>
    <n v="77.241548100000003"/>
    <n v="28.579918899999999"/>
    <s v="Bakery"/>
    <n v="400"/>
    <s v="Indian Rupees(Rs.)"/>
    <x v="0"/>
    <x v="0"/>
    <x v="3"/>
    <n v="3.1"/>
    <x v="3"/>
    <n v="7"/>
  </r>
  <r>
    <x v="3767"/>
    <n v="1"/>
    <x v="4"/>
    <x v="50"/>
    <s v="Chawla Snacks,7/22, Masjid Road, Jangpura, New Delhi"/>
    <s v="Jangpura"/>
    <s v="Jangpura, New Delhi"/>
    <n v="77.246775099999994"/>
    <n v="28.5826876"/>
    <s v="North Indian"/>
    <n v="250"/>
    <s v="Indian Rupees(Rs.)"/>
    <x v="0"/>
    <x v="0"/>
    <x v="3"/>
    <n v="2.9"/>
    <x v="3"/>
    <n v="4"/>
  </r>
  <r>
    <x v="3768"/>
    <n v="1"/>
    <x v="4"/>
    <x v="50"/>
    <s v="Chef Joint,1/17, Near DAV School, Jangpura Extension, Jangpura, New Delhi"/>
    <s v="Jangpura"/>
    <s v="Jangpura, New Delhi"/>
    <n v="77.247543399999998"/>
    <n v="28.5795335"/>
    <s v="North Indian, Chinese"/>
    <n v="400"/>
    <s v="Indian Rupees(Rs.)"/>
    <x v="0"/>
    <x v="1"/>
    <x v="3"/>
    <n v="3.2"/>
    <x v="3"/>
    <n v="45"/>
  </r>
  <r>
    <x v="3769"/>
    <n v="1"/>
    <x v="4"/>
    <x v="50"/>
    <s v="China Hut,S-8, Masjid Road, Bhogal, Jangpura, New Delhi"/>
    <s v="Jangpura"/>
    <s v="Jangpura, New Delhi"/>
    <n v="77.247295600000001"/>
    <n v="28.581720300000001"/>
    <s v="Chinese"/>
    <n v="400"/>
    <s v="Indian Rupees(Rs.)"/>
    <x v="0"/>
    <x v="1"/>
    <x v="3"/>
    <n v="3"/>
    <x v="3"/>
    <n v="16"/>
  </r>
  <r>
    <x v="3770"/>
    <n v="1"/>
    <x v="4"/>
    <x v="50"/>
    <s v="Chinese Hut,3/48, Jangpura Extension, Central Road, Double Story, Jangpura, New Delhi"/>
    <s v="Jangpura"/>
    <s v="Jangpura, New Delhi"/>
    <n v="77.247116000000005"/>
    <n v="28.581613600000001"/>
    <s v="Chinese, Fast Food"/>
    <n v="450"/>
    <s v="Indian Rupees(Rs.)"/>
    <x v="0"/>
    <x v="1"/>
    <x v="3"/>
    <n v="2.8"/>
    <x v="3"/>
    <n v="5"/>
  </r>
  <r>
    <x v="3771"/>
    <n v="1"/>
    <x v="4"/>
    <x v="50"/>
    <s v="Curries &amp; Kebabs,Shop 155, Bhagwan Nagar Chowk, Near Jeewan Hospital, Near Jangpura, New Delhi"/>
    <s v="Jangpura"/>
    <s v="Jangpura, New Delhi"/>
    <n v="77.258340799999999"/>
    <n v="28.579184699999999"/>
    <s v="North Indian, Mughlai, Chinese"/>
    <n v="500"/>
    <s v="Indian Rupees(Rs.)"/>
    <x v="0"/>
    <x v="1"/>
    <x v="2"/>
    <n v="2.7"/>
    <x v="3"/>
    <n v="7"/>
  </r>
  <r>
    <x v="3772"/>
    <n v="1"/>
    <x v="4"/>
    <x v="50"/>
    <s v="Giani's,Shop 7, Q-25, Jangpura Extension, Jangpura, New Delhi"/>
    <s v="Jangpura"/>
    <s v="Jangpura, New Delhi"/>
    <n v="77.241278600000001"/>
    <n v="28.579355499999998"/>
    <s v="Ice Cream, Desserts"/>
    <n v="400"/>
    <s v="Indian Rupees(Rs.)"/>
    <x v="0"/>
    <x v="0"/>
    <x v="3"/>
    <n v="3.1"/>
    <x v="3"/>
    <n v="9"/>
  </r>
  <r>
    <x v="3773"/>
    <n v="1"/>
    <x v="4"/>
    <x v="50"/>
    <s v="Green Chick Chop,Shop 1, 370 to 371/1, Laxman Chamber, Hospital Road, Jangpura, New Delhi"/>
    <s v="Jangpura"/>
    <s v="Jangpura, New Delhi"/>
    <n v="77.247969100000006"/>
    <n v="28.584786999999999"/>
    <s v="Raw Meats, North Indian, Fast Food"/>
    <n v="350"/>
    <s v="Indian Rupees(Rs.)"/>
    <x v="0"/>
    <x v="0"/>
    <x v="3"/>
    <n v="3.1"/>
    <x v="3"/>
    <n v="15"/>
  </r>
  <r>
    <x v="3774"/>
    <n v="1"/>
    <x v="4"/>
    <x v="50"/>
    <s v="Kabul Restaurant,4/8, Near Kashmiri Park, Central Road, Jangpura Extension, Jangpura, New Delhi"/>
    <s v="Jangpura"/>
    <s v="Jangpura, New Delhi"/>
    <n v="77.2464868"/>
    <n v="28.581308400000001"/>
    <s v="Mughlai, Afghani"/>
    <n v="450"/>
    <s v="Indian Rupees(Rs.)"/>
    <x v="0"/>
    <x v="0"/>
    <x v="3"/>
    <n v="2.8"/>
    <x v="3"/>
    <n v="25"/>
  </r>
  <r>
    <x v="3775"/>
    <n v="1"/>
    <x v="4"/>
    <x v="50"/>
    <s v="Kadimi Dukan,38, Central Road, Bhogal, Jangpura, New Delhi"/>
    <s v="Jangpura"/>
    <s v="Jangpura, New Delhi"/>
    <n v="77.248187099999996"/>
    <n v="28.5825578"/>
    <s v="Street Food, Mithai"/>
    <n v="200"/>
    <s v="Indian Rupees(Rs.)"/>
    <x v="0"/>
    <x v="0"/>
    <x v="3"/>
    <n v="3.2"/>
    <x v="3"/>
    <n v="10"/>
  </r>
  <r>
    <x v="3776"/>
    <n v="1"/>
    <x v="4"/>
    <x v="50"/>
    <s v="Kadimi Sweets,38, Central Road, Jangpura, New Delhi"/>
    <s v="Jangpura"/>
    <s v="Jangpura, New Delhi"/>
    <n v="77.247519999999994"/>
    <n v="28.581965700000001"/>
    <s v="Mithai, Street Food"/>
    <n v="200"/>
    <s v="Indian Rupees(Rs.)"/>
    <x v="0"/>
    <x v="0"/>
    <x v="3"/>
    <n v="3.1"/>
    <x v="3"/>
    <n v="42"/>
  </r>
  <r>
    <x v="3777"/>
    <n v="1"/>
    <x v="4"/>
    <x v="50"/>
    <s v="McDonald's,Ground Floor, Eros Cinema Building, Jangpura Extension, Jangpura, New Delhi"/>
    <s v="Jangpura"/>
    <s v="Jangpura, New Delhi"/>
    <n v="77.241907299999994"/>
    <n v="28.581207899999999"/>
    <s v="Fast Food, Burger"/>
    <n v="500"/>
    <s v="Indian Rupees(Rs.)"/>
    <x v="0"/>
    <x v="1"/>
    <x v="2"/>
    <n v="3.4"/>
    <x v="3"/>
    <n v="62"/>
  </r>
  <r>
    <x v="3778"/>
    <n v="1"/>
    <x v="4"/>
    <x v="50"/>
    <s v="Modi Pastry Corner,3/38, Jangpura Extension, Jangpura, New Delhi"/>
    <s v="Jangpura"/>
    <s v="Jangpura, New Delhi"/>
    <n v="77.246756199999993"/>
    <n v="28.581390800000001"/>
    <s v="Bakery, Fast Food"/>
    <n v="100"/>
    <s v="Indian Rupees(Rs.)"/>
    <x v="0"/>
    <x v="0"/>
    <x v="3"/>
    <n v="2.6"/>
    <x v="3"/>
    <n v="17"/>
  </r>
  <r>
    <x v="3779"/>
    <n v="1"/>
    <x v="4"/>
    <x v="50"/>
    <s v="New Evergreen Hotel,7, Sai Hospital Road, Bhogal, Jangpura, New Delhi"/>
    <s v="Jangpura"/>
    <s v="Jangpura, New Delhi"/>
    <n v="77.247676600000005"/>
    <n v="28.584428200000001"/>
    <s v="North Indian, Mughlai"/>
    <n v="450"/>
    <s v="Indian Rupees(Rs.)"/>
    <x v="0"/>
    <x v="0"/>
    <x v="3"/>
    <n v="2.9"/>
    <x v="3"/>
    <n v="7"/>
  </r>
  <r>
    <x v="3780"/>
    <n v="1"/>
    <x v="4"/>
    <x v="50"/>
    <s v="Nikku Hotel,16/5, Nikku Chowk, Jangpura, New Delhi"/>
    <s v="Jangpura"/>
    <s v="Jangpura, New Delhi"/>
    <n v="77.251516199999998"/>
    <n v="28.582390499999999"/>
    <s v="North Indian, Chinese, Fast Food"/>
    <n v="500"/>
    <s v="Indian Rupees(Rs.)"/>
    <x v="0"/>
    <x v="1"/>
    <x v="2"/>
    <n v="2.6"/>
    <x v="3"/>
    <n v="9"/>
  </r>
  <r>
    <x v="3781"/>
    <n v="1"/>
    <x v="4"/>
    <x v="50"/>
    <s v="Om Hotel,17-18, Jungpura Extension Market, Jangpura, New Delhi"/>
    <s v="Jangpura"/>
    <s v="Jangpura, New Delhi"/>
    <n v="77.241727699999998"/>
    <n v="28.580563399999999"/>
    <s v="North Indian, Mughlai, South Indian"/>
    <n v="600"/>
    <s v="Indian Rupees(Rs.)"/>
    <x v="0"/>
    <x v="0"/>
    <x v="2"/>
    <n v="3.3"/>
    <x v="3"/>
    <n v="140"/>
  </r>
  <r>
    <x v="3782"/>
    <n v="1"/>
    <x v="4"/>
    <x v="50"/>
    <s v="Pakeeza Burger,Near Kashmiri Gate, Jangpura, New Delhi"/>
    <s v="Jangpura"/>
    <s v="Jangpura, New Delhi"/>
    <n v="77.246482"/>
    <n v="28.581309300000001"/>
    <s v="North Indian, Afghani"/>
    <n v="600"/>
    <s v="Indian Rupees(Rs.)"/>
    <x v="0"/>
    <x v="0"/>
    <x v="2"/>
    <n v="2.6"/>
    <x v="3"/>
    <n v="15"/>
  </r>
  <r>
    <x v="3783"/>
    <n v="1"/>
    <x v="4"/>
    <x v="50"/>
    <s v="Paljees Fresh Baked,8/24, Sahi Hospital Road, Jangpura Extension, Jangpura, New Delhi"/>
    <s v="Jangpura"/>
    <s v="Jangpura, New Delhi"/>
    <n v="77.245050500000005"/>
    <n v="28.582851300000002"/>
    <s v="Bakery, Desserts, Fast Food"/>
    <n v="200"/>
    <s v="Indian Rupees(Rs.)"/>
    <x v="0"/>
    <x v="0"/>
    <x v="3"/>
    <n v="3.1"/>
    <x v="3"/>
    <n v="16"/>
  </r>
  <r>
    <x v="3784"/>
    <n v="1"/>
    <x v="4"/>
    <x v="50"/>
    <s v="Pinka's Rasoi,1, MCD Market, Jangpura Extension, Jangpura, New Delhi"/>
    <s v="Jangpura"/>
    <s v="Jangpura, New Delhi"/>
    <n v="77.241637900000001"/>
    <n v="28.5798378"/>
    <s v="North Indian"/>
    <n v="500"/>
    <s v="Indian Rupees(Rs.)"/>
    <x v="0"/>
    <x v="1"/>
    <x v="2"/>
    <n v="3.1"/>
    <x v="3"/>
    <n v="21"/>
  </r>
  <r>
    <x v="3785"/>
    <n v="1"/>
    <x v="4"/>
    <x v="50"/>
    <s v="Republic of Chicken,Shashi Hospital Road, Jangpura, New Delhi"/>
    <s v="Jangpura"/>
    <s v="Jangpura, New Delhi"/>
    <n v="77.245095399999997"/>
    <n v="28.5829004"/>
    <s v="Raw Meats, Fast Food"/>
    <n v="400"/>
    <s v="Indian Rupees(Rs.)"/>
    <x v="0"/>
    <x v="0"/>
    <x v="3"/>
    <n v="2.8"/>
    <x v="3"/>
    <n v="5"/>
  </r>
  <r>
    <x v="3786"/>
    <n v="1"/>
    <x v="4"/>
    <x v="50"/>
    <s v="Sandwich &amp; Sons,428/1, Mathura Road, Jangpura, New Delhi"/>
    <s v="Jangpura"/>
    <s v="Jangpura, New Delhi"/>
    <n v="77.248732399999994"/>
    <n v="28.585352499999999"/>
    <s v="Fast Food"/>
    <n v="500"/>
    <s v="Indian Rupees(Rs.)"/>
    <x v="0"/>
    <x v="1"/>
    <x v="2"/>
    <n v="3.2"/>
    <x v="3"/>
    <n v="24"/>
  </r>
  <r>
    <x v="3787"/>
    <n v="1"/>
    <x v="4"/>
    <x v="50"/>
    <s v="Simple Restaurant,39, Birbal Road, Jangpura Extension, Jangpura, New Delhi"/>
    <s v="Jangpura"/>
    <s v="Jangpura, New Delhi"/>
    <n v="77.243972799999995"/>
    <n v="28.583734700000001"/>
    <s v="North Indian, Chinese"/>
    <n v="500"/>
    <s v="Indian Rupees(Rs.)"/>
    <x v="0"/>
    <x v="0"/>
    <x v="2"/>
    <n v="3"/>
    <x v="3"/>
    <n v="15"/>
  </r>
  <r>
    <x v="3788"/>
    <n v="1"/>
    <x v="4"/>
    <x v="50"/>
    <s v="Subway,Shop 5 &amp; 6, 1, Birbal Road, Jangpura Extension, Jangpura, New Delhi"/>
    <s v="Jangpura"/>
    <s v="Jangpura, New Delhi"/>
    <n v="77.245050500000005"/>
    <n v="28.582851300000002"/>
    <s v="American, Fast Food, Salad, Healthy Food"/>
    <n v="500"/>
    <s v="Indian Rupees(Rs.)"/>
    <x v="0"/>
    <x v="1"/>
    <x v="2"/>
    <n v="3.3"/>
    <x v="3"/>
    <n v="78"/>
  </r>
  <r>
    <x v="3789"/>
    <n v="1"/>
    <x v="4"/>
    <x v="50"/>
    <s v="Tempting Bar-B-Que,8/36, Birbal Road, Jangpura, New Delhi"/>
    <s v="Jangpura"/>
    <s v="Jangpura, New Delhi"/>
    <n v="77.245140300000003"/>
    <n v="28.582411700000002"/>
    <s v="North Indian, Chinese"/>
    <n v="650"/>
    <s v="Indian Rupees(Rs.)"/>
    <x v="0"/>
    <x v="1"/>
    <x v="2"/>
    <n v="3.3"/>
    <x v="3"/>
    <n v="29"/>
  </r>
  <r>
    <x v="3790"/>
    <n v="1"/>
    <x v="4"/>
    <x v="50"/>
    <s v="The Biryani Hut,4/64, Double Storey, Jangpura Extension, Jangpura, New Delhi"/>
    <s v="Jangpura"/>
    <s v="Jangpura, New Delhi"/>
    <n v="77.247385399999999"/>
    <n v="28.581818500000001"/>
    <s v="Biryani"/>
    <n v="400"/>
    <s v="Indian Rupees(Rs.)"/>
    <x v="0"/>
    <x v="0"/>
    <x v="3"/>
    <n v="2.9"/>
    <x v="3"/>
    <n v="5"/>
  </r>
  <r>
    <x v="3791"/>
    <n v="1"/>
    <x v="4"/>
    <x v="50"/>
    <s v="Beliram Degchiwala,8/22-24, Near Birbal Park, Jangpura Extension, Jangpura, New Delhi"/>
    <s v="Jangpura"/>
    <s v="Jangpura, New Delhi"/>
    <n v="77.245050500000005"/>
    <n v="28.582851300000002"/>
    <s v="North Indian, Mughlai"/>
    <n v="900"/>
    <s v="Indian Rupees(Rs.)"/>
    <x v="0"/>
    <x v="1"/>
    <x v="2"/>
    <n v="3.5"/>
    <x v="0"/>
    <n v="107"/>
  </r>
  <r>
    <x v="3792"/>
    <n v="1"/>
    <x v="4"/>
    <x v="50"/>
    <s v="Instapizza,428/1, Jangpura, New Delhi"/>
    <s v="Jangpura"/>
    <s v="Jangpura, New Delhi"/>
    <n v="77.248822200000006"/>
    <n v="28.5853611"/>
    <s v="Pizza, Fast Food"/>
    <n v="900"/>
    <s v="Indian Rupees(Rs.)"/>
    <x v="0"/>
    <x v="1"/>
    <x v="2"/>
    <n v="3.9"/>
    <x v="0"/>
    <n v="55"/>
  </r>
  <r>
    <x v="3793"/>
    <n v="1"/>
    <x v="4"/>
    <x v="50"/>
    <s v="Janta Bakery,43, Central Road, Bhogal, Jangpura, New Delhi"/>
    <s v="Jangpura"/>
    <s v="Jangpura, New Delhi"/>
    <n v="77.248238499999999"/>
    <n v="28.582392599999999"/>
    <s v="Bakery, Fast Food"/>
    <n v="150"/>
    <s v="Indian Rupees(Rs.)"/>
    <x v="0"/>
    <x v="0"/>
    <x v="3"/>
    <n v="3.6"/>
    <x v="0"/>
    <n v="32"/>
  </r>
  <r>
    <x v="3794"/>
    <n v="1"/>
    <x v="4"/>
    <x v="50"/>
    <s v="Pal Refreshment Corner,20, Jangpura Extension, Jangpura, New Delhi"/>
    <s v="Jangpura"/>
    <s v="Jangpura, New Delhi"/>
    <n v="77.241727699999998"/>
    <n v="28.580653000000002"/>
    <s v="North Indian, Chinese"/>
    <n v="500"/>
    <s v="Indian Rupees(Rs.)"/>
    <x v="0"/>
    <x v="1"/>
    <x v="2"/>
    <n v="3.5"/>
    <x v="0"/>
    <n v="32"/>
  </r>
  <r>
    <x v="3795"/>
    <n v="1"/>
    <x v="4"/>
    <x v="50"/>
    <s v="Transform Nutrition,2, DDA Market, Opposite Eros Cinemas, Jangpura, New Delhi"/>
    <s v="Jangpura"/>
    <s v="Jangpura, New Delhi"/>
    <n v="77.2415673"/>
    <n v="28.580746900000001"/>
    <s v="Healthy Food, Continental"/>
    <n v="400"/>
    <s v="Indian Rupees(Rs.)"/>
    <x v="0"/>
    <x v="0"/>
    <x v="3"/>
    <n v="3.5"/>
    <x v="0"/>
    <n v="19"/>
  </r>
  <r>
    <x v="3796"/>
    <n v="1"/>
    <x v="4"/>
    <x v="50"/>
    <s v="Bhashi Caterers,Shastri Market, Bhogal, Jangpura, New Delhi"/>
    <s v="Jangpura"/>
    <s v="Jangpura, New Delhi"/>
    <n v="77.251561100000004"/>
    <n v="28.581901800000001"/>
    <s v="North Indian"/>
    <n v="600"/>
    <s v="Indian Rupees(Rs.)"/>
    <x v="0"/>
    <x v="1"/>
    <x v="2"/>
    <n v="0"/>
    <x v="5"/>
    <n v="3"/>
  </r>
  <r>
    <x v="3797"/>
    <n v="1"/>
    <x v="4"/>
    <x v="50"/>
    <s v="Birbal Ji Dhaba,Shop 35, Shastri Market, Bhogal, Jangpura, New Delhi"/>
    <s v="Jangpura"/>
    <s v="Jangpura, New Delhi"/>
    <n v="77.251238299999997"/>
    <n v="28.581577100000001"/>
    <s v="North Indian"/>
    <n v="350"/>
    <s v="Indian Rupees(Rs.)"/>
    <x v="0"/>
    <x v="0"/>
    <x v="3"/>
    <n v="0"/>
    <x v="5"/>
    <n v="1"/>
  </r>
  <r>
    <x v="3798"/>
    <n v="1"/>
    <x v="4"/>
    <x v="50"/>
    <s v="Chaap Express,Shop 2, Guru Nanak Market, Hospital Road, Jangpura, New Delhi"/>
    <s v="Jangpura"/>
    <s v="Jangpura, New Delhi"/>
    <n v="77.246057500000006"/>
    <n v="28.583582700000001"/>
    <s v="North Indian"/>
    <n v="300"/>
    <s v="Indian Rupees(Rs.)"/>
    <x v="0"/>
    <x v="0"/>
    <x v="3"/>
    <n v="0"/>
    <x v="5"/>
    <n v="2"/>
  </r>
  <r>
    <x v="3799"/>
    <n v="1"/>
    <x v="4"/>
    <x v="50"/>
    <s v="Daawat-e-Mehak,Shop 5, Main Market, Kilokari, Near Jeevan Nagar, Jangpura, New Delhi"/>
    <s v="Jangpura"/>
    <s v="Jangpura, New Delhi"/>
    <n v="77.262304999999998"/>
    <n v="28.576460699999998"/>
    <s v="North Indian, Mughlai, Chinese"/>
    <n v="350"/>
    <s v="Indian Rupees(Rs.)"/>
    <x v="0"/>
    <x v="0"/>
    <x v="3"/>
    <n v="0"/>
    <x v="5"/>
    <n v="0"/>
  </r>
  <r>
    <x v="3800"/>
    <n v="1"/>
    <x v="4"/>
    <x v="50"/>
    <s v="Delhi Biryani Hut,Double Storey, Jungpura Extension, Jangpura, New Delhi"/>
    <s v="Jangpura"/>
    <s v="Jangpura, New Delhi"/>
    <n v="77.246894100000006"/>
    <n v="28.581515100000001"/>
    <s v="Mughlai"/>
    <n v="300"/>
    <s v="Indian Rupees(Rs.)"/>
    <x v="0"/>
    <x v="0"/>
    <x v="3"/>
    <n v="0"/>
    <x v="5"/>
    <n v="0"/>
  </r>
  <r>
    <x v="3801"/>
    <n v="1"/>
    <x v="4"/>
    <x v="50"/>
    <s v="K. B. Eating Point,97, Bhagwan Nagar Chowk, Jangpura, New Delhi"/>
    <s v="Jangpura"/>
    <s v="Jangpura, New Delhi"/>
    <n v="77.260316200000005"/>
    <n v="28.5798205"/>
    <s v="Chinese, South Indian"/>
    <n v="250"/>
    <s v="Indian Rupees(Rs.)"/>
    <x v="0"/>
    <x v="1"/>
    <x v="3"/>
    <n v="0"/>
    <x v="5"/>
    <n v="0"/>
  </r>
  <r>
    <x v="3802"/>
    <n v="1"/>
    <x v="4"/>
    <x v="50"/>
    <s v="Kashmiri Wazwan,5/2, Double Storey, Bhogal, Jangpura, New Delhi"/>
    <s v="Jangpura"/>
    <s v="Jangpura, New Delhi"/>
    <n v="77.247005000000001"/>
    <n v="28.581524399999999"/>
    <s v="Kashmiri"/>
    <n v="250"/>
    <s v="Indian Rupees(Rs.)"/>
    <x v="0"/>
    <x v="0"/>
    <x v="3"/>
    <n v="0"/>
    <x v="5"/>
    <n v="1"/>
  </r>
  <r>
    <x v="3803"/>
    <n v="1"/>
    <x v="4"/>
    <x v="50"/>
    <s v="Maan Singh Halwai,Bhagwan Nagar Chowk, Jangpura, New Delhi"/>
    <s v="Jangpura"/>
    <s v="Jangpura, New Delhi"/>
    <n v="77.258251000000001"/>
    <n v="28.579265800000002"/>
    <s v="Mithai"/>
    <n v="100"/>
    <s v="Indian Rupees(Rs.)"/>
    <x v="0"/>
    <x v="0"/>
    <x v="3"/>
    <n v="0"/>
    <x v="5"/>
    <n v="0"/>
  </r>
  <r>
    <x v="3804"/>
    <n v="1"/>
    <x v="4"/>
    <x v="50"/>
    <s v="Mughlai Darbar Muradabadi,Shop 1B, Hospital Road, Jangpura, New Delhi"/>
    <s v="Jangpura"/>
    <s v="Jangpura, New Delhi"/>
    <n v="77.248732399999994"/>
    <n v="28.5852629"/>
    <s v="Mughlai"/>
    <n v="300"/>
    <s v="Indian Rupees(Rs.)"/>
    <x v="0"/>
    <x v="0"/>
    <x v="3"/>
    <n v="0"/>
    <x v="5"/>
    <n v="0"/>
  </r>
  <r>
    <x v="3805"/>
    <n v="1"/>
    <x v="4"/>
    <x v="50"/>
    <s v="P.S. Chinese &amp; Thai Food,155, Bhagwan Nagar Chowk, Jangpura, New Delhi"/>
    <s v="Jangpura"/>
    <s v="Jangpura, New Delhi"/>
    <n v="77.258520399999995"/>
    <n v="28.5791121"/>
    <s v="Chinese"/>
    <n v="300"/>
    <s v="Indian Rupees(Rs.)"/>
    <x v="0"/>
    <x v="0"/>
    <x v="3"/>
    <n v="0"/>
    <x v="5"/>
    <n v="0"/>
  </r>
  <r>
    <x v="3806"/>
    <n v="1"/>
    <x v="4"/>
    <x v="50"/>
    <s v="Pak Afghan Restaurant,Shop 4/3, Jangpura, New Delhi"/>
    <s v="Jangpura"/>
    <s v="Jangpura, New Delhi"/>
    <n v="77.246764499999998"/>
    <n v="28.581424899999998"/>
    <s v="Afghani"/>
    <n v="300"/>
    <s v="Indian Rupees(Rs.)"/>
    <x v="0"/>
    <x v="0"/>
    <x v="3"/>
    <n v="0"/>
    <x v="5"/>
    <n v="0"/>
  </r>
  <r>
    <x v="3807"/>
    <n v="1"/>
    <x v="4"/>
    <x v="50"/>
    <s v="Pakeeza Restaurants,4/10, Jangpura Extension, Jangpura, New Delhi"/>
    <s v="Jangpura"/>
    <s v="Jangpura, New Delhi"/>
    <n v="77.2463975"/>
    <n v="28.5812764"/>
    <s v="Mughlai"/>
    <n v="500"/>
    <s v="Indian Rupees(Rs.)"/>
    <x v="0"/>
    <x v="0"/>
    <x v="2"/>
    <n v="0"/>
    <x v="5"/>
    <n v="0"/>
  </r>
  <r>
    <x v="3808"/>
    <n v="1"/>
    <x v="4"/>
    <x v="50"/>
    <s v="Radhe Shyam Chole Bhature,15/2, Central Road, Bazar Lane, Bhogal, Jangpura, New Delhi"/>
    <s v="Jangpura"/>
    <s v="Jangpura, New Delhi"/>
    <n v="77.249055400000003"/>
    <n v="28.582789399999999"/>
    <s v="Street Food"/>
    <n v="100"/>
    <s v="Indian Rupees(Rs.)"/>
    <x v="0"/>
    <x v="0"/>
    <x v="3"/>
    <n v="0"/>
    <x v="5"/>
    <n v="0"/>
  </r>
  <r>
    <x v="3809"/>
    <n v="1"/>
    <x v="4"/>
    <x v="50"/>
    <s v="Sanjha Chulha,Near Pillar 291, Jangpura Flyover, Jangpura, New Delhi"/>
    <s v="Jangpura"/>
    <s v="Jangpura, New Delhi"/>
    <n v="77.257442800000007"/>
    <n v="28.5738108"/>
    <s v="North Indian, Mughlai"/>
    <n v="700"/>
    <s v="Indian Rupees(Rs.)"/>
    <x v="1"/>
    <x v="0"/>
    <x v="2"/>
    <n v="0"/>
    <x v="5"/>
    <n v="1"/>
  </r>
  <r>
    <x v="3810"/>
    <n v="1"/>
    <x v="4"/>
    <x v="50"/>
    <s v="Sardar A Pure Meat Shop,329-330, Shop 5, Samman Bazar, Bhogal, Jangpura, New Delhi"/>
    <s v="Jangpura"/>
    <s v="Jangpura, New Delhi"/>
    <n v="77.247116000000005"/>
    <n v="28.5843025"/>
    <s v="Raw Meats, Fast Food"/>
    <n v="300"/>
    <s v="Indian Rupees(Rs.)"/>
    <x v="0"/>
    <x v="0"/>
    <x v="3"/>
    <n v="0"/>
    <x v="5"/>
    <n v="3"/>
  </r>
  <r>
    <x v="3811"/>
    <n v="1"/>
    <x v="4"/>
    <x v="50"/>
    <s v="Shahi Muradabadi &amp; Hyderabadi,206, A/3, Jeevan Nagar, Tikona Park, Sunlight Colony, Jangpura, New Delhi"/>
    <s v="Jangpura"/>
    <s v="Jangpura, New Delhi"/>
    <n v="77.262291700000006"/>
    <n v="28.577139800000001"/>
    <s v="Mughlai"/>
    <n v="200"/>
    <s v="Indian Rupees(Rs.)"/>
    <x v="0"/>
    <x v="0"/>
    <x v="3"/>
    <n v="0"/>
    <x v="5"/>
    <n v="0"/>
  </r>
  <r>
    <x v="3812"/>
    <n v="1"/>
    <x v="4"/>
    <x v="50"/>
    <s v="Shankar Chinese Foods,Hakikat Rai Road, Jungpura Extension, Jungpura"/>
    <s v="Jangpura"/>
    <s v="Jangpura, New Delhi"/>
    <n v="77.242221599999993"/>
    <n v="28.579400400000001"/>
    <s v="Chinese, Fast Food"/>
    <n v="200"/>
    <s v="Indian Rupees(Rs.)"/>
    <x v="0"/>
    <x v="0"/>
    <x v="3"/>
    <n v="0"/>
    <x v="5"/>
    <n v="0"/>
  </r>
  <r>
    <x v="3813"/>
    <n v="1"/>
    <x v="4"/>
    <x v="50"/>
    <s v="Shri Ram Sweets,57, Bhagwan Nagar, Gurudwara Bala Sahib Road, Ashram, Near Jangpura, New Delhi"/>
    <s v="Jangpura"/>
    <s v="Jangpura, New Delhi"/>
    <n v="77.258430599999997"/>
    <n v="28.579282899999999"/>
    <s v="South Indian, Street Food, Chinese"/>
    <n v="300"/>
    <s v="Indian Rupees(Rs.)"/>
    <x v="0"/>
    <x v="0"/>
    <x v="3"/>
    <n v="0"/>
    <x v="5"/>
    <n v="2"/>
  </r>
  <r>
    <x v="3814"/>
    <n v="1"/>
    <x v="4"/>
    <x v="50"/>
    <s v="Subhash Punjabi Family Dhaba,46, Shastri Market, Bhogal, Jangpura, New Delhi"/>
    <s v="Jangpura"/>
    <s v="Jangpura, New Delhi"/>
    <n v="77.251334999999997"/>
    <n v="28.581599099999998"/>
    <s v="North Indian"/>
    <n v="350"/>
    <s v="Indian Rupees(Rs.)"/>
    <x v="0"/>
    <x v="1"/>
    <x v="3"/>
    <n v="0"/>
    <x v="5"/>
    <n v="1"/>
  </r>
  <r>
    <x v="3815"/>
    <n v="1"/>
    <x v="4"/>
    <x v="50"/>
    <s v="Tandoori Nature,22, Samman Bazar, Bhogal, Jangpura, New Delhi"/>
    <s v="Jangpura"/>
    <s v="Jangpura, New Delhi"/>
    <n v="77.247999199999995"/>
    <n v="28.583243100000001"/>
    <s v="North Indian"/>
    <n v="400"/>
    <s v="Indian Rupees(Rs.)"/>
    <x v="0"/>
    <x v="0"/>
    <x v="3"/>
    <n v="0"/>
    <x v="5"/>
    <n v="0"/>
  </r>
  <r>
    <x v="3816"/>
    <n v="1"/>
    <x v="4"/>
    <x v="50"/>
    <s v="Tinker Koch,Jangpura, New Delhi"/>
    <s v="Jangpura"/>
    <s v="Jangpura, New Delhi"/>
    <n v="77.247475199999997"/>
    <n v="28.583978200000001"/>
    <s v="North Indian"/>
    <n v="300"/>
    <s v="Indian Rupees(Rs.)"/>
    <x v="0"/>
    <x v="0"/>
    <x v="3"/>
    <n v="0"/>
    <x v="5"/>
    <n v="0"/>
  </r>
  <r>
    <x v="3817"/>
    <n v="1"/>
    <x v="4"/>
    <x v="50"/>
    <s v="Wakhra Swag,Shop 93, Near Petroleum, Hari Nagar Ashram, Jangpura, New Delhi"/>
    <s v="Jangpura"/>
    <s v="Jangpura, New Delhi"/>
    <n v="77.2569041"/>
    <n v="28.574476799999999"/>
    <s v="South Indian, Chinese, Fast Food"/>
    <n v="200"/>
    <s v="Indian Rupees(Rs.)"/>
    <x v="0"/>
    <x v="0"/>
    <x v="3"/>
    <n v="0"/>
    <x v="5"/>
    <n v="0"/>
  </r>
  <r>
    <x v="3818"/>
    <n v="1"/>
    <x v="4"/>
    <x v="50"/>
    <s v="Chawla'sŒ_,12, Opposite Eros Cinema, Jangpura Extension Market, Jangpura, New Delhi"/>
    <s v="Jangpura"/>
    <s v="Jangpura, New Delhi"/>
    <n v="77.241727699999998"/>
    <n v="28.580294500000001"/>
    <s v="North Indian, Mughlai"/>
    <n v="800"/>
    <s v="Indian Rupees(Rs.)"/>
    <x v="1"/>
    <x v="1"/>
    <x v="2"/>
    <n v="2.2999999999999998"/>
    <x v="4"/>
    <n v="126"/>
  </r>
  <r>
    <x v="3819"/>
    <n v="1"/>
    <x v="4"/>
    <x v="50"/>
    <s v="Barbeque Nation,Ground Floor, Eros Cinema Building, Jangpura Extension, Jangpura, New Delhi"/>
    <s v="Jangpura"/>
    <s v="Jangpura, New Delhi"/>
    <n v="77.241323600000001"/>
    <n v="28.580749000000001"/>
    <s v="North Indian, Chinese"/>
    <n v="1600"/>
    <s v="Indian Rupees(Rs.)"/>
    <x v="0"/>
    <x v="0"/>
    <x v="0"/>
    <n v="4"/>
    <x v="1"/>
    <n v="744"/>
  </r>
  <r>
    <x v="3820"/>
    <n v="1"/>
    <x v="4"/>
    <x v="50"/>
    <s v="Novelty Dairy &amp; Stores,43, Hawkers House, Birbal Road, Jangpura Extension, Jangpura, New Delhi"/>
    <s v="Jangpura"/>
    <s v="Jangpura, New Delhi"/>
    <n v="77.243927900000003"/>
    <n v="28.583775299999999"/>
    <s v="Fast Food"/>
    <n v="200"/>
    <s v="Indian Rupees(Rs.)"/>
    <x v="0"/>
    <x v="0"/>
    <x v="3"/>
    <n v="4.0999999999999996"/>
    <x v="1"/>
    <n v="352"/>
  </r>
  <r>
    <x v="3821"/>
    <n v="1"/>
    <x v="4"/>
    <x v="50"/>
    <s v="Caara Cafe,17, Kasturba Gandhi Marg, British Council, Janpath, New Delhi"/>
    <s v="Janpath"/>
    <s v="Janpath, New Delhi"/>
    <n v="77.222597300000004"/>
    <n v="28.627492199999999"/>
    <s v="Cafe, European"/>
    <n v="600"/>
    <s v="Indian Rupees(Rs.)"/>
    <x v="0"/>
    <x v="0"/>
    <x v="2"/>
    <n v="3.3"/>
    <x v="3"/>
    <n v="59"/>
  </r>
  <r>
    <x v="3822"/>
    <n v="1"/>
    <x v="4"/>
    <x v="50"/>
    <s v="Cafe Coffee Day - The Lounge,Peary Lal and Sons, 42, Janpath, New Delhi"/>
    <s v="Janpath"/>
    <s v="Janpath, New Delhi"/>
    <n v="77.220289260000001"/>
    <n v="28.62642941"/>
    <s v="Cafe"/>
    <n v="750"/>
    <s v="Indian Rupees(Rs.)"/>
    <x v="0"/>
    <x v="0"/>
    <x v="2"/>
    <n v="3.3"/>
    <x v="3"/>
    <n v="81"/>
  </r>
  <r>
    <x v="3823"/>
    <n v="1"/>
    <x v="4"/>
    <x v="50"/>
    <s v="Cafe Coffee Day,1, Ground Floor, Atma Ram Mansion, Scindia House, Connaught Circus, Janpath, New Delhi"/>
    <s v="Janpath"/>
    <s v="Janpath, New Delhi"/>
    <n v="77.2198128"/>
    <n v="28.629018599999998"/>
    <s v="Cafe"/>
    <n v="450"/>
    <s v="Indian Rupees(Rs.)"/>
    <x v="0"/>
    <x v="0"/>
    <x v="3"/>
    <n v="3.1"/>
    <x v="3"/>
    <n v="34"/>
  </r>
  <r>
    <x v="3824"/>
    <n v="1"/>
    <x v="4"/>
    <x v="50"/>
    <s v="Costa Coffee,3, Ground Floor, Scindia House, Janpath, New Delhi"/>
    <s v="Janpath"/>
    <s v="Janpath, New Delhi"/>
    <n v="77.219588329999993"/>
    <n v="28.629034999999998"/>
    <s v="Cafe"/>
    <n v="600"/>
    <s v="Indian Rupees(Rs.)"/>
    <x v="0"/>
    <x v="0"/>
    <x v="2"/>
    <n v="3.4"/>
    <x v="3"/>
    <n v="31"/>
  </r>
  <r>
    <x v="3825"/>
    <n v="1"/>
    <x v="4"/>
    <x v="50"/>
    <s v="Gulnar - Hotel Janpath,Hotel Janpath, Janpath Road, Janpath, New Delhi"/>
    <s v="Janpath"/>
    <s v="Janpath, New Delhi"/>
    <n v="77.218794439999996"/>
    <n v="28.62175556"/>
    <s v="North Indian, Chinese"/>
    <n v="2000"/>
    <s v="Indian Rupees(Rs.)"/>
    <x v="1"/>
    <x v="0"/>
    <x v="1"/>
    <n v="3.2"/>
    <x v="3"/>
    <n v="40"/>
  </r>
  <r>
    <x v="3826"/>
    <n v="1"/>
    <x v="4"/>
    <x v="50"/>
    <s v="Kalpana Restaurant,84/A, Tolstoy Lane, Janpath, New Delhi"/>
    <s v="Janpath"/>
    <s v="Janpath, New Delhi"/>
    <n v="77.220733999999993"/>
    <n v="28.6285904"/>
    <s v="North Indian, Chinese, Mughlai"/>
    <n v="500"/>
    <s v="Indian Rupees(Rs.)"/>
    <x v="0"/>
    <x v="1"/>
    <x v="2"/>
    <n v="3.2"/>
    <x v="3"/>
    <n v="40"/>
  </r>
  <r>
    <x v="3827"/>
    <n v="1"/>
    <x v="4"/>
    <x v="50"/>
    <s v="Meenas,1, Behind Royal Plaza Hotel, Ashok Road, Janpath, New Delhi"/>
    <s v="Janpath"/>
    <s v="Janpath, New Delhi"/>
    <n v="77.216519300000002"/>
    <n v="28.6219039"/>
    <s v="North Indian, Chinese"/>
    <n v="550"/>
    <s v="Indian Rupees(Rs.)"/>
    <x v="0"/>
    <x v="0"/>
    <x v="2"/>
    <n v="2.9"/>
    <x v="3"/>
    <n v="7"/>
  </r>
  <r>
    <x v="3828"/>
    <n v="1"/>
    <x v="4"/>
    <x v="50"/>
    <s v="Pizza Hut,58, Janpath, New Delhi"/>
    <s v="Janpath"/>
    <s v="Janpath, New Delhi"/>
    <n v="77.2195131"/>
    <n v="28.62751063"/>
    <s v="Italian, Pizza, Fast Food"/>
    <n v="1000"/>
    <s v="Indian Rupees(Rs.)"/>
    <x v="0"/>
    <x v="1"/>
    <x v="0"/>
    <n v="3.4"/>
    <x v="3"/>
    <n v="116"/>
  </r>
  <r>
    <x v="3829"/>
    <n v="1"/>
    <x v="4"/>
    <x v="50"/>
    <s v="Prince Chaat Corner,23, Indian Oil Building, Janpath, New Delhi"/>
    <s v="Janpath"/>
    <s v="Janpath, New Delhi"/>
    <n v="77.218555199999997"/>
    <n v="28.628809"/>
    <s v="Street Food"/>
    <n v="150"/>
    <s v="Indian Rupees(Rs.)"/>
    <x v="0"/>
    <x v="0"/>
    <x v="3"/>
    <n v="3.2"/>
    <x v="3"/>
    <n v="12"/>
  </r>
  <r>
    <x v="3830"/>
    <n v="1"/>
    <x v="4"/>
    <x v="50"/>
    <s v="Rajeev Restaurant,5, Behind Hotel Royal Plaza, Janpath, New Delhi"/>
    <s v="Janpath"/>
    <s v="Janpath, New Delhi"/>
    <n v="77.216602699999996"/>
    <n v="28.621945"/>
    <s v="North Indian"/>
    <n v="200"/>
    <s v="Indian Rupees(Rs.)"/>
    <x v="0"/>
    <x v="0"/>
    <x v="3"/>
    <n v="3"/>
    <x v="3"/>
    <n v="5"/>
  </r>
  <r>
    <x v="3831"/>
    <n v="1"/>
    <x v="4"/>
    <x v="50"/>
    <s v="RSVP,Hotel The Royal Plaza, 19, Ashoka Road, Janpath, New Delhi"/>
    <s v="Janpath"/>
    <s v="Janpath, New Delhi"/>
    <n v="77.217073099999993"/>
    <n v="28.621275600000001"/>
    <s v="Finger Food"/>
    <n v="3000"/>
    <s v="Indian Rupees(Rs.)"/>
    <x v="0"/>
    <x v="0"/>
    <x v="1"/>
    <n v="2.7"/>
    <x v="3"/>
    <n v="16"/>
  </r>
  <r>
    <x v="3832"/>
    <n v="1"/>
    <x v="4"/>
    <x v="50"/>
    <s v="Samridhi,Kerala House, 3 Jantar Mantar Road, Near Patel Chowk Metro Station, Janpath, New Delhi"/>
    <s v="Janpath"/>
    <s v="Janpath, New Delhi"/>
    <n v="77.2167587"/>
    <n v="28.623172"/>
    <s v="Kerala, South Indian"/>
    <n v="350"/>
    <s v="Indian Rupees(Rs.)"/>
    <x v="0"/>
    <x v="0"/>
    <x v="3"/>
    <n v="3.2"/>
    <x v="3"/>
    <n v="85"/>
  </r>
  <r>
    <x v="3833"/>
    <n v="1"/>
    <x v="4"/>
    <x v="50"/>
    <s v="Shan E Dilli,148, Scindia House, Behind Prem Nath Motor Corporation, Janpath, New Delhi"/>
    <s v="Janpath"/>
    <s v="Janpath, New Delhi"/>
    <n v="77.220980499999996"/>
    <n v="28.62913"/>
    <s v="North Indian"/>
    <n v="400"/>
    <s v="Indian Rupees(Rs.)"/>
    <x v="0"/>
    <x v="0"/>
    <x v="3"/>
    <n v="3"/>
    <x v="3"/>
    <n v="7"/>
  </r>
  <r>
    <x v="3834"/>
    <n v="1"/>
    <x v="4"/>
    <x v="50"/>
    <s v="Svasti Cafe,Svasti Sankul, Gate 1, Indira Gandhi National Centre For The Arts, Janpath, New Delhi"/>
    <s v="Janpath"/>
    <s v="Janpath, New Delhi"/>
    <n v="0"/>
    <n v="0"/>
    <s v="North Indian, Fast Food, Bihari"/>
    <n v="800"/>
    <s v="Indian Rupees(Rs.)"/>
    <x v="1"/>
    <x v="0"/>
    <x v="2"/>
    <n v="3.1"/>
    <x v="3"/>
    <n v="6"/>
  </r>
  <r>
    <x v="3835"/>
    <n v="1"/>
    <x v="4"/>
    <x v="50"/>
    <s v="The Zest,3rdFloor, Handloom Hand, Near Janpath Metro Station,  Gate 2, Janpath, New Delhi"/>
    <s v="Janpath"/>
    <s v="Janpath, New Delhi"/>
    <n v="77.219571770000002"/>
    <n v="28.627278440000001"/>
    <s v="North Indian, Continental"/>
    <n v="1100"/>
    <s v="Indian Rupees(Rs.)"/>
    <x v="1"/>
    <x v="0"/>
    <x v="0"/>
    <n v="3.2"/>
    <x v="3"/>
    <n v="11"/>
  </r>
  <r>
    <x v="3836"/>
    <n v="1"/>
    <x v="4"/>
    <x v="50"/>
    <s v="Masala Library,21 A, Janpath, New Delhi"/>
    <s v="Janpath"/>
    <s v="Janpath, New Delhi"/>
    <n v="77.218645100000003"/>
    <n v="28.618244600000001"/>
    <s v="Modern Indian"/>
    <n v="5000"/>
    <s v="Indian Rupees(Rs.)"/>
    <x v="0"/>
    <x v="0"/>
    <x v="1"/>
    <n v="4.9000000000000004"/>
    <x v="2"/>
    <n v="408"/>
  </r>
  <r>
    <x v="3837"/>
    <n v="1"/>
    <x v="4"/>
    <x v="50"/>
    <s v="Bhogal Chole Bhature Wala,Scindia House, K G Marg, Janpath, New Delhi"/>
    <s v="Janpath"/>
    <s v="Janpath, New Delhi"/>
    <n v="77.220373409999993"/>
    <n v="28.629216029999998"/>
    <s v="Street Food"/>
    <n v="150"/>
    <s v="Indian Rupees(Rs.)"/>
    <x v="0"/>
    <x v="0"/>
    <x v="3"/>
    <n v="3.8"/>
    <x v="0"/>
    <n v="47"/>
  </r>
  <r>
    <x v="3838"/>
    <n v="1"/>
    <x v="4"/>
    <x v="50"/>
    <s v="Bunta Bar,2nd Floor, 76, Janpath, New Delhi"/>
    <s v="Janpath"/>
    <s v="Janpath, New Delhi"/>
    <n v="77.2198128"/>
    <n v="28.628301799999999"/>
    <s v="Modern Indian, North Indian"/>
    <n v="1200"/>
    <s v="Indian Rupees(Rs.)"/>
    <x v="1"/>
    <x v="0"/>
    <x v="0"/>
    <n v="3.9"/>
    <x v="0"/>
    <n v="450"/>
  </r>
  <r>
    <x v="3839"/>
    <n v="1"/>
    <x v="4"/>
    <x v="50"/>
    <s v="Cafe Coffee Day The Square,44, Janpath, New Delhi"/>
    <s v="Janpath"/>
    <s v="Janpath, New Delhi"/>
    <n v="77.219486500000002"/>
    <n v="28.626684999999998"/>
    <s v="Cafe"/>
    <n v="700"/>
    <s v="Indian Rupees(Rs.)"/>
    <x v="0"/>
    <x v="0"/>
    <x v="2"/>
    <n v="3.7"/>
    <x v="0"/>
    <n v="49"/>
  </r>
  <r>
    <x v="3840"/>
    <n v="1"/>
    <x v="4"/>
    <x v="50"/>
    <s v="Cottage Cafí© by Smoothie factory,Cottage Emporium, Janpath, New Delhi"/>
    <s v="Janpath"/>
    <s v="Janpath, New Delhi"/>
    <n v="77.219706889999998"/>
    <n v="28.625905270000001"/>
    <s v="Cafe, Desserts, Healthy Food, Juices"/>
    <n v="650"/>
    <s v="Indian Rupees(Rs.)"/>
    <x v="0"/>
    <x v="1"/>
    <x v="2"/>
    <n v="3.7"/>
    <x v="0"/>
    <n v="223"/>
  </r>
  <r>
    <x v="3841"/>
    <n v="1"/>
    <x v="4"/>
    <x v="50"/>
    <s v="Depaul's,22, Janpath Bhawan, Janpath, New Delhi"/>
    <s v="Janpath"/>
    <s v="Janpath, New Delhi"/>
    <n v="77.218645100000003"/>
    <n v="28.6289072"/>
    <s v="Fast Food"/>
    <n v="200"/>
    <s v="Indian Rupees(Rs.)"/>
    <x v="0"/>
    <x v="0"/>
    <x v="3"/>
    <n v="3.7"/>
    <x v="0"/>
    <n v="475"/>
  </r>
  <r>
    <x v="3842"/>
    <n v="1"/>
    <x v="4"/>
    <x v="50"/>
    <s v="Fresc Co,78, Janpath, New Delhi"/>
    <s v="Janpath"/>
    <s v="Janpath, New Delhi"/>
    <n v="77.219722899999994"/>
    <n v="28.628293200000002"/>
    <s v="Italian, Mediterranean"/>
    <n v="1900"/>
    <s v="Indian Rupees(Rs.)"/>
    <x v="1"/>
    <x v="1"/>
    <x v="0"/>
    <n v="3.8"/>
    <x v="0"/>
    <n v="1347"/>
  </r>
  <r>
    <x v="3843"/>
    <n v="1"/>
    <x v="4"/>
    <x v="50"/>
    <s v="Informal,52, Tolstoy Lane, Near Connaught Place, Janpath, New Delhi"/>
    <s v="Janpath"/>
    <s v="Janpath, New Delhi"/>
    <n v="77.220457999999994"/>
    <n v="28.627044000000001"/>
    <s v="North Indian, Spanish, Mediterranean"/>
    <n v="1200"/>
    <s v="Indian Rupees(Rs.)"/>
    <x v="1"/>
    <x v="0"/>
    <x v="0"/>
    <n v="3.9"/>
    <x v="0"/>
    <n v="555"/>
  </r>
  <r>
    <x v="3844"/>
    <n v="1"/>
    <x v="4"/>
    <x v="50"/>
    <s v="Lutyens Cocktail House,22, Janpath, New Delhi"/>
    <s v="Janpath"/>
    <s v="Janpath, New Delhi"/>
    <n v="77.2194535"/>
    <n v="28.618321699999999"/>
    <s v="North Indian, Lebanese, European, Mexican"/>
    <n v="2100"/>
    <s v="Indian Rupees(Rs.)"/>
    <x v="1"/>
    <x v="0"/>
    <x v="1"/>
    <n v="3.9"/>
    <x v="0"/>
    <n v="299"/>
  </r>
  <r>
    <x v="3845"/>
    <n v="1"/>
    <x v="4"/>
    <x v="50"/>
    <s v="McDonald's,42, Janpath, New Delhi"/>
    <s v="Janpath"/>
    <s v="Janpath, New Delhi"/>
    <n v="77.219206319999998"/>
    <n v="28.626629229999999"/>
    <s v="Fast Food, Burger"/>
    <n v="500"/>
    <s v="Indian Rupees(Rs.)"/>
    <x v="0"/>
    <x v="1"/>
    <x v="2"/>
    <n v="3.8"/>
    <x v="0"/>
    <n v="158"/>
  </r>
  <r>
    <x v="3846"/>
    <n v="1"/>
    <x v="4"/>
    <x v="50"/>
    <s v="Office Office,48, Tolstoy Lane, Janpath, New Delhi"/>
    <s v="Janpath"/>
    <s v="Janpath, New Delhi"/>
    <n v="77.219633099999996"/>
    <n v="28.626940699999999"/>
    <s v="North Indian, Continental"/>
    <n v="1200"/>
    <s v="Indian Rupees(Rs.)"/>
    <x v="0"/>
    <x v="0"/>
    <x v="0"/>
    <n v="3.9"/>
    <x v="0"/>
    <n v="291"/>
  </r>
  <r>
    <x v="3847"/>
    <n v="1"/>
    <x v="4"/>
    <x v="50"/>
    <s v="Pappu Chat Bhandar,19, Ground Floor, Suryakiran Building, Kasturba Gandhi Marg, Janpath, New Delhi"/>
    <s v="Janpath"/>
    <s v="Janpath, New Delhi"/>
    <n v="77.222597300000004"/>
    <n v="28.627671400000001"/>
    <s v="Street Food"/>
    <n v="150"/>
    <s v="Indian Rupees(Rs.)"/>
    <x v="0"/>
    <x v="0"/>
    <x v="3"/>
    <n v="3.5"/>
    <x v="0"/>
    <n v="19"/>
  </r>
  <r>
    <x v="3848"/>
    <n v="1"/>
    <x v="4"/>
    <x v="50"/>
    <s v="The Beer Cafe,1/2, Scindia House, Janpath, New Delhi"/>
    <s v="Janpath"/>
    <s v="Janpath, New Delhi"/>
    <n v="77.21962843"/>
    <n v="28.62913863"/>
    <s v="Finger Food, North Indian"/>
    <n v="1250"/>
    <s v="Indian Rupees(Rs.)"/>
    <x v="1"/>
    <x v="0"/>
    <x v="0"/>
    <n v="3.6"/>
    <x v="0"/>
    <n v="1058"/>
  </r>
  <r>
    <x v="3849"/>
    <n v="1"/>
    <x v="4"/>
    <x v="50"/>
    <s v="The Masala Trail,52, Janpath, New Delhi"/>
    <s v="Janpath"/>
    <s v="Janpath, New Delhi"/>
    <n v="77.219696999999996"/>
    <n v="28.627109999999998"/>
    <s v="North Indian, South Indian, Street Food"/>
    <n v="800"/>
    <s v="Indian Rupees(Rs.)"/>
    <x v="1"/>
    <x v="1"/>
    <x v="2"/>
    <n v="3.9"/>
    <x v="0"/>
    <n v="303"/>
  </r>
  <r>
    <x v="3850"/>
    <n v="1"/>
    <x v="4"/>
    <x v="50"/>
    <s v="Chill House Kafe,Ground Floor, Handloom Haat, Janpath, New Delhi"/>
    <s v="Janpath"/>
    <s v="Janpath, New Delhi"/>
    <n v="77.218645100000003"/>
    <n v="28.627832000000001"/>
    <s v="Cafe"/>
    <n v="250"/>
    <s v="Indian Rupees(Rs.)"/>
    <x v="0"/>
    <x v="0"/>
    <x v="3"/>
    <n v="0"/>
    <x v="5"/>
    <n v="1"/>
  </r>
  <r>
    <x v="3851"/>
    <n v="1"/>
    <x v="4"/>
    <x v="50"/>
    <s v="Connoisseur,401, Surya Kiran Building, Janpath, New Delhi"/>
    <s v="Janpath"/>
    <s v="Janpath, New Delhi"/>
    <n v="77.209997049999998"/>
    <n v="28.62569483"/>
    <s v="Bakery"/>
    <n v="400"/>
    <s v="Indian Rupees(Rs.)"/>
    <x v="0"/>
    <x v="0"/>
    <x v="3"/>
    <n v="0"/>
    <x v="5"/>
    <n v="0"/>
  </r>
  <r>
    <x v="3852"/>
    <n v="1"/>
    <x v="4"/>
    <x v="50"/>
    <s v="Mahesh Chaat Corner,Shop 23, Indian Oil Building, Janpath, New Delhi"/>
    <s v="Janpath"/>
    <s v="Janpath, New Delhi"/>
    <n v="0"/>
    <n v="0"/>
    <s v="Chinese, Fast Food, Pizza"/>
    <n v="250"/>
    <s v="Indian Rupees(Rs.)"/>
    <x v="0"/>
    <x v="0"/>
    <x v="3"/>
    <n v="0"/>
    <x v="5"/>
    <n v="0"/>
  </r>
  <r>
    <x v="3853"/>
    <n v="1"/>
    <x v="4"/>
    <x v="50"/>
    <s v="Pind Balluchi,1/3, ScIndia House, Janpath, New Delhi"/>
    <s v="Janpath"/>
    <s v="Janpath, New Delhi"/>
    <n v="77.219722899999994"/>
    <n v="28.629189199999999"/>
    <s v="North Indian, Mughlai"/>
    <n v="1000"/>
    <s v="Indian Rupees(Rs.)"/>
    <x v="1"/>
    <x v="0"/>
    <x v="0"/>
    <n v="0"/>
    <x v="5"/>
    <n v="3"/>
  </r>
  <r>
    <x v="3854"/>
    <n v="1"/>
    <x v="4"/>
    <x v="50"/>
    <s v="Queen's Way,4, Raza Market, Behind DLF Building, Janpath Lane, Janpath, New Delhi"/>
    <s v="Janpath"/>
    <s v="Janpath, New Delhi"/>
    <n v="77.2181061"/>
    <n v="28.628497400000001"/>
    <s v="North Indian, Mughlai"/>
    <n v="500"/>
    <s v="Indian Rupees(Rs.)"/>
    <x v="0"/>
    <x v="0"/>
    <x v="2"/>
    <n v="0"/>
    <x v="5"/>
    <n v="2"/>
  </r>
  <r>
    <x v="3855"/>
    <n v="1"/>
    <x v="4"/>
    <x v="50"/>
    <s v="Sea Lord,5, Behind Royal Plaza Hotel, Janpath, New Delhi"/>
    <s v="Janpath"/>
    <s v="Janpath, New Delhi"/>
    <n v="77.216489300000006"/>
    <n v="28.6219815"/>
    <s v="North Indian, South Indian"/>
    <n v="250"/>
    <s v="Indian Rupees(Rs.)"/>
    <x v="0"/>
    <x v="0"/>
    <x v="3"/>
    <n v="0"/>
    <x v="5"/>
    <n v="3"/>
  </r>
  <r>
    <x v="3856"/>
    <n v="1"/>
    <x v="4"/>
    <x v="50"/>
    <s v="52 Janpath,52, Janpath, New Delhi"/>
    <s v="Janpath"/>
    <s v="Janpath, New Delhi"/>
    <n v="77.219633099999996"/>
    <n v="28.6271199"/>
    <s v="American, Italian, North Indian, European, Thai"/>
    <n v="1550"/>
    <s v="Indian Rupees(Rs.)"/>
    <x v="1"/>
    <x v="0"/>
    <x v="0"/>
    <n v="4.2"/>
    <x v="1"/>
    <n v="361"/>
  </r>
  <r>
    <x v="3857"/>
    <n v="1"/>
    <x v="4"/>
    <x v="50"/>
    <s v="Cafe Southall,54, Tolstoy Lane, Janpath, New Delhi"/>
    <s v="Janpath"/>
    <s v="Janpath, New Delhi"/>
    <n v="77.220531399999999"/>
    <n v="28.627205499999999"/>
    <s v="North Indian, Italian, Continental, Asian"/>
    <n v="1350"/>
    <s v="Indian Rupees(Rs.)"/>
    <x v="1"/>
    <x v="0"/>
    <x v="0"/>
    <n v="4.2"/>
    <x v="1"/>
    <n v="162"/>
  </r>
  <r>
    <x v="3858"/>
    <n v="1"/>
    <x v="4"/>
    <x v="50"/>
    <s v="Saravana Bhavan,50, Janpath, New Delhi"/>
    <s v="Janpath"/>
    <s v="Janpath, New Delhi"/>
    <n v="77.219588200000004"/>
    <n v="28.627070799999998"/>
    <s v="South Indian"/>
    <n v="500"/>
    <s v="Indian Rupees(Rs.)"/>
    <x v="0"/>
    <x v="1"/>
    <x v="2"/>
    <n v="4.2"/>
    <x v="1"/>
    <n v="1869"/>
  </r>
  <r>
    <x v="3859"/>
    <n v="1"/>
    <x v="4"/>
    <x v="50"/>
    <s v="Tourist Janpath,1, Scindia House, Janpath Road, Janpath, New Delhi"/>
    <s v="Janpath"/>
    <s v="Janpath, New Delhi"/>
    <n v="77.219605099999995"/>
    <n v="28.6291434"/>
    <s v="North Indian, American, Chinese"/>
    <n v="2000"/>
    <s v="Indian Rupees(Rs.)"/>
    <x v="1"/>
    <x v="0"/>
    <x v="1"/>
    <n v="4.0999999999999996"/>
    <x v="1"/>
    <n v="501"/>
  </r>
  <r>
    <x v="3860"/>
    <n v="1"/>
    <x v="4"/>
    <x v="50"/>
    <s v="Cafe Coffee Day,G-18, Ground Floor, Spendour Farm, Distric Centre, Jasola, New Delhi"/>
    <s v="Jasola"/>
    <s v="Jasola, New Delhi"/>
    <n v="77.286535700000002"/>
    <n v="28.537717900000001"/>
    <s v="Cafe"/>
    <n v="450"/>
    <s v="Indian Rupees(Rs.)"/>
    <x v="0"/>
    <x v="0"/>
    <x v="3"/>
    <n v="3.1"/>
    <x v="3"/>
    <n v="23"/>
  </r>
  <r>
    <x v="3861"/>
    <n v="1"/>
    <x v="4"/>
    <x v="50"/>
    <s v="Cafe Punjabi,GF-47, Plot 7, TDI Center, Jasola, New Delhi"/>
    <s v="Jasola"/>
    <s v="Jasola, New Delhi"/>
    <n v="77.2872342"/>
    <n v="28.537323600000001"/>
    <s v="North Indian"/>
    <n v="300"/>
    <s v="Indian Rupees(Rs.)"/>
    <x v="0"/>
    <x v="0"/>
    <x v="3"/>
    <n v="3.3"/>
    <x v="3"/>
    <n v="33"/>
  </r>
  <r>
    <x v="3862"/>
    <n v="1"/>
    <x v="4"/>
    <x v="50"/>
    <s v="Chai Garam,Food Court, Ground Floor, Splendor Forum, Jasola, New Delhi"/>
    <s v="Jasola"/>
    <s v="Jasola, New Delhi"/>
    <n v="77.286659299999997"/>
    <n v="28.537707699999999"/>
    <s v="Beverages, Fast Food"/>
    <n v="300"/>
    <s v="Indian Rupees(Rs.)"/>
    <x v="0"/>
    <x v="0"/>
    <x v="3"/>
    <n v="2.9"/>
    <x v="3"/>
    <n v="6"/>
  </r>
  <r>
    <x v="3863"/>
    <n v="1"/>
    <x v="4"/>
    <x v="50"/>
    <s v="Chai Shots,Shop 27-A, DLF Tower A, Jasola, New Delhi"/>
    <s v="Jasola"/>
    <s v="Jasola, New Delhi"/>
    <n v="77.286285800000002"/>
    <n v="28.5398301"/>
    <s v="Beverages, Fast Food"/>
    <n v="200"/>
    <s v="Indian Rupees(Rs.)"/>
    <x v="0"/>
    <x v="0"/>
    <x v="3"/>
    <n v="3"/>
    <x v="3"/>
    <n v="15"/>
  </r>
  <r>
    <x v="3864"/>
    <n v="1"/>
    <x v="4"/>
    <x v="50"/>
    <s v="Chao Cart,Omaxe Building, Near Apollo Metro Station, Jasola District Center, Jasola, New Delhi"/>
    <s v="Jasola"/>
    <s v="Jasola, New Delhi"/>
    <n v="77.287716799999998"/>
    <n v="28.539380000000001"/>
    <s v="Chinese"/>
    <n v="400"/>
    <s v="Indian Rupees(Rs.)"/>
    <x v="0"/>
    <x v="0"/>
    <x v="3"/>
    <n v="3.1"/>
    <x v="3"/>
    <n v="4"/>
  </r>
  <r>
    <x v="3865"/>
    <n v="1"/>
    <x v="4"/>
    <x v="50"/>
    <s v="Deli Belly,Shop 31, Ground Floor, DLF Tower B, Jasola, New Delhi"/>
    <s v="Jasola"/>
    <s v="Jasola, New Delhi"/>
    <n v="77.288495900000001"/>
    <n v="28.539803299999999"/>
    <s v="North Indian, Italian, Continental"/>
    <n v="1000"/>
    <s v="Indian Rupees(Rs.)"/>
    <x v="1"/>
    <x v="0"/>
    <x v="0"/>
    <n v="2.6"/>
    <x v="3"/>
    <n v="49"/>
  </r>
  <r>
    <x v="3866"/>
    <n v="1"/>
    <x v="4"/>
    <x v="50"/>
    <s v="Ego,Shop 14, Ground Floor, Omaxe Square, Jasola, New Delhi"/>
    <s v="Jasola"/>
    <s v="Jasola, New Delhi"/>
    <n v="77.286512299999998"/>
    <n v="28.539131300000001"/>
    <s v="Continental, Italian"/>
    <n v="800"/>
    <s v="Indian Rupees(Rs.)"/>
    <x v="1"/>
    <x v="0"/>
    <x v="2"/>
    <n v="3.3"/>
    <x v="3"/>
    <n v="14"/>
  </r>
  <r>
    <x v="3867"/>
    <n v="1"/>
    <x v="4"/>
    <x v="50"/>
    <s v="Fresh n Refresh,Shop 35, Ground Floor, Living Square Mall, Pocket 6, Jasola, New Delhi"/>
    <s v="Jasola"/>
    <s v="Jasola, New Delhi"/>
    <n v="77.297041300000004"/>
    <n v="28.5413666"/>
    <s v="Fast Food"/>
    <n v="500"/>
    <s v="Indian Rupees(Rs.)"/>
    <x v="0"/>
    <x v="0"/>
    <x v="2"/>
    <n v="2.8"/>
    <x v="3"/>
    <n v="22"/>
  </r>
  <r>
    <x v="3868"/>
    <n v="1"/>
    <x v="4"/>
    <x v="50"/>
    <s v="Jack Po!tato's,Atrium Floor, Splendor Forum Mall, Jasola, New Delhi"/>
    <s v="Jasola"/>
    <s v="Jasola, New Delhi"/>
    <n v="77.2875272"/>
    <n v="28.5372187"/>
    <s v="Fast Food"/>
    <n v="150"/>
    <s v="Indian Rupees(Rs.)"/>
    <x v="0"/>
    <x v="0"/>
    <x v="3"/>
    <n v="3.3"/>
    <x v="3"/>
    <n v="15"/>
  </r>
  <r>
    <x v="3869"/>
    <n v="1"/>
    <x v="4"/>
    <x v="50"/>
    <s v="Moti Mahal Delux,33-34, Ground Floor, TDI Centre, Jasola, New Delhi"/>
    <s v="Jasola"/>
    <s v="Jasola, New Delhi"/>
    <n v="77.287556699999996"/>
    <n v="28.537363200000001"/>
    <s v="North Indian, Mughlai"/>
    <n v="950"/>
    <s v="Indian Rupees(Rs.)"/>
    <x v="1"/>
    <x v="1"/>
    <x v="2"/>
    <n v="2.8"/>
    <x v="3"/>
    <n v="26"/>
  </r>
  <r>
    <x v="3870"/>
    <n v="1"/>
    <x v="4"/>
    <x v="50"/>
    <s v="Pizza Hut Delivery,15-B, Ground Floor, Splendor Forum, District Centre, Jasola, New Delhi"/>
    <s v="Jasola"/>
    <s v="Jasola, New Delhi"/>
    <n v="77.286685800000001"/>
    <n v="28.537727199999999"/>
    <s v="Italian, Pizza, Fast Food"/>
    <n v="800"/>
    <s v="Indian Rupees(Rs.)"/>
    <x v="0"/>
    <x v="1"/>
    <x v="2"/>
    <n v="2.5"/>
    <x v="3"/>
    <n v="47"/>
  </r>
  <r>
    <x v="3871"/>
    <n v="1"/>
    <x v="4"/>
    <x v="50"/>
    <s v="Riviera,Ameya Suites, Plot-6, FC-33, Jasola Institutional Area, Jasola, New Delhi"/>
    <s v="Jasola"/>
    <s v="Jasola, New Delhi"/>
    <n v="77.293531900000005"/>
    <n v="28.5404503"/>
    <s v="Continental, North Indian, Chinese, Mughlai, Asian"/>
    <n v="1000"/>
    <s v="Indian Rupees(Rs.)"/>
    <x v="1"/>
    <x v="0"/>
    <x v="0"/>
    <n v="3.2"/>
    <x v="3"/>
    <n v="8"/>
  </r>
  <r>
    <x v="3872"/>
    <n v="1"/>
    <x v="4"/>
    <x v="50"/>
    <s v="Subway,Ground Floor Atrium, Splendor Forum, Jasola, New Delhi"/>
    <s v="Jasola"/>
    <s v="Jasola, New Delhi"/>
    <n v="77.286675500000001"/>
    <n v="28.537673300000002"/>
    <s v="American, Fast Food, Salad, Healthy Food"/>
    <n v="500"/>
    <s v="Indian Rupees(Rs.)"/>
    <x v="0"/>
    <x v="1"/>
    <x v="2"/>
    <n v="2.8"/>
    <x v="3"/>
    <n v="67"/>
  </r>
  <r>
    <x v="3873"/>
    <n v="1"/>
    <x v="4"/>
    <x v="50"/>
    <s v="Tamura,TDI Centre, 1st Floor, Jasola, New Delhi"/>
    <s v="Jasola"/>
    <s v="Jasola, New Delhi"/>
    <n v="77.2874628"/>
    <n v="28.537471700000001"/>
    <s v="Japanese"/>
    <n v="1500"/>
    <s v="Indian Rupees(Rs.)"/>
    <x v="1"/>
    <x v="0"/>
    <x v="0"/>
    <n v="3.3"/>
    <x v="3"/>
    <n v="19"/>
  </r>
  <r>
    <x v="3874"/>
    <n v="1"/>
    <x v="4"/>
    <x v="50"/>
    <s v="ANF Kitchen Express,Shop 121, DLF Tower B, Jasola, New Delhi"/>
    <s v="Jasola"/>
    <s v="Jasola, New Delhi"/>
    <n v="77.289419499999994"/>
    <n v="28.5386022"/>
    <s v="North Indian, Fast Food"/>
    <n v="450"/>
    <s v="Indian Rupees(Rs.)"/>
    <x v="0"/>
    <x v="0"/>
    <x v="3"/>
    <n v="3.5"/>
    <x v="0"/>
    <n v="49"/>
  </r>
  <r>
    <x v="3875"/>
    <n v="1"/>
    <x v="4"/>
    <x v="50"/>
    <s v="Mumu Dahlin,The Nanee Suites, Plot 49, Pocket 1, Road 13A, Jasola, New Delhi"/>
    <s v="Jasola"/>
    <s v="Jasola, New Delhi"/>
    <n v="77.294557999999995"/>
    <n v="28.539800700000001"/>
    <s v="Continental, North Indian, Chinese, Cafe"/>
    <n v="1000"/>
    <s v="Indian Rupees(Rs.)"/>
    <x v="1"/>
    <x v="0"/>
    <x v="0"/>
    <n v="3.8"/>
    <x v="0"/>
    <n v="92"/>
  </r>
  <r>
    <x v="3876"/>
    <n v="1"/>
    <x v="4"/>
    <x v="50"/>
    <s v="Startup Cafe,DLF Tower A, Jasola, New Delhi"/>
    <s v="Jasola"/>
    <s v="Jasola, New Delhi"/>
    <n v="77.289521100000002"/>
    <n v="28.538200199999999"/>
    <s v="Cafe"/>
    <n v="500"/>
    <s v="Indian Rupees(Rs.)"/>
    <x v="0"/>
    <x v="1"/>
    <x v="2"/>
    <n v="3.7"/>
    <x v="0"/>
    <n v="78"/>
  </r>
  <r>
    <x v="3877"/>
    <n v="1"/>
    <x v="4"/>
    <x v="50"/>
    <s v="Starvin' Marvin,Jasola, New Delhi"/>
    <s v="Jasola"/>
    <s v="Jasola, New Delhi"/>
    <n v="77.297834399999999"/>
    <n v="28.543622599999999"/>
    <s v="Italian, Mexican, Lebanese, Continental"/>
    <n v="600"/>
    <s v="Indian Rupees(Rs.)"/>
    <x v="0"/>
    <x v="1"/>
    <x v="2"/>
    <n v="3.8"/>
    <x v="0"/>
    <n v="170"/>
  </r>
  <r>
    <x v="3878"/>
    <n v="1"/>
    <x v="4"/>
    <x v="50"/>
    <s v="Wok On Wheels,District Center, Opposite DLF Towers, Jasola, New Delhi"/>
    <s v="Jasola"/>
    <s v="Jasola, New Delhi"/>
    <n v="77.290084300000004"/>
    <n v="28.539857300000001"/>
    <s v="Chinese"/>
    <n v="550"/>
    <s v="Indian Rupees(Rs.)"/>
    <x v="0"/>
    <x v="1"/>
    <x v="2"/>
    <n v="3.8"/>
    <x v="0"/>
    <n v="80"/>
  </r>
  <r>
    <x v="3879"/>
    <n v="1"/>
    <x v="4"/>
    <x v="50"/>
    <s v="Chai Mantra,Shop 8, Ground Floor, DLF Tower B, Jasola District Center, Jasola, New Delhi"/>
    <s v="Jasola"/>
    <s v="Jasola, New Delhi"/>
    <n v="77.289964400000002"/>
    <n v="28.538238499999999"/>
    <s v="Fast Food, Beverages"/>
    <n v="200"/>
    <s v="Indian Rupees(Rs.)"/>
    <x v="0"/>
    <x v="0"/>
    <x v="3"/>
    <n v="0"/>
    <x v="5"/>
    <n v="3"/>
  </r>
  <r>
    <x v="3880"/>
    <n v="1"/>
    <x v="4"/>
    <x v="50"/>
    <s v="Sagar Ratna,24 &amp; 25, Ground Floor, Tower B, DLF Building, Near District Center, Jasola, New Delhi"/>
    <s v="Jasola"/>
    <s v="Jasola, New Delhi"/>
    <n v="77.288237899999999"/>
    <n v="28.539806899999999"/>
    <s v="South Indian, North Indian, Chinese"/>
    <n v="600"/>
    <s v="Indian Rupees(Rs.)"/>
    <x v="0"/>
    <x v="1"/>
    <x v="2"/>
    <n v="2.4"/>
    <x v="4"/>
    <n v="76"/>
  </r>
  <r>
    <x v="3881"/>
    <n v="1"/>
    <x v="4"/>
    <x v="50"/>
    <s v="Paatra - Jaypee Siddharth,Jaypee Siddharth, 3, Rajendra Place, New Delhi"/>
    <s v="Jaypee Siddharth, Rajendra Place"/>
    <s v="Jaypee Siddharth, Rajendra Place, New Delhi"/>
    <n v="77.1758533"/>
    <n v="28.642745300000001"/>
    <s v="North Indian"/>
    <n v="3500"/>
    <s v="Indian Rupees(Rs.)"/>
    <x v="1"/>
    <x v="0"/>
    <x v="1"/>
    <n v="3.4"/>
    <x v="3"/>
    <n v="120"/>
  </r>
  <r>
    <x v="3882"/>
    <n v="1"/>
    <x v="4"/>
    <x v="50"/>
    <s v="Eggspectation - Jaypee Siddharth,Jaypee Siddharth, 3, Rajendra Place, New Delhi"/>
    <s v="Jaypee Siddharth, Rajendra Place"/>
    <s v="Jaypee Siddharth, Rajendra Place, New Delhi"/>
    <n v="77.175888599999993"/>
    <n v="28.642764"/>
    <s v="European, Continental, North Indian"/>
    <n v="3000"/>
    <s v="Indian Rupees(Rs.)"/>
    <x v="1"/>
    <x v="0"/>
    <x v="1"/>
    <n v="3.5"/>
    <x v="0"/>
    <n v="202"/>
  </r>
  <r>
    <x v="3883"/>
    <n v="1"/>
    <x v="4"/>
    <x v="50"/>
    <s v="Ano Tai - Jaypee Vasant Continental,Jaypee Vasant Continental, Vasant Vihar, New Delhi"/>
    <s v="Jaypee Vasant Continental, Vasant Vihar"/>
    <s v="Jaypee Vasant Continental, Vasant Vihar, New Delhi"/>
    <n v="77.164437620000001"/>
    <n v="28.556503469999999"/>
    <s v="Chinese"/>
    <n v="2500"/>
    <s v="Indian Rupees(Rs.)"/>
    <x v="1"/>
    <x v="0"/>
    <x v="1"/>
    <n v="3.4"/>
    <x v="3"/>
    <n v="64"/>
  </r>
  <r>
    <x v="3884"/>
    <n v="1"/>
    <x v="4"/>
    <x v="50"/>
    <s v="Tapas - Jaypee Vasant Continental,Jaypee Vasant Continental, Vasant Vihar, New Delhi"/>
    <s v="Jaypee Vasant Continental, Vasant Vihar"/>
    <s v="Jaypee Vasant Continental, Vasant Vihar, New Delhi"/>
    <n v="77.164437620000001"/>
    <n v="28.556503469999999"/>
    <s v="North Indian"/>
    <n v="3000"/>
    <s v="Indian Rupees(Rs.)"/>
    <x v="1"/>
    <x v="0"/>
    <x v="1"/>
    <n v="3.2"/>
    <x v="3"/>
    <n v="24"/>
  </r>
  <r>
    <x v="3885"/>
    <n v="1"/>
    <x v="4"/>
    <x v="50"/>
    <s v="The Old Baker - Jaypee Vasant Continental,Jaypee Vasant Continental, Vasant Vihar, New Delhi"/>
    <s v="Jaypee Vasant Continental, Vasant Vihar"/>
    <s v="Jaypee Vasant Continental, Vasant Vihar, New Delhi"/>
    <n v="77.164437620000001"/>
    <n v="28.556503469999999"/>
    <s v="Bakery"/>
    <n v="500"/>
    <s v="Indian Rupees(Rs.)"/>
    <x v="0"/>
    <x v="0"/>
    <x v="2"/>
    <n v="3.3"/>
    <x v="3"/>
    <n v="17"/>
  </r>
  <r>
    <x v="3886"/>
    <n v="1"/>
    <x v="4"/>
    <x v="50"/>
    <s v="Eggspectation - Jaypee Vasant Continental,Jaypee Vasant Continental, Vasant Vihar, New Delhi"/>
    <s v="Jaypee Vasant Continental, Vasant Vihar"/>
    <s v="Jaypee Vasant Continental, Vasant Vihar, New Delhi"/>
    <n v="77.164437620000001"/>
    <n v="28.556503469999999"/>
    <s v="European, Continental, North Indian"/>
    <n v="3000"/>
    <s v="Indian Rupees(Rs.)"/>
    <x v="1"/>
    <x v="0"/>
    <x v="1"/>
    <n v="3.6"/>
    <x v="0"/>
    <n v="162"/>
  </r>
  <r>
    <x v="3887"/>
    <n v="1"/>
    <x v="4"/>
    <x v="50"/>
    <s v="Paatra - Jaypee Vasant Continental,Jaypee Vasant Continental, Vasant Vihar, New Delhi"/>
    <s v="Jaypee Vasant Continental, Vasant Vihar"/>
    <s v="Jaypee Vasant Continental, Vasant Vihar, New Delhi"/>
    <n v="77.164437620000001"/>
    <n v="28.556503469999999"/>
    <s v="North Indian, Mughlai"/>
    <n v="2500"/>
    <s v="Indian Rupees(Rs.)"/>
    <x v="1"/>
    <x v="0"/>
    <x v="1"/>
    <n v="3.5"/>
    <x v="0"/>
    <n v="79"/>
  </r>
  <r>
    <x v="3888"/>
    <n v="1"/>
    <x v="4"/>
    <x v="50"/>
    <s v="Ambarsaria by Gourmet Affaire's,Ground Floor, JMD Kohinoor Mall, Greater Kailash (GK) 2, New Delhi"/>
    <s v="JMD Kohinoor Mall, Greater Kailash"/>
    <s v="JMD Kohinoor Mall, Greater Kailash, New Delhi"/>
    <n v="77.238302099999999"/>
    <n v="28.536417799999999"/>
    <s v="Fast Food"/>
    <n v="400"/>
    <s v="Indian Rupees(Rs.)"/>
    <x v="0"/>
    <x v="1"/>
    <x v="3"/>
    <n v="3.1"/>
    <x v="3"/>
    <n v="43"/>
  </r>
  <r>
    <x v="3889"/>
    <n v="1"/>
    <x v="4"/>
    <x v="50"/>
    <s v="August Moon,11, JMD Kohinoor Mall, Masjid Moth, Greater Kailash (GK) 2, New Delhi"/>
    <s v="JMD Kohinoor Mall, Greater Kailash"/>
    <s v="JMD Kohinoor Mall, Greater Kailash, New Delhi"/>
    <n v="77.238584399999993"/>
    <n v="28.5366985"/>
    <s v="Chinese, Thai"/>
    <n v="1250"/>
    <s v="Indian Rupees(Rs.)"/>
    <x v="1"/>
    <x v="1"/>
    <x v="0"/>
    <n v="2.8"/>
    <x v="3"/>
    <n v="142"/>
  </r>
  <r>
    <x v="3890"/>
    <n v="1"/>
    <x v="4"/>
    <x v="50"/>
    <s v="Keventers,Plot 33, Ground Floor, JMD Kohinoor Galleria Mall, LSC, Masjid Moth, Greater Kailash (GK) 2, New Delhi"/>
    <s v="JMD Kohinoor Mall, Greater Kailash"/>
    <s v="JMD Kohinoor Mall, Greater Kailash, New Delhi"/>
    <n v="77.238565300000005"/>
    <n v="28.5364802"/>
    <s v="Beverages"/>
    <n v="400"/>
    <s v="Indian Rupees(Rs.)"/>
    <x v="0"/>
    <x v="0"/>
    <x v="3"/>
    <n v="3.3"/>
    <x v="3"/>
    <n v="10"/>
  </r>
  <r>
    <x v="3891"/>
    <n v="1"/>
    <x v="4"/>
    <x v="50"/>
    <s v="Moets Curry Leaf Express,Ground Floor,ŒæJMD Kohinoor Mall, Greater Kailash (GK) 2, New Delhi"/>
    <s v="JMD Kohinoor Mall, Greater Kailash"/>
    <s v="JMD Kohinoor Mall, Greater Kailash, New Delhi"/>
    <n v="77.238615899999999"/>
    <n v="28.536716899999998"/>
    <s v="North Indian, Mughlai"/>
    <n v="900"/>
    <s v="Indian Rupees(Rs.)"/>
    <x v="1"/>
    <x v="1"/>
    <x v="2"/>
    <n v="3.2"/>
    <x v="3"/>
    <n v="23"/>
  </r>
  <r>
    <x v="3892"/>
    <n v="1"/>
    <x v="4"/>
    <x v="50"/>
    <s v="Natural Ice Cream,Ground Floor, JMD Kohinoor Mall, Masjid Moth, Main Road, Greater Kailash (GK) 2, New Delhi"/>
    <s v="JMD Kohinoor Mall, Greater Kailash"/>
    <s v="JMD Kohinoor Mall, Greater Kailash, New Delhi"/>
    <n v="77.238610600000001"/>
    <n v="28.5367441"/>
    <s v="Ice Cream"/>
    <n v="150"/>
    <s v="Indian Rupees(Rs.)"/>
    <x v="0"/>
    <x v="1"/>
    <x v="3"/>
    <n v="4.5"/>
    <x v="2"/>
    <n v="665"/>
  </r>
  <r>
    <x v="3893"/>
    <n v="1"/>
    <x v="4"/>
    <x v="50"/>
    <s v="34, Chowringhee Lane,61-D, Ground Floor, Ber Sarai Market, Opposite Old JNU Campus, JNU, New Delhi"/>
    <s v="JNU"/>
    <s v="JNU, New Delhi"/>
    <n v="77.181007899999997"/>
    <n v="28.549002300000001"/>
    <s v="Fast Food"/>
    <n v="300"/>
    <s v="Indian Rupees(Rs.)"/>
    <x v="0"/>
    <x v="0"/>
    <x v="3"/>
    <n v="3.2"/>
    <x v="3"/>
    <n v="15"/>
  </r>
  <r>
    <x v="3894"/>
    <n v="1"/>
    <x v="4"/>
    <x v="50"/>
    <s v="Qureshi,7, Kamal Complex, JNU, New Delhi"/>
    <s v="JNU"/>
    <s v="JNU, New Delhi"/>
    <n v="77.167182530000005"/>
    <n v="28.548652929999999"/>
    <s v="North Indian, Fast Food"/>
    <n v="350"/>
    <s v="Indian Rupees(Rs.)"/>
    <x v="0"/>
    <x v="0"/>
    <x v="3"/>
    <n v="3"/>
    <x v="3"/>
    <n v="27"/>
  </r>
  <r>
    <x v="3895"/>
    <n v="1"/>
    <x v="4"/>
    <x v="50"/>
    <s v="Shree Ram Sweet Centre,DDA Market, Ber Sarai, Near IIT Delhi Hostel Gate, JNU, New Delhi"/>
    <s v="JNU"/>
    <s v="JNU, New Delhi"/>
    <n v="77.180772200000007"/>
    <n v="28.549428599999999"/>
    <s v="Mithai, Street Food"/>
    <n v="150"/>
    <s v="Indian Rupees(Rs.)"/>
    <x v="0"/>
    <x v="0"/>
    <x v="3"/>
    <n v="2.7"/>
    <x v="3"/>
    <n v="13"/>
  </r>
  <r>
    <x v="3896"/>
    <n v="1"/>
    <x v="4"/>
    <x v="50"/>
    <s v="Teflas,Opposite Narmada Hostel, JNU, New Delhi"/>
    <s v="JNU"/>
    <s v="JNU, New Delhi"/>
    <n v="77.165636800000001"/>
    <n v="28.547402699999999"/>
    <s v="North Indian, Chinese"/>
    <n v="300"/>
    <s v="Indian Rupees(Rs.)"/>
    <x v="0"/>
    <x v="0"/>
    <x v="3"/>
    <n v="3.4"/>
    <x v="3"/>
    <n v="53"/>
  </r>
  <r>
    <x v="3897"/>
    <n v="1"/>
    <x v="4"/>
    <x v="50"/>
    <s v="The Viraj Food Zone,61-B, Ber Sarai, JNU, New Delhi"/>
    <s v="JNU"/>
    <s v="JNU, New Delhi"/>
    <n v="77.181152600000004"/>
    <n v="28.549002699999999"/>
    <s v="North Indian, Chinese"/>
    <n v="500"/>
    <s v="Indian Rupees(Rs.)"/>
    <x v="0"/>
    <x v="0"/>
    <x v="2"/>
    <n v="3.2"/>
    <x v="3"/>
    <n v="29"/>
  </r>
  <r>
    <x v="3898"/>
    <n v="1"/>
    <x v="4"/>
    <x v="50"/>
    <s v="RollsKing,Shop 23, DDA Shopping Complex, Ber Serai, JNU, New Delhi"/>
    <s v="JNU"/>
    <s v="JNU, New Delhi"/>
    <n v="77.181137399999997"/>
    <n v="28.549556500000001"/>
    <s v="Fast Food"/>
    <n v="300"/>
    <s v="Indian Rupees(Rs.)"/>
    <x v="0"/>
    <x v="0"/>
    <x v="3"/>
    <n v="3.5"/>
    <x v="0"/>
    <n v="14"/>
  </r>
  <r>
    <x v="3899"/>
    <n v="1"/>
    <x v="4"/>
    <x v="50"/>
    <s v="Secular House Canteen,9/1, Secular House, Opposite JNU East Gate, JNU, New Delhi"/>
    <s v="JNU"/>
    <s v="JNU, New Delhi"/>
    <n v="77.178313299999999"/>
    <n v="28.544124499999999"/>
    <s v="North Indian, Mughlai, Chinese"/>
    <n v="600"/>
    <s v="Indian Rupees(Rs.)"/>
    <x v="0"/>
    <x v="1"/>
    <x v="2"/>
    <n v="3.8"/>
    <x v="0"/>
    <n v="414"/>
  </r>
  <r>
    <x v="3900"/>
    <n v="1"/>
    <x v="4"/>
    <x v="50"/>
    <s v="Amul Ice-Cream Parlour,61-B, Ber Sarai, JNU, New Delhi"/>
    <s v="JNU"/>
    <s v="JNU, New Delhi"/>
    <n v="77.181182300000003"/>
    <n v="28.548978200000001"/>
    <s v="Ice Cream"/>
    <n v="200"/>
    <s v="Indian Rupees(Rs.)"/>
    <x v="0"/>
    <x v="0"/>
    <x v="3"/>
    <n v="0"/>
    <x v="5"/>
    <n v="1"/>
  </r>
  <r>
    <x v="3901"/>
    <n v="1"/>
    <x v="4"/>
    <x v="50"/>
    <s v="Sunny Restaurant &amp; Tiffin,61-A, Ber Sarai, JNU, New Delhi"/>
    <s v="JNU"/>
    <s v="JNU, New Delhi"/>
    <n v="77.181002599999999"/>
    <n v="28.548871399999999"/>
    <s v="North Indian"/>
    <n v="400"/>
    <s v="Indian Rupees(Rs.)"/>
    <x v="0"/>
    <x v="0"/>
    <x v="3"/>
    <n v="0"/>
    <x v="5"/>
    <n v="0"/>
  </r>
  <r>
    <x v="3902"/>
    <n v="1"/>
    <x v="4"/>
    <x v="50"/>
    <s v="Kerala Cafe,DDA Market, Ber Sarai, Aruna Ashif Ali Marg, JNU, New Delhi"/>
    <s v="JNU"/>
    <s v="JNU, New Delhi"/>
    <n v="77.180893639999994"/>
    <n v="28.54979385"/>
    <s v="North Indian, South Indian"/>
    <n v="150"/>
    <s v="Indian Rupees(Rs.)"/>
    <x v="0"/>
    <x v="0"/>
    <x v="3"/>
    <n v="2.2999999999999998"/>
    <x v="4"/>
    <n v="44"/>
  </r>
  <r>
    <x v="3903"/>
    <n v="1"/>
    <x v="4"/>
    <x v="50"/>
    <s v="Veer Jee Restaurant,H-63, BK Dutt Colony, Jor Bagh Lane, Jor Bagh, New Delhi"/>
    <s v="Jor Bagh"/>
    <s v="Jor Bagh, New Delhi"/>
    <n v="77.217631190000006"/>
    <n v="28.58429443"/>
    <s v="North Indian, Mughlai"/>
    <n v="450"/>
    <s v="Indian Rupees(Rs.)"/>
    <x v="0"/>
    <x v="0"/>
    <x v="3"/>
    <n v="3.1"/>
    <x v="3"/>
    <n v="35"/>
  </r>
  <r>
    <x v="3904"/>
    <n v="1"/>
    <x v="4"/>
    <x v="50"/>
    <s v="Oval Bar - JW Marriott New Delhi,JW Marriott Delhi NCR, Asset Area 4, Hospitality District, Aerocity, New Delhi"/>
    <s v="JW Marriott New Delhi"/>
    <s v="JW Marriott New Delhi, New Delhi"/>
    <n v="77.121444999999994"/>
    <n v="28.552894999999999"/>
    <s v="Finger Food"/>
    <n v="4500"/>
    <s v="Indian Rupees(Rs.)"/>
    <x v="1"/>
    <x v="0"/>
    <x v="1"/>
    <n v="3.3"/>
    <x v="3"/>
    <n v="15"/>
  </r>
  <r>
    <x v="3905"/>
    <n v="1"/>
    <x v="4"/>
    <x v="50"/>
    <s v="Bakey Wish,L Block, Kailash Colony, New Delhi"/>
    <s v="Kailash Colony"/>
    <s v="Kailash Colony, New Delhi"/>
    <n v="77.239810700000007"/>
    <n v="28.553104300000001"/>
    <s v="Bakery, Desserts"/>
    <n v="300"/>
    <s v="Indian Rupees(Rs.)"/>
    <x v="0"/>
    <x v="0"/>
    <x v="3"/>
    <n v="3"/>
    <x v="3"/>
    <n v="6"/>
  </r>
  <r>
    <x v="3906"/>
    <n v="1"/>
    <x v="4"/>
    <x v="50"/>
    <s v="Bikaner Namkeen Bhandar,HS-9, Kailash Colony Market, Kailash Colony, New Delhi"/>
    <s v="Kailash Colony"/>
    <s v="Kailash Colony, New Delhi"/>
    <n v="77.241637900000001"/>
    <n v="28.5526774"/>
    <s v="Mithai, Street Food"/>
    <n v="150"/>
    <s v="Indian Rupees(Rs.)"/>
    <x v="0"/>
    <x v="0"/>
    <x v="3"/>
    <n v="3.1"/>
    <x v="3"/>
    <n v="9"/>
  </r>
  <r>
    <x v="3907"/>
    <n v="1"/>
    <x v="4"/>
    <x v="50"/>
    <s v="Chhole Bhature Corner,HS 6/1, Kailash Colony Market, Kailash Colony, New Delhi"/>
    <s v="Kailash Colony"/>
    <s v="Kailash Colony, New Delhi"/>
    <n v="77.241278600000001"/>
    <n v="28.5525536"/>
    <s v="North Indian"/>
    <n v="150"/>
    <s v="Indian Rupees(Rs.)"/>
    <x v="0"/>
    <x v="0"/>
    <x v="3"/>
    <n v="3.3"/>
    <x v="3"/>
    <n v="21"/>
  </r>
  <r>
    <x v="3908"/>
    <n v="1"/>
    <x v="4"/>
    <x v="50"/>
    <s v="Fresh n Frozen,HS-26, Ground Floor, Kailash Colony Market, Kailash Colony, New Delhi"/>
    <s v="Kailash Colony"/>
    <s v="Kailash Colony, New Delhi"/>
    <n v="77.240919399999996"/>
    <n v="28.5536849"/>
    <s v="Raw Meats, Fast Food"/>
    <n v="200"/>
    <s v="Indian Rupees(Rs.)"/>
    <x v="0"/>
    <x v="0"/>
    <x v="3"/>
    <n v="3.1"/>
    <x v="3"/>
    <n v="9"/>
  </r>
  <r>
    <x v="3909"/>
    <n v="1"/>
    <x v="4"/>
    <x v="50"/>
    <s v="Pind Punjabi,16&amp;17, Mount Kailash, Kailash Colony, New Delhi"/>
    <s v="Kailash Colony"/>
    <s v="Kailash Colony, New Delhi"/>
    <n v="0"/>
    <n v="0"/>
    <s v="North Indian"/>
    <n v="500"/>
    <s v="Indian Rupees(Rs.)"/>
    <x v="0"/>
    <x v="1"/>
    <x v="2"/>
    <n v="3"/>
    <x v="3"/>
    <n v="4"/>
  </r>
  <r>
    <x v="3910"/>
    <n v="1"/>
    <x v="4"/>
    <x v="50"/>
    <s v="Sanjha Chulha,HS-36, Kailash Colony, New Delhi"/>
    <s v="Kailash Colony"/>
    <s v="Kailash Colony, New Delhi"/>
    <n v="77.241188800000003"/>
    <n v="28.5538898"/>
    <s v="North Indian, Mughlai"/>
    <n v="700"/>
    <s v="Indian Rupees(Rs.)"/>
    <x v="0"/>
    <x v="0"/>
    <x v="2"/>
    <n v="3.1"/>
    <x v="3"/>
    <n v="13"/>
  </r>
  <r>
    <x v="3911"/>
    <n v="1"/>
    <x v="4"/>
    <x v="50"/>
    <s v="Shaan e Punjab,16, Ajit Arcade, Kailash Colony, New Delhi"/>
    <s v="Kailash Colony"/>
    <s v="Kailash Colony, New Delhi"/>
    <n v="77.240245900000005"/>
    <n v="28.557161799999999"/>
    <s v="North Indian, Mughlai"/>
    <n v="600"/>
    <s v="Indian Rupees(Rs.)"/>
    <x v="0"/>
    <x v="0"/>
    <x v="2"/>
    <n v="3.1"/>
    <x v="3"/>
    <n v="21"/>
  </r>
  <r>
    <x v="3912"/>
    <n v="1"/>
    <x v="4"/>
    <x v="50"/>
    <s v="Cafe 27,26, Level 2, Kailash Colony Market, Kailash Colony, New Delhi"/>
    <s v="Kailash Colony"/>
    <s v="Kailash Colony, New Delhi"/>
    <n v="77.240829599999998"/>
    <n v="28.553676299999999"/>
    <s v="North Indian, Chinese, Italian"/>
    <n v="1550"/>
    <s v="Indian Rupees(Rs.)"/>
    <x v="1"/>
    <x v="0"/>
    <x v="0"/>
    <n v="3.6"/>
    <x v="0"/>
    <n v="455"/>
  </r>
  <r>
    <x v="3913"/>
    <n v="1"/>
    <x v="4"/>
    <x v="50"/>
    <s v="MR.D - Deliciousness Delivered,26, Ajit Arcade, Opposite Metro Pillar 74, Kailash Colony, New Delhi"/>
    <s v="Kailash Colony"/>
    <s v="Kailash Colony, New Delhi"/>
    <n v="77.240290799999997"/>
    <n v="28.556673"/>
    <s v="North Indian, Italian, Chinese"/>
    <n v="700"/>
    <s v="Indian Rupees(Rs.)"/>
    <x v="0"/>
    <x v="1"/>
    <x v="2"/>
    <n v="3.5"/>
    <x v="0"/>
    <n v="367"/>
  </r>
  <r>
    <x v="3914"/>
    <n v="1"/>
    <x v="4"/>
    <x v="50"/>
    <s v="Pita Pit,Kailash Colony, New Delhi"/>
    <s v="Kailash Colony"/>
    <s v="Kailash Colony, New Delhi"/>
    <n v="77.236740999999995"/>
    <n v="28.557442000000002"/>
    <s v="Healthy Food, Salad"/>
    <n v="600"/>
    <s v="Indian Rupees(Rs.)"/>
    <x v="0"/>
    <x v="1"/>
    <x v="2"/>
    <n v="3.8"/>
    <x v="0"/>
    <n v="540"/>
  </r>
  <r>
    <x v="3915"/>
    <n v="1"/>
    <x v="4"/>
    <x v="50"/>
    <s v="Al-Malik Chicken Point,86, Zamrudpur, Auto Complex Road, Kailash Colony, New Delhi"/>
    <s v="Kailash Colony"/>
    <s v="Kailash Colony, New Delhi"/>
    <n v="77.236007099999995"/>
    <n v="28.556343600000002"/>
    <s v="North Indian, Mughlai"/>
    <n v="400"/>
    <s v="Indian Rupees(Rs.)"/>
    <x v="0"/>
    <x v="0"/>
    <x v="3"/>
    <n v="0"/>
    <x v="5"/>
    <n v="1"/>
  </r>
  <r>
    <x v="3916"/>
    <n v="1"/>
    <x v="4"/>
    <x v="50"/>
    <s v="Amul Sweets &amp; Bakery,87/1, Zamrudpur, DDA Market, Kailash Colony, New Delhi"/>
    <s v="Kailash Colony"/>
    <s v="Kailash Colony, New Delhi"/>
    <n v="77.235575800000007"/>
    <n v="28.5565383"/>
    <s v="North Indian, South Indian, Chinese, Fast Food, Bakery, Mithai"/>
    <n v="300"/>
    <s v="Indian Rupees(Rs.)"/>
    <x v="0"/>
    <x v="0"/>
    <x v="3"/>
    <n v="0"/>
    <x v="5"/>
    <n v="0"/>
  </r>
  <r>
    <x v="3917"/>
    <n v="1"/>
    <x v="4"/>
    <x v="50"/>
    <s v="Elements - Mapple Express,A-60, Kailash Colony, New Delhi"/>
    <s v="Kailash Colony"/>
    <s v="Kailash Colony, New Delhi"/>
    <n v="77.243649000000005"/>
    <n v="28.553673"/>
    <s v="North Indian, Continental, Chinese"/>
    <n v="1200"/>
    <s v="Indian Rupees(Rs.)"/>
    <x v="1"/>
    <x v="0"/>
    <x v="0"/>
    <n v="0"/>
    <x v="5"/>
    <n v="0"/>
  </r>
  <r>
    <x v="3918"/>
    <n v="1"/>
    <x v="4"/>
    <x v="50"/>
    <s v="Food 24,86, Kailash Colony, New Delhi"/>
    <s v="Kailash Colony"/>
    <s v="Kailash Colony, New Delhi"/>
    <n v="77.241548100000003"/>
    <n v="28.555178900000001"/>
    <s v="North Indian, Mughlai"/>
    <n v="400"/>
    <s v="Indian Rupees(Rs.)"/>
    <x v="0"/>
    <x v="0"/>
    <x v="3"/>
    <n v="0"/>
    <x v="5"/>
    <n v="1"/>
  </r>
  <r>
    <x v="3919"/>
    <n v="1"/>
    <x v="4"/>
    <x v="50"/>
    <s v="Food Corner,HS 14, Back Side, Main Market, Kailash Colony, New Delhi"/>
    <s v="Kailash Colony"/>
    <s v="Kailash Colony, New Delhi"/>
    <n v="77.241099000000006"/>
    <n v="28.552715800000001"/>
    <s v="North Indian"/>
    <n v="100"/>
    <s v="Indian Rupees(Rs.)"/>
    <x v="0"/>
    <x v="0"/>
    <x v="3"/>
    <n v="0"/>
    <x v="5"/>
    <n v="0"/>
  </r>
  <r>
    <x v="3920"/>
    <n v="1"/>
    <x v="4"/>
    <x v="50"/>
    <s v="Food Master's Galley,Kailash Colony Main Road, Near Kailash Colony Metro Station, Kailash Colony, New Delhi"/>
    <s v="Kailash Colony"/>
    <s v="Kailash Colony, New Delhi"/>
    <n v="0"/>
    <n v="0"/>
    <s v="North Indian, Chinese"/>
    <n v="150"/>
    <s v="Indian Rupees(Rs.)"/>
    <x v="0"/>
    <x v="0"/>
    <x v="3"/>
    <n v="0"/>
    <x v="5"/>
    <n v="2"/>
  </r>
  <r>
    <x v="3921"/>
    <n v="1"/>
    <x v="4"/>
    <x v="50"/>
    <s v="Habibi Express,5 Zamrudpur, Kailash Colony Extension, Kailash Colony, New Delhi"/>
    <s v="Kailash Colony"/>
    <s v="Kailash Colony, New Delhi"/>
    <n v="77.238585999999998"/>
    <n v="28.555917999999998"/>
    <s v="Lebanese, Arabian, Moroccan"/>
    <n v="900"/>
    <s v="Indian Rupees(Rs.)"/>
    <x v="1"/>
    <x v="1"/>
    <x v="2"/>
    <n v="0"/>
    <x v="5"/>
    <n v="0"/>
  </r>
  <r>
    <x v="3922"/>
    <n v="1"/>
    <x v="4"/>
    <x v="50"/>
    <s v="Hide Out Cafe,1st Floor, HS 25, Kailash Colony Market, Kailash Colony, New Delhi"/>
    <s v="Kailash Colony"/>
    <s v="Kailash Colony, New Delhi"/>
    <n v="77.240829599999998"/>
    <n v="28.553676299999999"/>
    <s v="Cafe, Chinese, Italian"/>
    <n v="700"/>
    <s v="Indian Rupees(Rs.)"/>
    <x v="0"/>
    <x v="0"/>
    <x v="2"/>
    <n v="0"/>
    <x v="5"/>
    <n v="1"/>
  </r>
  <r>
    <x v="3923"/>
    <n v="1"/>
    <x v="4"/>
    <x v="50"/>
    <s v="Moriarty Delivers,L- 14 A, Kailash Colony, New Delhi"/>
    <s v="Kailash Colony"/>
    <s v="Kailash Colony, New Delhi"/>
    <n v="77.240111099999993"/>
    <n v="28.553518400000002"/>
    <s v="Fast Food"/>
    <n v="400"/>
    <s v="Indian Rupees(Rs.)"/>
    <x v="0"/>
    <x v="0"/>
    <x v="3"/>
    <n v="0"/>
    <x v="5"/>
    <n v="0"/>
  </r>
  <r>
    <x v="3924"/>
    <n v="1"/>
    <x v="4"/>
    <x v="50"/>
    <s v="Big Chill,HS 5, Kailash Colony Market, Kailash Colony, New Delhi"/>
    <s v="Kailash Colony"/>
    <s v="Kailash Colony, New Delhi"/>
    <n v="77.242131799999996"/>
    <n v="28.5527692"/>
    <s v="Italian, Continental, European, Cafe"/>
    <n v="1500"/>
    <s v="Indian Rupees(Rs.)"/>
    <x v="0"/>
    <x v="0"/>
    <x v="0"/>
    <n v="4.4000000000000004"/>
    <x v="1"/>
    <n v="1521"/>
  </r>
  <r>
    <x v="3925"/>
    <n v="1"/>
    <x v="4"/>
    <x v="50"/>
    <s v="Maxims Pastry Shop,HS-3, Main Market, Kailash Colony, New Delhi"/>
    <s v="Kailash Colony"/>
    <s v="Kailash Colony, New Delhi"/>
    <n v="77.242176700000002"/>
    <n v="28.552728599999998"/>
    <s v="Bakery, Desserts, Fast Food, Beverages"/>
    <n v="300"/>
    <s v="Indian Rupees(Rs.)"/>
    <x v="0"/>
    <x v="0"/>
    <x v="3"/>
    <n v="4.2"/>
    <x v="1"/>
    <n v="729"/>
  </r>
  <r>
    <x v="3926"/>
    <n v="1"/>
    <x v="4"/>
    <x v="50"/>
    <s v="Uncultured Cafe &amp; Bar,HS-12, Kailash Colony, New Delhi"/>
    <s v="Kailash Colony"/>
    <s v="Kailash Colony, New Delhi"/>
    <n v="77.241278600000001"/>
    <n v="28.5526433"/>
    <s v="Continental, Chinese, Italian, Finger Food"/>
    <n v="1500"/>
    <s v="Indian Rupees(Rs.)"/>
    <x v="1"/>
    <x v="0"/>
    <x v="0"/>
    <n v="4.3"/>
    <x v="1"/>
    <n v="90"/>
  </r>
  <r>
    <x v="3927"/>
    <n v="1"/>
    <x v="4"/>
    <x v="50"/>
    <s v="2 Nice 2 Slice,262, Deshbandhu Apartments, Kalkaji, New Delhi"/>
    <s v="Kalkaji"/>
    <s v="Kalkaji, New Delhi"/>
    <n v="77.257658129999996"/>
    <n v="28.53853483"/>
    <s v="Bakery, Desserts"/>
    <n v="1750"/>
    <s v="Indian Rupees(Rs.)"/>
    <x v="0"/>
    <x v="0"/>
    <x v="0"/>
    <n v="3.2"/>
    <x v="3"/>
    <n v="17"/>
  </r>
  <r>
    <x v="3928"/>
    <n v="1"/>
    <x v="4"/>
    <x v="50"/>
    <s v="Aggarwal Bikaneri Sweets,B-53, Main Road, Near Nirankari Bhawan, Kalkaji, New Delhi"/>
    <s v="Kalkaji"/>
    <s v="Kalkaji, New Delhi"/>
    <n v="77.251157000000006"/>
    <n v="28.544168800000001"/>
    <s v="Mithai, Street Food"/>
    <n v="250"/>
    <s v="Indian Rupees(Rs.)"/>
    <x v="0"/>
    <x v="0"/>
    <x v="3"/>
    <n v="2.9"/>
    <x v="3"/>
    <n v="11"/>
  </r>
  <r>
    <x v="3929"/>
    <n v="1"/>
    <x v="4"/>
    <x v="50"/>
    <s v="Aggarwal Sweet Corner &amp; Restaurant,1, Krishna Market, Kalkaji, New Delhi"/>
    <s v="Kalkaji"/>
    <s v="Kalkaji, New Delhi"/>
    <n v="77.255119759999999"/>
    <n v="28.541533780000002"/>
    <s v="North Indian, South Indian, Chinese, Mithai"/>
    <n v="300"/>
    <s v="Indian Rupees(Rs.)"/>
    <x v="0"/>
    <x v="0"/>
    <x v="3"/>
    <n v="2.6"/>
    <x v="3"/>
    <n v="38"/>
  </r>
  <r>
    <x v="3930"/>
    <n v="1"/>
    <x v="4"/>
    <x v="50"/>
    <s v="Aggarwal Sweets India,1666/1, Govindpuri Extension, Kalkaji, New Delhi"/>
    <s v="Kalkaji"/>
    <s v="Kalkaji, New Delhi"/>
    <n v="77.260011669999997"/>
    <n v="28.534516669999999"/>
    <s v="Mithai, Street Food"/>
    <n v="100"/>
    <s v="Indian Rupees(Rs.)"/>
    <x v="0"/>
    <x v="0"/>
    <x v="3"/>
    <n v="2.8"/>
    <x v="3"/>
    <n v="9"/>
  </r>
  <r>
    <x v="3931"/>
    <n v="1"/>
    <x v="4"/>
    <x v="50"/>
    <s v="Aggarwal's Sweets Paradise,16, CSC, Pocket A-8, DDA Market, Kalkaji Extension, Kalkaji, New Delhi"/>
    <s v="Kalkaji"/>
    <s v="Kalkaji, New Delhi"/>
    <n v="77.263065130000001"/>
    <n v="28.52530273"/>
    <s v="Mithai, North Indian, South Indian, Street Food"/>
    <n v="300"/>
    <s v="Indian Rupees(Rs.)"/>
    <x v="0"/>
    <x v="0"/>
    <x v="3"/>
    <n v="2.7"/>
    <x v="3"/>
    <n v="16"/>
  </r>
  <r>
    <x v="3932"/>
    <n v="1"/>
    <x v="4"/>
    <x v="50"/>
    <s v="Aggarwal's Sweets,5, CSC Market, Pocket 8, Kalkaji Extension, Kalkaji, New Delhi"/>
    <s v="Kalkaji"/>
    <s v="Kalkaji, New Delhi"/>
    <n v="77.263330999999994"/>
    <n v="28.525759999999998"/>
    <s v="Mithai, Street Food"/>
    <n v="150"/>
    <s v="Indian Rupees(Rs.)"/>
    <x v="0"/>
    <x v="0"/>
    <x v="3"/>
    <n v="2.9"/>
    <x v="3"/>
    <n v="7"/>
  </r>
  <r>
    <x v="3933"/>
    <n v="1"/>
    <x v="4"/>
    <x v="50"/>
    <s v="Anna Ka Dosa,K-107/B, Ground Floor, Kalkaji, New Delhi"/>
    <s v="Kalkaji"/>
    <s v="Kalkaji, New Delhi"/>
    <n v="77.259507850000006"/>
    <n v="28.539206669999999"/>
    <s v="South Indian"/>
    <n v="200"/>
    <s v="Indian Rupees(Rs.)"/>
    <x v="0"/>
    <x v="1"/>
    <x v="3"/>
    <n v="3.4"/>
    <x v="3"/>
    <n v="41"/>
  </r>
  <r>
    <x v="3934"/>
    <n v="1"/>
    <x v="4"/>
    <x v="50"/>
    <s v="Big Chow Xpress,433-B/5, Street 5, Govindpuri Main, Kalkaji, New Delhi"/>
    <s v="Kalkaji"/>
    <s v="Kalkaji, New Delhi"/>
    <n v="77.263941209999999"/>
    <n v="28.53706949"/>
    <s v="Chinese, North Indian"/>
    <n v="550"/>
    <s v="Indian Rupees(Rs.)"/>
    <x v="0"/>
    <x v="1"/>
    <x v="2"/>
    <n v="2.6"/>
    <x v="3"/>
    <n v="58"/>
  </r>
  <r>
    <x v="3935"/>
    <n v="1"/>
    <x v="4"/>
    <x v="50"/>
    <s v="Bikaner Sweets &amp; Namkeen,J-13/12, DDA Flats, Kalkaji, New Delhi"/>
    <s v="Kalkaji"/>
    <s v="Kalkaji, New Delhi"/>
    <n v="77.254763019999999"/>
    <n v="28.525629120000001"/>
    <s v="Mithai, Street Food"/>
    <n v="200"/>
    <s v="Indian Rupees(Rs.)"/>
    <x v="0"/>
    <x v="0"/>
    <x v="3"/>
    <n v="2.9"/>
    <x v="3"/>
    <n v="4"/>
  </r>
  <r>
    <x v="3936"/>
    <n v="1"/>
    <x v="4"/>
    <x v="50"/>
    <s v="Cafe Coffee Day,E 154, Kalkaji, New Delhi"/>
    <s v="Kalkaji"/>
    <s v="Kalkaji, New Delhi"/>
    <n v="77.256365299999999"/>
    <n v="28.5409875"/>
    <s v="Cafe"/>
    <n v="450"/>
    <s v="Indian Rupees(Rs.)"/>
    <x v="0"/>
    <x v="1"/>
    <x v="3"/>
    <n v="2.9"/>
    <x v="3"/>
    <n v="33"/>
  </r>
  <r>
    <x v="3937"/>
    <n v="1"/>
    <x v="4"/>
    <x v="50"/>
    <s v="Cake Plaza,K-78, Main Road, Kalkaji, New Delhi"/>
    <s v="Kalkaji"/>
    <s v="Kalkaji, New Delhi"/>
    <n v="77.259268129999995"/>
    <n v="28.539305039999999"/>
    <s v="Bakery, Desserts, Fast Food"/>
    <n v="200"/>
    <s v="Indian Rupees(Rs.)"/>
    <x v="0"/>
    <x v="1"/>
    <x v="3"/>
    <n v="3.1"/>
    <x v="3"/>
    <n v="28"/>
  </r>
  <r>
    <x v="3938"/>
    <n v="1"/>
    <x v="4"/>
    <x v="50"/>
    <s v="Crispy Tokri,H-15B, Main Road,, Delhi, Kalkaji, New Delhi"/>
    <s v="Kalkaji"/>
    <s v="Kalkaji, New Delhi"/>
    <n v="77.258105729999997"/>
    <n v="28.54024549"/>
    <s v="Street Food"/>
    <n v="200"/>
    <s v="Indian Rupees(Rs.)"/>
    <x v="0"/>
    <x v="0"/>
    <x v="3"/>
    <n v="3.1"/>
    <x v="3"/>
    <n v="100"/>
  </r>
  <r>
    <x v="3939"/>
    <n v="1"/>
    <x v="4"/>
    <x v="50"/>
    <s v="De Royale Food's,B 53, Main Road, Kalkaji, New Delhi"/>
    <s v="Kalkaji"/>
    <s v="Kalkaji, New Delhi"/>
    <n v="77.251071969999998"/>
    <n v="28.54423341"/>
    <s v="North Indian, Chinese"/>
    <n v="550"/>
    <s v="Indian Rupees(Rs.)"/>
    <x v="0"/>
    <x v="0"/>
    <x v="2"/>
    <n v="3.2"/>
    <x v="3"/>
    <n v="22"/>
  </r>
  <r>
    <x v="3940"/>
    <n v="1"/>
    <x v="4"/>
    <x v="50"/>
    <s v="Faasos,Shop N-9, Ground Floor, Opposite ICICI Bank, Near Govindpuri, Kalkaji, New Delhi"/>
    <s v="Kalkaji"/>
    <s v="Kalkaji, New Delhi"/>
    <n v="77.257337000000007"/>
    <n v="28.537026999999998"/>
    <s v="North Indian, Fast Food"/>
    <n v="600"/>
    <s v="Indian Rupees(Rs.)"/>
    <x v="0"/>
    <x v="1"/>
    <x v="2"/>
    <n v="3"/>
    <x v="3"/>
    <n v="4"/>
  </r>
  <r>
    <x v="3941"/>
    <n v="1"/>
    <x v="4"/>
    <x v="50"/>
    <s v="Fouji Da Vaishno Dhaba,36/1, Opposite Bus Depot, Kalkaji, New Delhi"/>
    <s v="Kalkaji"/>
    <s v="Kalkaji, New Delhi"/>
    <n v="77.259894090000003"/>
    <n v="28.533206490000001"/>
    <s v="North Indian"/>
    <n v="400"/>
    <s v="Indian Rupees(Rs.)"/>
    <x v="0"/>
    <x v="0"/>
    <x v="3"/>
    <n v="2.9"/>
    <x v="3"/>
    <n v="14"/>
  </r>
  <r>
    <x v="3942"/>
    <n v="1"/>
    <x v="4"/>
    <x v="50"/>
    <s v="Fun Bytes,A-1, Double Storey, Main Road, Kalkaji, New Delhi"/>
    <s v="Kalkaji"/>
    <s v="Kalkaji, New Delhi"/>
    <n v="77.251193000000001"/>
    <n v="28.544425440000001"/>
    <s v="Fast Food"/>
    <n v="250"/>
    <s v="Indian Rupees(Rs.)"/>
    <x v="0"/>
    <x v="1"/>
    <x v="3"/>
    <n v="2.5"/>
    <x v="3"/>
    <n v="13"/>
  </r>
  <r>
    <x v="3943"/>
    <n v="1"/>
    <x v="4"/>
    <x v="50"/>
    <s v="G's Patisserie,Near Bhairon Temple, Kalkaji, New Delhi"/>
    <s v="Kalkaji"/>
    <s v="Kalkaji, New Delhi"/>
    <n v="77.260126"/>
    <n v="28.537134000000002"/>
    <s v="Bakery, Desserts"/>
    <n v="600"/>
    <s v="Indian Rupees(Rs.)"/>
    <x v="0"/>
    <x v="0"/>
    <x v="2"/>
    <n v="2.8"/>
    <x v="3"/>
    <n v="8"/>
  </r>
  <r>
    <x v="3944"/>
    <n v="1"/>
    <x v="4"/>
    <x v="50"/>
    <s v="Giani,Near 15-16, Main Road, Block G, Kalkaji, New Delhi"/>
    <s v="Kalkaji"/>
    <s v="Kalkaji, New Delhi"/>
    <n v="77.258148000000006"/>
    <n v="28.540130000000001"/>
    <s v="Ice Cream, Desserts"/>
    <n v="400"/>
    <s v="Indian Rupees(Rs.)"/>
    <x v="0"/>
    <x v="1"/>
    <x v="3"/>
    <n v="3.2"/>
    <x v="3"/>
    <n v="17"/>
  </r>
  <r>
    <x v="3945"/>
    <n v="1"/>
    <x v="4"/>
    <x v="50"/>
    <s v="Gopals 56,Opposite Deshbandhu College, Krishna Market, Kalkaji, New Delhi"/>
    <s v="Kalkaji"/>
    <s v="Kalkaji, New Delhi"/>
    <n v="77.255438889999994"/>
    <n v="28.541430559999998"/>
    <s v="Ice Cream, Desserts"/>
    <n v="200"/>
    <s v="Indian Rupees(Rs.)"/>
    <x v="0"/>
    <x v="0"/>
    <x v="3"/>
    <n v="3.2"/>
    <x v="3"/>
    <n v="8"/>
  </r>
  <r>
    <x v="3946"/>
    <n v="1"/>
    <x v="4"/>
    <x v="50"/>
    <s v="Green Chick Chop,10 &amp; 12, F-7, Main Road, Kalkaji, New Delhi"/>
    <s v="Kalkaji"/>
    <s v="Kalkaji, New Delhi"/>
    <n v="77.2537612"/>
    <n v="28.5421747"/>
    <s v="Raw Meats, North Indian, Fast Food"/>
    <n v="350"/>
    <s v="Indian Rupees(Rs.)"/>
    <x v="0"/>
    <x v="0"/>
    <x v="3"/>
    <n v="3.2"/>
    <x v="3"/>
    <n v="26"/>
  </r>
  <r>
    <x v="3947"/>
    <n v="1"/>
    <x v="4"/>
    <x v="50"/>
    <s v="Heaven's Kitchen,59-60, Mini Central Market, Near Mother Dairy, Kalkaji, New Delhi"/>
    <s v="Kalkaji"/>
    <s v="Kalkaji, New Delhi"/>
    <n v="77.256909800000003"/>
    <n v="28.530722489999999"/>
    <s v="North Indian, Mughlai, Chinese"/>
    <n v="500"/>
    <s v="Indian Rupees(Rs.)"/>
    <x v="0"/>
    <x v="1"/>
    <x v="2"/>
    <n v="3.3"/>
    <x v="3"/>
    <n v="85"/>
  </r>
  <r>
    <x v="3948"/>
    <n v="1"/>
    <x v="4"/>
    <x v="50"/>
    <s v="Heavens Food Corner,DDA Market, Near Mother Dairy, Kalkaji, New Delhi"/>
    <s v="Kalkaji"/>
    <s v="Kalkaji, New Delhi"/>
    <n v="77.256988890000002"/>
    <n v="28.530747219999999"/>
    <s v="North Indian, Mughlai, Chinese"/>
    <n v="500"/>
    <s v="Indian Rupees(Rs.)"/>
    <x v="0"/>
    <x v="0"/>
    <x v="2"/>
    <n v="2.8"/>
    <x v="3"/>
    <n v="14"/>
  </r>
  <r>
    <x v="3949"/>
    <n v="1"/>
    <x v="4"/>
    <x v="50"/>
    <s v="Just Kababs,Shop 9, Aravali Shopping Centre, Kalkaji, New Delhi"/>
    <s v="Kalkaji"/>
    <s v="Kalkaji, New Delhi"/>
    <n v="77.25312778"/>
    <n v="28.532830560000001"/>
    <s v="Fast Food, North Indian"/>
    <n v="250"/>
    <s v="Indian Rupees(Rs.)"/>
    <x v="0"/>
    <x v="0"/>
    <x v="3"/>
    <n v="3.4"/>
    <x v="3"/>
    <n v="25"/>
  </r>
  <r>
    <x v="3950"/>
    <n v="1"/>
    <x v="4"/>
    <x v="50"/>
    <s v="Keventers,Shop 1, F3, Ground Floor, Kalkaji, New Delhi"/>
    <s v="Kalkaji"/>
    <s v="Kalkaji, New Delhi"/>
    <n v="77.253491800000006"/>
    <n v="28.542328399999999"/>
    <s v="Beverages"/>
    <n v="400"/>
    <s v="Indian Rupees(Rs.)"/>
    <x v="0"/>
    <x v="0"/>
    <x v="3"/>
    <n v="3.2"/>
    <x v="3"/>
    <n v="10"/>
  </r>
  <r>
    <x v="3951"/>
    <n v="1"/>
    <x v="4"/>
    <x v="50"/>
    <s v="Komal Kitchen,J-4/1A, DDA Flats, Kalkaji, New Delhi"/>
    <s v="Kalkaji"/>
    <s v="Kalkaji, New Delhi"/>
    <n v="77.256080560000001"/>
    <n v="28.528272220000002"/>
    <s v="North Indian"/>
    <n v="250"/>
    <s v="Indian Rupees(Rs.)"/>
    <x v="0"/>
    <x v="0"/>
    <x v="3"/>
    <n v="2.8"/>
    <x v="3"/>
    <n v="7"/>
  </r>
  <r>
    <x v="3952"/>
    <n v="1"/>
    <x v="4"/>
    <x v="50"/>
    <s v="Kwality Sweets &amp; Restaurant,A-8, Janta Market, DDA Flats, Near 429 Bus Stand, Kalkaji, New Delhi"/>
    <s v="Kalkaji"/>
    <s v="Kalkaji, New Delhi"/>
    <n v="77.256247959999996"/>
    <n v="28.52800925"/>
    <s v="South Indian"/>
    <n v="250"/>
    <s v="Indian Rupees(Rs.)"/>
    <x v="0"/>
    <x v="0"/>
    <x v="3"/>
    <n v="2.9"/>
    <x v="3"/>
    <n v="10"/>
  </r>
  <r>
    <x v="3953"/>
    <n v="1"/>
    <x v="4"/>
    <x v="50"/>
    <s v="Mehak Food Corner,A-105, Double Storey, Opposite HDFC Bank, Kalkaji, New Delhi"/>
    <s v="Kalkaji"/>
    <s v="Kalkaji, New Delhi"/>
    <n v="77.250876169999998"/>
    <n v="28.543690309999999"/>
    <s v="North Indian"/>
    <n v="350"/>
    <s v="Indian Rupees(Rs.)"/>
    <x v="0"/>
    <x v="0"/>
    <x v="3"/>
    <n v="3.2"/>
    <x v="3"/>
    <n v="87"/>
  </r>
  <r>
    <x v="3954"/>
    <n v="1"/>
    <x v="4"/>
    <x v="50"/>
    <s v="Mr. Sub,G-16-A, Main Market, Kalkaji, New Delhi"/>
    <s v="Kalkaji"/>
    <s v="Kalkaji, New Delhi"/>
    <n v="77.257050950000007"/>
    <n v="28.540727650000001"/>
    <s v="Fast Food"/>
    <n v="400"/>
    <s v="Indian Rupees(Rs.)"/>
    <x v="0"/>
    <x v="1"/>
    <x v="3"/>
    <n v="3.2"/>
    <x v="3"/>
    <n v="57"/>
  </r>
  <r>
    <x v="3955"/>
    <n v="1"/>
    <x v="4"/>
    <x v="50"/>
    <s v="Muradabadi Shahi Biryani &amp; Chicken Corner,A-71, Kalkaji Main Road, Kalkaji, New Delhi"/>
    <s v="Kalkaji"/>
    <s v="Kalkaji, New Delhi"/>
    <n v="77.251205069999997"/>
    <n v="28.544217799999998"/>
    <s v="North Indian, Biryani"/>
    <n v="450"/>
    <s v="Indian Rupees(Rs.)"/>
    <x v="0"/>
    <x v="1"/>
    <x v="3"/>
    <n v="2.6"/>
    <x v="3"/>
    <n v="24"/>
  </r>
  <r>
    <x v="3956"/>
    <n v="1"/>
    <x v="4"/>
    <x v="50"/>
    <s v="Muradabadi,J-4/48 A, DDA Flats, Kalkaji, New Delhi"/>
    <s v="Kalkaji"/>
    <s v="Kalkaji, New Delhi"/>
    <n v="77.255786279999995"/>
    <n v="28.528337109999999"/>
    <s v="Mughlai, Biryani"/>
    <n v="400"/>
    <s v="Indian Rupees(Rs.)"/>
    <x v="0"/>
    <x v="0"/>
    <x v="3"/>
    <n v="3"/>
    <x v="3"/>
    <n v="5"/>
  </r>
  <r>
    <x v="3957"/>
    <n v="1"/>
    <x v="4"/>
    <x v="50"/>
    <s v="New Radhe Radhe Snacks Corner,Govind Puri, Kalkaji, New Delhi"/>
    <s v="Kalkaji"/>
    <s v="Kalkaji, New Delhi"/>
    <n v="77.245750000000001"/>
    <n v="28.531030560000001"/>
    <s v="North Indian"/>
    <n v="150"/>
    <s v="Indian Rupees(Rs.)"/>
    <x v="0"/>
    <x v="0"/>
    <x v="3"/>
    <n v="3.1"/>
    <x v="3"/>
    <n v="9"/>
  </r>
  <r>
    <x v="3958"/>
    <n v="1"/>
    <x v="4"/>
    <x v="50"/>
    <s v="Nirula's Ice Cream,F-8, Ground Floor, Main Market Road, Kalkaji, New Delhi"/>
    <s v="Kalkaji"/>
    <s v="Kalkaji, New Delhi"/>
    <n v="77.25391286"/>
    <n v="28.541940499999999"/>
    <s v="Desserts, Ice Cream"/>
    <n v="250"/>
    <s v="Indian Rupees(Rs.)"/>
    <x v="0"/>
    <x v="0"/>
    <x v="3"/>
    <n v="3.2"/>
    <x v="3"/>
    <n v="14"/>
  </r>
  <r>
    <x v="3959"/>
    <n v="1"/>
    <x v="4"/>
    <x v="50"/>
    <s v="Noor Restaurant,Shop 2, Krishna Market, Near Desh Bandhu College, Kalkaji, New Delhi"/>
    <s v="Kalkaji"/>
    <s v="Kalkaji, New Delhi"/>
    <n v="77.255332600000003"/>
    <n v="28.541561900000001"/>
    <s v="North Indian, Mughlai, Chinese"/>
    <n v="550"/>
    <s v="Indian Rupees(Rs.)"/>
    <x v="0"/>
    <x v="1"/>
    <x v="2"/>
    <n v="3.4"/>
    <x v="3"/>
    <n v="20"/>
  </r>
  <r>
    <x v="3960"/>
    <n v="1"/>
    <x v="4"/>
    <x v="50"/>
    <s v="Paul's Homemade,16/493, DDA Flat, Kalkaji, New Delhi"/>
    <s v="Kalkaji"/>
    <s v="Kalkaji, New Delhi"/>
    <n v="77.258389600000001"/>
    <n v="28.530263699999999"/>
    <s v="Bakery, Desserts"/>
    <n v="500"/>
    <s v="Indian Rupees(Rs.)"/>
    <x v="0"/>
    <x v="0"/>
    <x v="2"/>
    <n v="3.1"/>
    <x v="3"/>
    <n v="11"/>
  </r>
  <r>
    <x v="3961"/>
    <n v="1"/>
    <x v="4"/>
    <x v="50"/>
    <s v="Pinkom's Bar-Be-Que,15/449, DDA Flats, Near DDA Central Market, Kalkaji, New Delhi"/>
    <s v="Kalkaji"/>
    <s v="Kalkaji, New Delhi"/>
    <n v="77.256885800000006"/>
    <n v="28.530944099999999"/>
    <s v="North Indian, Mughlai"/>
    <n v="350"/>
    <s v="Indian Rupees(Rs.)"/>
    <x v="0"/>
    <x v="0"/>
    <x v="3"/>
    <n v="3.2"/>
    <x v="3"/>
    <n v="12"/>
  </r>
  <r>
    <x v="3962"/>
    <n v="1"/>
    <x v="4"/>
    <x v="50"/>
    <s v="Prince of China,31-A, Krishna Market, Opposite Deshbandhu College, Kalkaji, New Delhi"/>
    <s v="Kalkaji"/>
    <s v="Kalkaji, New Delhi"/>
    <n v="77.256779370000004"/>
    <n v="28.541728760000002"/>
    <s v="Thai, Chinese, Seafood"/>
    <n v="800"/>
    <s v="Indian Rupees(Rs.)"/>
    <x v="0"/>
    <x v="1"/>
    <x v="2"/>
    <n v="3.1"/>
    <x v="3"/>
    <n v="70"/>
  </r>
  <r>
    <x v="3963"/>
    <n v="1"/>
    <x v="4"/>
    <x v="50"/>
    <s v="Punjabi Corner,Kalkaji, New Delhi"/>
    <s v="Kalkaji"/>
    <s v="Kalkaji, New Delhi"/>
    <n v="77.250659580000004"/>
    <n v="28.543755399999998"/>
    <s v="North Indian"/>
    <n v="250"/>
    <s v="Indian Rupees(Rs.)"/>
    <x v="0"/>
    <x v="1"/>
    <x v="3"/>
    <n v="3.3"/>
    <x v="3"/>
    <n v="55"/>
  </r>
  <r>
    <x v="3964"/>
    <n v="1"/>
    <x v="4"/>
    <x v="50"/>
    <s v="Punjabi Snacks,1912/19, Govindpuri Extension, Kalkaji, New Delhi"/>
    <s v="Kalkaji"/>
    <s v="Kalkaji, New Delhi"/>
    <n v="77.258145290000002"/>
    <n v="28.535191170000001"/>
    <s v="Street Food, North Indian, South Indian"/>
    <n v="200"/>
    <s v="Indian Rupees(Rs.)"/>
    <x v="0"/>
    <x v="0"/>
    <x v="3"/>
    <n v="2.9"/>
    <x v="3"/>
    <n v="4"/>
  </r>
  <r>
    <x v="3965"/>
    <n v="1"/>
    <x v="4"/>
    <x v="50"/>
    <s v="Quality Food Point,1, Pocket A 8, CSC Market, Kalkaji Extension, Kalkaji, New Delhi"/>
    <s v="Kalkaji"/>
    <s v="Kalkaji, New Delhi"/>
    <n v="77.263474500000001"/>
    <n v="28.525885989999999"/>
    <s v="North Indian, Fast Food, Mughlai"/>
    <n v="450"/>
    <s v="Indian Rupees(Rs.)"/>
    <x v="0"/>
    <x v="0"/>
    <x v="3"/>
    <n v="3"/>
    <x v="3"/>
    <n v="10"/>
  </r>
  <r>
    <x v="3966"/>
    <n v="1"/>
    <x v="4"/>
    <x v="50"/>
    <s v="Radhe Shyam,M-6, Kalkaji, New Delhi"/>
    <s v="Kalkaji"/>
    <s v="Kalkaji, New Delhi"/>
    <n v="77.2594998"/>
    <n v="28.538157519999999"/>
    <s v="Street Food"/>
    <n v="150"/>
    <s v="Indian Rupees(Rs.)"/>
    <x v="0"/>
    <x v="0"/>
    <x v="3"/>
    <n v="2.8"/>
    <x v="3"/>
    <n v="10"/>
  </r>
  <r>
    <x v="3967"/>
    <n v="1"/>
    <x v="4"/>
    <x v="50"/>
    <s v="Raj South Indian Food,1/2, Krishna Market, Kalkaji, New Delhi"/>
    <s v="Kalkaji"/>
    <s v="Kalkaji, New Delhi"/>
    <n v="77.255194439999997"/>
    <n v="28.541650000000001"/>
    <s v="South Indian, Chinese"/>
    <n v="250"/>
    <s v="Indian Rupees(Rs.)"/>
    <x v="0"/>
    <x v="0"/>
    <x v="3"/>
    <n v="3"/>
    <x v="3"/>
    <n v="8"/>
  </r>
  <r>
    <x v="3968"/>
    <n v="1"/>
    <x v="4"/>
    <x v="50"/>
    <s v="Roll Club,6, B-41/A, Main Road, Kalkaji, New Delhi"/>
    <s v="Kalkaji"/>
    <s v="Kalkaji, New Delhi"/>
    <n v="77.252032200000002"/>
    <n v="28.54306356"/>
    <s v="Fast Food"/>
    <n v="250"/>
    <s v="Indian Rupees(Rs.)"/>
    <x v="0"/>
    <x v="0"/>
    <x v="3"/>
    <n v="3.3"/>
    <x v="3"/>
    <n v="91"/>
  </r>
  <r>
    <x v="3969"/>
    <n v="1"/>
    <x v="4"/>
    <x v="50"/>
    <s v="Shameem Kabab Corner,30, Krishna Market, Opposite Deshbandu Collage, Kalkaji, New Delhi"/>
    <s v="Kalkaji"/>
    <s v="Kalkaji, New Delhi"/>
    <n v="77.256574520000001"/>
    <n v="28.541854229999998"/>
    <s v="North Indian, Mughlai"/>
    <n v="700"/>
    <s v="Indian Rupees(Rs.)"/>
    <x v="0"/>
    <x v="0"/>
    <x v="2"/>
    <n v="3.3"/>
    <x v="3"/>
    <n v="67"/>
  </r>
  <r>
    <x v="3970"/>
    <n v="1"/>
    <x v="4"/>
    <x v="50"/>
    <s v="Shiv Dhaba,B-39/B, Main Road, Kalkaji, New Delhi"/>
    <s v="Kalkaji"/>
    <s v="Kalkaji, New Delhi"/>
    <n v="77.251991500000003"/>
    <n v="28.542984300000001"/>
    <s v="North Indian, Chinese"/>
    <n v="550"/>
    <s v="Indian Rupees(Rs.)"/>
    <x v="0"/>
    <x v="0"/>
    <x v="2"/>
    <n v="3.1"/>
    <x v="3"/>
    <n v="92"/>
  </r>
  <r>
    <x v="3971"/>
    <n v="1"/>
    <x v="4"/>
    <x v="50"/>
    <s v="Silver Spoons,A-107, Double Storey, Kalkaji, New Delhi"/>
    <s v="Kalkaji"/>
    <s v="Kalkaji, New Delhi"/>
    <n v="77.257649999999998"/>
    <n v="28.535954"/>
    <s v="North Indian, Street Food"/>
    <n v="350"/>
    <s v="Indian Rupees(Rs.)"/>
    <x v="0"/>
    <x v="1"/>
    <x v="3"/>
    <n v="2.7"/>
    <x v="3"/>
    <n v="6"/>
  </r>
  <r>
    <x v="3972"/>
    <n v="1"/>
    <x v="4"/>
    <x v="50"/>
    <s v="Takkar Dhaba,258, Gali 3, Govindpuri, Kalkaji, New Delhi"/>
    <s v="Kalkaji"/>
    <s v="Kalkaji, New Delhi"/>
    <n v="77.261703569999995"/>
    <n v="28.538047070000001"/>
    <s v="North Indian"/>
    <n v="450"/>
    <s v="Indian Rupees(Rs.)"/>
    <x v="0"/>
    <x v="1"/>
    <x v="3"/>
    <n v="2.6"/>
    <x v="3"/>
    <n v="24"/>
  </r>
  <r>
    <x v="3973"/>
    <n v="1"/>
    <x v="4"/>
    <x v="50"/>
    <s v="The Biryani Wallas,Govindpuri, Kalkaji, New Delhi"/>
    <s v="Kalkaji"/>
    <s v="Kalkaji, New Delhi"/>
    <n v="77.260126"/>
    <n v="28.537134000000002"/>
    <s v="Biryani"/>
    <n v="650"/>
    <s v="Indian Rupees(Rs.)"/>
    <x v="0"/>
    <x v="0"/>
    <x v="2"/>
    <n v="3.2"/>
    <x v="3"/>
    <n v="26"/>
  </r>
  <r>
    <x v="3974"/>
    <n v="1"/>
    <x v="4"/>
    <x v="50"/>
    <s v="The Tuck Shop,Govindpuri Extension, Kalkaji, New Delhi"/>
    <s v="Kalkaji"/>
    <s v="Kalkaji, New Delhi"/>
    <n v="77.258897219999994"/>
    <n v="28.53269444"/>
    <s v="Fast Food"/>
    <n v="700"/>
    <s v="Indian Rupees(Rs.)"/>
    <x v="0"/>
    <x v="0"/>
    <x v="2"/>
    <n v="3.3"/>
    <x v="3"/>
    <n v="17"/>
  </r>
  <r>
    <x v="3975"/>
    <n v="1"/>
    <x v="4"/>
    <x v="50"/>
    <s v="Uncle Xpress,1, Krishna Market, Near Desh Bandhu College, Kalkaji, New Delhi"/>
    <s v="Kalkaji"/>
    <s v="Kalkaji, New Delhi"/>
    <n v="77.255394350000003"/>
    <n v="28.54166043"/>
    <s v="Chinese"/>
    <n v="400"/>
    <s v="Indian Rupees(Rs.)"/>
    <x v="0"/>
    <x v="1"/>
    <x v="3"/>
    <n v="3.4"/>
    <x v="3"/>
    <n v="80"/>
  </r>
  <r>
    <x v="3976"/>
    <n v="1"/>
    <x v="4"/>
    <x v="50"/>
    <s v="Vaishno Rasoi,Opposite Desh Bandhu College, Krishna Market, Kalkaji, New Delhi"/>
    <s v="Kalkaji"/>
    <s v="Kalkaji, New Delhi"/>
    <n v="77.255467300000007"/>
    <n v="28.541798799999999"/>
    <s v="North Indian"/>
    <n v="350"/>
    <s v="Indian Rupees(Rs.)"/>
    <x v="0"/>
    <x v="1"/>
    <x v="3"/>
    <n v="2.6"/>
    <x v="3"/>
    <n v="23"/>
  </r>
  <r>
    <x v="3977"/>
    <n v="1"/>
    <x v="4"/>
    <x v="50"/>
    <s v="Vatika,A-373/435, Kalkaji, New Delhi"/>
    <s v="Kalkaji"/>
    <s v="Kalkaji, New Delhi"/>
    <n v="77.249257450000002"/>
    <n v="28.54313277"/>
    <s v="North Indian, Mughlai"/>
    <n v="550"/>
    <s v="Indian Rupees(Rs.)"/>
    <x v="0"/>
    <x v="1"/>
    <x v="2"/>
    <n v="2.7"/>
    <x v="3"/>
    <n v="52"/>
  </r>
  <r>
    <x v="3978"/>
    <n v="1"/>
    <x v="4"/>
    <x v="50"/>
    <s v="Walk To Italy,Shop 1, 999/38, DDA Flats, Kalkaji, New Delhi"/>
    <s v="Kalkaji"/>
    <s v="Kalkaji, New Delhi"/>
    <n v="77.255299800000003"/>
    <n v="28.528584250000002"/>
    <s v="Fast Food"/>
    <n v="300"/>
    <s v="Indian Rupees(Rs.)"/>
    <x v="0"/>
    <x v="0"/>
    <x v="3"/>
    <n v="3.1"/>
    <x v="3"/>
    <n v="11"/>
  </r>
  <r>
    <x v="3979"/>
    <n v="1"/>
    <x v="4"/>
    <x v="50"/>
    <s v="Behrouz Biryani,Kalkaji, New Delhi"/>
    <s v="Kalkaji"/>
    <s v="Kalkaji, New Delhi"/>
    <n v="77.259379999999993"/>
    <n v="28.537766000000001"/>
    <s v="Biryani"/>
    <n v="600"/>
    <s v="Indian Rupees(Rs.)"/>
    <x v="0"/>
    <x v="1"/>
    <x v="2"/>
    <n v="3.6"/>
    <x v="0"/>
    <n v="30"/>
  </r>
  <r>
    <x v="3980"/>
    <n v="1"/>
    <x v="4"/>
    <x v="50"/>
    <s v="Big Dragon,B-41, Ground Floor, Main Market, Kalkaji, New Delhi"/>
    <s v="Kalkaji"/>
    <s v="Kalkaji, New Delhi"/>
    <n v="77.251887359999998"/>
    <n v="28.543194029999999"/>
    <s v="Chinese, Thai"/>
    <n v="800"/>
    <s v="Indian Rupees(Rs.)"/>
    <x v="1"/>
    <x v="0"/>
    <x v="2"/>
    <n v="3.6"/>
    <x v="0"/>
    <n v="108"/>
  </r>
  <r>
    <x v="3981"/>
    <n v="1"/>
    <x v="4"/>
    <x v="50"/>
    <s v="Cafe Filter,B-33, 1st Floor, Kalkaji, New Delhi"/>
    <s v="Kalkaji"/>
    <s v="Kalkaji, New Delhi"/>
    <n v="77.252685749999998"/>
    <n v="28.54270391"/>
    <s v="Fast Food, Italian, North Indian, Chinese"/>
    <n v="600"/>
    <s v="Indian Rupees(Rs.)"/>
    <x v="0"/>
    <x v="1"/>
    <x v="2"/>
    <n v="3.6"/>
    <x v="0"/>
    <n v="22"/>
  </r>
  <r>
    <x v="3982"/>
    <n v="1"/>
    <x v="4"/>
    <x v="50"/>
    <s v="Chowki,Kalkaji, New Delhi"/>
    <s v="Kalkaji"/>
    <s v="Kalkaji, New Delhi"/>
    <n v="77.248004859999995"/>
    <n v="28.542871229999999"/>
    <s v="North Indian"/>
    <n v="750"/>
    <s v="Indian Rupees(Rs.)"/>
    <x v="0"/>
    <x v="1"/>
    <x v="2"/>
    <n v="3.7"/>
    <x v="0"/>
    <n v="89"/>
  </r>
  <r>
    <x v="3983"/>
    <n v="1"/>
    <x v="4"/>
    <x v="50"/>
    <s v="Circle Cafe and Bar,F1, 1st Floor, Kalkaji, New Delhi"/>
    <s v="Kalkaji"/>
    <s v="Kalkaji, New Delhi"/>
    <n v="77.252863199999993"/>
    <n v="28.542268799999999"/>
    <s v="Cafe, North Indian, Lebanese, Continental"/>
    <n v="800"/>
    <s v="Indian Rupees(Rs.)"/>
    <x v="0"/>
    <x v="0"/>
    <x v="2"/>
    <n v="3.5"/>
    <x v="0"/>
    <n v="30"/>
  </r>
  <r>
    <x v="3984"/>
    <n v="1"/>
    <x v="4"/>
    <x v="50"/>
    <s v="FreshMenu,Shop 1, 3rd Floor, Ramji Lal Complex, Mini Central, DDA Market, Kalkaji, New Delhi"/>
    <s v="Kalkaji"/>
    <s v="Kalkaji, New Delhi"/>
    <n v="77.257216"/>
    <n v="28.530671999999999"/>
    <s v="Italian, Chinese, Continental, Thai, Mediterranean, Lebanese"/>
    <n v="600"/>
    <s v="Indian Rupees(Rs.)"/>
    <x v="0"/>
    <x v="1"/>
    <x v="2"/>
    <n v="3.6"/>
    <x v="0"/>
    <n v="36"/>
  </r>
  <r>
    <x v="3985"/>
    <n v="1"/>
    <x v="4"/>
    <x v="50"/>
    <s v="Giani's,Near 3, Kalkaji Main Road, Block F, Kalkaji, New Delhi"/>
    <s v="Kalkaji"/>
    <s v="Kalkaji, New Delhi"/>
    <n v="77.253107"/>
    <n v="28.542480999999999"/>
    <s v="Ice Cream, Desserts"/>
    <n v="400"/>
    <s v="Indian Rupees(Rs.)"/>
    <x v="0"/>
    <x v="1"/>
    <x v="3"/>
    <n v="3.5"/>
    <x v="0"/>
    <n v="80"/>
  </r>
  <r>
    <x v="3986"/>
    <n v="1"/>
    <x v="4"/>
    <x v="50"/>
    <s v="Gopal's 56,1691/2, Govind Puri Extension, Kalkaji, New Delhi"/>
    <s v="Kalkaji"/>
    <s v="Kalkaji, New Delhi"/>
    <n v="77.258140589999996"/>
    <n v="28.534445080000001"/>
    <s v="Ice Cream, Desserts, North Indian, Street Food"/>
    <n v="200"/>
    <s v="Indian Rupees(Rs.)"/>
    <x v="0"/>
    <x v="0"/>
    <x v="3"/>
    <n v="3.8"/>
    <x v="0"/>
    <n v="71"/>
  </r>
  <r>
    <x v="3987"/>
    <n v="1"/>
    <x v="4"/>
    <x v="50"/>
    <s v="Instapizza,Shop 1, G-34, Kalkaji, New Delhi"/>
    <s v="Kalkaji"/>
    <s v="Kalkaji, New Delhi"/>
    <n v="77.258164730000004"/>
    <n v="28.540196009999999"/>
    <s v="Pizza, Fast Food"/>
    <n v="900"/>
    <s v="Indian Rupees(Rs.)"/>
    <x v="0"/>
    <x v="1"/>
    <x v="2"/>
    <n v="3.8"/>
    <x v="0"/>
    <n v="492"/>
  </r>
  <r>
    <x v="3988"/>
    <n v="1"/>
    <x v="4"/>
    <x v="50"/>
    <s v="Just Vada Pav,E-157, Krishna Market, Kalkaji, New Delhi"/>
    <s v="Kalkaji"/>
    <s v="Kalkaji, New Delhi"/>
    <n v="77.252930739999996"/>
    <n v="28.542861219999999"/>
    <s v="Street Food"/>
    <n v="150"/>
    <s v="Indian Rupees(Rs.)"/>
    <x v="0"/>
    <x v="0"/>
    <x v="3"/>
    <n v="3.6"/>
    <x v="0"/>
    <n v="94"/>
  </r>
  <r>
    <x v="3989"/>
    <n v="1"/>
    <x v="4"/>
    <x v="50"/>
    <s v="Khidmat,E-9, Main Road, Near Deshbandhu College, Kalkaji, New Delhi"/>
    <s v="Kalkaji"/>
    <s v="Kalkaji, New Delhi"/>
    <n v="77.254479599999996"/>
    <n v="28.541794700000001"/>
    <s v="North Indian, Mughlai, Chinese"/>
    <n v="1300"/>
    <s v="Indian Rupees(Rs.)"/>
    <x v="1"/>
    <x v="1"/>
    <x v="0"/>
    <n v="3.6"/>
    <x v="0"/>
    <n v="372"/>
  </r>
  <r>
    <x v="3990"/>
    <n v="1"/>
    <x v="4"/>
    <x v="50"/>
    <s v="Naivedyam,F-12, Main Road, Kalkaji, New Delhi"/>
    <s v="Kalkaji"/>
    <s v="Kalkaji, New Delhi"/>
    <n v="77.254273179999998"/>
    <n v="28.541957020000002"/>
    <s v="South Indian"/>
    <n v="500"/>
    <s v="Indian Rupees(Rs.)"/>
    <x v="0"/>
    <x v="1"/>
    <x v="2"/>
    <n v="3.8"/>
    <x v="0"/>
    <n v="495"/>
  </r>
  <r>
    <x v="3991"/>
    <n v="1"/>
    <x v="4"/>
    <x v="50"/>
    <s v="New Shere Punjab Dhaba,G-17/A, Main Road, Kalkaji, New Delhi"/>
    <s v="Kalkaji"/>
    <s v="Kalkaji, New Delhi"/>
    <n v="77.257083699999995"/>
    <n v="28.540697000000002"/>
    <s v="North Indian"/>
    <n v="600"/>
    <s v="Indian Rupees(Rs.)"/>
    <x v="0"/>
    <x v="0"/>
    <x v="2"/>
    <n v="3.6"/>
    <x v="0"/>
    <n v="91"/>
  </r>
  <r>
    <x v="3992"/>
    <n v="1"/>
    <x v="4"/>
    <x v="50"/>
    <s v="Sant Sweets,A-135, Double Storey, Near HDFC Bank, Kalkaji, New Delhi"/>
    <s v="Kalkaji"/>
    <s v="Kalkaji, New Delhi"/>
    <n v="77.250489930000001"/>
    <n v="28.544000440000001"/>
    <s v="Street Food, North Indian, Mithai"/>
    <n v="250"/>
    <s v="Indian Rupees(Rs.)"/>
    <x v="0"/>
    <x v="0"/>
    <x v="3"/>
    <n v="3.5"/>
    <x v="0"/>
    <n v="60"/>
  </r>
  <r>
    <x v="3993"/>
    <n v="1"/>
    <x v="4"/>
    <x v="50"/>
    <s v="Tikka- Way,E-8, Kalkaji Main Road, Kalkaji, New Delhi"/>
    <s v="Kalkaji"/>
    <s v="Kalkaji, New Delhi"/>
    <n v="77.254766950000004"/>
    <n v="28.541780599999999"/>
    <s v="North Indian, Chinese"/>
    <n v="850"/>
    <s v="Indian Rupees(Rs.)"/>
    <x v="0"/>
    <x v="1"/>
    <x v="2"/>
    <n v="3.5"/>
    <x v="0"/>
    <n v="23"/>
  </r>
  <r>
    <x v="3994"/>
    <n v="1"/>
    <x v="4"/>
    <x v="50"/>
    <s v="Bake Bite,J-4,135A DDA Flat, Kalkaji, New Delhi"/>
    <s v="Kalkaji"/>
    <s v="Kalkaji, New Delhi"/>
    <n v="0"/>
    <n v="0"/>
    <s v="Bakery, Fast Food"/>
    <n v="250"/>
    <s v="Indian Rupees(Rs.)"/>
    <x v="0"/>
    <x v="0"/>
    <x v="3"/>
    <n v="0"/>
    <x v="5"/>
    <n v="3"/>
  </r>
  <r>
    <x v="3995"/>
    <n v="1"/>
    <x v="4"/>
    <x v="50"/>
    <s v="Chinese Chaat Corner,A 385, Double Story, A Block, Kalkaji, New Delhi"/>
    <s v="Kalkaji"/>
    <s v="Kalkaji, New Delhi"/>
    <n v="0"/>
    <n v="0"/>
    <s v="Chinese"/>
    <n v="200"/>
    <s v="Indian Rupees(Rs.)"/>
    <x v="0"/>
    <x v="0"/>
    <x v="3"/>
    <n v="0"/>
    <x v="5"/>
    <n v="0"/>
  </r>
  <r>
    <x v="3996"/>
    <n v="1"/>
    <x v="4"/>
    <x v="50"/>
    <s v="Chocofairies,Near Alaknanda Market, Kalkaji, New Delhi"/>
    <s v="Kalkaji"/>
    <s v="Kalkaji, New Delhi"/>
    <n v="77.261663100000007"/>
    <n v="28.538262599999999"/>
    <s v="Bakery"/>
    <n v="200"/>
    <s v="Indian Rupees(Rs.)"/>
    <x v="0"/>
    <x v="0"/>
    <x v="3"/>
    <n v="0"/>
    <x v="5"/>
    <n v="3"/>
  </r>
  <r>
    <x v="3997"/>
    <n v="1"/>
    <x v="4"/>
    <x v="50"/>
    <s v="Punjabi Rasoi,R-16, Nehru Enclave, Near Paras Ground, Main Kalkaji Road, Kalkaji, New Delhi"/>
    <s v="Kalkaji"/>
    <s v="Kalkaji, New Delhi"/>
    <n v="77.251067199999994"/>
    <n v="28.544608499999999"/>
    <s v="North Indian"/>
    <n v="350"/>
    <s v="Indian Rupees(Rs.)"/>
    <x v="0"/>
    <x v="1"/>
    <x v="3"/>
    <n v="2.4"/>
    <x v="4"/>
    <n v="11"/>
  </r>
  <r>
    <x v="3998"/>
    <n v="1"/>
    <x v="4"/>
    <x v="50"/>
    <s v="Punjabi Xpress,A-385, Double Story, Kalkaji, New Delhi"/>
    <s v="Kalkaji"/>
    <s v="Kalkaji, New Delhi"/>
    <n v="77.249081770000004"/>
    <n v="28.543476779999999"/>
    <s v="North Indian, Chinese"/>
    <n v="400"/>
    <s v="Indian Rupees(Rs.)"/>
    <x v="0"/>
    <x v="1"/>
    <x v="3"/>
    <n v="2.2999999999999998"/>
    <x v="4"/>
    <n v="9"/>
  </r>
  <r>
    <x v="3999"/>
    <n v="1"/>
    <x v="4"/>
    <x v="50"/>
    <s v="The Cake Factory,14, Krishna Market, Near Desh Bandhu College, Kalkaji, New Delhi"/>
    <s v="Kalkaji"/>
    <s v="Kalkaji, New Delhi"/>
    <n v="77.255785610000004"/>
    <n v="28.542010919999999"/>
    <s v="Bakery, Fast Food"/>
    <n v="400"/>
    <s v="Indian Rupees(Rs.)"/>
    <x v="0"/>
    <x v="1"/>
    <x v="3"/>
    <n v="2.2999999999999998"/>
    <x v="4"/>
    <n v="19"/>
  </r>
  <r>
    <x v="4000"/>
    <n v="1"/>
    <x v="4"/>
    <x v="50"/>
    <s v="34, Chowringhee Lane,UB-101, Kamla Nagar, New Delhi"/>
    <s v="Kamla Nagar"/>
    <s v="Kamla Nagar, New Delhi"/>
    <n v="77.2071483"/>
    <n v="28.6809045"/>
    <s v="Fast Food"/>
    <n v="300"/>
    <s v="Indian Rupees(Rs.)"/>
    <x v="0"/>
    <x v="0"/>
    <x v="3"/>
    <n v="3.3"/>
    <x v="3"/>
    <n v="86"/>
  </r>
  <r>
    <x v="4001"/>
    <n v="1"/>
    <x v="4"/>
    <x v="50"/>
    <s v="Annapurna Restaurant,1811, Chandrawal Road, Malka Ganj, Kamla Nagar, New Delhi"/>
    <s v="Kamla Nagar"/>
    <s v="Kamla Nagar, New Delhi"/>
    <n v="77.2061353"/>
    <n v="28.677870500000001"/>
    <s v="North Indian, Chinese"/>
    <n v="250"/>
    <s v="Indian Rupees(Rs.)"/>
    <x v="0"/>
    <x v="1"/>
    <x v="3"/>
    <n v="2.5"/>
    <x v="3"/>
    <n v="56"/>
  </r>
  <r>
    <x v="4002"/>
    <n v="1"/>
    <x v="4"/>
    <x v="50"/>
    <s v="BTW,6926-33/131A, Jaipuria Mill, Ghantaghar, GT Karnal Road, Kamla Nagar, New Delhi"/>
    <s v="Kamla Nagar"/>
    <s v="Kamla Nagar, New Delhi"/>
    <n v="0"/>
    <n v="0"/>
    <s v="Street Food, North Indian, South Indian, Chinese"/>
    <n v="400"/>
    <s v="Indian Rupees(Rs.)"/>
    <x v="0"/>
    <x v="0"/>
    <x v="3"/>
    <n v="3.1"/>
    <x v="3"/>
    <n v="10"/>
  </r>
  <r>
    <x v="4003"/>
    <n v="1"/>
    <x v="4"/>
    <x v="50"/>
    <s v="Cafe Coffee Day,9, UB, Jawahar Nagar, Bungalow Road, Kamla Nagar, New Delhi"/>
    <s v="Kamla Nagar"/>
    <s v="Kamla Nagar, New Delhi"/>
    <n v="77.207248399999997"/>
    <n v="28.681751299999998"/>
    <s v="Cafe"/>
    <n v="450"/>
    <s v="Indian Rupees(Rs.)"/>
    <x v="0"/>
    <x v="0"/>
    <x v="3"/>
    <n v="3.3"/>
    <x v="3"/>
    <n v="82"/>
  </r>
  <r>
    <x v="4004"/>
    <n v="1"/>
    <x v="4"/>
    <x v="50"/>
    <s v="Chawla's Chic Inn,4, Vardhman Tower, Shakti Nagar Chowk, Kamla Nagar, New Delhi"/>
    <s v="Kamla Nagar"/>
    <s v="Kamla Nagar, New Delhi"/>
    <n v="77.197804000000005"/>
    <n v="28.6823671"/>
    <s v="North Indian, Chinese"/>
    <n v="650"/>
    <s v="Indian Rupees(Rs.)"/>
    <x v="0"/>
    <x v="0"/>
    <x v="2"/>
    <n v="3.3"/>
    <x v="3"/>
    <n v="26"/>
  </r>
  <r>
    <x v="4005"/>
    <n v="1"/>
    <x v="4"/>
    <x v="50"/>
    <s v="Chennai Hot Cafe,E 143, Shop 4, Kamla Nagar, New Delhi"/>
    <s v="Kamla Nagar"/>
    <s v="Kamla Nagar, New Delhi"/>
    <n v="77.204811300000003"/>
    <n v="28.682052200000001"/>
    <s v="South Indian"/>
    <n v="300"/>
    <s v="Indian Rupees(Rs.)"/>
    <x v="0"/>
    <x v="0"/>
    <x v="3"/>
    <n v="3.4"/>
    <x v="3"/>
    <n v="75"/>
  </r>
  <r>
    <x v="4006"/>
    <n v="1"/>
    <x v="4"/>
    <x v="50"/>
    <s v="Daawat E Mezbaan,26A/UA, Bungalow Road, Kamla Nagar, New Delhi"/>
    <s v="Kamla Nagar"/>
    <s v="Kamla Nagar, New Delhi"/>
    <n v="77.208418809999998"/>
    <n v="28.679915529999999"/>
    <s v="Mughlai, North Indian"/>
    <n v="800"/>
    <s v="Indian Rupees(Rs.)"/>
    <x v="0"/>
    <x v="0"/>
    <x v="2"/>
    <n v="3.1"/>
    <x v="3"/>
    <n v="77"/>
  </r>
  <r>
    <x v="4007"/>
    <n v="1"/>
    <x v="4"/>
    <x v="50"/>
    <s v="Dessert in Desert,21-UB, Jawahar Nagar, Kamla Nagar, New Delhi"/>
    <s v="Kamla Nagar"/>
    <s v="Kamla Nagar, New Delhi"/>
    <n v="77.206697800000001"/>
    <n v="28.681963799999998"/>
    <s v="Cafe, Fast Food, Desserts"/>
    <n v="450"/>
    <s v="Indian Rupees(Rs.)"/>
    <x v="0"/>
    <x v="0"/>
    <x v="3"/>
    <n v="3.4"/>
    <x v="3"/>
    <n v="38"/>
  </r>
  <r>
    <x v="4008"/>
    <n v="1"/>
    <x v="4"/>
    <x v="50"/>
    <s v="Domino's Pizza,Ground Floor, 29/4,  Nangia Park, Shakti Nagar, Near Kamla Nagar, Kamla Nagar, New Delhi"/>
    <s v="Kamla Nagar"/>
    <s v="Kamla Nagar, New Delhi"/>
    <n v="77.195375900000002"/>
    <n v="28.679401370000001"/>
    <s v="Pizza, Fast Food"/>
    <n v="700"/>
    <s v="Indian Rupees(Rs.)"/>
    <x v="0"/>
    <x v="0"/>
    <x v="2"/>
    <n v="3.4"/>
    <x v="3"/>
    <n v="36"/>
  </r>
  <r>
    <x v="4009"/>
    <n v="1"/>
    <x v="4"/>
    <x v="50"/>
    <s v="Filmy Cafe &amp; Bar,4/3, 1st Floor, Roop Nagar, Near Kamla Nagar Market, Kamla Nagar, New Delhi"/>
    <s v="Kamla Nagar"/>
    <s v="Kamla Nagar, New Delhi"/>
    <n v="77.201217799999995"/>
    <n v="28.6834998"/>
    <s v="North Indian, Fast Food, Chinese, Continental"/>
    <n v="1200"/>
    <s v="Indian Rupees(Rs.)"/>
    <x v="1"/>
    <x v="0"/>
    <x v="0"/>
    <n v="2.9"/>
    <x v="3"/>
    <n v="4"/>
  </r>
  <r>
    <x v="4010"/>
    <n v="1"/>
    <x v="4"/>
    <x v="50"/>
    <s v="Firenze,6, 38 Bungalow Road, Kamla Nagar, New Delhi"/>
    <s v="Kamla Nagar"/>
    <s v="Kamla Nagar, New Delhi"/>
    <n v="77.204844499999993"/>
    <n v="28.6839604"/>
    <s v="Cafe"/>
    <n v="500"/>
    <s v="Indian Rupees(Rs.)"/>
    <x v="0"/>
    <x v="0"/>
    <x v="2"/>
    <n v="2.8"/>
    <x v="3"/>
    <n v="25"/>
  </r>
  <r>
    <x v="4011"/>
    <n v="1"/>
    <x v="4"/>
    <x v="50"/>
    <s v="Giani,30/26, Near Nangia Park, Shakti Nagar, Kamla Nagar, New Delhi"/>
    <s v="Kamla Nagar"/>
    <s v="Kamla Nagar, New Delhi"/>
    <n v="77.195525090000004"/>
    <n v="28.680104369999999"/>
    <s v="Ice Cream, Desserts"/>
    <n v="400"/>
    <s v="Indian Rupees(Rs.)"/>
    <x v="0"/>
    <x v="1"/>
    <x v="3"/>
    <n v="3.4"/>
    <x v="3"/>
    <n v="41"/>
  </r>
  <r>
    <x v="4012"/>
    <n v="1"/>
    <x v="4"/>
    <x v="50"/>
    <s v="Gullu's,2, Main Road, Malka Ganj, Kamla Nagar, New Delhi"/>
    <s v="Kamla Nagar"/>
    <s v="Kamla Nagar, New Delhi"/>
    <n v="77.207839000000007"/>
    <n v="28.677096800000001"/>
    <s v="North Indian, Mughlai"/>
    <n v="550"/>
    <s v="Indian Rupees(Rs.)"/>
    <x v="0"/>
    <x v="0"/>
    <x v="2"/>
    <n v="3.1"/>
    <x v="3"/>
    <n v="69"/>
  </r>
  <r>
    <x v="4013"/>
    <n v="1"/>
    <x v="4"/>
    <x v="50"/>
    <s v="Manwhar,5, Roop Nagar, Shakti Nagar Chowk, Kamla Nagar, New Delhi"/>
    <s v="Kamla Nagar"/>
    <s v="Kamla Nagar, New Delhi"/>
    <n v="77.198288700000006"/>
    <n v="28.681938200000001"/>
    <s v="South Indian, North Indian, Chinese"/>
    <n v="650"/>
    <s v="Indian Rupees(Rs.)"/>
    <x v="0"/>
    <x v="0"/>
    <x v="2"/>
    <n v="3.2"/>
    <x v="3"/>
    <n v="69"/>
  </r>
  <r>
    <x v="4014"/>
    <n v="1"/>
    <x v="4"/>
    <x v="50"/>
    <s v="Midnight Hunger Hub,Kamla Nagar, New Delhi"/>
    <s v="Kamla Nagar"/>
    <s v="Kamla Nagar, New Delhi"/>
    <n v="0"/>
    <n v="0"/>
    <s v="North Indian, Fast Food, Italian, Asian"/>
    <n v="800"/>
    <s v="Indian Rupees(Rs.)"/>
    <x v="0"/>
    <x v="0"/>
    <x v="2"/>
    <n v="3.3"/>
    <x v="3"/>
    <n v="6"/>
  </r>
  <r>
    <x v="4015"/>
    <n v="1"/>
    <x v="4"/>
    <x v="50"/>
    <s v="Mini Shop,1, UB, Opposite KM College, Bunglow Road, Kamla Nagar, New Delhi"/>
    <s v="Kamla Nagar"/>
    <s v="Kamla Nagar, New Delhi"/>
    <n v="77.206428299999999"/>
    <n v="28.682475499999999"/>
    <s v="Fast Food, Beverages"/>
    <n v="150"/>
    <s v="Indian Rupees(Rs.)"/>
    <x v="0"/>
    <x v="0"/>
    <x v="3"/>
    <n v="3.3"/>
    <x v="3"/>
    <n v="49"/>
  </r>
  <r>
    <x v="4016"/>
    <n v="1"/>
    <x v="4"/>
    <x v="50"/>
    <s v="Nine 75 Lounge &amp; Bar,B-49, Kamla Nagar Main Road, Kamla Nagar, New Delhi"/>
    <s v="Kamla Nagar"/>
    <s v="Kamla Nagar, New Delhi"/>
    <n v="77.200479999999999"/>
    <n v="28.682621399999999"/>
    <s v="Chinese, North Indian, Italian, Continental, Fast Food"/>
    <n v="800"/>
    <s v="Indian Rupees(Rs.)"/>
    <x v="1"/>
    <x v="0"/>
    <x v="2"/>
    <n v="3.2"/>
    <x v="3"/>
    <n v="145"/>
  </r>
  <r>
    <x v="4017"/>
    <n v="1"/>
    <x v="4"/>
    <x v="50"/>
    <s v="Pradhan Ji Multi Cuisine Restaurant,32-UB, Lower Ground Floor, Jawahar Nagar, Kamla Nagar, New Delhi"/>
    <s v="Kamla Nagar"/>
    <s v="Kamla Nagar, New Delhi"/>
    <n v="77.207371499999994"/>
    <n v="28.6808616"/>
    <s v="North Indian, Chinese, Continental"/>
    <n v="650"/>
    <s v="Indian Rupees(Rs.)"/>
    <x v="0"/>
    <x v="1"/>
    <x v="2"/>
    <n v="3.3"/>
    <x v="3"/>
    <n v="41"/>
  </r>
  <r>
    <x v="4018"/>
    <n v="1"/>
    <x v="4"/>
    <x v="50"/>
    <s v="Punjabi Chaap Corner,E-146, Near Incense Showroom, Kamla Nagar, New Delhi"/>
    <s v="Kamla Nagar"/>
    <s v="Kamla Nagar, New Delhi"/>
    <n v="77.205080800000005"/>
    <n v="28.682167499999998"/>
    <s v="North Indian"/>
    <n v="400"/>
    <s v="Indian Rupees(Rs.)"/>
    <x v="0"/>
    <x v="1"/>
    <x v="3"/>
    <n v="2.9"/>
    <x v="3"/>
    <n v="15"/>
  </r>
  <r>
    <x v="4019"/>
    <n v="1"/>
    <x v="4"/>
    <x v="50"/>
    <s v="Sagar Ratna,115-A, Ground Floor, Kamla Nagar, New Delhi"/>
    <s v="Kamla Nagar"/>
    <s v="Kamla Nagar, New Delhi"/>
    <n v="77.198684200000002"/>
    <n v="28.6816581"/>
    <s v="South Indian, North Indian, Chinese"/>
    <n v="600"/>
    <s v="Indian Rupees(Rs.)"/>
    <x v="0"/>
    <x v="1"/>
    <x v="2"/>
    <n v="2.7"/>
    <x v="3"/>
    <n v="109"/>
  </r>
  <r>
    <x v="4020"/>
    <n v="1"/>
    <x v="4"/>
    <x v="50"/>
    <s v="Shiva Coffee &amp; South Indian Fast Food,1-D, Kamla Nagar, New Delhi"/>
    <s v="Kamla Nagar"/>
    <s v="Kamla Nagar, New Delhi"/>
    <n v="77.199757000000005"/>
    <n v="28.682385199999999"/>
    <s v="South Indian"/>
    <n v="300"/>
    <s v="Indian Rupees(Rs.)"/>
    <x v="0"/>
    <x v="0"/>
    <x v="3"/>
    <n v="2.7"/>
    <x v="3"/>
    <n v="41"/>
  </r>
  <r>
    <x v="4021"/>
    <n v="1"/>
    <x v="4"/>
    <x v="50"/>
    <s v="The Ice Cafe,25-UB, Jawahar Nagar, Kamla Nagar, New Delhi"/>
    <s v="Kamla Nagar"/>
    <s v="Kamla Nagar, New Delhi"/>
    <n v="77.20695868"/>
    <n v="28.681598300000001"/>
    <s v="Cafe, Chinese, Continental, Italian, Desserts, Beverages"/>
    <n v="400"/>
    <s v="Indian Rupees(Rs.)"/>
    <x v="0"/>
    <x v="0"/>
    <x v="3"/>
    <n v="3.2"/>
    <x v="3"/>
    <n v="28"/>
  </r>
  <r>
    <x v="4022"/>
    <n v="1"/>
    <x v="4"/>
    <x v="50"/>
    <s v="Tikka Junction,Shop G 2, Vardhaman City Centre, Near Shakti Nagar Underpass, Gulabi Bagh, Kamla Nagar, New Delhi"/>
    <s v="Kamla Nagar"/>
    <s v="Kamla Nagar, New Delhi"/>
    <n v="77.189055300000007"/>
    <n v="28.678007699999998"/>
    <s v="North Indian, Chinese"/>
    <n v="750"/>
    <s v="Indian Rupees(Rs.)"/>
    <x v="0"/>
    <x v="0"/>
    <x v="2"/>
    <n v="3.4"/>
    <x v="3"/>
    <n v="21"/>
  </r>
  <r>
    <x v="4023"/>
    <n v="1"/>
    <x v="4"/>
    <x v="50"/>
    <s v="Trending Eats,23,Sai Dhaam PG,Bungalow Road,Block UA,Jawahar Nagar, Near Hansraj college, Kamla Nagar, New Delhi"/>
    <s v="Kamla Nagar"/>
    <s v="Kamla Nagar, New Delhi"/>
    <n v="77.2084945"/>
    <n v="28.679896400000001"/>
    <s v="Italian, Fast Food"/>
    <n v="800"/>
    <s v="Indian Rupees(Rs.)"/>
    <x v="0"/>
    <x v="0"/>
    <x v="2"/>
    <n v="3.4"/>
    <x v="3"/>
    <n v="21"/>
  </r>
  <r>
    <x v="4024"/>
    <n v="1"/>
    <x v="4"/>
    <x v="50"/>
    <s v="Twenty Four Seven,23, Opposite Hansraj Hostel, Kamla Nagar, New Delhi"/>
    <s v="Kamla Nagar"/>
    <s v="Kamla Nagar, New Delhi"/>
    <n v="77.208045299999995"/>
    <n v="28.6786891"/>
    <s v="Fast Food, North Indian"/>
    <n v="300"/>
    <s v="Indian Rupees(Rs.)"/>
    <x v="0"/>
    <x v="0"/>
    <x v="3"/>
    <n v="3.3"/>
    <x v="3"/>
    <n v="53"/>
  </r>
  <r>
    <x v="4025"/>
    <n v="1"/>
    <x v="4"/>
    <x v="50"/>
    <s v="Vikrant Cafe,13-A, Kamla Nagar, New Delhi"/>
    <s v="Kamla Nagar"/>
    <s v="Kamla Nagar, New Delhi"/>
    <n v="77.199953300000004"/>
    <n v="28.6799319"/>
    <s v="South Indian, North Indian"/>
    <n v="550"/>
    <s v="Indian Rupees(Rs.)"/>
    <x v="0"/>
    <x v="1"/>
    <x v="2"/>
    <n v="3.3"/>
    <x v="3"/>
    <n v="145"/>
  </r>
  <r>
    <x v="4026"/>
    <n v="1"/>
    <x v="4"/>
    <x v="50"/>
    <s v="Vishal Restaurant,5122, Building Harphool Singh, Clock Tower, Subzi Mandi, Kamla Nagar, New Delhi"/>
    <s v="Kamla Nagar"/>
    <s v="Kamla Nagar, New Delhi"/>
    <n v="77.202924699999997"/>
    <n v="28.675602000000001"/>
    <s v="North Indian"/>
    <n v="600"/>
    <s v="Indian Rupees(Rs.)"/>
    <x v="0"/>
    <x v="0"/>
    <x v="2"/>
    <n v="3.1"/>
    <x v="3"/>
    <n v="24"/>
  </r>
  <r>
    <x v="4027"/>
    <n v="1"/>
    <x v="4"/>
    <x v="50"/>
    <s v="Badri Prasad Ramesh Kumar Caterers,66-67/E, Near Chota Gali Chakkar, Kamla Nagar, New Delhi"/>
    <s v="Kamla Nagar"/>
    <s v="Kamla Nagar, New Delhi"/>
    <n v="77.203468900000004"/>
    <n v="28.682646099999999"/>
    <s v="North Indian"/>
    <n v="200"/>
    <s v="Indian Rupees(Rs.)"/>
    <x v="0"/>
    <x v="0"/>
    <x v="3"/>
    <n v="3.5"/>
    <x v="0"/>
    <n v="12"/>
  </r>
  <r>
    <x v="4028"/>
    <n v="1"/>
    <x v="4"/>
    <x v="50"/>
    <s v="Bistro,Jawahar Nagar, Kamla Nagar, New Delhi"/>
    <s v="Kamla Nagar"/>
    <s v="Kamla Nagar, New Delhi"/>
    <n v="77.207506300000006"/>
    <n v="28.680697599999998"/>
    <s v="Beverages"/>
    <n v="150"/>
    <s v="Indian Rupees(Rs.)"/>
    <x v="0"/>
    <x v="0"/>
    <x v="3"/>
    <n v="3.9"/>
    <x v="0"/>
    <n v="55"/>
  </r>
  <r>
    <x v="4029"/>
    <n v="1"/>
    <x v="4"/>
    <x v="50"/>
    <s v="Chaudhary Sweets Corner,10/18, Shakti Nagar, Near Roshanara Club, Kamla Nagar, New Delhi"/>
    <s v="Kamla Nagar"/>
    <s v="Kamla Nagar, New Delhi"/>
    <n v="77.196348599999993"/>
    <n v="28.677216600000001"/>
    <s v="Desserts, Beverages"/>
    <n v="300"/>
    <s v="Indian Rupees(Rs.)"/>
    <x v="0"/>
    <x v="0"/>
    <x v="3"/>
    <n v="3.8"/>
    <x v="0"/>
    <n v="36"/>
  </r>
  <r>
    <x v="4030"/>
    <n v="1"/>
    <x v="4"/>
    <x v="50"/>
    <s v="Chowringhee,16 UB, Jawahar Nagar, Bungalow Road, Kamla Nagar, New Delhi"/>
    <s v="Kamla Nagar"/>
    <s v="Kamla Nagar, New Delhi"/>
    <n v="77.207444440000003"/>
    <n v="28.68100278"/>
    <s v="Fast Food, Beverages"/>
    <n v="250"/>
    <s v="Indian Rupees(Rs.)"/>
    <x v="0"/>
    <x v="1"/>
    <x v="3"/>
    <n v="3.6"/>
    <x v="0"/>
    <n v="108"/>
  </r>
  <r>
    <x v="4031"/>
    <n v="1"/>
    <x v="4"/>
    <x v="50"/>
    <s v="Cones &amp; Curries,Shop 28, Jawahar Nagar, Opposite Hansraj Boys Hostel, Kamla Nagar, New Delhi"/>
    <s v="Kamla Nagar"/>
    <s v="Kamla Nagar, New Delhi"/>
    <n v="77.208375000000004"/>
    <n v="28.680111"/>
    <s v="Fast Food"/>
    <n v="250"/>
    <s v="Indian Rupees(Rs.)"/>
    <x v="0"/>
    <x v="1"/>
    <x v="3"/>
    <n v="3.7"/>
    <x v="0"/>
    <n v="151"/>
  </r>
  <r>
    <x v="4032"/>
    <n v="1"/>
    <x v="4"/>
    <x v="50"/>
    <s v="Darvesh Corner,7673, Birla Lane, Clock Tower, Near Amba Cinema, Kamla Nagar, New Delhi"/>
    <s v="Kamla Nagar"/>
    <s v="Kamla Nagar, New Delhi"/>
    <n v="77.201127999999997"/>
    <n v="28.678744200000001"/>
    <s v="North Indian"/>
    <n v="550"/>
    <s v="Indian Rupees(Rs.)"/>
    <x v="0"/>
    <x v="0"/>
    <x v="2"/>
    <n v="3.6"/>
    <x v="0"/>
    <n v="91"/>
  </r>
  <r>
    <x v="4033"/>
    <n v="1"/>
    <x v="4"/>
    <x v="50"/>
    <s v="Deez Biryani &amp; Kebabs,4/3, 1st Floor, Roop Nagar, Near Kamla Nagar Market, Kamla Nagar, New Delhi"/>
    <s v="Kamla Nagar"/>
    <s v="Kamla Nagar, New Delhi"/>
    <n v="77.201217799999995"/>
    <n v="28.6834998"/>
    <s v="Biryani, North Indian, Mughlai"/>
    <n v="650"/>
    <s v="Indian Rupees(Rs.)"/>
    <x v="0"/>
    <x v="1"/>
    <x v="2"/>
    <n v="3.7"/>
    <x v="0"/>
    <n v="393"/>
  </r>
  <r>
    <x v="4034"/>
    <n v="1"/>
    <x v="4"/>
    <x v="50"/>
    <s v="Frozen Pan,Shop PVT 3, Ground Floor, Block UB, Jawahar Nagar, Kamla Nagar, New Delhi"/>
    <s v="Kamla Nagar"/>
    <s v="Kamla Nagar, New Delhi"/>
    <n v="77.207386490000005"/>
    <n v="28.6809212"/>
    <s v="Ice Cream, Fast Food, Beverages"/>
    <n v="250"/>
    <s v="Indian Rupees(Rs.)"/>
    <x v="0"/>
    <x v="0"/>
    <x v="3"/>
    <n v="3.9"/>
    <x v="0"/>
    <n v="72"/>
  </r>
  <r>
    <x v="4035"/>
    <n v="1"/>
    <x v="4"/>
    <x v="50"/>
    <s v="Giani's,28 UA, Main Bungalow Road, Jawahar Nagar, Kamla Nagar, New Delhi"/>
    <s v="Kamla Nagar"/>
    <s v="Kamla Nagar, New Delhi"/>
    <n v="77.208293800000007"/>
    <n v="28.67999"/>
    <s v="Ice Cream, Desserts"/>
    <n v="400"/>
    <s v="Indian Rupees(Rs.)"/>
    <x v="0"/>
    <x v="1"/>
    <x v="3"/>
    <n v="3.8"/>
    <x v="0"/>
    <n v="167"/>
  </r>
  <r>
    <x v="4036"/>
    <n v="1"/>
    <x v="4"/>
    <x v="50"/>
    <s v="Havmor Ice Cream,5885, 28-UA, Ground Floor, Jawajar Agar, Civil Lines Zone, Kamla Nagar, New Delhi"/>
    <s v="Kamla Nagar"/>
    <s v="Kamla Nagar, New Delhi"/>
    <n v="77.208314799999997"/>
    <n v="28.679521000000001"/>
    <s v="Ice Cream"/>
    <n v="200"/>
    <s v="Indian Rupees(Rs.)"/>
    <x v="0"/>
    <x v="1"/>
    <x v="3"/>
    <n v="3.7"/>
    <x v="0"/>
    <n v="20"/>
  </r>
  <r>
    <x v="4037"/>
    <n v="1"/>
    <x v="4"/>
    <x v="50"/>
    <s v="Keventers,Shop 6030, 1 UB, Jawahar Nagar, Kamla Nagar, New Delhi"/>
    <s v="Kamla Nagar"/>
    <s v="Kamla Nagar, New Delhi"/>
    <n v="77.206245899999999"/>
    <n v="28.6826835"/>
    <s v="Beverages"/>
    <n v="250"/>
    <s v="Indian Rupees(Rs.)"/>
    <x v="0"/>
    <x v="0"/>
    <x v="3"/>
    <n v="3.5"/>
    <x v="0"/>
    <n v="61"/>
  </r>
  <r>
    <x v="4038"/>
    <n v="1"/>
    <x v="4"/>
    <x v="50"/>
    <s v="Manohar Bikkaneri,1512, Clock Tower, Near, Kamla Nagar, New Delhi"/>
    <s v="Kamla Nagar"/>
    <s v="Kamla Nagar, New Delhi"/>
    <n v="77.202745100000001"/>
    <n v="28.6763014"/>
    <s v="Mithai, Chinese, Street Food"/>
    <n v="200"/>
    <s v="Indian Rupees(Rs.)"/>
    <x v="0"/>
    <x v="0"/>
    <x v="3"/>
    <n v="3.8"/>
    <x v="0"/>
    <n v="83"/>
  </r>
  <r>
    <x v="4039"/>
    <n v="1"/>
    <x v="4"/>
    <x v="50"/>
    <s v="Manohar Bikkaneri,2, UA, Jawahar Nagar, Near Malkaganj Chowk, Kamla Nagar, New Delhi"/>
    <s v="Kamla Nagar"/>
    <s v="Kamla Nagar, New Delhi"/>
    <n v="77.206653900000006"/>
    <n v="28.677958700000001"/>
    <s v="Bakery, Chinese"/>
    <n v="200"/>
    <s v="Indian Rupees(Rs.)"/>
    <x v="0"/>
    <x v="0"/>
    <x v="3"/>
    <n v="3.6"/>
    <x v="0"/>
    <n v="62"/>
  </r>
  <r>
    <x v="4040"/>
    <n v="1"/>
    <x v="4"/>
    <x v="50"/>
    <s v="Nukkadwala,27A, Block-UA, Jawahar Nagar, Kamla Nagar, New Delhi"/>
    <s v="Kamla Nagar"/>
    <s v="Kamla Nagar, New Delhi"/>
    <n v="77.208146999999997"/>
    <n v="28.680956999999999"/>
    <s v="Fast Food, Street Food"/>
    <n v="300"/>
    <s v="Indian Rupees(Rs.)"/>
    <x v="0"/>
    <x v="1"/>
    <x v="3"/>
    <n v="3.7"/>
    <x v="0"/>
    <n v="58"/>
  </r>
  <r>
    <x v="4041"/>
    <n v="1"/>
    <x v="4"/>
    <x v="50"/>
    <s v="Om Di Hatti,14 A, Shakti Nagar Chowk, Main GT Karnal Road, Kamla Nagar, New Delhi"/>
    <s v="Kamla Nagar"/>
    <s v="Kamla Nagar, New Delhi"/>
    <n v="77.198702400000002"/>
    <n v="28.6812887"/>
    <s v="Street Food, North Indian"/>
    <n v="100"/>
    <s v="Indian Rupees(Rs.)"/>
    <x v="0"/>
    <x v="0"/>
    <x v="3"/>
    <n v="3.7"/>
    <x v="0"/>
    <n v="116"/>
  </r>
  <r>
    <x v="4042"/>
    <n v="1"/>
    <x v="4"/>
    <x v="50"/>
    <s v="Orange Tree Cafe,4/2, Ground Floor, Opposite Raymond Showroom, Roop Nagar, Near Kamla Nagar, New Delhi"/>
    <s v="Kamla Nagar"/>
    <s v="Kamla Nagar, New Delhi"/>
    <n v="0"/>
    <n v="0"/>
    <s v="Continental, Chinese, North Indian"/>
    <n v="600"/>
    <s v="Indian Rupees(Rs.)"/>
    <x v="1"/>
    <x v="0"/>
    <x v="2"/>
    <n v="3.5"/>
    <x v="0"/>
    <n v="21"/>
  </r>
  <r>
    <x v="4043"/>
    <n v="1"/>
    <x v="4"/>
    <x v="50"/>
    <s v="Rigo Noodles,30, 4B, Jawahar Nagar, Kamla Nagar, New Delhi"/>
    <s v="Kamla Nagar"/>
    <s v="Kamla Nagar, New Delhi"/>
    <n v="77.207200080000007"/>
    <n v="28.681211510000001"/>
    <s v="Chinese, Thai"/>
    <n v="500"/>
    <s v="Indian Rupees(Rs.)"/>
    <x v="0"/>
    <x v="0"/>
    <x v="2"/>
    <n v="3.5"/>
    <x v="0"/>
    <n v="133"/>
  </r>
  <r>
    <x v="4044"/>
    <n v="1"/>
    <x v="4"/>
    <x v="50"/>
    <s v="Sethi's The Cake Shop,5332, New Chandrawal Road, Near Malka Ganj Chowk, Kamla Nagar, New Delhi"/>
    <s v="Kamla Nagar"/>
    <s v="Kamla Nagar, New Delhi"/>
    <n v="77.206068999999999"/>
    <n v="28.677873200000001"/>
    <s v="Bakery, Fast Food"/>
    <n v="200"/>
    <s v="Indian Rupees(Rs.)"/>
    <x v="0"/>
    <x v="0"/>
    <x v="3"/>
    <n v="3.9"/>
    <x v="0"/>
    <n v="150"/>
  </r>
  <r>
    <x v="4045"/>
    <n v="1"/>
    <x v="4"/>
    <x v="50"/>
    <s v="Shake Square,12-UB, Bungalow Road Market, Kamla Nagar, New Delhi"/>
    <s v="Kamla Nagar"/>
    <s v="Kamla Nagar, New Delhi"/>
    <n v="77.207416499999994"/>
    <n v="28.681495200000001"/>
    <s v="Beverages, Fast Food"/>
    <n v="400"/>
    <s v="Indian Rupees(Rs.)"/>
    <x v="0"/>
    <x v="0"/>
    <x v="3"/>
    <n v="3.6"/>
    <x v="0"/>
    <n v="261"/>
  </r>
  <r>
    <x v="4046"/>
    <n v="1"/>
    <x v="4"/>
    <x v="50"/>
    <s v="Sharma Kachoriwala,38/A, Satyawati Marg, Kamla Nagar, New Delhi"/>
    <s v="Kamla Nagar"/>
    <s v="Kamla Nagar, New Delhi"/>
    <n v="77.199241400000005"/>
    <n v="28.682235899999998"/>
    <s v="Street Food"/>
    <n v="50"/>
    <s v="Indian Rupees(Rs.)"/>
    <x v="0"/>
    <x v="0"/>
    <x v="3"/>
    <n v="3.7"/>
    <x v="0"/>
    <n v="131"/>
  </r>
  <r>
    <x v="4047"/>
    <n v="1"/>
    <x v="4"/>
    <x v="50"/>
    <s v="Shawarma Wala,33-34 UB, Bunglow Road, Kamla Nagar, New Delhi"/>
    <s v="Kamla Nagar"/>
    <s v="Kamla Nagar, New Delhi"/>
    <n v="77.207596100000004"/>
    <n v="28.680885400000001"/>
    <s v="Fast Food"/>
    <n v="300"/>
    <s v="Indian Rupees(Rs.)"/>
    <x v="0"/>
    <x v="0"/>
    <x v="3"/>
    <n v="3.7"/>
    <x v="0"/>
    <n v="234"/>
  </r>
  <r>
    <x v="4048"/>
    <n v="1"/>
    <x v="4"/>
    <x v="50"/>
    <s v="Shree Rathnam,3-F, Kamla Nagar Market, Kamla Nagar, New Delhi"/>
    <s v="Kamla Nagar"/>
    <s v="Kamla Nagar, New Delhi"/>
    <n v="77.203014600000003"/>
    <n v="28.680268099999999"/>
    <s v="South Indian, North Indian, Chinese"/>
    <n v="800"/>
    <s v="Indian Rupees(Rs.)"/>
    <x v="0"/>
    <x v="1"/>
    <x v="2"/>
    <n v="3.5"/>
    <x v="0"/>
    <n v="85"/>
  </r>
  <r>
    <x v="4049"/>
    <n v="1"/>
    <x v="4"/>
    <x v="50"/>
    <s v="Shri Bankey Bihari Brajwasi Rasgulle Wala,D-128, Kamla Nagar, New Delhi"/>
    <s v="Kamla Nagar"/>
    <s v="Kamla Nagar, New Delhi"/>
    <n v="77.200678800000006"/>
    <n v="28.681298699999999"/>
    <s v="Mithai, Street Food"/>
    <n v="150"/>
    <s v="Indian Rupees(Rs.)"/>
    <x v="0"/>
    <x v="0"/>
    <x v="3"/>
    <n v="3.5"/>
    <x v="0"/>
    <n v="36"/>
  </r>
  <r>
    <x v="4050"/>
    <n v="1"/>
    <x v="4"/>
    <x v="50"/>
    <s v="Sid's Kitchen,25-UB, Jawahar Nagar, Kamla Nagar, New Delhi"/>
    <s v="Kamla Nagar"/>
    <s v="Kamla Nagar, New Delhi"/>
    <n v="77.206992880000001"/>
    <n v="28.681623890000001"/>
    <s v="North Indian, Chinese"/>
    <n v="500"/>
    <s v="Indian Rupees(Rs.)"/>
    <x v="0"/>
    <x v="1"/>
    <x v="2"/>
    <n v="3.8"/>
    <x v="0"/>
    <n v="115"/>
  </r>
  <r>
    <x v="4051"/>
    <n v="1"/>
    <x v="4"/>
    <x v="50"/>
    <s v="Subway,29, Near ICICI Bank, Jawahar Nagar, Malka Ganj Road, Kamla Nagar, New Delhi"/>
    <s v="Kamla Nagar"/>
    <s v="Kamla Nagar, New Delhi"/>
    <n v="77.208224999999999"/>
    <n v="28.679601900000002"/>
    <s v="American, Fast Food, Salad, Healthy Food"/>
    <n v="500"/>
    <s v="Indian Rupees(Rs.)"/>
    <x v="0"/>
    <x v="1"/>
    <x v="2"/>
    <n v="3.5"/>
    <x v="0"/>
    <n v="143"/>
  </r>
  <r>
    <x v="4052"/>
    <n v="1"/>
    <x v="4"/>
    <x v="50"/>
    <s v="Sweet Life By Henna,69-B, DDA Flat, Gulabi Bagh, Kamla Nagar, New Delhi"/>
    <s v="Kamla Nagar"/>
    <s v="Kamla Nagar, New Delhi"/>
    <n v="77.193401699999995"/>
    <n v="28.670929099999999"/>
    <s v="Bakery, Desserts"/>
    <n v="400"/>
    <s v="Indian Rupees(Rs.)"/>
    <x v="0"/>
    <x v="0"/>
    <x v="3"/>
    <n v="3.5"/>
    <x v="0"/>
    <n v="47"/>
  </r>
  <r>
    <x v="4053"/>
    <n v="1"/>
    <x v="4"/>
    <x v="50"/>
    <s v="The Midnight Heroes,Kamla Nagar Market, Kamla Nagar, New Delhi"/>
    <s v="Kamla Nagar"/>
    <s v="Kamla Nagar, New Delhi"/>
    <n v="77.20392846"/>
    <n v="28.68086237"/>
    <s v="North Indian, Biryani, Chinese, Fast Food"/>
    <n v="950"/>
    <s v="Indian Rupees(Rs.)"/>
    <x v="0"/>
    <x v="1"/>
    <x v="2"/>
    <n v="3.8"/>
    <x v="0"/>
    <n v="41"/>
  </r>
  <r>
    <x v="4054"/>
    <n v="1"/>
    <x v="4"/>
    <x v="50"/>
    <s v="Urban Hub,1st Floor, 4/2, Opposite Raymond Showroom, Roop Nagar, Near Kamla Nagar, New Delhi"/>
    <s v="Kamla Nagar"/>
    <s v="Kamla Nagar, New Delhi"/>
    <n v="77.201262799999995"/>
    <n v="28.683548900000002"/>
    <s v="Chinese, North Indian, Italian, Fast Food"/>
    <n v="1900"/>
    <s v="Indian Rupees(Rs.)"/>
    <x v="1"/>
    <x v="0"/>
    <x v="0"/>
    <n v="3.6"/>
    <x v="0"/>
    <n v="346"/>
  </r>
  <r>
    <x v="4055"/>
    <n v="1"/>
    <x v="4"/>
    <x v="50"/>
    <s v="Vaishno Chat Bhandar,66-67/E, Near Chota Gali Chakkar, Kamla Nagar, New Delhi"/>
    <s v="Kamla Nagar"/>
    <s v="Kamla Nagar, New Delhi"/>
    <n v="77.203373900000003"/>
    <n v="28.682541700000002"/>
    <s v="Street Food"/>
    <n v="150"/>
    <s v="Indian Rupees(Rs.)"/>
    <x v="0"/>
    <x v="0"/>
    <x v="3"/>
    <n v="3.9"/>
    <x v="0"/>
    <n v="223"/>
  </r>
  <r>
    <x v="4056"/>
    <n v="1"/>
    <x v="4"/>
    <x v="50"/>
    <s v="Ved Dhaba,5307, Shree Ram Bhavan, Chandrawal Road, Kamla Nagar, New Delhi"/>
    <s v="Kamla Nagar"/>
    <s v="Kamla Nagar, New Delhi"/>
    <n v="77.205440100000004"/>
    <n v="28.677723499999999"/>
    <s v="North Indian"/>
    <n v="300"/>
    <s v="Indian Rupees(Rs.)"/>
    <x v="0"/>
    <x v="0"/>
    <x v="3"/>
    <n v="3.5"/>
    <x v="0"/>
    <n v="97"/>
  </r>
  <r>
    <x v="4057"/>
    <n v="1"/>
    <x v="4"/>
    <x v="50"/>
    <s v="Veg Ex,Bunglow Road,"/>
    <s v="Kamla Nagar"/>
    <s v="Kamla Nagar, New Delhi"/>
    <n v="77.173372000000001"/>
    <n v="28.720838000000001"/>
    <s v="North Indian"/>
    <n v="500"/>
    <s v="Indian Rupees(Rs.)"/>
    <x v="0"/>
    <x v="1"/>
    <x v="2"/>
    <n v="3.6"/>
    <x v="0"/>
    <n v="24"/>
  </r>
  <r>
    <x v="4058"/>
    <n v="1"/>
    <x v="4"/>
    <x v="50"/>
    <s v="Wokin Street,28, UA, Jawahar Nagar, Opposite Hansraj College Gate 5, Kamla Nagar, New Delhi"/>
    <s v="Kamla Nagar"/>
    <s v="Kamla Nagar, New Delhi"/>
    <n v="77.208345100000003"/>
    <n v="28.6801444"/>
    <s v="Chinese"/>
    <n v="300"/>
    <s v="Indian Rupees(Rs.)"/>
    <x v="0"/>
    <x v="1"/>
    <x v="3"/>
    <n v="3.6"/>
    <x v="0"/>
    <n v="25"/>
  </r>
  <r>
    <x v="4059"/>
    <n v="1"/>
    <x v="4"/>
    <x v="50"/>
    <s v="Yadav Namkeens &amp; Bakers,1618, Kohlapur Road, Near Ghanta Ghar, Kamla Nagar, New Delhi"/>
    <s v="Kamla Nagar"/>
    <s v="Kamla Nagar, New Delhi"/>
    <n v="77.205128200000004"/>
    <n v="28.677682099999998"/>
    <s v="Bakery"/>
    <n v="100"/>
    <s v="Indian Rupees(Rs.)"/>
    <x v="0"/>
    <x v="1"/>
    <x v="3"/>
    <n v="3.5"/>
    <x v="0"/>
    <n v="15"/>
  </r>
  <r>
    <x v="4060"/>
    <n v="1"/>
    <x v="4"/>
    <x v="50"/>
    <s v="Javed Chicken Corner,Shop 9, Main Market, Opposite Wine Shop, Malka Ganj, Kamla Nagar, New Delhi"/>
    <s v="Kamla Nagar"/>
    <s v="Kamla Nagar, New Delhi"/>
    <n v="77.207901399999997"/>
    <n v="28.6766471"/>
    <s v="Mughlai"/>
    <n v="400"/>
    <s v="Indian Rupees(Rs.)"/>
    <x v="0"/>
    <x v="0"/>
    <x v="3"/>
    <n v="0"/>
    <x v="5"/>
    <n v="0"/>
  </r>
  <r>
    <x v="4061"/>
    <n v="1"/>
    <x v="4"/>
    <x v="50"/>
    <s v="Kamal Chicken,J-15, Partap Nagar, Near Pratap Nagar Metro Station, Kamla Nagar, New Delhi"/>
    <s v="Kamla Nagar"/>
    <s v="Kamla Nagar, New Delhi"/>
    <n v="77.196096999999995"/>
    <n v="28.6689477"/>
    <s v="Mughlai, North Indian"/>
    <n v="500"/>
    <s v="Indian Rupees(Rs.)"/>
    <x v="0"/>
    <x v="0"/>
    <x v="2"/>
    <n v="0"/>
    <x v="5"/>
    <n v="0"/>
  </r>
  <r>
    <x v="4062"/>
    <n v="1"/>
    <x v="4"/>
    <x v="50"/>
    <s v="Singh Chinese Fast Food,C Block, Main Road, Pratap Nagar, Near, Kamla Nagar, New Delhi"/>
    <s v="Kamla Nagar"/>
    <s v="Kamla Nagar, New Delhi"/>
    <n v="77.199155899999994"/>
    <n v="28.667589299999999"/>
    <s v="Chinese"/>
    <n v="200"/>
    <s v="Indian Rupees(Rs.)"/>
    <x v="0"/>
    <x v="0"/>
    <x v="3"/>
    <n v="0"/>
    <x v="5"/>
    <n v="0"/>
  </r>
  <r>
    <x v="4063"/>
    <n v="1"/>
    <x v="4"/>
    <x v="50"/>
    <s v="Chill'm Bar &amp; Cafe,38, Bunglow Road, Kamla Nagar, New Delhi"/>
    <s v="Kamla Nagar"/>
    <s v="Kamla Nagar, New Delhi"/>
    <n v="77.204721500000005"/>
    <n v="28.6839245"/>
    <s v="North Indian, Italian, Chinese, Fast Food"/>
    <n v="600"/>
    <s v="Indian Rupees(Rs.)"/>
    <x v="1"/>
    <x v="1"/>
    <x v="2"/>
    <n v="4.2"/>
    <x v="1"/>
    <n v="300"/>
  </r>
  <r>
    <x v="4064"/>
    <n v="1"/>
    <x v="4"/>
    <x v="50"/>
    <s v="Coffee &amp; Cream,Delhi University North Campus, Kamla Nagar, New Delhi"/>
    <s v="Kamla Nagar"/>
    <s v="Kamla Nagar, New Delhi"/>
    <n v="0"/>
    <n v="0"/>
    <s v="Beverages, Fast Food"/>
    <n v="400"/>
    <s v="Indian Rupees(Rs.)"/>
    <x v="0"/>
    <x v="0"/>
    <x v="3"/>
    <n v="4"/>
    <x v="1"/>
    <n v="108"/>
  </r>
  <r>
    <x v="4065"/>
    <n v="1"/>
    <x v="4"/>
    <x v="50"/>
    <s v="Chawla Di Hutti,Opposite Auto Stand, Old Delhi Gurgaon Road, Near Kapashera, New Delhi"/>
    <s v="Kapashera"/>
    <s v="Kapashera, New Delhi"/>
    <n v="77.078895939999995"/>
    <n v="28.516478339999999"/>
    <s v="North Indian"/>
    <n v="700"/>
    <s v="Indian Rupees(Rs.)"/>
    <x v="0"/>
    <x v="0"/>
    <x v="2"/>
    <n v="3.1"/>
    <x v="3"/>
    <n v="59"/>
  </r>
  <r>
    <x v="4066"/>
    <n v="1"/>
    <x v="4"/>
    <x v="50"/>
    <s v="Sher 'A' Punjab Bhojnalya,Palam Gurgaon Road, Dundahera Border, Near Wine Shop, Kapashera, New Delhi"/>
    <s v="Kapashera"/>
    <s v="Kapashera, New Delhi"/>
    <n v="77.078475600000004"/>
    <n v="28.516153299999999"/>
    <s v="North Indian"/>
    <n v="600"/>
    <s v="Indian Rupees(Rs.)"/>
    <x v="0"/>
    <x v="1"/>
    <x v="2"/>
    <n v="3.3"/>
    <x v="3"/>
    <n v="36"/>
  </r>
  <r>
    <x v="4067"/>
    <n v="1"/>
    <x v="4"/>
    <x v="50"/>
    <s v="Guru Rakha,T-41-42, Super Market, Near Milan Cinema, New Moti Nagar, Near Karampura, New Delhi"/>
    <s v="Karampura"/>
    <s v="Karampura, New Delhi"/>
    <n v="77.146738060000004"/>
    <n v="28.662287840000001"/>
    <s v="North Indian"/>
    <n v="600"/>
    <s v="Indian Rupees(Rs.)"/>
    <x v="0"/>
    <x v="0"/>
    <x v="2"/>
    <n v="3.1"/>
    <x v="3"/>
    <n v="62"/>
  </r>
  <r>
    <x v="4068"/>
    <n v="1"/>
    <x v="4"/>
    <x v="50"/>
    <s v="Shudh Vaishno Hotel,T 32-34, Super Market, Near Milan Cinema, New Moti Nagar, Karampura, New Delhi"/>
    <s v="Karampura"/>
    <s v="Karampura, New Delhi"/>
    <n v="77.14636557"/>
    <n v="28.662230770000001"/>
    <s v="North Indian"/>
    <n v="450"/>
    <s v="Indian Rupees(Rs.)"/>
    <x v="0"/>
    <x v="1"/>
    <x v="3"/>
    <n v="3.4"/>
    <x v="3"/>
    <n v="44"/>
  </r>
  <r>
    <x v="4069"/>
    <n v="1"/>
    <x v="4"/>
    <x v="50"/>
    <s v="Kumar Samose Wala,2/31, Near Milan Cinema, Karampura, New Delhi"/>
    <s v="Karampura"/>
    <s v="Karampura, New Delhi"/>
    <n v="77.143839259999993"/>
    <n v="28.664397770000001"/>
    <s v="Street Food"/>
    <n v="100"/>
    <s v="Indian Rupees(Rs.)"/>
    <x v="0"/>
    <x v="0"/>
    <x v="3"/>
    <n v="4.0999999999999996"/>
    <x v="1"/>
    <n v="187"/>
  </r>
  <r>
    <x v="4070"/>
    <n v="1"/>
    <x v="4"/>
    <x v="50"/>
    <s v="Amigo's Deli,B-11, East Arjun Nagar, Near Hedgewar Hospital, Karkardooma, New Delhi"/>
    <s v="Karkardooma"/>
    <s v="Karkardooma, New Delhi"/>
    <n v="77.294069789999995"/>
    <n v="28.65678454"/>
    <s v="Mughlai, Fast Food"/>
    <n v="350"/>
    <s v="Indian Rupees(Rs.)"/>
    <x v="0"/>
    <x v="0"/>
    <x v="3"/>
    <n v="3.2"/>
    <x v="3"/>
    <n v="11"/>
  </r>
  <r>
    <x v="4071"/>
    <n v="1"/>
    <x v="4"/>
    <x v="50"/>
    <s v="Ananda Food Express,B-10, Opposite Headgewar Hospital, East Arjun Nagar, Karkardooma, New Delhi"/>
    <s v="Karkardooma"/>
    <s v="Karkardooma, New Delhi"/>
    <n v="77.294057719999998"/>
    <n v="28.656764240000001"/>
    <s v="North Indian, Chinese"/>
    <n v="450"/>
    <s v="Indian Rupees(Rs.)"/>
    <x v="0"/>
    <x v="1"/>
    <x v="3"/>
    <n v="3.2"/>
    <x v="3"/>
    <n v="27"/>
  </r>
  <r>
    <x v="4072"/>
    <n v="1"/>
    <x v="4"/>
    <x v="50"/>
    <s v="Green Chick Chop,G 4, Plot 15, Saini Enclave Market, Karkardooma, New Delhi"/>
    <s v="Karkardooma"/>
    <s v="Karkardooma, New Delhi"/>
    <n v="77.305493600000005"/>
    <n v="28.651168200000001"/>
    <s v="Raw Meats, North Indian, Fast Food"/>
    <n v="350"/>
    <s v="Indian Rupees(Rs.)"/>
    <x v="0"/>
    <x v="0"/>
    <x v="3"/>
    <n v="3.4"/>
    <x v="3"/>
    <n v="33"/>
  </r>
  <r>
    <x v="4073"/>
    <n v="1"/>
    <x v="4"/>
    <x v="50"/>
    <s v="Khana Vaana,G 2, Rishabh Vihar Main Market, Karkardooma, New Delhi"/>
    <s v="Karkardooma"/>
    <s v="Karkardooma, New Delhi"/>
    <n v="77.302774299999996"/>
    <n v="28.653406400000001"/>
    <s v="North Indian, South Indian, Chinese"/>
    <n v="300"/>
    <s v="Indian Rupees(Rs.)"/>
    <x v="0"/>
    <x v="0"/>
    <x v="3"/>
    <n v="3.4"/>
    <x v="3"/>
    <n v="32"/>
  </r>
  <r>
    <x v="4074"/>
    <n v="1"/>
    <x v="4"/>
    <x v="50"/>
    <s v="Momoholic,Shop 13, Plot 25, Parmesh Corporate Tower, Karkardooma Community Centre Tower, Karkardooma, New Delhi"/>
    <s v="Karkardooma"/>
    <s v="Karkardooma, New Delhi"/>
    <n v="0"/>
    <n v="0"/>
    <s v="Chinese, Fast Food, Ice Cream"/>
    <n v="200"/>
    <s v="Indian Rupees(Rs.)"/>
    <x v="0"/>
    <x v="0"/>
    <x v="3"/>
    <n v="3.3"/>
    <x v="3"/>
    <n v="11"/>
  </r>
  <r>
    <x v="4075"/>
    <n v="1"/>
    <x v="4"/>
    <x v="50"/>
    <s v="Nazeer Foods,Plot 11, G-2-5, Sagar Deep Complex, Saini Enclave, Karkardooma, New Delhi"/>
    <s v="Karkardooma"/>
    <s v="Karkardooma, New Delhi"/>
    <n v="77.305037799999994"/>
    <n v="28.651549500000002"/>
    <s v="North Indian, Mughlai, Chinese"/>
    <n v="550"/>
    <s v="Indian Rupees(Rs.)"/>
    <x v="0"/>
    <x v="0"/>
    <x v="2"/>
    <n v="3.3"/>
    <x v="3"/>
    <n v="87"/>
  </r>
  <r>
    <x v="4076"/>
    <n v="1"/>
    <x v="4"/>
    <x v="50"/>
    <s v="Pind Balluchi,410, Karkardooma Village, Opposite Karkardooma Metro Station, Karkardooma, New Delhi"/>
    <s v="Karkardooma"/>
    <s v="Karkardooma, New Delhi"/>
    <n v="77.304735899999997"/>
    <n v="28.649656"/>
    <s v="North Indian, Mughlai"/>
    <n v="850"/>
    <s v="Indian Rupees(Rs.)"/>
    <x v="1"/>
    <x v="1"/>
    <x v="2"/>
    <n v="2.6"/>
    <x v="3"/>
    <n v="192"/>
  </r>
  <r>
    <x v="4077"/>
    <n v="1"/>
    <x v="4"/>
    <x v="50"/>
    <s v="Rumours,21, Hargobind Enclave, Near Karkarduma Metro Station, Karkardooma, New Delhi"/>
    <s v="Karkardooma"/>
    <s v="Karkardooma, New Delhi"/>
    <n v="77.302491799999999"/>
    <n v="28.647514900000001"/>
    <s v="North Indian, Chinese, Italian"/>
    <n v="1000"/>
    <s v="Indian Rupees(Rs.)"/>
    <x v="1"/>
    <x v="0"/>
    <x v="0"/>
    <n v="3.4"/>
    <x v="3"/>
    <n v="232"/>
  </r>
  <r>
    <x v="4078"/>
    <n v="1"/>
    <x v="4"/>
    <x v="50"/>
    <s v="Spice Grill,417, Jagriti Enclave, Near Metro Station, Karkardooma, New Delhi"/>
    <s v="Karkardooma"/>
    <s v="Karkardooma, New Delhi"/>
    <n v="77.307079299999998"/>
    <n v="28.652069399999998"/>
    <s v="North Indian, Mughlai, Chinese, Continental"/>
    <n v="1300"/>
    <s v="Indian Rupees(Rs.)"/>
    <x v="0"/>
    <x v="1"/>
    <x v="0"/>
    <n v="3.2"/>
    <x v="3"/>
    <n v="177"/>
  </r>
  <r>
    <x v="4079"/>
    <n v="1"/>
    <x v="4"/>
    <x v="50"/>
    <s v="Utopia,Plot 7, Karkardooma Community Center, Karkardooma, New Delhi"/>
    <s v="Karkardooma"/>
    <s v="Karkardooma, New Delhi"/>
    <n v="77.303195000000002"/>
    <n v="28.648647400000002"/>
    <s v="North Indian, Mediterranean, Continental"/>
    <n v="1500"/>
    <s v="Indian Rupees(Rs.)"/>
    <x v="1"/>
    <x v="0"/>
    <x v="0"/>
    <n v="3.2"/>
    <x v="3"/>
    <n v="286"/>
  </r>
  <r>
    <x v="4080"/>
    <n v="1"/>
    <x v="4"/>
    <x v="50"/>
    <s v="Aroma Rest O Bar,18, Ashish Corporate Tower, Karkardooma Community Centre, Karkardooma, New Delhi"/>
    <s v="Karkardooma"/>
    <s v="Karkardooma, New Delhi"/>
    <n v="77.302195999999995"/>
    <n v="28.648465399999999"/>
    <s v="North Indian, Mughlai, Chinese"/>
    <n v="800"/>
    <s v="Indian Rupees(Rs.)"/>
    <x v="1"/>
    <x v="1"/>
    <x v="2"/>
    <n v="3.6"/>
    <x v="0"/>
    <n v="306"/>
  </r>
  <r>
    <x v="4081"/>
    <n v="1"/>
    <x v="4"/>
    <x v="50"/>
    <s v="Cafe Shloka,183, Jagriti Enclave, Karkardooma, New Delhi"/>
    <s v="Karkardooma"/>
    <s v="Karkardooma, New Delhi"/>
    <n v="77.309036500000005"/>
    <n v="28.6537039"/>
    <s v="Cafe, Italian, Chinese, North Indian"/>
    <n v="1000"/>
    <s v="Indian Rupees(Rs.)"/>
    <x v="0"/>
    <x v="1"/>
    <x v="0"/>
    <n v="3.5"/>
    <x v="0"/>
    <n v="63"/>
  </r>
  <r>
    <x v="4082"/>
    <n v="1"/>
    <x v="4"/>
    <x v="50"/>
    <s v="Chawla's Tandoori Junction,G-3, Pankaj Plaza 2, Community Center, Karkardooma, New Delhi"/>
    <s v="Karkardooma"/>
    <s v="Karkardooma, New Delhi"/>
    <n v="77.303175400000001"/>
    <n v="28.647918099999998"/>
    <s v="North Indian"/>
    <n v="800"/>
    <s v="Indian Rupees(Rs.)"/>
    <x v="1"/>
    <x v="0"/>
    <x v="2"/>
    <n v="3.5"/>
    <x v="0"/>
    <n v="159"/>
  </r>
  <r>
    <x v="4083"/>
    <n v="1"/>
    <x v="4"/>
    <x v="50"/>
    <s v="Desi Villa,A 282, Surajmal Vihar, Karkardooma, New Delhi"/>
    <s v="Karkardooma"/>
    <s v="Karkardooma, New Delhi"/>
    <n v="77.304534000000004"/>
    <n v="28.6601143"/>
    <s v="South Indian, North Indian, Chinese"/>
    <n v="800"/>
    <s v="Indian Rupees(Rs.)"/>
    <x v="1"/>
    <x v="0"/>
    <x v="2"/>
    <n v="3.7"/>
    <x v="0"/>
    <n v="28"/>
  </r>
  <r>
    <x v="4084"/>
    <n v="1"/>
    <x v="4"/>
    <x v="50"/>
    <s v="Kanwarji's,G-1, Sagar Chamber, Saini Enclave, Karkardooma, New Delhi"/>
    <s v="Karkardooma"/>
    <s v="Karkardooma, New Delhi"/>
    <n v="77.305132900000004"/>
    <n v="28.650906500000001"/>
    <s v="Street Food, Mithai"/>
    <n v="400"/>
    <s v="Indian Rupees(Rs.)"/>
    <x v="0"/>
    <x v="0"/>
    <x v="3"/>
    <n v="3.5"/>
    <x v="0"/>
    <n v="40"/>
  </r>
  <r>
    <x v="4085"/>
    <n v="1"/>
    <x v="4"/>
    <x v="50"/>
    <s v="Palomino,11, Jagriti Enclave, Karkardooma, New Delhi"/>
    <s v="Karkardooma"/>
    <s v="Karkardooma, New Delhi"/>
    <n v="77.307959199999999"/>
    <n v="28.652825199999999"/>
    <s v="North Indian, Mughlai, Continental, Chinese"/>
    <n v="1600"/>
    <s v="Indian Rupees(Rs.)"/>
    <x v="1"/>
    <x v="1"/>
    <x v="0"/>
    <n v="3.7"/>
    <x v="0"/>
    <n v="213"/>
  </r>
  <r>
    <x v="4086"/>
    <n v="1"/>
    <x v="4"/>
    <x v="50"/>
    <s v="Raasa The Luxuriate Fine Dine,C-5, Opposite Pushpanjali Medical Centre, Karkardooma, New Delhi"/>
    <s v="Karkardooma"/>
    <s v="Karkardooma, New Delhi"/>
    <n v="77.309448900000007"/>
    <n v="28.654069"/>
    <s v="North Indian, Mughlai, Chinese"/>
    <n v="1150"/>
    <s v="Indian Rupees(Rs.)"/>
    <x v="1"/>
    <x v="1"/>
    <x v="0"/>
    <n v="3.7"/>
    <x v="0"/>
    <n v="160"/>
  </r>
  <r>
    <x v="4087"/>
    <n v="1"/>
    <x v="4"/>
    <x v="50"/>
    <s v="Shiv Tikki Wala,Ground Floor, Pramesh Tower, Karkardooma Community Centre, Karkardooma, New Delhi"/>
    <s v="Karkardooma"/>
    <s v="Karkardooma, New Delhi"/>
    <n v="77.302308400000001"/>
    <n v="28.649227499999999"/>
    <s v="Street Food, North Indian"/>
    <n v="250"/>
    <s v="Indian Rupees(Rs.)"/>
    <x v="0"/>
    <x v="0"/>
    <x v="3"/>
    <n v="3.8"/>
    <x v="0"/>
    <n v="300"/>
  </r>
  <r>
    <x v="4088"/>
    <n v="1"/>
    <x v="4"/>
    <x v="50"/>
    <s v="The Barbeque Company,4, Hargovind Enclave, Opposite Shanti Mukund Hospital, Karkardooma, New Delhi"/>
    <s v="Karkardooma"/>
    <s v="Karkardooma, New Delhi"/>
    <n v="77.301109499999995"/>
    <n v="28.646132099999999"/>
    <s v="North Indian, Chinese, Continental"/>
    <n v="1300"/>
    <s v="Indian Rupees(Rs.)"/>
    <x v="0"/>
    <x v="0"/>
    <x v="0"/>
    <n v="3.8"/>
    <x v="0"/>
    <n v="248"/>
  </r>
  <r>
    <x v="4089"/>
    <n v="1"/>
    <x v="4"/>
    <x v="50"/>
    <s v="The Wrap Factory,Shop 11, Ground Floor, 5, A Block Market, Surajmal Vihar, Karkardooma, New Delhi"/>
    <s v="Karkardooma"/>
    <s v="Karkardooma, New Delhi"/>
    <n v="77.306259900000001"/>
    <n v="28.659459300000002"/>
    <s v="Fast Food"/>
    <n v="250"/>
    <s v="Indian Rupees(Rs.)"/>
    <x v="0"/>
    <x v="0"/>
    <x v="3"/>
    <n v="3.6"/>
    <x v="0"/>
    <n v="109"/>
  </r>
  <r>
    <x v="4090"/>
    <n v="1"/>
    <x v="4"/>
    <x v="50"/>
    <s v="Urban Punjab,G-7, Pankaj Plaza 2, Karkardooma Community Center, Opposite Dayanand Vihar, Karkardooma, New Delhi"/>
    <s v="Karkardooma"/>
    <s v="Karkardooma, New Delhi"/>
    <n v="77.302907200000007"/>
    <n v="28.648035499999999"/>
    <s v="North Indian, Chinese"/>
    <n v="750"/>
    <s v="Indian Rupees(Rs.)"/>
    <x v="1"/>
    <x v="0"/>
    <x v="2"/>
    <n v="3.5"/>
    <x v="0"/>
    <n v="132"/>
  </r>
  <r>
    <x v="4091"/>
    <n v="1"/>
    <x v="4"/>
    <x v="50"/>
    <s v="Classic,G-1, United Plaza, Karkardooma Market, Opposite Hargobind Enclave, Near Metro Pillar, Karkardooma, New Delhi"/>
    <s v="Karkardooma"/>
    <s v="Karkardooma, New Delhi"/>
    <n v="77.302367200000006"/>
    <n v="28.648428299999999"/>
    <s v="Desserts, Fast Food, Ice Cream"/>
    <n v="250"/>
    <s v="Indian Rupees(Rs.)"/>
    <x v="0"/>
    <x v="0"/>
    <x v="3"/>
    <n v="4"/>
    <x v="1"/>
    <n v="95"/>
  </r>
  <r>
    <x v="4092"/>
    <n v="1"/>
    <x v="4"/>
    <x v="50"/>
    <s v="Goosebumps,House 1, Dayanand Vihar, Opposite HOD, Karkardooma, New Delhi"/>
    <s v="Karkardooma"/>
    <s v="Karkardooma, New Delhi"/>
    <n v="77.302080900000007"/>
    <n v="28.646742100000001"/>
    <s v="Ice Cream, Desserts"/>
    <n v="300"/>
    <s v="Indian Rupees(Rs.)"/>
    <x v="0"/>
    <x v="1"/>
    <x v="3"/>
    <n v="4"/>
    <x v="1"/>
    <n v="292"/>
  </r>
  <r>
    <x v="4093"/>
    <n v="1"/>
    <x v="4"/>
    <x v="50"/>
    <s v="Adyar Ananda Bhavan,18/1, Arya Samaj Road, Karol Bagh, New Delhi"/>
    <s v="Karol Bagh"/>
    <s v="Karol Bagh, New Delhi"/>
    <n v="77.195288399999995"/>
    <n v="28.646476"/>
    <s v="South Indian, North Indian, Chinese, Street Food, Fast Food"/>
    <n v="500"/>
    <s v="Indian Rupees(Rs.)"/>
    <x v="0"/>
    <x v="0"/>
    <x v="2"/>
    <n v="2.8"/>
    <x v="3"/>
    <n v="39"/>
  </r>
  <r>
    <x v="4094"/>
    <n v="1"/>
    <x v="4"/>
    <x v="50"/>
    <s v="Amma Mess,19 &amp; 20, Shastri Market, Gurudwara Road, Karol Bagh, New Delhi"/>
    <s v="Karol Bagh"/>
    <s v="Karol Bagh, New Delhi"/>
    <n v="77.191964200000001"/>
    <n v="28.6470539"/>
    <s v="South Indian, North Indian"/>
    <n v="250"/>
    <s v="Indian Rupees(Rs.)"/>
    <x v="0"/>
    <x v="0"/>
    <x v="3"/>
    <n v="3.4"/>
    <x v="3"/>
    <n v="68"/>
  </r>
  <r>
    <x v="4095"/>
    <n v="1"/>
    <x v="4"/>
    <x v="50"/>
    <s v="Amritsari Chaap Corner,5060/1, Sant Nagar, Main Desh Bandhu Gupta Road, Karol Bagh, New Delhi"/>
    <s v="Karol Bagh"/>
    <s v="Karol Bagh, New Delhi"/>
    <n v="77.189204129999993"/>
    <n v="28.654561489999999"/>
    <s v="North Indian"/>
    <n v="200"/>
    <s v="Indian Rupees(Rs.)"/>
    <x v="0"/>
    <x v="0"/>
    <x v="3"/>
    <n v="2.9"/>
    <x v="3"/>
    <n v="92"/>
  </r>
  <r>
    <x v="4096"/>
    <n v="1"/>
    <x v="4"/>
    <x v="50"/>
    <s v="Aroma Spice,15A/61, WEA, Karol Bagh, New Delhi"/>
    <s v="Karol Bagh"/>
    <s v="Karol Bagh, New Delhi"/>
    <n v="77.189378480000002"/>
    <n v="28.647792590000002"/>
    <s v="North Indian, Chinese"/>
    <n v="800"/>
    <s v="Indian Rupees(Rs.)"/>
    <x v="1"/>
    <x v="0"/>
    <x v="2"/>
    <n v="3.4"/>
    <x v="3"/>
    <n v="51"/>
  </r>
  <r>
    <x v="4097"/>
    <n v="1"/>
    <x v="4"/>
    <x v="50"/>
    <s v="Boheme Cafe Bar,16-A/1, WEA, Near Metro Station, Karol Bagh, New Delhi"/>
    <s v="Karol Bagh"/>
    <s v="Karol Bagh, New Delhi"/>
    <n v="77.187292200000002"/>
    <n v="28.645890300000001"/>
    <s v="North Indian, Chinese, Continental, Italian"/>
    <n v="1100"/>
    <s v="Indian Rupees(Rs.)"/>
    <x v="1"/>
    <x v="1"/>
    <x v="0"/>
    <n v="3.2"/>
    <x v="3"/>
    <n v="142"/>
  </r>
  <r>
    <x v="4098"/>
    <n v="1"/>
    <x v="4"/>
    <x v="50"/>
    <s v="Cafe Coffee Day,Jhandewalan Metro Station, Karol Bagh, New Delhi"/>
    <s v="Karol Bagh"/>
    <s v="Karol Bagh, New Delhi"/>
    <n v="77.196894700000001"/>
    <n v="28.645908009999999"/>
    <s v="Cafe"/>
    <n v="450"/>
    <s v="Indian Rupees(Rs.)"/>
    <x v="0"/>
    <x v="0"/>
    <x v="3"/>
    <n v="2.6"/>
    <x v="3"/>
    <n v="21"/>
  </r>
  <r>
    <x v="4099"/>
    <n v="1"/>
    <x v="4"/>
    <x v="50"/>
    <s v="Chinese King,Shop 6, 15-A/5, Near Pooja Park, Karol Bagh, New Delhi"/>
    <s v="Karol Bagh"/>
    <s v="Karol Bagh, New Delhi"/>
    <n v="77.187561700000003"/>
    <n v="28.645736899999999"/>
    <s v="Chinese, North Indian, Mughlai"/>
    <n v="450"/>
    <s v="Indian Rupees(Rs.)"/>
    <x v="0"/>
    <x v="1"/>
    <x v="3"/>
    <n v="2.5"/>
    <x v="3"/>
    <n v="71"/>
  </r>
  <r>
    <x v="4100"/>
    <n v="1"/>
    <x v="4"/>
    <x v="50"/>
    <s v="Chopsuey,7724, New Market, Near Liberty Cinema, Karol Bagh, New Delhi"/>
    <s v="Karol Bagh"/>
    <s v="Karol Bagh, New Delhi"/>
    <n v="77.1889094"/>
    <n v="28.657690299999999"/>
    <s v="Chinese, North Indian"/>
    <n v="600"/>
    <s v="Indian Rupees(Rs.)"/>
    <x v="0"/>
    <x v="1"/>
    <x v="2"/>
    <n v="3.2"/>
    <x v="3"/>
    <n v="71"/>
  </r>
  <r>
    <x v="4101"/>
    <n v="1"/>
    <x v="4"/>
    <x v="50"/>
    <s v="Chowringhee,14A/34, China Market, Near Karol Bagh Metro Station, Karol Bagh, New Delhi"/>
    <s v="Karol Bagh"/>
    <s v="Karol Bagh, New Delhi"/>
    <n v="77.186887900000002"/>
    <n v="28.645806799999999"/>
    <s v="North Indian, Chinese"/>
    <n v="600"/>
    <s v="Indian Rupees(Rs.)"/>
    <x v="0"/>
    <x v="1"/>
    <x v="2"/>
    <n v="3.4"/>
    <x v="3"/>
    <n v="122"/>
  </r>
  <r>
    <x v="4102"/>
    <n v="1"/>
    <x v="4"/>
    <x v="50"/>
    <s v="Crossroad Bar and Restaurant,17-A/1, WEA Gurudwara Road, Jessa Ram Hospital, Near Metro Pillar 99, Karol Bagh, New Delhi"/>
    <s v="Karol Bagh"/>
    <s v="Karol Bagh, New Delhi"/>
    <n v="77.189910600000005"/>
    <n v="28.644862499999999"/>
    <s v="North Indian, Chinese, Mughlai"/>
    <n v="700"/>
    <s v="Indian Rupees(Rs.)"/>
    <x v="0"/>
    <x v="0"/>
    <x v="2"/>
    <n v="3"/>
    <x v="3"/>
    <n v="39"/>
  </r>
  <r>
    <x v="4103"/>
    <n v="1"/>
    <x v="4"/>
    <x v="50"/>
    <s v="Domino's Pizza,61/34, 1st Floor, New Rohtak Road, Karol Bagh, New Delhi"/>
    <s v="Karol Bagh"/>
    <s v="Karol Bagh, New Delhi"/>
    <n v="77.193803119999998"/>
    <n v="28.658241449999998"/>
    <s v="Pizza, Fast Food"/>
    <n v="700"/>
    <s v="Indian Rupees(Rs.)"/>
    <x v="0"/>
    <x v="0"/>
    <x v="2"/>
    <n v="3.4"/>
    <x v="3"/>
    <n v="43"/>
  </r>
  <r>
    <x v="4104"/>
    <n v="1"/>
    <x v="4"/>
    <x v="50"/>
    <s v="Giani's,15-A/63, WEA, Near Punjab Sweet House, Karol Bagh, New Delhi"/>
    <s v="Karol Bagh"/>
    <s v="Karol Bagh, New Delhi"/>
    <n v="77.189268799999994"/>
    <n v="28.6467961"/>
    <s v="Ice Cream, Desserts"/>
    <n v="400"/>
    <s v="Indian Rupees(Rs.)"/>
    <x v="0"/>
    <x v="1"/>
    <x v="3"/>
    <n v="3.4"/>
    <x v="3"/>
    <n v="38"/>
  </r>
  <r>
    <x v="4105"/>
    <n v="1"/>
    <x v="4"/>
    <x v="50"/>
    <s v="Giani,A/2, Prahlad Market, Desh Bandhu Gupta Road, Karol Bagh, New Delhi"/>
    <s v="Karol Bagh"/>
    <s v="Karol Bagh, New Delhi"/>
    <n v="77.190367539999997"/>
    <n v="28.654328469999999"/>
    <s v="Ice Cream, Desserts"/>
    <n v="400"/>
    <s v="Indian Rupees(Rs.)"/>
    <x v="0"/>
    <x v="1"/>
    <x v="3"/>
    <n v="2.7"/>
    <x v="3"/>
    <n v="39"/>
  </r>
  <r>
    <x v="4106"/>
    <n v="1"/>
    <x v="4"/>
    <x v="50"/>
    <s v="Gulnar Bar Be Que,7-A/45, WEA, Karol Bagh, New Delhi"/>
    <s v="Karol Bagh"/>
    <s v="Karol Bagh, New Delhi"/>
    <n v="77.183877899999999"/>
    <n v="28.645563599999999"/>
    <s v="North Indian, Chinese"/>
    <n v="700"/>
    <s v="Indian Rupees(Rs.)"/>
    <x v="0"/>
    <x v="1"/>
    <x v="2"/>
    <n v="3.1"/>
    <x v="3"/>
    <n v="73"/>
  </r>
  <r>
    <x v="4107"/>
    <n v="1"/>
    <x v="4"/>
    <x v="50"/>
    <s v="Kwality Bengali Sweets,8351, Rani Jhansi Road, Near Filmistan, Karol Bagh, New Delhi"/>
    <s v="Karol Bagh"/>
    <s v="Karol Bagh, New Delhi"/>
    <n v="77.203305850000007"/>
    <n v="28.659471509999999"/>
    <s v="Desserts, Mithai"/>
    <n v="200"/>
    <s v="Indian Rupees(Rs.)"/>
    <x v="0"/>
    <x v="0"/>
    <x v="3"/>
    <n v="2.9"/>
    <x v="3"/>
    <n v="10"/>
  </r>
  <r>
    <x v="4108"/>
    <n v="1"/>
    <x v="4"/>
    <x v="50"/>
    <s v="Little Chef,B-1/8, Apsara Arcade, Near Karol Bagh Metro Station, Karol Bagh, New Delhi"/>
    <s v="Karol Bagh"/>
    <s v="Karol Bagh, New Delhi"/>
    <n v="77.188586560000005"/>
    <n v="28.643566440000001"/>
    <s v="North Indian, Mughlai, Chinese, Fast Food"/>
    <n v="500"/>
    <s v="Indian Rupees(Rs.)"/>
    <x v="0"/>
    <x v="1"/>
    <x v="2"/>
    <n v="2.7"/>
    <x v="3"/>
    <n v="32"/>
  </r>
  <r>
    <x v="4109"/>
    <n v="1"/>
    <x v="4"/>
    <x v="50"/>
    <s v="M J Dosa Corner,111, Guru Nanak Market, A Block, WEA, Karol Bagh, New Delhi"/>
    <s v="Karol Bagh"/>
    <s v="Karol Bagh, New Delhi"/>
    <n v="77.187022600000006"/>
    <n v="28.645774899999999"/>
    <s v="South Indian"/>
    <n v="150"/>
    <s v="Indian Rupees(Rs.)"/>
    <x v="0"/>
    <x v="0"/>
    <x v="3"/>
    <n v="2.9"/>
    <x v="3"/>
    <n v="36"/>
  </r>
  <r>
    <x v="4110"/>
    <n v="1"/>
    <x v="4"/>
    <x v="50"/>
    <s v="Moolchand's,2695, Desh Bandhu Gupta Road, Karol Bagh, New Delhi"/>
    <s v="Karol Bagh"/>
    <s v="Karol Bagh, New Delhi"/>
    <n v="77.193972430000002"/>
    <n v="28.652036809999998"/>
    <s v="North Indian, South Indian, Chinese, Fast Food"/>
    <n v="450"/>
    <s v="Indian Rupees(Rs.)"/>
    <x v="0"/>
    <x v="0"/>
    <x v="3"/>
    <n v="3.3"/>
    <x v="3"/>
    <n v="36"/>
  </r>
  <r>
    <x v="4111"/>
    <n v="1"/>
    <x v="4"/>
    <x v="50"/>
    <s v="New Angaar Hyderabadi,11747/4, Sant Nagar, Karol Bagh, New Delhi"/>
    <s v="Karol Bagh"/>
    <s v="Karol Bagh, New Delhi"/>
    <n v="77.183988580000005"/>
    <n v="28.648379290000001"/>
    <s v="Hyderabadi"/>
    <n v="750"/>
    <s v="Indian Rupees(Rs.)"/>
    <x v="1"/>
    <x v="1"/>
    <x v="2"/>
    <n v="3.1"/>
    <x v="3"/>
    <n v="134"/>
  </r>
  <r>
    <x v="4112"/>
    <n v="1"/>
    <x v="4"/>
    <x v="50"/>
    <s v="New Frontier Hotel,2, Ghaffar Market, Karol Bagh, New Delhi"/>
    <s v="Karol Bagh"/>
    <s v="Karol Bagh, New Delhi"/>
    <n v="77.191231599999995"/>
    <n v="28.649189"/>
    <s v="North Indian"/>
    <n v="350"/>
    <s v="Indian Rupees(Rs.)"/>
    <x v="0"/>
    <x v="0"/>
    <x v="3"/>
    <n v="3.3"/>
    <x v="3"/>
    <n v="55"/>
  </r>
  <r>
    <x v="4113"/>
    <n v="1"/>
    <x v="4"/>
    <x v="50"/>
    <s v="Oberoi Biryani,50, Shastri Market, Gurudwara Road, Karol Bagh, New Delhi"/>
    <s v="Karol Bagh"/>
    <s v="Karol Bagh, New Delhi"/>
    <n v="77.190769869999997"/>
    <n v="28.645689390000001"/>
    <s v="North Indian, Mughlai"/>
    <n v="600"/>
    <s v="Indian Rupees(Rs.)"/>
    <x v="0"/>
    <x v="0"/>
    <x v="2"/>
    <n v="2.9"/>
    <x v="3"/>
    <n v="90"/>
  </r>
  <r>
    <x v="4114"/>
    <n v="1"/>
    <x v="4"/>
    <x v="50"/>
    <s v="Om Ji Om,Netaji Subhash Market, Ajmal Khan Road, Karol Bagh, New Delhi"/>
    <s v="Karol Bagh"/>
    <s v="Karol Bagh, New Delhi"/>
    <n v="77.19484482"/>
    <n v="28.653774460000001"/>
    <s v="North Indian"/>
    <n v="500"/>
    <s v="Indian Rupees(Rs.)"/>
    <x v="0"/>
    <x v="0"/>
    <x v="2"/>
    <n v="3.2"/>
    <x v="3"/>
    <n v="60"/>
  </r>
  <r>
    <x v="4115"/>
    <n v="1"/>
    <x v="4"/>
    <x v="50"/>
    <s v="Om Saravana Bhavan,15-A/17, WEA, Saraswati Marg, Karol Bagh, New Delhi"/>
    <s v="Karol Bagh"/>
    <s v="Karol Bagh, New Delhi"/>
    <n v="77.187741399999993"/>
    <n v="28.646470799999999"/>
    <s v="South Indian"/>
    <n v="400"/>
    <s v="Indian Rupees(Rs.)"/>
    <x v="0"/>
    <x v="0"/>
    <x v="3"/>
    <n v="2.7"/>
    <x v="3"/>
    <n v="47"/>
  </r>
  <r>
    <x v="4116"/>
    <n v="1"/>
    <x v="4"/>
    <x v="50"/>
    <s v="Pindi Meat,1963, Nai Bank Street, Karol Bagh, New Delhi"/>
    <s v="Karol Bagh"/>
    <s v="Karol Bagh, New Delhi"/>
    <n v="77.196276699999999"/>
    <n v="28.6494371"/>
    <s v="North Indian"/>
    <n v="300"/>
    <s v="Indian Rupees(Rs.)"/>
    <x v="0"/>
    <x v="0"/>
    <x v="3"/>
    <n v="3.4"/>
    <x v="3"/>
    <n v="43"/>
  </r>
  <r>
    <x v="4117"/>
    <n v="1"/>
    <x v="4"/>
    <x v="50"/>
    <s v="Punjab Sweet Corner,15-A/65, Ajmal Khan Road, Karol Bagh, New Delhi"/>
    <s v="Karol Bagh"/>
    <s v="Karol Bagh, New Delhi"/>
    <n v="77.189403600000006"/>
    <n v="28.6462267"/>
    <s v="Fast Food, North Indian, South Indian, Chinese, Street Food, Mithai"/>
    <n v="350"/>
    <s v="Indian Rupees(Rs.)"/>
    <x v="0"/>
    <x v="0"/>
    <x v="3"/>
    <n v="3.3"/>
    <x v="3"/>
    <n v="236"/>
  </r>
  <r>
    <x v="4118"/>
    <n v="1"/>
    <x v="4"/>
    <x v="50"/>
    <s v="R1 Lounge,14-A/1, WEA, Chaana Market, Saraswati Marg, Karol Bagh, New Delhi"/>
    <s v="Karol Bagh"/>
    <s v="Karol Bagh, New Delhi"/>
    <n v="77.185327670000007"/>
    <n v="28.645556389999999"/>
    <s v="North Indian, Mughlai, Chinese"/>
    <n v="1100"/>
    <s v="Indian Rupees(Rs.)"/>
    <x v="1"/>
    <x v="1"/>
    <x v="0"/>
    <n v="2.6"/>
    <x v="3"/>
    <n v="31"/>
  </r>
  <r>
    <x v="4119"/>
    <n v="1"/>
    <x v="4"/>
    <x v="50"/>
    <s v="R1 Take Away,14-A/1, WEA, Chaana Market, Saraswati Marg, Karol Bagh, New Delhi"/>
    <s v="Karol Bagh"/>
    <s v="Karol Bagh, New Delhi"/>
    <n v="77.185570749999997"/>
    <n v="28.645461359999999"/>
    <s v="North Indian, Mughlai, Chinese"/>
    <n v="700"/>
    <s v="Indian Rupees(Rs.)"/>
    <x v="0"/>
    <x v="1"/>
    <x v="2"/>
    <n v="2.5"/>
    <x v="3"/>
    <n v="38"/>
  </r>
  <r>
    <x v="4120"/>
    <n v="1"/>
    <x v="4"/>
    <x v="50"/>
    <s v="Raffles,6/78, Ajmal Khan Road, Karol Bagh, New Delhi"/>
    <s v="Karol Bagh"/>
    <s v="Karol Bagh, New Delhi"/>
    <n v="77.190436800000001"/>
    <n v="28.6478036"/>
    <s v="Fast Food, North Indian, Chinese"/>
    <n v="800"/>
    <s v="Indian Rupees(Rs.)"/>
    <x v="1"/>
    <x v="0"/>
    <x v="2"/>
    <n v="3.1"/>
    <x v="3"/>
    <n v="123"/>
  </r>
  <r>
    <x v="4121"/>
    <n v="1"/>
    <x v="4"/>
    <x v="50"/>
    <s v="Raj Sweets,8586, East Park Road, Model Basti, Karol Bagh, New Delhi"/>
    <s v="Karol Bagh"/>
    <s v="Karol Bagh, New Delhi"/>
    <n v="77.20225945"/>
    <n v="28.657957249999999"/>
    <s v="Mithai"/>
    <n v="150"/>
    <s v="Indian Rupees(Rs.)"/>
    <x v="0"/>
    <x v="0"/>
    <x v="3"/>
    <n v="2.8"/>
    <x v="3"/>
    <n v="9"/>
  </r>
  <r>
    <x v="4122"/>
    <n v="1"/>
    <x v="4"/>
    <x v="50"/>
    <s v="Ramas Cafe,6/79, Padam Singh Road, WEA, Opposite Narang Sales, Naiwala, Karol Bagh, New Delhi"/>
    <s v="Karol Bagh"/>
    <s v="Karol Bagh, New Delhi"/>
    <n v="77.191913400000004"/>
    <n v="28.647312299999999"/>
    <s v="South Indian, Chinese, North Indian"/>
    <n v="350"/>
    <s v="Indian Rupees(Rs.)"/>
    <x v="0"/>
    <x v="0"/>
    <x v="3"/>
    <n v="3.3"/>
    <x v="3"/>
    <n v="70"/>
  </r>
  <r>
    <x v="4123"/>
    <n v="1"/>
    <x v="4"/>
    <x v="50"/>
    <s v="Sandoz,2305, Arya Samaj Road, Karol Bagh, New Delhi"/>
    <s v="Karol Bagh"/>
    <s v="Karol Bagh, New Delhi"/>
    <n v="77.192413400000007"/>
    <n v="28.648440600000001"/>
    <s v="North Indian, Chinese"/>
    <n v="550"/>
    <s v="Indian Rupees(Rs.)"/>
    <x v="0"/>
    <x v="0"/>
    <x v="2"/>
    <n v="3.4"/>
    <x v="3"/>
    <n v="114"/>
  </r>
  <r>
    <x v="4124"/>
    <n v="1"/>
    <x v="4"/>
    <x v="50"/>
    <s v="Sandoz,DB Gupta Road, Karol Bagh, New Delhi"/>
    <s v="Karol Bagh"/>
    <s v="Karol Bagh, New Delhi"/>
    <n v="77.190530820000006"/>
    <n v="28.65404367"/>
    <s v="North Indian, Chinese"/>
    <n v="550"/>
    <s v="Indian Rupees(Rs.)"/>
    <x v="0"/>
    <x v="0"/>
    <x v="2"/>
    <n v="2.7"/>
    <x v="3"/>
    <n v="56"/>
  </r>
  <r>
    <x v="4125"/>
    <n v="1"/>
    <x v="4"/>
    <x v="50"/>
    <s v="Shudh,17-A/32, WEA Gurudwara Road, Near Metro Pillar 98, Karol Bagh, New Delhi"/>
    <s v="Karol Bagh"/>
    <s v="Karol Bagh, New Delhi"/>
    <n v="77.190377999999995"/>
    <n v="28.645475000000001"/>
    <s v="North Indian, Chinese, South Indian"/>
    <n v="600"/>
    <s v="Indian Rupees(Rs.)"/>
    <x v="0"/>
    <x v="1"/>
    <x v="2"/>
    <n v="3.1"/>
    <x v="3"/>
    <n v="247"/>
  </r>
  <r>
    <x v="4126"/>
    <n v="1"/>
    <x v="4"/>
    <x v="50"/>
    <s v="Southy,B-1/8, Below Karol Bagh Metro Station, Pusa Road, Karol Bagh, New Delhi"/>
    <s v="Karol Bagh"/>
    <s v="Karol Bagh, New Delhi"/>
    <n v="77.188819600000002"/>
    <n v="28.643438499999998"/>
    <s v="South Indian"/>
    <n v="450"/>
    <s v="Indian Rupees(Rs.)"/>
    <x v="0"/>
    <x v="1"/>
    <x v="3"/>
    <n v="3.1"/>
    <x v="3"/>
    <n v="90"/>
  </r>
  <r>
    <x v="4127"/>
    <n v="1"/>
    <x v="4"/>
    <x v="50"/>
    <s v="Spicy by Nature,15/A 55, WEA, Saraswati Marg, Karol Bagh, New Delhi"/>
    <s v="Karol Bagh"/>
    <s v="Karol Bagh, New Delhi"/>
    <n v="77.188507770000001"/>
    <n v="28.647724329999999"/>
    <s v="North Indian, Mughlai, Chinese"/>
    <n v="900"/>
    <s v="Indian Rupees(Rs.)"/>
    <x v="1"/>
    <x v="0"/>
    <x v="2"/>
    <n v="2.7"/>
    <x v="3"/>
    <n v="84"/>
  </r>
  <r>
    <x v="4128"/>
    <n v="1"/>
    <x v="4"/>
    <x v="50"/>
    <s v="Spicy N Karara,15/64, West Extension Area, Ajma Khan Road, Karol Bagh, New Delhi"/>
    <s v="Karol Bagh"/>
    <s v="Karol Bagh, New Delhi"/>
    <n v="77.189268799999994"/>
    <n v="28.6467961"/>
    <s v="North Indian, Chinese, Fast Food"/>
    <n v="650"/>
    <s v="Indian Rupees(Rs.)"/>
    <x v="0"/>
    <x v="1"/>
    <x v="2"/>
    <n v="3.3"/>
    <x v="3"/>
    <n v="93"/>
  </r>
  <r>
    <x v="4129"/>
    <n v="1"/>
    <x v="4"/>
    <x v="50"/>
    <s v="Spooky Sky,Shop 62, WEA, Karol Bagh, New Delhi"/>
    <s v="Karol Bagh"/>
    <s v="Karol Bagh, New Delhi"/>
    <n v="77.196503770000007"/>
    <n v="28.64966566"/>
    <s v="Italian, Chinese, North Indian"/>
    <n v="650"/>
    <s v="Indian Rupees(Rs.)"/>
    <x v="0"/>
    <x v="1"/>
    <x v="2"/>
    <n v="3.4"/>
    <x v="3"/>
    <n v="44"/>
  </r>
  <r>
    <x v="4130"/>
    <n v="1"/>
    <x v="4"/>
    <x v="50"/>
    <s v="Sri Krishna Udupi,12-A/20, WEA, Saraswati Marg, Karol Bagh, New Delhi"/>
    <s v="Karol Bagh"/>
    <s v="Karol Bagh, New Delhi"/>
    <n v="77.188280500000005"/>
    <n v="28.6471494"/>
    <s v="South Indian"/>
    <n v="400"/>
    <s v="Indian Rupees(Rs.)"/>
    <x v="0"/>
    <x v="0"/>
    <x v="3"/>
    <n v="3"/>
    <x v="3"/>
    <n v="27"/>
  </r>
  <r>
    <x v="4131"/>
    <n v="1"/>
    <x v="4"/>
    <x v="50"/>
    <s v="Tempting Restaurant,5/4, WEA, Near Hotel Rahul Place, Karol Bagh, New Delhi"/>
    <s v="Karol Bagh"/>
    <s v="Karol Bagh, New Delhi"/>
    <n v="77.188639899999998"/>
    <n v="28.647094200000002"/>
    <s v="Chinese, Mughlai, North Indian"/>
    <n v="750"/>
    <s v="Indian Rupees(Rs.)"/>
    <x v="1"/>
    <x v="1"/>
    <x v="2"/>
    <n v="2.7"/>
    <x v="3"/>
    <n v="68"/>
  </r>
  <r>
    <x v="4132"/>
    <n v="1"/>
    <x v="4"/>
    <x v="50"/>
    <s v="The Smokin' Grill by The Flashback,Shop 12, Apsara Arcade, Gate 7, Karol Bagh Metro Station, Karol Bagh, New Delhi"/>
    <s v="Karol Bagh"/>
    <s v="Karol Bagh, New Delhi"/>
    <n v="77.188885959999993"/>
    <n v="28.643356350000001"/>
    <s v="Fast Food"/>
    <n v="400"/>
    <s v="Indian Rupees(Rs.)"/>
    <x v="0"/>
    <x v="1"/>
    <x v="3"/>
    <n v="3.3"/>
    <x v="3"/>
    <n v="23"/>
  </r>
  <r>
    <x v="4133"/>
    <n v="1"/>
    <x v="4"/>
    <x v="50"/>
    <s v="Three Tuns,938/3, Ilahi Bux Marg, Hotel La Vista, Karol Bagh, New Delhi"/>
    <s v="Karol Bagh"/>
    <s v="Karol Bagh, New Delhi"/>
    <n v="77.198220000000006"/>
    <n v="28.6488288"/>
    <s v="European, Italian, Thai, Chinese, North Indian"/>
    <n v="1400"/>
    <s v="Indian Rupees(Rs.)"/>
    <x v="1"/>
    <x v="0"/>
    <x v="0"/>
    <n v="3.2"/>
    <x v="3"/>
    <n v="30"/>
  </r>
  <r>
    <x v="4134"/>
    <n v="1"/>
    <x v="4"/>
    <x v="50"/>
    <s v="Wah Ji Wah,1-A, Prahlad Market, D.B. Gupta Road, Karol Bagh, New Delhi"/>
    <s v="Karol Bagh"/>
    <s v="Karol Bagh, New Delhi"/>
    <n v="77.190133849999995"/>
    <n v="28.65432818"/>
    <s v="North Indian, Chinese"/>
    <n v="500"/>
    <s v="Indian Rupees(Rs.)"/>
    <x v="0"/>
    <x v="1"/>
    <x v="2"/>
    <n v="2.5"/>
    <x v="3"/>
    <n v="69"/>
  </r>
  <r>
    <x v="4135"/>
    <n v="1"/>
    <x v="4"/>
    <x v="50"/>
    <s v="Wow! Momo,2816, Ajmal Khan Road, Beside Roshan Di Kulfi, Karol Bagh, New Delhi"/>
    <s v="Karol Bagh"/>
    <s v="Karol Bagh, New Delhi"/>
    <n v="77.192323599999995"/>
    <n v="28.650402799999998"/>
    <s v="Tibetan, Fast Food"/>
    <n v="350"/>
    <s v="Indian Rupees(Rs.)"/>
    <x v="0"/>
    <x v="0"/>
    <x v="3"/>
    <n v="2.6"/>
    <x v="3"/>
    <n v="41"/>
  </r>
  <r>
    <x v="4136"/>
    <n v="1"/>
    <x v="4"/>
    <x v="50"/>
    <s v="Wrap &amp; Roll,Ground Floor, B-1/8, Shop 7, Apsara Arcade, Karol Bagh, New Delhi"/>
    <s v="Karol Bagh"/>
    <s v="Karol Bagh, New Delhi"/>
    <n v="77.188734409999995"/>
    <n v="28.643629700000002"/>
    <s v="Fast Food, Chinese"/>
    <n v="400"/>
    <s v="Indian Rupees(Rs.)"/>
    <x v="0"/>
    <x v="1"/>
    <x v="3"/>
    <n v="3.4"/>
    <x v="3"/>
    <n v="36"/>
  </r>
  <r>
    <x v="4137"/>
    <n v="1"/>
    <x v="4"/>
    <x v="50"/>
    <s v="Anjlika Pastry Shop,6/78, Ajmal Khan Road, Karol Bagh, New Delhi"/>
    <s v="Karol Bagh"/>
    <s v="Karol Bagh, New Delhi"/>
    <n v="77.190436800000001"/>
    <n v="28.6478036"/>
    <s v="Bakery, Desserts, Fast Food"/>
    <n v="400"/>
    <s v="Indian Rupees(Rs.)"/>
    <x v="0"/>
    <x v="0"/>
    <x v="3"/>
    <n v="3.6"/>
    <x v="0"/>
    <n v="179"/>
  </r>
  <r>
    <x v="4138"/>
    <n v="1"/>
    <x v="4"/>
    <x v="50"/>
    <s v="Bakeology,795, Main Joshi Road, Karol Bagh, New Delhi"/>
    <s v="Karol Bagh"/>
    <s v="Karol Bagh, New Delhi"/>
    <n v="0"/>
    <n v="0"/>
    <s v="Bakery, Desserts"/>
    <n v="450"/>
    <s v="Indian Rupees(Rs.)"/>
    <x v="0"/>
    <x v="0"/>
    <x v="3"/>
    <n v="3.5"/>
    <x v="0"/>
    <n v="22"/>
  </r>
  <r>
    <x v="4139"/>
    <n v="1"/>
    <x v="4"/>
    <x v="50"/>
    <s v="Changezi Chicken,3-A, New Rohtak Road, East Park Road, Shidi Pura, Dori Walan, Near HDFC Bank, Karol Bagh, New Delhi"/>
    <s v="Karol Bagh"/>
    <s v="Karol Bagh, New Delhi"/>
    <n v="77.200373859999999"/>
    <n v="28.65492631"/>
    <s v="North Indian, Mughlai"/>
    <n v="650"/>
    <s v="Indian Rupees(Rs.)"/>
    <x v="0"/>
    <x v="1"/>
    <x v="2"/>
    <n v="3.7"/>
    <x v="0"/>
    <n v="456"/>
  </r>
  <r>
    <x v="4140"/>
    <n v="1"/>
    <x v="4"/>
    <x v="50"/>
    <s v="Chargrill Resto Bar,4/66,1st Floor, Padam Singh Road, Karol Bagh, New Delhi"/>
    <s v="Karol Bagh"/>
    <s v="Karol Bagh, New Delhi"/>
    <n v="77.189205810000004"/>
    <n v="28.649024829999998"/>
    <s v="North Indian, European, South Indian"/>
    <n v="900"/>
    <s v="Indian Rupees(Rs.)"/>
    <x v="1"/>
    <x v="1"/>
    <x v="2"/>
    <n v="3.6"/>
    <x v="0"/>
    <n v="43"/>
  </r>
  <r>
    <x v="4141"/>
    <n v="1"/>
    <x v="4"/>
    <x v="50"/>
    <s v="Chowringhee,1/3, Pusha Road, Near Karol Bagh Metro Station, Karol Bagh, New Delhi"/>
    <s v="Karol Bagh"/>
    <s v="Karol Bagh, New Delhi"/>
    <n v="77.190417159999996"/>
    <n v="28.643504060000001"/>
    <s v="Fast Food"/>
    <n v="200"/>
    <s v="Indian Rupees(Rs.)"/>
    <x v="0"/>
    <x v="1"/>
    <x v="3"/>
    <n v="3.7"/>
    <x v="0"/>
    <n v="120"/>
  </r>
  <r>
    <x v="4142"/>
    <n v="1"/>
    <x v="4"/>
    <x v="50"/>
    <s v="Glenz Cafe N Bakers,5/2, WEA, Saraswati Marg, Opposite Swati Hotel, Karol Bagh, New Delhi"/>
    <s v="Karol Bagh"/>
    <s v="Karol Bagh, New Delhi"/>
    <n v="77.188550000000006"/>
    <n v="28.6471752"/>
    <s v="Cafe, Fast Food, Desserts"/>
    <n v="700"/>
    <s v="Indian Rupees(Rs.)"/>
    <x v="0"/>
    <x v="1"/>
    <x v="2"/>
    <n v="3.8"/>
    <x v="0"/>
    <n v="230"/>
  </r>
  <r>
    <x v="4143"/>
    <n v="1"/>
    <x v="4"/>
    <x v="50"/>
    <s v="Happy2Bake,14A/33, Ground Floor, W.E.A., 2nd Gol Chakkar, Channa Market, Karol Bagh, New Delhi"/>
    <s v="Karol Bagh"/>
    <s v="Karol Bagh, New Delhi"/>
    <n v="77.186874639999999"/>
    <n v="28.645755009999998"/>
    <s v="Bakery"/>
    <n v="300"/>
    <s v="Indian Rupees(Rs.)"/>
    <x v="0"/>
    <x v="1"/>
    <x v="3"/>
    <n v="3.5"/>
    <x v="0"/>
    <n v="26"/>
  </r>
  <r>
    <x v="4144"/>
    <n v="1"/>
    <x v="4"/>
    <x v="50"/>
    <s v="Nazeer Foods,Shop 71, Desh Bandu Gupta Road, Opposite PP Jewelers, Karol Bagh, New Delhi"/>
    <s v="Karol Bagh"/>
    <s v="Karol Bagh, New Delhi"/>
    <n v="77.194120400000003"/>
    <n v="28.652187099999999"/>
    <s v="Mughlai, North Indian"/>
    <n v="600"/>
    <s v="Indian Rupees(Rs.)"/>
    <x v="0"/>
    <x v="1"/>
    <x v="2"/>
    <n v="3.5"/>
    <x v="0"/>
    <n v="27"/>
  </r>
  <r>
    <x v="4145"/>
    <n v="1"/>
    <x v="4"/>
    <x v="50"/>
    <s v="Pakode Ki Dukaan,120-121, Netaji Subhash Market, Ajmal Khan Road, Karol Bagh, New Delhi"/>
    <s v="Karol Bagh"/>
    <s v="Karol Bagh, New Delhi"/>
    <n v="77.194345929999997"/>
    <n v="28.653066580000001"/>
    <s v="Street Food"/>
    <n v="50"/>
    <s v="Indian Rupees(Rs.)"/>
    <x v="0"/>
    <x v="0"/>
    <x v="3"/>
    <n v="3.6"/>
    <x v="0"/>
    <n v="35"/>
  </r>
  <r>
    <x v="4146"/>
    <n v="1"/>
    <x v="4"/>
    <x v="50"/>
    <s v="Peshawari Chicken Corner,33-34 B, Prehlad Market, Ramjas Road, Karol Bagh, New Delhi"/>
    <s v="Karol Bagh"/>
    <s v="Karol Bagh, New Delhi"/>
    <n v="77.190395030000005"/>
    <n v="28.654487639999999"/>
    <s v="North Indian"/>
    <n v="500"/>
    <s v="Indian Rupees(Rs.)"/>
    <x v="0"/>
    <x v="1"/>
    <x v="2"/>
    <n v="3.6"/>
    <x v="0"/>
    <n v="76"/>
  </r>
  <r>
    <x v="4147"/>
    <n v="1"/>
    <x v="4"/>
    <x v="50"/>
    <s v="Prem Dhaba,11139, East Park Road, Opposite JD Titler School, Karol Bagh, New Delhi"/>
    <s v="Karol Bagh"/>
    <s v="Karol Bagh, New Delhi"/>
    <n v="77.200319879999995"/>
    <n v="28.654943079999999"/>
    <s v="North Indian"/>
    <n v="650"/>
    <s v="Indian Rupees(Rs.)"/>
    <x v="0"/>
    <x v="0"/>
    <x v="2"/>
    <n v="3.7"/>
    <x v="0"/>
    <n v="177"/>
  </r>
  <r>
    <x v="4148"/>
    <n v="1"/>
    <x v="4"/>
    <x v="50"/>
    <s v="Ravi Raj Di Kulfi,Arya Samaj Road, Opposite Gaffar Market, Karol Bagh, New Delhi"/>
    <s v="Karol Bagh"/>
    <s v="Karol Bagh, New Delhi"/>
    <n v="77.190167299999999"/>
    <n v="28.649659"/>
    <s v="Desserts"/>
    <n v="150"/>
    <s v="Indian Rupees(Rs.)"/>
    <x v="0"/>
    <x v="0"/>
    <x v="3"/>
    <n v="3.6"/>
    <x v="0"/>
    <n v="99"/>
  </r>
  <r>
    <x v="4149"/>
    <n v="1"/>
    <x v="4"/>
    <x v="50"/>
    <s v="Shawarma King's,14, Apsara Arcade, Near Metro Station, Karol Bagh, New Delhi"/>
    <s v="Karol Bagh"/>
    <s v="Karol Bagh, New Delhi"/>
    <n v="77.188973129999994"/>
    <n v="28.643376360000001"/>
    <s v="Fast Food"/>
    <n v="250"/>
    <s v="Indian Rupees(Rs.)"/>
    <x v="0"/>
    <x v="1"/>
    <x v="3"/>
    <n v="3.7"/>
    <x v="0"/>
    <n v="136"/>
  </r>
  <r>
    <x v="4150"/>
    <n v="1"/>
    <x v="4"/>
    <x v="50"/>
    <s v="Shri Rama Restaurant,21-B/1, New Rohtak Road, Karol Bagh, New Delhi"/>
    <s v="Karol Bagh"/>
    <s v="Karol Bagh, New Delhi"/>
    <n v="77.189143450000003"/>
    <n v="28.659518869999999"/>
    <s v="North Indian, Chinese"/>
    <n v="600"/>
    <s v="Indian Rupees(Rs.)"/>
    <x v="0"/>
    <x v="1"/>
    <x v="2"/>
    <n v="3.5"/>
    <x v="0"/>
    <n v="72"/>
  </r>
  <r>
    <x v="4151"/>
    <n v="1"/>
    <x v="4"/>
    <x v="50"/>
    <s v="Sri Balaji,17-A/41, WEA Gurudwara Road, Karol Bagh, New Delhi"/>
    <s v="Karol Bagh"/>
    <s v="Karol Bagh, New Delhi"/>
    <n v="77.190706399999996"/>
    <n v="28.6455898"/>
    <s v="South Indian, North Indian"/>
    <n v="600"/>
    <s v="Indian Rupees(Rs.)"/>
    <x v="0"/>
    <x v="0"/>
    <x v="2"/>
    <n v="3.5"/>
    <x v="0"/>
    <n v="88"/>
  </r>
  <r>
    <x v="4152"/>
    <n v="1"/>
    <x v="4"/>
    <x v="50"/>
    <s v="Standard Burfee,2750/21, Ajmal Khan Road, Karol Bagh, New Delhi"/>
    <s v="Karol Bagh"/>
    <s v="Karol Bagh, New Delhi"/>
    <n v="77.192873599999999"/>
    <n v="28.650730200000002"/>
    <s v="Mithai, Street Food"/>
    <n v="200"/>
    <s v="Indian Rupees(Rs.)"/>
    <x v="0"/>
    <x v="0"/>
    <x v="3"/>
    <n v="3.8"/>
    <x v="0"/>
    <n v="100"/>
  </r>
  <r>
    <x v="4153"/>
    <n v="1"/>
    <x v="4"/>
    <x v="50"/>
    <s v="Subway,15A/63, WEA, Karol Bagh, New Delhi"/>
    <s v="Karol Bagh"/>
    <s v="Karol Bagh, New Delhi"/>
    <n v="77.189268799999994"/>
    <n v="28.6467961"/>
    <s v="American, Fast Food, Salad, Healthy Food"/>
    <n v="500"/>
    <s v="Indian Rupees(Rs.)"/>
    <x v="0"/>
    <x v="0"/>
    <x v="2"/>
    <n v="3.6"/>
    <x v="0"/>
    <n v="118"/>
  </r>
  <r>
    <x v="4154"/>
    <n v="1"/>
    <x v="4"/>
    <x v="50"/>
    <s v="Suruchi,15-A/56, Ajmal Khan Road, Opposite Roopak Store, Karol Bagh, New Delhi"/>
    <s v="Karol Bagh"/>
    <s v="Karol Bagh, New Delhi"/>
    <n v="77.188526999999993"/>
    <n v="28.647072999999999"/>
    <s v="Gujarati, Rajasthani, North Indian, Fast Food"/>
    <n v="700"/>
    <s v="Indian Rupees(Rs.)"/>
    <x v="0"/>
    <x v="1"/>
    <x v="2"/>
    <n v="3.8"/>
    <x v="0"/>
    <n v="603"/>
  </r>
  <r>
    <x v="4155"/>
    <n v="1"/>
    <x v="4"/>
    <x v="50"/>
    <s v="Tera Hotel,4, Ghaffar Market, Karol Bagh, New Delhi"/>
    <s v="Karol Bagh"/>
    <s v="Karol Bagh, New Delhi"/>
    <n v="77.191171800000006"/>
    <n v="28.649176199999999"/>
    <s v="North Indian"/>
    <n v="350"/>
    <s v="Indian Rupees(Rs.)"/>
    <x v="0"/>
    <x v="0"/>
    <x v="3"/>
    <n v="3.5"/>
    <x v="0"/>
    <n v="149"/>
  </r>
  <r>
    <x v="4156"/>
    <n v="1"/>
    <x v="4"/>
    <x v="50"/>
    <s v="The Diet Kitchen,Karol Bagh, New Delhi"/>
    <s v="Karol Bagh"/>
    <s v="Karol Bagh, New Delhi"/>
    <n v="77.191955070000006"/>
    <n v="28.653378150000002"/>
    <s v="Continental, Healthy Food"/>
    <n v="700"/>
    <s v="Indian Rupees(Rs.)"/>
    <x v="0"/>
    <x v="1"/>
    <x v="2"/>
    <n v="3.7"/>
    <x v="0"/>
    <n v="39"/>
  </r>
  <r>
    <x v="4157"/>
    <n v="1"/>
    <x v="4"/>
    <x v="50"/>
    <s v="The Spot,3379, DB Gupta Road, Near Police Station, Karol Bagh, New Delhi"/>
    <s v="Karol Bagh"/>
    <s v="Karol Bagh, New Delhi"/>
    <n v="77.191827000000004"/>
    <n v="28.65317426"/>
    <s v="Chinese"/>
    <n v="350"/>
    <s v="Indian Rupees(Rs.)"/>
    <x v="0"/>
    <x v="0"/>
    <x v="3"/>
    <n v="3.5"/>
    <x v="0"/>
    <n v="109"/>
  </r>
  <r>
    <x v="4158"/>
    <n v="1"/>
    <x v="4"/>
    <x v="50"/>
    <s v="Wrapss,Near City Hospital, Pusa Road, Karol Bagh, New Delhi"/>
    <s v="Karol Bagh"/>
    <s v="Karol Bagh, New Delhi"/>
    <n v="77.190526700000007"/>
    <n v="28.6435122"/>
    <s v="Chinese, Fast Food"/>
    <n v="350"/>
    <s v="Indian Rupees(Rs.)"/>
    <x v="0"/>
    <x v="1"/>
    <x v="3"/>
    <n v="3.5"/>
    <x v="0"/>
    <n v="214"/>
  </r>
  <r>
    <x v="4159"/>
    <n v="1"/>
    <x v="4"/>
    <x v="50"/>
    <s v="Wrapss,B-1/8, Apsra Arcade, Near Karol Bagh Metro Station Gate 7, Karol Bagh, New Delhi"/>
    <s v="Karol Bagh"/>
    <s v="Karol Bagh, New Delhi"/>
    <n v="77.188903730000007"/>
    <n v="28.643381359999999"/>
    <s v="Chinese, Fast Food"/>
    <n v="350"/>
    <s v="Indian Rupees(Rs.)"/>
    <x v="0"/>
    <x v="1"/>
    <x v="3"/>
    <n v="3.5"/>
    <x v="0"/>
    <n v="64"/>
  </r>
  <r>
    <x v="4160"/>
    <n v="1"/>
    <x v="4"/>
    <x v="50"/>
    <s v="Al Naseem Foods Shawarma,6330, Main Road, Bara Hindu Rao, Karol Bagh, New Delhi"/>
    <s v="Karol Bagh"/>
    <s v="Karol Bagh, New Delhi"/>
    <n v="77.2"/>
    <n v="28.66"/>
    <s v="Fast Food"/>
    <n v="200"/>
    <s v="Indian Rupees(Rs.)"/>
    <x v="0"/>
    <x v="0"/>
    <x v="3"/>
    <n v="0"/>
    <x v="5"/>
    <n v="0"/>
  </r>
  <r>
    <x v="4161"/>
    <n v="1"/>
    <x v="4"/>
    <x v="50"/>
    <s v="Ganpati Bhoj,3270, Bahadurgarh Road Azad Market, Karol Bagh, New Delhi"/>
    <s v="Karol Bagh"/>
    <s v="Karol Bagh, New Delhi"/>
    <n v="77.205099239999996"/>
    <n v="28.66188863"/>
    <s v="North Indian"/>
    <n v="350"/>
    <s v="Indian Rupees(Rs.)"/>
    <x v="0"/>
    <x v="0"/>
    <x v="3"/>
    <n v="0"/>
    <x v="5"/>
    <n v="1"/>
  </r>
  <r>
    <x v="4162"/>
    <n v="1"/>
    <x v="4"/>
    <x v="50"/>
    <s v="Pandit Dhaba,Near Filmistan Studio, Rani Jhansi Road, Karol Bagh, New Delhi"/>
    <s v="Karol Bagh"/>
    <s v="Karol Bagh, New Delhi"/>
    <n v="77.203284100000005"/>
    <n v="28.6585277"/>
    <s v="North Indian"/>
    <n v="300"/>
    <s v="Indian Rupees(Rs.)"/>
    <x v="0"/>
    <x v="0"/>
    <x v="3"/>
    <n v="0"/>
    <x v="5"/>
    <n v="0"/>
  </r>
  <r>
    <x v="4163"/>
    <n v="1"/>
    <x v="4"/>
    <x v="50"/>
    <s v="Red Chili Potato,East Park Road, Karol Bagh, New Delhi"/>
    <s v="Karol Bagh"/>
    <s v="Karol Bagh, New Delhi"/>
    <n v="77.202797899999993"/>
    <n v="28.658679809999999"/>
    <s v="Chinese"/>
    <n v="150"/>
    <s v="Indian Rupees(Rs.)"/>
    <x v="0"/>
    <x v="0"/>
    <x v="3"/>
    <n v="0"/>
    <x v="5"/>
    <n v="0"/>
  </r>
  <r>
    <x v="4164"/>
    <n v="1"/>
    <x v="4"/>
    <x v="50"/>
    <s v="Cafe Coffee Day,422 D, Ground Floor, Metro Station, Karol Bagh, New Delhi"/>
    <s v="Karol Bagh"/>
    <s v="Karol Bagh, New Delhi"/>
    <n v="77.188233510000003"/>
    <n v="28.644388849999999"/>
    <s v="Cafe"/>
    <n v="450"/>
    <s v="Indian Rupees(Rs.)"/>
    <x v="0"/>
    <x v="0"/>
    <x v="3"/>
    <n v="2.2999999999999998"/>
    <x v="4"/>
    <n v="32"/>
  </r>
  <r>
    <x v="4165"/>
    <n v="1"/>
    <x v="4"/>
    <x v="50"/>
    <s v="Jade Garden,5/66, Padam Singh Road, Karol Bagh, New Delhi"/>
    <s v="Karol Bagh"/>
    <s v="Karol Bagh, New Delhi"/>
    <n v="77.189527679999998"/>
    <n v="28.648777670000001"/>
    <s v="Finger Food"/>
    <n v="1000"/>
    <s v="Indian Rupees(Rs.)"/>
    <x v="1"/>
    <x v="0"/>
    <x v="0"/>
    <n v="2.4"/>
    <x v="4"/>
    <n v="52"/>
  </r>
  <r>
    <x v="4166"/>
    <n v="1"/>
    <x v="4"/>
    <x v="50"/>
    <s v="Art of Spices,B-1/3, Behind City Hospital, Pusa Road, Karol Bagh, New Delhi"/>
    <s v="Karol Bagh"/>
    <s v="Karol Bagh, New Delhi"/>
    <n v="77.190611619999999"/>
    <n v="28.643495519999998"/>
    <s v="Fast Food, North Indian, Mughlai"/>
    <n v="500"/>
    <s v="Indian Rupees(Rs.)"/>
    <x v="0"/>
    <x v="0"/>
    <x v="2"/>
    <n v="4"/>
    <x v="1"/>
    <n v="841"/>
  </r>
  <r>
    <x v="4167"/>
    <n v="1"/>
    <x v="4"/>
    <x v="50"/>
    <s v="Sindhi Corner,Prahlad Market, Deshbandhu Gupta Road, Karol Bagh, New Delhi"/>
    <s v="Karol Bagh"/>
    <s v="Karol Bagh, New Delhi"/>
    <n v="77.190558980000006"/>
    <n v="28.65467653"/>
    <s v="Street Food"/>
    <n v="200"/>
    <s v="Indian Rupees(Rs.)"/>
    <x v="0"/>
    <x v="0"/>
    <x v="3"/>
    <n v="4"/>
    <x v="1"/>
    <n v="74"/>
  </r>
  <r>
    <x v="4168"/>
    <n v="1"/>
    <x v="4"/>
    <x v="50"/>
    <s v="The Feast House,1-B, Pusa Road, Near Karol Bagh Metro Station, Karol Bagh, New Delhi"/>
    <s v="Karol Bagh"/>
    <s v="Karol Bagh, New Delhi"/>
    <n v="77.188032340000007"/>
    <n v="28.64370267"/>
    <s v="Continental, North Indian, American, Italian, Mexican"/>
    <n v="1050"/>
    <s v="Indian Rupees(Rs.)"/>
    <x v="1"/>
    <x v="0"/>
    <x v="0"/>
    <n v="4.3"/>
    <x v="1"/>
    <n v="142"/>
  </r>
  <r>
    <x v="4169"/>
    <n v="1"/>
    <x v="4"/>
    <x v="50"/>
    <s v="Zaffran,N-2, Greater Kailash (GK) 1, New Delhi"/>
    <s v="Kasbah, Greater Kailash (GK) 1"/>
    <s v="Kasbah, Greater Kailash (GK) 1, New Delhi"/>
    <n v="77.232926300000003"/>
    <n v="28.556868999999999"/>
    <s v="North Indian, Mughlai"/>
    <n v="2000"/>
    <s v="Indian Rupees(Rs.)"/>
    <x v="0"/>
    <x v="0"/>
    <x v="1"/>
    <n v="4.5"/>
    <x v="2"/>
    <n v="524"/>
  </r>
  <r>
    <x v="4170"/>
    <n v="1"/>
    <x v="4"/>
    <x v="50"/>
    <s v="McDonald's,ISBT, Railway Station, Kashmiri Gate, New Delhi"/>
    <s v="Kashmiri Gate"/>
    <s v="Kashmiri Gate, New Delhi"/>
    <n v="77.229333699999998"/>
    <n v="28.667644200000002"/>
    <s v="Fast Food, Burger"/>
    <n v="500"/>
    <s v="Indian Rupees(Rs.)"/>
    <x v="0"/>
    <x v="0"/>
    <x v="2"/>
    <n v="3.3"/>
    <x v="3"/>
    <n v="132"/>
  </r>
  <r>
    <x v="4171"/>
    <n v="1"/>
    <x v="4"/>
    <x v="50"/>
    <s v="Captain Grub,Khan Market, New Delhi"/>
    <s v="Khan Market"/>
    <s v="Khan Market, New Delhi"/>
    <n v="77.226303200000004"/>
    <n v="28.5997542"/>
    <s v="American, Fast Food"/>
    <n v="1000"/>
    <s v="Indian Rupees(Rs.)"/>
    <x v="0"/>
    <x v="1"/>
    <x v="0"/>
    <n v="3.1"/>
    <x v="3"/>
    <n v="18"/>
  </r>
  <r>
    <x v="4172"/>
    <n v="1"/>
    <x v="4"/>
    <x v="50"/>
    <s v="M:Eat by Blanco,53-B, Khan Market, New Delhi"/>
    <s v="Khan Market"/>
    <s v="Khan Market, New Delhi"/>
    <n v="77.227357699999999"/>
    <n v="28.6005258"/>
    <s v="Bakery, Desserts"/>
    <n v="300"/>
    <s v="Indian Rupees(Rs.)"/>
    <x v="0"/>
    <x v="0"/>
    <x v="3"/>
    <n v="3.3"/>
    <x v="3"/>
    <n v="29"/>
  </r>
  <r>
    <x v="4173"/>
    <n v="1"/>
    <x v="4"/>
    <x v="50"/>
    <s v="Omazoni,48, Prithviraj Market, Khan Market, New Delhi"/>
    <s v="Khan Market"/>
    <s v="Khan Market, New Delhi"/>
    <n v="77.225291900000002"/>
    <n v="28.6004185"/>
    <s v="North Indian, Chinese, Mexican, Lebanese, Italian, Fast Food"/>
    <n v="650"/>
    <s v="Indian Rupees(Rs.)"/>
    <x v="0"/>
    <x v="1"/>
    <x v="2"/>
    <n v="2.5"/>
    <x v="3"/>
    <n v="120"/>
  </r>
  <r>
    <x v="4174"/>
    <n v="1"/>
    <x v="4"/>
    <x v="50"/>
    <s v="Prabhu Chaat Bhandar,Dholpur House, Shahjahan Road, Near UPSC Office, Khan Market, New Delhi"/>
    <s v="Khan Market"/>
    <s v="Khan Market, New Delhi"/>
    <n v="77.227672100000007"/>
    <n v="28.609561899999999"/>
    <s v="Street Food"/>
    <n v="150"/>
    <s v="Indian Rupees(Rs.)"/>
    <x v="0"/>
    <x v="0"/>
    <x v="3"/>
    <n v="3.2"/>
    <x v="3"/>
    <n v="242"/>
  </r>
  <r>
    <x v="4175"/>
    <n v="1"/>
    <x v="4"/>
    <x v="50"/>
    <s v="Sugar &amp; Spice - Le Marche,58-A, Khan Market, New Delhi"/>
    <s v="Khan Market"/>
    <s v="Khan Market, New Delhi"/>
    <n v="77.227088300000005"/>
    <n v="28.6003209"/>
    <s v="Bakery, Fast Food"/>
    <n v="800"/>
    <s v="Indian Rupees(Rs.)"/>
    <x v="0"/>
    <x v="0"/>
    <x v="2"/>
    <n v="3.3"/>
    <x v="3"/>
    <n v="89"/>
  </r>
  <r>
    <x v="4176"/>
    <n v="1"/>
    <x v="4"/>
    <x v="50"/>
    <s v="Big Chill,68-A, Khan Market, New Delhi"/>
    <s v="Khan Market"/>
    <s v="Khan Market, New Delhi"/>
    <n v="77.227447499999997"/>
    <n v="28.600623899999999"/>
    <s v="Italian, Continental, European, Cafe"/>
    <n v="1500"/>
    <s v="Indian Rupees(Rs.)"/>
    <x v="0"/>
    <x v="0"/>
    <x v="0"/>
    <n v="4.5"/>
    <x v="2"/>
    <n v="4986"/>
  </r>
  <r>
    <x v="4177"/>
    <n v="1"/>
    <x v="4"/>
    <x v="50"/>
    <s v="Big Chill,35, Khan Market, New Delhi"/>
    <s v="Khan Market"/>
    <s v="Khan Market, New Delhi"/>
    <n v="77.227537299999995"/>
    <n v="28.600542900000001"/>
    <s v="Italian, Continental, European, Cafe"/>
    <n v="1500"/>
    <s v="Indian Rupees(Rs.)"/>
    <x v="0"/>
    <x v="0"/>
    <x v="0"/>
    <n v="4.5999999999999996"/>
    <x v="2"/>
    <n v="1569"/>
  </r>
  <r>
    <x v="4178"/>
    <n v="1"/>
    <x v="4"/>
    <x v="50"/>
    <s v="Amici Cafe,47, Middle Lane, Khan Market, New Delhi"/>
    <s v="Khan Market"/>
    <s v="Khan Market, New Delhi"/>
    <n v="77.227267900000001"/>
    <n v="28.6008757"/>
    <s v="Cafe, Pizza, Italian"/>
    <n v="1200"/>
    <s v="Indian Rupees(Rs.)"/>
    <x v="1"/>
    <x v="1"/>
    <x v="0"/>
    <n v="3.8"/>
    <x v="0"/>
    <n v="863"/>
  </r>
  <r>
    <x v="4179"/>
    <n v="1"/>
    <x v="4"/>
    <x v="50"/>
    <s v="Azam's Mughlai,1-B, Khan Market, New Delhi"/>
    <s v="Khan Market"/>
    <s v="Khan Market, New Delhi"/>
    <n v="77.226062299999995"/>
    <n v="28.599936100000001"/>
    <s v="Mughlai"/>
    <n v="600"/>
    <s v="Indian Rupees(Rs.)"/>
    <x v="0"/>
    <x v="0"/>
    <x v="2"/>
    <n v="3.9"/>
    <x v="0"/>
    <n v="157"/>
  </r>
  <r>
    <x v="4180"/>
    <n v="1"/>
    <x v="4"/>
    <x v="50"/>
    <s v="Boombox Cafe,2 &amp; 3, Khan Market, New Delhi"/>
    <s v="Khan Market"/>
    <s v="Khan Market, New Delhi"/>
    <n v="77.226100299999999"/>
    <n v="28.5999579"/>
    <s v="American, Italian, North Indian, Chinese, Lebanese"/>
    <n v="2000"/>
    <s v="Indian Rupees(Rs.)"/>
    <x v="1"/>
    <x v="0"/>
    <x v="1"/>
    <n v="3.6"/>
    <x v="0"/>
    <n v="1428"/>
  </r>
  <r>
    <x v="4181"/>
    <n v="1"/>
    <x v="4"/>
    <x v="50"/>
    <s v="Cafe Illuminatii,2nd Floor, Shop 18, Inner Lane, Khan Market, New Delhi"/>
    <s v="Khan Market"/>
    <s v="Khan Market, New Delhi"/>
    <n v="77.226908600000002"/>
    <n v="28.599945300000002"/>
    <s v="Continental, Kashmiri, Italian, North Indian, Moroccan"/>
    <n v="2500"/>
    <s v="Indian Rupees(Rs.)"/>
    <x v="1"/>
    <x v="1"/>
    <x v="1"/>
    <n v="3.6"/>
    <x v="0"/>
    <n v="300"/>
  </r>
  <r>
    <x v="4182"/>
    <n v="1"/>
    <x v="4"/>
    <x v="50"/>
    <s v="Cafe Turtle,Shop 23, 1st &amp; 2nd Floor, Khan Market, New Delhi"/>
    <s v="Khan Market"/>
    <s v="Khan Market, New Delhi"/>
    <n v="77.227088300000005"/>
    <n v="28.600052000000002"/>
    <s v="Cafe, Italian, Lebanese"/>
    <n v="1000"/>
    <s v="Indian Rupees(Rs.)"/>
    <x v="0"/>
    <x v="0"/>
    <x v="0"/>
    <n v="3.6"/>
    <x v="0"/>
    <n v="574"/>
  </r>
  <r>
    <x v="4183"/>
    <n v="1"/>
    <x v="4"/>
    <x v="50"/>
    <s v="China Fare,27-A, Khan Market, New Delhi"/>
    <s v="Khan Market"/>
    <s v="Khan Market, New Delhi"/>
    <n v="77.227695400000002"/>
    <n v="28.5999935"/>
    <s v="Chinese"/>
    <n v="1000"/>
    <s v="Indian Rupees(Rs.)"/>
    <x v="0"/>
    <x v="0"/>
    <x v="0"/>
    <n v="3.7"/>
    <x v="0"/>
    <n v="243"/>
  </r>
  <r>
    <x v="4184"/>
    <n v="1"/>
    <x v="4"/>
    <x v="50"/>
    <s v="Chokola,67-A, Khan Market, New Delhi"/>
    <s v="Khan Market"/>
    <s v="Khan Market, New Delhi"/>
    <n v="77.226594300000002"/>
    <n v="28.599780899999999"/>
    <s v="Cafe, Desserts, Bakery"/>
    <n v="700"/>
    <s v="Indian Rupees(Rs.)"/>
    <x v="0"/>
    <x v="1"/>
    <x v="2"/>
    <n v="3.8"/>
    <x v="0"/>
    <n v="391"/>
  </r>
  <r>
    <x v="4185"/>
    <n v="1"/>
    <x v="4"/>
    <x v="50"/>
    <s v="Cravings By Arshi Dhupia,100, Golf Links, Near, Khan Market, New Delhi"/>
    <s v="Khan Market"/>
    <s v="Khan Market, New Delhi"/>
    <n v="77.227986400000006"/>
    <n v="28.6025572"/>
    <s v="Bakery, Desserts, Fast Food"/>
    <n v="800"/>
    <s v="Indian Rupees(Rs.)"/>
    <x v="0"/>
    <x v="0"/>
    <x v="2"/>
    <n v="3.6"/>
    <x v="0"/>
    <n v="29"/>
  </r>
  <r>
    <x v="4186"/>
    <n v="1"/>
    <x v="4"/>
    <x v="50"/>
    <s v="Harry's Bar + Cafe,2nd Floor, Shop 62, Khan Market, New Delhi"/>
    <s v="Khan Market"/>
    <s v="Khan Market, New Delhi"/>
    <n v="77.226794900000002"/>
    <n v="28.600141399999998"/>
    <s v="Mediterranean, American, Asian"/>
    <n v="1700"/>
    <s v="Indian Rupees(Rs.)"/>
    <x v="1"/>
    <x v="0"/>
    <x v="0"/>
    <n v="3.7"/>
    <x v="0"/>
    <n v="395"/>
  </r>
  <r>
    <x v="4187"/>
    <n v="1"/>
    <x v="4"/>
    <x v="50"/>
    <s v="Khan Chacha,Shop 50, 1st Floor, Middle Lane, Khan Market, New Delhi"/>
    <s v="Khan Market"/>
    <s v="Khan Market, New Delhi"/>
    <n v="77.227312800000007"/>
    <n v="28.600745499999999"/>
    <s v="Mughlai, North Indian"/>
    <n v="650"/>
    <s v="Indian Rupees(Rs.)"/>
    <x v="0"/>
    <x v="0"/>
    <x v="2"/>
    <n v="3.7"/>
    <x v="0"/>
    <n v="2860"/>
  </r>
  <r>
    <x v="4188"/>
    <n v="1"/>
    <x v="4"/>
    <x v="50"/>
    <s v="La Bodega,1st Floor, 29-B, Middle Lane, Khan Market, New Delhi"/>
    <s v="Khan Market"/>
    <s v="Khan Market, New Delhi"/>
    <n v="77.227537299999995"/>
    <n v="28.600363699999999"/>
    <s v="Mexican"/>
    <n v="1700"/>
    <s v="Indian Rupees(Rs.)"/>
    <x v="1"/>
    <x v="1"/>
    <x v="0"/>
    <n v="3.6"/>
    <x v="0"/>
    <n v="505"/>
  </r>
  <r>
    <x v="4189"/>
    <n v="1"/>
    <x v="4"/>
    <x v="50"/>
    <s v="La Vie,51-A, Khan Market, New Delhi"/>
    <s v="Khan Market"/>
    <s v="Khan Market, New Delhi"/>
    <n v="77.227378999999999"/>
    <n v="28.600711499999999"/>
    <s v="Italian, European"/>
    <n v="1400"/>
    <s v="Indian Rupees(Rs.)"/>
    <x v="0"/>
    <x v="1"/>
    <x v="0"/>
    <n v="3.9"/>
    <x v="0"/>
    <n v="454"/>
  </r>
  <r>
    <x v="4190"/>
    <n v="1"/>
    <x v="4"/>
    <x v="50"/>
    <s v="Latitude 28,9, 2nd Floor, Khan Market, New Delhi"/>
    <s v="Khan Market"/>
    <s v="Khan Market, New Delhi"/>
    <n v="77.226435300000006"/>
    <n v="28.599636499999999"/>
    <s v="American, Continental, Italian"/>
    <n v="2000"/>
    <s v="Indian Rupees(Rs.)"/>
    <x v="1"/>
    <x v="0"/>
    <x v="1"/>
    <n v="3.8"/>
    <x v="0"/>
    <n v="203"/>
  </r>
  <r>
    <x v="4191"/>
    <n v="1"/>
    <x v="4"/>
    <x v="50"/>
    <s v="Laziz Kabab (Subhash Restaurant),19, Prithvi Raj Market, Khan Market, New Delhi"/>
    <s v="Khan Market"/>
    <s v="Khan Market, New Delhi"/>
    <n v="77.225920599999995"/>
    <n v="28.600657699999999"/>
    <s v="Mughlai"/>
    <n v="400"/>
    <s v="Indian Rupees(Rs.)"/>
    <x v="0"/>
    <x v="0"/>
    <x v="3"/>
    <n v="3.7"/>
    <x v="0"/>
    <n v="79"/>
  </r>
  <r>
    <x v="4192"/>
    <n v="1"/>
    <x v="4"/>
    <x v="50"/>
    <s v="Mr. Choy,15, Middle Lane, Khan Market, New Delhi"/>
    <s v="Khan Market"/>
    <s v="Khan Market, New Delhi"/>
    <n v="77.226818800000004"/>
    <n v="28.599757499999999"/>
    <s v="Seafood, Chinese, Japanese, Vietnamese, Asian, Thai"/>
    <n v="1200"/>
    <s v="Indian Rupees(Rs.)"/>
    <x v="0"/>
    <x v="0"/>
    <x v="0"/>
    <n v="3.9"/>
    <x v="0"/>
    <n v="287"/>
  </r>
  <r>
    <x v="4193"/>
    <n v="1"/>
    <x v="4"/>
    <x v="50"/>
    <s v="Public Affair,67-68, Khan Market, New Delhi"/>
    <s v="Khan Market"/>
    <s v="Khan Market, New Delhi"/>
    <n v="77.226594300000002"/>
    <n v="28.599780899999999"/>
    <s v="European"/>
    <n v="2100"/>
    <s v="Indian Rupees(Rs.)"/>
    <x v="0"/>
    <x v="0"/>
    <x v="1"/>
    <n v="3.8"/>
    <x v="0"/>
    <n v="199"/>
  </r>
  <r>
    <x v="4194"/>
    <n v="1"/>
    <x v="4"/>
    <x v="50"/>
    <s v="Qureshi Kabab,L-2, Gate 4, Metro Station, Khan Market, New Delhi"/>
    <s v="Khan Market"/>
    <s v="Khan Market, New Delhi"/>
    <n v="77.228004299999995"/>
    <n v="28.602474000000001"/>
    <s v="Mughlai"/>
    <n v="450"/>
    <s v="Indian Rupees(Rs.)"/>
    <x v="0"/>
    <x v="0"/>
    <x v="3"/>
    <n v="3.5"/>
    <x v="0"/>
    <n v="17"/>
  </r>
  <r>
    <x v="4195"/>
    <n v="1"/>
    <x v="4"/>
    <x v="50"/>
    <s v="Side Wok,19, Khan Market, New Delhi"/>
    <s v="Khan Market"/>
    <s v="Khan Market, New Delhi"/>
    <n v="77.226998399999999"/>
    <n v="28.599953800000002"/>
    <s v="Burmese, Chinese, Japanese, Malaysian, Thai"/>
    <n v="2000"/>
    <s v="Indian Rupees(Rs.)"/>
    <x v="1"/>
    <x v="1"/>
    <x v="1"/>
    <n v="3.9"/>
    <x v="0"/>
    <n v="372"/>
  </r>
  <r>
    <x v="4196"/>
    <n v="1"/>
    <x v="4"/>
    <x v="50"/>
    <s v="Subway,8-C, Khan Market, New Delhi"/>
    <s v="Khan Market"/>
    <s v="Khan Market, New Delhi"/>
    <n v="77.226010400000007"/>
    <n v="28.5998597"/>
    <s v="American, Fast Food, Salad, Healthy Food"/>
    <n v="500"/>
    <s v="Indian Rupees(Rs.)"/>
    <x v="0"/>
    <x v="1"/>
    <x v="2"/>
    <n v="3.7"/>
    <x v="0"/>
    <n v="188"/>
  </r>
  <r>
    <x v="4197"/>
    <n v="1"/>
    <x v="4"/>
    <x v="50"/>
    <s v="t Lounge by Dilmah,Flat 44, 1st Floor, Khan Market, New Delhi"/>
    <s v="Khan Market"/>
    <s v="Khan Market, New Delhi"/>
    <n v="77.227133199999997"/>
    <n v="28.601086899999999"/>
    <s v="Cafe, Tea, Desserts"/>
    <n v="800"/>
    <s v="Indian Rupees(Rs.)"/>
    <x v="0"/>
    <x v="0"/>
    <x v="2"/>
    <n v="3.6"/>
    <x v="0"/>
    <n v="34"/>
  </r>
  <r>
    <x v="4198"/>
    <n v="1"/>
    <x v="4"/>
    <x v="50"/>
    <s v="The Blue Door Cafe,66, Middle Lane, Khan Market, New Delhi"/>
    <s v="Khan Market"/>
    <s v="Khan Market, New Delhi"/>
    <n v="77.2269577"/>
    <n v="28.599954799999999"/>
    <s v="Italian, French, European, Cafe"/>
    <n v="1700"/>
    <s v="Indian Rupees(Rs.)"/>
    <x v="1"/>
    <x v="0"/>
    <x v="0"/>
    <n v="3.7"/>
    <x v="0"/>
    <n v="774"/>
  </r>
  <r>
    <x v="4199"/>
    <n v="1"/>
    <x v="4"/>
    <x v="50"/>
    <s v="The Coffee Bean &amp; Tea Leaf,62, Middle Lane, Khan Market, New Delhi"/>
    <s v="Khan Market"/>
    <s v="Khan Market, New Delhi"/>
    <n v="77.226998399999999"/>
    <n v="28.600043500000002"/>
    <s v="Cafe"/>
    <n v="700"/>
    <s v="Indian Rupees(Rs.)"/>
    <x v="0"/>
    <x v="0"/>
    <x v="2"/>
    <n v="3.8"/>
    <x v="0"/>
    <n v="256"/>
  </r>
  <r>
    <x v="4200"/>
    <n v="1"/>
    <x v="4"/>
    <x v="50"/>
    <s v="Town Hall,60-61, Near Dayal Opticals, Middle Circle Lane, Khan Market, New Delhi"/>
    <s v="Khan Market"/>
    <s v="Khan Market, New Delhi"/>
    <n v="77.227052099999995"/>
    <n v="28.600035099999999"/>
    <s v="Japanese, Thai, Italian, Asian"/>
    <n v="2500"/>
    <s v="Indian Rupees(Rs.)"/>
    <x v="0"/>
    <x v="0"/>
    <x v="1"/>
    <n v="3.8"/>
    <x v="0"/>
    <n v="1186"/>
  </r>
  <r>
    <x v="4201"/>
    <n v="1"/>
    <x v="4"/>
    <x v="50"/>
    <s v="Wok  In The Clouds,Shop 52, Khan Market, New Delhi"/>
    <s v="Khan Market"/>
    <s v="Khan Market, New Delhi"/>
    <n v="77.227537299999995"/>
    <n v="28.600542900000001"/>
    <s v="Chinese, Thai, Continental, North Indian"/>
    <n v="2000"/>
    <s v="Indian Rupees(Rs.)"/>
    <x v="0"/>
    <x v="1"/>
    <x v="1"/>
    <n v="3.8"/>
    <x v="0"/>
    <n v="669"/>
  </r>
  <r>
    <x v="4202"/>
    <n v="1"/>
    <x v="4"/>
    <x v="50"/>
    <s v="Cafe Coffee Day,Shop 34, Main Market, Khan Market, New Delhi"/>
    <s v="Khan Market"/>
    <s v="Khan Market, New Delhi"/>
    <n v="77.227307499999995"/>
    <n v="28.600273600000001"/>
    <s v="Cafe"/>
    <n v="450"/>
    <s v="Indian Rupees(Rs.)"/>
    <x v="0"/>
    <x v="0"/>
    <x v="3"/>
    <n v="0"/>
    <x v="5"/>
    <n v="2"/>
  </r>
  <r>
    <x v="4203"/>
    <n v="1"/>
    <x v="4"/>
    <x v="50"/>
    <s v="Civil House,26, Khan Market, New Delhi"/>
    <s v="Khan Market"/>
    <s v="Khan Market, New Delhi"/>
    <n v="77.227357699999999"/>
    <n v="28.600256900000002"/>
    <s v="European, Continental, Pizza"/>
    <n v="1700"/>
    <s v="Indian Rupees(Rs.)"/>
    <x v="1"/>
    <x v="0"/>
    <x v="0"/>
    <n v="4.2"/>
    <x v="1"/>
    <n v="113"/>
  </r>
  <r>
    <x v="4204"/>
    <n v="1"/>
    <x v="4"/>
    <x v="50"/>
    <s v="L'Opera,5-B, Khan Market, New Delhi"/>
    <s v="Khan Market"/>
    <s v="Khan Market, New Delhi"/>
    <n v="77.226190099999997"/>
    <n v="28.599787200000002"/>
    <s v="Bakery, Desserts, Fast Food"/>
    <n v="400"/>
    <s v="Indian Rupees(Rs.)"/>
    <x v="0"/>
    <x v="1"/>
    <x v="3"/>
    <n v="4"/>
    <x v="1"/>
    <n v="518"/>
  </r>
  <r>
    <x v="4205"/>
    <n v="1"/>
    <x v="4"/>
    <x v="50"/>
    <s v="Mamagoto,53, 1st Floor, Middle Lane, Khan Market, New Delhi"/>
    <s v="Khan Market"/>
    <s v="Khan Market, New Delhi"/>
    <n v="77.227537299999995"/>
    <n v="28.600542900000001"/>
    <s v="Asian, Thai, Chinese"/>
    <n v="1600"/>
    <s v="Indian Rupees(Rs.)"/>
    <x v="1"/>
    <x v="1"/>
    <x v="0"/>
    <n v="4.0999999999999996"/>
    <x v="1"/>
    <n v="1330"/>
  </r>
  <r>
    <x v="4206"/>
    <n v="1"/>
    <x v="4"/>
    <x v="50"/>
    <s v="Out Of The Box,5, Khan Market, New Delhi"/>
    <s v="Khan Market"/>
    <s v="Khan Market, New Delhi"/>
    <n v="77.226190099999997"/>
    <n v="28.599876800000001"/>
    <s v="North Indian, Lebanese, Mexican, Asian, Italian, American, European"/>
    <n v="1550"/>
    <s v="Indian Rupees(Rs.)"/>
    <x v="1"/>
    <x v="0"/>
    <x v="0"/>
    <n v="4"/>
    <x v="1"/>
    <n v="1203"/>
  </r>
  <r>
    <x v="4207"/>
    <n v="1"/>
    <x v="4"/>
    <x v="50"/>
    <s v="Parallel,12, Khan Market, New Delhi"/>
    <s v="Khan Market"/>
    <s v="Khan Market, New Delhi"/>
    <n v="77.226549300000002"/>
    <n v="28.599731800000001"/>
    <s v="Continental, American"/>
    <n v="2000"/>
    <s v="Indian Rupees(Rs.)"/>
    <x v="1"/>
    <x v="0"/>
    <x v="1"/>
    <n v="4"/>
    <x v="1"/>
    <n v="79"/>
  </r>
  <r>
    <x v="4208"/>
    <n v="1"/>
    <x v="4"/>
    <x v="50"/>
    <s v="Perch Wine &amp; Coffee Bar,71, 1st Floor, Khan Market, New Delhi"/>
    <s v="Khan Market"/>
    <s v="Khan Market, New Delhi"/>
    <n v="77.226190099999997"/>
    <n v="28.599876800000001"/>
    <s v="Cafe, European"/>
    <n v="2000"/>
    <s v="Indian Rupees(Rs.)"/>
    <x v="0"/>
    <x v="0"/>
    <x v="1"/>
    <n v="4.2"/>
    <x v="1"/>
    <n v="551"/>
  </r>
  <r>
    <x v="4209"/>
    <n v="1"/>
    <x v="4"/>
    <x v="50"/>
    <s v="Smoke House Deli,17, 1st Floor, Khan Market, New Delhi"/>
    <s v="Khan Market"/>
    <s v="Khan Market, New Delhi"/>
    <n v="77.226998399999999"/>
    <n v="28.600043500000002"/>
    <s v="Italian, European, Cafe"/>
    <n v="1650"/>
    <s v="Indian Rupees(Rs.)"/>
    <x v="1"/>
    <x v="0"/>
    <x v="0"/>
    <n v="4"/>
    <x v="1"/>
    <n v="1093"/>
  </r>
  <r>
    <x v="4210"/>
    <n v="1"/>
    <x v="4"/>
    <x v="50"/>
    <s v="Smokey's BBQ and Grill,51, 1st Floor, Khan Market, New Delhi"/>
    <s v="Khan Market"/>
    <s v="Khan Market, New Delhi"/>
    <n v="77.227447499999997"/>
    <n v="28.600713599999999"/>
    <s v="American, European"/>
    <n v="2100"/>
    <s v="Indian Rupees(Rs.)"/>
    <x v="1"/>
    <x v="1"/>
    <x v="1"/>
    <n v="4.2"/>
    <x v="1"/>
    <n v="578"/>
  </r>
  <r>
    <x v="4211"/>
    <n v="1"/>
    <x v="4"/>
    <x v="50"/>
    <s v="SodaBottleOpenerWala,73, Khan Market, New Delhi"/>
    <s v="Khan Market"/>
    <s v="Khan Market, New Delhi"/>
    <n v="77.2262463"/>
    <n v="28.600010600000001"/>
    <s v="Parsi, Iranian"/>
    <n v="1300"/>
    <s v="Indian Rupees(Rs.)"/>
    <x v="0"/>
    <x v="0"/>
    <x v="0"/>
    <n v="4.2"/>
    <x v="1"/>
    <n v="1914"/>
  </r>
  <r>
    <x v="4212"/>
    <n v="1"/>
    <x v="4"/>
    <x v="50"/>
    <s v="The Artful Baker,Shop 13-B, Khan Market, New Delhi"/>
    <s v="Khan Market"/>
    <s v="Khan Market, New Delhi"/>
    <n v="77.226639199999994"/>
    <n v="28.599740400000002"/>
    <s v="Bakery, Fast Food"/>
    <n v="600"/>
    <s v="Indian Rupees(Rs.)"/>
    <x v="0"/>
    <x v="0"/>
    <x v="2"/>
    <n v="4"/>
    <x v="1"/>
    <n v="220"/>
  </r>
  <r>
    <x v="4213"/>
    <n v="1"/>
    <x v="4"/>
    <x v="50"/>
    <s v="The Big Chill Cakery,Main Market, Khan Market, New Delhi"/>
    <s v="Khan Market"/>
    <s v="Khan Market, New Delhi"/>
    <n v="77.225786099999993"/>
    <n v="28.599837399999998"/>
    <s v="Bakery, Desserts"/>
    <n v="700"/>
    <s v="Indian Rupees(Rs.)"/>
    <x v="0"/>
    <x v="0"/>
    <x v="2"/>
    <n v="4.4000000000000004"/>
    <x v="1"/>
    <n v="912"/>
  </r>
  <r>
    <x v="4214"/>
    <n v="1"/>
    <x v="4"/>
    <x v="50"/>
    <s v="The Chatter House,58, 1st &amp; 2nd Floor, Khan Market, New Delhi"/>
    <s v="Khan Market"/>
    <s v="Khan Market, New Delhi"/>
    <n v="77.227088300000005"/>
    <n v="28.600141600000001"/>
    <s v="Finger Food, Italian, North Indian"/>
    <n v="1800"/>
    <s v="Indian Rupees(Rs.)"/>
    <x v="1"/>
    <x v="0"/>
    <x v="0"/>
    <n v="4.2"/>
    <x v="1"/>
    <n v="436"/>
  </r>
  <r>
    <x v="4215"/>
    <n v="1"/>
    <x v="4"/>
    <x v="50"/>
    <s v="Amaze Dining,G-82, Kirti Nagar, New Delhi"/>
    <s v="Kirti Nagar"/>
    <s v="Kirti Nagar, New Delhi"/>
    <n v="77.143829100000005"/>
    <n v="28.650138399999999"/>
    <s v="North Indian, Chinese"/>
    <n v="1100"/>
    <s v="Indian Rupees(Rs.)"/>
    <x v="1"/>
    <x v="0"/>
    <x v="0"/>
    <n v="3.1"/>
    <x v="3"/>
    <n v="10"/>
  </r>
  <r>
    <x v="4216"/>
    <n v="1"/>
    <x v="4"/>
    <x v="50"/>
    <s v="Amritsari Naan &amp; Kulcha,B-1/2, Saraswati Garden, Shani Mandir, Kirti Nagar, New Delhi"/>
    <s v="Kirti Nagar"/>
    <s v="Kirti Nagar, New Delhi"/>
    <n v="77.139167099999995"/>
    <n v="28.6461556"/>
    <s v="North Indian"/>
    <n v="250"/>
    <s v="Indian Rupees(Rs.)"/>
    <x v="0"/>
    <x v="0"/>
    <x v="3"/>
    <n v="3.1"/>
    <x v="3"/>
    <n v="12"/>
  </r>
  <r>
    <x v="4217"/>
    <n v="1"/>
    <x v="4"/>
    <x v="50"/>
    <s v="Bangla Sweets,A-2, Near Metro Pillar 329, Kirti Nagar, New Delhi"/>
    <s v="Kirti Nagar"/>
    <s v="Kirti Nagar, New Delhi"/>
    <n v="77.138035400000007"/>
    <n v="28.655060500000001"/>
    <s v="Mithai, North Indian, South Indian, Chinese, Bakery"/>
    <n v="450"/>
    <s v="Indian Rupees(Rs.)"/>
    <x v="0"/>
    <x v="1"/>
    <x v="3"/>
    <n v="3.3"/>
    <x v="3"/>
    <n v="13"/>
  </r>
  <r>
    <x v="4218"/>
    <n v="1"/>
    <x v="4"/>
    <x v="50"/>
    <s v="Bj's Lounge &amp; Cafe,1-5 &amp; 6, Opposite Pillar 332, Kailash Park, Kirti Nagar, New Delhi"/>
    <s v="Kirti Nagar"/>
    <s v="Kirti Nagar, New Delhi"/>
    <n v="77.136989"/>
    <n v="28.655071"/>
    <s v="North Indian, Chinese"/>
    <n v="700"/>
    <s v="Indian Rupees(Rs.)"/>
    <x v="1"/>
    <x v="1"/>
    <x v="2"/>
    <n v="3"/>
    <x v="3"/>
    <n v="11"/>
  </r>
  <r>
    <x v="4219"/>
    <n v="1"/>
    <x v="4"/>
    <x v="50"/>
    <s v="BTW,A-17, Tagore Market, Kirti Nagar, New Delhi"/>
    <s v="Kirti Nagar"/>
    <s v="Kirti Nagar, New Delhi"/>
    <n v="77.137113299999996"/>
    <n v="28.654297100000001"/>
    <s v="Street Food, South Indian, Mithai"/>
    <n v="400"/>
    <s v="Indian Rupees(Rs.)"/>
    <x v="0"/>
    <x v="0"/>
    <x v="3"/>
    <n v="3.2"/>
    <x v="3"/>
    <n v="19"/>
  </r>
  <r>
    <x v="4220"/>
    <n v="1"/>
    <x v="4"/>
    <x v="50"/>
    <s v="Cabana's Kabab &amp; Curry's,I-1, Kirti Nagar, New Delhi"/>
    <s v="Kirti Nagar"/>
    <s v="Kirti Nagar, New Delhi"/>
    <n v="77.146672199999998"/>
    <n v="28.653603"/>
    <s v="North Indian, Mughlai, Chinese"/>
    <n v="450"/>
    <s v="Indian Rupees(Rs.)"/>
    <x v="0"/>
    <x v="0"/>
    <x v="3"/>
    <n v="3.3"/>
    <x v="3"/>
    <n v="73"/>
  </r>
  <r>
    <x v="4221"/>
    <n v="1"/>
    <x v="4"/>
    <x v="50"/>
    <s v="Cafe Coffee Day,Main Road, Metro Pillar 338, Kirti Nagar, New Delhi"/>
    <s v="Kirti Nagar"/>
    <s v="Kirti Nagar, New Delhi"/>
    <n v="77.135837100000003"/>
    <n v="28.654321299999999"/>
    <s v="Cafe"/>
    <n v="450"/>
    <s v="Indian Rupees(Rs.)"/>
    <x v="0"/>
    <x v="0"/>
    <x v="3"/>
    <n v="3.2"/>
    <x v="3"/>
    <n v="23"/>
  </r>
  <r>
    <x v="4222"/>
    <n v="1"/>
    <x v="4"/>
    <x v="50"/>
    <s v="Chaap Point,Appu Town, Near Gol Chakkar Park, Ramesh Nagar, Kirti Nagar, New Delhi"/>
    <s v="Kirti Nagar"/>
    <s v="Kirti Nagar, New Delhi"/>
    <n v="77.131623099999999"/>
    <n v="28.649155100000002"/>
    <s v="Fast Food"/>
    <n v="150"/>
    <s v="Indian Rupees(Rs.)"/>
    <x v="0"/>
    <x v="0"/>
    <x v="3"/>
    <n v="3.2"/>
    <x v="3"/>
    <n v="11"/>
  </r>
  <r>
    <x v="4223"/>
    <n v="1"/>
    <x v="4"/>
    <x v="50"/>
    <s v="Chicken Chilli Corner,E-361, Ramesh Nagar, Kirti Nagar, New Delhi"/>
    <s v="Kirti Nagar"/>
    <s v="Kirti Nagar, New Delhi"/>
    <n v="77.130680999999996"/>
    <n v="28.6489905"/>
    <s v="Chinese, North Indian"/>
    <n v="500"/>
    <s v="Indian Rupees(Rs.)"/>
    <x v="0"/>
    <x v="0"/>
    <x v="2"/>
    <n v="3.1"/>
    <x v="3"/>
    <n v="10"/>
  </r>
  <r>
    <x v="4224"/>
    <n v="1"/>
    <x v="4"/>
    <x v="50"/>
    <s v="Chinese Dragon,N-8, Opposite Kirti Club, Kirti Nagar, New Delhi"/>
    <s v="Kirti Nagar"/>
    <s v="Kirti Nagar, New Delhi"/>
    <n v="77.140671800000007"/>
    <n v="28.656041500000001"/>
    <s v="Chinese, Fast Food"/>
    <n v="550"/>
    <s v="Indian Rupees(Rs.)"/>
    <x v="0"/>
    <x v="0"/>
    <x v="2"/>
    <n v="2.6"/>
    <x v="3"/>
    <n v="49"/>
  </r>
  <r>
    <x v="4225"/>
    <n v="1"/>
    <x v="4"/>
    <x v="50"/>
    <s v="Copper Restro Bar,F-37, Central Market, Kirti Nagar, New Delhi"/>
    <s v="Kirti Nagar"/>
    <s v="Kirti Nagar, New Delhi"/>
    <n v="77.142390199999994"/>
    <n v="28.652900200000001"/>
    <s v="North Indian, Chinese, Continental"/>
    <n v="1200"/>
    <s v="Indian Rupees(Rs.)"/>
    <x v="1"/>
    <x v="0"/>
    <x v="0"/>
    <n v="2.8"/>
    <x v="3"/>
    <n v="15"/>
  </r>
  <r>
    <x v="4226"/>
    <n v="1"/>
    <x v="4"/>
    <x v="50"/>
    <s v="Corner Sweets,2 &amp; 3, Corporation Market, Ramesh Nagar, Kirti Nagar, New Delhi"/>
    <s v="Kirti Nagar"/>
    <s v="Kirti Nagar, New Delhi"/>
    <n v="77.133040699999995"/>
    <n v="28.649375899999999"/>
    <s v="Mithai, Street Food"/>
    <n v="200"/>
    <s v="Indian Rupees(Rs.)"/>
    <x v="0"/>
    <x v="0"/>
    <x v="3"/>
    <n v="3.2"/>
    <x v="3"/>
    <n v="100"/>
  </r>
  <r>
    <x v="4227"/>
    <n v="1"/>
    <x v="4"/>
    <x v="50"/>
    <s v="D'Casa,Shop A-3, Kailash Park, Kirti Nagar, New Delhi"/>
    <s v="Kirti Nagar"/>
    <s v="Kirti Nagar, New Delhi"/>
    <n v="77.137955300000002"/>
    <n v="28.655491399999999"/>
    <s v="North Indian, Chinese, Italian, Fast Food"/>
    <n v="1100"/>
    <s v="Indian Rupees(Rs.)"/>
    <x v="1"/>
    <x v="0"/>
    <x v="0"/>
    <n v="2.7"/>
    <x v="3"/>
    <n v="63"/>
  </r>
  <r>
    <x v="4228"/>
    <n v="1"/>
    <x v="4"/>
    <x v="50"/>
    <s v="Delhi 15,N-46, Scooter Market, Kirti Nagar, New Delhi"/>
    <s v="Kirti Nagar"/>
    <s v="Kirti Nagar, New Delhi"/>
    <n v="77.140775099999999"/>
    <n v="28.655603500000002"/>
    <s v="North Indian, Mughlai, Chinese"/>
    <n v="800"/>
    <s v="Indian Rupees(Rs.)"/>
    <x v="1"/>
    <x v="1"/>
    <x v="2"/>
    <n v="2.7"/>
    <x v="3"/>
    <n v="45"/>
  </r>
  <r>
    <x v="4229"/>
    <n v="1"/>
    <x v="4"/>
    <x v="50"/>
    <s v="Dialogue Lounge &amp; Cafí©,A 21, Tagore Market, Kirti Nagar, New Delhi"/>
    <s v="Kirti Nagar"/>
    <s v="Kirti Nagar, New Delhi"/>
    <n v="77.137323100000003"/>
    <n v="28.654595700000002"/>
    <s v="Cafe, Continental"/>
    <n v="750"/>
    <s v="Indian Rupees(Rs.)"/>
    <x v="0"/>
    <x v="0"/>
    <x v="2"/>
    <n v="3"/>
    <x v="3"/>
    <n v="4"/>
  </r>
  <r>
    <x v="4230"/>
    <n v="1"/>
    <x v="4"/>
    <x v="50"/>
    <s v="Domino's Pizza,A-22, Ground Floor, Tagore Market, Kirti Nagar, New Delhi"/>
    <s v="Kirti Nagar"/>
    <s v="Kirti Nagar, New Delhi"/>
    <n v="77.137477599999997"/>
    <n v="28.6546527"/>
    <s v="Pizza, Fast Food"/>
    <n v="700"/>
    <s v="Indian Rupees(Rs.)"/>
    <x v="0"/>
    <x v="0"/>
    <x v="2"/>
    <n v="3.3"/>
    <x v="3"/>
    <n v="57"/>
  </r>
  <r>
    <x v="4231"/>
    <n v="1"/>
    <x v="4"/>
    <x v="50"/>
    <s v="Flavours From Heaven,Building 6, Laxmi Garden, Opposite Metro Pillar 337, Near Ramesh Nagar Metro Station, Kirti Nagar, New Delhi"/>
    <s v="Kirti Nagar"/>
    <s v="Kirti Nagar, New Delhi"/>
    <n v="77.136122999999998"/>
    <n v="28.654188099999999"/>
    <s v="North Indian, Chinese"/>
    <n v="650"/>
    <s v="Indian Rupees(Rs.)"/>
    <x v="0"/>
    <x v="0"/>
    <x v="2"/>
    <n v="3.3"/>
    <x v="3"/>
    <n v="12"/>
  </r>
  <r>
    <x v="4232"/>
    <n v="1"/>
    <x v="4"/>
    <x v="50"/>
    <s v="Flavours Of Biryani,Ramesh Nagar, Near Kirti Nagar, Kirti Nagar, New Delhi"/>
    <s v="Kirti Nagar"/>
    <s v="Kirti Nagar, New Delhi"/>
    <n v="77.131222100000002"/>
    <n v="28.647477500000001"/>
    <s v="Biryani, Mughlai"/>
    <n v="400"/>
    <s v="Indian Rupees(Rs.)"/>
    <x v="0"/>
    <x v="1"/>
    <x v="3"/>
    <n v="3.3"/>
    <x v="3"/>
    <n v="35"/>
  </r>
  <r>
    <x v="4233"/>
    <n v="1"/>
    <x v="4"/>
    <x v="50"/>
    <s v="Flirty Momo's,R-361, Main Chowk, Near Tilak Market, Kirti Nagar, New Delhi"/>
    <s v="Kirti Nagar"/>
    <s v="Kirti Nagar, New Delhi"/>
    <n v="77.130685400000004"/>
    <n v="28.648994500000001"/>
    <s v="Chinese"/>
    <n v="350"/>
    <s v="Indian Rupees(Rs.)"/>
    <x v="0"/>
    <x v="1"/>
    <x v="3"/>
    <n v="3"/>
    <x v="3"/>
    <n v="6"/>
  </r>
  <r>
    <x v="4234"/>
    <n v="1"/>
    <x v="4"/>
    <x v="50"/>
    <s v="Gedi Grill,69/6-A, Najafgarh Road, Opposite Moments Mall, Kirti Nagar, New Delhi"/>
    <s v="Kirti Nagar"/>
    <s v="Kirti Nagar, New Delhi"/>
    <n v="77.148619629999999"/>
    <n v="28.657846330000002"/>
    <s v="North Indian, Mughlai, Chinese"/>
    <n v="700"/>
    <s v="Indian Rupees(Rs.)"/>
    <x v="0"/>
    <x v="0"/>
    <x v="2"/>
    <n v="3.4"/>
    <x v="3"/>
    <n v="143"/>
  </r>
  <r>
    <x v="4235"/>
    <n v="1"/>
    <x v="4"/>
    <x v="50"/>
    <s v="Green Chick Chop,Shop 12, Old Market, Ramesh Nagar, Near Kirti Nagar, New Delhi"/>
    <s v="Kirti Nagar"/>
    <s v="Kirti Nagar, New Delhi"/>
    <n v="77.132106399999998"/>
    <n v="28.649795600000001"/>
    <s v="Raw Meats, North Indian, Fast Food"/>
    <n v="350"/>
    <s v="Indian Rupees(Rs.)"/>
    <x v="0"/>
    <x v="0"/>
    <x v="3"/>
    <n v="2.7"/>
    <x v="3"/>
    <n v="23"/>
  </r>
  <r>
    <x v="4236"/>
    <n v="1"/>
    <x v="4"/>
    <x v="50"/>
    <s v="Indian Bites,G-1, Metro Station, Kirti Nagar, New Delhi"/>
    <s v="Kirti Nagar"/>
    <s v="Kirti Nagar, New Delhi"/>
    <n v="77.150114099999996"/>
    <n v="28.656397200000001"/>
    <s v="North Indian, Chinese, Continental"/>
    <n v="550"/>
    <s v="Indian Rupees(Rs.)"/>
    <x v="0"/>
    <x v="1"/>
    <x v="2"/>
    <n v="2.7"/>
    <x v="3"/>
    <n v="41"/>
  </r>
  <r>
    <x v="4237"/>
    <n v="1"/>
    <x v="4"/>
    <x v="50"/>
    <s v="Karan's Vaishno Dhaba,B-14, Tilak Market, Ramesh Nagar, Kirti Nagar, New Delhi"/>
    <s v="Kirti Nagar"/>
    <s v="Kirti Nagar, New Delhi"/>
    <n v="77.131159199999999"/>
    <n v="28.648905200000002"/>
    <s v="North Indian"/>
    <n v="300"/>
    <s v="Indian Rupees(Rs.)"/>
    <x v="0"/>
    <x v="1"/>
    <x v="3"/>
    <n v="3.2"/>
    <x v="3"/>
    <n v="29"/>
  </r>
  <r>
    <x v="4238"/>
    <n v="1"/>
    <x v="4"/>
    <x v="50"/>
    <s v="Le Swaadik,B17, Tilak Market, Ramesh Nagar, Near MCD Community Hall, Kirti Nagar, New Delhi"/>
    <s v="Kirti Nagar"/>
    <s v="Kirti Nagar, New Delhi"/>
    <n v="77.131362300000006"/>
    <n v="28.648917999999998"/>
    <s v="North Indian, Chinese"/>
    <n v="500"/>
    <s v="Indian Rupees(Rs.)"/>
    <x v="0"/>
    <x v="0"/>
    <x v="2"/>
    <n v="3.3"/>
    <x v="3"/>
    <n v="13"/>
  </r>
  <r>
    <x v="4239"/>
    <n v="1"/>
    <x v="4"/>
    <x v="50"/>
    <s v="Let's Meet Up,I-1, Shop 2, Kirti Nagar, New Delhi"/>
    <s v="Kirti Nagar"/>
    <s v="Kirti Nagar, New Delhi"/>
    <n v="77.143990810000005"/>
    <n v="28.646797490000001"/>
    <s v="Fast Food, Bakery"/>
    <n v="350"/>
    <s v="Indian Rupees(Rs.)"/>
    <x v="0"/>
    <x v="0"/>
    <x v="3"/>
    <n v="3.2"/>
    <x v="3"/>
    <n v="16"/>
  </r>
  <r>
    <x v="4240"/>
    <n v="1"/>
    <x v="4"/>
    <x v="50"/>
    <s v="Madan's Kabab Centre,1515, Ramesh Nagar, Kirti Nagar, New Delhi"/>
    <s v="Kirti Nagar"/>
    <s v="Kirti Nagar, New Delhi"/>
    <n v="77.131230799999997"/>
    <n v="28.648962999999998"/>
    <s v="North Indian, Mughlai"/>
    <n v="600"/>
    <s v="Indian Rupees(Rs.)"/>
    <x v="0"/>
    <x v="0"/>
    <x v="2"/>
    <n v="3.2"/>
    <x v="3"/>
    <n v="31"/>
  </r>
  <r>
    <x v="4241"/>
    <n v="1"/>
    <x v="4"/>
    <x v="50"/>
    <s v="Midnight Fries,D 40, Industrial Area, Kirti Nagar, New Delhi"/>
    <s v="Kirti Nagar"/>
    <s v="Kirti Nagar, New Delhi"/>
    <n v="77.143890299999995"/>
    <n v="28.6521954"/>
    <s v="Chinese, Italian, Fast Food"/>
    <n v="550"/>
    <s v="Indian Rupees(Rs.)"/>
    <x v="0"/>
    <x v="1"/>
    <x v="2"/>
    <n v="2.7"/>
    <x v="3"/>
    <n v="46"/>
  </r>
  <r>
    <x v="4242"/>
    <n v="1"/>
    <x v="4"/>
    <x v="50"/>
    <s v="Moradabadi Biryani,E 361, Double Storey, Ramesh Nagar, Near, Kirti Nagar, New Delhi"/>
    <s v="Kirti Nagar"/>
    <s v="Kirti Nagar, New Delhi"/>
    <n v="77.130679900000004"/>
    <n v="28.648977299999999"/>
    <s v="Lucknowi, Biryani"/>
    <n v="300"/>
    <s v="Indian Rupees(Rs.)"/>
    <x v="0"/>
    <x v="0"/>
    <x v="3"/>
    <n v="3.1"/>
    <x v="3"/>
    <n v="9"/>
  </r>
  <r>
    <x v="4243"/>
    <n v="1"/>
    <x v="4"/>
    <x v="50"/>
    <s v="Namdhari's Icecream &amp; Bakers,J-38, Near Ramesh Nagar, Najafgarh Road, Kirti Nagar, New Delhi"/>
    <s v="Kirti Nagar"/>
    <s v="Kirti Nagar, New Delhi"/>
    <n v="77.130067299999993"/>
    <n v="28.652200499999999"/>
    <s v="Desserts, Bakery, Fast Food"/>
    <n v="300"/>
    <s v="Indian Rupees(Rs.)"/>
    <x v="0"/>
    <x v="0"/>
    <x v="3"/>
    <n v="2.8"/>
    <x v="3"/>
    <n v="23"/>
  </r>
  <r>
    <x v="4244"/>
    <n v="1"/>
    <x v="4"/>
    <x v="50"/>
    <s v="Pahariya Chicken Corner,Shop 2, New Market, Ramesh Nagar, Kirti Nagar, New Delhi"/>
    <s v="Kirti Nagar"/>
    <s v="Kirti Nagar, New Delhi"/>
    <n v="77.130202600000004"/>
    <n v="28.6484901"/>
    <s v="Raw Meats, Fast Food"/>
    <n v="400"/>
    <s v="Indian Rupees(Rs.)"/>
    <x v="0"/>
    <x v="0"/>
    <x v="3"/>
    <n v="3.1"/>
    <x v="3"/>
    <n v="7"/>
  </r>
  <r>
    <x v="4245"/>
    <n v="1"/>
    <x v="4"/>
    <x v="50"/>
    <s v="Pahariya Chicken,C-5, Tilak Market, Ramesh Nagar, Kirti Nagar, New Delhi"/>
    <s v="Kirti Nagar"/>
    <s v="Kirti Nagar, New Delhi"/>
    <n v="77.130667200000005"/>
    <n v="28.648996199999999"/>
    <s v="North Indian"/>
    <n v="450"/>
    <s v="Indian Rupees(Rs.)"/>
    <x v="0"/>
    <x v="0"/>
    <x v="3"/>
    <n v="2.7"/>
    <x v="3"/>
    <n v="15"/>
  </r>
  <r>
    <x v="4246"/>
    <n v="1"/>
    <x v="4"/>
    <x v="50"/>
    <s v="Pappi Machhi Wala,Opposite Adarsh School, Near Furniture Market, Kirti Nagar, New Delhi"/>
    <s v="Kirti Nagar"/>
    <s v="Kirti Nagar, New Delhi"/>
    <n v="77.129915400000002"/>
    <n v="28.652277699999999"/>
    <s v="North Indian"/>
    <n v="450"/>
    <s v="Indian Rupees(Rs.)"/>
    <x v="0"/>
    <x v="0"/>
    <x v="3"/>
    <n v="3.2"/>
    <x v="3"/>
    <n v="9"/>
  </r>
  <r>
    <x v="4247"/>
    <n v="1"/>
    <x v="4"/>
    <x v="50"/>
    <s v="Pizza Hut Delivery,A-25, Tagore  Market, Kirti Nagar, New Delhi"/>
    <s v="Kirti Nagar"/>
    <s v="Kirti Nagar, New Delhi"/>
    <n v="77.137491499999996"/>
    <n v="28.654647400000002"/>
    <s v="Italian, Pizza, Fast Food"/>
    <n v="800"/>
    <s v="Indian Rupees(Rs.)"/>
    <x v="0"/>
    <x v="1"/>
    <x v="2"/>
    <n v="2.6"/>
    <x v="3"/>
    <n v="67"/>
  </r>
  <r>
    <x v="4248"/>
    <n v="1"/>
    <x v="4"/>
    <x v="50"/>
    <s v="Polka Cakes &amp; Coffee,Shop 5/27, Near Gurudwara, Ramesh Nagar, Kirti Nagar, New Delhi"/>
    <s v="Kirti Nagar"/>
    <s v="Kirti Nagar, New Delhi"/>
    <n v="77.136665100000002"/>
    <n v="28.650206000000001"/>
    <s v="Fast Food, Chinese, Bakery"/>
    <n v="400"/>
    <s v="Indian Rupees(Rs.)"/>
    <x v="0"/>
    <x v="0"/>
    <x v="3"/>
    <n v="3.3"/>
    <x v="3"/>
    <n v="17"/>
  </r>
  <r>
    <x v="4249"/>
    <n v="1"/>
    <x v="4"/>
    <x v="50"/>
    <s v="Punjabi Joint,Shop 1, 40 DLF Industrial Area, Alishan Building, Kirti Nagar, New Delhi"/>
    <s v="Kirti Nagar"/>
    <s v="Kirti Nagar, New Delhi"/>
    <n v="77.142205599999997"/>
    <n v="28.655347800000001"/>
    <s v="Mughlai, North Indian, Chinese"/>
    <n v="600"/>
    <s v="Indian Rupees(Rs.)"/>
    <x v="0"/>
    <x v="0"/>
    <x v="2"/>
    <n v="2.8"/>
    <x v="3"/>
    <n v="4"/>
  </r>
  <r>
    <x v="4250"/>
    <n v="1"/>
    <x v="4"/>
    <x v="50"/>
    <s v="Rain Tree Grill,A-8, Kailash Park, Near Metro Pillar 326, Opposite Kalra Hospital, Kirti Nagar, New Delhi"/>
    <s v="Kirti Nagar"/>
    <s v="Kirti Nagar, New Delhi"/>
    <n v="77.138406599999996"/>
    <n v="28.655369"/>
    <s v="North Indian, Chinese, Mughlai"/>
    <n v="1200"/>
    <s v="Indian Rupees(Rs.)"/>
    <x v="1"/>
    <x v="1"/>
    <x v="0"/>
    <n v="3.2"/>
    <x v="3"/>
    <n v="74"/>
  </r>
  <r>
    <x v="4251"/>
    <n v="1"/>
    <x v="4"/>
    <x v="50"/>
    <s v="Resunga Food Corner,Shop 24, Tilak Market, Near Gol Chakkar, Kirti Nagar, New Delhi"/>
    <s v="Kirti Nagar"/>
    <s v="Kirti Nagar, New Delhi"/>
    <n v="77.131706199999996"/>
    <n v="28.6494447"/>
    <s v="Chinese, Mughlai"/>
    <n v="600"/>
    <s v="Indian Rupees(Rs.)"/>
    <x v="0"/>
    <x v="0"/>
    <x v="2"/>
    <n v="3"/>
    <x v="3"/>
    <n v="5"/>
  </r>
  <r>
    <x v="4252"/>
    <n v="1"/>
    <x v="4"/>
    <x v="50"/>
    <s v="Shri Ram Poori Wale,Near Metro Pillar 316, Najafgarh Road, Ramesh Nagar, Kirti Nagar, New Delhi"/>
    <s v="Kirti Nagar"/>
    <s v="Kirti Nagar, New Delhi"/>
    <n v="77.140786599999998"/>
    <n v="28.657062100000001"/>
    <s v="Street Food"/>
    <n v="50"/>
    <s v="Indian Rupees(Rs.)"/>
    <x v="0"/>
    <x v="0"/>
    <x v="3"/>
    <n v="2.8"/>
    <x v="3"/>
    <n v="8"/>
  </r>
  <r>
    <x v="4253"/>
    <n v="1"/>
    <x v="4"/>
    <x v="50"/>
    <s v="Supa's Restaurant,H-31, Kirti Nagar, New Delhi"/>
    <s v="Kirti Nagar"/>
    <s v="Kirti Nagar, New Delhi"/>
    <n v="77.142172000000002"/>
    <n v="28.650623299999999"/>
    <s v="North Indian, Chinese"/>
    <n v="800"/>
    <s v="Indian Rupees(Rs.)"/>
    <x v="1"/>
    <x v="0"/>
    <x v="2"/>
    <n v="3.2"/>
    <x v="3"/>
    <n v="50"/>
  </r>
  <r>
    <x v="4254"/>
    <n v="1"/>
    <x v="4"/>
    <x v="50"/>
    <s v="Swad Fast Food,34A, Single Storey, Ramesh Nagar, Kirti Nagar, New Delhi"/>
    <s v="Kirti Nagar"/>
    <s v="Kirti Nagar, New Delhi"/>
    <n v="77.130433330000002"/>
    <n v="28.65249167"/>
    <s v="Chinese, South Indian"/>
    <n v="300"/>
    <s v="Indian Rupees(Rs.)"/>
    <x v="0"/>
    <x v="0"/>
    <x v="3"/>
    <n v="2.9"/>
    <x v="3"/>
    <n v="16"/>
  </r>
  <r>
    <x v="4255"/>
    <n v="1"/>
    <x v="4"/>
    <x v="50"/>
    <s v="Syall Kotian Da Dhaba,45-46, Banda Bairagi Market, Ramesh Nagar, Kirti Nagar, New Delhi"/>
    <s v="Kirti Nagar"/>
    <s v="Kirti Nagar, New Delhi"/>
    <n v="77.131312699999995"/>
    <n v="28.6489309"/>
    <s v="North Indian"/>
    <n v="600"/>
    <s v="Indian Rupees(Rs.)"/>
    <x v="0"/>
    <x v="0"/>
    <x v="2"/>
    <n v="3"/>
    <x v="3"/>
    <n v="20"/>
  </r>
  <r>
    <x v="4256"/>
    <n v="1"/>
    <x v="4"/>
    <x v="50"/>
    <s v="The Krib,A-8, Kailash Park, Near Metro Pillar 326, Opposite Kalra Hospital, Kirti Nagar, New Delhi"/>
    <s v="Kirti Nagar"/>
    <s v="Kirti Nagar, New Delhi"/>
    <n v="77.138440599999996"/>
    <n v="28.6557286"/>
    <s v="Italian, Continental"/>
    <n v="2500"/>
    <s v="Indian Rupees(Rs.)"/>
    <x v="1"/>
    <x v="0"/>
    <x v="1"/>
    <n v="3.2"/>
    <x v="3"/>
    <n v="14"/>
  </r>
  <r>
    <x v="4257"/>
    <n v="1"/>
    <x v="4"/>
    <x v="50"/>
    <s v="Turtle Bay,Plot 8, Laxmi Garden, Opposite Metro Pillar 337, Kirti Nagar, New Delhi"/>
    <s v="Kirti Nagar"/>
    <s v="Kirti Nagar, New Delhi"/>
    <n v="77.136256900000006"/>
    <n v="28.654351699999999"/>
    <s v="North Indian, Chinese, Fast Food"/>
    <n v="1100"/>
    <s v="Indian Rupees(Rs.)"/>
    <x v="1"/>
    <x v="0"/>
    <x v="0"/>
    <n v="3.4"/>
    <x v="3"/>
    <n v="74"/>
  </r>
  <r>
    <x v="4258"/>
    <n v="1"/>
    <x v="4"/>
    <x v="50"/>
    <s v="Yakooz,C-7, Tilak Market, Major Pankaj Batra Marg, Block 6, Sharda Puri, Ramesh Nagar, Near Kirti Nagar, Kirti Nagar, New Delhi"/>
    <s v="Kirti Nagar"/>
    <s v="Kirti Nagar, New Delhi"/>
    <n v="77.130673999999999"/>
    <n v="28.648973900000001"/>
    <s v="Hyderabadi, North Indian"/>
    <n v="550"/>
    <s v="Indian Rupees(Rs.)"/>
    <x v="0"/>
    <x v="0"/>
    <x v="2"/>
    <n v="3.1"/>
    <x v="3"/>
    <n v="20"/>
  </r>
  <r>
    <x v="4259"/>
    <n v="1"/>
    <x v="4"/>
    <x v="50"/>
    <s v="Above &amp; Beyond,A 22-23, 1st Floor, Tagore Market, Kirti Nagar, New Delhi"/>
    <s v="Kirti Nagar"/>
    <s v="Kirti Nagar, New Delhi"/>
    <n v="77.137553699999998"/>
    <n v="28.6546314"/>
    <s v="North Indian, Chinese, Mughlai, Continental"/>
    <n v="1200"/>
    <s v="Indian Rupees(Rs.)"/>
    <x v="1"/>
    <x v="1"/>
    <x v="0"/>
    <n v="3.5"/>
    <x v="0"/>
    <n v="133"/>
  </r>
  <r>
    <x v="4260"/>
    <n v="1"/>
    <x v="4"/>
    <x v="50"/>
    <s v="Bawa Chicken,42, DLF Industrial Area, Kirti Nagar, New Delhi"/>
    <s v="Kirti Nagar"/>
    <s v="Kirti Nagar, New Delhi"/>
    <n v="77.142851899999997"/>
    <n v="28.655266300000001"/>
    <s v="North Indian, Mughlai, Chinese"/>
    <n v="650"/>
    <s v="Indian Rupees(Rs.)"/>
    <x v="0"/>
    <x v="0"/>
    <x v="2"/>
    <n v="3.5"/>
    <x v="0"/>
    <n v="98"/>
  </r>
  <r>
    <x v="4261"/>
    <n v="1"/>
    <x v="4"/>
    <x v="50"/>
    <s v="Chatore,Shop 2, I-78, Main Market, Kirti Nagar, New Delhi"/>
    <s v="Kirti Nagar"/>
    <s v="Kirti Nagar, New Delhi"/>
    <n v="77.143881399999998"/>
    <n v="28.6521899"/>
    <s v="Street Food"/>
    <n v="250"/>
    <s v="Indian Rupees(Rs.)"/>
    <x v="0"/>
    <x v="0"/>
    <x v="3"/>
    <n v="3.6"/>
    <x v="0"/>
    <n v="26"/>
  </r>
  <r>
    <x v="4262"/>
    <n v="1"/>
    <x v="4"/>
    <x v="50"/>
    <s v="Chocomore,2nd Floor, F 40, Kirti Nagar, New Delhi"/>
    <s v="Kirti Nagar"/>
    <s v="Kirti Nagar, New Delhi"/>
    <n v="0"/>
    <n v="0"/>
    <s v="Bakery"/>
    <n v="500"/>
    <s v="Indian Rupees(Rs.)"/>
    <x v="0"/>
    <x v="0"/>
    <x v="2"/>
    <n v="3.7"/>
    <x v="0"/>
    <n v="68"/>
  </r>
  <r>
    <x v="4263"/>
    <n v="1"/>
    <x v="4"/>
    <x v="50"/>
    <s v="Clay 1 Grill,A-10, 1st Floor, Najafgarh Road, Kirti Nagar, New Delhi"/>
    <s v="Kirti Nagar"/>
    <s v="Kirti Nagar, New Delhi"/>
    <n v="77.139495199999999"/>
    <n v="28.655594900000001"/>
    <s v="North Indian, Mughlai"/>
    <n v="1000"/>
    <s v="Indian Rupees(Rs.)"/>
    <x v="1"/>
    <x v="0"/>
    <x v="0"/>
    <n v="3.6"/>
    <x v="0"/>
    <n v="283"/>
  </r>
  <r>
    <x v="4264"/>
    <n v="1"/>
    <x v="4"/>
    <x v="50"/>
    <s v="Firangi Island,62, Rama Road, Kirti Nagar, New Delhi"/>
    <s v="Kirti Nagar"/>
    <s v="Kirti Nagar, New Delhi"/>
    <n v="77.151982399999994"/>
    <n v="28.657538299999999"/>
    <s v="North Indian, Chinese, Continental, Italian"/>
    <n v="1200"/>
    <s v="Indian Rupees(Rs.)"/>
    <x v="1"/>
    <x v="0"/>
    <x v="0"/>
    <n v="3.5"/>
    <x v="0"/>
    <n v="21"/>
  </r>
  <r>
    <x v="4265"/>
    <n v="1"/>
    <x v="4"/>
    <x v="50"/>
    <s v="Jeet Chaat Bhandar,Opposite Metro Pillar 367, Near Red Light, Kirti Nagar, New Delhi"/>
    <s v="Kirti Nagar"/>
    <s v="Kirti Nagar, New Delhi"/>
    <n v="77.129287000000005"/>
    <n v="28.651894899999999"/>
    <s v="Street Food"/>
    <n v="150"/>
    <s v="Indian Rupees(Rs.)"/>
    <x v="0"/>
    <x v="0"/>
    <x v="3"/>
    <n v="3.5"/>
    <x v="0"/>
    <n v="23"/>
  </r>
  <r>
    <x v="4266"/>
    <n v="1"/>
    <x v="4"/>
    <x v="50"/>
    <s v="Mr. Grill,Shop  4, A-1, Ground Floor, Kailash Park, Near Metro Pillar 330, Kirti Nagar, New Delhi"/>
    <s v="Kirti Nagar"/>
    <s v="Kirti Nagar, New Delhi"/>
    <n v="77.137475499999994"/>
    <n v="28.655443399999999"/>
    <s v="North Indian, Chinese"/>
    <n v="600"/>
    <s v="Indian Rupees(Rs.)"/>
    <x v="0"/>
    <x v="1"/>
    <x v="2"/>
    <n v="3.6"/>
    <x v="0"/>
    <n v="55"/>
  </r>
  <r>
    <x v="4267"/>
    <n v="1"/>
    <x v="4"/>
    <x v="50"/>
    <s v="Tikka Junction,N-40, Opposite Scooter Market, Kirti Nagar, New Delhi"/>
    <s v="Kirti Nagar"/>
    <s v="Kirti Nagar, New Delhi"/>
    <n v="77.140942699999997"/>
    <n v="28.655995600000001"/>
    <s v="North Indian, Chinese"/>
    <n v="750"/>
    <s v="Indian Rupees(Rs.)"/>
    <x v="0"/>
    <x v="1"/>
    <x v="2"/>
    <n v="3.5"/>
    <x v="0"/>
    <n v="102"/>
  </r>
  <r>
    <x v="4268"/>
    <n v="1"/>
    <x v="4"/>
    <x v="50"/>
    <s v="Momos Hut &amp; Chinese Food,6, Single Storey, Ground Floor, Near Gurudwara Singh Sabha, Kirti Nagar, New Delhi"/>
    <s v="Kirti Nagar"/>
    <s v="Kirti Nagar, New Delhi"/>
    <n v="77.136738199999996"/>
    <n v="28.6503488"/>
    <s v="Chinese, Fast Food"/>
    <n v="500"/>
    <s v="Indian Rupees(Rs.)"/>
    <x v="0"/>
    <x v="0"/>
    <x v="2"/>
    <n v="2.4"/>
    <x v="4"/>
    <n v="20"/>
  </r>
  <r>
    <x v="4269"/>
    <n v="1"/>
    <x v="4"/>
    <x v="50"/>
    <s v="Wah Ji Wah,B-6/1, Double Story, Near Metro Pillar 371, Ramesh Nagar, Kirti Nagar, New Delhi"/>
    <s v="Kirti Nagar"/>
    <s v="Kirti Nagar, New Delhi"/>
    <n v="77.128442500000006"/>
    <n v="28.651777500000001"/>
    <s v="North Indian"/>
    <n v="350"/>
    <s v="Indian Rupees(Rs.)"/>
    <x v="0"/>
    <x v="0"/>
    <x v="3"/>
    <n v="2.1"/>
    <x v="4"/>
    <n v="54"/>
  </r>
  <r>
    <x v="4270"/>
    <n v="1"/>
    <x v="4"/>
    <x v="50"/>
    <s v="Yo! China,Shop 5, 2nd Floor, Food Court, Moments Mall, Kirti Nagar, New Delhi"/>
    <s v="Kirti Nagar"/>
    <s v="Kirti Nagar, New Delhi"/>
    <n v="77.146642299999996"/>
    <n v="28.6568197"/>
    <s v="Chinese"/>
    <n v="800"/>
    <s v="Indian Rupees(Rs.)"/>
    <x v="0"/>
    <x v="1"/>
    <x v="2"/>
    <n v="2.4"/>
    <x v="4"/>
    <n v="39"/>
  </r>
  <r>
    <x v="4271"/>
    <n v="1"/>
    <x v="4"/>
    <x v="50"/>
    <s v="Aapki Apni Rasoi,F 20/10 Mandir Marg, Near Goyal Book Depot, Krishna Nagar, New Delhi"/>
    <s v="Krishna Nagar"/>
    <s v="Krishna Nagar, New Delhi"/>
    <n v="77.286261600000003"/>
    <n v="28.661111999999999"/>
    <s v="North Indian"/>
    <n v="200"/>
    <s v="Indian Rupees(Rs.)"/>
    <x v="0"/>
    <x v="0"/>
    <x v="3"/>
    <n v="2.9"/>
    <x v="3"/>
    <n v="6"/>
  </r>
  <r>
    <x v="4272"/>
    <n v="1"/>
    <x v="4"/>
    <x v="50"/>
    <s v="Aapki Rasoi,F 20/10 Mandir Marg, Krishna Nagar, New Delhi"/>
    <s v="Krishna Nagar"/>
    <s v="Krishna Nagar, New Delhi"/>
    <n v="77.286188300000006"/>
    <n v="28.661116700000001"/>
    <s v="North Indian"/>
    <n v="250"/>
    <s v="Indian Rupees(Rs.)"/>
    <x v="0"/>
    <x v="0"/>
    <x v="3"/>
    <n v="3"/>
    <x v="3"/>
    <n v="15"/>
  </r>
  <r>
    <x v="4273"/>
    <n v="1"/>
    <x v="4"/>
    <x v="50"/>
    <s v="Advance Bakery,A-8, Shivpuri, Krishna Nagar, New Delhi"/>
    <s v="Krishna Nagar"/>
    <s v="Krishna Nagar, New Delhi"/>
    <n v="0"/>
    <n v="0"/>
    <s v="Bakery, Fast Food, Street Food"/>
    <n v="200"/>
    <s v="Indian Rupees(Rs.)"/>
    <x v="0"/>
    <x v="0"/>
    <x v="3"/>
    <n v="2.9"/>
    <x v="3"/>
    <n v="7"/>
  </r>
  <r>
    <x v="4274"/>
    <n v="1"/>
    <x v="4"/>
    <x v="50"/>
    <s v="Apni Rasoi,A-45/2, Swana Cinema Road Main Chowk, East Azad Nagar, Near Krishna Nagar, New Delhi"/>
    <s v="Krishna Nagar"/>
    <s v="Krishna Nagar, New Delhi"/>
    <n v="77.284295"/>
    <n v="28.665511670000001"/>
    <s v="North Indian, Chinese"/>
    <n v="300"/>
    <s v="Indian Rupees(Rs.)"/>
    <x v="0"/>
    <x v="0"/>
    <x v="3"/>
    <n v="2.9"/>
    <x v="3"/>
    <n v="16"/>
  </r>
  <r>
    <x v="4275"/>
    <n v="1"/>
    <x v="4"/>
    <x v="50"/>
    <s v="Bakeyard,26A South Anarkali Extension Opposite Community center, Baldev Park, Krishna Nagar, New Delhi"/>
    <s v="Krishna Nagar"/>
    <s v="Krishna Nagar, New Delhi"/>
    <n v="0"/>
    <n v="0"/>
    <s v="Bakery"/>
    <n v="300"/>
    <s v="Indian Rupees(Rs.)"/>
    <x v="0"/>
    <x v="0"/>
    <x v="3"/>
    <n v="3"/>
    <x v="3"/>
    <n v="6"/>
  </r>
  <r>
    <x v="4276"/>
    <n v="1"/>
    <x v="4"/>
    <x v="50"/>
    <s v="Bharat Chicken Inn Foods,157, Jheel Khuranja, Krishna Nagar, New Delhi"/>
    <s v="Krishna Nagar"/>
    <s v="Krishna Nagar, New Delhi"/>
    <n v="77.275810989999997"/>
    <n v="28.65854624"/>
    <s v="Mughlai"/>
    <n v="400"/>
    <s v="Indian Rupees(Rs.)"/>
    <x v="0"/>
    <x v="0"/>
    <x v="3"/>
    <n v="2.9"/>
    <x v="3"/>
    <n v="9"/>
  </r>
  <r>
    <x v="4277"/>
    <n v="1"/>
    <x v="4"/>
    <x v="50"/>
    <s v="Bobby Veg Corner,F-1/1, Krishna Nagar, New Delhi"/>
    <s v="Krishna Nagar"/>
    <s v="Krishna Nagar, New Delhi"/>
    <n v="77.242310000000003"/>
    <n v="28.576059999999998"/>
    <s v="Chinese"/>
    <n v="350"/>
    <s v="Indian Rupees(Rs.)"/>
    <x v="0"/>
    <x v="0"/>
    <x v="3"/>
    <n v="2.9"/>
    <x v="3"/>
    <n v="5"/>
  </r>
  <r>
    <x v="4278"/>
    <n v="1"/>
    <x v="4"/>
    <x v="50"/>
    <s v="Brunch Point,B-15, Opposite Khandelwal Hospital, East, Krishna Nagar, New Delhi"/>
    <s v="Krishna Nagar"/>
    <s v="Krishna Nagar, New Delhi"/>
    <n v="77.2821"/>
    <n v="28.659050000000001"/>
    <s v="North Indian"/>
    <n v="150"/>
    <s v="Indian Rupees(Rs.)"/>
    <x v="0"/>
    <x v="0"/>
    <x v="3"/>
    <n v="2.9"/>
    <x v="3"/>
    <n v="4"/>
  </r>
  <r>
    <x v="4279"/>
    <n v="1"/>
    <x v="4"/>
    <x v="50"/>
    <s v="Bunty Dhaba,410, Jheel Khuranja, Opposite 310 Bus Stop, Krishna Nagar, New Delhi"/>
    <s v="Krishna Nagar"/>
    <s v="Krishna Nagar, New Delhi"/>
    <n v="77.273111"/>
    <n v="28.6590466"/>
    <s v="North Indian, Chinese"/>
    <n v="500"/>
    <s v="Indian Rupees(Rs.)"/>
    <x v="0"/>
    <x v="1"/>
    <x v="2"/>
    <n v="2.5"/>
    <x v="3"/>
    <n v="50"/>
  </r>
  <r>
    <x v="4280"/>
    <n v="1"/>
    <x v="4"/>
    <x v="50"/>
    <s v="Chandni Chowk Ka Sonu Parathe Wala,Opposite Jheel Khuranja Bus Stop, Krishna Nagar, New Delhi"/>
    <s v="Krishna Nagar"/>
    <s v="Krishna Nagar, New Delhi"/>
    <n v="77.272258100000002"/>
    <n v="28.658652"/>
    <s v="Street Food"/>
    <n v="100"/>
    <s v="Indian Rupees(Rs.)"/>
    <x v="0"/>
    <x v="0"/>
    <x v="3"/>
    <n v="3.1"/>
    <x v="3"/>
    <n v="12"/>
  </r>
  <r>
    <x v="4281"/>
    <n v="1"/>
    <x v="4"/>
    <x v="50"/>
    <s v="Chankya,C-6/1, Mandir Marg, Krishna Nagar, New Delhi"/>
    <s v="Krishna Nagar"/>
    <s v="Krishna Nagar, New Delhi"/>
    <n v="77.2815054"/>
    <n v="28.659351399999998"/>
    <s v="North Indian, Fast Food, South Indian"/>
    <n v="500"/>
    <s v="Indian Rupees(Rs.)"/>
    <x v="0"/>
    <x v="0"/>
    <x v="2"/>
    <n v="3.2"/>
    <x v="3"/>
    <n v="79"/>
  </r>
  <r>
    <x v="4282"/>
    <n v="1"/>
    <x v="4"/>
    <x v="50"/>
    <s v="Chaudhary Di Hatti,4, Post Office Block, Near Arya Samaj Mandir, Krishna Nagar, New Delhi"/>
    <s v="Krishna Nagar"/>
    <s v="Krishna Nagar, New Delhi"/>
    <n v="77.281497599999994"/>
    <n v="28.6602651"/>
    <s v="Desserts, Street Food"/>
    <n v="150"/>
    <s v="Indian Rupees(Rs.)"/>
    <x v="0"/>
    <x v="0"/>
    <x v="3"/>
    <n v="3.3"/>
    <x v="3"/>
    <n v="20"/>
  </r>
  <r>
    <x v="4283"/>
    <n v="1"/>
    <x v="4"/>
    <x v="50"/>
    <s v="Cook Du Kdu,B-15, Near Shri Ram Singh Hospital, East Krishna Nagar, Krishna Nagar, New Delhi"/>
    <s v="Krishna Nagar"/>
    <s v="Krishna Nagar, New Delhi"/>
    <n v="77.288267500000003"/>
    <n v="28.659862789999998"/>
    <s v="North Indian, Chinese, Mughlai"/>
    <n v="650"/>
    <s v="Indian Rupees(Rs.)"/>
    <x v="0"/>
    <x v="1"/>
    <x v="2"/>
    <n v="3.2"/>
    <x v="3"/>
    <n v="52"/>
  </r>
  <r>
    <x v="4284"/>
    <n v="1"/>
    <x v="4"/>
    <x v="50"/>
    <s v="Daawat Restaurant,D-3/11, Krishna Nagar, New Delhi"/>
    <s v="Krishna Nagar"/>
    <s v="Krishna Nagar, New Delhi"/>
    <n v="77.280646000000004"/>
    <n v="28.659818659999999"/>
    <s v="North Indian, Chinese, South Indian"/>
    <n v="500"/>
    <s v="Indian Rupees(Rs.)"/>
    <x v="0"/>
    <x v="1"/>
    <x v="2"/>
    <n v="3.3"/>
    <x v="3"/>
    <n v="26"/>
  </r>
  <r>
    <x v="4285"/>
    <n v="1"/>
    <x v="4"/>
    <x v="50"/>
    <s v="Delhi Dairy,D-10, Main Kanti Nagar Market, Krishna Nagar, New Delhi"/>
    <s v="Krishna Nagar"/>
    <s v="Krishna Nagar, New Delhi"/>
    <n v="0"/>
    <n v="0"/>
    <s v="Fast Food, North Indian, South Indian, Chinese, Bakery"/>
    <n v="350"/>
    <s v="Indian Rupees(Rs.)"/>
    <x v="0"/>
    <x v="0"/>
    <x v="3"/>
    <n v="3.2"/>
    <x v="3"/>
    <n v="11"/>
  </r>
  <r>
    <x v="4286"/>
    <n v="1"/>
    <x v="4"/>
    <x v="50"/>
    <s v="Domino's Pizza,Ground Floor, 10, Shiv Puri, Main Patparganj Road, Krishna Nagar, New Delhi"/>
    <s v="Krishna Nagar"/>
    <s v="Krishna Nagar, New Delhi"/>
    <n v="77.277817099999993"/>
    <n v="28.652273099999999"/>
    <s v="Pizza, Fast Food"/>
    <n v="700"/>
    <s v="Indian Rupees(Rs.)"/>
    <x v="0"/>
    <x v="0"/>
    <x v="2"/>
    <n v="2.9"/>
    <x v="3"/>
    <n v="13"/>
  </r>
  <r>
    <x v="4287"/>
    <n v="1"/>
    <x v="4"/>
    <x v="50"/>
    <s v="Domino's Pizza,K-74/A, Chachi Building, Krishna Nagar, New Delhi"/>
    <s v="Krishna Nagar"/>
    <s v="Krishna Nagar, New Delhi"/>
    <n v="77.278816399999997"/>
    <n v="28.66104399"/>
    <s v="Pizza, Fast Food"/>
    <n v="700"/>
    <s v="Indian Rupees(Rs.)"/>
    <x v="0"/>
    <x v="0"/>
    <x v="2"/>
    <n v="3.1"/>
    <x v="3"/>
    <n v="75"/>
  </r>
  <r>
    <x v="4288"/>
    <n v="1"/>
    <x v="4"/>
    <x v="50"/>
    <s v="F 2 Pastry Shop,4 Post Office Block, Near Rupa Ice Cream Parlour, Krishna Nagar, New Delhi"/>
    <s v="Krishna Nagar"/>
    <s v="Krishna Nagar, New Delhi"/>
    <n v="77.281282599999997"/>
    <n v="28.6602119"/>
    <s v="Bakery, Fast Food"/>
    <n v="150"/>
    <s v="Indian Rupees(Rs.)"/>
    <x v="0"/>
    <x v="0"/>
    <x v="3"/>
    <n v="3.3"/>
    <x v="3"/>
    <n v="26"/>
  </r>
  <r>
    <x v="4289"/>
    <n v="1"/>
    <x v="4"/>
    <x v="50"/>
    <s v="Food Villa,A-5/18  Krishna Nagar, Krishna Nagar, New Delhi"/>
    <s v="Krishna Nagar"/>
    <s v="Krishna Nagar, New Delhi"/>
    <n v="77.278339970000005"/>
    <n v="28.659511810000001"/>
    <s v="North Indian, Chinese"/>
    <n v="700"/>
    <s v="Indian Rupees(Rs.)"/>
    <x v="0"/>
    <x v="0"/>
    <x v="2"/>
    <n v="2.9"/>
    <x v="3"/>
    <n v="10"/>
  </r>
  <r>
    <x v="4290"/>
    <n v="1"/>
    <x v="4"/>
    <x v="50"/>
    <s v="Goosebumps,11, Shivpuri, Krishna Nagar, New Delhi"/>
    <s v="Krishna Nagar"/>
    <s v="Krishna Nagar, New Delhi"/>
    <n v="77.277966199999995"/>
    <n v="28.6523602"/>
    <s v="Ice Cream, Desserts"/>
    <n v="300"/>
    <s v="Indian Rupees(Rs.)"/>
    <x v="0"/>
    <x v="0"/>
    <x v="3"/>
    <n v="3.2"/>
    <x v="3"/>
    <n v="6"/>
  </r>
  <r>
    <x v="4291"/>
    <n v="1"/>
    <x v="4"/>
    <x v="50"/>
    <s v="Gulab,F-3/18, Krishna Nagar, New Delhi"/>
    <s v="Krishna Nagar"/>
    <s v="Krishna Nagar, New Delhi"/>
    <n v="77.283633399999999"/>
    <n v="28.6592567"/>
    <s v="Mithai, North Indian"/>
    <n v="500"/>
    <s v="Indian Rupees(Rs.)"/>
    <x v="0"/>
    <x v="0"/>
    <x v="2"/>
    <n v="3.3"/>
    <x v="3"/>
    <n v="12"/>
  </r>
  <r>
    <x v="4292"/>
    <n v="1"/>
    <x v="4"/>
    <x v="50"/>
    <s v="Health Buzzz,F-9/19, Krishna Nagar, New Delhi"/>
    <s v="Krishna Nagar"/>
    <s v="Krishna Nagar, New Delhi"/>
    <n v="77.285347000000002"/>
    <n v="28.659749999999999"/>
    <s v="Healthy Food"/>
    <n v="350"/>
    <s v="Indian Rupees(Rs.)"/>
    <x v="0"/>
    <x v="1"/>
    <x v="3"/>
    <n v="3.1"/>
    <x v="3"/>
    <n v="22"/>
  </r>
  <r>
    <x v="4293"/>
    <n v="1"/>
    <x v="4"/>
    <x v="50"/>
    <s v="Jain Dhaba,412/C, Jheel Kuranja, Opposite 310 Bus Stop, Krishna Nagar, New Delhi"/>
    <s v="Krishna Nagar"/>
    <s v="Krishna Nagar, New Delhi"/>
    <n v="77.272327399999995"/>
    <n v="28.6589025"/>
    <s v="North Indian"/>
    <n v="400"/>
    <s v="Indian Rupees(Rs.)"/>
    <x v="0"/>
    <x v="0"/>
    <x v="3"/>
    <n v="3.2"/>
    <x v="3"/>
    <n v="30"/>
  </r>
  <r>
    <x v="4294"/>
    <n v="1"/>
    <x v="4"/>
    <x v="50"/>
    <s v="Jeeta Kulfi Walle,D 3/1, Lal Quarter, Krishna Nagar, New Delhi"/>
    <s v="Krishna Nagar"/>
    <s v="Krishna Nagar, New Delhi"/>
    <n v="77.279893999999999"/>
    <n v="28.659693300000001"/>
    <s v="Desserts"/>
    <n v="100"/>
    <s v="Indian Rupees(Rs.)"/>
    <x v="0"/>
    <x v="0"/>
    <x v="3"/>
    <n v="3.3"/>
    <x v="3"/>
    <n v="12"/>
  </r>
  <r>
    <x v="4295"/>
    <n v="1"/>
    <x v="4"/>
    <x v="50"/>
    <s v="Kamal Meat House,420/2, Jheel Khuranja Chowk, Krishna Nagar, New Delhi"/>
    <s v="Krishna Nagar"/>
    <s v="Krishna Nagar, New Delhi"/>
    <n v="77.272572299999993"/>
    <n v="28.657741099999999"/>
    <s v="North Indian"/>
    <n v="400"/>
    <s v="Indian Rupees(Rs.)"/>
    <x v="0"/>
    <x v="0"/>
    <x v="3"/>
    <n v="2.6"/>
    <x v="3"/>
    <n v="15"/>
  </r>
  <r>
    <x v="4296"/>
    <n v="1"/>
    <x v="4"/>
    <x v="50"/>
    <s v="Katyani Rasoi,14/13, Near Happy English School, Krishna Nagar, New Delhi"/>
    <s v="Krishna Nagar"/>
    <s v="Krishna Nagar, New Delhi"/>
    <n v="77.276783499999993"/>
    <n v="28.652308999999999"/>
    <s v="North Indian"/>
    <n v="300"/>
    <s v="Indian Rupees(Rs.)"/>
    <x v="0"/>
    <x v="0"/>
    <x v="3"/>
    <n v="3.2"/>
    <x v="3"/>
    <n v="10"/>
  </r>
  <r>
    <x v="4297"/>
    <n v="1"/>
    <x v="4"/>
    <x v="50"/>
    <s v="Magic Masala,C-7/1, Mandir Marg, Krishna Nagar, New Delhi"/>
    <s v="Krishna Nagar"/>
    <s v="Krishna Nagar, New Delhi"/>
    <n v="77.281919599999995"/>
    <n v="28.659387299999999"/>
    <s v="North Indian, South Indian"/>
    <n v="400"/>
    <s v="Indian Rupees(Rs.)"/>
    <x v="0"/>
    <x v="0"/>
    <x v="3"/>
    <n v="3"/>
    <x v="3"/>
    <n v="11"/>
  </r>
  <r>
    <x v="4298"/>
    <n v="1"/>
    <x v="4"/>
    <x v="50"/>
    <s v="Masala Magic,C-1/10, Lal Quarters, Krishna Nagar, New Delhi"/>
    <s v="Krishna Nagar"/>
    <s v="Krishna Nagar, New Delhi"/>
    <n v="77.281536900000006"/>
    <n v="28.6592597"/>
    <s v="North Indian, South Indian, Fast Food"/>
    <n v="400"/>
    <s v="Indian Rupees(Rs.)"/>
    <x v="0"/>
    <x v="0"/>
    <x v="3"/>
    <n v="3"/>
    <x v="3"/>
    <n v="16"/>
  </r>
  <r>
    <x v="4299"/>
    <n v="1"/>
    <x v="4"/>
    <x v="50"/>
    <s v="Mother Sweets,H-9, Vijay Chowk, Krishna Nagar, New Delhi"/>
    <s v="Krishna Nagar"/>
    <s v="Krishna Nagar, New Delhi"/>
    <n v="77.284378200000006"/>
    <n v="28.657921900000002"/>
    <s v="Mithai"/>
    <n v="100"/>
    <s v="Indian Rupees(Rs.)"/>
    <x v="0"/>
    <x v="0"/>
    <x v="3"/>
    <n v="3.4"/>
    <x v="3"/>
    <n v="15"/>
  </r>
  <r>
    <x v="4300"/>
    <n v="1"/>
    <x v="4"/>
    <x v="50"/>
    <s v="Panj Taara,C 1/10, Lal Quarter, Krishna Nagar, New Delhi"/>
    <s v="Krishna Nagar"/>
    <s v="Krishna Nagar, New Delhi"/>
    <n v="77.280517900000007"/>
    <n v="28.6573761"/>
    <s v="North Indian"/>
    <n v="600"/>
    <s v="Indian Rupees(Rs.)"/>
    <x v="0"/>
    <x v="0"/>
    <x v="2"/>
    <n v="3.1"/>
    <x v="3"/>
    <n v="8"/>
  </r>
  <r>
    <x v="4301"/>
    <n v="1"/>
    <x v="4"/>
    <x v="50"/>
    <s v="Prince Fried N Grilled Chicken,Shop 3, Block C, Shivpuri, Main Patparganj Road, Krishna Nagar, New Delhi"/>
    <s v="Krishna Nagar"/>
    <s v="Krishna Nagar, New Delhi"/>
    <n v="77.277644899999999"/>
    <n v="28.652892000000001"/>
    <s v="North Indian"/>
    <n v="450"/>
    <s v="Indian Rupees(Rs.)"/>
    <x v="0"/>
    <x v="0"/>
    <x v="3"/>
    <n v="2.7"/>
    <x v="3"/>
    <n v="18"/>
  </r>
  <r>
    <x v="4302"/>
    <n v="1"/>
    <x v="4"/>
    <x v="50"/>
    <s v="Punjabi's Veg Grill,Shop 2, F-1/9, Lal Quarter, Krishna Nagar, New Delhi"/>
    <s v="Krishna Nagar"/>
    <s v="Krishna Nagar, New Delhi"/>
    <n v="77.282986699999995"/>
    <n v="28.6598057"/>
    <s v="North Indian, Fast Food"/>
    <n v="400"/>
    <s v="Indian Rupees(Rs.)"/>
    <x v="0"/>
    <x v="0"/>
    <x v="3"/>
    <n v="3.1"/>
    <x v="3"/>
    <n v="10"/>
  </r>
  <r>
    <x v="4303"/>
    <n v="1"/>
    <x v="4"/>
    <x v="50"/>
    <s v="Raja Chat Corner,2/18, F Block, Krishna Nagar, New Delhi"/>
    <s v="Krishna Nagar"/>
    <s v="Krishna Nagar, New Delhi"/>
    <n v="77.283609200000001"/>
    <n v="28.659224399999999"/>
    <s v="Street Food"/>
    <n v="100"/>
    <s v="Indian Rupees(Rs.)"/>
    <x v="0"/>
    <x v="0"/>
    <x v="3"/>
    <n v="3.3"/>
    <x v="3"/>
    <n v="20"/>
  </r>
  <r>
    <x v="4304"/>
    <n v="1"/>
    <x v="4"/>
    <x v="50"/>
    <s v="Rajshree,C 1/9, Red Quarter, CCN Building, Main Market, Krishna Nagar, New Delhi"/>
    <s v="Krishna Nagar"/>
    <s v="Krishna Nagar, New Delhi"/>
    <n v="77.280607599999996"/>
    <n v="28.6573846"/>
    <s v="North Indian, Chinese"/>
    <n v="550"/>
    <s v="Indian Rupees(Rs.)"/>
    <x v="0"/>
    <x v="0"/>
    <x v="2"/>
    <n v="3.3"/>
    <x v="3"/>
    <n v="16"/>
  </r>
  <r>
    <x v="4305"/>
    <n v="1"/>
    <x v="4"/>
    <x v="50"/>
    <s v="Sachdeva Chicken Corner,Main Khureji Khas Road, Jheel Khuranja, Krishna Nagar, New Delhi"/>
    <s v="Krishna Nagar"/>
    <s v="Krishna Nagar, New Delhi"/>
    <n v="77.275029099999998"/>
    <n v="28.658372499999999"/>
    <s v="North Indian"/>
    <n v="500"/>
    <s v="Indian Rupees(Rs.)"/>
    <x v="0"/>
    <x v="0"/>
    <x v="2"/>
    <n v="3.4"/>
    <x v="3"/>
    <n v="39"/>
  </r>
  <r>
    <x v="4306"/>
    <n v="1"/>
    <x v="4"/>
    <x v="50"/>
    <s v="Shree Rathnam,251/3, Post Office Block, Krishna Nagar, New Delhi"/>
    <s v="Krishna Nagar"/>
    <s v="Krishna Nagar, New Delhi"/>
    <n v="77.281415600000003"/>
    <n v="28.6602389"/>
    <s v="South Indian, North Indian, Chinese"/>
    <n v="800"/>
    <s v="Indian Rupees(Rs.)"/>
    <x v="0"/>
    <x v="1"/>
    <x v="2"/>
    <n v="2.9"/>
    <x v="3"/>
    <n v="66"/>
  </r>
  <r>
    <x v="4307"/>
    <n v="1"/>
    <x v="4"/>
    <x v="50"/>
    <s v="Sialkot,13-A, Shivpuri, Opposite 14 Block, Krishna Nagar, New Delhi"/>
    <s v="Krishna Nagar"/>
    <s v="Krishna Nagar, New Delhi"/>
    <n v="77.278183600000006"/>
    <n v="28.6515992"/>
    <s v="North Indian"/>
    <n v="250"/>
    <s v="Indian Rupees(Rs.)"/>
    <x v="0"/>
    <x v="0"/>
    <x v="3"/>
    <n v="3.1"/>
    <x v="3"/>
    <n v="7"/>
  </r>
  <r>
    <x v="4308"/>
    <n v="1"/>
    <x v="4"/>
    <x v="50"/>
    <s v="Singh-O-Singh Kebabs,32, Satnam Park, Krishna Nagar, New Delhi"/>
    <s v="Krishna Nagar"/>
    <s v="Krishna Nagar, New Delhi"/>
    <n v="77.282039080000004"/>
    <n v="28.655634190000001"/>
    <s v="North Indian, Mughlai"/>
    <n v="500"/>
    <s v="Indian Rupees(Rs.)"/>
    <x v="0"/>
    <x v="1"/>
    <x v="2"/>
    <n v="3.1"/>
    <x v="3"/>
    <n v="54"/>
  </r>
  <r>
    <x v="4309"/>
    <n v="1"/>
    <x v="4"/>
    <x v="50"/>
    <s v="Super Snacks,Main Market, Krishna Nagar, New Delhi"/>
    <s v="Krishna Nagar"/>
    <s v="Krishna Nagar, New Delhi"/>
    <n v="77.279485399999999"/>
    <n v="28.659562699999999"/>
    <s v="South Indian, Fast Food, Street Food"/>
    <n v="500"/>
    <s v="Indian Rupees(Rs.)"/>
    <x v="0"/>
    <x v="0"/>
    <x v="2"/>
    <n v="3.1"/>
    <x v="3"/>
    <n v="44"/>
  </r>
  <r>
    <x v="4310"/>
    <n v="1"/>
    <x v="4"/>
    <x v="50"/>
    <s v="Tandoori Night,153, Jheel Khuranja Main Road, Krishna Nagar, New Delhi"/>
    <s v="Krishna Nagar"/>
    <s v="Krishna Nagar, New Delhi"/>
    <n v="77.276338710000005"/>
    <n v="28.658878399999999"/>
    <s v="North Indian, Mughlai"/>
    <n v="600"/>
    <s v="Indian Rupees(Rs.)"/>
    <x v="0"/>
    <x v="0"/>
    <x v="2"/>
    <n v="3.1"/>
    <x v="3"/>
    <n v="15"/>
  </r>
  <r>
    <x v="4311"/>
    <n v="1"/>
    <x v="4"/>
    <x v="50"/>
    <s v="The Chaupal Bar And Restaurant,F3/11, Krishna Nagar, New Delhi"/>
    <s v="Krishna Nagar"/>
    <s v="Krishna Nagar, New Delhi"/>
    <n v="77.283390699999998"/>
    <n v="28.659888899999999"/>
    <s v="Chinese, North Indian"/>
    <n v="800"/>
    <s v="Indian Rupees(Rs.)"/>
    <x v="1"/>
    <x v="0"/>
    <x v="2"/>
    <n v="2.9"/>
    <x v="3"/>
    <n v="14"/>
  </r>
  <r>
    <x v="4312"/>
    <n v="1"/>
    <x v="4"/>
    <x v="50"/>
    <s v="The Grill Point,A-2, Krishna Nagar Extension, Krishna Nagar, New Delhi"/>
    <s v="Krishna Nagar"/>
    <s v="Krishna Nagar, New Delhi"/>
    <n v="0"/>
    <n v="0"/>
    <s v="Chinese, Mughlai, North Indian"/>
    <n v="350"/>
    <s v="Indian Rupees(Rs.)"/>
    <x v="0"/>
    <x v="0"/>
    <x v="3"/>
    <n v="3"/>
    <x v="3"/>
    <n v="4"/>
  </r>
  <r>
    <x v="4313"/>
    <n v="1"/>
    <x v="4"/>
    <x v="50"/>
    <s v="The Roll Hut,439, Near Bank of Baroda, Jheel Khurenja, Near Pal Motors, Krishna Nagar, New Delhi"/>
    <s v="Krishna Nagar"/>
    <s v="Krishna Nagar, New Delhi"/>
    <n v="77.273885899999996"/>
    <n v="28.658071799999998"/>
    <s v="Chinese, Fast Food"/>
    <n v="200"/>
    <s v="Indian Rupees(Rs.)"/>
    <x v="0"/>
    <x v="0"/>
    <x v="3"/>
    <n v="3.1"/>
    <x v="3"/>
    <n v="13"/>
  </r>
  <r>
    <x v="4314"/>
    <n v="1"/>
    <x v="4"/>
    <x v="50"/>
    <s v="Triveni,472 B, Dayanand Marg, Jheel Khuranja, Krishna Nagar, New Delhi"/>
    <s v="Krishna Nagar"/>
    <s v="Krishna Nagar, New Delhi"/>
    <n v="77.273171199999993"/>
    <n v="28.656591800000001"/>
    <s v="North Indian, South Indian, Chinese, Fast Food"/>
    <n v="300"/>
    <s v="Indian Rupees(Rs.)"/>
    <x v="0"/>
    <x v="0"/>
    <x v="3"/>
    <n v="3.2"/>
    <x v="3"/>
    <n v="31"/>
  </r>
  <r>
    <x v="4315"/>
    <n v="1"/>
    <x v="4"/>
    <x v="50"/>
    <s v="Gokul Foods,11, Shivpuri, Krishna Nagar, New Delhi"/>
    <s v="Krishna Nagar"/>
    <s v="Krishna Nagar, New Delhi"/>
    <n v="77.278004100000004"/>
    <n v="28.651940499999998"/>
    <s v="North Indian, Chinese"/>
    <n v="550"/>
    <s v="Indian Rupees(Rs.)"/>
    <x v="0"/>
    <x v="0"/>
    <x v="2"/>
    <n v="3.6"/>
    <x v="0"/>
    <n v="22"/>
  </r>
  <r>
    <x v="4316"/>
    <n v="1"/>
    <x v="4"/>
    <x v="50"/>
    <s v="Papa Pizza,J-2/1 , Near Pragati Eye Center, Krishna Nagar, New Delhi"/>
    <s v="Krishna Nagar"/>
    <s v="Krishna Nagar, New Delhi"/>
    <n v="77.285545299999995"/>
    <n v="28.657584700000001"/>
    <s v="Pizza, Fast Food"/>
    <n v="450"/>
    <s v="Indian Rupees(Rs.)"/>
    <x v="0"/>
    <x v="0"/>
    <x v="3"/>
    <n v="3.5"/>
    <x v="0"/>
    <n v="21"/>
  </r>
  <r>
    <x v="4317"/>
    <n v="1"/>
    <x v="4"/>
    <x v="50"/>
    <s v="Aalishaan,59, Indra Park Extension, Som Bazar Road, Near, Krishna Nagar, New Delhi"/>
    <s v="Krishna Nagar"/>
    <s v="Krishna Nagar, New Delhi"/>
    <n v="77.283534410000001"/>
    <n v="28.651247120000001"/>
    <s v="Chinese, North Indian"/>
    <n v="300"/>
    <s v="Indian Rupees(Rs.)"/>
    <x v="0"/>
    <x v="0"/>
    <x v="3"/>
    <n v="0"/>
    <x v="5"/>
    <n v="2"/>
  </r>
  <r>
    <x v="4318"/>
    <n v="1"/>
    <x v="4"/>
    <x v="50"/>
    <s v="Amritsari Chaat Bhandar,D-3/1, Lal Quarter, Krishna Nagar, New Delhi"/>
    <s v="Krishna Nagar"/>
    <s v="Krishna Nagar, New Delhi"/>
    <n v="0"/>
    <n v="0"/>
    <s v="Street Food"/>
    <n v="200"/>
    <s v="Indian Rupees(Rs.)"/>
    <x v="0"/>
    <x v="0"/>
    <x v="3"/>
    <n v="0"/>
    <x v="5"/>
    <n v="1"/>
  </r>
  <r>
    <x v="4319"/>
    <n v="1"/>
    <x v="4"/>
    <x v="50"/>
    <s v="Bansal Foods,Near Police Chowki, Krishna Nagar, New Delhi"/>
    <s v="Krishna Nagar"/>
    <s v="Krishna Nagar, New Delhi"/>
    <n v="0"/>
    <n v="0"/>
    <s v="North Indian"/>
    <n v="600"/>
    <s v="Indian Rupees(Rs.)"/>
    <x v="0"/>
    <x v="0"/>
    <x v="2"/>
    <n v="0"/>
    <x v="5"/>
    <n v="0"/>
  </r>
  <r>
    <x v="4320"/>
    <n v="1"/>
    <x v="4"/>
    <x v="50"/>
    <s v="Bhatia Chinese Food,9, Satnam Park, Krishna Nagar, New Delhi"/>
    <s v="Krishna Nagar"/>
    <s v="Krishna Nagar, New Delhi"/>
    <n v="77.282146699999998"/>
    <n v="28.655136899999999"/>
    <s v="Chinese, South Indian, Fast Food"/>
    <n v="200"/>
    <s v="Indian Rupees(Rs.)"/>
    <x v="0"/>
    <x v="0"/>
    <x v="3"/>
    <n v="0"/>
    <x v="5"/>
    <n v="0"/>
  </r>
  <r>
    <x v="4321"/>
    <n v="1"/>
    <x v="4"/>
    <x v="50"/>
    <s v="Break Fast Junction,32, Satnam Park, Krishna Nagar, New Delhi"/>
    <s v="Krishna Nagar"/>
    <s v="Krishna Nagar, New Delhi"/>
    <n v="77.282151060000004"/>
    <n v="28.65558682"/>
    <s v="North Indian"/>
    <n v="200"/>
    <s v="Indian Rupees(Rs.)"/>
    <x v="0"/>
    <x v="0"/>
    <x v="3"/>
    <n v="0"/>
    <x v="5"/>
    <n v="0"/>
  </r>
  <r>
    <x v="4322"/>
    <n v="1"/>
    <x v="4"/>
    <x v="50"/>
    <s v="Breakfast Hut,29, Satnam Park, Krishna Nagar, New Delhi"/>
    <s v="Krishna Nagar"/>
    <s v="Krishna Nagar, New Delhi"/>
    <n v="77.2822453"/>
    <n v="28.655521400000001"/>
    <s v="North Indian"/>
    <n v="200"/>
    <s v="Indian Rupees(Rs.)"/>
    <x v="0"/>
    <x v="0"/>
    <x v="3"/>
    <n v="0"/>
    <x v="5"/>
    <n v="0"/>
  </r>
  <r>
    <x v="4323"/>
    <n v="1"/>
    <x v="4"/>
    <x v="50"/>
    <s v="Buddy 's. Pizza,F1/1, Krishna Nagar, New Delhi"/>
    <s v="Krishna Nagar"/>
    <s v="Krishna Nagar, New Delhi"/>
    <n v="77.2825524"/>
    <n v="28.660629"/>
    <s v="Pizza"/>
    <n v="300"/>
    <s v="Indian Rupees(Rs.)"/>
    <x v="0"/>
    <x v="0"/>
    <x v="3"/>
    <n v="0"/>
    <x v="5"/>
    <n v="0"/>
  </r>
  <r>
    <x v="4324"/>
    <n v="1"/>
    <x v="4"/>
    <x v="50"/>
    <s v="Chai Garam,E-7A/10, Sethi Chowk, Krishna Nagar, New Delhi"/>
    <s v="Krishna Nagar"/>
    <s v="Krishna Nagar, New Delhi"/>
    <n v="77.283497530000005"/>
    <n v="28.657481220000001"/>
    <s v="Beverages, Fast Food"/>
    <n v="150"/>
    <s v="Indian Rupees(Rs.)"/>
    <x v="0"/>
    <x v="0"/>
    <x v="3"/>
    <n v="0"/>
    <x v="5"/>
    <n v="0"/>
  </r>
  <r>
    <x v="4325"/>
    <n v="1"/>
    <x v="4"/>
    <x v="50"/>
    <s v="Deepu Fish &amp; Chicken,A 11, Krishna Nagar, New Delhi"/>
    <s v="Krishna Nagar"/>
    <s v="Krishna Nagar, New Delhi"/>
    <n v="77.276289399999996"/>
    <n v="28.658858200000001"/>
    <s v="North Indian"/>
    <n v="500"/>
    <s v="Indian Rupees(Rs.)"/>
    <x v="0"/>
    <x v="0"/>
    <x v="2"/>
    <n v="0"/>
    <x v="5"/>
    <n v="2"/>
  </r>
  <r>
    <x v="4326"/>
    <n v="1"/>
    <x v="4"/>
    <x v="50"/>
    <s v="deliKitchen,Baldev Park, Krishna Nagar, New Delhi"/>
    <s v="Krishna Nagar"/>
    <s v="Krishna Nagar, New Delhi"/>
    <n v="0"/>
    <n v="0"/>
    <s v="North Indian, Chinese, South Indian, Fast Food"/>
    <n v="350"/>
    <s v="Indian Rupees(Rs.)"/>
    <x v="0"/>
    <x v="0"/>
    <x v="3"/>
    <n v="0"/>
    <x v="5"/>
    <n v="3"/>
  </r>
  <r>
    <x v="4327"/>
    <n v="1"/>
    <x v="4"/>
    <x v="50"/>
    <s v="Dial A Cake,C-1/15, Lal Quarter, Krishna Nagar, New Delhi"/>
    <s v="Krishna Nagar"/>
    <s v="Krishna Nagar, New Delhi"/>
    <n v="77.28099915"/>
    <n v="28.656555919999999"/>
    <s v="Bakery, Fast Food"/>
    <n v="400"/>
    <s v="Indian Rupees(Rs.)"/>
    <x v="0"/>
    <x v="1"/>
    <x v="3"/>
    <n v="0"/>
    <x v="5"/>
    <n v="2"/>
  </r>
  <r>
    <x v="4328"/>
    <n v="1"/>
    <x v="4"/>
    <x v="50"/>
    <s v="Fuel Diet Cafe,F-2/35, Vijay Chowk, Near Shiv Chowk, Krishna Nagar, New Delhi"/>
    <s v="Krishna Nagar"/>
    <s v="Krishna Nagar, New Delhi"/>
    <n v="77.284218800000005"/>
    <n v="28.657607500000001"/>
    <s v="Healthy Food"/>
    <n v="350"/>
    <s v="Indian Rupees(Rs.)"/>
    <x v="0"/>
    <x v="0"/>
    <x v="3"/>
    <n v="0"/>
    <x v="5"/>
    <n v="0"/>
  </r>
  <r>
    <x v="4329"/>
    <n v="1"/>
    <x v="4"/>
    <x v="50"/>
    <s v="GO CHATZ With Breadz,D6/9, Lal Quarter, Krishna Nagar, New Delhi"/>
    <s v="Krishna Nagar"/>
    <s v="Krishna Nagar, New Delhi"/>
    <n v="77.280832599999997"/>
    <n v="28.659009399999999"/>
    <s v="Chinese, Fast Food"/>
    <n v="250"/>
    <s v="Indian Rupees(Rs.)"/>
    <x v="0"/>
    <x v="0"/>
    <x v="3"/>
    <n v="0"/>
    <x v="5"/>
    <n v="1"/>
  </r>
  <r>
    <x v="4330"/>
    <n v="1"/>
    <x v="4"/>
    <x v="50"/>
    <s v="Goldy Chat Bhandar,X/3478, Street 4, Raghubarpura Main Road, Near Shani Mandir, Krishna Nagar, New Delhi"/>
    <s v="Krishna Nagar"/>
    <s v="Krishna Nagar, New Delhi"/>
    <n v="77.28"/>
    <n v="28.66"/>
    <s v="Street Food"/>
    <n v="100"/>
    <s v="Indian Rupees(Rs.)"/>
    <x v="0"/>
    <x v="0"/>
    <x v="3"/>
    <n v="0"/>
    <x v="5"/>
    <n v="0"/>
  </r>
  <r>
    <x v="4331"/>
    <n v="1"/>
    <x v="4"/>
    <x v="50"/>
    <s v="Green Chick Chop,A-4/17, Krishna Nagar, New Delhi"/>
    <s v="Krishna Nagar"/>
    <s v="Krishna Nagar, New Delhi"/>
    <n v="77.278227319999999"/>
    <n v="28.659480630000001"/>
    <s v="Raw Meats, Fast Food"/>
    <n v="350"/>
    <s v="Indian Rupees(Rs.)"/>
    <x v="0"/>
    <x v="0"/>
    <x v="3"/>
    <n v="0"/>
    <x v="5"/>
    <n v="2"/>
  </r>
  <r>
    <x v="4332"/>
    <n v="1"/>
    <x v="4"/>
    <x v="50"/>
    <s v="Hungry Heights,Shop 5, F-1/9, Krishna Nagar, New Delhi"/>
    <s v="Krishna Nagar"/>
    <s v="Krishna Nagar, New Delhi"/>
    <n v="77.281509400000004"/>
    <n v="28.660251200000001"/>
    <s v="Fast Food"/>
    <n v="300"/>
    <s v="Indian Rupees(Rs.)"/>
    <x v="0"/>
    <x v="0"/>
    <x v="3"/>
    <n v="0"/>
    <x v="5"/>
    <n v="2"/>
  </r>
  <r>
    <x v="4333"/>
    <n v="1"/>
    <x v="4"/>
    <x v="50"/>
    <s v="Kebabish,7/1, Shivpuri, Krishna Nagar, New Delhi"/>
    <s v="Krishna Nagar"/>
    <s v="Krishna Nagar, New Delhi"/>
    <n v="77.277779600000002"/>
    <n v="28.652501600000001"/>
    <s v="North Indian"/>
    <n v="550"/>
    <s v="Indian Rupees(Rs.)"/>
    <x v="0"/>
    <x v="0"/>
    <x v="2"/>
    <n v="0"/>
    <x v="5"/>
    <n v="0"/>
  </r>
  <r>
    <x v="4334"/>
    <n v="1"/>
    <x v="4"/>
    <x v="50"/>
    <s v="Khalsa Dhaba,Jheel Kuranja, Opposite 310, Bus Stop, Krishna Nagar, New Delhi"/>
    <s v="Krishna Nagar"/>
    <s v="Krishna Nagar, New Delhi"/>
    <n v="77.273094900000004"/>
    <n v="28.659009399999999"/>
    <s v="North Indian"/>
    <n v="350"/>
    <s v="Indian Rupees(Rs.)"/>
    <x v="0"/>
    <x v="0"/>
    <x v="3"/>
    <n v="0"/>
    <x v="5"/>
    <n v="0"/>
  </r>
  <r>
    <x v="4335"/>
    <n v="1"/>
    <x v="4"/>
    <x v="50"/>
    <s v="Khanna's Hot Pizza,Shop 5, F-1/9, Lal Quarter, Krishna Nagar, New Delhi"/>
    <s v="Krishna Nagar"/>
    <s v="Krishna Nagar, New Delhi"/>
    <n v="77.282952300000005"/>
    <n v="28.659756399999999"/>
    <s v="Pizza"/>
    <n v="350"/>
    <s v="Indian Rupees(Rs.)"/>
    <x v="0"/>
    <x v="0"/>
    <x v="3"/>
    <n v="0"/>
    <x v="5"/>
    <n v="1"/>
  </r>
  <r>
    <x v="4336"/>
    <n v="1"/>
    <x v="4"/>
    <x v="50"/>
    <s v="Lets Eat Veg,C-7/1, Mandir Marg, Lal Quarter Market, Krishna Nagar, New Delhi"/>
    <s v="Krishna Nagar"/>
    <s v="Krishna Nagar, New Delhi"/>
    <n v="77.282017199999999"/>
    <n v="28.659436100000001"/>
    <s v="North Indian"/>
    <n v="450"/>
    <s v="Indian Rupees(Rs.)"/>
    <x v="0"/>
    <x v="0"/>
    <x v="3"/>
    <n v="0"/>
    <x v="5"/>
    <n v="2"/>
  </r>
  <r>
    <x v="4337"/>
    <n v="1"/>
    <x v="4"/>
    <x v="50"/>
    <s v="Mitra Da Dhabha,2 Shiv Puri, Patparganj Road, Near Abhishek Banquet Hall, Krishna Nagar, New Delhi"/>
    <s v="Krishna Nagar"/>
    <s v="Krishna Nagar, New Delhi"/>
    <n v="0"/>
    <n v="0"/>
    <s v="Mughlai, North Indian"/>
    <n v="350"/>
    <s v="Indian Rupees(Rs.)"/>
    <x v="0"/>
    <x v="0"/>
    <x v="3"/>
    <n v="0"/>
    <x v="5"/>
    <n v="0"/>
  </r>
  <r>
    <x v="4338"/>
    <n v="1"/>
    <x v="4"/>
    <x v="50"/>
    <s v="Murliwala Bakers,1, New Govind Park, Krishna Nagar, New Delhi"/>
    <s v="Krishna Nagar"/>
    <s v="Krishna Nagar, New Delhi"/>
    <n v="77.285269"/>
    <n v="28.651043999999999"/>
    <s v="Bakery, Fast Food"/>
    <n v="250"/>
    <s v="Indian Rupees(Rs.)"/>
    <x v="0"/>
    <x v="0"/>
    <x v="3"/>
    <n v="0"/>
    <x v="5"/>
    <n v="0"/>
  </r>
  <r>
    <x v="4339"/>
    <n v="1"/>
    <x v="4"/>
    <x v="50"/>
    <s v="Panjabi Chic-Shoppe,F3/10, Krishna Nagar, New Delhi"/>
    <s v="Krishna Nagar"/>
    <s v="Krishna Nagar, New Delhi"/>
    <n v="77.2833009"/>
    <n v="28.659970000000001"/>
    <s v="Raw Meats, Street Food"/>
    <n v="300"/>
    <s v="Indian Rupees(Rs.)"/>
    <x v="0"/>
    <x v="0"/>
    <x v="3"/>
    <n v="0"/>
    <x v="5"/>
    <n v="0"/>
  </r>
  <r>
    <x v="4340"/>
    <n v="1"/>
    <x v="4"/>
    <x v="50"/>
    <s v="Raj Petha Bhandar,C8/1, Mandir Marg, Krishna Nagar, New Delhi"/>
    <s v="Krishna Nagar"/>
    <s v="Krishna Nagar, New Delhi"/>
    <n v="77.283345800000006"/>
    <n v="28.660018999999998"/>
    <s v="Mithai"/>
    <n v="200"/>
    <s v="Indian Rupees(Rs.)"/>
    <x v="0"/>
    <x v="0"/>
    <x v="3"/>
    <n v="0"/>
    <x v="5"/>
    <n v="1"/>
  </r>
  <r>
    <x v="4341"/>
    <n v="1"/>
    <x v="4"/>
    <x v="50"/>
    <s v="Ramlal Sweets,C 5, Shivpuri, Krishna Nagar, New Delhi"/>
    <s v="Krishna Nagar"/>
    <s v="Krishna Nagar, New Delhi"/>
    <n v="77.277766700000001"/>
    <n v="28.653084499999999"/>
    <s v="Mithai"/>
    <n v="100"/>
    <s v="Indian Rupees(Rs.)"/>
    <x v="0"/>
    <x v="0"/>
    <x v="3"/>
    <n v="0"/>
    <x v="5"/>
    <n v="0"/>
  </r>
  <r>
    <x v="4342"/>
    <n v="1"/>
    <x v="4"/>
    <x v="50"/>
    <s v="Sanjha Chula Baba Da,F-2/9, Krishna Nagar, New Delhi"/>
    <s v="Krishna Nagar"/>
    <s v="Krishna Nagar, New Delhi"/>
    <n v="77.283200500000007"/>
    <n v="28.660009500000001"/>
    <s v="North Indian"/>
    <n v="250"/>
    <s v="Indian Rupees(Rs.)"/>
    <x v="0"/>
    <x v="0"/>
    <x v="3"/>
    <n v="0"/>
    <x v="5"/>
    <n v="1"/>
  </r>
  <r>
    <x v="4343"/>
    <n v="1"/>
    <x v="4"/>
    <x v="50"/>
    <s v="Sri Krishna,F-2/9, Krishna Nagar, New Delhi"/>
    <s v="Krishna Nagar"/>
    <s v="Krishna Nagar, New Delhi"/>
    <n v="77.283182800000006"/>
    <n v="28.659873000000001"/>
    <s v="Street Food"/>
    <n v="200"/>
    <s v="Indian Rupees(Rs.)"/>
    <x v="0"/>
    <x v="0"/>
    <x v="3"/>
    <n v="0"/>
    <x v="5"/>
    <n v="0"/>
  </r>
  <r>
    <x v="4344"/>
    <n v="1"/>
    <x v="4"/>
    <x v="50"/>
    <s v="Sugandh Corner,F-4/35, Krishna Nagar, New Delhi"/>
    <s v="Krishna Nagar"/>
    <s v="Krishna Nagar, New Delhi"/>
    <n v="77.284927780000004"/>
    <n v="28.658141669999999"/>
    <s v="South Indian"/>
    <n v="250"/>
    <s v="Indian Rupees(Rs.)"/>
    <x v="0"/>
    <x v="0"/>
    <x v="3"/>
    <n v="0"/>
    <x v="5"/>
    <n v="3"/>
  </r>
  <r>
    <x v="4345"/>
    <n v="1"/>
    <x v="4"/>
    <x v="50"/>
    <s v="The Friends Cafe,F-2/1, Labour Chowk, Krishna Nagar, New Delhi"/>
    <s v="Krishna Nagar"/>
    <s v="Krishna Nagar, New Delhi"/>
    <n v="0"/>
    <n v="0"/>
    <s v="Chinese, Italian"/>
    <n v="300"/>
    <s v="Indian Rupees(Rs.)"/>
    <x v="0"/>
    <x v="0"/>
    <x v="3"/>
    <n v="0"/>
    <x v="5"/>
    <n v="0"/>
  </r>
  <r>
    <x v="4346"/>
    <n v="1"/>
    <x v="4"/>
    <x v="50"/>
    <s v="The Muffin Girl,C-3/2, Krishna Nagar, New Delhi"/>
    <s v="Krishna Nagar"/>
    <s v="Krishna Nagar, New Delhi"/>
    <n v="77.281069790000004"/>
    <n v="28.6578175"/>
    <s v="Bakery"/>
    <n v="400"/>
    <s v="Indian Rupees(Rs.)"/>
    <x v="0"/>
    <x v="0"/>
    <x v="3"/>
    <n v="0"/>
    <x v="5"/>
    <n v="3"/>
  </r>
  <r>
    <x v="4347"/>
    <n v="1"/>
    <x v="4"/>
    <x v="50"/>
    <s v="Rainbows,Ground Floor, F 313/842, Lado Sarai, New Delhi"/>
    <s v="Lado Sarai"/>
    <s v="Lado Sarai, New Delhi"/>
    <n v="77.195496000000006"/>
    <n v="28.523803000000001"/>
    <s v="Bakery, Fast Food"/>
    <n v="400"/>
    <s v="Indian Rupees(Rs.)"/>
    <x v="0"/>
    <x v="1"/>
    <x v="3"/>
    <n v="3.1"/>
    <x v="3"/>
    <n v="10"/>
  </r>
  <r>
    <x v="4348"/>
    <n v="1"/>
    <x v="4"/>
    <x v="50"/>
    <s v="The Nest,Qutab Golf Course, Lado Sarai, New Delhi"/>
    <s v="Lado Sarai"/>
    <s v="Lado Sarai, New Delhi"/>
    <n v="77.193959699999994"/>
    <n v="28.529175800000001"/>
    <s v="Continental, Italian, North Indian"/>
    <n v="2200"/>
    <s v="Indian Rupees(Rs.)"/>
    <x v="1"/>
    <x v="0"/>
    <x v="1"/>
    <n v="3.5"/>
    <x v="0"/>
    <n v="218"/>
  </r>
  <r>
    <x v="4349"/>
    <n v="1"/>
    <x v="4"/>
    <x v="50"/>
    <s v="Burger Head Quarter BHQ,F 21, Lado Sarai, New Delhi"/>
    <s v="Lado Sarai"/>
    <s v="Lado Sarai, New Delhi"/>
    <n v="77.192233700000003"/>
    <n v="28.527802399999999"/>
    <s v="Fast Food"/>
    <n v="300"/>
    <s v="Indian Rupees(Rs.)"/>
    <x v="0"/>
    <x v="0"/>
    <x v="3"/>
    <n v="0"/>
    <x v="5"/>
    <n v="1"/>
  </r>
  <r>
    <x v="4350"/>
    <n v="1"/>
    <x v="4"/>
    <x v="50"/>
    <s v="Chez Jerome - Q Cafe,344/3, 4th Floor, Lado Sarai, New Delhi"/>
    <s v="Lado Sarai"/>
    <s v="Lado Sarai, New Delhi"/>
    <n v="0"/>
    <n v="0"/>
    <s v="Cafe, French"/>
    <n v="1500"/>
    <s v="Indian Rupees(Rs.)"/>
    <x v="1"/>
    <x v="0"/>
    <x v="0"/>
    <n v="0"/>
    <x v="5"/>
    <n v="1"/>
  </r>
  <r>
    <x v="4351"/>
    <n v="1"/>
    <x v="4"/>
    <x v="50"/>
    <s v="Mr. Billiken,F-703, Lado Sarai, New Delhi"/>
    <s v="Lado Sarai"/>
    <s v="Lado Sarai, New Delhi"/>
    <n v="77.194120400000003"/>
    <n v="28.527892699999999"/>
    <s v="North Indian"/>
    <n v="600"/>
    <s v="Indian Rupees(Rs.)"/>
    <x v="0"/>
    <x v="0"/>
    <x v="2"/>
    <n v="0"/>
    <x v="5"/>
    <n v="0"/>
  </r>
  <r>
    <x v="4352"/>
    <n v="1"/>
    <x v="4"/>
    <x v="50"/>
    <s v="Mulligan Cafe,Press Enclave Marg, Lado Sarai, New Delhi"/>
    <s v="Lado Sarai"/>
    <s v="Lado Sarai, New Delhi"/>
    <n v="0"/>
    <n v="0"/>
    <s v="South Indian, Fast Food"/>
    <n v="300"/>
    <s v="Indian Rupees(Rs.)"/>
    <x v="0"/>
    <x v="0"/>
    <x v="3"/>
    <n v="0"/>
    <x v="5"/>
    <n v="1"/>
  </r>
  <r>
    <x v="4353"/>
    <n v="1"/>
    <x v="4"/>
    <x v="50"/>
    <s v="Naya Adda,Near 'Made Easy', Lado Sarai, New Delhi"/>
    <s v="Lado Sarai"/>
    <s v="Lado Sarai, New Delhi"/>
    <n v="77.191888199999994"/>
    <n v="28.528098700000001"/>
    <s v="Fast Food"/>
    <n v="200"/>
    <s v="Indian Rupees(Rs.)"/>
    <x v="0"/>
    <x v="0"/>
    <x v="3"/>
    <n v="0"/>
    <x v="5"/>
    <n v="0"/>
  </r>
  <r>
    <x v="4354"/>
    <n v="1"/>
    <x v="4"/>
    <x v="50"/>
    <s v="OCD - Online Cake Delivery,M-395, Lado Sarai, New Delhi"/>
    <s v="Lado Sarai"/>
    <s v="Lado Sarai, New Delhi"/>
    <n v="77.195408900000004"/>
    <n v="28.523118799999999"/>
    <s v="Bakery, Desserts"/>
    <n v="200"/>
    <s v="Indian Rupees(Rs.)"/>
    <x v="0"/>
    <x v="0"/>
    <x v="3"/>
    <n v="0"/>
    <x v="5"/>
    <n v="1"/>
  </r>
  <r>
    <x v="4355"/>
    <n v="1"/>
    <x v="4"/>
    <x v="50"/>
    <s v="Puja Sandwich House,F-291/64, MB Road, Lado Sarai, New Delhi"/>
    <s v="Lado Sarai"/>
    <s v="Lado Sarai, New Delhi"/>
    <n v="77.195468099999999"/>
    <n v="28.523180199999999"/>
    <s v="Fast Food"/>
    <n v="300"/>
    <s v="Indian Rupees(Rs.)"/>
    <x v="0"/>
    <x v="0"/>
    <x v="3"/>
    <n v="0"/>
    <x v="5"/>
    <n v="1"/>
  </r>
  <r>
    <x v="4356"/>
    <n v="1"/>
    <x v="4"/>
    <x v="50"/>
    <s v="Ambersari Dhaba,C-125, Near Flyover Market, Lajpat Nagar 1, New Delhi"/>
    <s v="Lajpat Nagar 1"/>
    <s v="Lajpat Nagar 1, New Delhi"/>
    <n v="77.239059690000005"/>
    <n v="28.578579770000001"/>
    <s v="Fast Food"/>
    <n v="250"/>
    <s v="Indian Rupees(Rs.)"/>
    <x v="0"/>
    <x v="0"/>
    <x v="3"/>
    <n v="3.4"/>
    <x v="3"/>
    <n v="44"/>
  </r>
  <r>
    <x v="4357"/>
    <n v="1"/>
    <x v="4"/>
    <x v="50"/>
    <s v="Arabian Knites,B-206, Krishna Market, Lajpat Nagar 1, New Delhi"/>
    <s v="Lajpat Nagar 1"/>
    <s v="Lajpat Nagar 1, New Delhi"/>
    <n v="77.242568689999999"/>
    <n v="28.575482650000001"/>
    <s v="Cafe, Chinese"/>
    <n v="500"/>
    <s v="Indian Rupees(Rs.)"/>
    <x v="0"/>
    <x v="0"/>
    <x v="2"/>
    <n v="3"/>
    <x v="3"/>
    <n v="7"/>
  </r>
  <r>
    <x v="4358"/>
    <n v="1"/>
    <x v="4"/>
    <x v="50"/>
    <s v="Aryan's Rajasthani Pyaz Ki Kachori,177, E Block, Lajpat Nagar 1, New Delhi"/>
    <s v="Lajpat Nagar 1"/>
    <s v="Lajpat Nagar 1, New Delhi"/>
    <n v="77.239999999999995"/>
    <n v="28.58"/>
    <s v="Street Food"/>
    <n v="100"/>
    <s v="Indian Rupees(Rs.)"/>
    <x v="0"/>
    <x v="0"/>
    <x v="3"/>
    <n v="3.1"/>
    <x v="3"/>
    <n v="4"/>
  </r>
  <r>
    <x v="4359"/>
    <n v="1"/>
    <x v="4"/>
    <x v="50"/>
    <s v="Aviram's Chinese Kitchen,E- 196, Krishna Market, Lajpat Nagar 1, New Delhi"/>
    <s v="Lajpat Nagar 1"/>
    <s v="Lajpat Nagar 1, New Delhi"/>
    <n v="77.242834900000005"/>
    <n v="28.575095170000001"/>
    <s v="Chinese, Fast Food"/>
    <n v="250"/>
    <s v="Indian Rupees(Rs.)"/>
    <x v="0"/>
    <x v="1"/>
    <x v="3"/>
    <n v="2.7"/>
    <x v="3"/>
    <n v="4"/>
  </r>
  <r>
    <x v="4360"/>
    <n v="1"/>
    <x v="4"/>
    <x v="50"/>
    <s v="Bhagwan Sweets,25, Krishna Market, Near Gurudwara Singh Sabha, Lajpat Nagar 1, New Delhi"/>
    <s v="Lajpat Nagar 1"/>
    <s v="Lajpat Nagar 1, New Delhi"/>
    <n v="77.242617980000006"/>
    <n v="28.575575690000001"/>
    <s v="Mithai, North Indian, Chinese, Street Food"/>
    <n v="250"/>
    <s v="Indian Rupees(Rs.)"/>
    <x v="0"/>
    <x v="0"/>
    <x v="3"/>
    <n v="2.8"/>
    <x v="3"/>
    <n v="8"/>
  </r>
  <r>
    <x v="4361"/>
    <n v="1"/>
    <x v="4"/>
    <x v="50"/>
    <s v="Chawla,E 178, Ground Floor, Krishna Market, Lajpat Nagar 1, New Delhi"/>
    <s v="Lajpat Nagar 1"/>
    <s v="Lajpat Nagar 1, New Delhi"/>
    <n v="77.242157309999996"/>
    <n v="28.575187620000001"/>
    <s v="North Indian, Chinese"/>
    <n v="400"/>
    <s v="Indian Rupees(Rs.)"/>
    <x v="0"/>
    <x v="1"/>
    <x v="3"/>
    <n v="2.7"/>
    <x v="3"/>
    <n v="7"/>
  </r>
  <r>
    <x v="4362"/>
    <n v="1"/>
    <x v="4"/>
    <x v="50"/>
    <s v="Chinese Hut,C-222, Lajpat Nagar 1, New Delhi"/>
    <s v="Lajpat Nagar 1"/>
    <s v="Lajpat Nagar 1, New Delhi"/>
    <n v="77.241293970000001"/>
    <n v="28.578505280000002"/>
    <s v="Chinese, Fast Food"/>
    <n v="450"/>
    <s v="Indian Rupees(Rs.)"/>
    <x v="0"/>
    <x v="1"/>
    <x v="3"/>
    <n v="3.2"/>
    <x v="3"/>
    <n v="56"/>
  </r>
  <r>
    <x v="4363"/>
    <n v="1"/>
    <x v="4"/>
    <x v="50"/>
    <s v="Flavourz,Shop 1D-177, Lajpat Nagar 1, New Delhi"/>
    <s v="Lajpat Nagar 1"/>
    <s v="Lajpat Nagar 1, New Delhi"/>
    <n v="77.242238"/>
    <n v="28.578557"/>
    <s v="Fast Food"/>
    <n v="150"/>
    <s v="Indian Rupees(Rs.)"/>
    <x v="0"/>
    <x v="1"/>
    <x v="3"/>
    <n v="3.3"/>
    <x v="3"/>
    <n v="6"/>
  </r>
  <r>
    <x v="4364"/>
    <n v="1"/>
    <x v="4"/>
    <x v="50"/>
    <s v="Lets Bake Love,A 155, Near Samara Honda, Lajpat Nagar 1, New Delhi"/>
    <s v="Lajpat Nagar 1"/>
    <s v="Lajpat Nagar 1, New Delhi"/>
    <n v="77.240303999999995"/>
    <n v="28.573523999999999"/>
    <s v="Bakery, Desserts"/>
    <n v="600"/>
    <s v="Indian Rupees(Rs.)"/>
    <x v="0"/>
    <x v="0"/>
    <x v="2"/>
    <n v="3"/>
    <x v="3"/>
    <n v="4"/>
  </r>
  <r>
    <x v="4365"/>
    <n v="1"/>
    <x v="4"/>
    <x v="50"/>
    <s v="Mahadev Dhaba,47, Krishna Market, Lajpat Nagar 1, New Delhi"/>
    <s v="Lajpat Nagar 1"/>
    <s v="Lajpat Nagar 1, New Delhi"/>
    <n v="77.242465089999996"/>
    <n v="28.57534897"/>
    <s v="North Indian"/>
    <n v="100"/>
    <s v="Indian Rupees(Rs.)"/>
    <x v="0"/>
    <x v="1"/>
    <x v="3"/>
    <n v="2.6"/>
    <x v="3"/>
    <n v="10"/>
  </r>
  <r>
    <x v="4366"/>
    <n v="1"/>
    <x v="4"/>
    <x v="50"/>
    <s v="Sethi's Food Corner,37, Krishna Market, Lajpat Nagar 1, New Delhi"/>
    <s v="Lajpat Nagar 1"/>
    <s v="Lajpat Nagar 1, New Delhi"/>
    <n v="77.241893110000007"/>
    <n v="28.57523591"/>
    <s v="Chinese, North Indian"/>
    <n v="550"/>
    <s v="Indian Rupees(Rs.)"/>
    <x v="0"/>
    <x v="0"/>
    <x v="2"/>
    <n v="3.3"/>
    <x v="3"/>
    <n v="40"/>
  </r>
  <r>
    <x v="4367"/>
    <n v="1"/>
    <x v="4"/>
    <x v="50"/>
    <s v="Sethi's Restaurant,C-95, Lajpat Nagar 1, New Delhi"/>
    <s v="Lajpat Nagar 1"/>
    <s v="Lajpat Nagar 1, New Delhi"/>
    <n v="77.240156049999996"/>
    <n v="28.577496570000001"/>
    <s v="North Indian, Chinese, Fast Food"/>
    <n v="700"/>
    <s v="Indian Rupees(Rs.)"/>
    <x v="0"/>
    <x v="1"/>
    <x v="2"/>
    <n v="3.4"/>
    <x v="3"/>
    <n v="49"/>
  </r>
  <r>
    <x v="4368"/>
    <n v="1"/>
    <x v="4"/>
    <x v="50"/>
    <s v="Sindhi Kulfi,Lal Sai Market, Near Tiwari Sweets, Lajpat Nagar 1, New Delhi"/>
    <s v="Lajpat Nagar 1"/>
    <s v="Lajpat Nagar 1, New Delhi"/>
    <n v="77.246516569999997"/>
    <n v="28.565573839999999"/>
    <s v="Desserts, Ice Cream"/>
    <n v="100"/>
    <s v="Indian Rupees(Rs.)"/>
    <x v="0"/>
    <x v="0"/>
    <x v="3"/>
    <n v="3"/>
    <x v="3"/>
    <n v="4"/>
  </r>
  <r>
    <x v="4369"/>
    <n v="1"/>
    <x v="4"/>
    <x v="50"/>
    <s v="Sri Kamakshi Vilas,B-223, Krishna Market, Lajpat Nagar 1, New Delhi"/>
    <s v="Lajpat Nagar 1"/>
    <s v="Lajpat Nagar 1, New Delhi"/>
    <n v="77.241512909999997"/>
    <n v="28.575739980000002"/>
    <s v="South Indian, North Indian"/>
    <n v="400"/>
    <s v="Indian Rupees(Rs.)"/>
    <x v="0"/>
    <x v="0"/>
    <x v="3"/>
    <n v="2.7"/>
    <x v="3"/>
    <n v="9"/>
  </r>
  <r>
    <x v="4370"/>
    <n v="1"/>
    <x v="4"/>
    <x v="50"/>
    <s v="The Midnight Hub - C,G-16, Lajpat Nagar 1, New Delhi"/>
    <s v="Lajpat Nagar 1"/>
    <s v="Lajpat Nagar 1, New Delhi"/>
    <n v="77.245041000000001"/>
    <n v="28.574529999999999"/>
    <s v="North Indian, Chinese, Fast Food"/>
    <n v="450"/>
    <s v="Indian Rupees(Rs.)"/>
    <x v="0"/>
    <x v="1"/>
    <x v="3"/>
    <n v="2.6"/>
    <x v="3"/>
    <n v="102"/>
  </r>
  <r>
    <x v="4371"/>
    <n v="1"/>
    <x v="4"/>
    <x v="50"/>
    <s v="Anand Ji,3, Krishna Market, Lajpat Nagar 1, New Delhi"/>
    <s v="Lajpat Nagar 1"/>
    <s v="Lajpat Nagar 1, New Delhi"/>
    <n v="77.241481390000004"/>
    <n v="28.575353679999999"/>
    <s v="North Indian, Street Food"/>
    <n v="200"/>
    <s v="Indian Rupees(Rs.)"/>
    <x v="0"/>
    <x v="0"/>
    <x v="3"/>
    <n v="3.8"/>
    <x v="0"/>
    <n v="183"/>
  </r>
  <r>
    <x v="4372"/>
    <n v="1"/>
    <x v="4"/>
    <x v="50"/>
    <s v="Happy Hakka,A-117, Lajpat Nagar 1, New Delhi"/>
    <s v="Lajpat Nagar 1"/>
    <s v="Lajpat Nagar 1, New Delhi"/>
    <n v="77.239995449999995"/>
    <n v="28.574435340000001"/>
    <s v="Chinese, Asian, Thai"/>
    <n v="650"/>
    <s v="Indian Rupees(Rs.)"/>
    <x v="0"/>
    <x v="1"/>
    <x v="2"/>
    <n v="3.7"/>
    <x v="0"/>
    <n v="270"/>
  </r>
  <r>
    <x v="4373"/>
    <n v="1"/>
    <x v="4"/>
    <x v="50"/>
    <s v="Oberoi's,D-166, Shop 3, Near Railway Crossing, Lajpat Nagar 1, New Delhi"/>
    <s v="Lajpat Nagar 1"/>
    <s v="Lajpat Nagar 1, New Delhi"/>
    <n v="77.238703970000003"/>
    <n v="28.57748273"/>
    <s v="North Indian"/>
    <n v="600"/>
    <s v="Indian Rupees(Rs.)"/>
    <x v="0"/>
    <x v="1"/>
    <x v="2"/>
    <n v="3.6"/>
    <x v="0"/>
    <n v="75"/>
  </r>
  <r>
    <x v="4374"/>
    <n v="1"/>
    <x v="4"/>
    <x v="50"/>
    <s v="Relax Restaurant,E-86, Lajpat Nagar 1, New Delhi"/>
    <s v="Lajpat Nagar 1"/>
    <s v="Lajpat Nagar 1, New Delhi"/>
    <n v="77.241440830000002"/>
    <n v="28.573263170000001"/>
    <s v="North Indian, Mughlai"/>
    <n v="800"/>
    <s v="Indian Rupees(Rs.)"/>
    <x v="1"/>
    <x v="1"/>
    <x v="2"/>
    <n v="3.5"/>
    <x v="0"/>
    <n v="116"/>
  </r>
  <r>
    <x v="4375"/>
    <n v="1"/>
    <x v="4"/>
    <x v="50"/>
    <s v="Al-Rihan,Shop 10, Krishna Market, Lajpat Nagar 1, New Delhi"/>
    <s v="Lajpat Nagar 1"/>
    <s v="Lajpat Nagar 1, New Delhi"/>
    <n v="77.241595390000001"/>
    <n v="28.575914879999999"/>
    <s v="Mughlai"/>
    <n v="250"/>
    <s v="Indian Rupees(Rs.)"/>
    <x v="0"/>
    <x v="0"/>
    <x v="3"/>
    <n v="0"/>
    <x v="5"/>
    <n v="0"/>
  </r>
  <r>
    <x v="4376"/>
    <n v="1"/>
    <x v="4"/>
    <x v="50"/>
    <s v="All Day 99,48, Krishna Market, Lajpat Nagar 1, New Delhi"/>
    <s v="Lajpat Nagar 1"/>
    <s v="Lajpat Nagar 1, New Delhi"/>
    <n v="77.237779599999996"/>
    <n v="28.575745999999999"/>
    <s v="North Indian, Chinese, South Indian"/>
    <n v="250"/>
    <s v="Indian Rupees(Rs.)"/>
    <x v="0"/>
    <x v="1"/>
    <x v="3"/>
    <n v="0"/>
    <x v="5"/>
    <n v="3"/>
  </r>
  <r>
    <x v="4377"/>
    <n v="1"/>
    <x v="4"/>
    <x v="50"/>
    <s v="Anna Dosa,Shop 8, Krishna Market, Lajpat Nagar 1, New Delhi"/>
    <s v="Lajpat Nagar 1"/>
    <s v="Lajpat Nagar 1, New Delhi"/>
    <n v="77.241506299999998"/>
    <n v="28.575288499999999"/>
    <s v="South Indian"/>
    <n v="300"/>
    <s v="Indian Rupees(Rs.)"/>
    <x v="0"/>
    <x v="0"/>
    <x v="3"/>
    <n v="0"/>
    <x v="5"/>
    <n v="3"/>
  </r>
  <r>
    <x v="4378"/>
    <n v="1"/>
    <x v="4"/>
    <x v="50"/>
    <s v="Chick Chicken House,A 88, Near Desu Office, Lajpat Nagar 1, New Delhi"/>
    <s v="Lajpat Nagar 1"/>
    <s v="Lajpat Nagar 1, New Delhi"/>
    <n v="77.239356409999999"/>
    <n v="28.572878330000002"/>
    <s v="Raw Meats, Fast Food"/>
    <n v="250"/>
    <s v="Indian Rupees(Rs.)"/>
    <x v="0"/>
    <x v="0"/>
    <x v="3"/>
    <n v="0"/>
    <x v="5"/>
    <n v="2"/>
  </r>
  <r>
    <x v="4379"/>
    <n v="1"/>
    <x v="4"/>
    <x v="50"/>
    <s v="Chicken King,Ground Floor, C-196, Near Railway Fatak, Lajpat Nagar 1, New Delhi"/>
    <s v="Lajpat Nagar 1"/>
    <s v="Lajpat Nagar 1, New Delhi"/>
    <n v="77.241046900000001"/>
    <n v="28.578602199999999"/>
    <s v="Mughlai"/>
    <n v="300"/>
    <s v="Indian Rupees(Rs.)"/>
    <x v="0"/>
    <x v="0"/>
    <x v="3"/>
    <n v="0"/>
    <x v="5"/>
    <n v="1"/>
  </r>
  <r>
    <x v="4380"/>
    <n v="1"/>
    <x v="4"/>
    <x v="50"/>
    <s v="Choco Kraft,C-107, Lajpat Nagar 1, New Delhi"/>
    <s v="Lajpat Nagar 1"/>
    <s v="Lajpat Nagar 1, New Delhi"/>
    <n v="77.239009069999994"/>
    <n v="28.577835159999999"/>
    <s v="Bakery, Desserts"/>
    <n v="300"/>
    <s v="Indian Rupees(Rs.)"/>
    <x v="0"/>
    <x v="1"/>
    <x v="3"/>
    <n v="0"/>
    <x v="5"/>
    <n v="2"/>
  </r>
  <r>
    <x v="4381"/>
    <n v="1"/>
    <x v="4"/>
    <x v="50"/>
    <s v="Cocoalicious Delights,I-54, First Floor, Lajpat Nagar 1, New Delhi"/>
    <s v="Lajpat Nagar 1"/>
    <s v="Lajpat Nagar 1, New Delhi"/>
    <n v="0"/>
    <n v="0"/>
    <s v="Bakery, Desserts"/>
    <n v="300"/>
    <s v="Indian Rupees(Rs.)"/>
    <x v="0"/>
    <x v="0"/>
    <x v="3"/>
    <n v="0"/>
    <x v="5"/>
    <n v="0"/>
  </r>
  <r>
    <x v="4382"/>
    <n v="1"/>
    <x v="4"/>
    <x v="50"/>
    <s v="FNV,C-118, Lajpat Nagar 1, New Delhi"/>
    <s v="Lajpat Nagar 1"/>
    <s v="Lajpat Nagar 1, New Delhi"/>
    <n v="77.239223640000006"/>
    <n v="28.578527650000002"/>
    <s v="North Indian, Chinese"/>
    <n v="600"/>
    <s v="Indian Rupees(Rs.)"/>
    <x v="0"/>
    <x v="0"/>
    <x v="2"/>
    <n v="0"/>
    <x v="5"/>
    <n v="2"/>
  </r>
  <r>
    <x v="4383"/>
    <n v="1"/>
    <x v="4"/>
    <x v="50"/>
    <s v="Food En Vouge,C-118, Lajpat Nagar 1, New Delhi"/>
    <s v="Lajpat Nagar 1"/>
    <s v="Lajpat Nagar 1, New Delhi"/>
    <n v="77.239215259999995"/>
    <n v="28.578657199999999"/>
    <s v="North Indian"/>
    <n v="400"/>
    <s v="Indian Rupees(Rs.)"/>
    <x v="0"/>
    <x v="1"/>
    <x v="3"/>
    <n v="0"/>
    <x v="5"/>
    <n v="0"/>
  </r>
  <r>
    <x v="4384"/>
    <n v="1"/>
    <x v="4"/>
    <x v="50"/>
    <s v="Food Junction,27, Main Market, Nehru Nagar, Lajpat Nagar 1, New Delhi"/>
    <s v="Lajpat Nagar 1"/>
    <s v="Lajpat Nagar 1, New Delhi"/>
    <n v="77.253359500000002"/>
    <n v="28.5690147"/>
    <s v="Chinese"/>
    <n v="300"/>
    <s v="Indian Rupees(Rs.)"/>
    <x v="0"/>
    <x v="0"/>
    <x v="3"/>
    <n v="0"/>
    <x v="5"/>
    <n v="0"/>
  </r>
  <r>
    <x v="4385"/>
    <n v="1"/>
    <x v="4"/>
    <x v="50"/>
    <s v="Gian Ji Punjabi Dhaba,43, Main Market, Nehru Nagar, Lajpat Nagar 1, New Delhi"/>
    <s v="Lajpat Nagar 1"/>
    <s v="Lajpat Nagar 1, New Delhi"/>
    <n v="77.252946899999998"/>
    <n v="28.569441000000001"/>
    <s v="North Indian"/>
    <n v="150"/>
    <s v="Indian Rupees(Rs.)"/>
    <x v="0"/>
    <x v="0"/>
    <x v="3"/>
    <n v="0"/>
    <x v="5"/>
    <n v="0"/>
  </r>
  <r>
    <x v="4386"/>
    <n v="1"/>
    <x v="4"/>
    <x v="50"/>
    <s v="Govinda,E-196B, Krishna Market, Lajpat Nagar 1, New Delhi"/>
    <s v="Lajpat Nagar 1"/>
    <s v="Lajpat Nagar 1, New Delhi"/>
    <n v="77.243056100000004"/>
    <n v="28.575188900000001"/>
    <s v="Street Food"/>
    <n v="100"/>
    <s v="Indian Rupees(Rs.)"/>
    <x v="0"/>
    <x v="0"/>
    <x v="3"/>
    <n v="0"/>
    <x v="5"/>
    <n v="1"/>
  </r>
  <r>
    <x v="4387"/>
    <n v="1"/>
    <x v="4"/>
    <x v="50"/>
    <s v="Intermission,Shop 1, D-166, Lajpat Nagar 1, New Delhi"/>
    <s v="Lajpat Nagar 1"/>
    <s v="Lajpat Nagar 1, New Delhi"/>
    <n v="77.238703970000003"/>
    <n v="28.57748273"/>
    <s v="Bakery, Fast Food"/>
    <n v="200"/>
    <s v="Indian Rupees(Rs.)"/>
    <x v="0"/>
    <x v="1"/>
    <x v="3"/>
    <n v="0"/>
    <x v="5"/>
    <n v="3"/>
  </r>
  <r>
    <x v="4388"/>
    <n v="1"/>
    <x v="4"/>
    <x v="50"/>
    <s v="Karma Cafe &amp; Lounge,B-206, Lajpat Nagar 1, New Delhi"/>
    <s v="Lajpat Nagar 1"/>
    <s v="Lajpat Nagar 1, New Delhi"/>
    <n v="77.239391800000007"/>
    <n v="28.5753454"/>
    <s v="North Indian, Chinese"/>
    <n v="350"/>
    <s v="Indian Rupees(Rs.)"/>
    <x v="0"/>
    <x v="1"/>
    <x v="3"/>
    <n v="0"/>
    <x v="5"/>
    <n v="1"/>
  </r>
  <r>
    <x v="4389"/>
    <n v="1"/>
    <x v="4"/>
    <x v="50"/>
    <s v="Lotes Bakes,Shop 55, Krishna Market, Lajpat Nagar 1, New Delhi"/>
    <s v="Lajpat Nagar 1"/>
    <s v="Lajpat Nagar 1, New Delhi"/>
    <n v="77.242740699999999"/>
    <n v="28.575344099999999"/>
    <s v="Bakery"/>
    <n v="300"/>
    <s v="Indian Rupees(Rs.)"/>
    <x v="0"/>
    <x v="1"/>
    <x v="3"/>
    <n v="0"/>
    <x v="5"/>
    <n v="0"/>
  </r>
  <r>
    <x v="4390"/>
    <n v="1"/>
    <x v="4"/>
    <x v="50"/>
    <s v="New Anna Ka Dosa,42, Main Market, Near Gurudwara, Nehru Nagar, Lajpat Nagar 1, New Delhi"/>
    <s v="Lajpat Nagar 1"/>
    <s v="Lajpat Nagar 1, New Delhi"/>
    <n v="77.252997899999997"/>
    <n v="28.569489300000001"/>
    <s v="South Indian"/>
    <n v="250"/>
    <s v="Indian Rupees(Rs.)"/>
    <x v="0"/>
    <x v="0"/>
    <x v="3"/>
    <n v="0"/>
    <x v="5"/>
    <n v="1"/>
  </r>
  <r>
    <x v="4391"/>
    <n v="1"/>
    <x v="4"/>
    <x v="50"/>
    <s v="New Sethi's,E-209, Lajpat Nagar 1, New Delhi"/>
    <s v="Lajpat Nagar 1"/>
    <s v="Lajpat Nagar 1, New Delhi"/>
    <n v="77.243552390000005"/>
    <n v="28.57387443"/>
    <s v="Mughlai, North Indian"/>
    <n v="500"/>
    <s v="Indian Rupees(Rs.)"/>
    <x v="0"/>
    <x v="0"/>
    <x v="2"/>
    <n v="0"/>
    <x v="5"/>
    <n v="0"/>
  </r>
  <r>
    <x v="4392"/>
    <n v="1"/>
    <x v="4"/>
    <x v="50"/>
    <s v="Punjab Sweets,C-222, Near Railway Crossing, Lajpat Nagar 1, New Delhi"/>
    <s v="Lajpat Nagar 1"/>
    <s v="Lajpat Nagar 1, New Delhi"/>
    <n v="77.241157849999993"/>
    <n v="28.578578589999999"/>
    <s v="Mithai, Street Food"/>
    <n v="150"/>
    <s v="Indian Rupees(Rs.)"/>
    <x v="0"/>
    <x v="0"/>
    <x v="3"/>
    <n v="0"/>
    <x v="5"/>
    <n v="2"/>
  </r>
  <r>
    <x v="4393"/>
    <n v="1"/>
    <x v="4"/>
    <x v="50"/>
    <s v="Shri Ram Dhaba,Shop 18, Krishna Market, Lajpat Nagar 1, New Delhi"/>
    <s v="Lajpat Nagar 1"/>
    <s v="Lajpat Nagar 1, New Delhi"/>
    <n v="77.242322299999998"/>
    <n v="28.575525500000001"/>
    <s v="North Indian"/>
    <n v="200"/>
    <s v="Indian Rupees(Rs.)"/>
    <x v="0"/>
    <x v="0"/>
    <x v="3"/>
    <n v="0"/>
    <x v="5"/>
    <n v="0"/>
  </r>
  <r>
    <x v="4394"/>
    <n v="1"/>
    <x v="4"/>
    <x v="50"/>
    <s v="Standard Punjabi Food,E-93, Lajpat Nagar 1, New Delhi"/>
    <s v="Lajpat Nagar 1"/>
    <s v="Lajpat Nagar 1, New Delhi"/>
    <n v="77.241502519999997"/>
    <n v="28.573241970000002"/>
    <s v="North Indian"/>
    <n v="200"/>
    <s v="Indian Rupees(Rs.)"/>
    <x v="0"/>
    <x v="1"/>
    <x v="3"/>
    <n v="0"/>
    <x v="5"/>
    <n v="3"/>
  </r>
  <r>
    <x v="4395"/>
    <n v="1"/>
    <x v="4"/>
    <x v="50"/>
    <s v="Sunrise Bakery,C-96, Ground Floor, Lajpat Nagar 1, New Delhi"/>
    <s v="Lajpat Nagar 1"/>
    <s v="Lajpat Nagar 1, New Delhi"/>
    <n v="0"/>
    <n v="0"/>
    <s v="Bakery"/>
    <n v="400"/>
    <s v="Indian Rupees(Rs.)"/>
    <x v="0"/>
    <x v="0"/>
    <x v="3"/>
    <n v="0"/>
    <x v="5"/>
    <n v="0"/>
  </r>
  <r>
    <x v="4396"/>
    <n v="1"/>
    <x v="4"/>
    <x v="50"/>
    <s v="Taste of Spice,C-222, Lajpat Nagar 1, New Delhi"/>
    <s v="Lajpat Nagar 1"/>
    <s v="Lajpat Nagar 1, New Delhi"/>
    <n v="77.241312199999996"/>
    <n v="28.578310699999999"/>
    <s v="North Indian"/>
    <n v="400"/>
    <s v="Indian Rupees(Rs.)"/>
    <x v="0"/>
    <x v="1"/>
    <x v="3"/>
    <n v="0"/>
    <x v="5"/>
    <n v="0"/>
  </r>
  <r>
    <x v="4397"/>
    <n v="1"/>
    <x v="4"/>
    <x v="50"/>
    <s v="The Celiac Kitchen,C-53/54, Lajpat Nagar 1, New Delhi"/>
    <s v="Lajpat Nagar 1"/>
    <s v="Lajpat Nagar 1, New Delhi"/>
    <n v="0"/>
    <n v="0"/>
    <s v="North Indian"/>
    <n v="500"/>
    <s v="Indian Rupees(Rs.)"/>
    <x v="0"/>
    <x v="0"/>
    <x v="2"/>
    <n v="0"/>
    <x v="5"/>
    <n v="0"/>
  </r>
  <r>
    <x v="4398"/>
    <n v="1"/>
    <x v="4"/>
    <x v="50"/>
    <s v="Aggarwal Sweet Corner,J-35 B, Central Market, Lajpat Nagar 2, New Delhi"/>
    <s v="Lajpat Nagar 2"/>
    <s v="Lajpat Nagar 2, New Delhi"/>
    <n v="77.243703400000001"/>
    <n v="28.569009300000001"/>
    <s v="North Indian, Chinese, Street Food, Mithai"/>
    <n v="300"/>
    <s v="Indian Rupees(Rs.)"/>
    <x v="0"/>
    <x v="1"/>
    <x v="3"/>
    <n v="3.4"/>
    <x v="3"/>
    <n v="22"/>
  </r>
  <r>
    <x v="4399"/>
    <n v="1"/>
    <x v="4"/>
    <x v="50"/>
    <s v="Behrouz Biryani,Lajpat Nagar 2, New Delhi"/>
    <s v="Lajpat Nagar 2"/>
    <s v="Lajpat Nagar 2, New Delhi"/>
    <n v="77.243344199999996"/>
    <n v="28.569244000000001"/>
    <s v="Biryani"/>
    <n v="600"/>
    <s v="Indian Rupees(Rs.)"/>
    <x v="0"/>
    <x v="1"/>
    <x v="2"/>
    <n v="3"/>
    <x v="3"/>
    <n v="32"/>
  </r>
  <r>
    <x v="4400"/>
    <n v="1"/>
    <x v="4"/>
    <x v="50"/>
    <s v="Biryani Blues,Lajpat Nagar 2, New Delhi"/>
    <s v="Lajpat Nagar 2"/>
    <s v="Lajpat Nagar 2, New Delhi"/>
    <n v="77.246487400000007"/>
    <n v="28.566853699999999"/>
    <s v="Biryani, Hyderabadi"/>
    <n v="1000"/>
    <s v="Indian Rupees(Rs.)"/>
    <x v="1"/>
    <x v="1"/>
    <x v="0"/>
    <n v="3.1"/>
    <x v="3"/>
    <n v="8"/>
  </r>
  <r>
    <x v="4401"/>
    <n v="1"/>
    <x v="4"/>
    <x v="50"/>
    <s v="Burger King,J-2, 25AB, Lajpat Nagar 2, New Delhi"/>
    <s v="Lajpat Nagar 2"/>
    <s v="Lajpat Nagar 2, New Delhi"/>
    <n v="77.243001199999995"/>
    <n v="28.569341900000001"/>
    <s v="Burger, Fast Food"/>
    <n v="500"/>
    <s v="Indian Rupees(Rs.)"/>
    <x v="0"/>
    <x v="1"/>
    <x v="2"/>
    <n v="3.4"/>
    <x v="3"/>
    <n v="45"/>
  </r>
  <r>
    <x v="4402"/>
    <n v="1"/>
    <x v="4"/>
    <x v="50"/>
    <s v="Domino's Pizza,D/34, Plot 11, Ground Floor, Lajpat Nagar 2, New Delhi"/>
    <s v="Lajpat Nagar 2"/>
    <s v="Lajpat Nagar 2, New Delhi"/>
    <n v="77.241099000000006"/>
    <n v="28.5701061"/>
    <s v="Pizza, Fast Food"/>
    <n v="700"/>
    <s v="Indian Rupees(Rs.)"/>
    <x v="0"/>
    <x v="0"/>
    <x v="2"/>
    <n v="2.5"/>
    <x v="3"/>
    <n v="47"/>
  </r>
  <r>
    <x v="4403"/>
    <n v="1"/>
    <x v="4"/>
    <x v="50"/>
    <s v="Gopal (Sindhi) Restaurant,1 &amp; 2, Lal Sai Market, Lajpat Nagar 2, New Delhi"/>
    <s v="Lajpat Nagar 2"/>
    <s v="Lajpat Nagar 2, New Delhi"/>
    <n v="77.246667000000002"/>
    <n v="28.565974400000002"/>
    <s v="North Indian, Mughlai"/>
    <n v="650"/>
    <s v="Indian Rupees(Rs.)"/>
    <x v="0"/>
    <x v="1"/>
    <x v="2"/>
    <n v="3.4"/>
    <x v="3"/>
    <n v="59"/>
  </r>
  <r>
    <x v="4404"/>
    <n v="1"/>
    <x v="4"/>
    <x v="50"/>
    <s v="Kabul Delhi,I-83, Central Market, Lajpat Nagar 2, New Delhi"/>
    <s v="Lajpat Nagar 2"/>
    <s v="Lajpat Nagar 2, New Delhi"/>
    <n v="77.244511700000004"/>
    <n v="28.5702514"/>
    <s v="Afghani"/>
    <n v="550"/>
    <s v="Indian Rupees(Rs.)"/>
    <x v="0"/>
    <x v="1"/>
    <x v="2"/>
    <n v="2.9"/>
    <x v="3"/>
    <n v="39"/>
  </r>
  <r>
    <x v="4405"/>
    <n v="1"/>
    <x v="4"/>
    <x v="50"/>
    <s v="Khan Chacha,D35, Ground Floor, Lajpat Nagar 2, New Delhi"/>
    <s v="Lajpat Nagar 2"/>
    <s v="Lajpat Nagar 2, New Delhi"/>
    <n v="77.241099000000006"/>
    <n v="28.5701061"/>
    <s v="Mughlai, North Indian"/>
    <n v="650"/>
    <s v="Indian Rupees(Rs.)"/>
    <x v="0"/>
    <x v="1"/>
    <x v="2"/>
    <n v="2.9"/>
    <x v="3"/>
    <n v="31"/>
  </r>
  <r>
    <x v="4406"/>
    <n v="1"/>
    <x v="4"/>
    <x v="50"/>
    <s v="Pizza Hut Delivery,K-95, Lajpat Nagar 2, New Delhi"/>
    <s v="Lajpat Nagar 2"/>
    <s v="Lajpat Nagar 2, New Delhi"/>
    <n v="77.246698600000002"/>
    <n v="28.567416600000001"/>
    <s v="Italian, Pizza, Fast Food"/>
    <n v="800"/>
    <s v="Indian Rupees(Rs.)"/>
    <x v="0"/>
    <x v="1"/>
    <x v="2"/>
    <n v="2.8"/>
    <x v="3"/>
    <n v="54"/>
  </r>
  <r>
    <x v="4407"/>
    <n v="1"/>
    <x v="4"/>
    <x v="50"/>
    <s v="Punjabi Jaika,C-57, Lajpat Nagar 2, New Delhi"/>
    <s v="Lajpat Nagar 2"/>
    <s v="Lajpat Nagar 2, New Delhi"/>
    <n v="77.238075800000004"/>
    <n v="28.5716356"/>
    <s v="North Indian, Street Food"/>
    <n v="250"/>
    <s v="Indian Rupees(Rs.)"/>
    <x v="0"/>
    <x v="0"/>
    <x v="3"/>
    <n v="3.3"/>
    <x v="3"/>
    <n v="40"/>
  </r>
  <r>
    <x v="4408"/>
    <n v="1"/>
    <x v="4"/>
    <x v="50"/>
    <s v="Rozy Restaurant,J-23 A, Central Market, Lajpat Nagar 2, New Delhi"/>
    <s v="Lajpat Nagar 2"/>
    <s v="Lajpat Nagar 2, New Delhi"/>
    <n v="77.242895200000007"/>
    <n v="28.569470200000001"/>
    <s v="North Indian, South Indian, Chinese"/>
    <n v="500"/>
    <s v="Indian Rupees(Rs.)"/>
    <x v="0"/>
    <x v="0"/>
    <x v="2"/>
    <n v="2.6"/>
    <x v="3"/>
    <n v="50"/>
  </r>
  <r>
    <x v="4409"/>
    <n v="1"/>
    <x v="4"/>
    <x v="50"/>
    <s v="Taj Cafe,3rd Floor, I-2, Central market, Lajpat Nagar 2, New Delhi"/>
    <s v="Lajpat Nagar 2"/>
    <s v="Lajpat Nagar 2, New Delhi"/>
    <n v="77.243882999999997"/>
    <n v="28.569384899999999"/>
    <s v="North Indian, Chinese"/>
    <n v="600"/>
    <s v="Indian Rupees(Rs.)"/>
    <x v="0"/>
    <x v="0"/>
    <x v="2"/>
    <n v="3.1"/>
    <x v="3"/>
    <n v="18"/>
  </r>
  <r>
    <x v="4410"/>
    <n v="1"/>
    <x v="4"/>
    <x v="50"/>
    <s v="Tewari Sweets,O-3/20, Lajpat Nagar 2, New Delhi"/>
    <s v="Lajpat Nagar 2"/>
    <s v="Lajpat Nagar 2, New Delhi"/>
    <n v="77.246217900000005"/>
    <n v="28.566648799999999"/>
    <s v="Mithai, North Indian, South Indian, Chinese, Street Food"/>
    <n v="500"/>
    <s v="Indian Rupees(Rs.)"/>
    <x v="0"/>
    <x v="0"/>
    <x v="2"/>
    <n v="3.1"/>
    <x v="3"/>
    <n v="33"/>
  </r>
  <r>
    <x v="4411"/>
    <n v="1"/>
    <x v="4"/>
    <x v="50"/>
    <s v="The Burger Hut &amp; Cake Shop,C-160, Near Roxy Drycleaner, Central Market, Lajpat Nagar 2, New Delhi"/>
    <s v="Lajpat Nagar 2"/>
    <s v="Lajpat Nagar 2, New Delhi"/>
    <n v="77.240650000000002"/>
    <n v="28.571408000000002"/>
    <s v="Burger, Fast Food, Chinese, Bakery"/>
    <n v="300"/>
    <s v="Indian Rupees(Rs.)"/>
    <x v="0"/>
    <x v="1"/>
    <x v="3"/>
    <n v="3"/>
    <x v="3"/>
    <n v="41"/>
  </r>
  <r>
    <x v="4412"/>
    <n v="1"/>
    <x v="4"/>
    <x v="50"/>
    <s v="Angel's Basket,C-152, Lajpat Nagar 2, New Delhi"/>
    <s v="Lajpat Nagar 2"/>
    <s v="Lajpat Nagar 2, New Delhi"/>
    <n v="77.240358499999999"/>
    <n v="28.571439099999999"/>
    <s v="Bakery"/>
    <n v="200"/>
    <s v="Indian Rupees(Rs.)"/>
    <x v="0"/>
    <x v="0"/>
    <x v="3"/>
    <n v="3.5"/>
    <x v="0"/>
    <n v="70"/>
  </r>
  <r>
    <x v="4413"/>
    <n v="1"/>
    <x v="4"/>
    <x v="50"/>
    <s v="Bikanervala,A-80, Central Market, Near Axis Bank, Lajpat Nagar 2, New Delhi"/>
    <s v="Lajpat Nagar 2"/>
    <s v="Lajpat Nagar 2, New Delhi"/>
    <n v="77.239033399999997"/>
    <n v="28.571074899999999"/>
    <s v="North Indian, South Indian, Fast Food, Street Food, Chinese, Beverages, Desserts, Mithai"/>
    <n v="550"/>
    <s v="Indian Rupees(Rs.)"/>
    <x v="0"/>
    <x v="1"/>
    <x v="2"/>
    <n v="3.7"/>
    <x v="0"/>
    <n v="269"/>
  </r>
  <r>
    <x v="4414"/>
    <n v="1"/>
    <x v="4"/>
    <x v="50"/>
    <s v="Haldiram's,45, Ring Road, Lajpat Nagar 2, New Delhi"/>
    <s v="Lajpat Nagar 2"/>
    <s v="Lajpat Nagar 2, New Delhi"/>
    <n v="77.238404799999998"/>
    <n v="28.565099100000001"/>
    <s v="North Indian, South Indian, Chinese, Street Food, Fast Food, Mithai, Desserts"/>
    <n v="600"/>
    <s v="Indian Rupees(Rs.)"/>
    <x v="0"/>
    <x v="0"/>
    <x v="2"/>
    <n v="3.8"/>
    <x v="0"/>
    <n v="472"/>
  </r>
  <r>
    <x v="4415"/>
    <n v="1"/>
    <x v="4"/>
    <x v="50"/>
    <s v="Moon of Taj,I-29A, Lajpat Nagar 2, New Delhi"/>
    <s v="Lajpat Nagar 2"/>
    <s v="Lajpat Nagar 2, New Delhi"/>
    <n v="77.243015900000003"/>
    <n v="28.5702313"/>
    <s v="Desserts"/>
    <n v="500"/>
    <s v="Indian Rupees(Rs.)"/>
    <x v="0"/>
    <x v="1"/>
    <x v="2"/>
    <n v="3.8"/>
    <x v="0"/>
    <n v="21"/>
  </r>
  <r>
    <x v="4416"/>
    <n v="1"/>
    <x v="4"/>
    <x v="50"/>
    <s v="Tongue Thai'd,C-12, Ground Floor, Lajpat Nagar 2, New Delhi"/>
    <s v="Lajpat Nagar 2"/>
    <s v="Lajpat Nagar 2, New Delhi"/>
    <n v="77.239323499999998"/>
    <n v="28.571054799999999"/>
    <s v="Asian, Thai"/>
    <n v="1000"/>
    <s v="Indian Rupees(Rs.)"/>
    <x v="0"/>
    <x v="1"/>
    <x v="0"/>
    <n v="3.7"/>
    <x v="0"/>
    <n v="57"/>
  </r>
  <r>
    <x v="4417"/>
    <n v="1"/>
    <x v="4"/>
    <x v="50"/>
    <s v="Udupi Sai Sarover,A-91B, Central Market, Lajpat Nagar 2, New Delhi"/>
    <s v="Lajpat Nagar 2"/>
    <s v="Lajpat Nagar 2, New Delhi"/>
    <n v="77.239841699999999"/>
    <n v="28.570345100000001"/>
    <s v="North Indian, South Indian, Chinese"/>
    <n v="550"/>
    <s v="Indian Rupees(Rs.)"/>
    <x v="0"/>
    <x v="0"/>
    <x v="2"/>
    <n v="3.8"/>
    <x v="0"/>
    <n v="63"/>
  </r>
  <r>
    <x v="4418"/>
    <n v="1"/>
    <x v="4"/>
    <x v="50"/>
    <s v="Wagh Bakri Tea Lounge,C-15, Ground Floor, Lajpat Nagar 2, New Delhi"/>
    <s v="Lajpat Nagar 2"/>
    <s v="Lajpat Nagar 2, New Delhi"/>
    <n v="77.239213100000001"/>
    <n v="28.5711817"/>
    <s v="Cafe"/>
    <n v="550"/>
    <s v="Indian Rupees(Rs.)"/>
    <x v="0"/>
    <x v="0"/>
    <x v="2"/>
    <n v="3.5"/>
    <x v="0"/>
    <n v="54"/>
  </r>
  <r>
    <x v="4419"/>
    <n v="1"/>
    <x v="4"/>
    <x v="50"/>
    <s v="K2 Multi Cuisine Restaurant,A-44, 1st Floor, Lajpat Nagar 2, New Delhi"/>
    <s v="Lajpat Nagar 2"/>
    <s v="Lajpat Nagar 2, New Delhi"/>
    <n v="77.237327100000002"/>
    <n v="28.571719300000002"/>
    <s v="North Indian, Mughlai, Nepalese, Tibetan, Korean"/>
    <n v="1000"/>
    <s v="Indian Rupees(Rs.)"/>
    <x v="1"/>
    <x v="0"/>
    <x v="0"/>
    <n v="0"/>
    <x v="5"/>
    <n v="2"/>
  </r>
  <r>
    <x v="4420"/>
    <n v="1"/>
    <x v="4"/>
    <x v="50"/>
    <s v="Tibet Kitchen,G-15, Old Double Storey, Lajpat Nagar 4, New Delhi"/>
    <s v="Lajpat Nagar 4"/>
    <s v="Lajpat Nagar 4, New Delhi"/>
    <n v="77.245230100000001"/>
    <n v="28.563865700000001"/>
    <s v="Tibetan, Chinese"/>
    <n v="500"/>
    <s v="Indian Rupees(Rs.)"/>
    <x v="0"/>
    <x v="0"/>
    <x v="2"/>
    <n v="3.5"/>
    <x v="0"/>
    <n v="515"/>
  </r>
  <r>
    <x v="4421"/>
    <n v="1"/>
    <x v="4"/>
    <x v="50"/>
    <s v="Baba Nagpal Corner,7/25, Old Double Storey, Gupta Market, Lajpat Nagar 4, New Delhi"/>
    <s v="Lajpat Nagar 4"/>
    <s v="Lajpat Nagar 4, New Delhi"/>
    <n v="77.240650000000002"/>
    <n v="28.563788800000001"/>
    <s v="North Indian, Street Food"/>
    <n v="150"/>
    <s v="Indian Rupees(Rs.)"/>
    <x v="0"/>
    <x v="0"/>
    <x v="3"/>
    <n v="4.0999999999999996"/>
    <x v="1"/>
    <n v="577"/>
  </r>
  <r>
    <x v="4422"/>
    <n v="1"/>
    <x v="4"/>
    <x v="50"/>
    <s v="Burger Street,C 7/191, Keshav Puram, Lawrence Road, New Delhi"/>
    <s v="Lawrence Road"/>
    <s v="Lawrence Road, New Delhi"/>
    <n v="77.158043000000006"/>
    <n v="28.6920346"/>
    <s v="Fast Food"/>
    <n v="300"/>
    <s v="Indian Rupees(Rs.)"/>
    <x v="0"/>
    <x v="0"/>
    <x v="3"/>
    <n v="3.4"/>
    <x v="3"/>
    <n v="32"/>
  </r>
  <r>
    <x v="4423"/>
    <n v="1"/>
    <x v="4"/>
    <x v="50"/>
    <s v="Dilli Zaika,B-4/96 A, Keshavpuram, Lawrence Road, New Delhi"/>
    <s v="Lawrence Road"/>
    <s v="Lawrence Road, New Delhi"/>
    <n v="77.159850599999999"/>
    <n v="28.689719499999999"/>
    <s v="Fast Food, South Indian, Chinese"/>
    <n v="300"/>
    <s v="Indian Rupees(Rs.)"/>
    <x v="0"/>
    <x v="0"/>
    <x v="3"/>
    <n v="3.2"/>
    <x v="3"/>
    <n v="23"/>
  </r>
  <r>
    <x v="4424"/>
    <n v="1"/>
    <x v="4"/>
    <x v="50"/>
    <s v="Mughal Chic Inn,Near Petrol Pump, Hatoda Ram Park, Main, Lawrence Road, New Delhi"/>
    <s v="Lawrence Road"/>
    <s v="Lawrence Road, New Delhi"/>
    <n v="77.158087899999998"/>
    <n v="28.686262899999999"/>
    <s v="Mughlai, North Indian"/>
    <n v="600"/>
    <s v="Indian Rupees(Rs.)"/>
    <x v="0"/>
    <x v="0"/>
    <x v="2"/>
    <n v="3.3"/>
    <x v="3"/>
    <n v="23"/>
  </r>
  <r>
    <x v="4425"/>
    <n v="1"/>
    <x v="4"/>
    <x v="50"/>
    <s v="Nutrition Theka,Shop A-4, Block B-4, Keshav Puram, Lawrence Road, New Delhi"/>
    <s v="Lawrence Road"/>
    <s v="Lawrence Road, New Delhi"/>
    <n v="77.159705599999995"/>
    <n v="28.688925600000001"/>
    <s v="Cafe"/>
    <n v="500"/>
    <s v="Indian Rupees(Rs.)"/>
    <x v="0"/>
    <x v="0"/>
    <x v="2"/>
    <n v="3.3"/>
    <x v="3"/>
    <n v="12"/>
  </r>
  <r>
    <x v="4426"/>
    <n v="1"/>
    <x v="4"/>
    <x v="50"/>
    <s v="Punjabi Chaap Corner,B-4/317 A, Keshav Puram, Lawrence Road, New Delhi"/>
    <s v="Lawrence Road"/>
    <s v="Lawrence Road, New Delhi"/>
    <n v="77.161360200000004"/>
    <n v="28.689126999999999"/>
    <s v="North Indian, Fast Food"/>
    <n v="550"/>
    <s v="Indian Rupees(Rs.)"/>
    <x v="0"/>
    <x v="0"/>
    <x v="2"/>
    <n v="3.1"/>
    <x v="3"/>
    <n v="20"/>
  </r>
  <r>
    <x v="4427"/>
    <n v="1"/>
    <x v="4"/>
    <x v="50"/>
    <s v="Samosa Street,2149, Old Bus Stand, Tri Nagar, Lawrence Road, New Delhi"/>
    <s v="Lawrence Road"/>
    <s v="Lawrence Road, New Delhi"/>
    <n v="77.157638599999999"/>
    <n v="28.691682400000001"/>
    <s v="Fast Food, Street Food"/>
    <n v="200"/>
    <s v="Indian Rupees(Rs.)"/>
    <x v="0"/>
    <x v="0"/>
    <x v="3"/>
    <n v="3.3"/>
    <x v="3"/>
    <n v="7"/>
  </r>
  <r>
    <x v="4428"/>
    <n v="1"/>
    <x v="4"/>
    <x v="50"/>
    <s v="Shanu's Chicken Planet,1, Block C8, DDA Market, Keshav Puram, Lawrence Road, New Delhi"/>
    <s v="Lawrence Road"/>
    <s v="Lawrence Road, New Delhi"/>
    <n v="77.160322440000002"/>
    <n v="28.690545889999999"/>
    <s v="North Indian, Mughlai, Chinese, Italian"/>
    <n v="450"/>
    <s v="Indian Rupees(Rs.)"/>
    <x v="0"/>
    <x v="0"/>
    <x v="3"/>
    <n v="3.2"/>
    <x v="3"/>
    <n v="11"/>
  </r>
  <r>
    <x v="4429"/>
    <n v="1"/>
    <x v="4"/>
    <x v="50"/>
    <s v="Shanu's Food Shop,3, Block C8, DDA Market, Keshav Puram, Lawrence Road, New Delhi"/>
    <s v="Lawrence Road"/>
    <s v="Lawrence Road, New Delhi"/>
    <n v="77.160215600000001"/>
    <n v="28.6906395"/>
    <s v="North Indian, Chinese, Fast Food"/>
    <n v="450"/>
    <s v="Indian Rupees(Rs.)"/>
    <x v="0"/>
    <x v="1"/>
    <x v="3"/>
    <n v="2.8"/>
    <x v="3"/>
    <n v="13"/>
  </r>
  <r>
    <x v="4430"/>
    <n v="1"/>
    <x v="4"/>
    <x v="50"/>
    <s v="Bigbee,Shop A5, B4, DDA Market, Keshavpuram, Lawrence Road, New Delhi"/>
    <s v="Lawrence Road"/>
    <s v="Lawrence Road, New Delhi"/>
    <n v="77.158043000000006"/>
    <n v="28.691676399999999"/>
    <s v="Bakery"/>
    <n v="100"/>
    <s v="Indian Rupees(Rs.)"/>
    <x v="0"/>
    <x v="0"/>
    <x v="3"/>
    <n v="0"/>
    <x v="5"/>
    <n v="0"/>
  </r>
  <r>
    <x v="4431"/>
    <n v="1"/>
    <x v="4"/>
    <x v="50"/>
    <s v="Delhi 6 Cafe,C-7/85, Near Mother Dairy, Keshav Puram, Lawrence Road, New Delhi"/>
    <s v="Lawrence Road"/>
    <s v="Lawrence Road, New Delhi"/>
    <n v="77.157779899999994"/>
    <n v="28.690152000000001"/>
    <s v="Chinese, South Indian"/>
    <n v="300"/>
    <s v="Indian Rupees(Rs.)"/>
    <x v="0"/>
    <x v="0"/>
    <x v="3"/>
    <n v="0"/>
    <x v="5"/>
    <n v="0"/>
  </r>
  <r>
    <x v="4432"/>
    <n v="1"/>
    <x v="4"/>
    <x v="50"/>
    <s v="Lala Ji Sweets,Shop 2829/208, Old Bus Stand, Tri Nagar, Lawrence Road, New Delhi"/>
    <s v="Lawrence Road"/>
    <s v="Lawrence Road, New Delhi"/>
    <n v="0"/>
    <n v="0"/>
    <s v="Mithai, Street Food"/>
    <n v="300"/>
    <s v="Indian Rupees(Rs.)"/>
    <x v="0"/>
    <x v="0"/>
    <x v="3"/>
    <n v="0"/>
    <x v="5"/>
    <n v="0"/>
  </r>
  <r>
    <x v="4433"/>
    <n v="1"/>
    <x v="4"/>
    <x v="50"/>
    <s v="MK's Chinese Food,Shop 19, A-1 Block, DDA Market, Keshav Puram, Lawrence Road, New Delhi"/>
    <s v="Lawrence Road"/>
    <s v="Lawrence Road, New Delhi"/>
    <n v="77.155584500000003"/>
    <n v="28.683434800000001"/>
    <s v="Chinese, Fast Food"/>
    <n v="250"/>
    <s v="Indian Rupees(Rs.)"/>
    <x v="0"/>
    <x v="0"/>
    <x v="3"/>
    <n v="0"/>
    <x v="5"/>
    <n v="0"/>
  </r>
  <r>
    <x v="4434"/>
    <n v="1"/>
    <x v="4"/>
    <x v="50"/>
    <s v="Nirvana The Divine Kitchen,B-4, 1st Floor, DDA Market, Keshav Puram, Lawrence Road, New Delhi"/>
    <s v="Lawrence Road"/>
    <s v="Lawrence Road, New Delhi"/>
    <n v="77.159526600000007"/>
    <n v="28.688928700000002"/>
    <s v="North Indian, Chinese"/>
    <n v="700"/>
    <s v="Indian Rupees(Rs.)"/>
    <x v="0"/>
    <x v="0"/>
    <x v="2"/>
    <n v="0"/>
    <x v="5"/>
    <n v="0"/>
  </r>
  <r>
    <x v="4435"/>
    <n v="1"/>
    <x v="4"/>
    <x v="50"/>
    <s v="Preechen,Keshav Puram, Lawrence Road, New Delhi"/>
    <s v="Lawrence Road"/>
    <s v="Lawrence Road, New Delhi"/>
    <n v="77.157638599999999"/>
    <n v="28.691861500000002"/>
    <s v="North Indian, Fast Food"/>
    <n v="400"/>
    <s v="Indian Rupees(Rs.)"/>
    <x v="0"/>
    <x v="0"/>
    <x v="3"/>
    <n v="0"/>
    <x v="5"/>
    <n v="0"/>
  </r>
  <r>
    <x v="4436"/>
    <n v="1"/>
    <x v="4"/>
    <x v="50"/>
    <s v="Rahul Eggs,B-4/300 A, Main Road, Near Keshavpuram Metro Station, Near, Lawrence Road, New Delhi"/>
    <s v="Lawrence Road"/>
    <s v="Lawrence Road, New Delhi"/>
    <n v="77.162716099999997"/>
    <n v="28.687110000000001"/>
    <s v="Fast Food, South Indian"/>
    <n v="400"/>
    <s v="Indian Rupees(Rs.)"/>
    <x v="0"/>
    <x v="0"/>
    <x v="3"/>
    <n v="4.2"/>
    <x v="1"/>
    <n v="762"/>
  </r>
  <r>
    <x v="4437"/>
    <n v="1"/>
    <x v="4"/>
    <x v="50"/>
    <s v="7 Stick,D-32, Laxmi Nagar, New Delhi"/>
    <s v="Laxmi Nagar"/>
    <s v="Laxmi Nagar, New Delhi"/>
    <n v="77.279126300000001"/>
    <n v="28.631571999999998"/>
    <s v="Pizza, Fast Food"/>
    <n v="250"/>
    <s v="Indian Rupees(Rs.)"/>
    <x v="0"/>
    <x v="0"/>
    <x v="3"/>
    <n v="2.8"/>
    <x v="3"/>
    <n v="8"/>
  </r>
  <r>
    <x v="4438"/>
    <n v="1"/>
    <x v="4"/>
    <x v="50"/>
    <s v="Aashirwad Restaurant,B-125, Mangal Bazar Road, Guru Nanak Pura, Laxmi Nagar, New Delhi"/>
    <s v="Laxmi Nagar"/>
    <s v="Laxmi Nagar, New Delhi"/>
    <n v="77.284642199999993"/>
    <n v="28.6367385"/>
    <s v="North Indian, Chinese"/>
    <n v="400"/>
    <s v="Indian Rupees(Rs.)"/>
    <x v="0"/>
    <x v="1"/>
    <x v="3"/>
    <n v="2.6"/>
    <x v="3"/>
    <n v="5"/>
  </r>
  <r>
    <x v="4439"/>
    <n v="1"/>
    <x v="4"/>
    <x v="50"/>
    <s v="Amar Bakery,72-B, Vikas Marg, Opposite Metro Pillar 50, Laxmi Nagar, New Delhi"/>
    <s v="Laxmi Nagar"/>
    <s v="Laxmi Nagar, New Delhi"/>
    <n v="77.282850699999997"/>
    <n v="28.634068800000001"/>
    <s v="Fast Food, Mithai, Bakery"/>
    <n v="250"/>
    <s v="Indian Rupees(Rs.)"/>
    <x v="0"/>
    <x v="0"/>
    <x v="3"/>
    <n v="3.3"/>
    <x v="3"/>
    <n v="13"/>
  </r>
  <r>
    <x v="4440"/>
    <n v="1"/>
    <x v="4"/>
    <x v="50"/>
    <s v="Apni Rasoi,A2, Ganesh Nagar, Laxmi Nagar, New Delhi"/>
    <s v="Laxmi Nagar"/>
    <s v="Laxmi Nagar, New Delhi"/>
    <n v="77.277689800000005"/>
    <n v="28.630718699999999"/>
    <s v="North Indian"/>
    <n v="400"/>
    <s v="Indian Rupees(Rs.)"/>
    <x v="0"/>
    <x v="0"/>
    <x v="3"/>
    <n v="3.1"/>
    <x v="3"/>
    <n v="24"/>
  </r>
  <r>
    <x v="4441"/>
    <n v="1"/>
    <x v="4"/>
    <x v="50"/>
    <s v="Baked Buns,6/276, Lalita Park, Laxmi Nagar, New Delhi"/>
    <s v="Laxmi Nagar"/>
    <s v="Laxmi Nagar, New Delhi"/>
    <n v="77.273160200000007"/>
    <n v="28.630173599999999"/>
    <s v="Fast Food"/>
    <n v="500"/>
    <s v="Indian Rupees(Rs.)"/>
    <x v="0"/>
    <x v="1"/>
    <x v="2"/>
    <n v="3.1"/>
    <x v="3"/>
    <n v="18"/>
  </r>
  <r>
    <x v="4442"/>
    <n v="1"/>
    <x v="4"/>
    <x v="50"/>
    <s v="Banspi,L-25, Vijay Chowk, Laxmi Nagar, New Delhi"/>
    <s v="Laxmi Nagar"/>
    <s v="Laxmi Nagar, New Delhi"/>
    <n v="77.278767099999996"/>
    <n v="28.634046999999999"/>
    <s v="Chinese"/>
    <n v="350"/>
    <s v="Indian Rupees(Rs.)"/>
    <x v="0"/>
    <x v="0"/>
    <x v="3"/>
    <n v="2.9"/>
    <x v="3"/>
    <n v="13"/>
  </r>
  <r>
    <x v="4443"/>
    <n v="1"/>
    <x v="4"/>
    <x v="50"/>
    <s v="Benchmark,D-323, Street 11-12, Laxmi Nagar, New Delhi"/>
    <s v="Laxmi Nagar"/>
    <s v="Laxmi Nagar, New Delhi"/>
    <n v="77.276159500000006"/>
    <n v="28.630591800000001"/>
    <s v="Chinese, Continental, Mexican"/>
    <n v="500"/>
    <s v="Indian Rupees(Rs.)"/>
    <x v="0"/>
    <x v="0"/>
    <x v="2"/>
    <n v="2.8"/>
    <x v="3"/>
    <n v="14"/>
  </r>
  <r>
    <x v="4444"/>
    <n v="1"/>
    <x v="4"/>
    <x v="50"/>
    <s v="Bobby Tikki Wala,D-100, Vikas Marg, Laxmi Nagar, New Delhi"/>
    <s v="Laxmi Nagar"/>
    <s v="Laxmi Nagar, New Delhi"/>
    <n v="77.278427199999996"/>
    <n v="28.631536000000001"/>
    <s v="Street Food"/>
    <n v="250"/>
    <s v="Indian Rupees(Rs.)"/>
    <x v="0"/>
    <x v="0"/>
    <x v="3"/>
    <n v="3"/>
    <x v="3"/>
    <n v="74"/>
  </r>
  <r>
    <x v="4445"/>
    <n v="1"/>
    <x v="4"/>
    <x v="50"/>
    <s v="Cafe Coffee Day,G 4, Sikka Galaxy, ISC, Shrestha Vihar, Laxmi Nagar, New Delhi"/>
    <s v="Laxmi Nagar"/>
    <s v="Laxmi Nagar, New Delhi"/>
    <n v="77.285555400000007"/>
    <n v="28.636372900000001"/>
    <s v="Cafe"/>
    <n v="450"/>
    <s v="Indian Rupees(Rs.)"/>
    <x v="0"/>
    <x v="0"/>
    <x v="3"/>
    <n v="2.7"/>
    <x v="3"/>
    <n v="18"/>
  </r>
  <r>
    <x v="4446"/>
    <n v="1"/>
    <x v="4"/>
    <x v="50"/>
    <s v="Cafe Coffee Day,A 47, Ground Floor, Gurunanak Road, Opposite V3S Mall, Laxmi Nagar, New Delhi"/>
    <s v="Laxmi Nagar"/>
    <s v="Laxmi Nagar, New Delhi"/>
    <n v="77.286622800000004"/>
    <n v="28.6366215"/>
    <s v="Cafe"/>
    <n v="450"/>
    <s v="Indian Rupees(Rs.)"/>
    <x v="0"/>
    <x v="0"/>
    <x v="3"/>
    <n v="2.8"/>
    <x v="3"/>
    <n v="14"/>
  </r>
  <r>
    <x v="4447"/>
    <n v="1"/>
    <x v="4"/>
    <x v="50"/>
    <s v="Canteeno,D-61, Gali 3, Opposite Pillar 31, VIkas Marg, Laxmi Nagar, New Delhi"/>
    <s v="Laxmi Nagar"/>
    <s v="Laxmi Nagar, New Delhi"/>
    <n v="77.278284999999997"/>
    <n v="28.631552800000001"/>
    <s v="North Indian, Chinese"/>
    <n v="200"/>
    <s v="Indian Rupees(Rs.)"/>
    <x v="0"/>
    <x v="0"/>
    <x v="3"/>
    <n v="3"/>
    <x v="3"/>
    <n v="7"/>
  </r>
  <r>
    <x v="4448"/>
    <n v="1"/>
    <x v="4"/>
    <x v="50"/>
    <s v="Chai Mantra,Opposite Laxmi Vaishno Dhaba, Jawahar Park, Laxmi Nagar, New Delhi"/>
    <s v="Laxmi Nagar"/>
    <s v="Laxmi Nagar, New Delhi"/>
    <n v="77.281300900000005"/>
    <n v="28.634200199999999"/>
    <s v="Fast Food, Beverages"/>
    <n v="200"/>
    <s v="Indian Rupees(Rs.)"/>
    <x v="0"/>
    <x v="0"/>
    <x v="3"/>
    <n v="3.2"/>
    <x v="3"/>
    <n v="15"/>
  </r>
  <r>
    <x v="4449"/>
    <n v="1"/>
    <x v="4"/>
    <x v="50"/>
    <s v="Chandni Chowk ke Mashhoor Makkhan Wale Paranthe,8, CR Road, Near Laxmi Nagar Metro Station, Laxmi Nagar, New Delhi"/>
    <s v="Laxmi Nagar"/>
    <s v="Laxmi Nagar, New Delhi"/>
    <n v="77.279126300000001"/>
    <n v="28.633364199999999"/>
    <s v="North Indian"/>
    <n v="200"/>
    <s v="Indian Rupees(Rs.)"/>
    <x v="0"/>
    <x v="0"/>
    <x v="3"/>
    <n v="2.8"/>
    <x v="3"/>
    <n v="9"/>
  </r>
  <r>
    <x v="4450"/>
    <n v="1"/>
    <x v="4"/>
    <x v="50"/>
    <s v="Chandni Chowk Parantha Corner,10, Latika Park, Laxmi Nagar, New Delhi"/>
    <s v="Laxmi Nagar"/>
    <s v="Laxmi Nagar, New Delhi"/>
    <n v="77.277324800000002"/>
    <n v="28.6312335"/>
    <s v="North Indian"/>
    <n v="100"/>
    <s v="Indian Rupees(Rs.)"/>
    <x v="0"/>
    <x v="0"/>
    <x v="3"/>
    <n v="3.1"/>
    <x v="3"/>
    <n v="8"/>
  </r>
  <r>
    <x v="4451"/>
    <n v="1"/>
    <x v="4"/>
    <x v="50"/>
    <s v="Chauhan Laxmi Sweets,D Block Market, Lalita Park, Laxmi Nagar, New Delhi"/>
    <s v="Laxmi Nagar"/>
    <s v="Laxmi Nagar, New Delhi"/>
    <n v="77.275496599999997"/>
    <n v="28.630672799999999"/>
    <s v="Mithai"/>
    <n v="150"/>
    <s v="Indian Rupees(Rs.)"/>
    <x v="0"/>
    <x v="0"/>
    <x v="3"/>
    <n v="3"/>
    <x v="3"/>
    <n v="11"/>
  </r>
  <r>
    <x v="4452"/>
    <n v="1"/>
    <x v="4"/>
    <x v="50"/>
    <s v="Chawla's The Cake Room,6, Krishan Kunj, Laxmi Nagar, New Delhi"/>
    <s v="Laxmi Nagar"/>
    <s v="Laxmi Nagar, New Delhi"/>
    <n v="77.279485399999999"/>
    <n v="28.639850200000001"/>
    <s v="Bakery, Fast Food, Beverages"/>
    <n v="250"/>
    <s v="Indian Rupees(Rs.)"/>
    <x v="0"/>
    <x v="1"/>
    <x v="3"/>
    <n v="3.4"/>
    <x v="3"/>
    <n v="17"/>
  </r>
  <r>
    <x v="4453"/>
    <n v="1"/>
    <x v="4"/>
    <x v="50"/>
    <s v="China Town,F-169/A, Main Market, Laxmi Nagar, New Delhi"/>
    <s v="Laxmi Nagar"/>
    <s v="Laxmi Nagar, New Delhi"/>
    <n v="77.279112400000002"/>
    <n v="28.637648299999999"/>
    <s v="Chinese"/>
    <n v="250"/>
    <s v="Indian Rupees(Rs.)"/>
    <x v="0"/>
    <x v="0"/>
    <x v="3"/>
    <n v="2.9"/>
    <x v="3"/>
    <n v="11"/>
  </r>
  <r>
    <x v="4454"/>
    <n v="1"/>
    <x v="4"/>
    <x v="50"/>
    <s v="Domino's Pizza,1st Floor, D-32, Plot 7-9/A, Near Sai Mandir, Laxmi Nagar, New Delhi"/>
    <s v="Laxmi Nagar"/>
    <s v="Laxmi Nagar, New Delhi"/>
    <n v="77.278767099999996"/>
    <n v="28.631896300000001"/>
    <s v="Pizza, Fast Food"/>
    <n v="700"/>
    <s v="Indian Rupees(Rs.)"/>
    <x v="0"/>
    <x v="0"/>
    <x v="2"/>
    <n v="2.6"/>
    <x v="3"/>
    <n v="46"/>
  </r>
  <r>
    <x v="4455"/>
    <n v="1"/>
    <x v="4"/>
    <x v="50"/>
    <s v="Faasos,A-160, Near Laxmi Nagar Metro Pillar  41 &amp; 42, Vikas Marg, Laxmi Nagar, New Delhi"/>
    <s v="Laxmi Nagar"/>
    <s v="Laxmi Nagar, New Delhi"/>
    <n v="77.281710500000003"/>
    <n v="28.634161200000001"/>
    <s v="North Indian, Fast Food"/>
    <n v="600"/>
    <s v="Indian Rupees(Rs.)"/>
    <x v="0"/>
    <x v="1"/>
    <x v="2"/>
    <n v="2.6"/>
    <x v="3"/>
    <n v="10"/>
  </r>
  <r>
    <x v="4456"/>
    <n v="1"/>
    <x v="4"/>
    <x v="50"/>
    <s v="Fast Trax,Opposite V3S Mall, Laxmi Nagar, New Delhi"/>
    <s v="Laxmi Nagar"/>
    <s v="Laxmi Nagar, New Delhi"/>
    <n v="77.2842251"/>
    <n v="28.638614799999999"/>
    <s v="Fast Food"/>
    <n v="250"/>
    <s v="Indian Rupees(Rs.)"/>
    <x v="0"/>
    <x v="1"/>
    <x v="3"/>
    <n v="3.2"/>
    <x v="3"/>
    <n v="4"/>
  </r>
  <r>
    <x v="4457"/>
    <n v="1"/>
    <x v="4"/>
    <x v="50"/>
    <s v="Finger Licious,A-72, Near Laxmi Nagar Metro Station, Guru Nanak Pura, Laxmi Nagar, New Delhi"/>
    <s v="Laxmi Nagar"/>
    <s v="Laxmi Nagar, New Delhi"/>
    <n v="77.285064899999995"/>
    <n v="28.635605300000002"/>
    <s v="Bakery, Fast Food"/>
    <n v="200"/>
    <s v="Indian Rupees(Rs.)"/>
    <x v="0"/>
    <x v="1"/>
    <x v="3"/>
    <n v="3.4"/>
    <x v="3"/>
    <n v="188"/>
  </r>
  <r>
    <x v="4458"/>
    <n v="1"/>
    <x v="4"/>
    <x v="50"/>
    <s v="Gulshan Pastry Shop,A 73, Silver Complex, Shakarpur, Madhuban Chowk, Laxmi Nagar, New Delhi"/>
    <s v="Laxmi Nagar"/>
    <s v="Laxmi Nagar, New Delhi"/>
    <n v="77.285355499999994"/>
    <n v="28.635838499999998"/>
    <s v="Bakery"/>
    <n v="200"/>
    <s v="Indian Rupees(Rs.)"/>
    <x v="0"/>
    <x v="0"/>
    <x v="3"/>
    <n v="3"/>
    <x v="3"/>
    <n v="9"/>
  </r>
  <r>
    <x v="4459"/>
    <n v="1"/>
    <x v="4"/>
    <x v="50"/>
    <s v="Handa's,292, Near Radhu Palace Cinema, West Guru Angad Nagar, Laxmi Nagar, New Delhi"/>
    <s v="Laxmi Nagar"/>
    <s v="Laxmi Nagar, New Delhi"/>
    <n v="77.283039599999995"/>
    <n v="28.640576899999999"/>
    <s v="North Indian, Chinese"/>
    <n v="500"/>
    <s v="Indian Rupees(Rs.)"/>
    <x v="0"/>
    <x v="1"/>
    <x v="2"/>
    <n v="2.6"/>
    <x v="3"/>
    <n v="8"/>
  </r>
  <r>
    <x v="4460"/>
    <n v="1"/>
    <x v="4"/>
    <x v="50"/>
    <s v="Homely Delight,J 3/126, Kishankunj, Laxmi Nagar, New Delhi"/>
    <s v="Laxmi Nagar"/>
    <s v="Laxmi Nagar, New Delhi"/>
    <n v="77.282759200000001"/>
    <n v="28.6391685"/>
    <s v="Mughlai, Biryani"/>
    <n v="400"/>
    <s v="Indian Rupees(Rs.)"/>
    <x v="0"/>
    <x v="0"/>
    <x v="3"/>
    <n v="3.1"/>
    <x v="3"/>
    <n v="7"/>
  </r>
  <r>
    <x v="4461"/>
    <n v="1"/>
    <x v="4"/>
    <x v="50"/>
    <s v="Jahangeer Foods,B-44, Guru Nanak Pura, Near V3S Mall, Laxmi Nagar, New Delhi"/>
    <s v="Laxmi Nagar"/>
    <s v="Laxmi Nagar, New Delhi"/>
    <n v="77.284659500000004"/>
    <n v="28.637564999999999"/>
    <s v="North Indian, Mughlai"/>
    <n v="500"/>
    <s v="Indian Rupees(Rs.)"/>
    <x v="0"/>
    <x v="1"/>
    <x v="2"/>
    <n v="2.7"/>
    <x v="3"/>
    <n v="64"/>
  </r>
  <r>
    <x v="4462"/>
    <n v="1"/>
    <x v="4"/>
    <x v="50"/>
    <s v="Kaleva,17, Shanker Vihar, Laxmi Nagar, New Delhi"/>
    <s v="Laxmi Nagar"/>
    <s v="Laxmi Nagar, New Delhi"/>
    <n v="77.288922900000003"/>
    <n v="28.637897200000001"/>
    <s v="North Indian, Mithai"/>
    <n v="400"/>
    <s v="Indian Rupees(Rs.)"/>
    <x v="0"/>
    <x v="0"/>
    <x v="3"/>
    <n v="3.3"/>
    <x v="3"/>
    <n v="61"/>
  </r>
  <r>
    <x v="4463"/>
    <n v="1"/>
    <x v="4"/>
    <x v="50"/>
    <s v="Laxmi Vaishno Dhaba,E - 24, Jawahar Park, Laxmi Nagar, New Delhi"/>
    <s v="Laxmi Nagar"/>
    <s v="Laxmi Nagar, New Delhi"/>
    <n v="77.283254900000003"/>
    <n v="28.6346399"/>
    <s v="North Indian"/>
    <n v="300"/>
    <s v="Indian Rupees(Rs.)"/>
    <x v="0"/>
    <x v="0"/>
    <x v="3"/>
    <n v="3"/>
    <x v="3"/>
    <n v="13"/>
  </r>
  <r>
    <x v="4464"/>
    <n v="1"/>
    <x v="4"/>
    <x v="50"/>
    <s v="Little Pleasure Restaurant &amp; Cafe,D 223, Shop 58, Laxmi Nagar, New Delhi"/>
    <s v="Laxmi Nagar"/>
    <s v="Laxmi Nagar, New Delhi"/>
    <n v="77.277689800000005"/>
    <n v="28.630718699999999"/>
    <s v="North Indian, Chinese"/>
    <n v="600"/>
    <s v="Indian Rupees(Rs.)"/>
    <x v="0"/>
    <x v="0"/>
    <x v="2"/>
    <n v="2.9"/>
    <x v="3"/>
    <n v="7"/>
  </r>
  <r>
    <x v="4465"/>
    <n v="1"/>
    <x v="4"/>
    <x v="50"/>
    <s v="Mauryan Multi Cuisine Restaurant,A-6, Priya Darshani Vihar, Near Makkar Hospital, Laxmi Nagar, New Delhi"/>
    <s v="Laxmi Nagar"/>
    <s v="Laxmi Nagar, New Delhi"/>
    <n v="77.282553399999998"/>
    <n v="28.641302400000001"/>
    <s v="North Indian, Chinese"/>
    <n v="900"/>
    <s v="Indian Rupees(Rs.)"/>
    <x v="0"/>
    <x v="1"/>
    <x v="2"/>
    <n v="3.4"/>
    <x v="3"/>
    <n v="31"/>
  </r>
  <r>
    <x v="4466"/>
    <n v="1"/>
    <x v="4"/>
    <x v="50"/>
    <s v="Mehta Food Junction,434/113, Veer Savarkar Block, Shakarpur, Laxmi Nagar, New Delhi"/>
    <s v="Laxmi Nagar"/>
    <s v="Laxmi Nagar, New Delhi"/>
    <n v="77.2846148"/>
    <n v="28.635231000000001"/>
    <s v="North Indian, South Indian"/>
    <n v="300"/>
    <s v="Indian Rupees(Rs.)"/>
    <x v="0"/>
    <x v="1"/>
    <x v="3"/>
    <n v="3"/>
    <x v="3"/>
    <n v="8"/>
  </r>
  <r>
    <x v="4467"/>
    <n v="1"/>
    <x v="4"/>
    <x v="50"/>
    <s v="Om Bikaner Wale,A-64, Vikas Marg, Laxmi Nagar, New Delhi"/>
    <s v="Laxmi Nagar"/>
    <s v="Laxmi Nagar, New Delhi"/>
    <n v="77.284177499999998"/>
    <n v="28.635299100000001"/>
    <s v="Mithai, Street Food"/>
    <n v="200"/>
    <s v="Indian Rupees(Rs.)"/>
    <x v="0"/>
    <x v="0"/>
    <x v="3"/>
    <n v="2.8"/>
    <x v="3"/>
    <n v="8"/>
  </r>
  <r>
    <x v="4468"/>
    <n v="1"/>
    <x v="4"/>
    <x v="50"/>
    <s v="Ovenstory Pizza,Laxmi Nagar, New Delhi"/>
    <s v="Laxmi Nagar"/>
    <s v="Laxmi Nagar, New Delhi"/>
    <n v="77.281315000000006"/>
    <n v="28.632792999999999"/>
    <s v="Pizza, Fast Food"/>
    <n v="500"/>
    <s v="Indian Rupees(Rs.)"/>
    <x v="0"/>
    <x v="1"/>
    <x v="2"/>
    <n v="2.9"/>
    <x v="3"/>
    <n v="17"/>
  </r>
  <r>
    <x v="4469"/>
    <n v="1"/>
    <x v="4"/>
    <x v="50"/>
    <s v="Prasadam,G-57, Vikas Marg, Near Walia Nursing Home, Laxmi Nagar, New Delhi"/>
    <s v="Laxmi Nagar"/>
    <s v="Laxmi Nagar, New Delhi"/>
    <n v="77.280704799999995"/>
    <n v="28.6328809"/>
    <s v="South Indian, Fast Food"/>
    <n v="400"/>
    <s v="Indian Rupees(Rs.)"/>
    <x v="0"/>
    <x v="0"/>
    <x v="3"/>
    <n v="2.8"/>
    <x v="3"/>
    <n v="34"/>
  </r>
  <r>
    <x v="4470"/>
    <n v="1"/>
    <x v="4"/>
    <x v="50"/>
    <s v="Priyanshi Fast Food,H 43, Laxmi Nagar, New Delhi Lado Sarai"/>
    <s v="Laxmi Nagar"/>
    <s v="Laxmi Nagar, New Delhi"/>
    <n v="77.279861800000006"/>
    <n v="28.632121099999999"/>
    <s v="South Indian"/>
    <n v="300"/>
    <s v="Indian Rupees(Rs.)"/>
    <x v="0"/>
    <x v="0"/>
    <x v="3"/>
    <n v="3.3"/>
    <x v="3"/>
    <n v="29"/>
  </r>
  <r>
    <x v="4471"/>
    <n v="1"/>
    <x v="4"/>
    <x v="50"/>
    <s v="Punjabi Tadka,Shop 4, Gali 2, West Guru Angad Nagar, Main Market, Laxmi Nagar, New Delhi"/>
    <s v="Laxmi Nagar"/>
    <s v="Laxmi Nagar, New Delhi"/>
    <n v="77.279191299999994"/>
    <n v="28.639465999999999"/>
    <s v="North Indian"/>
    <n v="350"/>
    <s v="Indian Rupees(Rs.)"/>
    <x v="0"/>
    <x v="0"/>
    <x v="3"/>
    <n v="3.1"/>
    <x v="3"/>
    <n v="21"/>
  </r>
  <r>
    <x v="4472"/>
    <n v="1"/>
    <x v="4"/>
    <x v="50"/>
    <s v="Pyaali,1st Floor, 72 A, Opposite Metro Pillar Number 50, Vikas Marg, Laxmi Nagar, New Delhi"/>
    <s v="Laxmi Nagar"/>
    <s v="Laxmi Nagar, New Delhi"/>
    <n v="77.282764610000001"/>
    <n v="28.634155190000001"/>
    <s v="Fast Food, Tea"/>
    <n v="200"/>
    <s v="Indian Rupees(Rs.)"/>
    <x v="0"/>
    <x v="1"/>
    <x v="3"/>
    <n v="2.8"/>
    <x v="3"/>
    <n v="7"/>
  </r>
  <r>
    <x v="4473"/>
    <n v="1"/>
    <x v="4"/>
    <x v="50"/>
    <s v="Ruby Dhaba,G 576, Khureji Khas, Laxmi Nagar, New Delhi"/>
    <s v="Laxmi Nagar"/>
    <s v="Laxmi Nagar, New Delhi"/>
    <n v="77.279485399999999"/>
    <n v="28.645585000000001"/>
    <s v="North Indian"/>
    <n v="500"/>
    <s v="Indian Rupees(Rs.)"/>
    <x v="0"/>
    <x v="0"/>
    <x v="2"/>
    <n v="2.7"/>
    <x v="3"/>
    <n v="25"/>
  </r>
  <r>
    <x v="4474"/>
    <n v="1"/>
    <x v="4"/>
    <x v="50"/>
    <s v="Shree Manakamna Fast Food,267, Ek Minar Masjid Road, Lalita Park, Laxmi Nagar, New Delhi"/>
    <s v="Laxmi Nagar"/>
    <s v="Laxmi Nagar, New Delhi"/>
    <n v="77.273255199999994"/>
    <n v="28.6300597"/>
    <s v="Chinese"/>
    <n v="300"/>
    <s v="Indian Rupees(Rs.)"/>
    <x v="0"/>
    <x v="0"/>
    <x v="3"/>
    <n v="3.4"/>
    <x v="3"/>
    <n v="31"/>
  </r>
  <r>
    <x v="4475"/>
    <n v="1"/>
    <x v="4"/>
    <x v="50"/>
    <s v="The Chinese Hut,M-134, Jagat Ram Park, Laxmi Nagar, New Delhi"/>
    <s v="Laxmi Nagar"/>
    <s v="Laxmi Nagar, New Delhi"/>
    <n v="77.275919400000006"/>
    <n v="28.6351409"/>
    <s v="Chinese, Fast Food"/>
    <n v="350"/>
    <s v="Indian Rupees(Rs.)"/>
    <x v="0"/>
    <x v="0"/>
    <x v="3"/>
    <n v="3"/>
    <x v="3"/>
    <n v="10"/>
  </r>
  <r>
    <x v="4476"/>
    <n v="1"/>
    <x v="4"/>
    <x v="50"/>
    <s v="The Chinese Hut,Shop 9, West Guru Angad Nagar, Laxmi Nagar, New Delhi"/>
    <s v="Laxmi Nagar"/>
    <s v="Laxmi Nagar, New Delhi"/>
    <n v="77.2791371"/>
    <n v="28.639344900000001"/>
    <s v="Chinese, Fast Food"/>
    <n v="300"/>
    <s v="Indian Rupees(Rs.)"/>
    <x v="0"/>
    <x v="1"/>
    <x v="3"/>
    <n v="3.2"/>
    <x v="3"/>
    <n v="23"/>
  </r>
  <r>
    <x v="4477"/>
    <n v="1"/>
    <x v="4"/>
    <x v="50"/>
    <s v="The Chinese Kitchen,F-11, Shop 10, Vijay Chowk, Laxmi Nagar, New Delhi"/>
    <s v="Laxmi Nagar"/>
    <s v="Laxmi Nagar, New Delhi"/>
    <n v="0"/>
    <n v="0"/>
    <s v="Chinese"/>
    <n v="350"/>
    <s v="Indian Rupees(Rs.)"/>
    <x v="0"/>
    <x v="0"/>
    <x v="3"/>
    <n v="3.1"/>
    <x v="3"/>
    <n v="7"/>
  </r>
  <r>
    <x v="4478"/>
    <n v="1"/>
    <x v="4"/>
    <x v="50"/>
    <s v="Twenty Four Seven,E-371, Nirman Vihar, Near, Laxmi Nagar, New Delhi"/>
    <s v="Laxmi Nagar"/>
    <s v="Laxmi Nagar, New Delhi"/>
    <n v="77.288266399999998"/>
    <n v="28.637064599999999"/>
    <s v="Fast Food"/>
    <n v="250"/>
    <s v="Indian Rupees(Rs.)"/>
    <x v="0"/>
    <x v="0"/>
    <x v="3"/>
    <n v="3.1"/>
    <x v="3"/>
    <n v="13"/>
  </r>
  <r>
    <x v="4479"/>
    <n v="1"/>
    <x v="4"/>
    <x v="50"/>
    <s v="Vegie Kitchen,Shop 3, Krishan Kunj, Main Market, Laxmi Nagar, New Delhi"/>
    <s v="Laxmi Nagar"/>
    <s v="Laxmi Nagar, New Delhi"/>
    <n v="77.279844499999996"/>
    <n v="28.639167400000002"/>
    <s v="Chinese, North Indian"/>
    <n v="250"/>
    <s v="Indian Rupees(Rs.)"/>
    <x v="0"/>
    <x v="0"/>
    <x v="3"/>
    <n v="3.1"/>
    <x v="3"/>
    <n v="10"/>
  </r>
  <r>
    <x v="4480"/>
    <n v="1"/>
    <x v="4"/>
    <x v="50"/>
    <s v="Behrouz Biryani,Laxmi Nagar, New Delhi"/>
    <s v="Laxmi Nagar"/>
    <s v="Laxmi Nagar, New Delhi"/>
    <n v="77.281355599999998"/>
    <n v="28.634218199999999"/>
    <s v="Biryani"/>
    <n v="600"/>
    <s v="Indian Rupees(Rs.)"/>
    <x v="0"/>
    <x v="1"/>
    <x v="2"/>
    <n v="3.5"/>
    <x v="0"/>
    <n v="22"/>
  </r>
  <r>
    <x v="4481"/>
    <n v="1"/>
    <x v="4"/>
    <x v="50"/>
    <s v="Burger King,F-15 ,Vijay block, Laxmi Nagar, New Delhi"/>
    <s v="Laxmi Nagar"/>
    <s v="Laxmi Nagar, New Delhi"/>
    <n v="77.283843399999995"/>
    <n v="28.634668999999999"/>
    <s v="Burger, Fast Food"/>
    <n v="500"/>
    <s v="Indian Rupees(Rs.)"/>
    <x v="0"/>
    <x v="1"/>
    <x v="2"/>
    <n v="3.5"/>
    <x v="0"/>
    <n v="66"/>
  </r>
  <r>
    <x v="4482"/>
    <n v="1"/>
    <x v="4"/>
    <x v="50"/>
    <s v="Mohit di Hatti,93-B,Guru Ram Das Nagar, Main Market, Laxmi Nagar, New Delhi"/>
    <s v="Laxmi Nagar"/>
    <s v="Laxmi Nagar, New Delhi"/>
    <n v="77.278767099999996"/>
    <n v="28.6390651"/>
    <s v="Street Food"/>
    <n v="200"/>
    <s v="Indian Rupees(Rs.)"/>
    <x v="0"/>
    <x v="0"/>
    <x v="3"/>
    <n v="3.8"/>
    <x v="0"/>
    <n v="70"/>
  </r>
  <r>
    <x v="4483"/>
    <n v="1"/>
    <x v="4"/>
    <x v="50"/>
    <s v="Play Pizza,Shop 2, DDA Market, Opposite V3S Mall, Laxmi Nagar, New Delhi"/>
    <s v="Laxmi Nagar"/>
    <s v="Laxmi Nagar, New Delhi"/>
    <n v="77.285933799999995"/>
    <n v="28.636818099999999"/>
    <s v="Italian, Pizza"/>
    <n v="600"/>
    <s v="Indian Rupees(Rs.)"/>
    <x v="0"/>
    <x v="1"/>
    <x v="2"/>
    <n v="3.8"/>
    <x v="0"/>
    <n v="270"/>
  </r>
  <r>
    <x v="4484"/>
    <n v="1"/>
    <x v="4"/>
    <x v="50"/>
    <s v="Sushiya Express,L 49, Laxmi Nagar, New Delhi"/>
    <s v="Laxmi Nagar"/>
    <s v="Laxmi Nagar, New Delhi"/>
    <n v="77.285893000000002"/>
    <n v="28.635574399999999"/>
    <s v="Sushi, Asian"/>
    <n v="800"/>
    <s v="Indian Rupees(Rs.)"/>
    <x v="0"/>
    <x v="1"/>
    <x v="2"/>
    <n v="3.7"/>
    <x v="0"/>
    <n v="40"/>
  </r>
  <r>
    <x v="4485"/>
    <n v="1"/>
    <x v="4"/>
    <x v="50"/>
    <s v="Tantrum Coffee Bar,Near Nirman Vihar Metro Station, Laxmi Nagar, New Delhi"/>
    <s v="Laxmi Nagar"/>
    <s v="Laxmi Nagar, New Delhi"/>
    <n v="77.2868134"/>
    <n v="28.637843700000001"/>
    <s v="Cafe, Pizza"/>
    <n v="500"/>
    <s v="Indian Rupees(Rs.)"/>
    <x v="0"/>
    <x v="0"/>
    <x v="2"/>
    <n v="3.5"/>
    <x v="0"/>
    <n v="54"/>
  </r>
  <r>
    <x v="4486"/>
    <n v="1"/>
    <x v="4"/>
    <x v="50"/>
    <s v="Chawla's Tandoori Junction,G1,2,3, Metroplex East Mall, Old Radhu Palace,  Laxmi Nagar, New Delhi"/>
    <s v="Laxmi Nagar"/>
    <s v="Laxmi Nagar, New Delhi"/>
    <n v="77.283675799999997"/>
    <n v="28.639889199999999"/>
    <s v="North Indian, Mughlai"/>
    <n v="500"/>
    <s v="Indian Rupees(Rs.)"/>
    <x v="0"/>
    <x v="0"/>
    <x v="2"/>
    <n v="0"/>
    <x v="5"/>
    <n v="3"/>
  </r>
  <r>
    <x v="4487"/>
    <n v="1"/>
    <x v="4"/>
    <x v="50"/>
    <s v="Chennai Express Greens,U-135, Near Laxmi Nagar Metro Station, Laxmi Nagar, New Delhi"/>
    <s v="Laxmi Nagar"/>
    <s v="Laxmi Nagar, New Delhi"/>
    <n v="77.277387099999999"/>
    <n v="28.630667599999999"/>
    <s v="South Indian"/>
    <n v="250"/>
    <s v="Indian Rupees(Rs.)"/>
    <x v="0"/>
    <x v="0"/>
    <x v="3"/>
    <n v="0"/>
    <x v="5"/>
    <n v="0"/>
  </r>
  <r>
    <x v="4488"/>
    <n v="1"/>
    <x v="4"/>
    <x v="50"/>
    <s v="Omi Pizza,D 3/93, Near Laxmi Nagar Metro Station, Laxmi Nagar, New Delhi"/>
    <s v="Laxmi Nagar"/>
    <s v="Laxmi Nagar, New Delhi"/>
    <n v="77.276253299999993"/>
    <n v="28.6302238"/>
    <s v="Fast Food"/>
    <n v="350"/>
    <s v="Indian Rupees(Rs.)"/>
    <x v="0"/>
    <x v="0"/>
    <x v="3"/>
    <n v="0"/>
    <x v="5"/>
    <n v="0"/>
  </r>
  <r>
    <x v="4489"/>
    <n v="1"/>
    <x v="4"/>
    <x v="50"/>
    <s v="South Indian &amp; Chinese Fast Food,U-112, B/ 1, Vikas Marg, Near Laxmi Nagar Metro Station, Laxmi Nagar, New Delhi"/>
    <s v="Laxmi Nagar"/>
    <s v="Laxmi Nagar, New Delhi"/>
    <n v="77.277773300000007"/>
    <n v="28.630200599999998"/>
    <s v="South Indian, Chinese, Fast Food"/>
    <n v="350"/>
    <s v="Indian Rupees(Rs.)"/>
    <x v="0"/>
    <x v="0"/>
    <x v="3"/>
    <n v="0"/>
    <x v="5"/>
    <n v="0"/>
  </r>
  <r>
    <x v="4490"/>
    <n v="1"/>
    <x v="4"/>
    <x v="50"/>
    <s v="The Khoj Cafe Restaurent,Galli 11-12, D-324, Lalita Park, Laxmi Nagar, New Delhi"/>
    <s v="Laxmi Nagar"/>
    <s v="Laxmi Nagar, New Delhi"/>
    <n v="77.276253299999993"/>
    <n v="28.6302238"/>
    <s v="Chinese, North Indian"/>
    <n v="300"/>
    <s v="Indian Rupees(Rs.)"/>
    <x v="0"/>
    <x v="0"/>
    <x v="3"/>
    <n v="0"/>
    <x v="5"/>
    <n v="0"/>
  </r>
  <r>
    <x v="4491"/>
    <n v="1"/>
    <x v="4"/>
    <x v="50"/>
    <s v="Bharat Chicken Inn,G-1, CSC, Pankaj Plaza, DDA Market, Near Nirman Vihar Metro Station, Laxmi Nagar, New Delhi"/>
    <s v="Laxmi Nagar"/>
    <s v="Laxmi Nagar, New Delhi"/>
    <n v="77.286301199999997"/>
    <n v="28.636816499999998"/>
    <s v="Mughlai, Fast Food, North Indian"/>
    <n v="800"/>
    <s v="Indian Rupees(Rs.)"/>
    <x v="0"/>
    <x v="1"/>
    <x v="2"/>
    <n v="2.4"/>
    <x v="4"/>
    <n v="41"/>
  </r>
  <r>
    <x v="4492"/>
    <n v="1"/>
    <x v="4"/>
    <x v="50"/>
    <s v="Nathu's Sweets,F-17, Vijay Block, Laxmi Nagar, New Delhi"/>
    <s v="Laxmi Nagar"/>
    <s v="Laxmi Nagar, New Delhi"/>
    <n v="77.283501599999994"/>
    <n v="28.634547000000001"/>
    <s v="North Indian, South Indian, Street Food, Chinese, Fast Food, Mithai"/>
    <n v="400"/>
    <s v="Indian Rupees(Rs.)"/>
    <x v="0"/>
    <x v="1"/>
    <x v="3"/>
    <n v="2.1"/>
    <x v="4"/>
    <n v="121"/>
  </r>
  <r>
    <x v="4493"/>
    <n v="1"/>
    <x v="4"/>
    <x v="50"/>
    <s v="Wah Ji Wah,B-35, Gurunanak Pura, Near V3S Mall, Laxmi Nagar, New Delhi"/>
    <s v="Laxmi Nagar"/>
    <s v="Laxmi Nagar, New Delhi"/>
    <n v="77.285029800000004"/>
    <n v="28.637108099999999"/>
    <s v="North Indian, Chinese"/>
    <n v="500"/>
    <s v="Indian Rupees(Rs.)"/>
    <x v="0"/>
    <x v="1"/>
    <x v="2"/>
    <n v="2.2000000000000002"/>
    <x v="4"/>
    <n v="120"/>
  </r>
  <r>
    <x v="4494"/>
    <n v="1"/>
    <x v="4"/>
    <x v="50"/>
    <s v="QD's Restaurant,A-47, GuruNanakpura, Near Nirman Vihar Metro Station, Laxmi Nagar, New Delhi"/>
    <s v="Laxmi Nagar"/>
    <s v="Laxmi Nagar, New Delhi"/>
    <n v="77.285613699999999"/>
    <n v="28.636398499999999"/>
    <s v="Chinese, North Indian, Fast Food, Italian"/>
    <n v="800"/>
    <s v="Indian Rupees(Rs.)"/>
    <x v="0"/>
    <x v="1"/>
    <x v="2"/>
    <n v="4.0999999999999996"/>
    <x v="1"/>
    <n v="675"/>
  </r>
  <r>
    <x v="4495"/>
    <n v="1"/>
    <x v="4"/>
    <x v="50"/>
    <s v="Henri's Bar - Le Meridien,Le Meridien, Windsor Place, Janpath, New Delhi"/>
    <s v="Le Meridien, Janpath"/>
    <s v="Le Meridien, Janpath, New Delhi"/>
    <n v="77.218555199999997"/>
    <n v="28.618773600000001"/>
    <s v="Finger Food"/>
    <n v="2000"/>
    <s v="Indian Rupees(Rs.)"/>
    <x v="0"/>
    <x v="0"/>
    <x v="1"/>
    <n v="3.3"/>
    <x v="3"/>
    <n v="20"/>
  </r>
  <r>
    <x v="4496"/>
    <n v="1"/>
    <x v="4"/>
    <x v="50"/>
    <s v="Le Belvedere - Le Meridien,Le Meridien, Windsor Place, Janpath, New Delhi"/>
    <s v="Le Meridien, Janpath"/>
    <s v="Le Meridien, Janpath, New Delhi"/>
    <n v="77.218555199999997"/>
    <n v="28.6188632"/>
    <s v="Chinese"/>
    <n v="5000"/>
    <s v="Indian Rupees(Rs.)"/>
    <x v="1"/>
    <x v="0"/>
    <x v="1"/>
    <n v="3.5"/>
    <x v="0"/>
    <n v="114"/>
  </r>
  <r>
    <x v="4497"/>
    <n v="1"/>
    <x v="4"/>
    <x v="50"/>
    <s v="Longitude - Le Meridien,Le Meridien, Windsor Place, Janpath, New Delhi"/>
    <s v="Le Meridien, Janpath"/>
    <s v="Le Meridien, Janpath, New Delhi"/>
    <n v="77.218511399999997"/>
    <n v="28.618559399999999"/>
    <s v="Cafe"/>
    <n v="2000"/>
    <s v="Indian Rupees(Rs.)"/>
    <x v="0"/>
    <x v="0"/>
    <x v="1"/>
    <n v="3.9"/>
    <x v="0"/>
    <n v="90"/>
  </r>
  <r>
    <x v="4498"/>
    <n v="1"/>
    <x v="4"/>
    <x v="50"/>
    <s v="Nero - Le Meridien,Le Meridien, Windsor Place, Janpath, New Delhi"/>
    <s v="Le Meridien, Janpath"/>
    <s v="Le Meridien, Janpath, New Delhi"/>
    <n v="77.218465399999999"/>
    <n v="28.6188547"/>
    <s v="Finger Food"/>
    <n v="3000"/>
    <s v="Indian Rupees(Rs.)"/>
    <x v="1"/>
    <x v="0"/>
    <x v="1"/>
    <n v="3.5"/>
    <x v="0"/>
    <n v="39"/>
  </r>
  <r>
    <x v="4499"/>
    <n v="1"/>
    <x v="4"/>
    <x v="50"/>
    <s v="The One - Le Meridien,Le Meridien, Windsor Place, Janpath, New Delhi"/>
    <s v="Le Meridien, Janpath"/>
    <s v="Le Meridien, Janpath, New Delhi"/>
    <n v="77.218555199999997"/>
    <n v="28.6188632"/>
    <s v="Continental"/>
    <n v="4500"/>
    <s v="Indian Rupees(Rs.)"/>
    <x v="1"/>
    <x v="0"/>
    <x v="1"/>
    <n v="3.8"/>
    <x v="0"/>
    <n v="273"/>
  </r>
  <r>
    <x v="4500"/>
    <n v="1"/>
    <x v="4"/>
    <x v="50"/>
    <s v="Eau De Monsoon - Le Meridien,Le Meridien, Windsor Place, Janpath, New Delhi"/>
    <s v="Le Meridien, Janpath"/>
    <s v="Le Meridien, Janpath, New Delhi"/>
    <n v="77.218565299999995"/>
    <n v="28.618720700000001"/>
    <s v="Continental, European, North Indian, French"/>
    <n v="4500"/>
    <s v="Indian Rupees(Rs.)"/>
    <x v="1"/>
    <x v="0"/>
    <x v="1"/>
    <n v="4"/>
    <x v="1"/>
    <n v="189"/>
  </r>
  <r>
    <x v="4501"/>
    <n v="1"/>
    <x v="4"/>
    <x v="50"/>
    <s v="Slounge - Lemon Tree Premier,Lemon Tree Premier, Asset 6, Aerocity Hospitality District, Near, Aerocity, New Delhi"/>
    <s v="Lemon Tree Premier, Aerocity"/>
    <s v="Lemon Tree Premier, Aerocity, New Delhi"/>
    <n v="77.120911000000007"/>
    <n v="28.552036000000001"/>
    <s v="North Indian"/>
    <n v="1000"/>
    <s v="Indian Rupees(Rs.)"/>
    <x v="1"/>
    <x v="0"/>
    <x v="0"/>
    <n v="3.5"/>
    <x v="0"/>
    <n v="26"/>
  </r>
  <r>
    <x v="4502"/>
    <n v="1"/>
    <x v="4"/>
    <x v="50"/>
    <s v="Al Bake,32, Food Court, Living Style Mall, Main Kalindi Kunj Road, Jasola, New Delhi"/>
    <s v="Living Style Mall, Jasola"/>
    <s v="Living Style Mall, Jasola, New Delhi"/>
    <n v="77.296977900000002"/>
    <n v="28.541166100000002"/>
    <s v="North Indian, Chinese"/>
    <n v="600"/>
    <s v="Indian Rupees(Rs.)"/>
    <x v="0"/>
    <x v="0"/>
    <x v="2"/>
    <n v="2.5"/>
    <x v="3"/>
    <n v="66"/>
  </r>
  <r>
    <x v="4503"/>
    <n v="1"/>
    <x v="4"/>
    <x v="50"/>
    <s v="Al-Bawarchi,33, Ground Floor, Living Style Mall, Jasola, New Delhi"/>
    <s v="Living Style Mall, Jasola"/>
    <s v="Living Style Mall, Jasola, New Delhi"/>
    <n v="77.297044200000002"/>
    <n v="28.541365899999999"/>
    <s v="North Indian, Mughlai, Chinese"/>
    <n v="650"/>
    <s v="Indian Rupees(Rs.)"/>
    <x v="0"/>
    <x v="0"/>
    <x v="2"/>
    <n v="3.1"/>
    <x v="3"/>
    <n v="15"/>
  </r>
  <r>
    <x v="4504"/>
    <n v="1"/>
    <x v="4"/>
    <x v="50"/>
    <s v="Big Dragon,42, Living Style Mall, Main Kalindi Kunj Road, Jasola, New Delhi"/>
    <s v="Living Style Mall, Jasola"/>
    <s v="Living Style Mall, Jasola, New Delhi"/>
    <n v="77.296874000000003"/>
    <n v="28.541138499999999"/>
    <s v="Chinese, Thai"/>
    <n v="650"/>
    <s v="Indian Rupees(Rs.)"/>
    <x v="0"/>
    <x v="0"/>
    <x v="2"/>
    <n v="3.1"/>
    <x v="3"/>
    <n v="81"/>
  </r>
  <r>
    <x v="4505"/>
    <n v="1"/>
    <x v="4"/>
    <x v="50"/>
    <s v="BTW,1 &amp; 2, Living Style Mall, Main Kalindi Kunj Road, Jasola, New Delhi"/>
    <s v="Living Style Mall, Jasola"/>
    <s v="Living Style Mall, Jasola, New Delhi"/>
    <n v="77.296770199999997"/>
    <n v="28.541125399999999"/>
    <s v="North Indian, Street Food, South Indian, Mithai"/>
    <n v="400"/>
    <s v="Indian Rupees(Rs.)"/>
    <x v="0"/>
    <x v="0"/>
    <x v="3"/>
    <n v="3.3"/>
    <x v="3"/>
    <n v="205"/>
  </r>
  <r>
    <x v="4506"/>
    <n v="1"/>
    <x v="4"/>
    <x v="50"/>
    <s v="Capital Curry,3rd Floor, Living Style Mall, Main Kalindi Kunj Road, Jasola, New Delhi"/>
    <s v="Living Style Mall, Jasola"/>
    <s v="Living Style Mall, Jasola, New Delhi"/>
    <n v="77.296804399999999"/>
    <n v="28.541139999999999"/>
    <s v="North Indian, Mughlai"/>
    <n v="1000"/>
    <s v="Indian Rupees(Rs.)"/>
    <x v="1"/>
    <x v="0"/>
    <x v="0"/>
    <n v="3.1"/>
    <x v="3"/>
    <n v="54"/>
  </r>
  <r>
    <x v="4507"/>
    <n v="1"/>
    <x v="4"/>
    <x v="50"/>
    <s v="Domino's Pizza,14-16, Ground Floor, Living Style Mall, Main Kalindi Kunj Road, Jasola, New Delhi"/>
    <s v="Living Style Mall, Jasola"/>
    <s v="Living Style Mall, Jasola, New Delhi"/>
    <n v="77.296870299999995"/>
    <n v="28.541291000000001"/>
    <s v="Pizza, Fast Food"/>
    <n v="700"/>
    <s v="Indian Rupees(Rs.)"/>
    <x v="0"/>
    <x v="0"/>
    <x v="2"/>
    <n v="2.5"/>
    <x v="3"/>
    <n v="81"/>
  </r>
  <r>
    <x v="4508"/>
    <n v="1"/>
    <x v="4"/>
    <x v="50"/>
    <s v="Ekta's Kitchen,34, Living Style Mall, Main Kalindi Kunj Road, Jasola, New Delhi"/>
    <s v="Living Style Mall, Jasola"/>
    <s v="Living Style Mall, Jasola, New Delhi"/>
    <n v="77.297236299999994"/>
    <n v="28.541319699999999"/>
    <s v="North Indian, Mughlai, Chinese"/>
    <n v="650"/>
    <s v="Indian Rupees(Rs.)"/>
    <x v="0"/>
    <x v="1"/>
    <x v="2"/>
    <n v="3.2"/>
    <x v="3"/>
    <n v="67"/>
  </r>
  <r>
    <x v="4509"/>
    <n v="1"/>
    <x v="4"/>
    <x v="50"/>
    <s v="Gopal's,Shop 23/24, Living Style Mall, Jasola, New Delhi"/>
    <s v="Living Style Mall, Jasola"/>
    <s v="Living Style Mall, Jasola, New Delhi"/>
    <n v="77.296747800000006"/>
    <n v="28.541202899999998"/>
    <s v="Ice Cream, Street Food"/>
    <n v="150"/>
    <s v="Indian Rupees(Rs.)"/>
    <x v="0"/>
    <x v="0"/>
    <x v="3"/>
    <n v="2.9"/>
    <x v="3"/>
    <n v="8"/>
  </r>
  <r>
    <x v="4510"/>
    <n v="1"/>
    <x v="4"/>
    <x v="50"/>
    <s v="Moti Mahal Delux,313, Living Style Mall, Main Kalindi Kunj Road, Jasola, New Delhi"/>
    <s v="Living Style Mall, Jasola"/>
    <s v="Living Style Mall, Jasola, New Delhi"/>
    <n v="77.297158400000001"/>
    <n v="28.541328400000001"/>
    <s v="North Indian, Mughlai, Chinese"/>
    <n v="1000"/>
    <s v="Indian Rupees(Rs.)"/>
    <x v="1"/>
    <x v="1"/>
    <x v="0"/>
    <n v="2.6"/>
    <x v="3"/>
    <n v="72"/>
  </r>
  <r>
    <x v="4511"/>
    <n v="1"/>
    <x v="4"/>
    <x v="50"/>
    <s v="Open Oven,GF 39, Living Style Mall, Main Kalindi Kunj Road, Jasola, New Delhi"/>
    <s v="Living Style Mall, Jasola"/>
    <s v="Living Style Mall, Jasola, New Delhi"/>
    <n v="77.296830200000002"/>
    <n v="28.541312399999999"/>
    <s v="Bakery, Desserts, Fast Food"/>
    <n v="250"/>
    <s v="Indian Rupees(Rs.)"/>
    <x v="0"/>
    <x v="0"/>
    <x v="3"/>
    <n v="3.4"/>
    <x v="3"/>
    <n v="51"/>
  </r>
  <r>
    <x v="4512"/>
    <n v="1"/>
    <x v="4"/>
    <x v="50"/>
    <s v="Relax Xpress,30 &amp; 31, Living Style Mall, Main Kalindi Kunj Road, Jasola, New Delhi"/>
    <s v="Living Style Mall, Jasola"/>
    <s v="Living Style Mall, Jasola, New Delhi"/>
    <n v="77.297259299999993"/>
    <n v="28.541297"/>
    <s v="North Indian, Mughlai, Chinese"/>
    <n v="700"/>
    <s v="Indian Rupees(Rs.)"/>
    <x v="0"/>
    <x v="1"/>
    <x v="2"/>
    <n v="3.2"/>
    <x v="3"/>
    <n v="75"/>
  </r>
  <r>
    <x v="4513"/>
    <n v="1"/>
    <x v="4"/>
    <x v="50"/>
    <s v="Roll Club,30,G.F, Living Style Mall, Main Kalindi Kunj Road, Jasola, New Delhi"/>
    <s v="Living Style Mall, Jasola"/>
    <s v="Living Style Mall, Jasola, New Delhi"/>
    <n v="77.296986799999999"/>
    <n v="28.541186"/>
    <s v="Fast Food"/>
    <n v="250"/>
    <s v="Indian Rupees(Rs.)"/>
    <x v="0"/>
    <x v="0"/>
    <x v="3"/>
    <n v="2.7"/>
    <x v="3"/>
    <n v="27"/>
  </r>
  <r>
    <x v="4514"/>
    <n v="1"/>
    <x v="4"/>
    <x v="50"/>
    <s v="SM Gopal Ice Cream &amp; Cakes,8, Ground Floor, Living Style Mall, Main Kalindi Kunj Road, Jasola, New Delhi"/>
    <s v="Living Style Mall, Jasola"/>
    <s v="Living Style Mall, Jasola, New Delhi"/>
    <n v="77.296850000000006"/>
    <n v="28.541272800000002"/>
    <s v="Ice Cream, Desserts"/>
    <n v="200"/>
    <s v="Indian Rupees(Rs.)"/>
    <x v="0"/>
    <x v="0"/>
    <x v="3"/>
    <n v="3.2"/>
    <x v="3"/>
    <n v="15"/>
  </r>
  <r>
    <x v="4515"/>
    <n v="1"/>
    <x v="4"/>
    <x v="50"/>
    <s v="Bangla Sweet Corner,32 &amp; 32/A, Khanna Market, Lodhi Colony, New Delhi"/>
    <s v="Lodhi Colony"/>
    <s v="Lodhi Colony, New Delhi"/>
    <n v="77.220710999999994"/>
    <n v="28.582058"/>
    <s v="Chinese, North Indian, Mithai, Street Food"/>
    <n v="400"/>
    <s v="Indian Rupees(Rs.)"/>
    <x v="0"/>
    <x v="0"/>
    <x v="3"/>
    <n v="2.6"/>
    <x v="3"/>
    <n v="32"/>
  </r>
  <r>
    <x v="4516"/>
    <n v="1"/>
    <x v="4"/>
    <x v="50"/>
    <s v="Chinois,27, Main Market, Lodhi Colony, New Delhi"/>
    <s v="Lodhi Colony"/>
    <s v="Lodhi Colony, New Delhi"/>
    <n v="77.223613189999995"/>
    <n v="28.584556460000002"/>
    <s v="Asian"/>
    <n v="1500"/>
    <s v="Indian Rupees(Rs.)"/>
    <x v="1"/>
    <x v="0"/>
    <x v="0"/>
    <n v="3"/>
    <x v="3"/>
    <n v="7"/>
  </r>
  <r>
    <x v="4517"/>
    <n v="1"/>
    <x v="4"/>
    <x v="50"/>
    <s v="Dawat,70, Khanna Market, Lodhi Colony, New Delhi"/>
    <s v="Lodhi Colony"/>
    <s v="Lodhi Colony, New Delhi"/>
    <n v="77.220531399999999"/>
    <n v="28.583833299999998"/>
    <s v="North Indian, Chinese, Mughlai"/>
    <n v="450"/>
    <s v="Indian Rupees(Rs.)"/>
    <x v="0"/>
    <x v="0"/>
    <x v="3"/>
    <n v="2.9"/>
    <x v="3"/>
    <n v="49"/>
  </r>
  <r>
    <x v="4518"/>
    <n v="1"/>
    <x v="4"/>
    <x v="50"/>
    <s v="Establishment Ristorante,96, Meherchand Market, Lodhi Colony, New Delhi"/>
    <s v="Lodhi Colony"/>
    <s v="Lodhi Colony, New Delhi"/>
    <n v="0"/>
    <n v="0"/>
    <s v="Bakery"/>
    <n v="400"/>
    <s v="Indian Rupees(Rs.)"/>
    <x v="0"/>
    <x v="0"/>
    <x v="3"/>
    <n v="3.1"/>
    <x v="3"/>
    <n v="12"/>
  </r>
  <r>
    <x v="4519"/>
    <n v="1"/>
    <x v="4"/>
    <x v="50"/>
    <s v="Ganesha Sweets &amp; Restaurant,19, Mehar Chand Market, Lodhi Colony, New Delhi"/>
    <s v="Lodhi Colony"/>
    <s v="Lodhi Colony, New Delhi"/>
    <n v="77.226459500000004"/>
    <n v="28.586369900000001"/>
    <s v="North Indian, Mithai, Street Food"/>
    <n v="500"/>
    <s v="Indian Rupees(Rs.)"/>
    <x v="0"/>
    <x v="0"/>
    <x v="2"/>
    <n v="2.6"/>
    <x v="3"/>
    <n v="26"/>
  </r>
  <r>
    <x v="4520"/>
    <n v="1"/>
    <x v="4"/>
    <x v="50"/>
    <s v="Gopala,8, Meherchand Market, Lodhi Colony, New Delhi"/>
    <s v="Lodhi Colony"/>
    <s v="Lodhi Colony, New Delhi"/>
    <n v="77.226369700000006"/>
    <n v="28.586719800000001"/>
    <s v="Mithai, Street Food"/>
    <n v="250"/>
    <s v="Indian Rupees(Rs.)"/>
    <x v="0"/>
    <x v="0"/>
    <x v="3"/>
    <n v="3.3"/>
    <x v="3"/>
    <n v="25"/>
  </r>
  <r>
    <x v="4521"/>
    <n v="1"/>
    <x v="4"/>
    <x v="50"/>
    <s v="Green Chick Chop,56, Khanna Market, Lodhi Colony, New Delhi"/>
    <s v="Lodhi Colony"/>
    <s v="Lodhi Colony, New Delhi"/>
    <n v="77.220621199999997"/>
    <n v="28.5829457"/>
    <s v="Raw Meats, North Indian, Fast Food"/>
    <n v="350"/>
    <s v="Indian Rupees(Rs.)"/>
    <x v="0"/>
    <x v="0"/>
    <x v="3"/>
    <n v="2.9"/>
    <x v="3"/>
    <n v="12"/>
  </r>
  <r>
    <x v="4522"/>
    <n v="1"/>
    <x v="4"/>
    <x v="50"/>
    <s v="Hot Chimney,68-69, Khanna Market, Lodhi Colony, New Delhi"/>
    <s v="Lodhi Colony"/>
    <s v="Lodhi Colony, New Delhi"/>
    <n v="77.220531399999999"/>
    <n v="28.583743699999999"/>
    <s v="North Indian, Chinese, Mughlai"/>
    <n v="850"/>
    <s v="Indian Rupees(Rs.)"/>
    <x v="1"/>
    <x v="0"/>
    <x v="2"/>
    <n v="2.5"/>
    <x v="3"/>
    <n v="55"/>
  </r>
  <r>
    <x v="4523"/>
    <n v="1"/>
    <x v="4"/>
    <x v="50"/>
    <s v="Icon,27, Main Market, Lodhi Colony, New Delhi"/>
    <s v="Lodhi Colony"/>
    <s v="Lodhi Colony, New Delhi"/>
    <n v="77.223764900000006"/>
    <n v="28.584589600000001"/>
    <s v="Chinese, North Indian"/>
    <n v="1000"/>
    <s v="Indian Rupees(Rs.)"/>
    <x v="1"/>
    <x v="0"/>
    <x v="0"/>
    <n v="3.2"/>
    <x v="3"/>
    <n v="18"/>
  </r>
  <r>
    <x v="4524"/>
    <n v="1"/>
    <x v="4"/>
    <x v="50"/>
    <s v="Juneja's Eating Plaza,74, Mehar Chand Market, Lodhi Colony, New Delhi"/>
    <s v="Lodhi Colony"/>
    <s v="Lodhi Colony, New Delhi"/>
    <n v="77.226729000000006"/>
    <n v="28.584513399999999"/>
    <s v="North Indian, Mughlai, Chinese, Fast Food"/>
    <n v="700"/>
    <s v="Indian Rupees(Rs.)"/>
    <x v="0"/>
    <x v="1"/>
    <x v="2"/>
    <n v="3.4"/>
    <x v="3"/>
    <n v="98"/>
  </r>
  <r>
    <x v="4525"/>
    <n v="1"/>
    <x v="4"/>
    <x v="50"/>
    <s v="Lodhi Knights,Shop 14, Tejdar Babbar Market, Khanna Market, Lodhi Colony, New Delhi"/>
    <s v="Lodhi Colony"/>
    <s v="Lodhi Colony, New Delhi"/>
    <n v="77.2202427"/>
    <n v="28.5853283"/>
    <s v="Fast Food"/>
    <n v="200"/>
    <s v="Indian Rupees(Rs.)"/>
    <x v="0"/>
    <x v="0"/>
    <x v="3"/>
    <n v="3.1"/>
    <x v="3"/>
    <n v="8"/>
  </r>
  <r>
    <x v="4526"/>
    <n v="1"/>
    <x v="4"/>
    <x v="50"/>
    <s v="Ram Singh's Bhoj,66 A, Khanna Market, Lodhi Colony, New Delhi"/>
    <s v="Lodhi Colony"/>
    <s v="Lodhi Colony, New Delhi"/>
    <n v="77.220531399999999"/>
    <n v="28.583474899999999"/>
    <s v="Mithai, Street Food"/>
    <n v="350"/>
    <s v="Indian Rupees(Rs.)"/>
    <x v="0"/>
    <x v="0"/>
    <x v="3"/>
    <n v="2.9"/>
    <x v="3"/>
    <n v="6"/>
  </r>
  <r>
    <x v="4527"/>
    <n v="1"/>
    <x v="4"/>
    <x v="50"/>
    <s v="Republic of Chicken,96, Meharchand Market, Lodhi Colony, New Delhi"/>
    <s v="Lodhi Colony"/>
    <s v="Lodhi Colony, New Delhi"/>
    <n v="77.226818800000004"/>
    <n v="28.583625699999999"/>
    <s v="Raw Meats, Fast Food"/>
    <n v="400"/>
    <s v="Indian Rupees(Rs.)"/>
    <x v="0"/>
    <x v="0"/>
    <x v="3"/>
    <n v="2.7"/>
    <x v="3"/>
    <n v="10"/>
  </r>
  <r>
    <x v="4528"/>
    <n v="1"/>
    <x v="4"/>
    <x v="50"/>
    <s v="Slice of Italy,Shop 147, Mehar Chand Market, Lodhi Colony, New Delhi"/>
    <s v="Lodhi Colony"/>
    <s v="Lodhi Colony, New Delhi"/>
    <n v="77.226902199999998"/>
    <n v="28.5823705"/>
    <s v="Italian, Pizza, Bakery"/>
    <n v="700"/>
    <s v="Indian Rupees(Rs.)"/>
    <x v="1"/>
    <x v="1"/>
    <x v="2"/>
    <n v="3.3"/>
    <x v="3"/>
    <n v="171"/>
  </r>
  <r>
    <x v="4529"/>
    <n v="1"/>
    <x v="4"/>
    <x v="50"/>
    <s v="Subway,107, Meharchand Market, Lodhi Colony, New Delhi"/>
    <s v="Lodhi Colony"/>
    <s v="Lodhi Colony, New Delhi"/>
    <n v="77.226729000000006"/>
    <n v="28.583169000000002"/>
    <s v="American, Fast Food, Salad, Healthy Food"/>
    <n v="500"/>
    <s v="Indian Rupees(Rs.)"/>
    <x v="0"/>
    <x v="1"/>
    <x v="2"/>
    <n v="3.2"/>
    <x v="3"/>
    <n v="66"/>
  </r>
  <r>
    <x v="4530"/>
    <n v="1"/>
    <x v="4"/>
    <x v="50"/>
    <s v="The Altitude Cafe and Deli,116, Meher Chand Market, Lodhi Colony, New Delhi"/>
    <s v="Lodhi Colony"/>
    <s v="Lodhi Colony, New Delhi"/>
    <n v="77.168383599999999"/>
    <n v="28.595374400000001"/>
    <s v="Cafe"/>
    <n v="600"/>
    <s v="Indian Rupees(Rs.)"/>
    <x v="0"/>
    <x v="0"/>
    <x v="2"/>
    <n v="3.1"/>
    <x v="3"/>
    <n v="11"/>
  </r>
  <r>
    <x v="4531"/>
    <n v="1"/>
    <x v="4"/>
    <x v="50"/>
    <s v="Tokyo Mon Amour,28, Main Market, Lodhi Colony, New Delhi"/>
    <s v="Lodhi Colony"/>
    <s v="Lodhi Colony, New Delhi"/>
    <n v="0"/>
    <n v="0"/>
    <s v="Japanese, French"/>
    <n v="2200"/>
    <s v="Indian Rupees(Rs.)"/>
    <x v="1"/>
    <x v="0"/>
    <x v="1"/>
    <n v="3.1"/>
    <x v="3"/>
    <n v="10"/>
  </r>
  <r>
    <x v="4532"/>
    <n v="1"/>
    <x v="4"/>
    <x v="50"/>
    <s v="Bhane,135/136, Mehar Chand Market, Lodhi Colony, New Delhi"/>
    <s v="Lodhi Colony"/>
    <s v="Lodhi Colony, New Delhi"/>
    <n v="77.226937449999994"/>
    <n v="28.582226179999999"/>
    <s v="Ice Cream"/>
    <n v="300"/>
    <s v="Indian Rupees(Rs.)"/>
    <x v="0"/>
    <x v="0"/>
    <x v="3"/>
    <n v="3.6"/>
    <x v="0"/>
    <n v="26"/>
  </r>
  <r>
    <x v="4533"/>
    <n v="1"/>
    <x v="4"/>
    <x v="50"/>
    <s v="Celeste,48, Mehar Chand Market, Lodhi Colony, New Delhi"/>
    <s v="Lodhi Colony"/>
    <s v="Lodhi Colony, New Delhi"/>
    <n v="77.226459500000004"/>
    <n v="28.585294399999999"/>
    <s v="Cafe, Desserts, Bakery"/>
    <n v="500"/>
    <s v="Indian Rupees(Rs.)"/>
    <x v="0"/>
    <x v="0"/>
    <x v="2"/>
    <n v="3.5"/>
    <x v="0"/>
    <n v="14"/>
  </r>
  <r>
    <x v="4534"/>
    <n v="1"/>
    <x v="4"/>
    <x v="50"/>
    <s v="Chidambaram's New Madras Hotel,7, Khanna Market, Lodhi Colony, New Delhi"/>
    <s v="Lodhi Colony"/>
    <s v="Lodhi Colony, New Delhi"/>
    <n v="77.220845699999998"/>
    <n v="28.580771299999999"/>
    <s v="South Indian, Fast Food"/>
    <n v="400"/>
    <s v="Indian Rupees(Rs.)"/>
    <x v="0"/>
    <x v="1"/>
    <x v="3"/>
    <n v="3.8"/>
    <x v="0"/>
    <n v="330"/>
  </r>
  <r>
    <x v="4535"/>
    <n v="1"/>
    <x v="4"/>
    <x v="50"/>
    <s v="CJ's Fresh,39 Meharchand Market, 1st floor, Lodhi Colony, New Delhi"/>
    <s v="Lodhi Colony"/>
    <s v="Lodhi Colony, New Delhi"/>
    <n v="77.226519400000001"/>
    <n v="28.585790500000002"/>
    <s v="American, Italian, Bakery, Deli, Burger, Sandwich, Pizza"/>
    <n v="1000"/>
    <s v="Indian Rupees(Rs.)"/>
    <x v="0"/>
    <x v="1"/>
    <x v="0"/>
    <n v="3.8"/>
    <x v="0"/>
    <n v="25"/>
  </r>
  <r>
    <x v="4536"/>
    <n v="1"/>
    <x v="4"/>
    <x v="50"/>
    <s v="Elma's Brasserie,73, Meherchand Market, Lodhi Colony, New Delhi"/>
    <s v="Lodhi Colony"/>
    <s v="Lodhi Colony, New Delhi"/>
    <n v="77.226710999999995"/>
    <n v="28.5844597"/>
    <s v="American, Continental, Italian, Bakery"/>
    <n v="2000"/>
    <s v="Indian Rupees(Rs.)"/>
    <x v="1"/>
    <x v="1"/>
    <x v="1"/>
    <n v="3.7"/>
    <x v="0"/>
    <n v="393"/>
  </r>
  <r>
    <x v="4537"/>
    <n v="1"/>
    <x v="4"/>
    <x v="50"/>
    <s v="Kunafa,70, Mehar Chand Market, Lodhi Colony, New Delhi"/>
    <s v="Lodhi Colony"/>
    <s v="Lodhi Colony, New Delhi"/>
    <n v="77.226560939999999"/>
    <n v="28.58456559"/>
    <s v="Desserts, Middle Eastern, Turkish"/>
    <n v="300"/>
    <s v="Indian Rupees(Rs.)"/>
    <x v="0"/>
    <x v="1"/>
    <x v="3"/>
    <n v="3.9"/>
    <x v="0"/>
    <n v="200"/>
  </r>
  <r>
    <x v="4538"/>
    <n v="1"/>
    <x v="4"/>
    <x v="50"/>
    <s v="Lahori Gate,97, Meherchand Market, Lodhi Colony, New Delhi"/>
    <s v="Lodhi Colony"/>
    <s v="Lodhi Colony, New Delhi"/>
    <n v="77.226908600000002"/>
    <n v="28.5836343"/>
    <s v="Mughlai, North Indian"/>
    <n v="1800"/>
    <s v="Indian Rupees(Rs.)"/>
    <x v="1"/>
    <x v="1"/>
    <x v="0"/>
    <n v="3.5"/>
    <x v="0"/>
    <n v="148"/>
  </r>
  <r>
    <x v="4539"/>
    <n v="1"/>
    <x v="4"/>
    <x v="50"/>
    <s v="M I Food Center,43, Mehar Chand Market, Lodhi Colony, New Delhi"/>
    <s v="Lodhi Colony"/>
    <s v="Lodhi Colony, New Delhi"/>
    <n v="77.226459500000004"/>
    <n v="28.585563199999999"/>
    <s v="North Indian, Mughlai, Chinese"/>
    <n v="600"/>
    <s v="Indian Rupees(Rs.)"/>
    <x v="0"/>
    <x v="0"/>
    <x v="2"/>
    <n v="3.8"/>
    <x v="0"/>
    <n v="202"/>
  </r>
  <r>
    <x v="4540"/>
    <n v="1"/>
    <x v="4"/>
    <x v="50"/>
    <s v="Sugar Blossoms,132 Meharchand Market, Lodhi Road, Lodhi Colony, New Delhi"/>
    <s v="Lodhi Colony"/>
    <s v="Lodhi Colony, New Delhi"/>
    <n v="77.226937000000007"/>
    <n v="28.582100000000001"/>
    <s v="Desserts, Bakery"/>
    <n v="300"/>
    <s v="Indian Rupees(Rs.)"/>
    <x v="0"/>
    <x v="0"/>
    <x v="3"/>
    <n v="3.6"/>
    <x v="0"/>
    <n v="58"/>
  </r>
  <r>
    <x v="4541"/>
    <n v="1"/>
    <x v="4"/>
    <x v="50"/>
    <s v="Eywa by Saby @ Celeste,48, Mehar Chand Market, Lodhi Colony, New Delhi"/>
    <s v="Lodhi Colony"/>
    <s v="Lodhi Colony, New Delhi"/>
    <n v="0"/>
    <n v="0"/>
    <s v="Cafe"/>
    <n v="1000"/>
    <s v="Indian Rupees(Rs.)"/>
    <x v="1"/>
    <x v="0"/>
    <x v="0"/>
    <n v="0"/>
    <x v="5"/>
    <n v="2"/>
  </r>
  <r>
    <x v="4542"/>
    <n v="1"/>
    <x v="4"/>
    <x v="50"/>
    <s v="Cafe Coffee Day,Meherchand Market, Lodhi Colony, New Delhi"/>
    <s v="Lodhi Colony"/>
    <s v="Lodhi Colony, New Delhi"/>
    <n v="77.226536699999997"/>
    <n v="28.5849428"/>
    <s v="Cafe"/>
    <n v="450"/>
    <s v="Indian Rupees(Rs.)"/>
    <x v="0"/>
    <x v="0"/>
    <x v="3"/>
    <n v="2.2999999999999998"/>
    <x v="4"/>
    <n v="52"/>
  </r>
  <r>
    <x v="4543"/>
    <n v="1"/>
    <x v="4"/>
    <x v="50"/>
    <s v="Guppy,28, Main Market, Lodhi Colony, New Delhi"/>
    <s v="Lodhi Colony"/>
    <s v="Lodhi Colony, New Delhi"/>
    <n v="77.223906200000002"/>
    <n v="28.584686000000001"/>
    <s v="Japanese, Sushi"/>
    <n v="2900"/>
    <s v="Indian Rupees(Rs.)"/>
    <x v="1"/>
    <x v="0"/>
    <x v="1"/>
    <n v="4.0999999999999996"/>
    <x v="1"/>
    <n v="665"/>
  </r>
  <r>
    <x v="4544"/>
    <n v="1"/>
    <x v="4"/>
    <x v="50"/>
    <s v="Ping's Cafí© Orient,13, Main Market, Lodhi Colony, New Delhi"/>
    <s v="Lodhi Colony"/>
    <s v="Lodhi Colony, New Delhi"/>
    <n v="77.223225999999997"/>
    <n v="28.5837316"/>
    <s v="Asian"/>
    <n v="2100"/>
    <s v="Indian Rupees(Rs.)"/>
    <x v="1"/>
    <x v="0"/>
    <x v="1"/>
    <n v="4.0999999999999996"/>
    <x v="1"/>
    <n v="278"/>
  </r>
  <r>
    <x v="4545"/>
    <n v="1"/>
    <x v="4"/>
    <x v="50"/>
    <s v="The All American Diner,India Habitat Centre, Lodhi Colony, New Delhi"/>
    <s v="Lodhi Colony"/>
    <s v="Lodhi Colony, New Delhi"/>
    <n v="77.225875700000003"/>
    <n v="28.588778900000001"/>
    <s v="American, Fast Food"/>
    <n v="1000"/>
    <s v="Indian Rupees(Rs.)"/>
    <x v="0"/>
    <x v="0"/>
    <x v="0"/>
    <n v="4.0999999999999996"/>
    <x v="1"/>
    <n v="3495"/>
  </r>
  <r>
    <x v="4546"/>
    <n v="1"/>
    <x v="4"/>
    <x v="50"/>
    <s v="Armaan's Restaurant,Shop 3, Market 2 Complex, Near Pragati Vihar Hostel, Lodhi Road, New Delhi"/>
    <s v="Lodhi Road"/>
    <s v="Lodhi Road, New Delhi"/>
    <n v="77.231129999999993"/>
    <n v="28.589055299999998"/>
    <s v="North Indian, South Indian, Chinese"/>
    <n v="500"/>
    <s v="Indian Rupees(Rs.)"/>
    <x v="0"/>
    <x v="0"/>
    <x v="2"/>
    <n v="2.8"/>
    <x v="3"/>
    <n v="8"/>
  </r>
  <r>
    <x v="4547"/>
    <n v="1"/>
    <x v="4"/>
    <x v="50"/>
    <s v="Garden Chef,Opposite Lodhi Road Post Office, Lodhi Road, New Delhi"/>
    <s v="Lodhi Road"/>
    <s v="Lodhi Road, New Delhi"/>
    <n v="77.219408599999994"/>
    <n v="28.589775800000002"/>
    <s v="Chinese"/>
    <n v="450"/>
    <s v="Indian Rupees(Rs.)"/>
    <x v="0"/>
    <x v="0"/>
    <x v="3"/>
    <n v="3"/>
    <x v="3"/>
    <n v="63"/>
  </r>
  <r>
    <x v="4548"/>
    <n v="1"/>
    <x v="4"/>
    <x v="50"/>
    <s v="Golooji's Chat Waat,India Habitat Centre, Lodhi Road, New Delhi"/>
    <s v="Lodhi Road"/>
    <s v="Lodhi Road, New Delhi"/>
    <n v="77.225606999999997"/>
    <n v="28.589970000000001"/>
    <s v="Street Food"/>
    <n v="400"/>
    <s v="Indian Rupees(Rs.)"/>
    <x v="0"/>
    <x v="0"/>
    <x v="3"/>
    <n v="3.3"/>
    <x v="3"/>
    <n v="13"/>
  </r>
  <r>
    <x v="4549"/>
    <n v="1"/>
    <x v="4"/>
    <x v="50"/>
    <s v="Oriental Lee,India Habitat Centre, Lodhi Road, New Delhi"/>
    <s v="Lodhi Road"/>
    <s v="Lodhi Road, New Delhi"/>
    <n v="77.225606999999997"/>
    <n v="28.589970000000001"/>
    <s v="Chinese, Thai"/>
    <n v="500"/>
    <s v="Indian Rupees(Rs.)"/>
    <x v="0"/>
    <x v="0"/>
    <x v="2"/>
    <n v="2.7"/>
    <x v="3"/>
    <n v="19"/>
  </r>
  <r>
    <x v="4550"/>
    <n v="1"/>
    <x v="4"/>
    <x v="50"/>
    <s v="Peshawari Restaurant,17, Khanna Market, Lodhi Road, New Delhi"/>
    <s v="Lodhi Road"/>
    <s v="Lodhi Road, New Delhi"/>
    <n v="77.220980499999996"/>
    <n v="28.581187400000001"/>
    <s v="North Indian, Chinese"/>
    <n v="700"/>
    <s v="Indian Rupees(Rs.)"/>
    <x v="0"/>
    <x v="0"/>
    <x v="2"/>
    <n v="3.1"/>
    <x v="3"/>
    <n v="55"/>
  </r>
  <r>
    <x v="4551"/>
    <n v="1"/>
    <x v="4"/>
    <x v="50"/>
    <s v="Tikka Town,India Habitat Centre, Lodhi Road, New Delhi"/>
    <s v="Lodhi Road"/>
    <s v="Lodhi Road, New Delhi"/>
    <n v="77.225571869999996"/>
    <n v="28.590261089999998"/>
    <s v="North Indian"/>
    <n v="550"/>
    <s v="Indian Rupees(Rs.)"/>
    <x v="0"/>
    <x v="0"/>
    <x v="2"/>
    <n v="3.1"/>
    <x v="3"/>
    <n v="53"/>
  </r>
  <r>
    <x v="4552"/>
    <n v="1"/>
    <x v="4"/>
    <x v="50"/>
    <s v="Titu Restaurant,5, Mini Market 2, CGO Complex, Lodhi Road, New Delhi"/>
    <s v="Lodhi Road"/>
    <s v="Lodhi Road, New Delhi"/>
    <n v="77.231129999999993"/>
    <n v="28.589144900000001"/>
    <s v="North Indian"/>
    <n v="300"/>
    <s v="Indian Rupees(Rs.)"/>
    <x v="0"/>
    <x v="0"/>
    <x v="3"/>
    <n v="2.9"/>
    <x v="3"/>
    <n v="13"/>
  </r>
  <r>
    <x v="4553"/>
    <n v="1"/>
    <x v="4"/>
    <x v="50"/>
    <s v="Vijay Dhaba,H 71, Karbla Jor Bagh Lane, Lodhi Road, New Delhi"/>
    <s v="Lodhi Road"/>
    <s v="Lodhi Road, New Delhi"/>
    <n v="77.217672089999994"/>
    <n v="28.584151940000002"/>
    <s v="North Indian"/>
    <n v="150"/>
    <s v="Indian Rupees(Rs.)"/>
    <x v="0"/>
    <x v="0"/>
    <x v="3"/>
    <n v="2.9"/>
    <x v="3"/>
    <n v="7"/>
  </r>
  <r>
    <x v="4554"/>
    <n v="1"/>
    <x v="4"/>
    <x v="50"/>
    <s v="Wild Willy,India Habitat Centre, Lodhi Road, New Delhi"/>
    <s v="Lodhi Road"/>
    <s v="Lodhi Road, New Delhi"/>
    <n v="77.225606999999997"/>
    <n v="28.589970000000001"/>
    <s v="Pizza, Fast Food"/>
    <n v="500"/>
    <s v="Indian Rupees(Rs.)"/>
    <x v="0"/>
    <x v="0"/>
    <x v="2"/>
    <n v="3.2"/>
    <x v="3"/>
    <n v="19"/>
  </r>
  <r>
    <x v="4555"/>
    <n v="1"/>
    <x v="4"/>
    <x v="50"/>
    <s v="Diva Spiced,79 &amp; 80, Meharchand Market, Lodhi Road, New Delhi"/>
    <s v="Lodhi Road"/>
    <s v="Lodhi Road, New Delhi"/>
    <n v="77.226459500000004"/>
    <n v="28.5842189"/>
    <s v="Asian, Chinese"/>
    <n v="2000"/>
    <s v="Indian Rupees(Rs.)"/>
    <x v="1"/>
    <x v="0"/>
    <x v="1"/>
    <n v="3.7"/>
    <x v="0"/>
    <n v="131"/>
  </r>
  <r>
    <x v="4556"/>
    <n v="1"/>
    <x v="4"/>
    <x v="50"/>
    <s v="Granma's Homemade,India Habitat Centre, Lodhi Road, New Delhi"/>
    <s v="Lodhi Road"/>
    <s v="Lodhi Road, New Delhi"/>
    <n v="77.225606999999997"/>
    <n v="28.589970000000001"/>
    <s v="Bakery, Desserts, Fast Food"/>
    <n v="200"/>
    <s v="Indian Rupees(Rs.)"/>
    <x v="0"/>
    <x v="0"/>
    <x v="3"/>
    <n v="3.6"/>
    <x v="0"/>
    <n v="25"/>
  </r>
  <r>
    <x v="4557"/>
    <n v="1"/>
    <x v="4"/>
    <x v="50"/>
    <s v="Karim's,87 &amp; 88, Indian Islamic Cultural Centre, Lodhi Road, New Delhi"/>
    <s v="Lodhi Road"/>
    <s v="Lodhi Road, New Delhi"/>
    <n v="77.222222500000001"/>
    <n v="28.5910546"/>
    <s v="North Indian, Mughlai"/>
    <n v="1000"/>
    <s v="Indian Rupees(Rs.)"/>
    <x v="1"/>
    <x v="0"/>
    <x v="0"/>
    <n v="3.8"/>
    <x v="0"/>
    <n v="194"/>
  </r>
  <r>
    <x v="4558"/>
    <n v="1"/>
    <x v="4"/>
    <x v="50"/>
    <s v="Sab Ki Khatir,Ispat Bhawan, Near Petrol Pump, MCD Stall, Lodhi Road, New Delhi"/>
    <s v="Lodhi Road"/>
    <s v="Lodhi Road, New Delhi"/>
    <n v="77.235747200000006"/>
    <n v="28.592280800000001"/>
    <s v="Mughlai"/>
    <n v="450"/>
    <s v="Indian Rupees(Rs.)"/>
    <x v="0"/>
    <x v="0"/>
    <x v="3"/>
    <n v="3.7"/>
    <x v="0"/>
    <n v="162"/>
  </r>
  <r>
    <x v="4559"/>
    <n v="1"/>
    <x v="4"/>
    <x v="50"/>
    <s v="Golden Bakery,Shop 100, Khanna Market, Lodhi Road, New Delhi"/>
    <s v="Lodhi Road"/>
    <s v="Lodhi Road, New Delhi"/>
    <n v="77.220351699999995"/>
    <n v="28.585160599999998"/>
    <s v="Bakery"/>
    <n v="400"/>
    <s v="Indian Rupees(Rs.)"/>
    <x v="0"/>
    <x v="0"/>
    <x v="3"/>
    <n v="0"/>
    <x v="5"/>
    <n v="1"/>
  </r>
  <r>
    <x v="4560"/>
    <n v="1"/>
    <x v="4"/>
    <x v="50"/>
    <s v="Krishan Sweets,67, Khanna Market, Lodhi Road, New Delhi"/>
    <s v="Lodhi Road"/>
    <s v="Lodhi Road, New Delhi"/>
    <n v="77.220480559999999"/>
    <n v="28.583600000000001"/>
    <s v="Mithai"/>
    <n v="250"/>
    <s v="Indian Rupees(Rs.)"/>
    <x v="0"/>
    <x v="0"/>
    <x v="3"/>
    <n v="0"/>
    <x v="5"/>
    <n v="2"/>
  </r>
  <r>
    <x v="4561"/>
    <n v="1"/>
    <x v="4"/>
    <x v="50"/>
    <s v="Rai Ji Caterers,6, Shop Mini Market, Lodhi Road Complex, Lodhi Road, New Delhi"/>
    <s v="Lodhi Road"/>
    <s v="Lodhi Road, New Delhi"/>
    <n v="77.228435500000003"/>
    <n v="28.582345700000001"/>
    <s v="North Indian"/>
    <n v="400"/>
    <s v="Indian Rupees(Rs.)"/>
    <x v="0"/>
    <x v="0"/>
    <x v="3"/>
    <n v="0"/>
    <x v="5"/>
    <n v="0"/>
  </r>
  <r>
    <x v="4562"/>
    <n v="1"/>
    <x v="4"/>
    <x v="50"/>
    <s v="Szoun Chinese Food,E-89, BK Dutt Colony, Karbala Market, Lodhi Road, New Delhi"/>
    <s v="Lodhi Road"/>
    <s v="Lodhi Road, New Delhi"/>
    <n v="77.216173499999996"/>
    <n v="28.582340800000001"/>
    <s v="Chinese"/>
    <n v="300"/>
    <s v="Indian Rupees(Rs.)"/>
    <x v="0"/>
    <x v="0"/>
    <x v="3"/>
    <n v="0"/>
    <x v="5"/>
    <n v="0"/>
  </r>
  <r>
    <x v="4563"/>
    <n v="1"/>
    <x v="4"/>
    <x v="50"/>
    <s v="Yummy Mummy @ Delhi,B-126, BK Dutt Colony, Lodhi Road, New Delhi"/>
    <s v="Lodhi Road"/>
    <s v="Lodhi Road, New Delhi"/>
    <n v="77.21643761"/>
    <n v="28.58161703"/>
    <s v="Bengali, North Indian"/>
    <n v="300"/>
    <s v="Indian Rupees(Rs.)"/>
    <x v="0"/>
    <x v="0"/>
    <x v="3"/>
    <n v="0"/>
    <x v="5"/>
    <n v="2"/>
  </r>
  <r>
    <x v="4564"/>
    <n v="1"/>
    <x v="4"/>
    <x v="50"/>
    <s v="Lodi - The Garden Restaurant,Opposite Mausam Bhawan, Near Gate 1, Lodhi Road, New Delhi"/>
    <s v="Lodhi Road"/>
    <s v="Lodhi Road, New Delhi"/>
    <n v="77.221058299999996"/>
    <n v="28.590443100000002"/>
    <s v="European, Lebanese, Mediterranean"/>
    <n v="2600"/>
    <s v="Indian Rupees(Rs.)"/>
    <x v="1"/>
    <x v="1"/>
    <x v="1"/>
    <n v="4.2"/>
    <x v="1"/>
    <n v="2549"/>
  </r>
  <r>
    <x v="4565"/>
    <n v="1"/>
    <x v="4"/>
    <x v="50"/>
    <s v="Aggarwal Sweets &amp; Restaurant,NH 8, Near Radission Hotel, Mahipalpur, New Delhi"/>
    <s v="Mahipalpur"/>
    <s v="Mahipalpur, New Delhi"/>
    <n v="77.123123199999995"/>
    <n v="28.545480900000001"/>
    <s v="North Indian, Mithai, South Indian, Street Food, Fast Food"/>
    <n v="400"/>
    <s v="Indian Rupees(Rs.)"/>
    <x v="0"/>
    <x v="0"/>
    <x v="3"/>
    <n v="2.7"/>
    <x v="3"/>
    <n v="11"/>
  </r>
  <r>
    <x v="4566"/>
    <n v="1"/>
    <x v="4"/>
    <x v="50"/>
    <s v="Ashirwad Dhaba,3, M.R. Complex, NH 8, Near Rangpuri Bus Stand, Mahipalpur, New Delhi"/>
    <s v="Mahipalpur"/>
    <s v="Mahipalpur, New Delhi"/>
    <n v="77.118358599999993"/>
    <n v="28.542245399999999"/>
    <s v="North Indian"/>
    <n v="200"/>
    <s v="Indian Rupees(Rs.)"/>
    <x v="0"/>
    <x v="0"/>
    <x v="3"/>
    <n v="2.9"/>
    <x v="3"/>
    <n v="5"/>
  </r>
  <r>
    <x v="4567"/>
    <n v="1"/>
    <x v="4"/>
    <x v="50"/>
    <s v="Barichi Restaurant,A 29/3, NH 8, Mahipalpur Extension, Mahipalpur, New Delhi"/>
    <s v="Mahipalpur"/>
    <s v="Mahipalpur, New Delhi"/>
    <n v="77.127797799999996"/>
    <n v="28.549334999999999"/>
    <s v="North Indian, South Indian, Chinese"/>
    <n v="1000"/>
    <s v="Indian Rupees(Rs.)"/>
    <x v="1"/>
    <x v="0"/>
    <x v="0"/>
    <n v="2.9"/>
    <x v="3"/>
    <n v="7"/>
  </r>
  <r>
    <x v="4568"/>
    <n v="1"/>
    <x v="4"/>
    <x v="50"/>
    <s v="Bikaner Sweets,104/2, Near Rangpuri Bus Stand, NH 8, Mahipalpur, New Delhi"/>
    <s v="Mahipalpur"/>
    <s v="Mahipalpur, New Delhi"/>
    <n v="77.118486300000001"/>
    <n v="28.542164"/>
    <s v="Mithai"/>
    <n v="200"/>
    <s v="Indian Rupees(Rs.)"/>
    <x v="0"/>
    <x v="0"/>
    <x v="3"/>
    <n v="2.7"/>
    <x v="3"/>
    <n v="14"/>
  </r>
  <r>
    <x v="4569"/>
    <n v="1"/>
    <x v="4"/>
    <x v="50"/>
    <s v="Bikaner,L-10, Near IGI Airport, Mahipalpur, New Delhi"/>
    <s v="Mahipalpur"/>
    <s v="Mahipalpur, New Delhi"/>
    <n v="77.124921200000003"/>
    <n v="28.54646"/>
    <s v="Mithai, North Indian, South Indian, Chinese, Street Food"/>
    <n v="600"/>
    <s v="Indian Rupees(Rs.)"/>
    <x v="0"/>
    <x v="0"/>
    <x v="2"/>
    <n v="2.9"/>
    <x v="3"/>
    <n v="6"/>
  </r>
  <r>
    <x v="4570"/>
    <n v="1"/>
    <x v="4"/>
    <x v="50"/>
    <s v="Chatori Zubaan 2,Near Nike Showroom, Rangpuri, NH-8, Mahipalpur, New Delhi"/>
    <s v="Mahipalpur"/>
    <s v="Mahipalpur, New Delhi"/>
    <n v="77.1166056"/>
    <n v="28.538537099999999"/>
    <s v="North Indian, Chinese"/>
    <n v="550"/>
    <s v="Indian Rupees(Rs.)"/>
    <x v="0"/>
    <x v="0"/>
    <x v="2"/>
    <n v="3"/>
    <x v="3"/>
    <n v="5"/>
  </r>
  <r>
    <x v="4571"/>
    <n v="1"/>
    <x v="4"/>
    <x v="50"/>
    <s v="Chinese Mania,Shop 2, J.D Complex, 11, Old Rangpuri Road, Mahipalpur Extension, Mahipalpur, New Delhi"/>
    <s v="Mahipalpur"/>
    <s v="Mahipalpur, New Delhi"/>
    <n v="77.122898500000005"/>
    <n v="28.5429052"/>
    <s v="Chinese"/>
    <n v="300"/>
    <s v="Indian Rupees(Rs.)"/>
    <x v="0"/>
    <x v="0"/>
    <x v="3"/>
    <n v="3.2"/>
    <x v="3"/>
    <n v="17"/>
  </r>
  <r>
    <x v="4572"/>
    <n v="1"/>
    <x v="4"/>
    <x v="50"/>
    <s v="Da Pizza Corner,42, Near Sub Station, Mahipalpur, New Delhi"/>
    <s v="Mahipalpur"/>
    <s v="Mahipalpur, New Delhi"/>
    <n v="77.128157400000006"/>
    <n v="28.545246899999999"/>
    <s v="Fast Food, Pizza"/>
    <n v="600"/>
    <s v="Indian Rupees(Rs.)"/>
    <x v="0"/>
    <x v="1"/>
    <x v="2"/>
    <n v="2.5"/>
    <x v="3"/>
    <n v="6"/>
  </r>
  <r>
    <x v="4573"/>
    <n v="1"/>
    <x v="4"/>
    <x v="50"/>
    <s v="Dhaba Cash 'N' Carry Kitchen,Badam Singh Market, NH 8, Rangpuri Extention, Mahipalpur, New Delhi"/>
    <s v="Mahipalpur"/>
    <s v="Mahipalpur, New Delhi"/>
    <n v="77.118088900000004"/>
    <n v="28.5415025"/>
    <s v="North Indian"/>
    <n v="600"/>
    <s v="Indian Rupees(Rs.)"/>
    <x v="0"/>
    <x v="0"/>
    <x v="2"/>
    <n v="3.1"/>
    <x v="3"/>
    <n v="16"/>
  </r>
  <r>
    <x v="4574"/>
    <n v="1"/>
    <x v="4"/>
    <x v="50"/>
    <s v="Dom Dang Kins Restaurant,Shop 4, L 96, Rangpuri Road, Mahipalpur Extension, Mahipalpur, New Delhi"/>
    <s v="Mahipalpur"/>
    <s v="Mahipalpur, New Delhi"/>
    <n v="77.124302099999994"/>
    <n v="28.543499099999998"/>
    <s v="Chinese"/>
    <n v="400"/>
    <s v="Indian Rupees(Rs.)"/>
    <x v="0"/>
    <x v="0"/>
    <x v="3"/>
    <n v="3.1"/>
    <x v="3"/>
    <n v="12"/>
  </r>
  <r>
    <x v="4575"/>
    <n v="1"/>
    <x v="4"/>
    <x v="50"/>
    <s v="First Choice,77, Main Vasant Kunj Road, Near IDBI Bank, Mahipalpur, New Delhi"/>
    <s v="Mahipalpur"/>
    <s v="Mahipalpur, New Delhi"/>
    <n v="77.1285132"/>
    <n v="28.543750500000002"/>
    <s v="North Indian, Chinese, Fast Food"/>
    <n v="600"/>
    <s v="Indian Rupees(Rs.)"/>
    <x v="0"/>
    <x v="0"/>
    <x v="2"/>
    <n v="2.9"/>
    <x v="3"/>
    <n v="11"/>
  </r>
  <r>
    <x v="4576"/>
    <n v="1"/>
    <x v="4"/>
    <x v="50"/>
    <s v="Hungry Hut,Main Vasant Kunj Road, Opposite OBC Bank, Mahipalpur, New Delhi"/>
    <s v="Mahipalpur"/>
    <s v="Mahipalpur, New Delhi"/>
    <n v="77.1291911"/>
    <n v="28.542074899999999"/>
    <s v="North Indian, Chinese, Mughlai"/>
    <n v="700"/>
    <s v="Indian Rupees(Rs.)"/>
    <x v="0"/>
    <x v="0"/>
    <x v="2"/>
    <n v="3.1"/>
    <x v="3"/>
    <n v="6"/>
  </r>
  <r>
    <x v="4577"/>
    <n v="1"/>
    <x v="4"/>
    <x v="50"/>
    <s v="Le Seasons Restaurant,A-1A, NH 8, Mahipalpur Extention, Mahipalpur, New Delhi"/>
    <s v="Mahipalpur"/>
    <s v="Mahipalpur, New Delhi"/>
    <n v="77.125280700000005"/>
    <n v="28.547390700000001"/>
    <s v="North Indian, Chinese"/>
    <n v="950"/>
    <s v="Indian Rupees(Rs.)"/>
    <x v="1"/>
    <x v="0"/>
    <x v="2"/>
    <n v="2.8"/>
    <x v="3"/>
    <n v="17"/>
  </r>
  <r>
    <x v="4578"/>
    <n v="1"/>
    <x v="4"/>
    <x v="50"/>
    <s v="Moti Mahal Delux,La-Sapphire Hotel, A-23, NH 8, Mahipalpur, New Delhi"/>
    <s v="Mahipalpur"/>
    <s v="Mahipalpur, New Delhi"/>
    <n v="77.125280700000005"/>
    <n v="28.5472115"/>
    <s v="North Indian, Mughlai, Chinese"/>
    <n v="800"/>
    <s v="Indian Rupees(Rs.)"/>
    <x v="1"/>
    <x v="0"/>
    <x v="2"/>
    <n v="3"/>
    <x v="3"/>
    <n v="22"/>
  </r>
  <r>
    <x v="4579"/>
    <n v="1"/>
    <x v="4"/>
    <x v="50"/>
    <s v="Popsy's,Shop 1 &amp; 2, K Block, Mahipalpur Extension, Near Labor Chowk, Mahipalpur, New Delhi"/>
    <s v="Mahipalpur"/>
    <s v="Mahipalpur, New Delhi"/>
    <n v="77.124022199999999"/>
    <n v="28.543326700000001"/>
    <s v="North Indian, South Indian, Continental, Fast Food"/>
    <n v="550"/>
    <s v="Indian Rupees(Rs.)"/>
    <x v="0"/>
    <x v="0"/>
    <x v="2"/>
    <n v="3"/>
    <x v="3"/>
    <n v="5"/>
  </r>
  <r>
    <x v="4580"/>
    <n v="1"/>
    <x v="4"/>
    <x v="50"/>
    <s v="Prabhu,Opposite Vishal Mega Mart, Mahipalpur, New Delhi"/>
    <s v="Mahipalpur"/>
    <s v="Mahipalpur, New Delhi"/>
    <n v="77.124578299999996"/>
    <n v="28.547003100000001"/>
    <s v="Fast Food, North Indian, Bakery"/>
    <n v="500"/>
    <s v="Indian Rupees(Rs.)"/>
    <x v="0"/>
    <x v="0"/>
    <x v="2"/>
    <n v="3.1"/>
    <x v="3"/>
    <n v="8"/>
  </r>
  <r>
    <x v="4581"/>
    <n v="1"/>
    <x v="4"/>
    <x v="50"/>
    <s v="Saptagiri,L73/L322, NH8, Near IGI Airport, Mahipalpur Extension, Mahipalpur, New Delhi"/>
    <s v="Mahipalpur"/>
    <s v="Mahipalpur, New Delhi"/>
    <n v="77.122943500000005"/>
    <n v="28.545553300000002"/>
    <s v="North Indian, Mughlai, Chinese, Continental, Fast Food"/>
    <n v="900"/>
    <s v="Indian Rupees(Rs.)"/>
    <x v="1"/>
    <x v="0"/>
    <x v="2"/>
    <n v="2.8"/>
    <x v="3"/>
    <n v="10"/>
  </r>
  <r>
    <x v="4582"/>
    <n v="1"/>
    <x v="4"/>
    <x v="50"/>
    <s v="Spice Hut,L 380, Near Allahabad Bank &amp; Red Light Chowk, NH 8, Mahipalpur, New Delhi"/>
    <s v="Mahipalpur"/>
    <s v="Mahipalpur, New Delhi"/>
    <n v="77.123740799999993"/>
    <n v="28.546210899999998"/>
    <s v="North Indian, Fast Food, Biryani"/>
    <n v="500"/>
    <s v="Indian Rupees(Rs.)"/>
    <x v="0"/>
    <x v="0"/>
    <x v="2"/>
    <n v="2.9"/>
    <x v="3"/>
    <n v="15"/>
  </r>
  <r>
    <x v="4583"/>
    <n v="1"/>
    <x v="4"/>
    <x v="50"/>
    <s v="Taste of Vishal,Hotel Vishal Residency, NH 8, Rangpuri, Mahipalpur, New Delhi"/>
    <s v="Mahipalpur"/>
    <s v="Mahipalpur, New Delhi"/>
    <n v="77.118763200000004"/>
    <n v="28.5426875"/>
    <s v="North Indian, Chinese"/>
    <n v="900"/>
    <s v="Indian Rupees(Rs.)"/>
    <x v="1"/>
    <x v="0"/>
    <x v="2"/>
    <n v="2.9"/>
    <x v="3"/>
    <n v="6"/>
  </r>
  <r>
    <x v="4584"/>
    <n v="1"/>
    <x v="4"/>
    <x v="50"/>
    <s v="The Tandoori Night,A-79, Chandgi Ram Building, Vasant Kunj Road, NH 8, Mahipalpur, New Delhi"/>
    <s v="Mahipalpur"/>
    <s v="Mahipalpur, New Delhi"/>
    <n v="77.124921200000003"/>
    <n v="28.546728900000002"/>
    <s v="Biryani, Chinese, North Indian"/>
    <n v="300"/>
    <s v="Indian Rupees(Rs.)"/>
    <x v="0"/>
    <x v="0"/>
    <x v="3"/>
    <n v="2.8"/>
    <x v="3"/>
    <n v="5"/>
  </r>
  <r>
    <x v="4585"/>
    <n v="1"/>
    <x v="4"/>
    <x v="50"/>
    <s v="Traffic Jaam,A-63, Street 1, Mahipalpur, New Delhi"/>
    <s v="Mahipalpur"/>
    <s v="Mahipalpur, New Delhi"/>
    <n v="77.126719100000003"/>
    <n v="28.5468118"/>
    <s v="North Indian, Chinese"/>
    <n v="550"/>
    <s v="Indian Rupees(Rs.)"/>
    <x v="0"/>
    <x v="0"/>
    <x v="2"/>
    <n v="2.9"/>
    <x v="3"/>
    <n v="5"/>
  </r>
  <r>
    <x v="4586"/>
    <n v="1"/>
    <x v="4"/>
    <x v="50"/>
    <s v="Tripti,A-67/1, NH 8 Extention, Mahipalpur, New Delhi"/>
    <s v="Mahipalpur"/>
    <s v="Mahipalpur, New Delhi"/>
    <n v="77.127617999999998"/>
    <n v="28.549228100000001"/>
    <s v="North Indian, Chinese, Mughlai, South Indian"/>
    <n v="1000"/>
    <s v="Indian Rupees(Rs.)"/>
    <x v="1"/>
    <x v="0"/>
    <x v="0"/>
    <n v="3.1"/>
    <x v="3"/>
    <n v="16"/>
  </r>
  <r>
    <x v="4587"/>
    <n v="1"/>
    <x v="4"/>
    <x v="50"/>
    <s v="Uttaranchal Dhaba &amp; Restaurant,78, Main Mehrauli Road, Mahipalpur, New Delhi"/>
    <s v="Mahipalpur"/>
    <s v="Mahipalpur, New Delhi"/>
    <n v="77.128561899999994"/>
    <n v="28.543717399999998"/>
    <s v="North Indian"/>
    <n v="200"/>
    <s v="Indian Rupees(Rs.)"/>
    <x v="0"/>
    <x v="0"/>
    <x v="3"/>
    <n v="2.9"/>
    <x v="3"/>
    <n v="5"/>
  </r>
  <r>
    <x v="4588"/>
    <n v="1"/>
    <x v="4"/>
    <x v="50"/>
    <s v="Wah Ji Wah,A-79, Main Red Light Chowk, Opposite Vishal Mega Mart, Main Vasant Kunj Road, Mahipalpur, New Delhi"/>
    <s v="Mahipalpur"/>
    <s v="Mahipalpur, New Delhi"/>
    <n v="77.124741400000005"/>
    <n v="28.546711599999998"/>
    <s v="North Indian, Chinese"/>
    <n v="450"/>
    <s v="Indian Rupees(Rs.)"/>
    <x v="0"/>
    <x v="0"/>
    <x v="3"/>
    <n v="2.9"/>
    <x v="3"/>
    <n v="6"/>
  </r>
  <r>
    <x v="4589"/>
    <n v="1"/>
    <x v="4"/>
    <x v="50"/>
    <s v="Resto 37,Hotel Delhi 37, A-78, NH 8, Mahipalpur, New Delhi"/>
    <s v="Mahipalpur"/>
    <s v="Mahipalpur, New Delhi"/>
    <n v="77.1286068"/>
    <n v="28.550039900000002"/>
    <s v="North Indian, Chinese, Continental, Fast Food"/>
    <n v="700"/>
    <s v="Indian Rupees(Rs.)"/>
    <x v="0"/>
    <x v="0"/>
    <x v="2"/>
    <n v="3.9"/>
    <x v="0"/>
    <n v="23"/>
  </r>
  <r>
    <x v="4590"/>
    <n v="1"/>
    <x v="4"/>
    <x v="50"/>
    <s v="Aakash Sweets &amp; Caterers,L 96, Old Rangpuri Road, Mahipalpur, New Delhi"/>
    <s v="Mahipalpur"/>
    <s v="Mahipalpur, New Delhi"/>
    <n v="77.124291900000003"/>
    <n v="28.543442200000001"/>
    <s v="Mithai, Street Food"/>
    <n v="150"/>
    <s v="Indian Rupees(Rs.)"/>
    <x v="0"/>
    <x v="0"/>
    <x v="3"/>
    <n v="0"/>
    <x v="5"/>
    <n v="0"/>
  </r>
  <r>
    <x v="4591"/>
    <n v="1"/>
    <x v="4"/>
    <x v="50"/>
    <s v="Aapka Mangal Restaurant,L-192, Gali 7, Near Labour Chowk, Mahipalpur, New Delhi"/>
    <s v="Mahipalpur"/>
    <s v="Mahipalpur, New Delhi"/>
    <n v="77.123842400000001"/>
    <n v="28.544653700000001"/>
    <s v="North Indian"/>
    <n v="500"/>
    <s v="Indian Rupees(Rs.)"/>
    <x v="0"/>
    <x v="0"/>
    <x v="2"/>
    <n v="0"/>
    <x v="5"/>
    <n v="0"/>
  </r>
  <r>
    <x v="4592"/>
    <n v="1"/>
    <x v="4"/>
    <x v="50"/>
    <s v="Al-Karim,L-1, Mahipalpur, New Delhi"/>
    <s v="Mahipalpur"/>
    <s v="Mahipalpur, New Delhi"/>
    <n v="77.125460500000003"/>
    <n v="28.545974099999999"/>
    <s v="North Indian"/>
    <n v="350"/>
    <s v="Indian Rupees(Rs.)"/>
    <x v="0"/>
    <x v="0"/>
    <x v="3"/>
    <n v="0"/>
    <x v="5"/>
    <n v="0"/>
  </r>
  <r>
    <x v="4593"/>
    <n v="1"/>
    <x v="4"/>
    <x v="50"/>
    <s v="Apna Dhaba,Near Kavira Garden, NH-8, Mahipalpur, New Delhi"/>
    <s v="Mahipalpur"/>
    <s v="Mahipalpur, New Delhi"/>
    <n v="77.099697599999999"/>
    <n v="28.5232706"/>
    <s v="North Indian"/>
    <n v="150"/>
    <s v="Indian Rupees(Rs.)"/>
    <x v="0"/>
    <x v="0"/>
    <x v="3"/>
    <n v="0"/>
    <x v="5"/>
    <n v="1"/>
  </r>
  <r>
    <x v="4594"/>
    <n v="1"/>
    <x v="4"/>
    <x v="50"/>
    <s v="Burger Wala,K-26-C, Main Road, Mahipalpur, New Delhi"/>
    <s v="Mahipalpur"/>
    <s v="Mahipalpur, New Delhi"/>
    <n v="77.128427000000002"/>
    <n v="28.544107700000001"/>
    <s v="Burger, Fast Food"/>
    <n v="200"/>
    <s v="Indian Rupees(Rs.)"/>
    <x v="0"/>
    <x v="0"/>
    <x v="3"/>
    <n v="0"/>
    <x v="5"/>
    <n v="1"/>
  </r>
  <r>
    <x v="4595"/>
    <n v="1"/>
    <x v="4"/>
    <x v="50"/>
    <s v="Cafe Highway,Near Kavira Garden, NH-8, Mahipalpur, New Delhi"/>
    <s v="Mahipalpur"/>
    <s v="Mahipalpur, New Delhi"/>
    <n v="77.107737299999997"/>
    <n v="28.533242099999999"/>
    <s v="Fast Food, Chinese"/>
    <n v="250"/>
    <s v="Indian Rupees(Rs.)"/>
    <x v="0"/>
    <x v="0"/>
    <x v="3"/>
    <n v="0"/>
    <x v="5"/>
    <n v="0"/>
  </r>
  <r>
    <x v="4596"/>
    <n v="1"/>
    <x v="4"/>
    <x v="50"/>
    <s v="Cake Point,Opposite NSG Camp, Mahipalpur Extension, Mahipalpur, New Delhi"/>
    <s v="Mahipalpur"/>
    <s v="Mahipalpur, New Delhi"/>
    <n v="77.1333427"/>
    <n v="28.548914700000001"/>
    <s v="Bakery, Desserts"/>
    <n v="600"/>
    <s v="Indian Rupees(Rs.)"/>
    <x v="0"/>
    <x v="1"/>
    <x v="2"/>
    <n v="0"/>
    <x v="5"/>
    <n v="0"/>
  </r>
  <r>
    <x v="4597"/>
    <n v="1"/>
    <x v="4"/>
    <x v="50"/>
    <s v="Chatori Zubaan Chur Chur Naan,NH8, Opposite IGI Airport, Mahipalpur, New Delhi"/>
    <s v="Mahipalpur"/>
    <s v="Mahipalpur, New Delhi"/>
    <n v="77.116735199999994"/>
    <n v="28.538613300000002"/>
    <s v="North Indian"/>
    <n v="100"/>
    <s v="Indian Rupees(Rs.)"/>
    <x v="0"/>
    <x v="0"/>
    <x v="3"/>
    <n v="0"/>
    <x v="5"/>
    <n v="0"/>
  </r>
  <r>
    <x v="4598"/>
    <n v="1"/>
    <x v="4"/>
    <x v="50"/>
    <s v="Coffee Shop,Dee Marks Hotel &amp; Resort, Adjoining Shiv Murti, NH 8, Mahipalpur, New Delhi"/>
    <s v="Mahipalpur"/>
    <s v="Mahipalpur, New Delhi"/>
    <n v="77.113773600000002"/>
    <n v="28.535442100000001"/>
    <s v="Cafe, North Indian, Continental"/>
    <n v="1000"/>
    <s v="Indian Rupees(Rs.)"/>
    <x v="0"/>
    <x v="0"/>
    <x v="0"/>
    <n v="0"/>
    <x v="5"/>
    <n v="0"/>
  </r>
  <r>
    <x v="4599"/>
    <n v="1"/>
    <x v="4"/>
    <x v="50"/>
    <s v="Colonel's Kebabs &amp; Curries,21, Milestone Hotel and Resort, N.H 8, Near Shiv Murti, Rangpuri, Mahipalpur, New Delhi"/>
    <s v="Mahipalpur"/>
    <s v="Mahipalpur, New Delhi"/>
    <n v="0"/>
    <n v="0"/>
    <s v="North Indian, Chinese, Mughlai"/>
    <n v="600"/>
    <s v="Indian Rupees(Rs.)"/>
    <x v="0"/>
    <x v="0"/>
    <x v="2"/>
    <n v="0"/>
    <x v="5"/>
    <n v="0"/>
  </r>
  <r>
    <x v="4600"/>
    <n v="1"/>
    <x v="4"/>
    <x v="50"/>
    <s v="Dhaba Cash 'n' Carry Kitchen Chur Chur Naan,Shop 1, Badam Singh Market, Rangpuri Bus Stop, Mahipalpur, New Delhi"/>
    <s v="Mahipalpur"/>
    <s v="Mahipalpur, New Delhi"/>
    <n v="77.118140600000004"/>
    <n v="28.541511700000001"/>
    <s v="North Indian"/>
    <n v="150"/>
    <s v="Indian Rupees(Rs.)"/>
    <x v="0"/>
    <x v="0"/>
    <x v="3"/>
    <n v="0"/>
    <x v="5"/>
    <n v="0"/>
  </r>
  <r>
    <x v="4601"/>
    <n v="1"/>
    <x v="4"/>
    <x v="50"/>
    <s v="Dolphin - The Food Cafe,Labour Chouk Mahipalpur, Mahipalpur, New Delhi"/>
    <s v="Mahipalpur"/>
    <s v="Mahipalpur, New Delhi"/>
    <n v="77.124150400000005"/>
    <n v="28.5434269"/>
    <s v="North Indian, Mughlai, Chinese"/>
    <n v="300"/>
    <s v="Indian Rupees(Rs.)"/>
    <x v="0"/>
    <x v="0"/>
    <x v="3"/>
    <n v="0"/>
    <x v="5"/>
    <n v="0"/>
  </r>
  <r>
    <x v="4602"/>
    <n v="1"/>
    <x v="4"/>
    <x v="50"/>
    <s v="First Treat Bakers,K 98, Mahipalpur, New Delhi"/>
    <s v="Mahipalpur"/>
    <s v="Mahipalpur, New Delhi"/>
    <n v="77.126719100000003"/>
    <n v="28.544302399999999"/>
    <s v="Bakery"/>
    <n v="300"/>
    <s v="Indian Rupees(Rs.)"/>
    <x v="0"/>
    <x v="0"/>
    <x v="3"/>
    <n v="0"/>
    <x v="5"/>
    <n v="2"/>
  </r>
  <r>
    <x v="4603"/>
    <n v="1"/>
    <x v="4"/>
    <x v="50"/>
    <s v="Flavours Of Delhi,A-25, KH 393, Near IGI Airport, Mahipalpur, New Delhi"/>
    <s v="Mahipalpur"/>
    <s v="Mahipalpur, New Delhi"/>
    <n v="77.125029900000001"/>
    <n v="28.5472207"/>
    <s v="North Indian, Chinese, Fast Food"/>
    <n v="650"/>
    <s v="Indian Rupees(Rs.)"/>
    <x v="0"/>
    <x v="0"/>
    <x v="2"/>
    <n v="0"/>
    <x v="5"/>
    <n v="0"/>
  </r>
  <r>
    <x v="4604"/>
    <n v="1"/>
    <x v="4"/>
    <x v="50"/>
    <s v="Foresto Lawn &amp; Restaurant,Plot 802/2, Block K, Main Vasant Kunj Road, Near Mata Chowk &amp; Prem Maruti, Mahipalpur, New Delhi"/>
    <s v="Mahipalpur"/>
    <s v="Mahipalpur, New Delhi"/>
    <n v="77.129306299999996"/>
    <n v="28.541620999999999"/>
    <s v="North Indian, Mughlai, Chinese"/>
    <n v="600"/>
    <s v="Indian Rupees(Rs.)"/>
    <x v="0"/>
    <x v="0"/>
    <x v="2"/>
    <n v="0"/>
    <x v="5"/>
    <n v="2"/>
  </r>
  <r>
    <x v="4605"/>
    <n v="1"/>
    <x v="4"/>
    <x v="50"/>
    <s v="Jain Sweets &amp; Bakers,A Block, Near Main Red Light Chowk, Opposite Vishal Mega Mart, Mahipalpur, New Delhi"/>
    <s v="Mahipalpur"/>
    <s v="Mahipalpur, New Delhi"/>
    <n v="77.124741400000005"/>
    <n v="28.5469805"/>
    <s v="North Indian, Mithai"/>
    <n v="300"/>
    <s v="Indian Rupees(Rs.)"/>
    <x v="0"/>
    <x v="0"/>
    <x v="3"/>
    <n v="0"/>
    <x v="5"/>
    <n v="1"/>
  </r>
  <r>
    <x v="4606"/>
    <n v="1"/>
    <x v="4"/>
    <x v="50"/>
    <s v="JD's Restaurant,A 50/2, Lane 1, Near Manoj Telecom, Mahipalpur, New Delhi"/>
    <s v="Mahipalpur"/>
    <s v="Mahipalpur, New Delhi"/>
    <n v="77.128131400000001"/>
    <n v="28.5470234"/>
    <s v="North Indian, Chinese"/>
    <n v="350"/>
    <s v="Indian Rupees(Rs.)"/>
    <x v="0"/>
    <x v="0"/>
    <x v="3"/>
    <n v="0"/>
    <x v="5"/>
    <n v="0"/>
  </r>
  <r>
    <x v="4607"/>
    <n v="1"/>
    <x v="4"/>
    <x v="50"/>
    <s v="Just Vada Pav,KH 406, NH  8, Delhi - Gurgaon Road, Rangpuri, Near Shiv Murti, Mahipalpur, New Delhi"/>
    <s v="Mahipalpur"/>
    <s v="Mahipalpur, New Delhi"/>
    <n v="0"/>
    <n v="0"/>
    <s v="Street Food"/>
    <n v="150"/>
    <s v="Indian Rupees(Rs.)"/>
    <x v="0"/>
    <x v="0"/>
    <x v="3"/>
    <n v="0"/>
    <x v="5"/>
    <n v="0"/>
  </r>
  <r>
    <x v="4608"/>
    <n v="1"/>
    <x v="4"/>
    <x v="50"/>
    <s v="Kaka De Dhaba,Badam Singh Market, Mahipalpur, New Delhi"/>
    <s v="Mahipalpur"/>
    <s v="Mahipalpur, New Delhi"/>
    <n v="77.122853599999999"/>
    <n v="28.545455100000002"/>
    <s v="North Indian"/>
    <n v="350"/>
    <s v="Indian Rupees(Rs.)"/>
    <x v="0"/>
    <x v="0"/>
    <x v="3"/>
    <n v="0"/>
    <x v="5"/>
    <n v="0"/>
  </r>
  <r>
    <x v="4609"/>
    <n v="1"/>
    <x v="4"/>
    <x v="50"/>
    <s v="Kolcata Bengali Dhaba,Gali 7, Mahipalpur, New Delhi"/>
    <s v="Mahipalpur"/>
    <s v="Mahipalpur, New Delhi"/>
    <n v="77.123932300000007"/>
    <n v="28.543586900000001"/>
    <s v="North Indian"/>
    <n v="100"/>
    <s v="Indian Rupees(Rs.)"/>
    <x v="0"/>
    <x v="0"/>
    <x v="3"/>
    <n v="0"/>
    <x v="5"/>
    <n v="0"/>
  </r>
  <r>
    <x v="4610"/>
    <n v="1"/>
    <x v="4"/>
    <x v="50"/>
    <s v="Kukkuu Da Dhaba,Shop 90A, Road 4, Gali 7, Near Anand Lok Inn, Mahipalpur, New Delhi"/>
    <s v="Mahipalpur"/>
    <s v="Mahipalpur, New Delhi"/>
    <n v="0"/>
    <n v="0"/>
    <s v="North Indian"/>
    <n v="400"/>
    <s v="Indian Rupees(Rs.)"/>
    <x v="0"/>
    <x v="0"/>
    <x v="3"/>
    <n v="0"/>
    <x v="5"/>
    <n v="3"/>
  </r>
  <r>
    <x v="4611"/>
    <n v="1"/>
    <x v="4"/>
    <x v="50"/>
    <s v="M&amp;S Coffee Cafe,Shop 105, Old Rangpuri Road, Labour Chowk, Mahipalpur, New Delhi"/>
    <s v="Mahipalpur"/>
    <s v="Mahipalpur, New Delhi"/>
    <n v="77.124112100000005"/>
    <n v="28.543156"/>
    <s v="Fast Food"/>
    <n v="450"/>
    <s v="Indian Rupees(Rs.)"/>
    <x v="0"/>
    <x v="0"/>
    <x v="3"/>
    <n v="0"/>
    <x v="5"/>
    <n v="3"/>
  </r>
  <r>
    <x v="4612"/>
    <n v="1"/>
    <x v="4"/>
    <x v="50"/>
    <s v="Malabar Style Kitchen,K-311, Gali No. 4, Mahipalpur, New Delhi"/>
    <s v="Mahipalpur"/>
    <s v="Mahipalpur, New Delhi"/>
    <n v="77.124927900000003"/>
    <n v="28.5429013"/>
    <s v="Kerala"/>
    <n v="350"/>
    <s v="Indian Rupees(Rs.)"/>
    <x v="0"/>
    <x v="0"/>
    <x v="3"/>
    <n v="0"/>
    <x v="5"/>
    <n v="0"/>
  </r>
  <r>
    <x v="4613"/>
    <n v="1"/>
    <x v="4"/>
    <x v="50"/>
    <s v="Mathura Lassi Wala,K-Block, Rangpuri Road, Mahipalpur, New Delhi"/>
    <s v="Mahipalpur"/>
    <s v="Mahipalpur, New Delhi"/>
    <n v="77.125056000000001"/>
    <n v="28.543829200000001"/>
    <s v="North Indian, Chinese, South Indian"/>
    <n v="250"/>
    <s v="Indian Rupees(Rs.)"/>
    <x v="0"/>
    <x v="0"/>
    <x v="3"/>
    <n v="0"/>
    <x v="5"/>
    <n v="0"/>
  </r>
  <r>
    <x v="4614"/>
    <n v="1"/>
    <x v="4"/>
    <x v="50"/>
    <s v="Metropolitan Cafe,A-2/269, Road 2, Near Good Luck Hotel, Mahipalpur, New Delhi"/>
    <s v="Mahipalpur"/>
    <s v="Mahipalpur, New Delhi"/>
    <n v="77.125730200000007"/>
    <n v="28.547702699999999"/>
    <s v="North Indian, Chinese"/>
    <n v="500"/>
    <s v="Indian Rupees(Rs.)"/>
    <x v="0"/>
    <x v="0"/>
    <x v="2"/>
    <n v="0"/>
    <x v="5"/>
    <n v="1"/>
  </r>
  <r>
    <x v="4615"/>
    <n v="1"/>
    <x v="4"/>
    <x v="50"/>
    <s v="Mr. Bake,L-96, Shubraj Complex, Labour Chowk, Mahipalpur, New Delhi"/>
    <s v="Mahipalpur"/>
    <s v="Mahipalpur, New Delhi"/>
    <n v="77.124298300000007"/>
    <n v="28.5434512"/>
    <s v="Bakery"/>
    <n v="250"/>
    <s v="Indian Rupees(Rs.)"/>
    <x v="0"/>
    <x v="0"/>
    <x v="3"/>
    <n v="0"/>
    <x v="5"/>
    <n v="2"/>
  </r>
  <r>
    <x v="4616"/>
    <n v="1"/>
    <x v="4"/>
    <x v="50"/>
    <s v="Mughal-E-Zaika,K111 Rang Puri Road, Mahipalpur, New Delhi"/>
    <s v="Mahipalpur"/>
    <s v="Mahipalpur, New Delhi"/>
    <n v="77.123752499999995"/>
    <n v="28.543479999999999"/>
    <s v="Mughlai, North Indian"/>
    <n v="500"/>
    <s v="Indian Rupees(Rs.)"/>
    <x v="0"/>
    <x v="0"/>
    <x v="2"/>
    <n v="0"/>
    <x v="5"/>
    <n v="0"/>
  </r>
  <r>
    <x v="4617"/>
    <n v="1"/>
    <x v="4"/>
    <x v="50"/>
    <s v="Mukesh Bhojnalaya,K-4, Shop 159, Rangpuri Road, Mahipalpur, New Delhi"/>
    <s v="Mahipalpur"/>
    <s v="Mahipalpur, New Delhi"/>
    <n v="77.124854200000001"/>
    <n v="28.543052500000002"/>
    <s v="North Indian"/>
    <n v="300"/>
    <s v="Indian Rupees(Rs.)"/>
    <x v="0"/>
    <x v="0"/>
    <x v="3"/>
    <n v="0"/>
    <x v="5"/>
    <n v="0"/>
  </r>
  <r>
    <x v="4618"/>
    <n v="1"/>
    <x v="4"/>
    <x v="50"/>
    <s v="New Royal Blue Dhaba,Lane 9, Old Rangpuri Road, Mahipalpur Extension, Mahipalpur, New Delhi"/>
    <s v="Mahipalpur"/>
    <s v="Mahipalpur, New Delhi"/>
    <n v="77.123123199999995"/>
    <n v="28.543598899999999"/>
    <s v="North Indian"/>
    <n v="300"/>
    <s v="Indian Rupees(Rs.)"/>
    <x v="0"/>
    <x v="0"/>
    <x v="3"/>
    <n v="0"/>
    <x v="5"/>
    <n v="0"/>
  </r>
  <r>
    <x v="4619"/>
    <n v="1"/>
    <x v="4"/>
    <x v="50"/>
    <s v="New Sharma Chicken Corner,814, Mahipalpur Mata Chowk, Vasant Kunj Road, Mahipalpur, New Delhi"/>
    <s v="Mahipalpur"/>
    <s v="Mahipalpur, New Delhi"/>
    <n v="77.129541500000002"/>
    <n v="28.541512099999998"/>
    <s v="North Indian, Biryani"/>
    <n v="150"/>
    <s v="Indian Rupees(Rs.)"/>
    <x v="0"/>
    <x v="0"/>
    <x v="3"/>
    <n v="0"/>
    <x v="5"/>
    <n v="2"/>
  </r>
  <r>
    <x v="4620"/>
    <n v="1"/>
    <x v="4"/>
    <x v="50"/>
    <s v="Pakwan,Shalimar Hotel, A-160, Road 4, Mahipalpur Extension, Mahipalpur, New Delhi"/>
    <s v="Mahipalpur"/>
    <s v="Mahipalpur, New Delhi"/>
    <n v="77.128813890000004"/>
    <n v="28.549536109999998"/>
    <s v="North Indian, Chinese, Fast Food"/>
    <n v="500"/>
    <s v="Indian Rupees(Rs.)"/>
    <x v="0"/>
    <x v="0"/>
    <x v="2"/>
    <n v="0"/>
    <x v="5"/>
    <n v="1"/>
  </r>
  <r>
    <x v="4621"/>
    <n v="1"/>
    <x v="4"/>
    <x v="50"/>
    <s v="Pizza Corner,K-98, Rangpuri, Mahipalpur Road, Mahipalpur, New Delhi"/>
    <s v="Mahipalpur"/>
    <s v="Mahipalpur, New Delhi"/>
    <n v="77.123932300000007"/>
    <n v="28.5432284"/>
    <s v="Pizza, Fast Food"/>
    <n v="250"/>
    <s v="Indian Rupees(Rs.)"/>
    <x v="0"/>
    <x v="0"/>
    <x v="3"/>
    <n v="0"/>
    <x v="5"/>
    <n v="2"/>
  </r>
  <r>
    <x v="4622"/>
    <n v="1"/>
    <x v="4"/>
    <x v="50"/>
    <s v="Pokhreli Kitchen,184, Ground Floor, Road 1, Mahipalpur, New Delhi"/>
    <s v="Mahipalpur"/>
    <s v="Mahipalpur, New Delhi"/>
    <n v="77.126449399999998"/>
    <n v="28.546965100000001"/>
    <s v="South Indian, Nepalese"/>
    <n v="450"/>
    <s v="Indian Rupees(Rs.)"/>
    <x v="0"/>
    <x v="0"/>
    <x v="3"/>
    <n v="0"/>
    <x v="5"/>
    <n v="1"/>
  </r>
  <r>
    <x v="4623"/>
    <n v="1"/>
    <x v="4"/>
    <x v="50"/>
    <s v="Rasoi,A-160, Hotel Shalimaar, Mahipalpur, New Delhi"/>
    <s v="Mahipalpur"/>
    <s v="Mahipalpur, New Delhi"/>
    <n v="77.128516899999994"/>
    <n v="28.549583200000001"/>
    <s v="North Indian"/>
    <n v="500"/>
    <s v="Indian Rupees(Rs.)"/>
    <x v="0"/>
    <x v="0"/>
    <x v="2"/>
    <n v="0"/>
    <x v="5"/>
    <n v="1"/>
  </r>
  <r>
    <x v="4624"/>
    <n v="1"/>
    <x v="4"/>
    <x v="50"/>
    <s v="Satya Dhaba,L 321/13, N.H. 8, Near Saptagiri Hotel, Mahipalpur, New Delhi"/>
    <s v="Mahipalpur"/>
    <s v="Mahipalpur, New Delhi"/>
    <n v="77.122926500000005"/>
    <n v="28.545437"/>
    <s v="North Indian"/>
    <n v="450"/>
    <s v="Indian Rupees(Rs.)"/>
    <x v="0"/>
    <x v="0"/>
    <x v="3"/>
    <n v="0"/>
    <x v="5"/>
    <n v="2"/>
  </r>
  <r>
    <x v="4625"/>
    <n v="1"/>
    <x v="4"/>
    <x v="50"/>
    <s v="Sha-O-Lin Chinese Fast Food,3, A 104, Road 4, Mahipalpur, New Delhi"/>
    <s v="Mahipalpur"/>
    <s v="Mahipalpur, New Delhi"/>
    <n v="77.129505699999996"/>
    <n v="28.549498799999999"/>
    <s v="Chinese"/>
    <n v="300"/>
    <s v="Indian Rupees(Rs.)"/>
    <x v="0"/>
    <x v="0"/>
    <x v="3"/>
    <n v="0"/>
    <x v="5"/>
    <n v="1"/>
  </r>
  <r>
    <x v="4626"/>
    <n v="1"/>
    <x v="4"/>
    <x v="50"/>
    <s v="Shahi Chicken Corner,L-25, Mahipalpur, New Delhi"/>
    <s v="Mahipalpur"/>
    <s v="Mahipalpur, New Delhi"/>
    <n v="77.123842400000001"/>
    <n v="28.5461773"/>
    <s v="Mughlai"/>
    <n v="300"/>
    <s v="Indian Rupees(Rs.)"/>
    <x v="0"/>
    <x v="0"/>
    <x v="3"/>
    <n v="0"/>
    <x v="5"/>
    <n v="1"/>
  </r>
  <r>
    <x v="4627"/>
    <n v="1"/>
    <x v="4"/>
    <x v="50"/>
    <s v="Shama Muradabadi,A-116, Road 4, Near IPH, Mahipalpur, New Delhi"/>
    <s v="Mahipalpur"/>
    <s v="Mahipalpur, New Delhi"/>
    <n v="77.128337099999996"/>
    <n v="28.544009500000001"/>
    <s v="North Indian, Biryani"/>
    <n v="250"/>
    <s v="Indian Rupees(Rs.)"/>
    <x v="0"/>
    <x v="0"/>
    <x v="3"/>
    <n v="0"/>
    <x v="5"/>
    <n v="2"/>
  </r>
  <r>
    <x v="4628"/>
    <n v="1"/>
    <x v="4"/>
    <x v="50"/>
    <s v="Sunil Punjabi Dhaba,Main Vasant Kunj Road, Mahipalpur, New Delhi"/>
    <s v="Mahipalpur"/>
    <s v="Mahipalpur, New Delhi"/>
    <n v="77.129706100000007"/>
    <n v="28.541368599999998"/>
    <s v="North Indian"/>
    <n v="150"/>
    <s v="Indian Rupees(Rs.)"/>
    <x v="0"/>
    <x v="0"/>
    <x v="3"/>
    <n v="0"/>
    <x v="5"/>
    <n v="0"/>
  </r>
  <r>
    <x v="4629"/>
    <n v="1"/>
    <x v="4"/>
    <x v="50"/>
    <s v="Sunita Dhaba,National Highway 8, Near Shanti Place Hotel, Mahipalpur, New Delhi"/>
    <s v="Mahipalpur"/>
    <s v="Mahipalpur, New Delhi"/>
    <n v="77.127922699999999"/>
    <n v="28.549416000000001"/>
    <s v="North Indian"/>
    <n v="250"/>
    <s v="Indian Rupees(Rs.)"/>
    <x v="0"/>
    <x v="0"/>
    <x v="3"/>
    <n v="0"/>
    <x v="5"/>
    <n v="0"/>
  </r>
  <r>
    <x v="4630"/>
    <n v="1"/>
    <x v="4"/>
    <x v="50"/>
    <s v="Taste of India,A-53,   NH-8, Near IGI Airport, Mahipalpur, New Delhi"/>
    <s v="Mahipalpur"/>
    <s v="Mahipalpur, New Delhi"/>
    <n v="77.129370899999998"/>
    <n v="28.550516500000001"/>
    <s v="North Indian, Mughlai, Chinese"/>
    <n v="1000"/>
    <s v="Indian Rupees(Rs.)"/>
    <x v="1"/>
    <x v="0"/>
    <x v="0"/>
    <n v="0"/>
    <x v="5"/>
    <n v="0"/>
  </r>
  <r>
    <x v="4631"/>
    <n v="1"/>
    <x v="4"/>
    <x v="50"/>
    <s v="U.P. Al-Flah Restaurant,L-1, Street 1, Mahipalpur, New Delhi"/>
    <s v="Mahipalpur"/>
    <s v="Mahipalpur, New Delhi"/>
    <n v="77.125280700000005"/>
    <n v="28.545777600000001"/>
    <s v="Biryani"/>
    <n v="350"/>
    <s v="Indian Rupees(Rs.)"/>
    <x v="0"/>
    <x v="0"/>
    <x v="3"/>
    <n v="0"/>
    <x v="5"/>
    <n v="0"/>
  </r>
  <r>
    <x v="4632"/>
    <n v="1"/>
    <x v="4"/>
    <x v="50"/>
    <s v="Vaishno Da Dhaba,Badam Singh Market, NH 8, Rangpuri, Mahipalpur, New Delhi"/>
    <s v="Mahipalpur"/>
    <s v="Mahipalpur, New Delhi"/>
    <n v="77.123033399999997"/>
    <n v="28.545113799999999"/>
    <s v="North Indian"/>
    <n v="200"/>
    <s v="Indian Rupees(Rs.)"/>
    <x v="0"/>
    <x v="0"/>
    <x v="3"/>
    <n v="0"/>
    <x v="5"/>
    <n v="0"/>
  </r>
  <r>
    <x v="4633"/>
    <n v="1"/>
    <x v="4"/>
    <x v="50"/>
    <s v="Yadav Sweets,Old Rangpuri, Near Sabzi Mandi, Mahipalpur, New Delhi"/>
    <s v="Mahipalpur"/>
    <s v="Mahipalpur, New Delhi"/>
    <n v="77.126763999999994"/>
    <n v="28.544261899999999"/>
    <s v="Mithai, Street Food"/>
    <n v="150"/>
    <s v="Indian Rupees(Rs.)"/>
    <x v="0"/>
    <x v="0"/>
    <x v="3"/>
    <n v="0"/>
    <x v="5"/>
    <n v="1"/>
  </r>
  <r>
    <x v="4634"/>
    <n v="1"/>
    <x v="4"/>
    <x v="50"/>
    <s v="The Cavalry Bar - Maidens Hotel,Maidens Hotel, 7, Shamnath Marg, Civil Lines, New Delhi"/>
    <s v="Maidens Hotel, Civil Lines"/>
    <s v="Maidens Hotel, Civil Lines, New Delhi"/>
    <n v="77.225830799999997"/>
    <n v="28.673670000000001"/>
    <s v="Finger Food"/>
    <n v="2000"/>
    <s v="Indian Rupees(Rs.)"/>
    <x v="1"/>
    <x v="0"/>
    <x v="1"/>
    <n v="2.7"/>
    <x v="3"/>
    <n v="17"/>
  </r>
  <r>
    <x v="4635"/>
    <n v="1"/>
    <x v="4"/>
    <x v="50"/>
    <s v="The Curzon Room - Maidens Hotel,Maidens Hotel, 7, Shamnath Marg, Civil Lines, New Delhi"/>
    <s v="Maidens Hotel, Civil Lines"/>
    <s v="Maidens Hotel, Civil Lines, New Delhi"/>
    <n v="77.225802900000005"/>
    <n v="28.6737511"/>
    <s v="European, North Indian"/>
    <n v="3200"/>
    <s v="Indian Rupees(Rs.)"/>
    <x v="1"/>
    <x v="0"/>
    <x v="1"/>
    <n v="3.4"/>
    <x v="3"/>
    <n v="39"/>
  </r>
  <r>
    <x v="4636"/>
    <n v="1"/>
    <x v="4"/>
    <x v="50"/>
    <s v="The Garden Terrace - Maidens Hotel,Maidens Hotel, 7, Shamnath Marg, Civil Lines, New Delhi"/>
    <s v="Maidens Hotel, Civil Lines"/>
    <s v="Maidens Hotel, Civil Lines, New Delhi"/>
    <n v="77.225696099999993"/>
    <n v="28.673701900000001"/>
    <s v="North Indian, Continental"/>
    <n v="3000"/>
    <s v="Indian Rupees(Rs.)"/>
    <x v="1"/>
    <x v="0"/>
    <x v="1"/>
    <n v="3.3"/>
    <x v="3"/>
    <n v="57"/>
  </r>
  <r>
    <x v="4637"/>
    <n v="1"/>
    <x v="4"/>
    <x v="50"/>
    <s v="Ama Rabsel House,House 47, Majnu Ka Tila, New Delhi"/>
    <s v="Majnu ka Tila"/>
    <s v="Majnu ka Tila, New Delhi"/>
    <n v="77.228255899999994"/>
    <n v="28.7030113"/>
    <s v="Chinese, North Indian"/>
    <n v="500"/>
    <s v="Indian Rupees(Rs.)"/>
    <x v="0"/>
    <x v="0"/>
    <x v="2"/>
    <n v="3"/>
    <x v="3"/>
    <n v="8"/>
  </r>
  <r>
    <x v="4638"/>
    <n v="1"/>
    <x v="4"/>
    <x v="50"/>
    <s v="Cafe Plus,B-29, New Sakya House, New Camp, Aruna Nagar, Majnu ka Tila, New Delhi"/>
    <s v="Majnu ka Tila"/>
    <s v="Majnu ka Tila, New Delhi"/>
    <n v="77.228749899999997"/>
    <n v="28.702476300000001"/>
    <s v="Cafe"/>
    <n v="500"/>
    <s v="Indian Rupees(Rs.)"/>
    <x v="0"/>
    <x v="0"/>
    <x v="2"/>
    <n v="3.2"/>
    <x v="3"/>
    <n v="13"/>
  </r>
  <r>
    <x v="4639"/>
    <n v="1"/>
    <x v="4"/>
    <x v="50"/>
    <s v="Hornbill,158, Block 7, Majnu ka Tila, New Delhi"/>
    <s v="Majnu ka Tila"/>
    <s v="Majnu ka Tila, New Delhi"/>
    <n v="77.228390599999997"/>
    <n v="28.701546400000002"/>
    <s v="Naga, Chinese"/>
    <n v="450"/>
    <s v="Indian Rupees(Rs.)"/>
    <x v="0"/>
    <x v="0"/>
    <x v="3"/>
    <n v="3.1"/>
    <x v="3"/>
    <n v="7"/>
  </r>
  <r>
    <x v="4640"/>
    <n v="1"/>
    <x v="4"/>
    <x v="50"/>
    <s v="Orange Cafe &amp; Restaurant,Block 10, House 7, New Aruna Nagar, Majnu ka Tila, New Delhi"/>
    <s v="Majnu ka Tila"/>
    <s v="Majnu ka Tila, New Delhi"/>
    <n v="77.228435500000003"/>
    <n v="28.702490999999998"/>
    <s v="Tibetan, Chinese"/>
    <n v="450"/>
    <s v="Indian Rupees(Rs.)"/>
    <x v="0"/>
    <x v="0"/>
    <x v="3"/>
    <n v="3.1"/>
    <x v="3"/>
    <n v="8"/>
  </r>
  <r>
    <x v="4641"/>
    <n v="1"/>
    <x v="4"/>
    <x v="50"/>
    <s v="ABC Restaurant,House 74 A, Block H, New Aruna Nagar, Majnu ka Tila, New Delhi"/>
    <s v="Majnu ka Tila"/>
    <s v="Majnu ka Tila, New Delhi"/>
    <n v="77.227627200000001"/>
    <n v="28.7003539"/>
    <s v="North Indian, Chinese"/>
    <n v="300"/>
    <s v="Indian Rupees(Rs.)"/>
    <x v="0"/>
    <x v="0"/>
    <x v="3"/>
    <n v="0"/>
    <x v="5"/>
    <n v="0"/>
  </r>
  <r>
    <x v="4642"/>
    <n v="1"/>
    <x v="4"/>
    <x v="50"/>
    <s v="Achi Restaurant,Ground Floor, Achi House, Majnu ka Tila, New Delhi"/>
    <s v="Majnu ka Tila"/>
    <s v="Majnu ka Tila, New Delhi"/>
    <n v="77.228435500000003"/>
    <n v="28.702490999999998"/>
    <s v="Chinese"/>
    <n v="400"/>
    <s v="Indian Rupees(Rs.)"/>
    <x v="0"/>
    <x v="0"/>
    <x v="3"/>
    <n v="0"/>
    <x v="5"/>
    <n v="1"/>
  </r>
  <r>
    <x v="4643"/>
    <n v="1"/>
    <x v="4"/>
    <x v="50"/>
    <s v="Asian House Restaurant,1st floor, Asian Hotel, New Aruna Nagar, Majnu ka Tila, New Delhi"/>
    <s v="Majnu ka Tila"/>
    <s v="Majnu ka Tila, New Delhi"/>
    <n v="77.228076299999998"/>
    <n v="28.7008446"/>
    <s v="Tibetan, South Indian, North Indian"/>
    <n v="400"/>
    <s v="Indian Rupees(Rs.)"/>
    <x v="0"/>
    <x v="0"/>
    <x v="3"/>
    <n v="0"/>
    <x v="5"/>
    <n v="0"/>
  </r>
  <r>
    <x v="4644"/>
    <n v="1"/>
    <x v="4"/>
    <x v="50"/>
    <s v="Cafe 59,New Aruna Nagar, Majnu ka Tila, New Delhi"/>
    <s v="Majnu ka Tila"/>
    <s v="Majnu ka Tila, New Delhi"/>
    <n v="0"/>
    <n v="0"/>
    <s v="Cafe, North Eastern"/>
    <n v="600"/>
    <s v="Indian Rupees(Rs.)"/>
    <x v="0"/>
    <x v="0"/>
    <x v="2"/>
    <n v="0"/>
    <x v="5"/>
    <n v="0"/>
  </r>
  <r>
    <x v="4645"/>
    <n v="1"/>
    <x v="4"/>
    <x v="50"/>
    <s v="Drepung Loselling,42, New Tibetan Colony, New Aruna Nagar, Majnu ka Tila, New Delhi"/>
    <s v="Majnu ka Tila"/>
    <s v="Majnu ka Tila, New Delhi"/>
    <n v="77.228345700000006"/>
    <n v="28.703378099999998"/>
    <s v="Tibetan, Chinese"/>
    <n v="400"/>
    <s v="Indian Rupees(Rs.)"/>
    <x v="0"/>
    <x v="0"/>
    <x v="3"/>
    <n v="0"/>
    <x v="5"/>
    <n v="3"/>
  </r>
  <r>
    <x v="4646"/>
    <n v="1"/>
    <x v="4"/>
    <x v="50"/>
    <s v="Dus Bab,B-4, House 76, Majnu ka Tila, New Delhi"/>
    <s v="Majnu ka Tila"/>
    <s v="Majnu ka Tila, New Delhi"/>
    <n v="77.227447499999997"/>
    <n v="28.700068099999999"/>
    <s v="Tibetan"/>
    <n v="500"/>
    <s v="Indian Rupees(Rs.)"/>
    <x v="0"/>
    <x v="0"/>
    <x v="2"/>
    <n v="0"/>
    <x v="5"/>
    <n v="0"/>
  </r>
  <r>
    <x v="4647"/>
    <n v="1"/>
    <x v="4"/>
    <x v="50"/>
    <s v="DZI House,188-A, Block 9, New Aruna Nagar, Majnu ka Tila, New Delhi"/>
    <s v="Majnu ka Tila"/>
    <s v="Majnu ka Tila, New Delhi"/>
    <n v="77.228255899999994"/>
    <n v="28.701847000000001"/>
    <s v="North Indian, Chinese, Tibetan"/>
    <n v="550"/>
    <s v="Indian Rupees(Rs.)"/>
    <x v="0"/>
    <x v="0"/>
    <x v="2"/>
    <n v="0"/>
    <x v="5"/>
    <n v="0"/>
  </r>
  <r>
    <x v="4648"/>
    <n v="1"/>
    <x v="4"/>
    <x v="50"/>
    <s v="Good Luck Cafe,House 8A, Block 3, Tara House, Majnu ka Tila, New Delhi"/>
    <s v="Majnu ka Tila"/>
    <s v="Majnu ka Tila, New Delhi"/>
    <n v="77.228749899999997"/>
    <n v="28.702476300000001"/>
    <s v="Ice Cream"/>
    <n v="250"/>
    <s v="Indian Rupees(Rs.)"/>
    <x v="0"/>
    <x v="0"/>
    <x v="3"/>
    <n v="0"/>
    <x v="5"/>
    <n v="0"/>
  </r>
  <r>
    <x v="4649"/>
    <n v="1"/>
    <x v="4"/>
    <x v="50"/>
    <s v="Kathmandu,Old Camp, Majnu ka Tila, New Delhi"/>
    <s v="Majnu ka Tila"/>
    <s v="Majnu ka Tila, New Delhi"/>
    <n v="77.227537299999995"/>
    <n v="28.6998976"/>
    <s v="Chinese"/>
    <n v="300"/>
    <s v="Indian Rupees(Rs.)"/>
    <x v="0"/>
    <x v="0"/>
    <x v="3"/>
    <n v="0"/>
    <x v="5"/>
    <n v="0"/>
  </r>
  <r>
    <x v="4650"/>
    <n v="1"/>
    <x v="4"/>
    <x v="50"/>
    <s v="Kullu Manali Restaurant,170, Main Road, Aruna Nagar, Majnu ka Tila, New Delhi"/>
    <s v="Majnu ka Tila"/>
    <s v="Majnu ka Tila, New Delhi"/>
    <n v="77.227716999999998"/>
    <n v="28.701437299999998"/>
    <s v="Tibetan, Chinese, North Indian"/>
    <n v="400"/>
    <s v="Indian Rupees(Rs.)"/>
    <x v="0"/>
    <x v="0"/>
    <x v="3"/>
    <n v="0"/>
    <x v="5"/>
    <n v="0"/>
  </r>
  <r>
    <x v="4651"/>
    <n v="1"/>
    <x v="4"/>
    <x v="50"/>
    <s v="Lhamo's Kitchen,Block 10, House 7, New Aruna Nagar, Majnu ka Tila, New Delhi"/>
    <s v="Majnu ka Tila"/>
    <s v="Majnu ka Tila, New Delhi"/>
    <n v="77.228480399999995"/>
    <n v="28.702719200000001"/>
    <s v="Nepalese"/>
    <n v="300"/>
    <s v="Indian Rupees(Rs.)"/>
    <x v="0"/>
    <x v="0"/>
    <x v="3"/>
    <n v="0"/>
    <x v="5"/>
    <n v="0"/>
  </r>
  <r>
    <x v="4652"/>
    <n v="1"/>
    <x v="4"/>
    <x v="50"/>
    <s v="Lhasa Manthang Restaurant,House 100/B, Block 5, New Aruna Nagar, Majnu ka Tila, New Delhi"/>
    <s v="Majnu ka Tila"/>
    <s v="Majnu ka Tila, New Delhi"/>
    <n v="77.227986400000006"/>
    <n v="28.7008361"/>
    <s v="Tibetan, Chinese"/>
    <n v="300"/>
    <s v="Indian Rupees(Rs.)"/>
    <x v="0"/>
    <x v="0"/>
    <x v="3"/>
    <n v="0"/>
    <x v="5"/>
    <n v="0"/>
  </r>
  <r>
    <x v="4653"/>
    <n v="1"/>
    <x v="4"/>
    <x v="50"/>
    <s v="Lhasa Thali House,15-16, New Tibetan Camp, Majnu Ka Tila"/>
    <s v="Majnu ka Tila"/>
    <s v="Majnu ka Tila, New Delhi"/>
    <n v="77.228345700000006"/>
    <n v="28.702840699999999"/>
    <s v="Nepalese"/>
    <n v="300"/>
    <s v="Indian Rupees(Rs.)"/>
    <x v="0"/>
    <x v="0"/>
    <x v="3"/>
    <n v="0"/>
    <x v="5"/>
    <n v="0"/>
  </r>
  <r>
    <x v="4654"/>
    <n v="1"/>
    <x v="4"/>
    <x v="50"/>
    <s v="Little Tibet,House 16, Block 7, New Aruna Nagar, Majnu ka Tila, New Delhi"/>
    <s v="Majnu ka Tila"/>
    <s v="Majnu ka Tila, New Delhi"/>
    <n v="77.228166099999996"/>
    <n v="28.701032300000001"/>
    <s v="Cafe, Tibetan"/>
    <n v="300"/>
    <s v="Indian Rupees(Rs.)"/>
    <x v="0"/>
    <x v="0"/>
    <x v="3"/>
    <n v="0"/>
    <x v="5"/>
    <n v="0"/>
  </r>
  <r>
    <x v="4655"/>
    <n v="1"/>
    <x v="4"/>
    <x v="50"/>
    <s v="Lotus House Restaurant,House 24/25, New Tibet Camp, New Aruna Nagar, Majnu ka Tila, New Delhi"/>
    <s v="Majnu ka Tila"/>
    <s v="Majnu ka Tila, New Delhi"/>
    <n v="77.228345700000006"/>
    <n v="28.703109399999999"/>
    <s v="Tibetan, Chinese"/>
    <n v="600"/>
    <s v="Indian Rupees(Rs.)"/>
    <x v="0"/>
    <x v="0"/>
    <x v="2"/>
    <n v="0"/>
    <x v="5"/>
    <n v="1"/>
  </r>
  <r>
    <x v="4656"/>
    <n v="1"/>
    <x v="4"/>
    <x v="50"/>
    <s v="Mahi Rasoi,11, Old Camp House, Majnu ka Tila, New Delhi"/>
    <s v="Majnu ka Tila"/>
    <s v="Majnu ka Tila, New Delhi"/>
    <n v="77.2275645"/>
    <n v="28.700346400000001"/>
    <s v="North Indian, South Indian, Fast Food"/>
    <n v="400"/>
    <s v="Indian Rupees(Rs.)"/>
    <x v="0"/>
    <x v="0"/>
    <x v="3"/>
    <n v="0"/>
    <x v="5"/>
    <n v="0"/>
  </r>
  <r>
    <x v="4657"/>
    <n v="1"/>
    <x v="4"/>
    <x v="50"/>
    <s v="New Open Restaurant,House 48, Old Camp, New Aruna Nagar, Majnu ka Tila, New Delhi"/>
    <s v="Majnu ka Tila"/>
    <s v="Majnu ka Tila, New Delhi"/>
    <n v="77.227492400000003"/>
    <n v="28.699848500000002"/>
    <s v="Nepalese, Tibetan"/>
    <n v="300"/>
    <s v="Indian Rupees(Rs.)"/>
    <x v="0"/>
    <x v="0"/>
    <x v="3"/>
    <n v="0"/>
    <x v="5"/>
    <n v="0"/>
  </r>
  <r>
    <x v="4658"/>
    <n v="1"/>
    <x v="4"/>
    <x v="50"/>
    <s v="Rooftop Restaurant,B-4, House 76, Majnu ka Tila, New Delhi"/>
    <s v="Majnu ka Tila"/>
    <s v="Majnu ka Tila, New Delhi"/>
    <n v="77.227722999999997"/>
    <n v="28.700355600000002"/>
    <s v="Chinese"/>
    <n v="450"/>
    <s v="Indian Rupees(Rs.)"/>
    <x v="0"/>
    <x v="0"/>
    <x v="3"/>
    <n v="0"/>
    <x v="5"/>
    <n v="3"/>
  </r>
  <r>
    <x v="4659"/>
    <n v="1"/>
    <x v="4"/>
    <x v="50"/>
    <s v="Somang House Restaurant,4, Somang Complex, New Aruna Nagar, Majnu ka Tila, New Delhi"/>
    <s v="Majnu ka Tila"/>
    <s v="Majnu ka Tila, New Delhi"/>
    <n v="77.227896599999994"/>
    <n v="28.700827499999999"/>
    <s v="Asian, Chinese"/>
    <n v="500"/>
    <s v="Indian Rupees(Rs.)"/>
    <x v="0"/>
    <x v="0"/>
    <x v="2"/>
    <n v="0"/>
    <x v="5"/>
    <n v="0"/>
  </r>
  <r>
    <x v="4660"/>
    <n v="1"/>
    <x v="4"/>
    <x v="50"/>
    <s v="Tandoori Khazana,2-B, Buta Singh Building, Majnu ka Tila, New Delhi"/>
    <s v="Majnu ka Tila"/>
    <s v="Majnu ka Tila, New Delhi"/>
    <n v="77.227627200000001"/>
    <n v="28.701160000000002"/>
    <s v="North Indian, Fast Food"/>
    <n v="350"/>
    <s v="Indian Rupees(Rs.)"/>
    <x v="0"/>
    <x v="0"/>
    <x v="3"/>
    <n v="0"/>
    <x v="5"/>
    <n v="0"/>
  </r>
  <r>
    <x v="4661"/>
    <n v="1"/>
    <x v="4"/>
    <x v="50"/>
    <s v="Tsopema Restaurant,House 24/25, New Aruna Nagar, Majnu ka Tila, New Delhi"/>
    <s v="Majnu ka Tila"/>
    <s v="Majnu ka Tila, New Delhi"/>
    <n v="77.228255899999994"/>
    <n v="28.701667799999999"/>
    <s v="Tibetan, Chinese, North Indian"/>
    <n v="600"/>
    <s v="Indian Rupees(Rs.)"/>
    <x v="0"/>
    <x v="0"/>
    <x v="2"/>
    <n v="0"/>
    <x v="5"/>
    <n v="1"/>
  </r>
  <r>
    <x v="4662"/>
    <n v="1"/>
    <x v="4"/>
    <x v="50"/>
    <s v="33 Food,J-1/13, Gupta Colony, Khirki Extension, Malviya Nagar, New Delhi"/>
    <s v="Malviya Nagar"/>
    <s v="Malviya Nagar, New Delhi"/>
    <n v="77.216836999999998"/>
    <n v="28.535802100000002"/>
    <s v="North Indian, Mughlai"/>
    <n v="700"/>
    <s v="Indian Rupees(Rs.)"/>
    <x v="0"/>
    <x v="1"/>
    <x v="2"/>
    <n v="3.2"/>
    <x v="3"/>
    <n v="93"/>
  </r>
  <r>
    <x v="4663"/>
    <n v="1"/>
    <x v="4"/>
    <x v="50"/>
    <s v="Burger Point,E-6/11,12, Main Road, Malviya Nagar, New Delhi"/>
    <s v="Malviya Nagar"/>
    <s v="Malviya Nagar, New Delhi"/>
    <n v="77.207787800000006"/>
    <n v="28.5328102"/>
    <s v="Burger, Fast Food"/>
    <n v="400"/>
    <s v="Indian Rupees(Rs.)"/>
    <x v="0"/>
    <x v="0"/>
    <x v="3"/>
    <n v="3.3"/>
    <x v="3"/>
    <n v="78"/>
  </r>
  <r>
    <x v="4664"/>
    <n v="1"/>
    <x v="4"/>
    <x v="50"/>
    <s v="Cafe Blur,C 114, Panchsheel Vihar, Khirki Extension, Malviya Nagar, Malviya Nagar, New Delhi"/>
    <s v="Malviya Nagar"/>
    <s v="Malviya Nagar, New Delhi"/>
    <n v="77.218559099999993"/>
    <n v="28.5349127"/>
    <s v="Cafe, Chinese"/>
    <n v="450"/>
    <s v="Indian Rupees(Rs.)"/>
    <x v="0"/>
    <x v="0"/>
    <x v="3"/>
    <n v="3.1"/>
    <x v="3"/>
    <n v="7"/>
  </r>
  <r>
    <x v="4665"/>
    <n v="1"/>
    <x v="4"/>
    <x v="50"/>
    <s v="Cafe Coffee Day,22, New Market, Malviya Nagar, New Delhi"/>
    <s v="Malviya Nagar"/>
    <s v="Malviya Nagar, New Delhi"/>
    <n v="77.213329200000004"/>
    <n v="28.5379729"/>
    <s v="Cafe"/>
    <n v="450"/>
    <s v="Indian Rupees(Rs.)"/>
    <x v="0"/>
    <x v="0"/>
    <x v="3"/>
    <n v="2.5"/>
    <x v="3"/>
    <n v="52"/>
  </r>
  <r>
    <x v="4666"/>
    <n v="1"/>
    <x v="4"/>
    <x v="50"/>
    <s v="Cafe Rendezvous,T-540, The Panchshila Rendezvous, Panchshila Park, Malviya Nagar, New Delhi"/>
    <s v="Malviya Nagar"/>
    <s v="Malviya Nagar, New Delhi"/>
    <n v="77.213274100000007"/>
    <n v="28.539620800000002"/>
    <s v="Mexican, Italian, North Indian, Continental, Asian"/>
    <n v="1550"/>
    <s v="Indian Rupees(Rs.)"/>
    <x v="1"/>
    <x v="1"/>
    <x v="0"/>
    <n v="3.3"/>
    <x v="3"/>
    <n v="191"/>
  </r>
  <r>
    <x v="4667"/>
    <n v="1"/>
    <x v="4"/>
    <x v="50"/>
    <s v="Cakes &amp; Bakes,C-77, Shivalik Road, Malviya Nagar, New Delhi"/>
    <s v="Malviya Nagar"/>
    <s v="Malviya Nagar, New Delhi"/>
    <n v="77.210736999999995"/>
    <n v="28.537819200000001"/>
    <s v="Bakery, Desserts"/>
    <n v="500"/>
    <s v="Indian Rupees(Rs.)"/>
    <x v="0"/>
    <x v="0"/>
    <x v="2"/>
    <n v="3.4"/>
    <x v="3"/>
    <n v="75"/>
  </r>
  <r>
    <x v="4668"/>
    <n v="1"/>
    <x v="4"/>
    <x v="50"/>
    <s v="Chatorey Chacha,E-2/16, Near Shani Mandir, Malviya Nagar, New Delhi"/>
    <s v="Malviya Nagar"/>
    <s v="Malviya Nagar, New Delhi"/>
    <n v="77.209738599999994"/>
    <n v="28.534019900000001"/>
    <s v="Street Food, North Indian"/>
    <n v="350"/>
    <s v="Indian Rupees(Rs.)"/>
    <x v="0"/>
    <x v="0"/>
    <x v="3"/>
    <n v="3.3"/>
    <x v="3"/>
    <n v="51"/>
  </r>
  <r>
    <x v="4669"/>
    <n v="1"/>
    <x v="4"/>
    <x v="50"/>
    <s v="Chilli Dragon,C-2, Ground Floor, Panchsheel Vihar, Malviya Nagar, New Delhi"/>
    <s v="Malviya Nagar"/>
    <s v="Malviya Nagar, New Delhi"/>
    <n v="77.218812999999997"/>
    <n v="28.534251999999999"/>
    <s v="Chinese, Thai"/>
    <n v="650"/>
    <s v="Indian Rupees(Rs.)"/>
    <x v="0"/>
    <x v="1"/>
    <x v="2"/>
    <n v="3.3"/>
    <x v="3"/>
    <n v="35"/>
  </r>
  <r>
    <x v="4670"/>
    <n v="1"/>
    <x v="4"/>
    <x v="50"/>
    <s v="DCK- Dana Choga's Kitchen,E-2/4, Main Road, Malviya Nagar, New Delhi"/>
    <s v="Malviya Nagar"/>
    <s v="Malviya Nagar, New Delhi"/>
    <n v="77.209013299999995"/>
    <n v="28.533807899999999"/>
    <s v="North Indian, Mughlai"/>
    <n v="800"/>
    <s v="Indian Rupees(Rs.)"/>
    <x v="0"/>
    <x v="1"/>
    <x v="2"/>
    <n v="3.4"/>
    <x v="3"/>
    <n v="297"/>
  </r>
  <r>
    <x v="4671"/>
    <n v="1"/>
    <x v="4"/>
    <x v="50"/>
    <s v="Divya's Rimpy Restaurant,E-1/14, Main Road, Malviya Nagar, New Delhi"/>
    <s v="Malviya Nagar"/>
    <s v="Malviya Nagar, New Delhi"/>
    <n v="77.208901299999994"/>
    <n v="28.533834500000001"/>
    <s v="North Indian, Chinese, Mughlai"/>
    <n v="800"/>
    <s v="Indian Rupees(Rs.)"/>
    <x v="0"/>
    <x v="0"/>
    <x v="2"/>
    <n v="3.2"/>
    <x v="3"/>
    <n v="245"/>
  </r>
  <r>
    <x v="4672"/>
    <n v="1"/>
    <x v="4"/>
    <x v="50"/>
    <s v="Express Dhaba,489/55-1, Malviya Nagar, New Delhi"/>
    <s v="Malviya Nagar"/>
    <s v="Malviya Nagar, New Delhi"/>
    <n v="77.212755200000004"/>
    <n v="28.540327300000001"/>
    <s v="North Indian, Chinese, Mughlai"/>
    <n v="650"/>
    <s v="Indian Rupees(Rs.)"/>
    <x v="0"/>
    <x v="1"/>
    <x v="2"/>
    <n v="2.7"/>
    <x v="3"/>
    <n v="68"/>
  </r>
  <r>
    <x v="4673"/>
    <n v="1"/>
    <x v="4"/>
    <x v="50"/>
    <s v="Go Foodie,L-82, Shop 2, Ground Floor, Near Gol Chakkar, Malviya Nagar, New Delhi"/>
    <s v="Malviya Nagar"/>
    <s v="Malviya Nagar, New Delhi"/>
    <n v="77.207629900000001"/>
    <n v="28.531494599999998"/>
    <s v="North Indian, Chinese"/>
    <n v="500"/>
    <s v="Indian Rupees(Rs.)"/>
    <x v="0"/>
    <x v="0"/>
    <x v="2"/>
    <n v="3.3"/>
    <x v="3"/>
    <n v="105"/>
  </r>
  <r>
    <x v="4674"/>
    <n v="1"/>
    <x v="4"/>
    <x v="50"/>
    <s v="Health Pan,210-B, Near Syndicate Bank, Savitri Nagar, Malviya Nagar, New Delhi"/>
    <s v="Malviya Nagar"/>
    <s v="Malviya Nagar, New Delhi"/>
    <n v="77.220214100000007"/>
    <n v="28.540299999999998"/>
    <s v="Healthy Food"/>
    <n v="200"/>
    <s v="Indian Rupees(Rs.)"/>
    <x v="0"/>
    <x v="1"/>
    <x v="3"/>
    <n v="3.4"/>
    <x v="3"/>
    <n v="45"/>
  </r>
  <r>
    <x v="4675"/>
    <n v="1"/>
    <x v="4"/>
    <x v="50"/>
    <s v="Karim's,40-B, Corner Market, Malviya Nagar, New Delhi"/>
    <s v="Malviya Nagar"/>
    <s v="Malviya Nagar, New Delhi"/>
    <n v="77.214666600000001"/>
    <n v="28.538342799999999"/>
    <s v="Mughlai, North Indian"/>
    <n v="800"/>
    <s v="Indian Rupees(Rs.)"/>
    <x v="1"/>
    <x v="1"/>
    <x v="2"/>
    <n v="3"/>
    <x v="3"/>
    <n v="183"/>
  </r>
  <r>
    <x v="4676"/>
    <n v="1"/>
    <x v="4"/>
    <x v="50"/>
    <s v="Karuna,JB-9B, Shop 5, Gupta Colony, Khiki Extension, Malviya Nagar, New Delhi"/>
    <s v="Malviya Nagar"/>
    <s v="Malviya Nagar, New Delhi"/>
    <n v="77.216999700000002"/>
    <n v="28.534099900000001"/>
    <s v="South Indian"/>
    <n v="200"/>
    <s v="Indian Rupees(Rs.)"/>
    <x v="0"/>
    <x v="0"/>
    <x v="3"/>
    <n v="3"/>
    <x v="3"/>
    <n v="15"/>
  </r>
  <r>
    <x v="4677"/>
    <n v="1"/>
    <x v="4"/>
    <x v="50"/>
    <s v="Kathi,Shop 1, 179-D, Opposite Select City Walk Mall, Khirki Village, Malviya Nagar, New Delhi"/>
    <s v="Malviya Nagar"/>
    <s v="Malviya Nagar, New Delhi"/>
    <n v="77.2189683"/>
    <n v="28.530979899999998"/>
    <s v="North Indian, Fast Food, Chinese"/>
    <n v="400"/>
    <s v="Indian Rupees(Rs.)"/>
    <x v="0"/>
    <x v="1"/>
    <x v="3"/>
    <n v="2.8"/>
    <x v="3"/>
    <n v="75"/>
  </r>
  <r>
    <x v="4678"/>
    <n v="1"/>
    <x v="4"/>
    <x v="50"/>
    <s v="King Chilly Kitchen,M-67-A, Malviya Nagar, New Delhi Tikona Park"/>
    <s v="Malviya Nagar"/>
    <s v="Malviya Nagar, New Delhi"/>
    <n v="77.216781400000002"/>
    <n v="28.535719199999999"/>
    <s v="Chinese, Tibetan"/>
    <n v="400"/>
    <s v="Indian Rupees(Rs.)"/>
    <x v="0"/>
    <x v="1"/>
    <x v="3"/>
    <n v="3.2"/>
    <x v="3"/>
    <n v="17"/>
  </r>
  <r>
    <x v="4679"/>
    <n v="1"/>
    <x v="4"/>
    <x v="50"/>
    <s v="Kolhapuri Veg Non-Veg Foods,JD-26, Khidki Extension, Malviya Nagar, New Delhi"/>
    <s v="Malviya Nagar"/>
    <s v="Malviya Nagar, New Delhi"/>
    <n v="77.216906499999993"/>
    <n v="28.533793800000002"/>
    <s v="Maharashtrian"/>
    <n v="300"/>
    <s v="Indian Rupees(Rs.)"/>
    <x v="0"/>
    <x v="1"/>
    <x v="3"/>
    <n v="3.3"/>
    <x v="3"/>
    <n v="20"/>
  </r>
  <r>
    <x v="4680"/>
    <n v="1"/>
    <x v="4"/>
    <x v="50"/>
    <s v="Mehfil Dhaba,2, Main Market, Malviya Nagar, New Delhi"/>
    <s v="Malviya Nagar"/>
    <s v="Malviya Nagar, New Delhi"/>
    <n v="77.212907799999996"/>
    <n v="28.5369107"/>
    <s v="Fast Food, North Indian"/>
    <n v="300"/>
    <s v="Indian Rupees(Rs.)"/>
    <x v="0"/>
    <x v="0"/>
    <x v="3"/>
    <n v="3.4"/>
    <x v="3"/>
    <n v="214"/>
  </r>
  <r>
    <x v="4681"/>
    <n v="1"/>
    <x v="4"/>
    <x v="50"/>
    <s v="Moti Mahal Delux - Legendary Culinary,489/55/2, Corner Market, Malviya Nagar, New Delhi"/>
    <s v="Malviya Nagar"/>
    <s v="Malviya Nagar, New Delhi"/>
    <n v="77.212658599999997"/>
    <n v="28.540560500000002"/>
    <s v="North Indian, Chinese"/>
    <n v="600"/>
    <s v="Indian Rupees(Rs.)"/>
    <x v="0"/>
    <x v="1"/>
    <x v="2"/>
    <n v="2.6"/>
    <x v="3"/>
    <n v="146"/>
  </r>
  <r>
    <x v="4682"/>
    <n v="1"/>
    <x v="4"/>
    <x v="50"/>
    <s v="Open Oven,E-2/16, Malviya Nagar, New Delhi"/>
    <s v="Malviya Nagar"/>
    <s v="Malviya Nagar, New Delhi"/>
    <n v="77.209366000000003"/>
    <n v="28.534110200000001"/>
    <s v="Bakery, Desserts, Fast Food"/>
    <n v="250"/>
    <s v="Indian Rupees(Rs.)"/>
    <x v="0"/>
    <x v="1"/>
    <x v="3"/>
    <n v="3.4"/>
    <x v="3"/>
    <n v="103"/>
  </r>
  <r>
    <x v="4683"/>
    <n v="1"/>
    <x v="4"/>
    <x v="50"/>
    <s v="Paapi Paet,E-5/1, Shop 5, Malviya Nagar, New Delhi"/>
    <s v="Malviya Nagar"/>
    <s v="Malviya Nagar, New Delhi"/>
    <n v="77.207931500000001"/>
    <n v="28.533006700000001"/>
    <s v="Fast Food, Beverages"/>
    <n v="550"/>
    <s v="Indian Rupees(Rs.)"/>
    <x v="0"/>
    <x v="1"/>
    <x v="2"/>
    <n v="3.3"/>
    <x v="3"/>
    <n v="250"/>
  </r>
  <r>
    <x v="4684"/>
    <n v="1"/>
    <x v="4"/>
    <x v="50"/>
    <s v="Pepper Corn Express,T-540, Opposite Arya Samaj Mandir, Malviya Nagar Corner Market, Malviya Nagar, New Delhi"/>
    <s v="Malviya Nagar"/>
    <s v="Malviya Nagar, New Delhi"/>
    <n v="77.213230499999995"/>
    <n v="28.539452099999998"/>
    <s v="North Indian, Chinese, Fast Food"/>
    <n v="800"/>
    <s v="Indian Rupees(Rs.)"/>
    <x v="0"/>
    <x v="1"/>
    <x v="2"/>
    <n v="3.4"/>
    <x v="3"/>
    <n v="50"/>
  </r>
  <r>
    <x v="4685"/>
    <n v="1"/>
    <x v="4"/>
    <x v="50"/>
    <s v="Pinch Of China,C-2, Shop 2, Panchsheel Vihar, Malviya Nagar, New Delhi"/>
    <s v="Malviya Nagar"/>
    <s v="Malviya Nagar, New Delhi"/>
    <n v="77.218629000000007"/>
    <n v="28.534403000000001"/>
    <s v="Chinese"/>
    <n v="400"/>
    <s v="Indian Rupees(Rs.)"/>
    <x v="0"/>
    <x v="0"/>
    <x v="3"/>
    <n v="3.2"/>
    <x v="3"/>
    <n v="14"/>
  </r>
  <r>
    <x v="4686"/>
    <n v="1"/>
    <x v="4"/>
    <x v="50"/>
    <s v="Pizza Hut Delivery,17 &amp; 18, Corner Market, Malviya Nagar, New Delhi"/>
    <s v="Malviya Nagar"/>
    <s v="Malviya Nagar, New Delhi"/>
    <n v="77.213783199999995"/>
    <n v="28.538605400000002"/>
    <s v="Italian, Pizza, Fast Food"/>
    <n v="800"/>
    <s v="Indian Rupees(Rs.)"/>
    <x v="0"/>
    <x v="1"/>
    <x v="2"/>
    <n v="2.8"/>
    <x v="3"/>
    <n v="120"/>
  </r>
  <r>
    <x v="4687"/>
    <n v="1"/>
    <x v="4"/>
    <x v="50"/>
    <s v="Punjabee's Darbar,Shop 9, Corner Market, Malviya Nagar, New Delhi"/>
    <s v="Malviya Nagar"/>
    <s v="Malviya Nagar, New Delhi"/>
    <n v="77.213497099999998"/>
    <n v="28.538882000000001"/>
    <s v="North Indian, Chinese"/>
    <n v="700"/>
    <s v="Indian Rupees(Rs.)"/>
    <x v="0"/>
    <x v="1"/>
    <x v="2"/>
    <n v="3"/>
    <x v="3"/>
    <n v="34"/>
  </r>
  <r>
    <x v="4688"/>
    <n v="1"/>
    <x v="4"/>
    <x v="50"/>
    <s v="Ramjee's,E-2/16, 1st Floor, Near Shani Mandir, Malviya Nagar, New Delhi"/>
    <s v="Malviya Nagar"/>
    <s v="Malviya Nagar, New Delhi"/>
    <n v="77.209682299999997"/>
    <n v="28.534050700000002"/>
    <s v="Street Food, North Indian"/>
    <n v="150"/>
    <s v="Indian Rupees(Rs.)"/>
    <x v="0"/>
    <x v="1"/>
    <x v="3"/>
    <n v="3.3"/>
    <x v="3"/>
    <n v="62"/>
  </r>
  <r>
    <x v="4689"/>
    <n v="1"/>
    <x v="4"/>
    <x v="50"/>
    <s v="Rollmaal,Shop 9, Corner Market, Malviya Nagar, New Delhi"/>
    <s v="Malviya Nagar"/>
    <s v="Malviya Nagar, New Delhi"/>
    <n v="77.213513699999993"/>
    <n v="28.538889300000001"/>
    <s v="Fast Food, North Indian, Chinese"/>
    <n v="500"/>
    <s v="Indian Rupees(Rs.)"/>
    <x v="0"/>
    <x v="1"/>
    <x v="2"/>
    <n v="3.4"/>
    <x v="3"/>
    <n v="218"/>
  </r>
  <r>
    <x v="4690"/>
    <n v="1"/>
    <x v="4"/>
    <x v="50"/>
    <s v="Shaolin,2/30, Shivalik Geetanjali Road, Malviya Nagar, New Delhi"/>
    <s v="Malviya Nagar"/>
    <s v="Malviya Nagar, New Delhi"/>
    <n v="77.2069233"/>
    <n v="28.534142500000002"/>
    <s v="Chinese"/>
    <n v="800"/>
    <s v="Indian Rupees(Rs.)"/>
    <x v="0"/>
    <x v="1"/>
    <x v="2"/>
    <n v="3.4"/>
    <x v="3"/>
    <n v="217"/>
  </r>
  <r>
    <x v="4691"/>
    <n v="1"/>
    <x v="4"/>
    <x v="50"/>
    <s v="Subway,1/3, E Block, Main Road, Malviya Nagar, New Delhi"/>
    <s v="Malviya Nagar"/>
    <s v="Malviya Nagar, New Delhi"/>
    <n v="77.209510199999997"/>
    <n v="28.534046"/>
    <s v="American, Fast Food, Salad, Healthy Food"/>
    <n v="500"/>
    <s v="Indian Rupees(Rs.)"/>
    <x v="0"/>
    <x v="1"/>
    <x v="2"/>
    <n v="2.8"/>
    <x v="3"/>
    <n v="183"/>
  </r>
  <r>
    <x v="4692"/>
    <n v="1"/>
    <x v="4"/>
    <x v="50"/>
    <s v="The Chocolate Room,B-6, Ground Floor, Shivalik, Malviya Nagar, New Delhi"/>
    <s v="Malviya Nagar"/>
    <s v="Malviya Nagar, New Delhi"/>
    <n v="77.206334699999999"/>
    <n v="28.533526899999998"/>
    <s v="Cafe, Italian, Mexican, Salad, Desserts"/>
    <n v="850"/>
    <s v="Indian Rupees(Rs.)"/>
    <x v="1"/>
    <x v="1"/>
    <x v="2"/>
    <n v="3.4"/>
    <x v="3"/>
    <n v="155"/>
  </r>
  <r>
    <x v="4693"/>
    <n v="1"/>
    <x v="4"/>
    <x v="50"/>
    <s v="The Delhi Heights,2 &amp; 3, E-6/12, Main Road, Malviya Nagar, New Delhi"/>
    <s v="Malviya Nagar"/>
    <s v="Malviya Nagar, New Delhi"/>
    <n v="77.207800399999996"/>
    <n v="28.532782600000001"/>
    <s v="North Indian, Mughlai, Chinese"/>
    <n v="800"/>
    <s v="Indian Rupees(Rs.)"/>
    <x v="1"/>
    <x v="1"/>
    <x v="2"/>
    <n v="2.8"/>
    <x v="3"/>
    <n v="198"/>
  </r>
  <r>
    <x v="4694"/>
    <n v="1"/>
    <x v="4"/>
    <x v="50"/>
    <s v="Thok (The House of Kakori),Malviya Nagar, New Delhi"/>
    <s v="Malviya Nagar"/>
    <s v="Malviya Nagar, New Delhi"/>
    <n v="77.209681900000007"/>
    <n v="28.534082000000001"/>
    <s v="North Indian, Mughlai, Chinese"/>
    <n v="600"/>
    <s v="Indian Rupees(Rs.)"/>
    <x v="0"/>
    <x v="1"/>
    <x v="2"/>
    <n v="3.4"/>
    <x v="3"/>
    <n v="485"/>
  </r>
  <r>
    <x v="4695"/>
    <n v="1"/>
    <x v="4"/>
    <x v="50"/>
    <s v="Uloo,JE 2, Malviya Nagar, New Delhi"/>
    <s v="Malviya Nagar"/>
    <s v="Malviya Nagar, New Delhi"/>
    <n v="77.215501200000006"/>
    <n v="28.5354885"/>
    <s v="North Indian, Mughlai, Chinese"/>
    <n v="600"/>
    <s v="Indian Rupees(Rs.)"/>
    <x v="0"/>
    <x v="1"/>
    <x v="2"/>
    <n v="3.2"/>
    <x v="3"/>
    <n v="134"/>
  </r>
  <r>
    <x v="4696"/>
    <n v="1"/>
    <x v="4"/>
    <x v="50"/>
    <s v="Vadapav Junction &amp; More,Shop 4, Opposite Main Market, Malviya Nagar, New Delhi"/>
    <s v="Malviya Nagar"/>
    <s v="Malviya Nagar, New Delhi"/>
    <n v="77.212286599999999"/>
    <n v="28.536996299999998"/>
    <s v="Street Food, Fast Food"/>
    <n v="350"/>
    <s v="Indian Rupees(Rs.)"/>
    <x v="0"/>
    <x v="1"/>
    <x v="3"/>
    <n v="3.3"/>
    <x v="3"/>
    <n v="37"/>
  </r>
  <r>
    <x v="4697"/>
    <n v="1"/>
    <x v="4"/>
    <x v="50"/>
    <s v="Behrouz Biryani,Malviya Nagar, New Delhi"/>
    <s v="Malviya Nagar"/>
    <s v="Malviya Nagar, New Delhi"/>
    <n v="77.211912900000002"/>
    <n v="28.536943300000001"/>
    <s v="Biryani"/>
    <n v="600"/>
    <s v="Indian Rupees(Rs.)"/>
    <x v="0"/>
    <x v="1"/>
    <x v="2"/>
    <n v="3.6"/>
    <x v="0"/>
    <n v="61"/>
  </r>
  <r>
    <x v="4698"/>
    <n v="1"/>
    <x v="4"/>
    <x v="50"/>
    <s v="Beliram Degchiwala,Shop 10 &amp; 11, Corner Market, Malviya Nagar, New Delhi"/>
    <s v="Malviya Nagar"/>
    <s v="Malviya Nagar, New Delhi"/>
    <n v="77.213550600000005"/>
    <n v="28.538685099999999"/>
    <s v="North Indian, Mughlai, Chinese"/>
    <n v="900"/>
    <s v="Indian Rupees(Rs.)"/>
    <x v="0"/>
    <x v="1"/>
    <x v="2"/>
    <n v="3.5"/>
    <x v="0"/>
    <n v="226"/>
  </r>
  <r>
    <x v="4699"/>
    <n v="1"/>
    <x v="4"/>
    <x v="50"/>
    <s v="Bhukkhar,T -7A, Opposite 90/14-A, Khirki Extension, Malviya Nagar, New Delhi"/>
    <s v="Malviya Nagar"/>
    <s v="Malviya Nagar, New Delhi"/>
    <n v="77.214436000000006"/>
    <n v="28.5344871"/>
    <s v="North Indian, Chinese, Mughlai"/>
    <n v="500"/>
    <s v="Indian Rupees(Rs.)"/>
    <x v="0"/>
    <x v="1"/>
    <x v="2"/>
    <n v="3.9"/>
    <x v="0"/>
    <n v="100"/>
  </r>
  <r>
    <x v="4700"/>
    <n v="1"/>
    <x v="4"/>
    <x v="50"/>
    <s v="Biryani Blues,Building 2, Ground Floor, Corner Market, Maharishi Dayanand Marg, Malviya Nagar, New Delhi"/>
    <s v="Malviya Nagar"/>
    <s v="Malviya Nagar, New Delhi"/>
    <n v="77.213235400000002"/>
    <n v="28.5391434"/>
    <s v="Biryani, Hyderabadi"/>
    <n v="1000"/>
    <s v="Indian Rupees(Rs.)"/>
    <x v="0"/>
    <x v="1"/>
    <x v="0"/>
    <n v="3.9"/>
    <x v="0"/>
    <n v="113"/>
  </r>
  <r>
    <x v="4701"/>
    <n v="1"/>
    <x v="4"/>
    <x v="50"/>
    <s v="Bun Intended,Malviya Nagar, New Delhi"/>
    <s v="Malviya Nagar"/>
    <s v="Malviya Nagar, New Delhi"/>
    <n v="77.210346310000006"/>
    <n v="28.534490439999999"/>
    <s v="Burger, American, Fast Food"/>
    <n v="850"/>
    <s v="Indian Rupees(Rs.)"/>
    <x v="0"/>
    <x v="1"/>
    <x v="2"/>
    <n v="3.9"/>
    <x v="0"/>
    <n v="50"/>
  </r>
  <r>
    <x v="4702"/>
    <n v="1"/>
    <x v="4"/>
    <x v="50"/>
    <s v="Casa Asia,Opposite Select Citywalk, J Block, Malviya Nagar, New Delhi"/>
    <s v="Malviya Nagar"/>
    <s v="Malviya Nagar, New Delhi"/>
    <n v="77.212420100000003"/>
    <n v="28.535751300000001"/>
    <s v="Chinese"/>
    <n v="650"/>
    <s v="Indian Rupees(Rs.)"/>
    <x v="0"/>
    <x v="1"/>
    <x v="2"/>
    <n v="3.8"/>
    <x v="0"/>
    <n v="306"/>
  </r>
  <r>
    <x v="4703"/>
    <n v="1"/>
    <x v="4"/>
    <x v="50"/>
    <s v="Chic Fish,32, Corner Market, Maharishi Dayanand Marg, Malviya Nagar, New Delhi"/>
    <s v="Malviya Nagar"/>
    <s v="Malviya Nagar, New Delhi"/>
    <n v="77.2143619"/>
    <n v="28.5382487"/>
    <s v="North Indian, Chinese"/>
    <n v="750"/>
    <s v="Indian Rupees(Rs.)"/>
    <x v="0"/>
    <x v="1"/>
    <x v="2"/>
    <n v="3.5"/>
    <x v="0"/>
    <n v="361"/>
  </r>
  <r>
    <x v="4704"/>
    <n v="1"/>
    <x v="4"/>
    <x v="50"/>
    <s v="Dunkin' Donuts,C-6, Main Market, Malviya Nagar, New Delhi"/>
    <s v="Malviya Nagar"/>
    <s v="Malviya Nagar, New Delhi"/>
    <n v="77.211533599999996"/>
    <n v="28.536347599999999"/>
    <s v="Burger, Desserts, Fast Food"/>
    <n v="600"/>
    <s v="Indian Rupees(Rs.)"/>
    <x v="0"/>
    <x v="1"/>
    <x v="2"/>
    <n v="3.6"/>
    <x v="0"/>
    <n v="290"/>
  </r>
  <r>
    <x v="4705"/>
    <n v="1"/>
    <x v="4"/>
    <x v="50"/>
    <s v="Farratta,17-18, 1st Floor, Corner Market, Malviya Nagar, New Delhi"/>
    <s v="Malviya Nagar"/>
    <s v="Malviya Nagar, New Delhi"/>
    <n v="77.213867699999994"/>
    <n v="28.538634200000001"/>
    <s v="North Indian, Chinese"/>
    <n v="800"/>
    <s v="Indian Rupees(Rs.)"/>
    <x v="0"/>
    <x v="1"/>
    <x v="2"/>
    <n v="3.7"/>
    <x v="0"/>
    <n v="93"/>
  </r>
  <r>
    <x v="4706"/>
    <n v="1"/>
    <x v="4"/>
    <x v="50"/>
    <s v="Flavors of Chennai,6, Corner Market, Near Hanuman Temple, Malviya Nagar, New Delhi"/>
    <s v="Malviya Nagar"/>
    <s v="Malviya Nagar, New Delhi"/>
    <n v="77.213668699999999"/>
    <n v="28.538921999999999"/>
    <s v="South Indian"/>
    <n v="400"/>
    <s v="Indian Rupees(Rs.)"/>
    <x v="0"/>
    <x v="1"/>
    <x v="3"/>
    <n v="3.7"/>
    <x v="0"/>
    <n v="370"/>
  </r>
  <r>
    <x v="4707"/>
    <n v="1"/>
    <x v="4"/>
    <x v="50"/>
    <s v="Food For Thought,14, Navjivan Vihar, Malviya Nagar, New Delhi"/>
    <s v="Malviya Nagar"/>
    <s v="Malviya Nagar, New Delhi"/>
    <n v="77.200137699999999"/>
    <n v="28.5322332"/>
    <s v="North Indian, Italian"/>
    <n v="700"/>
    <s v="Indian Rupees(Rs.)"/>
    <x v="0"/>
    <x v="1"/>
    <x v="2"/>
    <n v="3.8"/>
    <x v="0"/>
    <n v="55"/>
  </r>
  <r>
    <x v="4708"/>
    <n v="1"/>
    <x v="4"/>
    <x v="50"/>
    <s v="FreshMenu,181-C, Khirki Extension, Malviya Nagar, New Delhi"/>
    <s v="Malviya Nagar"/>
    <s v="Malviya Nagar, New Delhi"/>
    <n v="77.219114899999994"/>
    <n v="28.530617299999999"/>
    <s v="Italian, Chinese, Continental, Thai, Mediterranean, Lebanese"/>
    <n v="600"/>
    <s v="Indian Rupees(Rs.)"/>
    <x v="0"/>
    <x v="1"/>
    <x v="2"/>
    <n v="3.7"/>
    <x v="0"/>
    <n v="132"/>
  </r>
  <r>
    <x v="4709"/>
    <n v="1"/>
    <x v="4"/>
    <x v="50"/>
    <s v="Giani's,2, C-10, Opposite ITI, Main Market, Malviya Nagar, New Delhi"/>
    <s v="Malviya Nagar"/>
    <s v="Malviya Nagar, New Delhi"/>
    <n v="77.211555500000003"/>
    <n v="28.536334799999999"/>
    <s v="Ice Cream, Desserts"/>
    <n v="400"/>
    <s v="Indian Rupees(Rs.)"/>
    <x v="0"/>
    <x v="1"/>
    <x v="3"/>
    <n v="3.7"/>
    <x v="0"/>
    <n v="145"/>
  </r>
  <r>
    <x v="4710"/>
    <n v="1"/>
    <x v="4"/>
    <x v="50"/>
    <s v="Gopala,C31, Main Market, Near HDFC Bank, Malviya Nagar, New Delhi"/>
    <s v="Malviya Nagar"/>
    <s v="Malviya Nagar, New Delhi"/>
    <n v="77.211196299999997"/>
    <n v="28.5364161"/>
    <s v="Mithai, Street Food"/>
    <n v="250"/>
    <s v="Indian Rupees(Rs.)"/>
    <x v="0"/>
    <x v="0"/>
    <x v="3"/>
    <n v="3.8"/>
    <x v="0"/>
    <n v="45"/>
  </r>
  <r>
    <x v="4711"/>
    <n v="1"/>
    <x v="4"/>
    <x v="50"/>
    <s v="Green Chick Chop,E 6/75, Main Road, Malviya Nagar, New Delhi"/>
    <s v="Malviya Nagar"/>
    <s v="Malviya Nagar, New Delhi"/>
    <n v="77.209341800000004"/>
    <n v="28.534123600000001"/>
    <s v="Raw Meats, North Indian, Fast Food"/>
    <n v="350"/>
    <s v="Indian Rupees(Rs.)"/>
    <x v="0"/>
    <x v="0"/>
    <x v="3"/>
    <n v="3.5"/>
    <x v="0"/>
    <n v="52"/>
  </r>
  <r>
    <x v="4712"/>
    <n v="1"/>
    <x v="4"/>
    <x v="50"/>
    <s v="Hunger Must Die,Malviya Nagar, New Delhi"/>
    <s v="Malviya Nagar"/>
    <s v="Malviya Nagar, New Delhi"/>
    <n v="77.208784899999998"/>
    <n v="28.5312482"/>
    <s v="Italian, North Indian, Chinese, Mughlai"/>
    <n v="500"/>
    <s v="Indian Rupees(Rs.)"/>
    <x v="0"/>
    <x v="1"/>
    <x v="2"/>
    <n v="3.7"/>
    <x v="0"/>
    <n v="99"/>
  </r>
  <r>
    <x v="4713"/>
    <n v="1"/>
    <x v="4"/>
    <x v="50"/>
    <s v="Kolkata Kathi Roll,3, E-2/16, Malviya Nagar, New Delhi"/>
    <s v="Malviya Nagar"/>
    <s v="Malviya Nagar, New Delhi"/>
    <n v="77.209711200000001"/>
    <n v="28.534056499999998"/>
    <s v="Fast Food"/>
    <n v="150"/>
    <s v="Indian Rupees(Rs.)"/>
    <x v="0"/>
    <x v="0"/>
    <x v="3"/>
    <n v="3.6"/>
    <x v="0"/>
    <n v="82"/>
  </r>
  <r>
    <x v="4714"/>
    <n v="1"/>
    <x v="4"/>
    <x v="50"/>
    <s v="Max Grille and Kitchen,2A, Corner Market, Near Arya Samaj Mandir, Malviya Nagar, New Delhi"/>
    <s v="Malviya Nagar"/>
    <s v="Malviya Nagar, New Delhi"/>
    <n v="77.213321300000004"/>
    <n v="28.5393306"/>
    <s v="North Indian, Mughlai, Chinese"/>
    <n v="850"/>
    <s v="Indian Rupees(Rs.)"/>
    <x v="1"/>
    <x v="1"/>
    <x v="2"/>
    <n v="3.5"/>
    <x v="0"/>
    <n v="99"/>
  </r>
  <r>
    <x v="4715"/>
    <n v="1"/>
    <x v="4"/>
    <x v="50"/>
    <s v="Moti Sweets,C-5, Main Market, Malviya Nagar, New Delhi"/>
    <s v="Malviya Nagar"/>
    <s v="Malviya Nagar, New Delhi"/>
    <n v="77.211526599999999"/>
    <n v="28.536395500000001"/>
    <s v="Mithai, Street Food"/>
    <n v="100"/>
    <s v="Indian Rupees(Rs.)"/>
    <x v="0"/>
    <x v="0"/>
    <x v="3"/>
    <n v="3.6"/>
    <x v="0"/>
    <n v="114"/>
  </r>
  <r>
    <x v="4716"/>
    <n v="1"/>
    <x v="4"/>
    <x v="50"/>
    <s v="Nazeer Foods,C-5, Ground Floor, Main Market, Malviya Nagar, New Delhi"/>
    <s v="Malviya Nagar"/>
    <s v="Malviya Nagar, New Delhi"/>
    <n v="77.212335300000007"/>
    <n v="28.536637299999999"/>
    <s v="North Indian, Mughlai, Chinese"/>
    <n v="650"/>
    <s v="Indian Rupees(Rs.)"/>
    <x v="0"/>
    <x v="0"/>
    <x v="2"/>
    <n v="3.6"/>
    <x v="0"/>
    <n v="427"/>
  </r>
  <r>
    <x v="4717"/>
    <n v="1"/>
    <x v="4"/>
    <x v="50"/>
    <s v="Nikashee,E-1/12, Ground Floor, Main Market, Malviya Nagar, New Delhi"/>
    <s v="Malviya Nagar"/>
    <s v="Malviya Nagar, New Delhi"/>
    <n v="77.209044199999994"/>
    <n v="28.534028299999999"/>
    <s v="Chinese, Thai"/>
    <n v="600"/>
    <s v="Indian Rupees(Rs.)"/>
    <x v="0"/>
    <x v="0"/>
    <x v="2"/>
    <n v="3.7"/>
    <x v="0"/>
    <n v="408"/>
  </r>
  <r>
    <x v="4718"/>
    <n v="1"/>
    <x v="4"/>
    <x v="50"/>
    <s v="Noodle Box,B1/12, Near Apeejay School, Malviya Nagar, New Delhi"/>
    <s v="Malviya Nagar"/>
    <s v="Malviya Nagar, New Delhi"/>
    <n v="77.217799600000006"/>
    <n v="28.537057699999998"/>
    <s v="Chinese, Thai"/>
    <n v="700"/>
    <s v="Indian Rupees(Rs.)"/>
    <x v="0"/>
    <x v="1"/>
    <x v="2"/>
    <n v="3.5"/>
    <x v="0"/>
    <n v="60"/>
  </r>
  <r>
    <x v="4719"/>
    <n v="1"/>
    <x v="4"/>
    <x v="50"/>
    <s v="Pema's,Shop 3, 3/31, Upper Ground Floor, Shivalik Road, Malviya Nagar, New Delhi"/>
    <s v="Malviya Nagar"/>
    <s v="Malviya Nagar, New Delhi"/>
    <n v="77.207290700000001"/>
    <n v="28.534207500000001"/>
    <s v="Chinese, Tibetan, Japanese"/>
    <n v="700"/>
    <s v="Indian Rupees(Rs.)"/>
    <x v="0"/>
    <x v="1"/>
    <x v="2"/>
    <n v="3.6"/>
    <x v="0"/>
    <n v="412"/>
  </r>
  <r>
    <x v="4720"/>
    <n v="1"/>
    <x v="4"/>
    <x v="50"/>
    <s v="Plumber - The Lounge,10 &amp; 11, Corner Market, Malviya Nagar, New Delhi"/>
    <s v="Malviya Nagar"/>
    <s v="Malviya Nagar, New Delhi"/>
    <n v="77.213642399999998"/>
    <n v="28.538889300000001"/>
    <s v="Thai, Chinese, North Indian"/>
    <n v="1500"/>
    <s v="Indian Rupees(Rs.)"/>
    <x v="0"/>
    <x v="0"/>
    <x v="0"/>
    <n v="3.9"/>
    <x v="0"/>
    <n v="38"/>
  </r>
  <r>
    <x v="4721"/>
    <n v="1"/>
    <x v="4"/>
    <x v="50"/>
    <s v="Pudding &amp; Pie,C-60, Shivalik Road, Malviya Nagar, New Delhi"/>
    <s v="Malviya Nagar"/>
    <s v="Malviya Nagar, New Delhi"/>
    <n v="77.209377700000005"/>
    <n v="28.536356399999999"/>
    <s v="Bakery, Fast Food"/>
    <n v="450"/>
    <s v="Indian Rupees(Rs.)"/>
    <x v="0"/>
    <x v="0"/>
    <x v="3"/>
    <n v="3.7"/>
    <x v="0"/>
    <n v="137"/>
  </r>
  <r>
    <x v="4722"/>
    <n v="1"/>
    <x v="4"/>
    <x v="50"/>
    <s v="RP's Restaurant,50-D, Savitri Nagar, Main Road, Malviya Nagar, New Delhi"/>
    <s v="Malviya Nagar"/>
    <s v="Malviya Nagar, New Delhi"/>
    <n v="77.218507099999997"/>
    <n v="28.5406266"/>
    <s v="Mughlai, North Indian, Chinese"/>
    <n v="700"/>
    <s v="Indian Rupees(Rs.)"/>
    <x v="0"/>
    <x v="1"/>
    <x v="2"/>
    <n v="3.5"/>
    <x v="0"/>
    <n v="259"/>
  </r>
  <r>
    <x v="4723"/>
    <n v="1"/>
    <x v="4"/>
    <x v="50"/>
    <s v="Soi Thai,Shop 3, Navjivan Vihar Market, Navjivan Vihar, Malviya Nagar, New Delhi"/>
    <s v="Malviya Nagar"/>
    <s v="Malviya Nagar, New Delhi"/>
    <n v="77.200063200000002"/>
    <n v="28.532072700000001"/>
    <s v="Thai, Japanese"/>
    <n v="1500"/>
    <s v="Indian Rupees(Rs.)"/>
    <x v="0"/>
    <x v="1"/>
    <x v="0"/>
    <n v="3.6"/>
    <x v="0"/>
    <n v="148"/>
  </r>
  <r>
    <x v="4724"/>
    <n v="1"/>
    <x v="4"/>
    <x v="50"/>
    <s v="Speedy Chow,9, 1st Floor, Corner Market, Maharishi Dayanand Marg, Malviya Nagar, New Delhi"/>
    <s v="Malviya Nagar"/>
    <s v="Malviya Nagar, New Delhi"/>
    <n v="77.213534600000003"/>
    <n v="28.538886000000002"/>
    <s v="Chinese, Thai"/>
    <n v="850"/>
    <s v="Indian Rupees(Rs.)"/>
    <x v="0"/>
    <x v="1"/>
    <x v="2"/>
    <n v="3.6"/>
    <x v="0"/>
    <n v="268"/>
  </r>
  <r>
    <x v="4725"/>
    <n v="1"/>
    <x v="4"/>
    <x v="50"/>
    <s v="Stoned Age Kitchen,H-18/11, Malviya Nagar, New Delhi"/>
    <s v="Malviya Nagar"/>
    <s v="Malviya Nagar, New Delhi"/>
    <n v="77.207931500000001"/>
    <n v="28.531704600000001"/>
    <s v="Continental"/>
    <n v="400"/>
    <s v="Indian Rupees(Rs.)"/>
    <x v="0"/>
    <x v="1"/>
    <x v="3"/>
    <n v="3.9"/>
    <x v="0"/>
    <n v="91"/>
  </r>
  <r>
    <x v="4726"/>
    <n v="1"/>
    <x v="4"/>
    <x v="50"/>
    <s v="Suribachi,T-540, Panchshila Park, Malviya Nagar, New Delhi"/>
    <s v="Malviya Nagar"/>
    <s v="Malviya Nagar, New Delhi"/>
    <n v="77.213275800000005"/>
    <n v="28.539624"/>
    <s v="Asian, North Indian, Continental"/>
    <n v="1500"/>
    <s v="Indian Rupees(Rs.)"/>
    <x v="1"/>
    <x v="1"/>
    <x v="0"/>
    <n v="3.5"/>
    <x v="0"/>
    <n v="104"/>
  </r>
  <r>
    <x v="4727"/>
    <n v="1"/>
    <x v="4"/>
    <x v="50"/>
    <s v="Swagath,C-8, Main Market, Malviya Nagar, New Delhi"/>
    <s v="Malviya Nagar"/>
    <s v="Malviya Nagar, New Delhi"/>
    <n v="77.2116173"/>
    <n v="28.536405800000001"/>
    <s v="North Indian, Chinese, Seafood, Chettinad"/>
    <n v="1500"/>
    <s v="Indian Rupees(Rs.)"/>
    <x v="1"/>
    <x v="0"/>
    <x v="0"/>
    <n v="3.5"/>
    <x v="0"/>
    <n v="168"/>
  </r>
  <r>
    <x v="4728"/>
    <n v="1"/>
    <x v="4"/>
    <x v="50"/>
    <s v="The Delhi Canteen,30, Corner Market, Malviya Nagar, New Delhi"/>
    <s v="Malviya Nagar"/>
    <s v="Malviya Nagar, New Delhi"/>
    <n v="77.214262399999996"/>
    <n v="28.5384888"/>
    <s v="North Indian, Continental, Asian, Chinese, Thai"/>
    <n v="1000"/>
    <s v="Indian Rupees(Rs.)"/>
    <x v="1"/>
    <x v="1"/>
    <x v="0"/>
    <n v="3.6"/>
    <x v="0"/>
    <n v="305"/>
  </r>
  <r>
    <x v="4729"/>
    <n v="1"/>
    <x v="4"/>
    <x v="50"/>
    <s v="The Grill Kitchen,Opposite Gurudwara, L Block Road, Sector 6, Malviya Nagar, New Delhi"/>
    <s v="Malviya Nagar"/>
    <s v="Malviya Nagar, New Delhi"/>
    <n v="77.206066300000003"/>
    <n v="28.5331227"/>
    <s v="North Indian, Mughlai"/>
    <n v="650"/>
    <s v="Indian Rupees(Rs.)"/>
    <x v="0"/>
    <x v="1"/>
    <x v="2"/>
    <n v="3.8"/>
    <x v="0"/>
    <n v="75"/>
  </r>
  <r>
    <x v="4730"/>
    <n v="1"/>
    <x v="4"/>
    <x v="50"/>
    <s v="The Midnight Heroes,Sri Aurbindo Marg, Malviya Nagar, New Delhi"/>
    <s v="Malviya Nagar"/>
    <s v="Malviya Nagar, New Delhi"/>
    <n v="77.210558879999994"/>
    <n v="28.533957300000001"/>
    <s v="North Indian, Biryani, Chinese, Fast Food"/>
    <n v="950"/>
    <s v="Indian Rupees(Rs.)"/>
    <x v="0"/>
    <x v="1"/>
    <x v="2"/>
    <n v="3.7"/>
    <x v="0"/>
    <n v="41"/>
  </r>
  <r>
    <x v="4731"/>
    <n v="1"/>
    <x v="4"/>
    <x v="50"/>
    <s v="The Salad Bowl,Navjeevan Vihar, Malviya Nagar, New Delhi"/>
    <s v="Malviya Nagar"/>
    <s v="Malviya Nagar, New Delhi"/>
    <n v="77.200283900000002"/>
    <n v="28.532232700000002"/>
    <s v="Healthy Food, Salad"/>
    <n v="800"/>
    <s v="Indian Rupees(Rs.)"/>
    <x v="0"/>
    <x v="1"/>
    <x v="2"/>
    <n v="3.5"/>
    <x v="0"/>
    <n v="34"/>
  </r>
  <r>
    <x v="4732"/>
    <n v="1"/>
    <x v="4"/>
    <x v="50"/>
    <s v="Domino's Pizza,C-7, Malviya Nagar, New Delhi"/>
    <s v="Malviya Nagar"/>
    <s v="Malviya Nagar, New Delhi"/>
    <n v="77.211528000000001"/>
    <n v="28.536324100000002"/>
    <s v="Pizza, Fast Food"/>
    <n v="700"/>
    <s v="Indian Rupees(Rs.)"/>
    <x v="0"/>
    <x v="0"/>
    <x v="2"/>
    <n v="2.2999999999999998"/>
    <x v="4"/>
    <n v="185"/>
  </r>
  <r>
    <x v="4733"/>
    <n v="1"/>
    <x v="4"/>
    <x v="50"/>
    <s v="Food Army,T-265 C/8A, Chirag Dilli, Malviya Nagar, New Delhi"/>
    <s v="Malviya Nagar"/>
    <s v="Malviya Nagar, New Delhi"/>
    <n v="77.224327599999995"/>
    <n v="28.537399199999999"/>
    <s v="North Indian, Mughlai, Chinese"/>
    <n v="450"/>
    <s v="Indian Rupees(Rs.)"/>
    <x v="0"/>
    <x v="1"/>
    <x v="3"/>
    <n v="2.2999999999999998"/>
    <x v="4"/>
    <n v="18"/>
  </r>
  <r>
    <x v="4734"/>
    <n v="1"/>
    <x v="4"/>
    <x v="50"/>
    <s v="Moti Restaurant,16, Main Market, Malviya Nagar, New Delhi"/>
    <s v="Malviya Nagar"/>
    <s v="Malviya Nagar, New Delhi"/>
    <n v="77.212114099999994"/>
    <n v="28.536674000000001"/>
    <s v="North Indian, South Indian, Chinese, Mughlai"/>
    <n v="550"/>
    <s v="Indian Rupees(Rs.)"/>
    <x v="0"/>
    <x v="1"/>
    <x v="2"/>
    <n v="2.4"/>
    <x v="4"/>
    <n v="137"/>
  </r>
  <r>
    <x v="4735"/>
    <n v="1"/>
    <x v="4"/>
    <x v="50"/>
    <s v="New Baba Da Dhaba,J1/110, Gupta Colony, Near Saini Estate, Khirki Extension, Malviya Nagar, New Delhi"/>
    <s v="Malviya Nagar"/>
    <s v="Malviya Nagar, New Delhi"/>
    <n v="77.2170275"/>
    <n v="28.5331218"/>
    <s v="North Indian, Mughlai, Chinese"/>
    <n v="400"/>
    <s v="Indian Rupees(Rs.)"/>
    <x v="0"/>
    <x v="1"/>
    <x v="3"/>
    <n v="2"/>
    <x v="4"/>
    <n v="84"/>
  </r>
  <r>
    <x v="4736"/>
    <n v="1"/>
    <x v="4"/>
    <x v="50"/>
    <s v="Tunday Kababi,489, 55/4, Corner Market, Malviya Nagar, New Delhi"/>
    <s v="Malviya Nagar"/>
    <s v="Malviya Nagar, New Delhi"/>
    <n v="77.212655499999997"/>
    <n v="28.5406063"/>
    <s v="Lucknowi, Mughlai"/>
    <n v="600"/>
    <s v="Indian Rupees(Rs.)"/>
    <x v="0"/>
    <x v="1"/>
    <x v="2"/>
    <n v="2.2000000000000002"/>
    <x v="4"/>
    <n v="182"/>
  </r>
  <r>
    <x v="4737"/>
    <n v="1"/>
    <x v="4"/>
    <x v="50"/>
    <s v="Dilli BC,B-2, Local Shopping Complex, STC/MMTC Market, Near Sri Aurobindo College, Malviya Nagar, New Delhi"/>
    <s v="Malviya Nagar"/>
    <s v="Malviya Nagar, New Delhi"/>
    <n v="77.203611699999996"/>
    <n v="28.5325807"/>
    <s v="North Indian, Mughlai"/>
    <n v="700"/>
    <s v="Indian Rupees(Rs.)"/>
    <x v="0"/>
    <x v="1"/>
    <x v="2"/>
    <n v="4.4000000000000004"/>
    <x v="1"/>
    <n v="84"/>
  </r>
  <r>
    <x v="4738"/>
    <n v="1"/>
    <x v="4"/>
    <x v="50"/>
    <s v="Litti.In,Shop 1-A, C-10, Ground Floor, Opposite HDFC Bank, Malviya Nagar, New Delhi"/>
    <s v="Malviya Nagar"/>
    <s v="Malviya Nagar, New Delhi"/>
    <n v="77.211180200000001"/>
    <n v="28.536405800000001"/>
    <s v="Bihari"/>
    <n v="300"/>
    <s v="Indian Rupees(Rs.)"/>
    <x v="0"/>
    <x v="1"/>
    <x v="3"/>
    <n v="4"/>
    <x v="1"/>
    <n v="308"/>
  </r>
  <r>
    <x v="4739"/>
    <n v="1"/>
    <x v="4"/>
    <x v="50"/>
    <s v="Nizam's Kathi Kabab,33, Corner Market, Malviya Nagar, New Delhi"/>
    <s v="Malviya Nagar"/>
    <s v="Malviya Nagar, New Delhi"/>
    <n v="77.214540900000003"/>
    <n v="28.538490199999998"/>
    <s v="North Indian, Fast Food"/>
    <n v="900"/>
    <s v="Indian Rupees(Rs.)"/>
    <x v="1"/>
    <x v="1"/>
    <x v="2"/>
    <n v="4"/>
    <x v="1"/>
    <n v="153"/>
  </r>
  <r>
    <x v="4740"/>
    <n v="1"/>
    <x v="4"/>
    <x v="50"/>
    <s v="Pepper Kitchen,C 51, Ground Floor, Main Market, Malviya Nagar, New Delhi"/>
    <s v="Malviya Nagar"/>
    <s v="Malviya Nagar, New Delhi"/>
    <n v="77.210477800000007"/>
    <n v="28.535560400000001"/>
    <s v="Cafe, American, Italian"/>
    <n v="500"/>
    <s v="Indian Rupees(Rs.)"/>
    <x v="0"/>
    <x v="1"/>
    <x v="2"/>
    <n v="4"/>
    <x v="1"/>
    <n v="244"/>
  </r>
  <r>
    <x v="4741"/>
    <n v="1"/>
    <x v="4"/>
    <x v="50"/>
    <s v="Rustom's Cafe &amp; Bakery,Khoj International Artists Association, S-17, Khirkee Extension, Malviya Nagar, New Delhi"/>
    <s v="Malviya Nagar"/>
    <s v="Malviya Nagar, New Delhi"/>
    <n v="77.218440900000004"/>
    <n v="28.531153199999999"/>
    <s v="Cafe, Bakery, Parsi"/>
    <n v="700"/>
    <s v="Indian Rupees(Rs.)"/>
    <x v="0"/>
    <x v="1"/>
    <x v="2"/>
    <n v="4.0999999999999996"/>
    <x v="1"/>
    <n v="84"/>
  </r>
  <r>
    <x v="4742"/>
    <n v="1"/>
    <x v="4"/>
    <x v="50"/>
    <s v="Salad Days,Shop 1&amp;2, C51, Ground Floor, Malviya Nagar, New Delhi"/>
    <s v="Malviya Nagar"/>
    <s v="Malviya Nagar, New Delhi"/>
    <n v="77.210509999999999"/>
    <n v="28.535703999999999"/>
    <s v="Healthy Food, Salad"/>
    <n v="800"/>
    <s v="Indian Rupees(Rs.)"/>
    <x v="0"/>
    <x v="1"/>
    <x v="2"/>
    <n v="4"/>
    <x v="1"/>
    <n v="255"/>
  </r>
  <r>
    <x v="4743"/>
    <n v="1"/>
    <x v="4"/>
    <x v="50"/>
    <s v="Stop My Starvation,C-10, Malviya Nagar, New Delhi"/>
    <s v="Malviya Nagar"/>
    <s v="Malviya Nagar, New Delhi"/>
    <n v="77.211220900000001"/>
    <n v="28.536404300000001"/>
    <s v="Cafe, Desserts"/>
    <n v="300"/>
    <s v="Indian Rupees(Rs.)"/>
    <x v="0"/>
    <x v="1"/>
    <x v="3"/>
    <n v="4.3"/>
    <x v="1"/>
    <n v="126"/>
  </r>
  <r>
    <x v="4744"/>
    <n v="1"/>
    <x v="4"/>
    <x v="50"/>
    <s v="Sushi Junction,Shivalik Road, Malviya Nagar, New Delhi"/>
    <s v="Malviya Nagar"/>
    <s v="Malviya Nagar, New Delhi"/>
    <n v="77.207282599999999"/>
    <n v="28.5340992"/>
    <s v="Sushi, Japanese, Healthy Food"/>
    <n v="1000"/>
    <s v="Indian Rupees(Rs.)"/>
    <x v="0"/>
    <x v="1"/>
    <x v="0"/>
    <n v="4"/>
    <x v="1"/>
    <n v="53"/>
  </r>
  <r>
    <x v="4745"/>
    <n v="1"/>
    <x v="4"/>
    <x v="50"/>
    <s v="Vero Gusto,C-4, Main Market, Malviya Nagar, New Delhi"/>
    <s v="Malviya Nagar"/>
    <s v="Malviya Nagar, New Delhi"/>
    <n v="77.211849700000002"/>
    <n v="28.5367368"/>
    <s v="Cafe, Fast Food, Healthy Food"/>
    <n v="250"/>
    <s v="Indian Rupees(Rs.)"/>
    <x v="0"/>
    <x v="1"/>
    <x v="3"/>
    <n v="4.0999999999999996"/>
    <x v="1"/>
    <n v="135"/>
  </r>
  <r>
    <x v="4746"/>
    <n v="1"/>
    <x v="4"/>
    <x v="50"/>
    <s v="Snack Junction,Opposite FICCI Auditorium, Near Metro Station, Mandi House, New Delhi"/>
    <s v="Mandi House"/>
    <s v="Mandi House, New Delhi"/>
    <n v="77.232179200000004"/>
    <n v="28.6268536"/>
    <s v="Chinese"/>
    <n v="300"/>
    <s v="Indian Rupees(Rs.)"/>
    <x v="0"/>
    <x v="0"/>
    <x v="3"/>
    <n v="3.2"/>
    <x v="3"/>
    <n v="10"/>
  </r>
  <r>
    <x v="4747"/>
    <n v="1"/>
    <x v="4"/>
    <x v="50"/>
    <s v="Turant,Opposite FICCI Auditorium, Near Metro Station, Mandi House, New Delhi"/>
    <s v="Mandi House"/>
    <s v="Mandi House, New Delhi"/>
    <n v="77.231985100000003"/>
    <n v="28.626728199999999"/>
    <s v="Chinese"/>
    <n v="300"/>
    <s v="Indian Rupees(Rs.)"/>
    <x v="0"/>
    <x v="0"/>
    <x v="3"/>
    <n v="3.3"/>
    <x v="3"/>
    <n v="47"/>
  </r>
  <r>
    <x v="4748"/>
    <n v="1"/>
    <x v="4"/>
    <x v="50"/>
    <s v="Snacks Point,Mandi House Metro Station, Mandi House, New Delhi"/>
    <s v="Mandi House"/>
    <s v="Mandi House, New Delhi"/>
    <n v="77.233717400000003"/>
    <n v="28.62540821"/>
    <s v="Fast Food"/>
    <n v="100"/>
    <s v="Indian Rupees(Rs.)"/>
    <x v="0"/>
    <x v="0"/>
    <x v="3"/>
    <n v="0"/>
    <x v="5"/>
    <n v="1"/>
  </r>
  <r>
    <x v="4749"/>
    <n v="1"/>
    <x v="4"/>
    <x v="50"/>
    <s v="The Sweet Spot,25, Central Lane, Bengali Market, Mandi House, New Delhi"/>
    <s v="Mandi House"/>
    <s v="Mandi House, New Delhi"/>
    <n v="77.230579599999999"/>
    <n v="28.630483399999999"/>
    <s v="Bakery"/>
    <n v="600"/>
    <s v="Indian Rupees(Rs.)"/>
    <x v="0"/>
    <x v="0"/>
    <x v="2"/>
    <n v="0"/>
    <x v="5"/>
    <n v="2"/>
  </r>
  <r>
    <x v="4750"/>
    <n v="1"/>
    <x v="4"/>
    <x v="50"/>
    <s v="Kafe @ Museum,National Museum, Mansingh Road, New Delhi"/>
    <s v="Mansingh Road"/>
    <s v="Mansingh Road, New Delhi"/>
    <n v="77.22"/>
    <n v="28.61"/>
    <s v="North Indian, Continental"/>
    <n v="300"/>
    <s v="Indian Rupees(Rs.)"/>
    <x v="0"/>
    <x v="0"/>
    <x v="3"/>
    <n v="0"/>
    <x v="5"/>
    <n v="2"/>
  </r>
  <r>
    <x v="4751"/>
    <n v="1"/>
    <x v="4"/>
    <x v="50"/>
    <s v="Friends Cafe,A-36, Mohan Cooperative Industrial Estate, Mathura Road, New Delhi"/>
    <s v="Mathura Road"/>
    <s v="Mathura Road, New Delhi"/>
    <n v="77.292133910000004"/>
    <n v="28.521823439999999"/>
    <s v="North Indian"/>
    <n v="500"/>
    <s v="Indian Rupees(Rs.)"/>
    <x v="0"/>
    <x v="0"/>
    <x v="2"/>
    <n v="0"/>
    <x v="5"/>
    <n v="2"/>
  </r>
  <r>
    <x v="4752"/>
    <n v="1"/>
    <x v="4"/>
    <x v="50"/>
    <s v="Aromas of Pind,A-38, Mohan Cooperative Estate, Near Sarita Vihar Metro Station, Opposite Metro Pillar 302, Mathura Road, New Delhi"/>
    <s v="Mathura Road"/>
    <s v="Mathura Road, New Delhi"/>
    <n v="77.293387839999994"/>
    <n v="28.521759809999999"/>
    <s v="North Indian, Chinese"/>
    <n v="1200"/>
    <s v="Indian Rupees(Rs.)"/>
    <x v="1"/>
    <x v="1"/>
    <x v="0"/>
    <n v="4.2"/>
    <x v="1"/>
    <n v="278"/>
  </r>
  <r>
    <x v="4753"/>
    <n v="1"/>
    <x v="4"/>
    <x v="50"/>
    <s v="Apna Dhaba and Caters,Street 2, BE-335, Hari Nagar, Mayapuri Phase 2, New Delhi"/>
    <s v="Mayapuri Phase 2"/>
    <s v="Mayapuri Phase 2, New Delhi"/>
    <n v="77.119035999999994"/>
    <n v="28.6307787"/>
    <s v="North Indian"/>
    <n v="300"/>
    <s v="Indian Rupees(Rs.)"/>
    <x v="0"/>
    <x v="0"/>
    <x v="3"/>
    <n v="3.2"/>
    <x v="3"/>
    <n v="20"/>
  </r>
  <r>
    <x v="4754"/>
    <n v="1"/>
    <x v="4"/>
    <x v="50"/>
    <s v="Green Chick Chop,BE 359-A, Swargashram Road, Hari Nagar, Mayapuri Phase 2, New Delhi"/>
    <s v="Mayapuri Phase 2"/>
    <s v="Mayapuri Phase 2, New Delhi"/>
    <n v="77.118621700000006"/>
    <n v="28.6308872"/>
    <s v="Raw Meats, North Indian, Fast Food"/>
    <n v="350"/>
    <s v="Indian Rupees(Rs.)"/>
    <x v="0"/>
    <x v="1"/>
    <x v="3"/>
    <n v="2.7"/>
    <x v="3"/>
    <n v="7"/>
  </r>
  <r>
    <x v="4755"/>
    <n v="1"/>
    <x v="4"/>
    <x v="50"/>
    <s v="Jai Shree Durga South Indian Corner,BE-324, Street 4, Hari Nagar, Mayapuri Phase 2, New Delhi"/>
    <s v="Mayapuri Phase 2"/>
    <s v="Mayapuri Phase 2, New Delhi"/>
    <n v="77.120188999999996"/>
    <n v="28.630813799999999"/>
    <s v="South Indian, Chinese"/>
    <n v="350"/>
    <s v="Indian Rupees(Rs.)"/>
    <x v="0"/>
    <x v="0"/>
    <x v="3"/>
    <n v="3"/>
    <x v="3"/>
    <n v="6"/>
  </r>
  <r>
    <x v="4756"/>
    <n v="1"/>
    <x v="4"/>
    <x v="50"/>
    <s v="Malabar Catering House,C-84, Mayapuri Industrial Area, Mayapuri Phase 2, New Delhi"/>
    <s v="Mayapuri Phase 2"/>
    <s v="Mayapuri Phase 2, New Delhi"/>
    <n v="77.119369199999994"/>
    <n v="28.621627100000001"/>
    <s v="Biryani, Kerala"/>
    <n v="400"/>
    <s v="Indian Rupees(Rs.)"/>
    <x v="0"/>
    <x v="0"/>
    <x v="3"/>
    <n v="3.2"/>
    <x v="3"/>
    <n v="13"/>
  </r>
  <r>
    <x v="4757"/>
    <n v="1"/>
    <x v="4"/>
    <x v="50"/>
    <s v="Meenakshi Bhawan,BE-334, Main Road, Hari Nagar, Mayapuri Phase 2, New Delhi"/>
    <s v="Mayapuri Phase 2"/>
    <s v="Mayapuri Phase 2, New Delhi"/>
    <n v="77.119336000000004"/>
    <n v="28.630784200000001"/>
    <s v="South Indian, Chinese"/>
    <n v="300"/>
    <s v="Indian Rupees(Rs.)"/>
    <x v="0"/>
    <x v="0"/>
    <x v="3"/>
    <n v="3.1"/>
    <x v="3"/>
    <n v="14"/>
  </r>
  <r>
    <x v="4758"/>
    <n v="1"/>
    <x v="4"/>
    <x v="50"/>
    <s v="New Raja Sweets,A 140, Gandhi Nagar, Hari Nagar, Mayapuri Phase 2, New Delhi"/>
    <s v="Mayapuri Phase 2"/>
    <s v="Mayapuri Phase 2, New Delhi"/>
    <n v="77.114445599999996"/>
    <n v="28.625846899999999"/>
    <s v="Mithai, Street Food"/>
    <n v="150"/>
    <s v="Indian Rupees(Rs.)"/>
    <x v="0"/>
    <x v="0"/>
    <x v="3"/>
    <n v="2.9"/>
    <x v="3"/>
    <n v="18"/>
  </r>
  <r>
    <x v="4759"/>
    <n v="1"/>
    <x v="4"/>
    <x v="50"/>
    <s v="Pizza Treat,A1, Main Gandhi Market, Hari Nagar, Mayapuri Phase 2, New Delhi"/>
    <s v="Mayapuri Phase 2"/>
    <s v="Mayapuri Phase 2, New Delhi"/>
    <n v="77.115594599999994"/>
    <n v="28.625881499999998"/>
    <s v="Pizza, Fast Food"/>
    <n v="250"/>
    <s v="Indian Rupees(Rs.)"/>
    <x v="0"/>
    <x v="0"/>
    <x v="3"/>
    <n v="3"/>
    <x v="3"/>
    <n v="6"/>
  </r>
  <r>
    <x v="4760"/>
    <n v="1"/>
    <x v="4"/>
    <x v="50"/>
    <s v="Pudding &amp; Pie,B-99, Mayapuri Industrial Area, Mayapuri Phase 2, New Delhi"/>
    <s v="Mayapuri Phase 2"/>
    <s v="Mayapuri Phase 2, New Delhi"/>
    <n v="77.114193799999995"/>
    <n v="28.625834699999999"/>
    <s v="Bakery, Fast Food"/>
    <n v="450"/>
    <s v="Indian Rupees(Rs.)"/>
    <x v="0"/>
    <x v="0"/>
    <x v="3"/>
    <n v="3.1"/>
    <x v="3"/>
    <n v="7"/>
  </r>
  <r>
    <x v="4761"/>
    <n v="1"/>
    <x v="4"/>
    <x v="50"/>
    <s v="Rita Chinese Food,B 357, Hari Nagar, Mayapuri Phase 2, New Delhi"/>
    <s v="Mayapuri Phase 2"/>
    <s v="Mayapuri Phase 2, New Delhi"/>
    <n v="77.116034900000002"/>
    <n v="28.625782099999999"/>
    <s v="Chinese"/>
    <n v="350"/>
    <s v="Indian Rupees(Rs.)"/>
    <x v="0"/>
    <x v="0"/>
    <x v="3"/>
    <n v="3.1"/>
    <x v="3"/>
    <n v="10"/>
  </r>
  <r>
    <x v="4762"/>
    <n v="1"/>
    <x v="4"/>
    <x v="50"/>
    <s v="Vibes of Punjab,C-101, Mayapuri, Main Road, Near DD Motors, Mayapuri Phase 2, New Delhi"/>
    <s v="Mayapuri Phase 2"/>
    <s v="Mayapuri Phase 2, New Delhi"/>
    <n v="77.1176174"/>
    <n v="28.6227746"/>
    <s v="North Indian, Mughlai, Chinese"/>
    <n v="700"/>
    <s v="Indian Rupees(Rs.)"/>
    <x v="0"/>
    <x v="0"/>
    <x v="2"/>
    <n v="3.2"/>
    <x v="3"/>
    <n v="21"/>
  </r>
  <r>
    <x v="4763"/>
    <n v="1"/>
    <x v="4"/>
    <x v="50"/>
    <s v="Ramji Di Hatti &amp; Caterers,BE-324, Street 4, Opposite M.I.G. Flats, Hari Nagar, Mayapuri Phase 2, New Delhi"/>
    <s v="Mayapuri Phase 2"/>
    <s v="Mayapuri Phase 2, New Delhi"/>
    <n v="77.120273999999995"/>
    <n v="28.630749300000002"/>
    <s v="North Indian"/>
    <n v="350"/>
    <s v="Indian Rupees(Rs.)"/>
    <x v="0"/>
    <x v="0"/>
    <x v="3"/>
    <n v="3.5"/>
    <x v="0"/>
    <n v="25"/>
  </r>
  <r>
    <x v="4764"/>
    <n v="1"/>
    <x v="4"/>
    <x v="50"/>
    <s v="Spicy Tadka,BE 332, Hari Nagar Street 3, Mayapuri Phase 2, New Delhi"/>
    <s v="Mayapuri Phase 2"/>
    <s v="Mayapuri Phase 2, New Delhi"/>
    <n v="77.119606200000007"/>
    <n v="28.630816800000002"/>
    <s v="North Indian, Chinese"/>
    <n v="600"/>
    <s v="Indian Rupees(Rs.)"/>
    <x v="0"/>
    <x v="1"/>
    <x v="2"/>
    <n v="3.5"/>
    <x v="0"/>
    <n v="24"/>
  </r>
  <r>
    <x v="4765"/>
    <n v="1"/>
    <x v="4"/>
    <x v="50"/>
    <s v="Mr. Tandoori Lal,BE-321/A, Hari Nagar, Mayapuri Phase 2, New Delhi"/>
    <s v="Mayapuri Phase 2"/>
    <s v="Mayapuri Phase 2, New Delhi"/>
    <n v="77.120470400000002"/>
    <n v="28.6307568"/>
    <s v="Chinese, North Indian"/>
    <n v="300"/>
    <s v="Indian Rupees(Rs.)"/>
    <x v="0"/>
    <x v="0"/>
    <x v="3"/>
    <n v="0"/>
    <x v="5"/>
    <n v="3"/>
  </r>
  <r>
    <x v="4766"/>
    <n v="1"/>
    <x v="4"/>
    <x v="50"/>
    <s v="Om Sweets &amp; Caterers,70, Hari Nagar, Near Jasrotia Hospital, Mayapuri Phase 2, New Delhi"/>
    <s v="Mayapuri Phase 2"/>
    <s v="Mayapuri Phase 2, New Delhi"/>
    <n v="77.111870699999997"/>
    <n v="28.625826799999999"/>
    <s v="North Indian"/>
    <n v="200"/>
    <s v="Indian Rupees(Rs.)"/>
    <x v="0"/>
    <x v="0"/>
    <x v="3"/>
    <n v="0"/>
    <x v="5"/>
    <n v="3"/>
  </r>
  <r>
    <x v="4767"/>
    <n v="1"/>
    <x v="4"/>
    <x v="50"/>
    <s v="Sardar Ji Take Away &amp; Caterers,A 148, Gandhi Market, Hari Nagar, Mayapuri Phase 2, New Delhi"/>
    <s v="Mayapuri Phase 2"/>
    <s v="Mayapuri Phase 2, New Delhi"/>
    <n v="77.1139522"/>
    <n v="28.6259394"/>
    <s v="North Indian, Chinese"/>
    <n v="450"/>
    <s v="Indian Rupees(Rs.)"/>
    <x v="0"/>
    <x v="0"/>
    <x v="3"/>
    <n v="0"/>
    <x v="5"/>
    <n v="2"/>
  </r>
  <r>
    <x v="4768"/>
    <n v="1"/>
    <x v="4"/>
    <x v="50"/>
    <s v="9 is Mine,4, BSES market, Pocket 1, Mayur Vihar Phase 1, New Delhi"/>
    <s v="Mayur Vihar Phase 1"/>
    <s v="Mayur Vihar Phase 1, New Delhi"/>
    <n v="77.297847000000004"/>
    <n v="28.607116000000001"/>
    <s v="Fast Food"/>
    <n v="300"/>
    <s v="Indian Rupees(Rs.)"/>
    <x v="0"/>
    <x v="1"/>
    <x v="3"/>
    <n v="2.6"/>
    <x v="3"/>
    <n v="4"/>
  </r>
  <r>
    <x v="4769"/>
    <n v="1"/>
    <x v="4"/>
    <x v="50"/>
    <s v="Aashirwad,A 1, Acharya Niketan, Mayur Vihar Phase 1, New Delhi"/>
    <s v="Mayur Vihar Phase 1"/>
    <s v="Mayur Vihar Phase 1, New Delhi"/>
    <n v="77.292481100000003"/>
    <n v="28.608958399999999"/>
    <s v="Chinese, North Indian"/>
    <n v="450"/>
    <s v="Indian Rupees(Rs.)"/>
    <x v="0"/>
    <x v="0"/>
    <x v="3"/>
    <n v="3.2"/>
    <x v="3"/>
    <n v="19"/>
  </r>
  <r>
    <x v="4770"/>
    <n v="1"/>
    <x v="4"/>
    <x v="50"/>
    <s v="Aggarwal Sweet &amp; Bakers,B-1/3B, New Ashok Nagar, Mayur Vihar Phase 1, New Delhi"/>
    <s v="Mayur Vihar Phase 1"/>
    <s v="Mayur Vihar Phase 1, New Delhi"/>
    <n v="77.308161200000001"/>
    <n v="28.589146199999998"/>
    <s v="Mithai, Street Food"/>
    <n v="150"/>
    <s v="Indian Rupees(Rs.)"/>
    <x v="0"/>
    <x v="0"/>
    <x v="3"/>
    <n v="2.9"/>
    <x v="3"/>
    <n v="5"/>
  </r>
  <r>
    <x v="4771"/>
    <n v="1"/>
    <x v="4"/>
    <x v="50"/>
    <s v="Amit Hotel,A 110, New Ashok Nagar, Near, Mayur Vihar Phase 1, New Delhi"/>
    <s v="Mayur Vihar Phase 1"/>
    <s v="Mayur Vihar Phase 1, New Delhi"/>
    <n v="77.308820600000004"/>
    <n v="28.5903034"/>
    <s v="North Indian"/>
    <n v="150"/>
    <s v="Indian Rupees(Rs.)"/>
    <x v="0"/>
    <x v="0"/>
    <x v="3"/>
    <n v="2.9"/>
    <x v="3"/>
    <n v="7"/>
  </r>
  <r>
    <x v="4772"/>
    <n v="1"/>
    <x v="4"/>
    <x v="50"/>
    <s v="Angrezee Dhaba,Mini DDA Market, Mayur Kunj, Mayur Vihar Phase 1, New Delhi"/>
    <s v="Mayur Vihar Phase 1"/>
    <s v="Mayur Vihar Phase 1, New Delhi"/>
    <n v="77.302097979999999"/>
    <n v="28.58521417"/>
    <s v="North Indian, Mughlai, Chinese"/>
    <n v="350"/>
    <s v="Indian Rupees(Rs.)"/>
    <x v="0"/>
    <x v="1"/>
    <x v="3"/>
    <n v="2.8"/>
    <x v="3"/>
    <n v="7"/>
  </r>
  <r>
    <x v="4773"/>
    <n v="1"/>
    <x v="4"/>
    <x v="50"/>
    <s v="Ankur Family Restaurant,B 17/E Metro Station, New Ashok Nagar, Near Mayur Vihar Phase 1, New Delhi"/>
    <s v="Mayur Vihar Phase 1"/>
    <s v="Mayur Vihar Phase 1, New Delhi"/>
    <n v="77.306278599999999"/>
    <n v="28.5892005"/>
    <s v="North Indian"/>
    <n v="300"/>
    <s v="Indian Rupees(Rs.)"/>
    <x v="0"/>
    <x v="0"/>
    <x v="3"/>
    <n v="2.9"/>
    <x v="3"/>
    <n v="4"/>
  </r>
  <r>
    <x v="4774"/>
    <n v="1"/>
    <x v="4"/>
    <x v="50"/>
    <s v="Bansal Sweet,A 4/1, Acharya Niketan, Mayur Vihar Phase 1, New Delhi"/>
    <s v="Mayur Vihar Phase 1"/>
    <s v="Mayur Vihar Phase 1, New Delhi"/>
    <n v="77.293429500000002"/>
    <n v="28.6082009"/>
    <s v="Desserts, Street Food"/>
    <n v="150"/>
    <s v="Indian Rupees(Rs.)"/>
    <x v="0"/>
    <x v="0"/>
    <x v="3"/>
    <n v="2.7"/>
    <x v="3"/>
    <n v="20"/>
  </r>
  <r>
    <x v="4775"/>
    <n v="1"/>
    <x v="4"/>
    <x v="50"/>
    <s v="Baskin Robbins,G-7-9, Sikka Plaza 2, Near Ahlcon Public School, Mayur Vihar Phase 1, New Delhi"/>
    <s v="Mayur Vihar Phase 1"/>
    <s v="Mayur Vihar Phase 1, New Delhi"/>
    <n v="77.290586099999999"/>
    <n v="28.607152200000002"/>
    <s v="Ice Cream"/>
    <n v="300"/>
    <s v="Indian Rupees(Rs.)"/>
    <x v="0"/>
    <x v="1"/>
    <x v="3"/>
    <n v="3.1"/>
    <x v="3"/>
    <n v="13"/>
  </r>
  <r>
    <x v="4776"/>
    <n v="1"/>
    <x v="4"/>
    <x v="50"/>
    <s v="Caravan Resto Bar,A-10, Acharya Niketan, Mayur Vihar Phase 1, New Delhi"/>
    <s v="Mayur Vihar Phase 1"/>
    <s v="Mayur Vihar Phase 1, New Delhi"/>
    <n v="77.293835299999998"/>
    <n v="28.6078005"/>
    <s v="North Indian, Chinese, Mughlai"/>
    <n v="1100"/>
    <s v="Indian Rupees(Rs.)"/>
    <x v="1"/>
    <x v="1"/>
    <x v="0"/>
    <n v="3.2"/>
    <x v="3"/>
    <n v="51"/>
  </r>
  <r>
    <x v="4777"/>
    <n v="1"/>
    <x v="4"/>
    <x v="50"/>
    <s v="Celebration Multi Cuisine Restaurant,15, Upper Ground Floor, Pratap Nagar, Near Mayur Vihar Phase 1, New Delhi"/>
    <s v="Mayur Vihar Phase 1"/>
    <s v="Mayur Vihar Phase 1, New Delhi"/>
    <n v="77.295248400000006"/>
    <n v="28.6065957"/>
    <s v="North Indian, Chinese"/>
    <n v="500"/>
    <s v="Indian Rupees(Rs.)"/>
    <x v="0"/>
    <x v="0"/>
    <x v="2"/>
    <n v="2.7"/>
    <x v="3"/>
    <n v="14"/>
  </r>
  <r>
    <x v="4778"/>
    <n v="1"/>
    <x v="4"/>
    <x v="50"/>
    <s v="Chatto Chapati,288-B, Pocket 2, Mayur Vihar Phase 1, New Delhi"/>
    <s v="Mayur Vihar Phase 1"/>
    <s v="Mayur Vihar Phase 1, New Delhi"/>
    <n v="77.300965750000003"/>
    <n v="28.610135809999999"/>
    <s v="North Indian"/>
    <n v="250"/>
    <s v="Indian Rupees(Rs.)"/>
    <x v="0"/>
    <x v="0"/>
    <x v="3"/>
    <n v="3"/>
    <x v="3"/>
    <n v="8"/>
  </r>
  <r>
    <x v="4779"/>
    <n v="1"/>
    <x v="4"/>
    <x v="50"/>
    <s v="Chawla'sŒ_,Acharya Niketan, Mayur Vihar Phase 1, New Delhi"/>
    <s v="Mayur Vihar Phase 1"/>
    <s v="Mayur Vihar Phase 1, New Delhi"/>
    <n v="77.301098179999997"/>
    <n v="28.589186250000001"/>
    <s v="North Indian, Mughlai"/>
    <n v="750"/>
    <s v="Indian Rupees(Rs.)"/>
    <x v="1"/>
    <x v="0"/>
    <x v="2"/>
    <n v="2.7"/>
    <x v="3"/>
    <n v="29"/>
  </r>
  <r>
    <x v="4780"/>
    <n v="1"/>
    <x v="4"/>
    <x v="50"/>
    <s v="China Town,Samachar Market, DAV Complex, Mayur Vihar Phase 1, New Delhi"/>
    <s v="Mayur Vihar Phase 1"/>
    <s v="Mayur Vihar Phase 1, New Delhi"/>
    <n v="77.295296100000002"/>
    <n v="28.5979305"/>
    <s v="Chinese"/>
    <n v="300"/>
    <s v="Indian Rupees(Rs.)"/>
    <x v="0"/>
    <x v="1"/>
    <x v="3"/>
    <n v="2.7"/>
    <x v="3"/>
    <n v="11"/>
  </r>
  <r>
    <x v="4781"/>
    <n v="1"/>
    <x v="4"/>
    <x v="50"/>
    <s v="China Town,Opposite Fine Home Apartments, Acharya Niketan, Mayur Vihar Phase 1, New Delhi"/>
    <s v="Mayur Vihar Phase 1"/>
    <s v="Mayur Vihar Phase 1, New Delhi"/>
    <n v="77.293655700000002"/>
    <n v="28.608009800000001"/>
    <s v="Chinese"/>
    <n v="350"/>
    <s v="Indian Rupees(Rs.)"/>
    <x v="0"/>
    <x v="0"/>
    <x v="3"/>
    <n v="2.7"/>
    <x v="3"/>
    <n v="28"/>
  </r>
  <r>
    <x v="4782"/>
    <n v="1"/>
    <x v="4"/>
    <x v="50"/>
    <s v="Dazzle Pastry Shop,P 19, Acharya Niketan, Mayur Vihar Phase 1, New Delhi"/>
    <s v="Mayur Vihar Phase 1"/>
    <s v="Mayur Vihar Phase 1, New Delhi"/>
    <n v="77.292813300000006"/>
    <n v="28.6083198"/>
    <s v="Bakery, Fast Food"/>
    <n v="150"/>
    <s v="Indian Rupees(Rs.)"/>
    <x v="0"/>
    <x v="0"/>
    <x v="3"/>
    <n v="2.6"/>
    <x v="3"/>
    <n v="25"/>
  </r>
  <r>
    <x v="4783"/>
    <n v="1"/>
    <x v="4"/>
    <x v="50"/>
    <s v="Delicacy Foods,1, DDA Market, Pocket 4, Near Maharaja Agrasen College, Mayur Vihar Phase 1, New Delhi"/>
    <s v="Mayur Vihar Phase 1"/>
    <s v="Mayur Vihar Phase 1, New Delhi"/>
    <n v="77.293258100000003"/>
    <n v="28.603087299999999"/>
    <s v="North Indian, Mughlai, Chinese"/>
    <n v="650"/>
    <s v="Indian Rupees(Rs.)"/>
    <x v="0"/>
    <x v="0"/>
    <x v="2"/>
    <n v="3.2"/>
    <x v="3"/>
    <n v="86"/>
  </r>
  <r>
    <x v="4784"/>
    <n v="1"/>
    <x v="4"/>
    <x v="50"/>
    <s v="Dolphin Rolls,Shop 389, B Block, New Ashok Nagar, Mayur Vihar Phase 1, New Delhi"/>
    <s v="Mayur Vihar Phase 1"/>
    <s v="Mayur Vihar Phase 1, New Delhi"/>
    <n v="77.307818699999999"/>
    <n v="28.5898772"/>
    <s v="Fast Food, Chinese"/>
    <n v="200"/>
    <s v="Indian Rupees(Rs.)"/>
    <x v="0"/>
    <x v="0"/>
    <x v="3"/>
    <n v="2.9"/>
    <x v="3"/>
    <n v="6"/>
  </r>
  <r>
    <x v="4785"/>
    <n v="1"/>
    <x v="4"/>
    <x v="50"/>
    <s v="Durbar Restaurant,166, Pratap Nagar, Opposite Pocket 4, Mayur Vihar Phase 1, New Delhi"/>
    <s v="Mayur Vihar Phase 1"/>
    <s v="Mayur Vihar Phase 1, New Delhi"/>
    <n v="77.293035500000002"/>
    <n v="28.6043403"/>
    <s v="North Indian, Chinese"/>
    <n v="500"/>
    <s v="Indian Rupees(Rs.)"/>
    <x v="0"/>
    <x v="0"/>
    <x v="2"/>
    <n v="2.7"/>
    <x v="3"/>
    <n v="33"/>
  </r>
  <r>
    <x v="4786"/>
    <n v="1"/>
    <x v="4"/>
    <x v="50"/>
    <s v="Ever Green Pastry Shop,230, Main Market, Mayur Vihar Phase 1, New Delhi"/>
    <s v="Mayur Vihar Phase 1"/>
    <s v="Mayur Vihar Phase 1, New Delhi"/>
    <n v="77.291701000000003"/>
    <n v="28.609561299999999"/>
    <s v="Bakery"/>
    <n v="200"/>
    <s v="Indian Rupees(Rs.)"/>
    <x v="0"/>
    <x v="0"/>
    <x v="3"/>
    <n v="3.1"/>
    <x v="3"/>
    <n v="34"/>
  </r>
  <r>
    <x v="4787"/>
    <n v="1"/>
    <x v="4"/>
    <x v="50"/>
    <s v="Evergreen Sweets Corner,A-650, New Ashok Nagar, Near Mayur Vihar Phase 1, New Delhi"/>
    <s v="Mayur Vihar Phase 1"/>
    <s v="Mayur Vihar Phase 1, New Delhi"/>
    <n v="77.312280200000004"/>
    <n v="28.594681399999999"/>
    <s v="Mithai, Street Food"/>
    <n v="100"/>
    <s v="Indian Rupees(Rs.)"/>
    <x v="0"/>
    <x v="0"/>
    <x v="3"/>
    <n v="3"/>
    <x v="3"/>
    <n v="8"/>
  </r>
  <r>
    <x v="4788"/>
    <n v="1"/>
    <x v="4"/>
    <x v="50"/>
    <s v="Great Plates By AJ,G-1-4, DLF Galleria Mall, District Centre, Mayur Vihar Phase 1, New Delhi"/>
    <s v="Mayur Vihar Phase 1"/>
    <s v="Mayur Vihar Phase 1, New Delhi"/>
    <n v="77.296412700000005"/>
    <n v="28.592181400000001"/>
    <s v="North Indian, Chinese, Mughlai"/>
    <n v="900"/>
    <s v="Indian Rupees(Rs.)"/>
    <x v="1"/>
    <x v="1"/>
    <x v="2"/>
    <n v="3.1"/>
    <x v="3"/>
    <n v="77"/>
  </r>
  <r>
    <x v="4789"/>
    <n v="1"/>
    <x v="4"/>
    <x v="50"/>
    <s v="Green Chick Chop,Shop 3, 4, &amp; 4-A, Samachar Market, Mayur Vihar Phase 1 Extension, Mayur Vihar Phase 1, New Delhi"/>
    <s v="Mayur Vihar Phase 1"/>
    <s v="Mayur Vihar Phase 1, New Delhi"/>
    <n v="77.294651599999995"/>
    <n v="28.597845499999998"/>
    <s v="Raw Meats, North Indian, Fast Food"/>
    <n v="350"/>
    <s v="Indian Rupees(Rs.)"/>
    <x v="0"/>
    <x v="0"/>
    <x v="3"/>
    <n v="3.2"/>
    <x v="3"/>
    <n v="24"/>
  </r>
  <r>
    <x v="4790"/>
    <n v="1"/>
    <x v="4"/>
    <x v="50"/>
    <s v="Haqeem's,Shop 2, Plot 1, Sikka Plaza, Mayur Vihar Phase 1, New Delhi"/>
    <s v="Mayur Vihar Phase 1"/>
    <s v="Mayur Vihar Phase 1, New Delhi"/>
    <n v="77.290461899999997"/>
    <n v="28.607046199999999"/>
    <s v="North Indian"/>
    <n v="250"/>
    <s v="Indian Rupees(Rs.)"/>
    <x v="0"/>
    <x v="0"/>
    <x v="3"/>
    <n v="2.7"/>
    <x v="3"/>
    <n v="14"/>
  </r>
  <r>
    <x v="4791"/>
    <n v="1"/>
    <x v="4"/>
    <x v="50"/>
    <s v="Himalaya Food Corner,C-24, Acharya Niketan, Near ICICI Bank, Mayur Vihar Phase 1, New Delhi"/>
    <s v="Mayur Vihar Phase 1"/>
    <s v="Mayur Vihar Phase 1, New Delhi"/>
    <n v="77.295698900000005"/>
    <n v="28.607826299999999"/>
    <s v="North Indian, Mughlai, Chinese"/>
    <n v="500"/>
    <s v="Indian Rupees(Rs.)"/>
    <x v="0"/>
    <x v="0"/>
    <x v="2"/>
    <n v="2.7"/>
    <x v="3"/>
    <n v="46"/>
  </r>
  <r>
    <x v="4792"/>
    <n v="1"/>
    <x v="4"/>
    <x v="50"/>
    <s v="Hot Joint Fast Food,Metro Station Gate 1, Mayur Vihar Phase 1, New Delhi"/>
    <s v="Mayur Vihar Phase 1"/>
    <s v="Mayur Vihar Phase 1, New Delhi"/>
    <n v="77.289495200000005"/>
    <n v="28.604549299999999"/>
    <s v="Chinese, Fast Food"/>
    <n v="350"/>
    <s v="Indian Rupees(Rs.)"/>
    <x v="0"/>
    <x v="0"/>
    <x v="3"/>
    <n v="2.6"/>
    <x v="3"/>
    <n v="61"/>
  </r>
  <r>
    <x v="4793"/>
    <n v="1"/>
    <x v="4"/>
    <x v="50"/>
    <s v="Hyderabadi Dum Biryani,24, DDA Market, Pocket 4, Mayur Vihar Phase 1, New Delhi"/>
    <s v="Mayur Vihar Phase 1"/>
    <s v="Mayur Vihar Phase 1, New Delhi"/>
    <n v="77.29358397"/>
    <n v="28.603188020000001"/>
    <s v="Biryani, Hyderabadi"/>
    <n v="650"/>
    <s v="Indian Rupees(Rs.)"/>
    <x v="0"/>
    <x v="1"/>
    <x v="2"/>
    <n v="2.7"/>
    <x v="3"/>
    <n v="60"/>
  </r>
  <r>
    <x v="4794"/>
    <n v="1"/>
    <x v="4"/>
    <x v="50"/>
    <s v="Kasturi Family Restaurant,1st Floor, P-13/A, Aacharya Niketan Market, Mayur Vihar Phase 1, New Delhi"/>
    <s v="Mayur Vihar Phase 1"/>
    <s v="Mayur Vihar Phase 1, New Delhi"/>
    <n v="77.292574700000003"/>
    <n v="28.609032599999999"/>
    <s v="North Indian, Chinese"/>
    <n v="400"/>
    <s v="Indian Rupees(Rs.)"/>
    <x v="0"/>
    <x v="1"/>
    <x v="3"/>
    <n v="3"/>
    <x v="3"/>
    <n v="20"/>
  </r>
  <r>
    <x v="4795"/>
    <n v="1"/>
    <x v="4"/>
    <x v="50"/>
    <s v="Kerala Cafe,Shop 4 &amp; 5, 1st Floor, Block A/18, Acharya Niketan, Mayur Vihar Phase 1, New Delhi"/>
    <s v="Mayur Vihar Phase 1"/>
    <s v="Mayur Vihar Phase 1, New Delhi"/>
    <n v="77.294742200000002"/>
    <n v="28.607104400000001"/>
    <s v="Kerala"/>
    <n v="300"/>
    <s v="Indian Rupees(Rs.)"/>
    <x v="0"/>
    <x v="0"/>
    <x v="3"/>
    <n v="3.3"/>
    <x v="3"/>
    <n v="45"/>
  </r>
  <r>
    <x v="4796"/>
    <n v="1"/>
    <x v="4"/>
    <x v="50"/>
    <s v="Keuchen Paradise,A-7, Acharya Niketan, Mayur Vihar Phase 1, New Delhi"/>
    <s v="Mayur Vihar Phase 1"/>
    <s v="Mayur Vihar Phase 1, New Delhi"/>
    <n v="77.293875299999996"/>
    <n v="28.6081948"/>
    <s v="Bakery"/>
    <n v="300"/>
    <s v="Indian Rupees(Rs.)"/>
    <x v="0"/>
    <x v="1"/>
    <x v="3"/>
    <n v="2.8"/>
    <x v="3"/>
    <n v="8"/>
  </r>
  <r>
    <x v="4797"/>
    <n v="1"/>
    <x v="4"/>
    <x v="50"/>
    <s v="Kook For Health,A 8, Acharya Niketan Market, Opposite Janta Book Depot, Mayur Vihar Phase 1, New Delhi"/>
    <s v="Mayur Vihar Phase 1"/>
    <s v="Mayur Vihar Phase 1, New Delhi"/>
    <n v="77.293885700000004"/>
    <n v="28.608173600000001"/>
    <s v="American, Asian, North Indian, Mexican, South Indian"/>
    <n v="500"/>
    <s v="Indian Rupees(Rs.)"/>
    <x v="0"/>
    <x v="1"/>
    <x v="2"/>
    <n v="3.3"/>
    <x v="3"/>
    <n v="21"/>
  </r>
  <r>
    <x v="4798"/>
    <n v="1"/>
    <x v="4"/>
    <x v="50"/>
    <s v="Lahorian's Sweets &amp; Bakers,Shop 5, Plot 101, Gali 15, Pratap Nagar, Mayur Vihar Phase 1, New Delhi"/>
    <s v="Mayur Vihar Phase 1"/>
    <s v="Mayur Vihar Phase 1, New Delhi"/>
    <n v="77.293569000000005"/>
    <n v="28.604443499999999"/>
    <s v="Street Food, Desserts"/>
    <n v="250"/>
    <s v="Indian Rupees(Rs.)"/>
    <x v="0"/>
    <x v="0"/>
    <x v="3"/>
    <n v="2.9"/>
    <x v="3"/>
    <n v="5"/>
  </r>
  <r>
    <x v="4799"/>
    <n v="1"/>
    <x v="4"/>
    <x v="50"/>
    <s v="Mr. Baker's,G2-G3, DAV Complex, LSC, Mayur Vihar Phase 1, New Delhi"/>
    <s v="Mayur Vihar Phase 1"/>
    <s v="Mayur Vihar Phase 1, New Delhi"/>
    <n v="77.294957299999993"/>
    <n v="28.597761599999998"/>
    <s v="Bakery, Fast Food"/>
    <n v="100"/>
    <s v="Indian Rupees(Rs.)"/>
    <x v="0"/>
    <x v="0"/>
    <x v="3"/>
    <n v="3"/>
    <x v="3"/>
    <n v="22"/>
  </r>
  <r>
    <x v="4800"/>
    <n v="1"/>
    <x v="4"/>
    <x v="50"/>
    <s v="Night Food Delivery,Near Sikka Plaza, Mayur Vihar Phase 1, New Delhi"/>
    <s v="Mayur Vihar Phase 1"/>
    <s v="Mayur Vihar Phase 1, New Delhi"/>
    <n v="77.290882999999994"/>
    <n v="28.606978000000002"/>
    <s v="North Indian, Chinese"/>
    <n v="500"/>
    <s v="Indian Rupees(Rs.)"/>
    <x v="0"/>
    <x v="1"/>
    <x v="2"/>
    <n v="2.7"/>
    <x v="3"/>
    <n v="5"/>
  </r>
  <r>
    <x v="4801"/>
    <n v="1"/>
    <x v="4"/>
    <x v="50"/>
    <s v="Nine 2 Nine Snacks &amp; Restaurant,B-1/26, New Ashok Nagar, Near, Mayur Vihar Phase 1, New Delhi"/>
    <s v="Mayur Vihar Phase 1"/>
    <s v="Mayur Vihar Phase 1, New Delhi"/>
    <n v="77.306590700000001"/>
    <n v="28.5890442"/>
    <s v="North Indian, Street Food"/>
    <n v="250"/>
    <s v="Indian Rupees(Rs.)"/>
    <x v="0"/>
    <x v="0"/>
    <x v="3"/>
    <n v="2.9"/>
    <x v="3"/>
    <n v="5"/>
  </r>
  <r>
    <x v="4802"/>
    <n v="1"/>
    <x v="4"/>
    <x v="50"/>
    <s v="Punjabi Mirch,D-35, Acharya Niketan, Near Kukreja Hospital, Mayur Vihar Phase 1, New Delhi"/>
    <s v="Mayur Vihar Phase 1"/>
    <s v="Mayur Vihar Phase 1, New Delhi"/>
    <n v="77.295218399999996"/>
    <n v="28.607492499999999"/>
    <s v="North Indian"/>
    <n v="400"/>
    <s v="Indian Rupees(Rs.)"/>
    <x v="0"/>
    <x v="0"/>
    <x v="3"/>
    <n v="3"/>
    <x v="3"/>
    <n v="4"/>
  </r>
  <r>
    <x v="4803"/>
    <n v="1"/>
    <x v="4"/>
    <x v="50"/>
    <s v="Rasoi The Food Express,38, DDA Market, Jeevan Anmol Hospital, Mayur Vihar Phase 1, New Delhi"/>
    <s v="Mayur Vihar Phase 1"/>
    <s v="Mayur Vihar Phase 1, New Delhi"/>
    <n v="77.2953531"/>
    <n v="28.6065091"/>
    <s v="North Indian, Chinese"/>
    <n v="600"/>
    <s v="Indian Rupees(Rs.)"/>
    <x v="0"/>
    <x v="1"/>
    <x v="2"/>
    <n v="2.6"/>
    <x v="3"/>
    <n v="53"/>
  </r>
  <r>
    <x v="4804"/>
    <n v="1"/>
    <x v="4"/>
    <x v="50"/>
    <s v="Republic of Chicken,G-10, Samachar Market, Mayur Vihar Phase 1, New Delhi"/>
    <s v="Mayur Vihar Phase 1"/>
    <s v="Mayur Vihar Phase 1, New Delhi"/>
    <n v="77.294916599999993"/>
    <n v="28.597730800000001"/>
    <s v="Raw Meats, Fast Food"/>
    <n v="400"/>
    <s v="Indian Rupees(Rs.)"/>
    <x v="0"/>
    <x v="0"/>
    <x v="3"/>
    <n v="2.8"/>
    <x v="3"/>
    <n v="11"/>
  </r>
  <r>
    <x v="4805"/>
    <n v="1"/>
    <x v="4"/>
    <x v="50"/>
    <s v="Sandwichai,Sandwichai, Shop no 2,3-Sikka Plaza, Mayur Vihar Phase-1"/>
    <s v="Mayur Vihar Phase 1"/>
    <s v="Mayur Vihar Phase 1, New Delhi"/>
    <n v="77.290469999999999"/>
    <n v="28.606973799999999"/>
    <s v="Fast Food"/>
    <n v="350"/>
    <s v="Indian Rupees(Rs.)"/>
    <x v="0"/>
    <x v="1"/>
    <x v="3"/>
    <n v="3.3"/>
    <x v="3"/>
    <n v="58"/>
  </r>
  <r>
    <x v="4806"/>
    <n v="1"/>
    <x v="4"/>
    <x v="50"/>
    <s v="SB's Raisins,A-9/1, Acharya Niketan, Central Market, Mayur Vihar Phase 1, New Delhi"/>
    <s v="Mayur Vihar Phase 1"/>
    <s v="Mayur Vihar Phase 1, New Delhi"/>
    <n v="77.293833500000005"/>
    <n v="28.607822299999999"/>
    <s v="Bakery, Desserts, Fast Food"/>
    <n v="350"/>
    <s v="Indian Rupees(Rs.)"/>
    <x v="0"/>
    <x v="1"/>
    <x v="3"/>
    <n v="2.8"/>
    <x v="3"/>
    <n v="15"/>
  </r>
  <r>
    <x v="4807"/>
    <n v="1"/>
    <x v="4"/>
    <x v="50"/>
    <s v="Shanghai Kitchen,C-19, Opposite Ahlcon International School, Mayur Vihar Phase 1, New Delhi"/>
    <s v="Mayur Vihar Phase 1"/>
    <s v="Mayur Vihar Phase 1, New Delhi"/>
    <n v="77.288708389999996"/>
    <n v="28.611849429999999"/>
    <s v="Chinese, Fast Food"/>
    <n v="300"/>
    <s v="Indian Rupees(Rs.)"/>
    <x v="0"/>
    <x v="0"/>
    <x v="3"/>
    <n v="3.1"/>
    <x v="3"/>
    <n v="26"/>
  </r>
  <r>
    <x v="4808"/>
    <n v="1"/>
    <x v="4"/>
    <x v="50"/>
    <s v="Shiv Shakti Restaurant,11, DDA Market, Pocket 4, Mayur Vihar Phase 1, New Delhi"/>
    <s v="Mayur Vihar Phase 1"/>
    <s v="Mayur Vihar Phase 1, New Delhi"/>
    <n v="77.293357099999994"/>
    <n v="28.6035787"/>
    <s v="South Indian, Chinese"/>
    <n v="200"/>
    <s v="Indian Rupees(Rs.)"/>
    <x v="0"/>
    <x v="0"/>
    <x v="3"/>
    <n v="3"/>
    <x v="3"/>
    <n v="18"/>
  </r>
  <r>
    <x v="4809"/>
    <n v="1"/>
    <x v="4"/>
    <x v="50"/>
    <s v="Smoky Chettinad,Shop 2, Local Shopping Complex, DDA Market, Acharya Niketan, Mayur Vihar Phase 1, New Delhi"/>
    <s v="Mayur Vihar Phase 1"/>
    <s v="Mayur Vihar Phase 1, New Delhi"/>
    <n v="77.295346859999995"/>
    <n v="28.606909519999999"/>
    <s v="South Indian, Chettinad"/>
    <n v="600"/>
    <s v="Indian Rupees(Rs.)"/>
    <x v="0"/>
    <x v="0"/>
    <x v="2"/>
    <n v="2.8"/>
    <x v="3"/>
    <n v="49"/>
  </r>
  <r>
    <x v="4810"/>
    <n v="1"/>
    <x v="4"/>
    <x v="50"/>
    <s v="Spice Fusion,Shop 12, DDA Local Shoping Center Market, Mayur Vihar Phase 1"/>
    <s v="Mayur Vihar Phase 1"/>
    <s v="Mayur Vihar Phase 1, New Delhi"/>
    <n v="77.295649400000002"/>
    <n v="28.606541700000001"/>
    <s v="North Indian, Mughlai"/>
    <n v="400"/>
    <s v="Indian Rupees(Rs.)"/>
    <x v="0"/>
    <x v="0"/>
    <x v="3"/>
    <n v="3.1"/>
    <x v="3"/>
    <n v="7"/>
  </r>
  <r>
    <x v="4811"/>
    <n v="1"/>
    <x v="4"/>
    <x v="50"/>
    <s v="Sweet Toof Designer Cakes,16-A, Pocket 3, Mayur Vihar Phase 1, New Delhi"/>
    <s v="Mayur Vihar Phase 1"/>
    <s v="Mayur Vihar Phase 1, New Delhi"/>
    <n v="77.299098259999994"/>
    <n v="28.605451009999999"/>
    <s v="Bakery, Desserts"/>
    <n v="250"/>
    <s v="Indian Rupees(Rs.)"/>
    <x v="0"/>
    <x v="0"/>
    <x v="3"/>
    <n v="3.1"/>
    <x v="3"/>
    <n v="7"/>
  </r>
  <r>
    <x v="4812"/>
    <n v="1"/>
    <x v="4"/>
    <x v="50"/>
    <s v="The Chef,Shop 7 &amp; 8, Block A, Main Road, Ashok Nagar, Near Mayur Vihar Phase 1, New Delhi"/>
    <s v="Mayur Vihar Phase 1"/>
    <s v="Mayur Vihar Phase 1, New Delhi"/>
    <n v="77.308432100000005"/>
    <n v="28.589426100000001"/>
    <s v="North Indian, Chinese"/>
    <n v="600"/>
    <s v="Indian Rupees(Rs.)"/>
    <x v="0"/>
    <x v="1"/>
    <x v="2"/>
    <n v="3.2"/>
    <x v="3"/>
    <n v="23"/>
  </r>
  <r>
    <x v="4813"/>
    <n v="1"/>
    <x v="4"/>
    <x v="50"/>
    <s v="The Edge Cafe,32-B, JP Complex, Opposite UNA Enclave, Mayur Vihar Phase 1, New Delhi"/>
    <s v="Mayur Vihar Phase 1"/>
    <s v="Mayur Vihar Phase 1, New Delhi"/>
    <n v="77.289176769999997"/>
    <n v="28.610923750000001"/>
    <s v="Fast Food, Chinese"/>
    <n v="400"/>
    <s v="Indian Rupees(Rs.)"/>
    <x v="0"/>
    <x v="1"/>
    <x v="3"/>
    <n v="3.1"/>
    <x v="3"/>
    <n v="53"/>
  </r>
  <r>
    <x v="4814"/>
    <n v="1"/>
    <x v="4"/>
    <x v="50"/>
    <s v="The Epicure - Fraser Suites,Fraser Suites, 4-A, District Centre,  Mayur Vihar Phase 1, New Delhi"/>
    <s v="Mayur Vihar Phase 1"/>
    <s v="Mayur Vihar Phase 1, New Delhi"/>
    <n v="77.299539999999993"/>
    <n v="28.5939142"/>
    <s v="Asian, Thai, Chinese, North Indian"/>
    <n v="2000"/>
    <s v="Indian Rupees(Rs.)"/>
    <x v="1"/>
    <x v="0"/>
    <x v="1"/>
    <n v="3.1"/>
    <x v="3"/>
    <n v="80"/>
  </r>
  <r>
    <x v="4815"/>
    <n v="1"/>
    <x v="4"/>
    <x v="50"/>
    <s v="Udupidarshini Veg Restaurant,C-24/A, Acharya Niketan, Mayur Vihar Phase 1, New Delhi"/>
    <s v="Mayur Vihar Phase 1"/>
    <s v="Mayur Vihar Phase 1, New Delhi"/>
    <n v="77.295744299999996"/>
    <n v="28.6076829"/>
    <s v="Chinese, North Indian, South Indian"/>
    <n v="550"/>
    <s v="Indian Rupees(Rs.)"/>
    <x v="0"/>
    <x v="1"/>
    <x v="2"/>
    <n v="3.4"/>
    <x v="3"/>
    <n v="33"/>
  </r>
  <r>
    <x v="4816"/>
    <n v="1"/>
    <x v="4"/>
    <x v="50"/>
    <s v="36 lebzelter,P 37/38, Pandav Nagar, Mayur Vihar Phase 1, New Delhi"/>
    <s v="Mayur Vihar Phase 1"/>
    <s v="Mayur Vihar Phase 1, New Delhi"/>
    <n v="0"/>
    <n v="0"/>
    <s v="Bakery, Desserts"/>
    <n v="150"/>
    <s v="Indian Rupees(Rs.)"/>
    <x v="0"/>
    <x v="0"/>
    <x v="3"/>
    <n v="3.7"/>
    <x v="0"/>
    <n v="39"/>
  </r>
  <r>
    <x v="4817"/>
    <n v="1"/>
    <x v="4"/>
    <x v="50"/>
    <s v="Baked Buns,Shop 12, BR Complex, Near Alchon International School, Opposite UNA Enclave, Mayur Vihar Phase 1, New Delhi"/>
    <s v="Mayur Vihar Phase 1"/>
    <s v="Mayur Vihar Phase 1, New Delhi"/>
    <n v="77.334799599999997"/>
    <n v="28.604001799999999"/>
    <s v="Fast Food, Pizza, Burger"/>
    <n v="500"/>
    <s v="Indian Rupees(Rs.)"/>
    <x v="0"/>
    <x v="1"/>
    <x v="2"/>
    <n v="3.6"/>
    <x v="0"/>
    <n v="165"/>
  </r>
  <r>
    <x v="4818"/>
    <n v="1"/>
    <x v="4"/>
    <x v="50"/>
    <s v="Freakin Beans,606, Shikha Plaza 1, Shashi Park Road, Mayur Vihar Phase 1, New Delhi"/>
    <s v="Mayur Vihar Phase 1"/>
    <s v="Mayur Vihar Phase 1, New Delhi"/>
    <n v="77.290567800000005"/>
    <n v="28.6068499"/>
    <s v="Cafe"/>
    <n v="250"/>
    <s v="Indian Rupees(Rs.)"/>
    <x v="0"/>
    <x v="0"/>
    <x v="3"/>
    <n v="3.7"/>
    <x v="0"/>
    <n v="72"/>
  </r>
  <r>
    <x v="4819"/>
    <n v="1"/>
    <x v="4"/>
    <x v="50"/>
    <s v="Nutri Cafe,Shop G-3, Plot 1, LSC 11, Atlantic Plaza, Mayur Vihar Phase 1, New Delhi"/>
    <s v="Mayur Vihar Phase 1"/>
    <s v="Mayur Vihar Phase 1, New Delhi"/>
    <n v="77.295272900000001"/>
    <n v="28.597572899999999"/>
    <s v="Fast Food"/>
    <n v="500"/>
    <s v="Indian Rupees(Rs.)"/>
    <x v="0"/>
    <x v="1"/>
    <x v="2"/>
    <n v="3.7"/>
    <x v="0"/>
    <n v="49"/>
  </r>
  <r>
    <x v="4820"/>
    <n v="1"/>
    <x v="4"/>
    <x v="50"/>
    <s v="Senorita's,10, Samachar Market, Mayur Vihar Phase 1 Extension, Mayur Vihar Phase 1, New Delhi"/>
    <s v="Mayur Vihar Phase 1"/>
    <s v="Mayur Vihar Phase 1, New Delhi"/>
    <n v="77.294967200000002"/>
    <n v="28.597776"/>
    <s v="Mexican, North Indian"/>
    <n v="550"/>
    <s v="Indian Rupees(Rs.)"/>
    <x v="0"/>
    <x v="0"/>
    <x v="2"/>
    <n v="3.7"/>
    <x v="0"/>
    <n v="57"/>
  </r>
  <r>
    <x v="4821"/>
    <n v="1"/>
    <x v="4"/>
    <x v="50"/>
    <s v="Village - The House of Food,B-1, Acharya Niketan, Mayur Vihar Phase 1, New Delhi"/>
    <s v="Mayur Vihar Phase 1"/>
    <s v="Mayur Vihar Phase 1, New Delhi"/>
    <n v="77.29340594"/>
    <n v="28.608731800000001"/>
    <s v="Street Food, Fast Food, Chinese, South Indian, North Indian"/>
    <n v="300"/>
    <s v="Indian Rupees(Rs.)"/>
    <x v="0"/>
    <x v="1"/>
    <x v="3"/>
    <n v="3.7"/>
    <x v="0"/>
    <n v="65"/>
  </r>
  <r>
    <x v="4822"/>
    <n v="1"/>
    <x v="4"/>
    <x v="50"/>
    <s v="Aman Vaishno Dhaba,417, New Ashok Nagar, Near Mayur Vihar Phase 1, New Delhi"/>
    <s v="Mayur Vihar Phase 1"/>
    <s v="Mayur Vihar Phase 1, New Delhi"/>
    <n v="77.312281900000002"/>
    <n v="28.594716999999999"/>
    <s v="North Indian"/>
    <n v="150"/>
    <s v="Indian Rupees(Rs.)"/>
    <x v="0"/>
    <x v="0"/>
    <x v="3"/>
    <n v="0"/>
    <x v="5"/>
    <n v="1"/>
  </r>
  <r>
    <x v="4823"/>
    <n v="1"/>
    <x v="4"/>
    <x v="50"/>
    <s v="Anupam Hotel,A 60, Main Market Road, New Ashok Nagar, Near, Mayur Vihar Phase 1, New Delhi"/>
    <s v="Mayur Vihar Phase 1"/>
    <s v="Mayur Vihar Phase 1, New Delhi"/>
    <n v="77.307882800000002"/>
    <n v="28.590196200000001"/>
    <s v="North Indian"/>
    <n v="200"/>
    <s v="Indian Rupees(Rs.)"/>
    <x v="0"/>
    <x v="0"/>
    <x v="3"/>
    <n v="0"/>
    <x v="5"/>
    <n v="2"/>
  </r>
  <r>
    <x v="4824"/>
    <n v="1"/>
    <x v="4"/>
    <x v="50"/>
    <s v="Bake Bank,B-19, Acharya Niketan Market, Mayur Vihar Phase 1, New Delhi"/>
    <s v="Mayur Vihar Phase 1"/>
    <s v="Mayur Vihar Phase 1, New Delhi"/>
    <n v="77.294978439999994"/>
    <n v="28.607248439999999"/>
    <s v="Bakery, Desserts"/>
    <n v="300"/>
    <s v="Indian Rupees(Rs.)"/>
    <x v="0"/>
    <x v="0"/>
    <x v="3"/>
    <n v="0"/>
    <x v="5"/>
    <n v="0"/>
  </r>
  <r>
    <x v="4825"/>
    <n v="1"/>
    <x v="4"/>
    <x v="50"/>
    <s v="Buzybee,17/602, Eastend Apartments, Mayur Vihar Phase 1, New Delhi"/>
    <s v="Mayur Vihar Phase 1"/>
    <s v="Mayur Vihar Phase 1, New Delhi"/>
    <n v="0"/>
    <n v="0"/>
    <s v="Bakery, Desserts"/>
    <n v="300"/>
    <s v="Indian Rupees(Rs.)"/>
    <x v="0"/>
    <x v="0"/>
    <x v="3"/>
    <n v="0"/>
    <x v="5"/>
    <n v="0"/>
  </r>
  <r>
    <x v="4826"/>
    <n v="1"/>
    <x v="4"/>
    <x v="50"/>
    <s v="Cafe Tandoor,G-6, Kanishka Complex, Mayur Vihar Phase 1, New Delhi"/>
    <s v="Mayur Vihar Phase 1"/>
    <s v="Mayur Vihar Phase 1, New Delhi"/>
    <n v="0"/>
    <n v="0"/>
    <s v="Fast Food"/>
    <n v="250"/>
    <s v="Indian Rupees(Rs.)"/>
    <x v="0"/>
    <x v="0"/>
    <x v="3"/>
    <n v="0"/>
    <x v="5"/>
    <n v="2"/>
  </r>
  <r>
    <x v="4827"/>
    <n v="1"/>
    <x v="4"/>
    <x v="50"/>
    <s v="Chawlas 2,C31, C Block, Acharya Niketan, Mayur Vihar Phase 1, New Delhi"/>
    <s v="Mayur Vihar Phase 1"/>
    <s v="Mayur Vihar Phase 1, New Delhi"/>
    <n v="77.295698999999999"/>
    <n v="28.6073217"/>
    <s v="North Indian, Mughlai"/>
    <n v="500"/>
    <s v="Indian Rupees(Rs.)"/>
    <x v="0"/>
    <x v="0"/>
    <x v="2"/>
    <n v="0"/>
    <x v="5"/>
    <n v="1"/>
  </r>
  <r>
    <x v="4828"/>
    <n v="1"/>
    <x v="4"/>
    <x v="50"/>
    <s v="Choksi Chinese,Mayur Vihar Phase 1, New Delhi"/>
    <s v="Mayur Vihar Phase 1"/>
    <s v="Mayur Vihar Phase 1, New Delhi"/>
    <n v="77.308642199999994"/>
    <n v="28.589949699999998"/>
    <s v="Chinese"/>
    <n v="200"/>
    <s v="Indian Rupees(Rs.)"/>
    <x v="0"/>
    <x v="0"/>
    <x v="3"/>
    <n v="0"/>
    <x v="5"/>
    <n v="0"/>
  </r>
  <r>
    <x v="4829"/>
    <n v="1"/>
    <x v="4"/>
    <x v="50"/>
    <s v="Desi Chulha,193 Main Road, Shashi Garden, Mayur Vihar Phase 1, New Delhi"/>
    <s v="Mayur Vihar Phase 1"/>
    <s v="Mayur Vihar Phase 1, New Delhi"/>
    <n v="77.295835100000005"/>
    <n v="28.609786199999999"/>
    <s v="North Indian, Chinese"/>
    <n v="400"/>
    <s v="Indian Rupees(Rs.)"/>
    <x v="0"/>
    <x v="0"/>
    <x v="3"/>
    <n v="0"/>
    <x v="5"/>
    <n v="0"/>
  </r>
  <r>
    <x v="4830"/>
    <n v="1"/>
    <x v="4"/>
    <x v="50"/>
    <s v="Fumble Foods,East End Apartments, Near New Ashok Nagar Metro Station, Mayur Vihar Phase 1, New Delhi"/>
    <s v="Mayur Vihar Phase 1"/>
    <s v="Mayur Vihar Phase 1, New Delhi"/>
    <n v="0"/>
    <n v="0"/>
    <s v="North Indian, Fast Food"/>
    <n v="150"/>
    <s v="Indian Rupees(Rs.)"/>
    <x v="0"/>
    <x v="0"/>
    <x v="3"/>
    <n v="0"/>
    <x v="5"/>
    <n v="0"/>
  </r>
  <r>
    <x v="4831"/>
    <n v="1"/>
    <x v="4"/>
    <x v="50"/>
    <s v="Games v/s Cafe,Shop 15, DDA Local Shopping Center, Mayur Vihar Phase 1, New Delhi"/>
    <s v="Mayur Vihar Phase 1"/>
    <s v="Mayur Vihar Phase 1, New Delhi"/>
    <n v="77.295725140000002"/>
    <n v="28.606700499999999"/>
    <s v="Cafe, Beverages"/>
    <n v="200"/>
    <s v="Indian Rupees(Rs.)"/>
    <x v="0"/>
    <x v="0"/>
    <x v="3"/>
    <n v="0"/>
    <x v="5"/>
    <n v="0"/>
  </r>
  <r>
    <x v="4832"/>
    <n v="1"/>
    <x v="4"/>
    <x v="50"/>
    <s v="Goodies- Snacks N More,E 62 Pratap Nagar, Mayur Vihar Phase 1, New Delhi"/>
    <s v="Mayur Vihar Phase 1"/>
    <s v="Mayur Vihar Phase 1, New Delhi"/>
    <n v="0"/>
    <n v="0"/>
    <s v="Fast Food, Chinese"/>
    <n v="400"/>
    <s v="Indian Rupees(Rs.)"/>
    <x v="0"/>
    <x v="0"/>
    <x v="3"/>
    <n v="0"/>
    <x v="5"/>
    <n v="1"/>
  </r>
  <r>
    <x v="4833"/>
    <n v="1"/>
    <x v="4"/>
    <x v="50"/>
    <s v="Grubhouse Cafe,D 33, Acharya Niketan, Mayur Vihar Phase 1, New Delhi"/>
    <s v="Mayur Vihar Phase 1"/>
    <s v="Mayur Vihar Phase 1, New Delhi"/>
    <n v="0"/>
    <n v="0"/>
    <s v="Fast Food"/>
    <n v="300"/>
    <s v="Indian Rupees(Rs.)"/>
    <x v="0"/>
    <x v="0"/>
    <x v="3"/>
    <n v="0"/>
    <x v="5"/>
    <n v="0"/>
  </r>
  <r>
    <x v="4834"/>
    <n v="1"/>
    <x v="4"/>
    <x v="50"/>
    <s v="Mr. Baker's,C-29, Acharya Niketan, Mayur Vihar Phase 1, New Delhi"/>
    <s v="Mayur Vihar Phase 1"/>
    <s v="Mayur Vihar Phase 1, New Delhi"/>
    <n v="77.295692900000006"/>
    <n v="28.607355399999999"/>
    <s v="Bakery"/>
    <n v="250"/>
    <s v="Indian Rupees(Rs.)"/>
    <x v="0"/>
    <x v="0"/>
    <x v="3"/>
    <n v="0"/>
    <x v="5"/>
    <n v="1"/>
  </r>
  <r>
    <x v="4835"/>
    <n v="1"/>
    <x v="4"/>
    <x v="50"/>
    <s v="Muradabadi Chicken Biryani &amp; Dhaba,B-116, New Ashok Nagar, Near Mayur Vihar Phase 1, New Delhi"/>
    <s v="Mayur Vihar Phase 1"/>
    <s v="Mayur Vihar Phase 1, New Delhi"/>
    <n v="77.306353099999995"/>
    <n v="28.589274"/>
    <s v="North Indian"/>
    <n v="450"/>
    <s v="Indian Rupees(Rs.)"/>
    <x v="0"/>
    <x v="0"/>
    <x v="3"/>
    <n v="0"/>
    <x v="5"/>
    <n v="3"/>
  </r>
  <r>
    <x v="4836"/>
    <n v="1"/>
    <x v="4"/>
    <x v="50"/>
    <s v="Pakiza Restaurant,30, Block 15, Vasundhra Road, Mayur Vihar Phase 1, New Delhi Near Mayur Vihar Phase 1"/>
    <s v="Mayur Vihar Phase 1"/>
    <s v="Mayur Vihar Phase 1, New Delhi"/>
    <n v="77.308886650000005"/>
    <n v="28.60906117"/>
    <s v="North Indian, Mughlai"/>
    <n v="600"/>
    <s v="Indian Rupees(Rs.)"/>
    <x v="0"/>
    <x v="0"/>
    <x v="2"/>
    <n v="0"/>
    <x v="5"/>
    <n v="2"/>
  </r>
  <r>
    <x v="4837"/>
    <n v="1"/>
    <x v="4"/>
    <x v="50"/>
    <s v="Riddhi Siddhi Restaurant,A, Ground Floor , Near Ganpati Complex, New Ashok Nagar, Mayur Vihar Phase 1, New Delhi"/>
    <s v="Mayur Vihar Phase 1"/>
    <s v="Mayur Vihar Phase 1, New Delhi"/>
    <n v="77.309161799999998"/>
    <n v="28.590319099999999"/>
    <s v="North Indian, Fast Food"/>
    <n v="200"/>
    <s v="Indian Rupees(Rs.)"/>
    <x v="0"/>
    <x v="0"/>
    <x v="3"/>
    <n v="0"/>
    <x v="5"/>
    <n v="2"/>
  </r>
  <r>
    <x v="4838"/>
    <n v="1"/>
    <x v="4"/>
    <x v="50"/>
    <s v="Rockers &amp; Shockers,S-19, 2nd Floor, Star City Mall, Mayur Vihar Phase 1, New Delhi"/>
    <s v="Mayur Vihar Phase 1"/>
    <s v="Mayur Vihar Phase 1, New Delhi"/>
    <n v="0"/>
    <n v="0"/>
    <s v="North Indian, Mughlai, Chinese"/>
    <n v="550"/>
    <s v="Indian Rupees(Rs.)"/>
    <x v="0"/>
    <x v="0"/>
    <x v="2"/>
    <n v="0"/>
    <x v="5"/>
    <n v="0"/>
  </r>
  <r>
    <x v="4839"/>
    <n v="1"/>
    <x v="4"/>
    <x v="50"/>
    <s v="Saikutir Food,F/206, Samaspur Road, Pandav Nagar, Mayur Vihar Phase 1, New Delhi"/>
    <s v="Mayur Vihar Phase 1"/>
    <s v="Mayur Vihar Phase 1, New Delhi"/>
    <n v="0"/>
    <n v="0"/>
    <s v="North Indian, South Indian, Chinese"/>
    <n v="200"/>
    <s v="Indian Rupees(Rs.)"/>
    <x v="0"/>
    <x v="0"/>
    <x v="3"/>
    <n v="0"/>
    <x v="5"/>
    <n v="0"/>
  </r>
  <r>
    <x v="4840"/>
    <n v="1"/>
    <x v="4"/>
    <x v="50"/>
    <s v="Satnaam Foods,101 A, Pratap Nagar, Mayur Vihar Phase 1, New Delhi"/>
    <s v="Mayur Vihar Phase 1"/>
    <s v="Mayur Vihar Phase 1, New Delhi"/>
    <n v="0"/>
    <n v="0"/>
    <s v="North Indian"/>
    <n v="300"/>
    <s v="Indian Rupees(Rs.)"/>
    <x v="0"/>
    <x v="0"/>
    <x v="3"/>
    <n v="0"/>
    <x v="5"/>
    <n v="0"/>
  </r>
  <r>
    <x v="4841"/>
    <n v="1"/>
    <x v="4"/>
    <x v="50"/>
    <s v="Senorita's,Pankaj Tower, Mayur Vihar Phase 1, New Delhi"/>
    <s v="Mayur Vihar Phase 1"/>
    <s v="Mayur Vihar Phase 1, New Delhi"/>
    <n v="77.290529899999996"/>
    <n v="28.606839900000001"/>
    <s v="Mexican"/>
    <n v="300"/>
    <s v="Indian Rupees(Rs.)"/>
    <x v="0"/>
    <x v="0"/>
    <x v="3"/>
    <n v="0"/>
    <x v="5"/>
    <n v="3"/>
  </r>
  <r>
    <x v="4842"/>
    <n v="1"/>
    <x v="4"/>
    <x v="50"/>
    <s v="Shri Bala Ji Rasoi,Near Authority, Main Road, Mayur Vihar Phase 1, New Delhi"/>
    <s v="Mayur Vihar Phase 1"/>
    <s v="Mayur Vihar Phase 1, New Delhi"/>
    <n v="77.296163000000007"/>
    <n v="28.605170900000001"/>
    <s v="North Indian"/>
    <n v="200"/>
    <s v="Indian Rupees(Rs.)"/>
    <x v="0"/>
    <x v="0"/>
    <x v="3"/>
    <n v="0"/>
    <x v="5"/>
    <n v="0"/>
  </r>
  <r>
    <x v="4843"/>
    <n v="1"/>
    <x v="4"/>
    <x v="50"/>
    <s v="South Indian,Opposite Balaji Dental Clinic, Mayur Vihar Phase 1, New Delhi"/>
    <s v="Mayur Vihar Phase 1"/>
    <s v="Mayur Vihar Phase 1, New Delhi"/>
    <n v="0"/>
    <n v="0"/>
    <s v="South Indian"/>
    <n v="150"/>
    <s v="Indian Rupees(Rs.)"/>
    <x v="0"/>
    <x v="0"/>
    <x v="3"/>
    <n v="0"/>
    <x v="5"/>
    <n v="0"/>
  </r>
  <r>
    <x v="4844"/>
    <n v="1"/>
    <x v="4"/>
    <x v="50"/>
    <s v="Tip Top Eating Corner,A 55 &amp; 56, New Ashok Nagar, Near, Mayur Vihar Phase 1, New Delhi"/>
    <s v="Mayur Vihar Phase 1"/>
    <s v="Mayur Vihar Phase 1, New Delhi"/>
    <n v="77.309342599999994"/>
    <n v="28.5905357"/>
    <s v="North Indian"/>
    <n v="100"/>
    <s v="Indian Rupees(Rs.)"/>
    <x v="0"/>
    <x v="0"/>
    <x v="3"/>
    <n v="0"/>
    <x v="5"/>
    <n v="0"/>
  </r>
  <r>
    <x v="4845"/>
    <n v="1"/>
    <x v="4"/>
    <x v="50"/>
    <s v="ToLoveFromLove,Mayur Vihar Phase 1, New Delhi"/>
    <s v="Mayur Vihar Phase 1"/>
    <s v="Mayur Vihar Phase 1, New Delhi"/>
    <n v="0"/>
    <n v="0"/>
    <s v="Bakery, Desserts"/>
    <n v="300"/>
    <s v="Indian Rupees(Rs.)"/>
    <x v="0"/>
    <x v="0"/>
    <x v="3"/>
    <n v="0"/>
    <x v="5"/>
    <n v="0"/>
  </r>
  <r>
    <x v="4846"/>
    <n v="1"/>
    <x v="4"/>
    <x v="50"/>
    <s v="Tripti Foods,Shop 31, DDA Market, Near Jeevan Anmol Hospital, Mayur Vihar Phase 1, New Delhi"/>
    <s v="Mayur Vihar Phase 1"/>
    <s v="Mayur Vihar Phase 1, New Delhi"/>
    <n v="77.295587249999997"/>
    <n v="28.60682357"/>
    <s v="South Indian"/>
    <n v="200"/>
    <s v="Indian Rupees(Rs.)"/>
    <x v="0"/>
    <x v="0"/>
    <x v="3"/>
    <n v="0"/>
    <x v="5"/>
    <n v="1"/>
  </r>
  <r>
    <x v="4847"/>
    <n v="1"/>
    <x v="4"/>
    <x v="50"/>
    <s v="U Like,G-7, LSC 11, Main Market, Mayur Vihar Phase 1, New Delhi"/>
    <s v="Mayur Vihar Phase 1"/>
    <s v="Mayur Vihar Phase 1, New Delhi"/>
    <n v="77.294938000000002"/>
    <n v="28.598067499999999"/>
    <s v="Bakery"/>
    <n v="150"/>
    <s v="Indian Rupees(Rs.)"/>
    <x v="0"/>
    <x v="0"/>
    <x v="3"/>
    <n v="0"/>
    <x v="5"/>
    <n v="3"/>
  </r>
  <r>
    <x v="4848"/>
    <n v="1"/>
    <x v="4"/>
    <x v="50"/>
    <s v="Zayka chicken restaurant,C 31, Acharya niketan, Mayur Vihar Phase 1, New Delhi"/>
    <s v="Mayur Vihar Phase 1"/>
    <s v="Mayur Vihar Phase 1, New Delhi"/>
    <n v="77.296009299999994"/>
    <n v="28.6073214"/>
    <s v="North Indian, Biryani"/>
    <n v="300"/>
    <s v="Indian Rupees(Rs.)"/>
    <x v="0"/>
    <x v="0"/>
    <x v="3"/>
    <n v="0"/>
    <x v="5"/>
    <n v="0"/>
  </r>
  <r>
    <x v="4849"/>
    <n v="1"/>
    <x v="4"/>
    <x v="50"/>
    <s v="Cafe Coffee Day,Sikka Plaza, Near Ahlcon Public School, Opposite UNA Enclave, Mayur Vihar Phase 1, New Delhi"/>
    <s v="Mayur Vihar Phase 1"/>
    <s v="Mayur Vihar Phase 1, New Delhi"/>
    <n v="77.290605999999997"/>
    <n v="28.6070669"/>
    <s v="Cafe"/>
    <n v="450"/>
    <s v="Indian Rupees(Rs.)"/>
    <x v="0"/>
    <x v="0"/>
    <x v="3"/>
    <n v="2.4"/>
    <x v="4"/>
    <n v="49"/>
  </r>
  <r>
    <x v="4850"/>
    <n v="1"/>
    <x v="4"/>
    <x v="50"/>
    <s v="Food Fantasy,P-35-36, Opposite Fine Home Apartments, Mayur Vihar Phase 1, New Delhi"/>
    <s v="Mayur Vihar Phase 1"/>
    <s v="Mayur Vihar Phase 1, New Delhi"/>
    <n v="77.292801499999996"/>
    <n v="28.6082787"/>
    <s v="North Indian, Chinese, Fast Food"/>
    <n v="500"/>
    <s v="Indian Rupees(Rs.)"/>
    <x v="0"/>
    <x v="1"/>
    <x v="2"/>
    <n v="2.4"/>
    <x v="4"/>
    <n v="76"/>
  </r>
  <r>
    <x v="4851"/>
    <n v="1"/>
    <x v="4"/>
    <x v="50"/>
    <s v="Just Chinese,C-2, Acharya Niketan, Mayur Vihar Phase 1, New Delhi"/>
    <s v="Mayur Vihar Phase 1"/>
    <s v="Mayur Vihar Phase 1, New Delhi"/>
    <n v="77.2935856"/>
    <n v="28.608891100000001"/>
    <s v="Chinese"/>
    <n v="300"/>
    <s v="Indian Rupees(Rs.)"/>
    <x v="0"/>
    <x v="1"/>
    <x v="3"/>
    <n v="2.4"/>
    <x v="4"/>
    <n v="36"/>
  </r>
  <r>
    <x v="4852"/>
    <n v="1"/>
    <x v="4"/>
    <x v="50"/>
    <s v="Agarwal Bikaneri Sweets,Shop 7, Pocket A, Mayur Vihar Phase 2, New Delhi"/>
    <s v="Mayur Vihar Phase 2"/>
    <s v="Mayur Vihar Phase 2, New Delhi"/>
    <n v="77.2971024"/>
    <n v="28.6185258"/>
    <s v="Mithai, Street Food"/>
    <n v="100"/>
    <s v="Indian Rupees(Rs.)"/>
    <x v="0"/>
    <x v="0"/>
    <x v="3"/>
    <n v="3.1"/>
    <x v="3"/>
    <n v="12"/>
  </r>
  <r>
    <x v="4853"/>
    <n v="1"/>
    <x v="4"/>
    <x v="50"/>
    <s v="Bikaner Sweets,1, Durga Complex, Mayur Vihar Phase 2, New Delhi"/>
    <s v="Mayur Vihar Phase 2"/>
    <s v="Mayur Vihar Phase 2, New Delhi"/>
    <n v="77.300797599999996"/>
    <n v="28.619823499999999"/>
    <s v="Mithai"/>
    <n v="100"/>
    <s v="Indian Rupees(Rs.)"/>
    <x v="0"/>
    <x v="0"/>
    <x v="3"/>
    <n v="2.8"/>
    <x v="3"/>
    <n v="14"/>
  </r>
  <r>
    <x v="4854"/>
    <n v="1"/>
    <x v="4"/>
    <x v="50"/>
    <s v="Breadz,Below Canara Bank, A Block Market, Mayur Vihar Phase 2, New Delhi"/>
    <s v="Mayur Vihar Phase 2"/>
    <s v="Mayur Vihar Phase 2, New Delhi"/>
    <n v="77.296003400000004"/>
    <n v="28.617041700000001"/>
    <s v="Bakery, Fast Food"/>
    <n v="300"/>
    <s v="Indian Rupees(Rs.)"/>
    <x v="0"/>
    <x v="1"/>
    <x v="3"/>
    <n v="3.3"/>
    <x v="3"/>
    <n v="48"/>
  </r>
  <r>
    <x v="4855"/>
    <n v="1"/>
    <x v="4"/>
    <x v="50"/>
    <s v="Desi Jugaad,G-6, Plot 14, Vardhaman Plaza, Mayur Vihar Phase 2, New Delhi"/>
    <s v="Mayur Vihar Phase 2"/>
    <s v="Mayur Vihar Phase 2, New Delhi"/>
    <n v="77.300718649999993"/>
    <n v="28.619311400000001"/>
    <s v="North Indian, Chinese"/>
    <n v="350"/>
    <s v="Indian Rupees(Rs.)"/>
    <x v="0"/>
    <x v="0"/>
    <x v="3"/>
    <n v="3.2"/>
    <x v="3"/>
    <n v="12"/>
  </r>
  <r>
    <x v="4856"/>
    <n v="1"/>
    <x v="4"/>
    <x v="50"/>
    <s v="Food Trax,G-8, Durga Complex LSC, Mayur Vihar Phase 2, New Delhi"/>
    <s v="Mayur Vihar Phase 2"/>
    <s v="Mayur Vihar Phase 2, New Delhi"/>
    <n v="77.301179320000003"/>
    <n v="28.61981733"/>
    <s v="Chinese"/>
    <n v="300"/>
    <s v="Indian Rupees(Rs.)"/>
    <x v="0"/>
    <x v="0"/>
    <x v="3"/>
    <n v="2.9"/>
    <x v="3"/>
    <n v="4"/>
  </r>
  <r>
    <x v="4857"/>
    <n v="1"/>
    <x v="4"/>
    <x v="50"/>
    <s v="Hub Tub,112-A, Pocket F, Mayur Vihar Phase 2, New Delhi"/>
    <s v="Mayur Vihar Phase 2"/>
    <s v="Mayur Vihar Phase 2, New Delhi"/>
    <n v="77.30196454"/>
    <n v="28.619651040000001"/>
    <s v="Chinese, Fast Food"/>
    <n v="300"/>
    <s v="Indian Rupees(Rs.)"/>
    <x v="0"/>
    <x v="0"/>
    <x v="3"/>
    <n v="3"/>
    <x v="3"/>
    <n v="7"/>
  </r>
  <r>
    <x v="4858"/>
    <n v="1"/>
    <x v="4"/>
    <x v="50"/>
    <s v="Malabar Foods,G-9, Krishna Plaza Complex, Pocket A Bus Stand, Mayur Vihar Phase 2, New Delhi"/>
    <s v="Mayur Vihar Phase 2"/>
    <s v="Mayur Vihar Phase 2, New Delhi"/>
    <n v="77.301097299999995"/>
    <n v="28.6196099"/>
    <s v="North Indian, Fast Food"/>
    <n v="500"/>
    <s v="Indian Rupees(Rs.)"/>
    <x v="0"/>
    <x v="1"/>
    <x v="2"/>
    <n v="2.7"/>
    <x v="3"/>
    <n v="49"/>
  </r>
  <r>
    <x v="4859"/>
    <n v="1"/>
    <x v="4"/>
    <x v="50"/>
    <s v="Mitra Di Chaap,D-1, Opposite Mayur Vihar Bus Depot, Mayur Vihar Phase 2, New Delhi"/>
    <s v="Mayur Vihar Phase 2"/>
    <s v="Mayur Vihar Phase 2, New Delhi"/>
    <n v="77.299921359999999"/>
    <n v="28.619613959999999"/>
    <s v="Street Food, Fast Food"/>
    <n v="300"/>
    <s v="Indian Rupees(Rs.)"/>
    <x v="0"/>
    <x v="0"/>
    <x v="3"/>
    <n v="3"/>
    <x v="3"/>
    <n v="5"/>
  </r>
  <r>
    <x v="4860"/>
    <n v="1"/>
    <x v="4"/>
    <x v="50"/>
    <s v="New Hyderabadi Biryani House,G-8, Manish Chamber, Pocket B Market, Near Neelam Mata Mandir, Mayur Vihar Phase 2, New Delhi"/>
    <s v="Mayur Vihar Phase 2"/>
    <s v="Mayur Vihar Phase 2, New Delhi"/>
    <n v="77.301317999999995"/>
    <n v="28.619674100000001"/>
    <s v="North Indian, Biryani"/>
    <n v="500"/>
    <s v="Indian Rupees(Rs.)"/>
    <x v="0"/>
    <x v="1"/>
    <x v="2"/>
    <n v="2.5"/>
    <x v="3"/>
    <n v="25"/>
  </r>
  <r>
    <x v="4861"/>
    <n v="1"/>
    <x v="4"/>
    <x v="50"/>
    <s v="New Madras Cafe,Shop 15, DDA Market, Pocket C, Mayur Vihar Phase 2, New Delhi"/>
    <s v="Mayur Vihar Phase 2"/>
    <s v="Mayur Vihar Phase 2, New Delhi"/>
    <n v="77.305033399999999"/>
    <n v="28.6189331"/>
    <s v="South Indian"/>
    <n v="250"/>
    <s v="Indian Rupees(Rs.)"/>
    <x v="0"/>
    <x v="0"/>
    <x v="3"/>
    <n v="2.8"/>
    <x v="3"/>
    <n v="11"/>
  </r>
  <r>
    <x v="4862"/>
    <n v="1"/>
    <x v="4"/>
    <x v="50"/>
    <s v="Roll Club,G-6, Sachdeva Plaza, Mayur Vihar Phase 2, New Delhi"/>
    <s v="Mayur Vihar Phase 2"/>
    <s v="Mayur Vihar Phase 2, New Delhi"/>
    <n v="77.300371600000005"/>
    <n v="28.619631999999999"/>
    <s v="Fast Food"/>
    <n v="250"/>
    <s v="Indian Rupees(Rs.)"/>
    <x v="0"/>
    <x v="0"/>
    <x v="3"/>
    <n v="3.2"/>
    <x v="3"/>
    <n v="44"/>
  </r>
  <r>
    <x v="4863"/>
    <n v="1"/>
    <x v="4"/>
    <x v="50"/>
    <s v="Sanju Cool &amp; Hot Hut,7, Purvanchal Plaza, ISC Market, Pocket B, Mayur Vihar Phase 2, New Delhi"/>
    <s v="Mayur Vihar Phase 2"/>
    <s v="Mayur Vihar Phase 2, New Delhi"/>
    <n v="77.300925899999996"/>
    <n v="28.619914900000001"/>
    <s v="North Indian, Street Food"/>
    <n v="250"/>
    <s v="Indian Rupees(Rs.)"/>
    <x v="0"/>
    <x v="0"/>
    <x v="3"/>
    <n v="2.8"/>
    <x v="3"/>
    <n v="8"/>
  </r>
  <r>
    <x v="4864"/>
    <n v="1"/>
    <x v="4"/>
    <x v="50"/>
    <s v="Sethi's Kabab &amp; Curries,G-5, Manish Chamber, LSC, Pocket B, Near Virmani Hospital, Mayur Vihar Phase 2, New Delhi"/>
    <s v="Mayur Vihar Phase 2"/>
    <s v="Mayur Vihar Phase 2, New Delhi"/>
    <n v="77.301307899999998"/>
    <n v="28.619851600000001"/>
    <s v="North Indian"/>
    <n v="500"/>
    <s v="Indian Rupees(Rs.)"/>
    <x v="0"/>
    <x v="0"/>
    <x v="2"/>
    <n v="3.1"/>
    <x v="3"/>
    <n v="22"/>
  </r>
  <r>
    <x v="4865"/>
    <n v="1"/>
    <x v="4"/>
    <x v="50"/>
    <s v="South Indian Fast Food,Near Canara Bank, Block A, Mayur Vihar Phase 2, New Delhi"/>
    <s v="Mayur Vihar Phase 2"/>
    <s v="Mayur Vihar Phase 2, New Delhi"/>
    <n v="77.297015599999995"/>
    <n v="28.618666600000001"/>
    <s v="South Indian"/>
    <n v="300"/>
    <s v="Indian Rupees(Rs.)"/>
    <x v="0"/>
    <x v="0"/>
    <x v="3"/>
    <n v="3.3"/>
    <x v="3"/>
    <n v="23"/>
  </r>
  <r>
    <x v="4866"/>
    <n v="1"/>
    <x v="4"/>
    <x v="50"/>
    <s v="Sweets and Spices,G-1, Sagar Galaxy, Pocket B, Commercial Complex, Mayur Vihar Phase 2, New Delhi"/>
    <s v="Mayur Vihar Phase 2"/>
    <s v="Mayur Vihar Phase 2, New Delhi"/>
    <n v="77.300811699999997"/>
    <n v="28.619642200000001"/>
    <s v="North Indian, Chinese, South Indian, Fast Food"/>
    <n v="400"/>
    <s v="Indian Rupees(Rs.)"/>
    <x v="0"/>
    <x v="0"/>
    <x v="3"/>
    <n v="2.8"/>
    <x v="3"/>
    <n v="69"/>
  </r>
  <r>
    <x v="4867"/>
    <n v="1"/>
    <x v="4"/>
    <x v="50"/>
    <s v="Urban Degchi Kitchen &amp; Bar,Shop 5-10, LSC Pocket B, Mayur Vihar Phase 2, New Delhi"/>
    <s v="Mayur Vihar Phase 2"/>
    <s v="Mayur Vihar Phase 2, New Delhi"/>
    <n v="77.300816699999999"/>
    <n v="28.619465900000002"/>
    <s v="North Indian, Chinese"/>
    <n v="1000"/>
    <s v="Indian Rupees(Rs.)"/>
    <x v="1"/>
    <x v="1"/>
    <x v="0"/>
    <n v="2.6"/>
    <x v="3"/>
    <n v="94"/>
  </r>
  <r>
    <x v="4868"/>
    <n v="1"/>
    <x v="4"/>
    <x v="50"/>
    <s v="Wah Ji Wah,3, Sachdeva Plaza, Mayur Vihar Phase 2, New Delhi"/>
    <s v="Mayur Vihar Phase 2"/>
    <s v="Mayur Vihar Phase 2, New Delhi"/>
    <n v="77.300371499999997"/>
    <n v="28.619648000000002"/>
    <s v="North Indian, Fast Food"/>
    <n v="400"/>
    <s v="Indian Rupees(Rs.)"/>
    <x v="0"/>
    <x v="1"/>
    <x v="3"/>
    <n v="3.1"/>
    <x v="3"/>
    <n v="81"/>
  </r>
  <r>
    <x v="4869"/>
    <n v="1"/>
    <x v="4"/>
    <x v="50"/>
    <s v="Zaiqa Kathi Roll &amp; Momos,4, Pocket B, Mayur Vihar Phase 2, New Delhi"/>
    <s v="Mayur Vihar Phase 2"/>
    <s v="Mayur Vihar Phase 2, New Delhi"/>
    <n v="77.300243100000003"/>
    <n v="28.619912200000002"/>
    <s v="Street Food"/>
    <n v="150"/>
    <s v="Indian Rupees(Rs.)"/>
    <x v="0"/>
    <x v="0"/>
    <x v="3"/>
    <n v="3.3"/>
    <x v="3"/>
    <n v="16"/>
  </r>
  <r>
    <x v="4870"/>
    <n v="1"/>
    <x v="4"/>
    <x v="50"/>
    <s v="Duggal Snacks,G-S, Abhishek Plaza, Pocket B, Mayur Vihar Phase 2, New Delhi"/>
    <s v="Mayur Vihar Phase 2"/>
    <s v="Mayur Vihar Phase 2, New Delhi"/>
    <n v="77.300648899999999"/>
    <n v="28.6193502"/>
    <s v="Street Food"/>
    <n v="50"/>
    <s v="Indian Rupees(Rs.)"/>
    <x v="0"/>
    <x v="0"/>
    <x v="3"/>
    <n v="3.6"/>
    <x v="0"/>
    <n v="32"/>
  </r>
  <r>
    <x v="4871"/>
    <n v="1"/>
    <x v="4"/>
    <x v="50"/>
    <s v="Granny's Flavour,11/7 Purvanchal Plaza, Mayur Vihar Phase 2, New Delhi"/>
    <s v="Mayur Vihar Phase 2"/>
    <s v="Mayur Vihar Phase 2, New Delhi"/>
    <n v="77.301416399999994"/>
    <n v="28.619529400000001"/>
    <s v="Street Food"/>
    <n v="150"/>
    <s v="Indian Rupees(Rs.)"/>
    <x v="0"/>
    <x v="0"/>
    <x v="3"/>
    <n v="3.5"/>
    <x v="0"/>
    <n v="16"/>
  </r>
  <r>
    <x v="4872"/>
    <n v="1"/>
    <x v="4"/>
    <x v="50"/>
    <s v="Moustache Coffee,G-6, Vardhman Shrenik Plaza, Pocket B, Mayur Vihar Phase 2, New Delhi"/>
    <s v="Mayur Vihar Phase 2"/>
    <s v="Mayur Vihar Phase 2, New Delhi"/>
    <n v="77.301684249999994"/>
    <n v="28.619569519999999"/>
    <s v="Cafe"/>
    <n v="400"/>
    <s v="Indian Rupees(Rs.)"/>
    <x v="0"/>
    <x v="1"/>
    <x v="3"/>
    <n v="3.7"/>
    <x v="0"/>
    <n v="79"/>
  </r>
  <r>
    <x v="4873"/>
    <n v="1"/>
    <x v="4"/>
    <x v="50"/>
    <s v="Pradeep Pav Bhaji,G-2, Vardhman Sainik Plaza, Pocket B-2, Mayur Vihar Phase 2, New Delhi"/>
    <s v="Mayur Vihar Phase 2"/>
    <s v="Mayur Vihar Phase 2, New Delhi"/>
    <n v="77.302030200000004"/>
    <n v="28.619488700000002"/>
    <s v="Street Food"/>
    <n v="200"/>
    <s v="Indian Rupees(Rs.)"/>
    <x v="0"/>
    <x v="0"/>
    <x v="3"/>
    <n v="3.8"/>
    <x v="0"/>
    <n v="94"/>
  </r>
  <r>
    <x v="4874"/>
    <n v="1"/>
    <x v="4"/>
    <x v="50"/>
    <s v="Sandwich Factory,25A, Pocket B, Mayur Vihar Phase 2, New Delhi"/>
    <s v="Mayur Vihar Phase 2"/>
    <s v="Mayur Vihar Phase 2, New Delhi"/>
    <n v="77.301121800000004"/>
    <n v="28.619279299999999"/>
    <s v="Cafe"/>
    <n v="500"/>
    <s v="Indian Rupees(Rs.)"/>
    <x v="0"/>
    <x v="1"/>
    <x v="2"/>
    <n v="3.9"/>
    <x v="0"/>
    <n v="254"/>
  </r>
  <r>
    <x v="4875"/>
    <n v="1"/>
    <x v="4"/>
    <x v="50"/>
    <s v="Scorpio Cafe,G-4, Durga Complex, Pocket B, Mayur Vihar Phase 2, New Delhi"/>
    <s v="Mayur Vihar Phase 2"/>
    <s v="Mayur Vihar Phase 2, New Delhi"/>
    <n v="77.3012169"/>
    <n v="28.619685499999999"/>
    <s v="Chinese, Fast Food"/>
    <n v="400"/>
    <s v="Indian Rupees(Rs.)"/>
    <x v="0"/>
    <x v="1"/>
    <x v="3"/>
    <n v="3.7"/>
    <x v="0"/>
    <n v="410"/>
  </r>
  <r>
    <x v="4876"/>
    <n v="1"/>
    <x v="4"/>
    <x v="50"/>
    <s v="Veggie-Licious,G-6, GS Arcade, Pocket B, Behind State Bank of India, Mayur Vihar Phase 2, New Delhi"/>
    <s v="Mayur Vihar Phase 2"/>
    <s v="Mayur Vihar Phase 2, New Delhi"/>
    <n v="77.301157200000006"/>
    <n v="28.619286500000001"/>
    <s v="North Indian, Chinese, Continental, Fast Food"/>
    <n v="450"/>
    <s v="Indian Rupees(Rs.)"/>
    <x v="0"/>
    <x v="1"/>
    <x v="3"/>
    <n v="3.6"/>
    <x v="0"/>
    <n v="100"/>
  </r>
  <r>
    <x v="4877"/>
    <n v="1"/>
    <x v="4"/>
    <x v="50"/>
    <s v="Creamy Creation,B-66, East Vinod Nagar, Near Mayur Vihar Phase 2, New Delhi"/>
    <s v="Mayur Vihar Phase 2"/>
    <s v="Mayur Vihar Phase 2, New Delhi"/>
    <n v="77.309697999999997"/>
    <n v="28.623975000000002"/>
    <s v="Bakery"/>
    <n v="300"/>
    <s v="Indian Rupees(Rs.)"/>
    <x v="0"/>
    <x v="0"/>
    <x v="3"/>
    <n v="0"/>
    <x v="5"/>
    <n v="0"/>
  </r>
  <r>
    <x v="4878"/>
    <n v="1"/>
    <x v="4"/>
    <x v="50"/>
    <s v="Evergreen Food Corner,55, A Block Market, Mayur Vihar Phase 2, New Delhi"/>
    <s v="Mayur Vihar Phase 2"/>
    <s v="Mayur Vihar Phase 2, New Delhi"/>
    <n v="77.297934799999993"/>
    <n v="28.619134800000001"/>
    <s v="Fast Food, Raw Meats"/>
    <n v="350"/>
    <s v="Indian Rupees(Rs.)"/>
    <x v="0"/>
    <x v="0"/>
    <x v="3"/>
    <n v="0"/>
    <x v="5"/>
    <n v="3"/>
  </r>
  <r>
    <x v="4879"/>
    <n v="1"/>
    <x v="4"/>
    <x v="50"/>
    <s v="K.D Corner,B-65, East Vinod Nagar, Near, Mayur Vihar Phase 2, New Delhi"/>
    <s v="Mayur Vihar Phase 2"/>
    <s v="Mayur Vihar Phase 2, New Delhi"/>
    <n v="77.309447899999995"/>
    <n v="28.6232139"/>
    <s v="North Indian"/>
    <n v="300"/>
    <s v="Indian Rupees(Rs.)"/>
    <x v="0"/>
    <x v="0"/>
    <x v="3"/>
    <n v="0"/>
    <x v="5"/>
    <n v="0"/>
  </r>
  <r>
    <x v="4880"/>
    <n v="1"/>
    <x v="4"/>
    <x v="50"/>
    <s v="Slice Of Italy,104 &amp; 105, Durga Complex, LSC Market, Pocket B, Mayur Vihar Phase 2, New Delhi"/>
    <s v="Mayur Vihar Phase 2"/>
    <s v="Mayur Vihar Phase 2, New Delhi"/>
    <n v="77.301157200000006"/>
    <n v="28.619737400000002"/>
    <s v="Italian, Pizza, Bakery"/>
    <n v="700"/>
    <s v="Indian Rupees(Rs.)"/>
    <x v="0"/>
    <x v="1"/>
    <x v="2"/>
    <n v="2.2000000000000002"/>
    <x v="4"/>
    <n v="119"/>
  </r>
  <r>
    <x v="4881"/>
    <n v="1"/>
    <x v="4"/>
    <x v="50"/>
    <s v="Anokha Chinese Hut,D-1/30, New Kondli, Mayur Vihar Phase 3, New Delhi"/>
    <s v="Mayur Vihar Phase 3"/>
    <s v="Mayur Vihar Phase 3, New Delhi"/>
    <n v="77.329622200000003"/>
    <n v="28.603847200000001"/>
    <s v="North Indian, Chinese"/>
    <n v="700"/>
    <s v="Indian Rupees(Rs.)"/>
    <x v="0"/>
    <x v="0"/>
    <x v="2"/>
    <n v="2.6"/>
    <x v="3"/>
    <n v="27"/>
  </r>
  <r>
    <x v="4882"/>
    <n v="1"/>
    <x v="4"/>
    <x v="50"/>
    <s v="Bobby Dhaba &amp; Caterers,C-3/88, New Kondli, Mayur Vihar Phase 3, New Delhi"/>
    <s v="Mayur Vihar Phase 3"/>
    <s v="Mayur Vihar Phase 3, New Delhi"/>
    <n v="77.334700560000002"/>
    <n v="28.604268300000001"/>
    <s v="North Indian, Mughlai"/>
    <n v="450"/>
    <s v="Indian Rupees(Rs.)"/>
    <x v="0"/>
    <x v="0"/>
    <x v="3"/>
    <n v="3.1"/>
    <x v="3"/>
    <n v="5"/>
  </r>
  <r>
    <x v="4883"/>
    <n v="1"/>
    <x v="4"/>
    <x v="50"/>
    <s v="Clever Fox Cafe,Red Fox Hotel, Community Center, Mayur Vihar Phase 3, New Delhi"/>
    <s v="Mayur Vihar Phase 3"/>
    <s v="Mayur Vihar Phase 3, New Delhi"/>
    <n v="77.332861699999995"/>
    <n v="28.607170199999999"/>
    <s v="North Indian, Continental, Chinese"/>
    <n v="900"/>
    <s v="Indian Rupees(Rs.)"/>
    <x v="1"/>
    <x v="0"/>
    <x v="2"/>
    <n v="3"/>
    <x v="3"/>
    <n v="25"/>
  </r>
  <r>
    <x v="4884"/>
    <n v="1"/>
    <x v="4"/>
    <x v="50"/>
    <s v="Dana Pani,B-1/60, New Kondli, Mayur Vihar Phase 3, New Delhi"/>
    <s v="Mayur Vihar Phase 3"/>
    <s v="Mayur Vihar Phase 3, New Delhi"/>
    <n v="77.330243199999998"/>
    <n v="28.603221399999999"/>
    <s v="North Indian, Chinese"/>
    <n v="300"/>
    <s v="Indian Rupees(Rs.)"/>
    <x v="0"/>
    <x v="0"/>
    <x v="3"/>
    <n v="2.8"/>
    <x v="3"/>
    <n v="4"/>
  </r>
  <r>
    <x v="4885"/>
    <n v="1"/>
    <x v="4"/>
    <x v="50"/>
    <s v="Hotel Malabar,A-1312, Main Road, Opposite  Pocket A-2, GD Colony, Mayur Vihar Phase 3, New Delhi"/>
    <s v="Mayur Vihar Phase 3"/>
    <s v="Mayur Vihar Phase 3, New Delhi"/>
    <n v="77.336368199999995"/>
    <n v="28.612808300000001"/>
    <s v="Kerala"/>
    <n v="300"/>
    <s v="Indian Rupees(Rs.)"/>
    <x v="0"/>
    <x v="0"/>
    <x v="3"/>
    <n v="3"/>
    <x v="3"/>
    <n v="24"/>
  </r>
  <r>
    <x v="4886"/>
    <n v="1"/>
    <x v="4"/>
    <x v="50"/>
    <s v="Lumbini Fast Point,1-A, Pocket A3, Mayur Vihar Phase 3, New Delhi"/>
    <s v="Mayur Vihar Phase 3"/>
    <s v="Mayur Vihar Phase 3, New Delhi"/>
    <n v="77.337521100000004"/>
    <n v="28.613714699999999"/>
    <s v="Chinese, Fast Food"/>
    <n v="400"/>
    <s v="Indian Rupees(Rs.)"/>
    <x v="0"/>
    <x v="0"/>
    <x v="3"/>
    <n v="3"/>
    <x v="3"/>
    <n v="30"/>
  </r>
  <r>
    <x v="4887"/>
    <n v="1"/>
    <x v="4"/>
    <x v="50"/>
    <s v="Mayur Restaurant,81-B,Pocket A-2, Mayur Vihar Phase 3, New Delhi"/>
    <s v="Mayur Vihar Phase 3"/>
    <s v="Mayur Vihar Phase 3, New Delhi"/>
    <n v="77.336972200000005"/>
    <n v="28.613482999999999"/>
    <s v="North Indian, South Indian, Chinese"/>
    <n v="400"/>
    <s v="Indian Rupees(Rs.)"/>
    <x v="0"/>
    <x v="0"/>
    <x v="3"/>
    <n v="2.8"/>
    <x v="3"/>
    <n v="19"/>
  </r>
  <r>
    <x v="4888"/>
    <n v="1"/>
    <x v="4"/>
    <x v="50"/>
    <s v="MOC - The American Restaurant,38-A, Pocket A-2, Mayur Vihar Phase 3, New Delhi"/>
    <s v="Mayur Vihar Phase 3"/>
    <s v="Mayur Vihar Phase 3, New Delhi"/>
    <n v="77.33534496"/>
    <n v="28.611235449999999"/>
    <s v="American, Fast Food"/>
    <n v="400"/>
    <s v="Indian Rupees(Rs.)"/>
    <x v="0"/>
    <x v="0"/>
    <x v="3"/>
    <n v="2.6"/>
    <x v="3"/>
    <n v="35"/>
  </r>
  <r>
    <x v="4889"/>
    <n v="1"/>
    <x v="4"/>
    <x v="50"/>
    <s v="Muradabadi Chicken Biryani,C-1/30, New Kondli, Near Mangal Bazar Chowk, Mayur Vihar Phase 3, New Delhi"/>
    <s v="Mayur Vihar Phase 3"/>
    <s v="Mayur Vihar Phase 3, New Delhi"/>
    <n v="77.3335984"/>
    <n v="28.605430800000001"/>
    <s v="North Indian"/>
    <n v="450"/>
    <s v="Indian Rupees(Rs.)"/>
    <x v="0"/>
    <x v="0"/>
    <x v="3"/>
    <n v="3.3"/>
    <x v="3"/>
    <n v="28"/>
  </r>
  <r>
    <x v="4890"/>
    <n v="1"/>
    <x v="4"/>
    <x v="50"/>
    <s v="New Aggarwal Sweet Corner,A-1240/2, DDA Market, Mayur Vihar Phase 3, New Delhi"/>
    <s v="Mayur Vihar Phase 3"/>
    <s v="Mayur Vihar Phase 3, New Delhi"/>
    <n v="77.336023600000004"/>
    <n v="28.611784100000001"/>
    <s v="Mithai"/>
    <n v="100"/>
    <s v="Indian Rupees(Rs.)"/>
    <x v="0"/>
    <x v="0"/>
    <x v="3"/>
    <n v="2.7"/>
    <x v="3"/>
    <n v="11"/>
  </r>
  <r>
    <x v="4891"/>
    <n v="1"/>
    <x v="4"/>
    <x v="50"/>
    <s v="Pizza Castle,80/A, Pocket A, LIG Flat, Mayur Vihar Phase 3, New Delhi"/>
    <s v="Mayur Vihar Phase 3"/>
    <s v="Mayur Vihar Phase 3, New Delhi"/>
    <n v="77.335127299999996"/>
    <n v="28.610355500000001"/>
    <s v="Pizza, Fast Food"/>
    <n v="500"/>
    <s v="Indian Rupees(Rs.)"/>
    <x v="0"/>
    <x v="1"/>
    <x v="2"/>
    <n v="2.7"/>
    <x v="3"/>
    <n v="29"/>
  </r>
  <r>
    <x v="4892"/>
    <n v="1"/>
    <x v="4"/>
    <x v="50"/>
    <s v="Punjabi Dhaba,140-A, Pocket A3, Mayur Vihar Phase 3, New Delhi"/>
    <s v="Mayur Vihar Phase 3"/>
    <s v="Mayur Vihar Phase 3, New Delhi"/>
    <n v="77.329209800000001"/>
    <n v="28.601423199999999"/>
    <s v="North Indian"/>
    <n v="200"/>
    <s v="Indian Rupees(Rs.)"/>
    <x v="0"/>
    <x v="0"/>
    <x v="3"/>
    <n v="3"/>
    <x v="3"/>
    <n v="6"/>
  </r>
  <r>
    <x v="4893"/>
    <n v="1"/>
    <x v="4"/>
    <x v="50"/>
    <s v="Qureshi Chicken Corner,Near Ryan International School, Mayur Vihar Phase 3, New Delhi"/>
    <s v="Mayur Vihar Phase 3"/>
    <s v="Mayur Vihar Phase 3, New Delhi"/>
    <n v="77.336415400000007"/>
    <n v="28.613267700000002"/>
    <s v="North Indian"/>
    <n v="200"/>
    <s v="Indian Rupees(Rs.)"/>
    <x v="0"/>
    <x v="0"/>
    <x v="3"/>
    <n v="3"/>
    <x v="3"/>
    <n v="6"/>
  </r>
  <r>
    <x v="4894"/>
    <n v="1"/>
    <x v="4"/>
    <x v="50"/>
    <s v="Samarpan Fast Food,118 - A2, LIG Flat Market, Opposite Sharma Medical Store, Mayur Vihar Phase 3, New Delhi"/>
    <s v="Mayur Vihar Phase 3"/>
    <s v="Mayur Vihar Phase 3, New Delhi"/>
    <n v="77.336538700000006"/>
    <n v="28.610162299999999"/>
    <s v="Chinese"/>
    <n v="300"/>
    <s v="Indian Rupees(Rs.)"/>
    <x v="0"/>
    <x v="0"/>
    <x v="3"/>
    <n v="2.9"/>
    <x v="3"/>
    <n v="9"/>
  </r>
  <r>
    <x v="4895"/>
    <n v="1"/>
    <x v="4"/>
    <x v="50"/>
    <s v="Shaan-E-Tandoorz,G-14, SSG East Plaza, DDA Local Shopping Centre, Mayur Vihar Phase 3, New Delhi"/>
    <s v="Mayur Vihar Phase 3"/>
    <s v="Mayur Vihar Phase 3, New Delhi"/>
    <n v="77.339060399999994"/>
    <n v="28.607831300000001"/>
    <s v="North Indian"/>
    <n v="400"/>
    <s v="Indian Rupees(Rs.)"/>
    <x v="0"/>
    <x v="0"/>
    <x v="3"/>
    <n v="2.9"/>
    <x v="3"/>
    <n v="5"/>
  </r>
  <r>
    <x v="4896"/>
    <n v="1"/>
    <x v="4"/>
    <x v="50"/>
    <s v="Sonu Sudh Bhojnalaya,B 1/1 B, Janta Flat, Mayur Vihar Phase 3, New Delhi"/>
    <s v="Mayur Vihar Phase 3"/>
    <s v="Mayur Vihar Phase 3, New Delhi"/>
    <n v="77.336318000000006"/>
    <n v="28.612667399999999"/>
    <s v="North Indian"/>
    <n v="250"/>
    <s v="Indian Rupees(Rs.)"/>
    <x v="0"/>
    <x v="0"/>
    <x v="3"/>
    <n v="2.8"/>
    <x v="3"/>
    <n v="10"/>
  </r>
  <r>
    <x v="4897"/>
    <n v="1"/>
    <x v="4"/>
    <x v="50"/>
    <s v="The Test,G-11, Plot 1-2, SSG East Plaza, Mayur Vihar Phase 3, New Delhi"/>
    <s v="Mayur Vihar Phase 3"/>
    <s v="Mayur Vihar Phase 3, New Delhi"/>
    <n v="77.339103399999999"/>
    <n v="28.6077552"/>
    <s v="North Indian"/>
    <n v="500"/>
    <s v="Indian Rupees(Rs.)"/>
    <x v="0"/>
    <x v="0"/>
    <x v="2"/>
    <n v="2.9"/>
    <x v="3"/>
    <n v="4"/>
  </r>
  <r>
    <x v="4898"/>
    <n v="1"/>
    <x v="4"/>
    <x v="50"/>
    <s v="True Blue,8, DDA Shopping Complex, Mayur Vihar Phase 3, New Delhi"/>
    <s v="Mayur Vihar Phase 3"/>
    <s v="Mayur Vihar Phase 3, New Delhi"/>
    <n v="77.339088099999998"/>
    <n v="28.6076461"/>
    <s v="Chinese, North Indian"/>
    <n v="900"/>
    <s v="Indian Rupees(Rs.)"/>
    <x v="1"/>
    <x v="0"/>
    <x v="2"/>
    <n v="3.3"/>
    <x v="3"/>
    <n v="26"/>
  </r>
  <r>
    <x v="4899"/>
    <n v="1"/>
    <x v="4"/>
    <x v="50"/>
    <s v="Zaika Kathi Rolls,GD Colony, Mayur Vihar Phase 3, New Delhi"/>
    <s v="Mayur Vihar Phase 3"/>
    <s v="Mayur Vihar Phase 3, New Delhi"/>
    <n v="77.329291499999997"/>
    <n v="28.602922199999998"/>
    <s v="Fast Food"/>
    <n v="150"/>
    <s v="Indian Rupees(Rs.)"/>
    <x v="0"/>
    <x v="0"/>
    <x v="3"/>
    <n v="3"/>
    <x v="3"/>
    <n v="13"/>
  </r>
  <r>
    <x v="4900"/>
    <n v="1"/>
    <x v="4"/>
    <x v="50"/>
    <s v="Baked Buns,C-4/79, Near Indian Oil Petrol Pump, Mayur Vihar Phase 3, New Delhi"/>
    <s v="Mayur Vihar Phase 3"/>
    <s v="Mayur Vihar Phase 3, New Delhi"/>
    <n v="77.334765700000005"/>
    <n v="28.6040454"/>
    <s v="Fast Food"/>
    <n v="500"/>
    <s v="Indian Rupees(Rs.)"/>
    <x v="0"/>
    <x v="1"/>
    <x v="2"/>
    <n v="3.5"/>
    <x v="0"/>
    <n v="90"/>
  </r>
  <r>
    <x v="4901"/>
    <n v="1"/>
    <x v="4"/>
    <x v="50"/>
    <s v="A One Muradabadi,A 118, Pocket A 2, Mayur Vihar Phase 3, New Delhi"/>
    <s v="Mayur Vihar Phase 3"/>
    <s v="Mayur Vihar Phase 3, New Delhi"/>
    <n v="77.336751000000007"/>
    <n v="28.613017599999999"/>
    <s v="North Indian"/>
    <n v="300"/>
    <s v="Indian Rupees(Rs.)"/>
    <x v="0"/>
    <x v="0"/>
    <x v="3"/>
    <n v="0"/>
    <x v="5"/>
    <n v="3"/>
  </r>
  <r>
    <x v="4902"/>
    <n v="1"/>
    <x v="4"/>
    <x v="50"/>
    <s v="Annapurna,Shop 1, Basement, Tularam Complex, Old Kondi, Mayur Vihar Phase 3, New Delhi"/>
    <s v="Mayur Vihar Phase 3"/>
    <s v="Mayur Vihar Phase 3, New Delhi"/>
    <n v="77.336979200000002"/>
    <n v="28.613475300000001"/>
    <s v="North Indian"/>
    <n v="100"/>
    <s v="Indian Rupees(Rs.)"/>
    <x v="0"/>
    <x v="0"/>
    <x v="3"/>
    <n v="0"/>
    <x v="5"/>
    <n v="1"/>
  </r>
  <r>
    <x v="4903"/>
    <n v="1"/>
    <x v="4"/>
    <x v="50"/>
    <s v="Cake Walkers,84-B, Pocket A-1, Mayur Vihar Phase 3, New Delhi"/>
    <s v="Mayur Vihar Phase 3"/>
    <s v="Mayur Vihar Phase 3, New Delhi"/>
    <n v="77.335575629999994"/>
    <n v="28.61051668"/>
    <s v="Bakery"/>
    <n v="200"/>
    <s v="Indian Rupees(Rs.)"/>
    <x v="0"/>
    <x v="0"/>
    <x v="3"/>
    <n v="0"/>
    <x v="5"/>
    <n v="2"/>
  </r>
  <r>
    <x v="4904"/>
    <n v="1"/>
    <x v="4"/>
    <x v="50"/>
    <s v="Harish And Sonu Sudh Bhojnalya,Old Kondli, Near State Bank Of Patiala, Mayur Vihar Phase 3, New Delhi"/>
    <s v="Mayur Vihar Phase 3"/>
    <s v="Mayur Vihar Phase 3, New Delhi"/>
    <n v="77.334014199999999"/>
    <n v="28.608299800000001"/>
    <s v="North Indian"/>
    <n v="300"/>
    <s v="Indian Rupees(Rs.)"/>
    <x v="0"/>
    <x v="0"/>
    <x v="3"/>
    <n v="0"/>
    <x v="5"/>
    <n v="1"/>
  </r>
  <r>
    <x v="4905"/>
    <n v="1"/>
    <x v="4"/>
    <x v="50"/>
    <s v="Mitra Da Dhaba,DDA, Convenient Shopping Centre 1, Pocket C1, Sector C, Kondli Gharoli, Mayur Vihar Phase 3, New Delhi"/>
    <s v="Mayur Vihar Phase 3"/>
    <s v="Mayur Vihar Phase 3, New Delhi"/>
    <n v="77.3369754"/>
    <n v="28.6134959"/>
    <s v="North Indian, Chinese"/>
    <n v="200"/>
    <s v="Indian Rupees(Rs.)"/>
    <x v="0"/>
    <x v="0"/>
    <x v="3"/>
    <n v="0"/>
    <x v="5"/>
    <n v="2"/>
  </r>
  <r>
    <x v="4906"/>
    <n v="1"/>
    <x v="4"/>
    <x v="50"/>
    <s v="Munchies Midnight Delivery,Mayur Vihar Phase 3, New Delhi"/>
    <s v="Mayur Vihar Phase 3"/>
    <s v="Mayur Vihar Phase 3, New Delhi"/>
    <n v="77.3363461"/>
    <n v="28.60584544"/>
    <s v="Continental, Italian, Fast Food"/>
    <n v="300"/>
    <s v="Indian Rupees(Rs.)"/>
    <x v="0"/>
    <x v="0"/>
    <x v="3"/>
    <n v="0"/>
    <x v="5"/>
    <n v="1"/>
  </r>
  <r>
    <x v="4907"/>
    <n v="1"/>
    <x v="4"/>
    <x v="50"/>
    <s v="Muradabadi Chicken Corner,C-1/130, New Kondli, Mayur Vihar Phase 3, New Delhi"/>
    <s v="Mayur Vihar Phase 3"/>
    <s v="Mayur Vihar Phase 3, New Delhi"/>
    <n v="77.339081280000002"/>
    <n v="28.607772239999999"/>
    <s v="Mughlai"/>
    <n v="500"/>
    <s v="Indian Rupees(Rs.)"/>
    <x v="0"/>
    <x v="0"/>
    <x v="2"/>
    <n v="0"/>
    <x v="5"/>
    <n v="3"/>
  </r>
  <r>
    <x v="4908"/>
    <n v="1"/>
    <x v="4"/>
    <x v="50"/>
    <s v="Riyaz Chicken Corner,1A, Pocket A-3, Mayur Vihar Phase 3, New Delhi"/>
    <s v="Mayur Vihar Phase 3"/>
    <s v="Mayur Vihar Phase 3, New Delhi"/>
    <n v="77.337971999999993"/>
    <n v="28.613382399999999"/>
    <s v="Biryani"/>
    <n v="300"/>
    <s v="Indian Rupees(Rs.)"/>
    <x v="0"/>
    <x v="0"/>
    <x v="3"/>
    <n v="0"/>
    <x v="5"/>
    <n v="1"/>
  </r>
  <r>
    <x v="4909"/>
    <n v="1"/>
    <x v="4"/>
    <x v="50"/>
    <s v="Romano's Pizza,81A, Pocket A-2, Mayur Vihar Phase 3, New Delhi"/>
    <s v="Mayur Vihar Phase 3"/>
    <s v="Mayur Vihar Phase 3, New Delhi"/>
    <n v="77.337106500000004"/>
    <n v="28.61364897"/>
    <s v="Pizza"/>
    <n v="300"/>
    <s v="Indian Rupees(Rs.)"/>
    <x v="0"/>
    <x v="0"/>
    <x v="3"/>
    <n v="0"/>
    <x v="5"/>
    <n v="0"/>
  </r>
  <r>
    <x v="4910"/>
    <n v="1"/>
    <x v="4"/>
    <x v="50"/>
    <s v="Royal Spice,A-1155-1156, GD Colony, Mayur Vihar Phase 3, New Delhi"/>
    <s v="Mayur Vihar Phase 3"/>
    <s v="Mayur Vihar Phase 3, New Delhi"/>
    <n v="77.3351677"/>
    <n v="28.610804810000001"/>
    <s v="Continental, North Indian, South Indian"/>
    <n v="500"/>
    <s v="Indian Rupees(Rs.)"/>
    <x v="0"/>
    <x v="0"/>
    <x v="2"/>
    <n v="0"/>
    <x v="5"/>
    <n v="1"/>
  </r>
  <r>
    <x v="4911"/>
    <n v="1"/>
    <x v="4"/>
    <x v="50"/>
    <s v="Sonu Bhojanalya,D-1/29, New Kondli, Sani Bazar Road, Mayur Vihar Phase 3, New Delhi"/>
    <s v="Mayur Vihar Phase 3"/>
    <s v="Mayur Vihar Phase 3, New Delhi"/>
    <n v="77.329599000000002"/>
    <n v="28.603840699999999"/>
    <s v="North Indian"/>
    <n v="250"/>
    <s v="Indian Rupees(Rs.)"/>
    <x v="0"/>
    <x v="0"/>
    <x v="3"/>
    <n v="0"/>
    <x v="5"/>
    <n v="2"/>
  </r>
  <r>
    <x v="4912"/>
    <n v="1"/>
    <x v="4"/>
    <x v="50"/>
    <s v="The Deshi Bites,SFS Flats, Near Pocket-C, Mayur Vihar Phase 3, New Delhi"/>
    <s v="Mayur Vihar Phase 3"/>
    <s v="Mayur Vihar Phase 3, New Delhi"/>
    <n v="77.339138610000006"/>
    <n v="28.60797505"/>
    <s v="North Indian"/>
    <n v="500"/>
    <s v="Indian Rupees(Rs.)"/>
    <x v="0"/>
    <x v="0"/>
    <x v="2"/>
    <n v="0"/>
    <x v="5"/>
    <n v="0"/>
  </r>
  <r>
    <x v="4913"/>
    <n v="1"/>
    <x v="4"/>
    <x v="50"/>
    <s v="Green Chick Chop,13/2, Ward 1, LIC Road, Near Bhool Bhulia, Mehrauli, New Delhi"/>
    <s v="Mehrauli"/>
    <s v="Mehrauli, New Delhi"/>
    <n v="77.1814052"/>
    <n v="28.522812699999999"/>
    <s v="Raw Meats, North Indian, Fast Food"/>
    <n v="350"/>
    <s v="Indian Rupees(Rs.)"/>
    <x v="0"/>
    <x v="0"/>
    <x v="3"/>
    <n v="3"/>
    <x v="3"/>
    <n v="7"/>
  </r>
  <r>
    <x v="4914"/>
    <n v="1"/>
    <x v="4"/>
    <x v="50"/>
    <s v="Mahara Hotel,13/2, Ward 1, LIC Road, Near Bus Terminal, Mehrauli, New Delhi"/>
    <s v="Mehrauli"/>
    <s v="Mehrauli, New Delhi"/>
    <n v="77.181433699999999"/>
    <n v="28.522888699999999"/>
    <s v="North Indian, South Indian"/>
    <n v="400"/>
    <s v="Indian Rupees(Rs.)"/>
    <x v="0"/>
    <x v="0"/>
    <x v="3"/>
    <n v="2.9"/>
    <x v="3"/>
    <n v="4"/>
  </r>
  <r>
    <x v="4915"/>
    <n v="1"/>
    <x v="4"/>
    <x v="50"/>
    <s v="Malik Vegetarian Rasoi,13-A/4, Ward 1, Opposite Bhool Bhuliyan, Mehrauli, New Delhi"/>
    <s v="Mehrauli"/>
    <s v="Mehrauli, New Delhi"/>
    <n v="77.181890600000003"/>
    <n v="28.522737599999999"/>
    <s v="North Indian"/>
    <n v="250"/>
    <s v="Indian Rupees(Rs.)"/>
    <x v="0"/>
    <x v="0"/>
    <x v="3"/>
    <n v="2.9"/>
    <x v="3"/>
    <n v="9"/>
  </r>
  <r>
    <x v="4916"/>
    <n v="1"/>
    <x v="4"/>
    <x v="50"/>
    <s v="Yash Aadi Food Corner,F-210/A, Main Market, Mehrauli, New Delhi Near Mehrauli"/>
    <s v="Mehrauli"/>
    <s v="Mehrauli, New Delhi"/>
    <n v="77.193888900000005"/>
    <n v="28.523747499999999"/>
    <s v="North Indian, Chinese"/>
    <n v="400"/>
    <s v="Indian Rupees(Rs.)"/>
    <x v="0"/>
    <x v="0"/>
    <x v="3"/>
    <n v="2.9"/>
    <x v="3"/>
    <n v="6"/>
  </r>
  <r>
    <x v="4917"/>
    <n v="1"/>
    <x v="4"/>
    <x v="50"/>
    <s v="#hashtag,1092/1, Mehrauli Bus Stand, Mehrauli, New Delhi"/>
    <s v="Mehrauli"/>
    <s v="Mehrauli, New Delhi"/>
    <n v="77.181864899999994"/>
    <n v="28.522205100000001"/>
    <s v="Cafe"/>
    <n v="500"/>
    <s v="Indian Rupees(Rs.)"/>
    <x v="0"/>
    <x v="0"/>
    <x v="2"/>
    <n v="0"/>
    <x v="5"/>
    <n v="0"/>
  </r>
  <r>
    <x v="4918"/>
    <n v="1"/>
    <x v="4"/>
    <x v="50"/>
    <s v="Al Zaika,F-341, Lado Sarai, Mehrauli, New Delhi"/>
    <s v="Mehrauli"/>
    <s v="Mehrauli, New Delhi"/>
    <n v="77.191235800000001"/>
    <n v="28.524498300000001"/>
    <s v="Mughlai"/>
    <n v="300"/>
    <s v="Indian Rupees(Rs.)"/>
    <x v="0"/>
    <x v="0"/>
    <x v="3"/>
    <n v="0"/>
    <x v="5"/>
    <n v="1"/>
  </r>
  <r>
    <x v="4919"/>
    <n v="1"/>
    <x v="4"/>
    <x v="50"/>
    <s v="Ashiyan Foods,D-3/491, Chhatarpur Pahari, Mehrauli, New Delhi"/>
    <s v="Mehrauli"/>
    <s v="Mehrauli, New Delhi"/>
    <n v="77.190167299999999"/>
    <n v="28.526619199999999"/>
    <s v="North Indian, Chinese, Continental"/>
    <n v="700"/>
    <s v="Indian Rupees(Rs.)"/>
    <x v="0"/>
    <x v="0"/>
    <x v="2"/>
    <n v="0"/>
    <x v="5"/>
    <n v="0"/>
  </r>
  <r>
    <x v="4920"/>
    <n v="1"/>
    <x v="4"/>
    <x v="50"/>
    <s v="Bake My Day,Shop 1, Ambawata Complex, Gurudwara Road, Mehrauli, New Delhi"/>
    <s v="Mehrauli"/>
    <s v="Mehrauli, New Delhi"/>
    <n v="77.181852199999994"/>
    <n v="28.5222187"/>
    <s v="Bakery, Desserts, Fast Food"/>
    <n v="250"/>
    <s v="Indian Rupees(Rs.)"/>
    <x v="0"/>
    <x v="0"/>
    <x v="3"/>
    <n v="0"/>
    <x v="5"/>
    <n v="2"/>
  </r>
  <r>
    <x v="4921"/>
    <n v="1"/>
    <x v="4"/>
    <x v="50"/>
    <s v="Bhutani Chaap,Shop 1, Ambawata Complex, Gurudwara Road, Mehrauli, New Delhi"/>
    <s v="Mehrauli"/>
    <s v="Mehrauli, New Delhi"/>
    <n v="77.181848599999995"/>
    <n v="28.522229599999999"/>
    <s v="North Indian, Fast Food"/>
    <n v="250"/>
    <s v="Indian Rupees(Rs.)"/>
    <x v="0"/>
    <x v="0"/>
    <x v="3"/>
    <n v="0"/>
    <x v="5"/>
    <n v="0"/>
  </r>
  <r>
    <x v="4922"/>
    <n v="1"/>
    <x v="4"/>
    <x v="50"/>
    <s v="China Pan,16 A, Ward 1, LIC Building, Mehrauli, New Delhi"/>
    <s v="Mehrauli"/>
    <s v="Mehrauli, New Delhi"/>
    <n v="77.190347000000003"/>
    <n v="28.526546700000001"/>
    <s v="Chinese, Fast Food"/>
    <n v="200"/>
    <s v="Indian Rupees(Rs.)"/>
    <x v="0"/>
    <x v="0"/>
    <x v="3"/>
    <n v="0"/>
    <x v="5"/>
    <n v="0"/>
  </r>
  <r>
    <x v="4923"/>
    <n v="1"/>
    <x v="4"/>
    <x v="50"/>
    <s v="Chinese Fast Food,Mehrauli, New Delhi"/>
    <s v="Mehrauli"/>
    <s v="Mehrauli, New Delhi"/>
    <n v="77.191900799999999"/>
    <n v="28.527972800000001"/>
    <s v="Chinese, Fast Food"/>
    <n v="200"/>
    <s v="Indian Rupees(Rs.)"/>
    <x v="0"/>
    <x v="0"/>
    <x v="3"/>
    <n v="0"/>
    <x v="5"/>
    <n v="0"/>
  </r>
  <r>
    <x v="4924"/>
    <n v="1"/>
    <x v="4"/>
    <x v="50"/>
    <s v="Dilkhush Punjabi Dhaba,893/8 Mehta Tailor Wali Gali Sarai Mehrauli, Mehrauli, New Delhi"/>
    <s v="Mehrauli"/>
    <s v="Mehrauli, New Delhi"/>
    <n v="77.179025899999999"/>
    <n v="28.515336000000001"/>
    <s v="North Indian"/>
    <n v="500"/>
    <s v="Indian Rupees(Rs.)"/>
    <x v="0"/>
    <x v="0"/>
    <x v="2"/>
    <n v="0"/>
    <x v="5"/>
    <n v="3"/>
  </r>
  <r>
    <x v="4925"/>
    <n v="1"/>
    <x v="4"/>
    <x v="50"/>
    <s v="Dragun Hut,Lado Sarai Near Park, Mehrauli, New Delhi"/>
    <s v="Mehrauli"/>
    <s v="Mehrauli, New Delhi"/>
    <n v="77.195655900000006"/>
    <n v="28.523062400000001"/>
    <s v="Chinese"/>
    <n v="400"/>
    <s v="Indian Rupees(Rs.)"/>
    <x v="0"/>
    <x v="0"/>
    <x v="3"/>
    <n v="0"/>
    <x v="5"/>
    <n v="1"/>
  </r>
  <r>
    <x v="4926"/>
    <n v="1"/>
    <x v="4"/>
    <x v="50"/>
    <s v="Giani's,Qutub Tiffin, Ten Style Mile, Kalkadas Marg, Mehrauli, New Delhi"/>
    <s v="Mehrauli"/>
    <s v="Mehrauli, New Delhi"/>
    <n v="77.1873875"/>
    <n v="28.5266257"/>
    <s v="Ice Cream, Desserts"/>
    <n v="400"/>
    <s v="Indian Rupees(Rs.)"/>
    <x v="0"/>
    <x v="0"/>
    <x v="3"/>
    <n v="0"/>
    <x v="5"/>
    <n v="3"/>
  </r>
  <r>
    <x v="4927"/>
    <n v="1"/>
    <x v="4"/>
    <x v="50"/>
    <s v="Kathi House,F-21, Lado Sarai, Mehrauli, New Delhi"/>
    <s v="Mehrauli"/>
    <s v="Mehrauli, New Delhi"/>
    <n v="77.192373000000003"/>
    <n v="28.527832799999999"/>
    <s v="Fast Food"/>
    <n v="200"/>
    <s v="Indian Rupees(Rs.)"/>
    <x v="0"/>
    <x v="0"/>
    <x v="3"/>
    <n v="0"/>
    <x v="5"/>
    <n v="0"/>
  </r>
  <r>
    <x v="4928"/>
    <n v="1"/>
    <x v="4"/>
    <x v="50"/>
    <s v="Kerala Kitchen &amp; Restaurant,F-228, Lado Sarai, Mehrauli, New Delhi"/>
    <s v="Mehrauli"/>
    <s v="Mehrauli, New Delhi"/>
    <n v="77.193738400000001"/>
    <n v="28.527825"/>
    <s v="South Indian"/>
    <n v="250"/>
    <s v="Indian Rupees(Rs.)"/>
    <x v="0"/>
    <x v="0"/>
    <x v="3"/>
    <n v="0"/>
    <x v="5"/>
    <n v="0"/>
  </r>
  <r>
    <x v="4929"/>
    <n v="1"/>
    <x v="4"/>
    <x v="50"/>
    <s v="Retro Kichen,1st Floor, Opposite Police Station, Mehrauli, New Delhi"/>
    <s v="Mehrauli"/>
    <s v="Mehrauli, New Delhi"/>
    <n v="77.179902200000001"/>
    <n v="28.521324199999999"/>
    <s v="Chinese, North Indian"/>
    <n v="300"/>
    <s v="Indian Rupees(Rs.)"/>
    <x v="0"/>
    <x v="0"/>
    <x v="3"/>
    <n v="0"/>
    <x v="5"/>
    <n v="0"/>
  </r>
  <r>
    <x v="4930"/>
    <n v="1"/>
    <x v="4"/>
    <x v="50"/>
    <s v="The China Town,F-117, Lado Sarai, Mehrauli, New Delhi"/>
    <s v="Mehrauli"/>
    <s v="Mehrauli, New Delhi"/>
    <n v="77.192244000000002"/>
    <n v="28.525991000000001"/>
    <s v="Chinese"/>
    <n v="250"/>
    <s v="Indian Rupees(Rs.)"/>
    <x v="0"/>
    <x v="0"/>
    <x v="3"/>
    <n v="0"/>
    <x v="5"/>
    <n v="1"/>
  </r>
  <r>
    <x v="4931"/>
    <n v="1"/>
    <x v="4"/>
    <x v="50"/>
    <s v="The Urban Dhaba,F-703, Lado Sarai, Mehrauli, New Delhi"/>
    <s v="Mehrauli"/>
    <s v="Mehrauli, New Delhi"/>
    <n v="77.193724500000002"/>
    <n v="28.5278198"/>
    <s v="North Indian"/>
    <n v="600"/>
    <s v="Indian Rupees(Rs.)"/>
    <x v="0"/>
    <x v="0"/>
    <x v="2"/>
    <n v="0"/>
    <x v="5"/>
    <n v="1"/>
  </r>
  <r>
    <x v="4932"/>
    <n v="1"/>
    <x v="4"/>
    <x v="50"/>
    <s v="Twenty Four Seven,M/S Qutab Service Station, IOC Pump, Opposite STC &amp; MMTC Housing Colony, Mehrauli, New Delhi"/>
    <s v="Mehrauli"/>
    <s v="Mehrauli, New Delhi"/>
    <n v="77.189848499999997"/>
    <n v="28.523913400000001"/>
    <s v="Fast Food, North Indian"/>
    <n v="300"/>
    <s v="Indian Rupees(Rs.)"/>
    <x v="0"/>
    <x v="0"/>
    <x v="3"/>
    <n v="0"/>
    <x v="5"/>
    <n v="0"/>
  </r>
  <r>
    <x v="4933"/>
    <n v="1"/>
    <x v="4"/>
    <x v="50"/>
    <s v="McDonald's,Ground Floor, Metro Walk Mall, Rohini, New Delhi"/>
    <s v="Metro Walk Mall, Rohini"/>
    <s v="Metro Walk Mall, Rohini, New Delhi"/>
    <n v="77.113593800000004"/>
    <n v="28.7240647"/>
    <s v="Fast Food, Burger"/>
    <n v="500"/>
    <s v="Indian Rupees(Rs.)"/>
    <x v="0"/>
    <x v="0"/>
    <x v="2"/>
    <n v="3.4"/>
    <x v="3"/>
    <n v="91"/>
  </r>
  <r>
    <x v="4934"/>
    <n v="1"/>
    <x v="4"/>
    <x v="50"/>
    <s v="Moti Mahal Delux Tandoori Trail,GA-7 &amp; 8, Metro Walk Mall, Rohini, New Delhi"/>
    <s v="Metro Walk Mall, Rohini"/>
    <s v="Metro Walk Mall, Rohini, New Delhi"/>
    <n v="77.113683699999996"/>
    <n v="28.724073300000001"/>
    <s v="North Indian, Mughlai, Chinese"/>
    <n v="1000"/>
    <s v="Indian Rupees(Rs.)"/>
    <x v="1"/>
    <x v="1"/>
    <x v="0"/>
    <n v="3.2"/>
    <x v="3"/>
    <n v="151"/>
  </r>
  <r>
    <x v="4935"/>
    <n v="1"/>
    <x v="4"/>
    <x v="50"/>
    <s v="Pizza Hut,FA 7 &amp; 8, Metro Walk Mall, Sector 11, Rohini, New Delhi"/>
    <s v="Metro Walk Mall, Rohini"/>
    <s v="Metro Walk Mall, Rohini, New Delhi"/>
    <n v="77.113683699999996"/>
    <n v="28.7241629"/>
    <s v="Italian, Pizza, Fast Food"/>
    <n v="1000"/>
    <s v="Indian Rupees(Rs.)"/>
    <x v="0"/>
    <x v="0"/>
    <x v="0"/>
    <n v="2.8"/>
    <x v="3"/>
    <n v="83"/>
  </r>
  <r>
    <x v="4936"/>
    <n v="1"/>
    <x v="4"/>
    <x v="50"/>
    <s v="Dill's Chawla Chik-Inn,1843, Ghitorni, MG Road, New Delhi"/>
    <s v="MG Road"/>
    <s v="MG Road, New Delhi"/>
    <n v="77.144478100000001"/>
    <n v="28.494557"/>
    <s v="North Indian, Mughlai"/>
    <n v="700"/>
    <s v="Indian Rupees(Rs.)"/>
    <x v="0"/>
    <x v="0"/>
    <x v="2"/>
    <n v="2.9"/>
    <x v="3"/>
    <n v="4"/>
  </r>
  <r>
    <x v="4937"/>
    <n v="1"/>
    <x v="4"/>
    <x v="50"/>
    <s v="Tandoori Zaaika,Main Road, Aaya Nagar, Near Honda Showroom, MG Road, New Delhi"/>
    <s v="MG Road"/>
    <s v="MG Road, New Delhi"/>
    <n v="77.128051099999993"/>
    <n v="28.4785954"/>
    <s v="North Indian"/>
    <n v="500"/>
    <s v="Indian Rupees(Rs.)"/>
    <x v="0"/>
    <x v="0"/>
    <x v="2"/>
    <n v="3"/>
    <x v="3"/>
    <n v="4"/>
  </r>
  <r>
    <x v="4938"/>
    <n v="1"/>
    <x v="4"/>
    <x v="50"/>
    <s v="Aap Ki Khatir,Near Ghitorni Metro Station, Near MG Road, New Delhi"/>
    <s v="MG Road"/>
    <s v="MG Road, New Delhi"/>
    <n v="77.148213400000003"/>
    <n v="28.493234099999999"/>
    <s v="Mughlai, North Indian"/>
    <n v="400"/>
    <s v="Indian Rupees(Rs.)"/>
    <x v="0"/>
    <x v="0"/>
    <x v="3"/>
    <n v="0"/>
    <x v="5"/>
    <n v="0"/>
  </r>
  <r>
    <x v="4939"/>
    <n v="1"/>
    <x v="4"/>
    <x v="50"/>
    <s v="Aggarwal Sweets,Main Market, Ghitorni, MG Road, New Delhi"/>
    <s v="MG Road"/>
    <s v="MG Road, New Delhi"/>
    <n v="77.145957699999997"/>
    <n v="28.493198"/>
    <s v="Mithai, South Indian, Street Food"/>
    <n v="250"/>
    <s v="Indian Rupees(Rs.)"/>
    <x v="0"/>
    <x v="0"/>
    <x v="3"/>
    <n v="0"/>
    <x v="5"/>
    <n v="0"/>
  </r>
  <r>
    <x v="4940"/>
    <n v="1"/>
    <x v="4"/>
    <x v="50"/>
    <s v="Baskin Robbins,The Gallery, New Manglapuri, MG Road, New Delhi"/>
    <s v="MG Road"/>
    <s v="MG Road, New Delhi"/>
    <n v="77.166377400000002"/>
    <n v="28.5009424"/>
    <s v="Ice Cream"/>
    <n v="300"/>
    <s v="Indian Rupees(Rs.)"/>
    <x v="0"/>
    <x v="0"/>
    <x v="3"/>
    <n v="0"/>
    <x v="5"/>
    <n v="1"/>
  </r>
  <r>
    <x v="4941"/>
    <n v="1"/>
    <x v="4"/>
    <x v="50"/>
    <s v="Bikaner Sweets,Mandi Gaon Road, Sultanpur, Near, MG Road, New Delhi"/>
    <s v="MG Road"/>
    <s v="MG Road, New Delhi"/>
    <n v="77.165108200000006"/>
    <n v="28.494040699999999"/>
    <s v="Mithai, North Indian, South Indian, Chinese, Street Food, Bakery"/>
    <n v="400"/>
    <s v="Indian Rupees(Rs.)"/>
    <x v="0"/>
    <x v="0"/>
    <x v="3"/>
    <n v="0"/>
    <x v="5"/>
    <n v="0"/>
  </r>
  <r>
    <x v="4942"/>
    <n v="1"/>
    <x v="4"/>
    <x v="50"/>
    <s v="Bollywood Khana,Shop 2, Arjangarh Metro Station, MG Road, New Delhi"/>
    <s v="MG Road"/>
    <s v="MG Road, New Delhi"/>
    <n v="77.125762399999999"/>
    <n v="28.479847800000002"/>
    <s v="North Indian, Fast Food"/>
    <n v="150"/>
    <s v="Indian Rupees(Rs.)"/>
    <x v="0"/>
    <x v="0"/>
    <x v="3"/>
    <n v="0"/>
    <x v="5"/>
    <n v="0"/>
  </r>
  <r>
    <x v="4943"/>
    <n v="1"/>
    <x v="4"/>
    <x v="50"/>
    <s v="Cake And Bakes,Main Market, Ghitorni, MG Road, New Delhi"/>
    <s v="MG Road"/>
    <s v="MG Road, New Delhi"/>
    <n v="77.144937400000003"/>
    <n v="28.494130500000001"/>
    <s v="Bakery"/>
    <n v="200"/>
    <s v="Indian Rupees(Rs.)"/>
    <x v="0"/>
    <x v="0"/>
    <x v="3"/>
    <n v="0"/>
    <x v="5"/>
    <n v="0"/>
  </r>
  <r>
    <x v="4944"/>
    <n v="1"/>
    <x v="4"/>
    <x v="50"/>
    <s v="Cake Point,House 709-D, Ghitorni, Near MG Road, New Delhi"/>
    <s v="MG Road"/>
    <s v="MG Road, New Delhi"/>
    <n v="77.150134100000002"/>
    <n v="28.494510300000002"/>
    <s v="Bakery, Desserts"/>
    <n v="600"/>
    <s v="Indian Rupees(Rs.)"/>
    <x v="0"/>
    <x v="1"/>
    <x v="2"/>
    <n v="0"/>
    <x v="5"/>
    <n v="0"/>
  </r>
  <r>
    <x v="4945"/>
    <n v="1"/>
    <x v="4"/>
    <x v="50"/>
    <s v="Chinese Corner,Main Market, Ghitorni, MG Road, New Delhi"/>
    <s v="MG Road"/>
    <s v="MG Road, New Delhi"/>
    <n v="77.1451213"/>
    <n v="28.494083100000001"/>
    <s v="Chinese"/>
    <n v="150"/>
    <s v="Indian Rupees(Rs.)"/>
    <x v="0"/>
    <x v="0"/>
    <x v="3"/>
    <n v="0"/>
    <x v="5"/>
    <n v="0"/>
  </r>
  <r>
    <x v="4946"/>
    <n v="1"/>
    <x v="4"/>
    <x v="50"/>
    <s v="Choudhary Dhaba,Main Market, Ghitorni, MG Road, New Delhi"/>
    <s v="MG Road"/>
    <s v="MG Road, New Delhi"/>
    <n v="77.146274099999999"/>
    <n v="28.493073200000001"/>
    <s v="North Indian"/>
    <n v="350"/>
    <s v="Indian Rupees(Rs.)"/>
    <x v="0"/>
    <x v="0"/>
    <x v="3"/>
    <n v="0"/>
    <x v="5"/>
    <n v="2"/>
  </r>
  <r>
    <x v="4947"/>
    <n v="1"/>
    <x v="4"/>
    <x v="50"/>
    <s v="Green Chick Chop,Khasara Number 580, Sultanpur, MG Road, New Delhi"/>
    <s v="MG Road"/>
    <s v="MG Road, New Delhi"/>
    <n v="77.164632999999995"/>
    <n v="28.4932439"/>
    <s v="Raw Meats, North Indian, Fast Food"/>
    <n v="350"/>
    <s v="Indian Rupees(Rs.)"/>
    <x v="0"/>
    <x v="0"/>
    <x v="3"/>
    <n v="0"/>
    <x v="5"/>
    <n v="0"/>
  </r>
  <r>
    <x v="4948"/>
    <n v="1"/>
    <x v="4"/>
    <x v="50"/>
    <s v="Green Chick Chop,Near Air Force Staion Arjangarh, MG Road, New Delhi"/>
    <s v="MG Road"/>
    <s v="MG Road, New Delhi"/>
    <n v="77.120841400000003"/>
    <n v="28.4786827"/>
    <s v="Raw Meats, North Indian, Fast Food"/>
    <n v="350"/>
    <s v="Indian Rupees(Rs.)"/>
    <x v="0"/>
    <x v="0"/>
    <x v="3"/>
    <n v="0"/>
    <x v="5"/>
    <n v="3"/>
  </r>
  <r>
    <x v="4949"/>
    <n v="1"/>
    <x v="4"/>
    <x v="50"/>
    <s v="Gujjar Dhaba,Arjangarh, MG Road, New Delhi"/>
    <s v="MG Road"/>
    <s v="MG Road, New Delhi"/>
    <n v="77.124641999999994"/>
    <n v="28.480101399999999"/>
    <s v="Mughlai, North Indian"/>
    <n v="200"/>
    <s v="Indian Rupees(Rs.)"/>
    <x v="0"/>
    <x v="0"/>
    <x v="3"/>
    <n v="0"/>
    <x v="5"/>
    <n v="0"/>
  </r>
  <r>
    <x v="4950"/>
    <n v="1"/>
    <x v="4"/>
    <x v="50"/>
    <s v="Hotel Aditi,Shop 3, Khasra 385, Near Union Bank, 100 Feet Road, MG Road, New Delhi"/>
    <s v="MG Road"/>
    <s v="MG Road, New Delhi"/>
    <n v="77.145726870000004"/>
    <n v="28.493664379999998"/>
    <s v="North Indian"/>
    <n v="200"/>
    <s v="Indian Rupees(Rs.)"/>
    <x v="0"/>
    <x v="0"/>
    <x v="3"/>
    <n v="0"/>
    <x v="5"/>
    <n v="1"/>
  </r>
  <r>
    <x v="4951"/>
    <n v="1"/>
    <x v="4"/>
    <x v="50"/>
    <s v="JMD Food Palace,Shasta 388-369, Chaudhary Market, Sultanpur, MG Road, New Delhi"/>
    <s v="MG Road"/>
    <s v="MG Road, New Delhi"/>
    <n v="77.160336799999996"/>
    <n v="28.497595799999999"/>
    <s v="North Indian"/>
    <n v="500"/>
    <s v="Indian Rupees(Rs.)"/>
    <x v="0"/>
    <x v="0"/>
    <x v="2"/>
    <n v="0"/>
    <x v="5"/>
    <n v="2"/>
  </r>
  <r>
    <x v="4952"/>
    <n v="1"/>
    <x v="4"/>
    <x v="50"/>
    <s v="Kitchen Namaste,Khatana Market, Near Sultanpur Metro Station, MG Road, New Delhi"/>
    <s v="MG Road"/>
    <s v="MG Road, New Delhi"/>
    <n v="77.161854300000002"/>
    <n v="28.499730100000001"/>
    <s v="North Indian, Chinese"/>
    <n v="200"/>
    <s v="Indian Rupees(Rs.)"/>
    <x v="0"/>
    <x v="0"/>
    <x v="3"/>
    <n v="0"/>
    <x v="5"/>
    <n v="0"/>
  </r>
  <r>
    <x v="4953"/>
    <n v="1"/>
    <x v="4"/>
    <x v="50"/>
    <s v="Lajawab Chicken &amp; Fish Fry,843/1, Opposite Metro Pillar 116, Ghitorni, Near MG Road, New Delhi"/>
    <s v="MG Road"/>
    <s v="MG Road, New Delhi"/>
    <n v="77.146535799999995"/>
    <n v="28.4925721"/>
    <s v="Mughlai"/>
    <n v="350"/>
    <s v="Indian Rupees(Rs.)"/>
    <x v="0"/>
    <x v="0"/>
    <x v="3"/>
    <n v="0"/>
    <x v="5"/>
    <n v="0"/>
  </r>
  <r>
    <x v="4954"/>
    <n v="1"/>
    <x v="4"/>
    <x v="50"/>
    <s v="Lotus Kitchen,Near Post Office, Main Market, Ghitorni, MG Road, New Delhi"/>
    <s v="MG Road"/>
    <s v="MG Road, New Delhi"/>
    <n v="77.144485599999996"/>
    <n v="28.4945886"/>
    <s v="North Indian"/>
    <n v="100"/>
    <s v="Indian Rupees(Rs.)"/>
    <x v="0"/>
    <x v="0"/>
    <x v="3"/>
    <n v="0"/>
    <x v="5"/>
    <n v="0"/>
  </r>
  <r>
    <x v="4955"/>
    <n v="1"/>
    <x v="4"/>
    <x v="50"/>
    <s v="Manami Japanese Restaurant,Avalon Hotel, Near Sultanpur Metro Station, Sultanpur, MG Road, New Delhi"/>
    <s v="MG Road"/>
    <s v="MG Road, New Delhi"/>
    <n v="77.160488299999997"/>
    <n v="28.4968258"/>
    <s v="Japanese"/>
    <n v="1000"/>
    <s v="Indian Rupees(Rs.)"/>
    <x v="1"/>
    <x v="0"/>
    <x v="0"/>
    <n v="0"/>
    <x v="5"/>
    <n v="0"/>
  </r>
  <r>
    <x v="4956"/>
    <n v="1"/>
    <x v="4"/>
    <x v="50"/>
    <s v="Manna Sweets &amp; Restaurant,Main Market, Ghitorni, MG Road, New Delhi"/>
    <s v="MG Road"/>
    <s v="MG Road, New Delhi"/>
    <n v="77.145630560000001"/>
    <n v="28.49609444"/>
    <s v="Mithai, Bakery, North Indian"/>
    <n v="200"/>
    <s v="Indian Rupees(Rs.)"/>
    <x v="0"/>
    <x v="0"/>
    <x v="3"/>
    <n v="0"/>
    <x v="5"/>
    <n v="1"/>
  </r>
  <r>
    <x v="4957"/>
    <n v="1"/>
    <x v="4"/>
    <x v="50"/>
    <s v="Moets Curry Pot,Khasra 382, Shree Shyam Property, 100 Feet Road, Ghitorni, MG Road, New Delhi"/>
    <s v="MG Road"/>
    <s v="MG Road, New Delhi"/>
    <n v="77.1442598"/>
    <n v="28.499628099999999"/>
    <s v="North Indian, Chinese, Italian"/>
    <n v="1200"/>
    <s v="Indian Rupees(Rs.)"/>
    <x v="0"/>
    <x v="0"/>
    <x v="0"/>
    <n v="0"/>
    <x v="5"/>
    <n v="1"/>
  </r>
  <r>
    <x v="4958"/>
    <n v="1"/>
    <x v="4"/>
    <x v="50"/>
    <s v="Mr. Sub,The Gallery on MG, MG Road, New Delhi"/>
    <s v="MG Road"/>
    <s v="MG Road, New Delhi"/>
    <n v="77.166325700000002"/>
    <n v="28.500868000000001"/>
    <s v="Fast Food"/>
    <n v="400"/>
    <s v="Indian Rupees(Rs.)"/>
    <x v="0"/>
    <x v="0"/>
    <x v="3"/>
    <n v="0"/>
    <x v="5"/>
    <n v="2"/>
  </r>
  <r>
    <x v="4959"/>
    <n v="1"/>
    <x v="4"/>
    <x v="50"/>
    <s v="New Gaurav Dhaba,New Mangalapuri, MG Road, New Delhi"/>
    <s v="MG Road"/>
    <s v="MG Road, New Delhi"/>
    <n v="77.168211700000001"/>
    <n v="28.502029100000001"/>
    <s v="North Indian"/>
    <n v="250"/>
    <s v="Indian Rupees(Rs.)"/>
    <x v="0"/>
    <x v="0"/>
    <x v="3"/>
    <n v="0"/>
    <x v="5"/>
    <n v="0"/>
  </r>
  <r>
    <x v="4960"/>
    <n v="1"/>
    <x v="4"/>
    <x v="50"/>
    <s v="Pandit Ji Ki Apni Rasoi,Near Post Office, Main Market, Ghitorni, MG Road, New Delhi"/>
    <s v="MG Road"/>
    <s v="MG Road, New Delhi"/>
    <n v="77.144362400000006"/>
    <n v="28.494586699999999"/>
    <s v="North Indian"/>
    <n v="250"/>
    <s v="Indian Rupees(Rs.)"/>
    <x v="0"/>
    <x v="1"/>
    <x v="3"/>
    <n v="0"/>
    <x v="5"/>
    <n v="2"/>
  </r>
  <r>
    <x v="4961"/>
    <n v="1"/>
    <x v="4"/>
    <x v="50"/>
    <s v="Rajdhani Restaurant,Main Road, MG Road, New Delhi"/>
    <s v="MG Road"/>
    <s v="MG Road, New Delhi"/>
    <n v="77.126808999999994"/>
    <n v="28.5456553"/>
    <s v="North Indian"/>
    <n v="200"/>
    <s v="Indian Rupees(Rs.)"/>
    <x v="0"/>
    <x v="0"/>
    <x v="3"/>
    <n v="0"/>
    <x v="5"/>
    <n v="0"/>
  </r>
  <r>
    <x v="4962"/>
    <n v="1"/>
    <x v="4"/>
    <x v="50"/>
    <s v="Saraswati Food Corner,Shop 240, 100 Feet Road, Ghitorni Village, Near, MG Road, New Delhi"/>
    <s v="MG Road"/>
    <s v="MG Road, New Delhi"/>
    <n v="77.145732199999998"/>
    <n v="28.494762999999999"/>
    <s v="Chinese, North Indian, South Indian"/>
    <n v="250"/>
    <s v="Indian Rupees(Rs.)"/>
    <x v="0"/>
    <x v="0"/>
    <x v="3"/>
    <n v="0"/>
    <x v="5"/>
    <n v="1"/>
  </r>
  <r>
    <x v="4963"/>
    <n v="1"/>
    <x v="4"/>
    <x v="50"/>
    <s v="Shri Balaji Bhojnalaya,Main Market, Ghitorni, MG Road, New Delhi"/>
    <s v="MG Road"/>
    <s v="MG Road, New Delhi"/>
    <n v="77.144365500000006"/>
    <n v="28.494567199999999"/>
    <s v="North Indian"/>
    <n v="250"/>
    <s v="Indian Rupees(Rs.)"/>
    <x v="0"/>
    <x v="0"/>
    <x v="3"/>
    <n v="0"/>
    <x v="5"/>
    <n v="1"/>
  </r>
  <r>
    <x v="4964"/>
    <n v="1"/>
    <x v="4"/>
    <x v="50"/>
    <s v="Swadist Bhojnalaya,Shop 240, Ghitorni Village, MG Road, New Delhi"/>
    <s v="MG Road"/>
    <s v="MG Road, New Delhi"/>
    <n v="77.145774000000003"/>
    <n v="28.494662000000002"/>
    <s v="Chinese, North Indian"/>
    <n v="200"/>
    <s v="Indian Rupees(Rs.)"/>
    <x v="0"/>
    <x v="0"/>
    <x v="3"/>
    <n v="0"/>
    <x v="5"/>
    <n v="2"/>
  </r>
  <r>
    <x v="4965"/>
    <n v="1"/>
    <x v="4"/>
    <x v="50"/>
    <s v="Swiss Gourmessa,Khasra 361/16, Sultanpur Village, MG Road, New Delhi"/>
    <s v="MG Road"/>
    <s v="MG Road, New Delhi"/>
    <n v="77.162105999999994"/>
    <n v="28.496089099999999"/>
    <s v="Bakery"/>
    <n v="500"/>
    <s v="Indian Rupees(Rs.)"/>
    <x v="0"/>
    <x v="0"/>
    <x v="2"/>
    <n v="0"/>
    <x v="5"/>
    <n v="0"/>
  </r>
  <r>
    <x v="4966"/>
    <n v="1"/>
    <x v="4"/>
    <x v="50"/>
    <s v="Truly Yours,Khasra 368, Sultanpur, MG Road, New Delhi"/>
    <s v="MG Road"/>
    <s v="MG Road, New Delhi"/>
    <n v="77.160367199999996"/>
    <n v="28.497583500000001"/>
    <s v="North Indian, Street Food, Fast Food"/>
    <n v="200"/>
    <s v="Indian Rupees(Rs.)"/>
    <x v="0"/>
    <x v="0"/>
    <x v="3"/>
    <n v="0"/>
    <x v="5"/>
    <n v="0"/>
  </r>
  <r>
    <x v="4967"/>
    <n v="1"/>
    <x v="4"/>
    <x v="50"/>
    <s v="Uttrakhand Hotel,Khatana Market Sultanpur, Near Gurudwara, MG Road, New Delhi"/>
    <s v="MG Road"/>
    <s v="MG Road, New Delhi"/>
    <n v="77.160628700000004"/>
    <n v="28.494947799999998"/>
    <s v="North Indian"/>
    <n v="200"/>
    <s v="Indian Rupees(Rs.)"/>
    <x v="0"/>
    <x v="0"/>
    <x v="3"/>
    <n v="0"/>
    <x v="5"/>
    <n v="0"/>
  </r>
  <r>
    <x v="4968"/>
    <n v="1"/>
    <x v="4"/>
    <x v="50"/>
    <s v="Vandana Food Corner,100 Feet Road, MG Road, New Delhi"/>
    <s v="MG Road"/>
    <s v="MG Road, New Delhi"/>
    <n v="77.145707900000005"/>
    <n v="28.4946506"/>
    <s v="Fast Food, North Indian, South Indian"/>
    <n v="150"/>
    <s v="Indian Rupees(Rs.)"/>
    <x v="0"/>
    <x v="0"/>
    <x v="3"/>
    <n v="0"/>
    <x v="5"/>
    <n v="0"/>
  </r>
  <r>
    <x v="4969"/>
    <n v="1"/>
    <x v="4"/>
    <x v="50"/>
    <s v="Zaika Biryani,Main Market, Ghitorni, MG Road, New Delhi"/>
    <s v="MG Road"/>
    <s v="MG Road, New Delhi"/>
    <n v="77.145735799999997"/>
    <n v="28.493668499999998"/>
    <s v="Mughlai, North Indian"/>
    <n v="350"/>
    <s v="Indian Rupees(Rs.)"/>
    <x v="0"/>
    <x v="0"/>
    <x v="3"/>
    <n v="0"/>
    <x v="5"/>
    <n v="0"/>
  </r>
  <r>
    <x v="4970"/>
    <n v="1"/>
    <x v="4"/>
    <x v="50"/>
    <s v="Buzz,Ground Floor, MGF Metropolitan Mall, Saket, New Delhi"/>
    <s v="MGF Metropolitan Mall, Saket"/>
    <s v="MGF Metropolitan Mall, Saket, New Delhi"/>
    <n v="77.220221530000003"/>
    <n v="28.52954866"/>
    <s v="North Indian, Chinese, Italian, Finger Food"/>
    <n v="2000"/>
    <s v="Indian Rupees(Rs.)"/>
    <x v="0"/>
    <x v="1"/>
    <x v="1"/>
    <n v="3.4"/>
    <x v="3"/>
    <n v="220"/>
  </r>
  <r>
    <x v="4971"/>
    <n v="1"/>
    <x v="4"/>
    <x v="50"/>
    <s v="Lighthouse 13,13, 1st Floor, MGF Metropolitan Mall, Saket, New Delhi"/>
    <s v="MGF Metropolitan Mall, Saket"/>
    <s v="MGF Metropolitan Mall, Saket, New Delhi"/>
    <n v="77.219503369999998"/>
    <n v="28.53013602"/>
    <s v="North Indian, European, Chinese"/>
    <n v="2100"/>
    <s v="Indian Rupees(Rs.)"/>
    <x v="1"/>
    <x v="0"/>
    <x v="1"/>
    <n v="3.4"/>
    <x v="3"/>
    <n v="570"/>
  </r>
  <r>
    <x v="4972"/>
    <n v="1"/>
    <x v="4"/>
    <x v="50"/>
    <s v="Berco's,2nd Floor, MGF Metropolitan Mall, Saket, New Delhi"/>
    <s v="MGF Metropolitan Mall, Saket"/>
    <s v="MGF Metropolitan Mall, Saket, New Delhi"/>
    <n v="77.220082199999993"/>
    <n v="28.529380199999999"/>
    <s v="Chinese, Thai"/>
    <n v="1100"/>
    <s v="Indian Rupees(Rs.)"/>
    <x v="0"/>
    <x v="1"/>
    <x v="0"/>
    <n v="3.8"/>
    <x v="0"/>
    <n v="565"/>
  </r>
  <r>
    <x v="4973"/>
    <n v="1"/>
    <x v="4"/>
    <x v="50"/>
    <s v="The Great Kabab Factory,1st Floor, MGF Metropolitan Mall, Saket, New Delhi"/>
    <s v="MGF Metropolitan Mall, Saket"/>
    <s v="MGF Metropolitan Mall, Saket, New Delhi"/>
    <n v="77.22012531"/>
    <n v="28.52937369"/>
    <s v="North Indian, Mughlai"/>
    <n v="2200"/>
    <s v="Indian Rupees(Rs.)"/>
    <x v="1"/>
    <x v="1"/>
    <x v="1"/>
    <n v="3.5"/>
    <x v="0"/>
    <n v="498"/>
  </r>
  <r>
    <x v="4974"/>
    <n v="1"/>
    <x v="4"/>
    <x v="50"/>
    <s v="The Tea Place by Manjushree,8, Ground Floor, MGF Metropolitan Mall"/>
    <s v="MGF Metropolitan Mall, Saket"/>
    <s v="MGF Metropolitan Mall, Saket, New Delhi"/>
    <n v="77.219969410000004"/>
    <n v="28.529875619999999"/>
    <s v="Cafe, Beverages"/>
    <n v="700"/>
    <s v="Indian Rupees(Rs.)"/>
    <x v="0"/>
    <x v="0"/>
    <x v="2"/>
    <n v="4.0999999999999996"/>
    <x v="1"/>
    <n v="92"/>
  </r>
  <r>
    <x v="4975"/>
    <n v="1"/>
    <x v="4"/>
    <x v="50"/>
    <s v="Victoria,19, Ansari Road, Ring Road, MGM Club, Daryaganj, New Delhi"/>
    <s v="MGM Club, Daryaganj"/>
    <s v="MGM Club, Daryaganj, New Delhi"/>
    <n v="77.242985000000004"/>
    <n v="28.646548599999999"/>
    <s v="North Indian, Chinese"/>
    <n v="1200"/>
    <s v="Indian Rupees(Rs.)"/>
    <x v="1"/>
    <x v="0"/>
    <x v="0"/>
    <n v="3.2"/>
    <x v="3"/>
    <n v="20"/>
  </r>
  <r>
    <x v="4976"/>
    <n v="1"/>
    <x v="4"/>
    <x v="50"/>
    <s v="Aces - The Card Room,19, Ansari Road, Ring Road, MGM Club, Daryaganj, New Delhi"/>
    <s v="MGM Club, Daryaganj"/>
    <s v="MGM Club, Daryaganj, New Delhi"/>
    <n v="77.2431646"/>
    <n v="28.646386499999998"/>
    <s v="Finger Food"/>
    <n v="2000"/>
    <s v="Indian Rupees(Rs.)"/>
    <x v="1"/>
    <x v="0"/>
    <x v="1"/>
    <n v="0"/>
    <x v="5"/>
    <n v="2"/>
  </r>
  <r>
    <x v="4977"/>
    <n v="1"/>
    <x v="4"/>
    <x v="50"/>
    <s v="Curzon - The Royal Bar,19, Ansari Road, Ring Road, MGM Club, Daryaganj, New Delhi"/>
    <s v="MGM Club, Daryaganj"/>
    <s v="MGM Club, Daryaganj, New Delhi"/>
    <n v="77.243074800000002"/>
    <n v="28.6464675"/>
    <s v="Finger Food"/>
    <n v="1000"/>
    <s v="Indian Rupees(Rs.)"/>
    <x v="1"/>
    <x v="0"/>
    <x v="0"/>
    <n v="0"/>
    <x v="5"/>
    <n v="0"/>
  </r>
  <r>
    <x v="4978"/>
    <n v="1"/>
    <x v="4"/>
    <x v="50"/>
    <s v="London Eye - The Open Lounge,19, Ansari Road, Ring Road, MGM Club, Daryaganj, New Delhi"/>
    <s v="MGM Club, Daryaganj"/>
    <s v="MGM Club, Daryaganj, New Delhi"/>
    <n v="77.243074800000002"/>
    <n v="28.6464675"/>
    <s v="Finger Food"/>
    <n v="2000"/>
    <s v="Indian Rupees(Rs.)"/>
    <x v="1"/>
    <x v="0"/>
    <x v="1"/>
    <n v="0"/>
    <x v="5"/>
    <n v="0"/>
  </r>
  <r>
    <x v="4979"/>
    <n v="1"/>
    <x v="4"/>
    <x v="50"/>
    <s v="Lord's - The Sports Lounge,19, Ansari Road, Ring Road, MGM Club, Daryaganj, New Delhi"/>
    <s v="MGM Club, Daryaganj"/>
    <s v="MGM Club, Daryaganj, New Delhi"/>
    <n v="77.243119699999994"/>
    <n v="28.6463374"/>
    <s v="Finger Food"/>
    <n v="2000"/>
    <s v="Indian Rupees(Rs.)"/>
    <x v="1"/>
    <x v="0"/>
    <x v="1"/>
    <n v="0"/>
    <x v="5"/>
    <n v="1"/>
  </r>
  <r>
    <x v="4980"/>
    <n v="1"/>
    <x v="4"/>
    <x v="50"/>
    <s v="Viceroy - The Coffee Shop,19, Ansari Road, Ring Road, MGM Club, Daryaganj, New Delhi"/>
    <s v="MGM Club, Daryaganj"/>
    <s v="MGM Club, Daryaganj, New Delhi"/>
    <n v="77.2431646"/>
    <n v="28.646386499999998"/>
    <s v="Cafe"/>
    <n v="1000"/>
    <s v="Indian Rupees(Rs.)"/>
    <x v="0"/>
    <x v="0"/>
    <x v="0"/>
    <n v="0"/>
    <x v="5"/>
    <n v="0"/>
  </r>
  <r>
    <x v="4981"/>
    <n v="1"/>
    <x v="4"/>
    <x v="50"/>
    <s v="Munch Nation,Model Town 1, New Delhi"/>
    <s v="Model Town 1"/>
    <s v="Model Town 1, New Delhi"/>
    <n v="77.195771699999995"/>
    <n v="28.7053075"/>
    <s v="Chinese, Fast Food"/>
    <n v="350"/>
    <s v="Indian Rupees(Rs.)"/>
    <x v="0"/>
    <x v="1"/>
    <x v="3"/>
    <n v="3.8"/>
    <x v="0"/>
    <n v="727"/>
  </r>
  <r>
    <x v="4982"/>
    <n v="1"/>
    <x v="4"/>
    <x v="50"/>
    <s v="34, Chowringhee Lane,B-10, Opposite Metro Pillar 21, Model Town 2, New Delhi"/>
    <s v="Model Town 2"/>
    <s v="Model Town 2, New Delhi"/>
    <n v="77.190123099999994"/>
    <n v="28.704613500000001"/>
    <s v="Fast Food"/>
    <n v="250"/>
    <s v="Indian Rupees(Rs.)"/>
    <x v="0"/>
    <x v="0"/>
    <x v="3"/>
    <n v="3.2"/>
    <x v="3"/>
    <n v="62"/>
  </r>
  <r>
    <x v="4983"/>
    <n v="1"/>
    <x v="4"/>
    <x v="50"/>
    <s v="Any Time Food,F-14/16, Model Town 2, New Delhi"/>
    <s v="Model Town 2"/>
    <s v="Model Town 2, New Delhi"/>
    <n v="77.190616500000004"/>
    <n v="28.706038599999999"/>
    <s v="Fast Food, Beverages"/>
    <n v="400"/>
    <s v="Indian Rupees(Rs.)"/>
    <x v="0"/>
    <x v="1"/>
    <x v="3"/>
    <n v="2.6"/>
    <x v="3"/>
    <n v="52"/>
  </r>
  <r>
    <x v="4984"/>
    <n v="1"/>
    <x v="4"/>
    <x v="50"/>
    <s v="Bikaner Sweet House,F-14/17, Model Town 2, New Delhi"/>
    <s v="Model Town 2"/>
    <s v="Model Town 2, New Delhi"/>
    <n v="77.190706399999996"/>
    <n v="28.705957699999999"/>
    <s v="Mithai"/>
    <n v="200"/>
    <s v="Indian Rupees(Rs.)"/>
    <x v="0"/>
    <x v="0"/>
    <x v="3"/>
    <n v="3.2"/>
    <x v="3"/>
    <n v="16"/>
  </r>
  <r>
    <x v="4985"/>
    <n v="1"/>
    <x v="4"/>
    <x v="50"/>
    <s v="Domino's Pizza,F-14/12 A, Upper Ground Floor, Model Town 2, New Delhi"/>
    <s v="Model Town 2"/>
    <s v="Model Town 2, New Delhi"/>
    <n v="77.189987599999995"/>
    <n v="28.705888900000001"/>
    <s v="Pizza, Fast Food"/>
    <n v="700"/>
    <s v="Indian Rupees(Rs.)"/>
    <x v="0"/>
    <x v="0"/>
    <x v="2"/>
    <n v="2.8"/>
    <x v="3"/>
    <n v="94"/>
  </r>
  <r>
    <x v="4986"/>
    <n v="1"/>
    <x v="4"/>
    <x v="50"/>
    <s v="Giani,F-14/17, Model Town 2, New Delhi"/>
    <s v="Model Town 2"/>
    <s v="Model Town 2, New Delhi"/>
    <n v="77.190526700000007"/>
    <n v="28.7057614"/>
    <s v="Ice Cream, Desserts"/>
    <n v="400"/>
    <s v="Indian Rupees(Rs.)"/>
    <x v="0"/>
    <x v="1"/>
    <x v="3"/>
    <n v="2.9"/>
    <x v="3"/>
    <n v="39"/>
  </r>
  <r>
    <x v="4987"/>
    <n v="1"/>
    <x v="4"/>
    <x v="50"/>
    <s v="Grand Plaza,B-1, Model Town 2, New Delhi"/>
    <s v="Model Town 2"/>
    <s v="Model Town 2, New Delhi"/>
    <n v="77.190077400000007"/>
    <n v="28.705181100000001"/>
    <s v="North Indian, Chinese, Fast Food"/>
    <n v="800"/>
    <s v="Indian Rupees(Rs.)"/>
    <x v="0"/>
    <x v="1"/>
    <x v="2"/>
    <n v="3.3"/>
    <x v="3"/>
    <n v="255"/>
  </r>
  <r>
    <x v="4988"/>
    <n v="1"/>
    <x v="4"/>
    <x v="50"/>
    <s v="Great Wall,F-14/55, Model Town 2, New Delhi"/>
    <s v="Model Town 2"/>
    <s v="Model Town 2, New Delhi"/>
    <n v="77.191425100000004"/>
    <n v="28.708444400000001"/>
    <s v="North Indian, Mughlai, Chinese"/>
    <n v="1200"/>
    <s v="Indian Rupees(Rs.)"/>
    <x v="0"/>
    <x v="0"/>
    <x v="0"/>
    <n v="2.7"/>
    <x v="3"/>
    <n v="47"/>
  </r>
  <r>
    <x v="4989"/>
    <n v="1"/>
    <x v="4"/>
    <x v="50"/>
    <s v="Healthy Food Station,Model Town 2, New Delhi"/>
    <s v="Model Town 2"/>
    <s v="Model Town 2, New Delhi"/>
    <n v="77.191604799999993"/>
    <n v="28.708282499999999"/>
    <s v="Salad, Healthy Food, Burger, Italian, Continental, Chinese, North Indian, Beverages"/>
    <n v="400"/>
    <s v="Indian Rupees(Rs.)"/>
    <x v="0"/>
    <x v="1"/>
    <x v="3"/>
    <n v="3.1"/>
    <x v="3"/>
    <n v="25"/>
  </r>
  <r>
    <x v="4990"/>
    <n v="1"/>
    <x v="4"/>
    <x v="50"/>
    <s v="Hostess Tasty Bites,F Block, Near Mother Dairy Booth, Ramlila Ground, Model Town 2, New Delhi"/>
    <s v="Model Town 2"/>
    <s v="Model Town 2, New Delhi"/>
    <n v="77.190545999999998"/>
    <n v="28.706519199999999"/>
    <s v="Chinese"/>
    <n v="500"/>
    <s v="Indian Rupees(Rs.)"/>
    <x v="0"/>
    <x v="0"/>
    <x v="2"/>
    <n v="3.1"/>
    <x v="3"/>
    <n v="16"/>
  </r>
  <r>
    <x v="4991"/>
    <n v="1"/>
    <x v="4"/>
    <x v="50"/>
    <s v="Hot Pot,F Block, Near Mother Diary, Opposite Ramlila Ground, Model Town 2, New Delhi"/>
    <s v="Model Town 2"/>
    <s v="Model Town 2, New Delhi"/>
    <n v="77.190707799999998"/>
    <n v="28.7068586"/>
    <s v="Chinese"/>
    <n v="500"/>
    <s v="Indian Rupees(Rs.)"/>
    <x v="0"/>
    <x v="0"/>
    <x v="2"/>
    <n v="3.1"/>
    <x v="3"/>
    <n v="105"/>
  </r>
  <r>
    <x v="4992"/>
    <n v="1"/>
    <x v="4"/>
    <x v="50"/>
    <s v="Kabab Factory,F-14/55, Ground Floor, Model Town 2, New Delhi"/>
    <s v="Model Town 2"/>
    <s v="Model Town 2, New Delhi"/>
    <n v="77.191427300000001"/>
    <n v="28.708625600000001"/>
    <s v="North Indian, Mughlai, Chinese"/>
    <n v="700"/>
    <s v="Indian Rupees(Rs.)"/>
    <x v="0"/>
    <x v="0"/>
    <x v="2"/>
    <n v="3"/>
    <x v="3"/>
    <n v="12"/>
  </r>
  <r>
    <x v="4993"/>
    <n v="1"/>
    <x v="4"/>
    <x v="50"/>
    <s v="Keventers,14/16, Main Market, Model Town 2, New Delhi"/>
    <s v="Model Town 2"/>
    <s v="Model Town 2, New Delhi"/>
    <n v="77.190347000000003"/>
    <n v="28.7060128"/>
    <s v="Beverages"/>
    <n v="400"/>
    <s v="Indian Rupees(Rs.)"/>
    <x v="0"/>
    <x v="0"/>
    <x v="3"/>
    <n v="3.1"/>
    <x v="3"/>
    <n v="17"/>
  </r>
  <r>
    <x v="4994"/>
    <n v="1"/>
    <x v="4"/>
    <x v="50"/>
    <s v="Krishna Sweet House,H-4/7, Model Town 2, New Delhi"/>
    <s v="Model Town 2"/>
    <s v="Model Town 2, New Delhi"/>
    <n v="77.190437900000006"/>
    <n v="28.705803100000001"/>
    <s v="Mithai, South Indian"/>
    <n v="200"/>
    <s v="Indian Rupees(Rs.)"/>
    <x v="0"/>
    <x v="0"/>
    <x v="3"/>
    <n v="3.3"/>
    <x v="3"/>
    <n v="32"/>
  </r>
  <r>
    <x v="4995"/>
    <n v="1"/>
    <x v="4"/>
    <x v="50"/>
    <s v="Mitraz,F-14/7, Model Town 2, New Delhi"/>
    <s v="Model Town 2"/>
    <s v="Model Town 2, New Delhi"/>
    <n v="77.189897799999997"/>
    <n v="28.706417500000001"/>
    <s v="North Indian, Chinese"/>
    <n v="850"/>
    <s v="Indian Rupees(Rs.)"/>
    <x v="1"/>
    <x v="1"/>
    <x v="2"/>
    <n v="3.4"/>
    <x v="3"/>
    <n v="101"/>
  </r>
  <r>
    <x v="4996"/>
    <n v="1"/>
    <x v="4"/>
    <x v="50"/>
    <s v="Nut Khut Chaats &amp; Snacks,14/1-F, Model Town 2, New Delhi"/>
    <s v="Model Town 2"/>
    <s v="Model Town 2, New Delhi"/>
    <n v="77.190595799999997"/>
    <n v="28.7066366"/>
    <s v="Fast Food, Street Food"/>
    <n v="300"/>
    <s v="Indian Rupees(Rs.)"/>
    <x v="0"/>
    <x v="0"/>
    <x v="3"/>
    <n v="3.2"/>
    <x v="3"/>
    <n v="8"/>
  </r>
  <r>
    <x v="4997"/>
    <n v="1"/>
    <x v="4"/>
    <x v="50"/>
    <s v="Subway,F-14/14, Main Market, Model Town 2, New Delhi"/>
    <s v="Model Town 2"/>
    <s v="Model Town 2, New Delhi"/>
    <n v="77.190347000000003"/>
    <n v="28.706102399999999"/>
    <s v="American, Fast Food, Salad, Healthy Food"/>
    <n v="500"/>
    <s v="Indian Rupees(Rs.)"/>
    <x v="0"/>
    <x v="1"/>
    <x v="2"/>
    <n v="3.4"/>
    <x v="3"/>
    <n v="68"/>
  </r>
  <r>
    <x v="4998"/>
    <n v="1"/>
    <x v="4"/>
    <x v="50"/>
    <s v="The Host,F Block, Behind Mother Dairy, Opposite MCD School Gate, Model Town 2, New Delhi"/>
    <s v="Model Town 2"/>
    <s v="Model Town 2, New Delhi"/>
    <n v="77.191469999999995"/>
    <n v="28.7074189"/>
    <s v="Chinese"/>
    <n v="450"/>
    <s v="Indian Rupees(Rs.)"/>
    <x v="0"/>
    <x v="0"/>
    <x v="3"/>
    <n v="2.7"/>
    <x v="3"/>
    <n v="20"/>
  </r>
  <r>
    <x v="4999"/>
    <n v="1"/>
    <x v="4"/>
    <x v="50"/>
    <s v="Chacha Di Hatti,F Block, Near Mother Dairy, Ramlila Ground, Model Town 2, New Delhi"/>
    <s v="Model Town 2"/>
    <s v="Model Town 2, New Delhi"/>
    <n v="77.1902762"/>
    <n v="28.705974699999999"/>
    <s v="Street Food"/>
    <n v="100"/>
    <s v="Indian Rupees(Rs.)"/>
    <x v="0"/>
    <x v="0"/>
    <x v="3"/>
    <n v="3.7"/>
    <x v="0"/>
    <n v="78"/>
  </r>
  <r>
    <x v="5000"/>
    <n v="1"/>
    <x v="4"/>
    <x v="50"/>
    <s v="Cocoberry,H-4/2, Main Market, Model Town 2, New Delhi"/>
    <s v="Model Town 2"/>
    <s v="Model Town 2, New Delhi"/>
    <n v="77.189987599999995"/>
    <n v="28.705082900000001"/>
    <s v="Desserts"/>
    <n v="300"/>
    <s v="Indian Rupees(Rs.)"/>
    <x v="0"/>
    <x v="0"/>
    <x v="3"/>
    <n v="3.5"/>
    <x v="0"/>
    <n v="62"/>
  </r>
  <r>
    <x v="5001"/>
    <n v="1"/>
    <x v="4"/>
    <x v="50"/>
    <s v="Eating Corner,F-14/19, Central Market, Model Town 2, New Delhi"/>
    <s v="Model Town 2"/>
    <s v="Model Town 2, New Delhi"/>
    <n v="77.1908861"/>
    <n v="28.705795800000001"/>
    <s v="North Indian, Fast Food, Street Food"/>
    <n v="300"/>
    <s v="Indian Rupees(Rs.)"/>
    <x v="0"/>
    <x v="0"/>
    <x v="3"/>
    <n v="3.7"/>
    <x v="0"/>
    <n v="142"/>
  </r>
  <r>
    <x v="5002"/>
    <n v="1"/>
    <x v="4"/>
    <x v="50"/>
    <s v="El Posto,F-14/20, Shop 1, Model Town 2, New Delhi"/>
    <s v="Model Town 2"/>
    <s v="Model Town 2, New Delhi"/>
    <n v="77.1908861"/>
    <n v="28.705795800000001"/>
    <s v="Bakery"/>
    <n v="300"/>
    <s v="Indian Rupees(Rs.)"/>
    <x v="0"/>
    <x v="0"/>
    <x v="3"/>
    <n v="3.5"/>
    <x v="0"/>
    <n v="41"/>
  </r>
  <r>
    <x v="5003"/>
    <n v="1"/>
    <x v="4"/>
    <x v="50"/>
    <s v="McDonald's,F-14 &amp; 15, Model Town 2, New Delhi"/>
    <s v="Model Town 2"/>
    <s v="Model Town 2, New Delhi"/>
    <n v="77.190122400000007"/>
    <n v="28.7059465"/>
    <s v="Fast Food, Burger"/>
    <n v="500"/>
    <s v="Indian Rupees(Rs.)"/>
    <x v="0"/>
    <x v="1"/>
    <x v="2"/>
    <n v="3.6"/>
    <x v="0"/>
    <n v="122"/>
  </r>
  <r>
    <x v="5004"/>
    <n v="1"/>
    <x v="4"/>
    <x v="50"/>
    <s v="Pizza Station,Opposite Main Gate Shalimar Park, Model Town 2, New Delhi"/>
    <s v="Model Town 2"/>
    <s v="Model Town 2, New Delhi"/>
    <n v="77.190839800000006"/>
    <n v="28.707217700000001"/>
    <s v="Pizza"/>
    <n v="300"/>
    <s v="Indian Rupees(Rs.)"/>
    <x v="0"/>
    <x v="0"/>
    <x v="3"/>
    <n v="3.5"/>
    <x v="0"/>
    <n v="20"/>
  </r>
  <r>
    <x v="5005"/>
    <n v="1"/>
    <x v="4"/>
    <x v="50"/>
    <s v="Puri Bakers,F-14/17, Model Town 2, New Delhi"/>
    <s v="Model Town 2"/>
    <s v="Model Town 2, New Delhi"/>
    <n v="77.190661399999996"/>
    <n v="28.7059982"/>
    <s v="Bakery, Fast Food"/>
    <n v="300"/>
    <s v="Indian Rupees(Rs.)"/>
    <x v="0"/>
    <x v="0"/>
    <x v="3"/>
    <n v="3.7"/>
    <x v="0"/>
    <n v="128"/>
  </r>
  <r>
    <x v="5006"/>
    <n v="1"/>
    <x v="4"/>
    <x v="50"/>
    <s v="JAIL - Behind The Bar,B-8, Model Town 2, New Delhi"/>
    <s v="Model Town 2"/>
    <s v="Model Town 2, New Delhi"/>
    <n v="77.190077400000007"/>
    <n v="28.705002"/>
    <s v="North Indian, Chinese, Continental, Italian"/>
    <n v="1600"/>
    <s v="Indian Rupees(Rs.)"/>
    <x v="1"/>
    <x v="1"/>
    <x v="0"/>
    <n v="4.0999999999999996"/>
    <x v="1"/>
    <n v="155"/>
  </r>
  <r>
    <x v="5007"/>
    <n v="1"/>
    <x v="4"/>
    <x v="50"/>
    <s v="Curry Shurry,G-4, Main Market, Opposite ICICI Bank, Model Town 3, New Delhi"/>
    <s v="Model Town 3"/>
    <s v="Model Town 3, New Delhi"/>
    <n v="77.184372100000004"/>
    <n v="28.7070075"/>
    <s v="North Indian, Mughlai"/>
    <n v="600"/>
    <s v="Indian Rupees(Rs.)"/>
    <x v="0"/>
    <x v="1"/>
    <x v="2"/>
    <n v="3.3"/>
    <x v="3"/>
    <n v="28"/>
  </r>
  <r>
    <x v="5008"/>
    <n v="1"/>
    <x v="4"/>
    <x v="50"/>
    <s v="Frontier,D-2/15, Shopping Zone, Model Town 3, New Delhi"/>
    <s v="Model Town 3"/>
    <s v="Model Town 3, New Delhi"/>
    <n v="77.185405399999993"/>
    <n v="28.7094795"/>
    <s v="Bakery"/>
    <n v="200"/>
    <s v="Indian Rupees(Rs.)"/>
    <x v="0"/>
    <x v="0"/>
    <x v="3"/>
    <n v="3.2"/>
    <x v="3"/>
    <n v="15"/>
  </r>
  <r>
    <x v="5009"/>
    <n v="1"/>
    <x v="4"/>
    <x v="50"/>
    <s v="Hari Om Bhojnalaya,C-1, Opposite HDFC Bank, Model Town 3, New Delhi"/>
    <s v="Model Town 3"/>
    <s v="Model Town 3, New Delhi"/>
    <n v="77.184776400000004"/>
    <n v="28.708434199999999"/>
    <s v="North Indian"/>
    <n v="400"/>
    <s v="Indian Rupees(Rs.)"/>
    <x v="0"/>
    <x v="0"/>
    <x v="3"/>
    <n v="3.2"/>
    <x v="3"/>
    <n v="21"/>
  </r>
  <r>
    <x v="5010"/>
    <n v="1"/>
    <x v="4"/>
    <x v="50"/>
    <s v="Nirmal's,Opposite NIIT, D Park, Model Town 3, New Delhi"/>
    <s v="Model Town 3"/>
    <s v="Model Town 3, New Delhi"/>
    <n v="77.185315500000002"/>
    <n v="28.709291799999999"/>
    <s v="Chinese"/>
    <n v="400"/>
    <s v="Indian Rupees(Rs.)"/>
    <x v="0"/>
    <x v="0"/>
    <x v="3"/>
    <n v="2.7"/>
    <x v="3"/>
    <n v="9"/>
  </r>
  <r>
    <x v="5011"/>
    <n v="1"/>
    <x v="4"/>
    <x v="50"/>
    <s v="Sardar A Pure Meat Shop,G-8, Shop 6, Near Punjab National Bank, Model Town 3, New Delhi"/>
    <s v="Model Town 3"/>
    <s v="Model Town 3, New Delhi"/>
    <n v="77.184551799999994"/>
    <n v="28.7077411"/>
    <s v="Raw Meats, Fast Food, North Indian"/>
    <n v="150"/>
    <s v="Indian Rupees(Rs.)"/>
    <x v="0"/>
    <x v="0"/>
    <x v="3"/>
    <n v="2.8"/>
    <x v="3"/>
    <n v="13"/>
  </r>
  <r>
    <x v="5012"/>
    <n v="1"/>
    <x v="4"/>
    <x v="50"/>
    <s v="The Dragon Hucks,D-2/12, Main Market, Model Town 3, New Delhi"/>
    <s v="Model Town 3"/>
    <s v="Model Town 3, New Delhi"/>
    <n v="77.185315500000002"/>
    <n v="28.709291799999999"/>
    <s v="Chinese"/>
    <n v="800"/>
    <s v="Indian Rupees(Rs.)"/>
    <x v="1"/>
    <x v="0"/>
    <x v="2"/>
    <n v="3.3"/>
    <x v="3"/>
    <n v="97"/>
  </r>
  <r>
    <x v="5013"/>
    <n v="1"/>
    <x v="4"/>
    <x v="50"/>
    <s v="Green Chick Chop,G-4, Main Market, Model Town 3, New Delhi"/>
    <s v="Model Town 3"/>
    <s v="Model Town 3, New Delhi"/>
    <n v="77.184372100000004"/>
    <n v="28.7070075"/>
    <s v="Raw Meats, North Indian, Fast Food"/>
    <n v="350"/>
    <s v="Indian Rupees(Rs.)"/>
    <x v="0"/>
    <x v="0"/>
    <x v="3"/>
    <n v="3.5"/>
    <x v="0"/>
    <n v="38"/>
  </r>
  <r>
    <x v="5014"/>
    <n v="1"/>
    <x v="4"/>
    <x v="50"/>
    <s v="New Arjun Bombay Pav Bhaji,D-2, Model Town 3, New Delhi"/>
    <s v="Model Town 3"/>
    <s v="Model Town 3, New Delhi"/>
    <n v="77.184956099999994"/>
    <n v="28.708451400000001"/>
    <s v="Street Food"/>
    <n v="250"/>
    <s v="Indian Rupees(Rs.)"/>
    <x v="0"/>
    <x v="0"/>
    <x v="3"/>
    <n v="3.8"/>
    <x v="0"/>
    <n v="234"/>
  </r>
  <r>
    <x v="5015"/>
    <n v="1"/>
    <x v="4"/>
    <x v="50"/>
    <s v="Sweeter Delight,G-3/67, Model Town 3, New Delhi"/>
    <s v="Model Town 3"/>
    <s v="Model Town 3, New Delhi"/>
    <n v="77.185360399999993"/>
    <n v="28.709340900000001"/>
    <s v="Bakery"/>
    <n v="300"/>
    <s v="Indian Rupees(Rs.)"/>
    <x v="0"/>
    <x v="0"/>
    <x v="3"/>
    <n v="0"/>
    <x v="5"/>
    <n v="3"/>
  </r>
  <r>
    <x v="5016"/>
    <n v="1"/>
    <x v="4"/>
    <x v="50"/>
    <s v="Madaari,G-1, Near Azadpur Metro Station, Model Town 3, New Delhi"/>
    <s v="Model Town 3"/>
    <s v="Model Town 3, New Delhi"/>
    <n v="77.184178340000003"/>
    <n v="28.706961679999999"/>
    <s v="North Indian, Chinese, Continental, Italian"/>
    <n v="1200"/>
    <s v="Indian Rupees(Rs.)"/>
    <x v="1"/>
    <x v="0"/>
    <x v="0"/>
    <n v="4.3"/>
    <x v="1"/>
    <n v="113"/>
  </r>
  <r>
    <x v="5017"/>
    <n v="1"/>
    <x v="4"/>
    <x v="50"/>
    <s v="Amritsari Express,Food Court, 2nd Floor, Moments Mall, Kirti Nagar, New Delhi"/>
    <s v="Moments Mall, Kirti Nagar"/>
    <s v="Moments Mall, Kirti Nagar, New Delhi"/>
    <n v="77.146719899999994"/>
    <n v="28.656862"/>
    <s v="North Indian"/>
    <n v="400"/>
    <s v="Indian Rupees(Rs.)"/>
    <x v="0"/>
    <x v="0"/>
    <x v="3"/>
    <n v="3.4"/>
    <x v="3"/>
    <n v="33"/>
  </r>
  <r>
    <x v="5018"/>
    <n v="1"/>
    <x v="4"/>
    <x v="50"/>
    <s v="Barista,Moments Mall, Kirti Nagar, New Delhi"/>
    <s v="Moments Mall, Kirti Nagar"/>
    <s v="Moments Mall, Kirti Nagar, New Delhi"/>
    <n v="77.146724399999997"/>
    <n v="28.657132000000001"/>
    <s v="Cafe"/>
    <n v="650"/>
    <s v="Indian Rupees(Rs.)"/>
    <x v="0"/>
    <x v="0"/>
    <x v="2"/>
    <n v="3.1"/>
    <x v="3"/>
    <n v="18"/>
  </r>
  <r>
    <x v="5019"/>
    <n v="1"/>
    <x v="4"/>
    <x v="50"/>
    <s v="Baskin Robbins,Ground Floor, Moments Mall, Kirti Nagar, New Delhi"/>
    <s v="Moments Mall, Kirti Nagar"/>
    <s v="Moments Mall, Kirti Nagar, New Delhi"/>
    <n v="77.146601599999997"/>
    <n v="28.656952400000002"/>
    <s v="Ice Cream"/>
    <n v="300"/>
    <s v="Indian Rupees(Rs.)"/>
    <x v="0"/>
    <x v="0"/>
    <x v="3"/>
    <n v="3.1"/>
    <x v="3"/>
    <n v="6"/>
  </r>
  <r>
    <x v="5020"/>
    <n v="1"/>
    <x v="4"/>
    <x v="50"/>
    <s v="Bikano's Chat Cafe,Moments Mall, Kirti Nagar, New Delhi"/>
    <s v="Moments Mall, Kirti Nagar"/>
    <s v="Moments Mall, Kirti Nagar, New Delhi"/>
    <n v="77.146739499999995"/>
    <n v="28.656860500000001"/>
    <s v="Street Food, South Indian, Chinese"/>
    <n v="500"/>
    <s v="Indian Rupees(Rs.)"/>
    <x v="0"/>
    <x v="0"/>
    <x v="2"/>
    <n v="2.7"/>
    <x v="3"/>
    <n v="31"/>
  </r>
  <r>
    <x v="5021"/>
    <n v="1"/>
    <x v="4"/>
    <x v="50"/>
    <s v="Burger Singh,Kitchen 6B, DEL 15 Food Court, 2nd Floor, Moments Mall, Kirti Nagar, New Delhi"/>
    <s v="Moments Mall, Kirti Nagar"/>
    <s v="Moments Mall, Kirti Nagar, New Delhi"/>
    <n v="77.147130700000005"/>
    <n v="28.657171399999999"/>
    <s v="Burger, Fast Food"/>
    <n v="500"/>
    <s v="Indian Rupees(Rs.)"/>
    <x v="0"/>
    <x v="1"/>
    <x v="2"/>
    <n v="3.3"/>
    <x v="3"/>
    <n v="19"/>
  </r>
  <r>
    <x v="5022"/>
    <n v="1"/>
    <x v="4"/>
    <x v="50"/>
    <s v="Cafe Grub,Ground Floor, Moments Mall, Kirti Nagar, New Delhi"/>
    <s v="Moments Mall, Kirti Nagar"/>
    <s v="Moments Mall, Kirti Nagar, New Delhi"/>
    <n v="77.146624299999999"/>
    <n v="28.656769100000002"/>
    <s v="Chinese, Fast Food"/>
    <n v="300"/>
    <s v="Indian Rupees(Rs.)"/>
    <x v="0"/>
    <x v="0"/>
    <x v="3"/>
    <n v="3.2"/>
    <x v="3"/>
    <n v="13"/>
  </r>
  <r>
    <x v="5023"/>
    <n v="1"/>
    <x v="4"/>
    <x v="50"/>
    <s v="Chicago Pizza,Food Court, 2nd Floor, Moments Mall, Kirti Nagar, New Delhi"/>
    <s v="Moments Mall, Kirti Nagar"/>
    <s v="Moments Mall, Kirti Nagar, New Delhi"/>
    <n v="77.146744699999999"/>
    <n v="28.656845400000002"/>
    <s v="Pizza"/>
    <n v="800"/>
    <s v="Indian Rupees(Rs.)"/>
    <x v="0"/>
    <x v="0"/>
    <x v="2"/>
    <n v="2.9"/>
    <x v="3"/>
    <n v="48"/>
  </r>
  <r>
    <x v="5024"/>
    <n v="1"/>
    <x v="4"/>
    <x v="50"/>
    <s v="Cocoberry,67, 2nd Floor, Food Court, Moments Mall, Kirti Nagar, New Delhi"/>
    <s v="Moments Mall, Kirti Nagar"/>
    <s v="Moments Mall, Kirti Nagar, New Delhi"/>
    <n v="77.146731000000003"/>
    <n v="28.656801999999999"/>
    <s v="Desserts"/>
    <n v="300"/>
    <s v="Indian Rupees(Rs.)"/>
    <x v="0"/>
    <x v="0"/>
    <x v="3"/>
    <n v="3.1"/>
    <x v="3"/>
    <n v="25"/>
  </r>
  <r>
    <x v="5025"/>
    <n v="1"/>
    <x v="4"/>
    <x v="50"/>
    <s v="Dosa Plaza,Food Court, Moments Mall, Kirti Nagar, New Delhi"/>
    <s v="Moments Mall, Kirti Nagar"/>
    <s v="Moments Mall, Kirti Nagar, New Delhi"/>
    <n v="77.146741800000001"/>
    <n v="28.656881599999998"/>
    <s v="South Indian"/>
    <n v="400"/>
    <s v="Indian Rupees(Rs.)"/>
    <x v="0"/>
    <x v="0"/>
    <x v="3"/>
    <n v="3.2"/>
    <x v="3"/>
    <n v="13"/>
  </r>
  <r>
    <x v="5026"/>
    <n v="1"/>
    <x v="4"/>
    <x v="50"/>
    <s v="Karim's,67, Food Court, Moments Mall, Kirti Nagar, New Delhi"/>
    <s v="Moments Mall, Kirti Nagar"/>
    <s v="Moments Mall, Kirti Nagar, New Delhi"/>
    <n v="77.146883500000001"/>
    <n v="28.656762400000002"/>
    <s v="North Indian, Mughlai"/>
    <n v="700"/>
    <s v="Indian Rupees(Rs.)"/>
    <x v="0"/>
    <x v="0"/>
    <x v="2"/>
    <n v="3.3"/>
    <x v="3"/>
    <n v="79"/>
  </r>
  <r>
    <x v="5027"/>
    <n v="1"/>
    <x v="4"/>
    <x v="50"/>
    <s v="Kebab Xpress,2nd Floor, Del15 Food Court, Moments Mall, Kirti Nagar, New Delhi"/>
    <s v="Moments Mall, Kirti Nagar"/>
    <s v="Moments Mall, Kirti Nagar, New Delhi"/>
    <n v="77.146737400000006"/>
    <n v="28.656854500000001"/>
    <s v="North Indian, Mughlai"/>
    <n v="600"/>
    <s v="Indian Rupees(Rs.)"/>
    <x v="0"/>
    <x v="0"/>
    <x v="2"/>
    <n v="3.2"/>
    <x v="3"/>
    <n v="32"/>
  </r>
  <r>
    <x v="5028"/>
    <n v="1"/>
    <x v="4"/>
    <x v="50"/>
    <s v="Keventers,Food Court, Moments Mall, Patel Road, Near Kirti Nagar Metro Station, Kirti Nagar, New Delhi"/>
    <s v="Moments Mall, Kirti Nagar"/>
    <s v="Moments Mall, Kirti Nagar, New Delhi"/>
    <n v="77.146720799999997"/>
    <n v="28.656857599999999"/>
    <s v="Beverages"/>
    <n v="400"/>
    <s v="Indian Rupees(Rs.)"/>
    <x v="0"/>
    <x v="0"/>
    <x v="3"/>
    <n v="3.3"/>
    <x v="3"/>
    <n v="11"/>
  </r>
  <r>
    <x v="5029"/>
    <n v="1"/>
    <x v="4"/>
    <x v="50"/>
    <s v="KFC,12 &amp; 13, 2nd Floor, Food Court, Moments Mall, Kirti Nagar, New Delhi"/>
    <s v="Moments Mall, Kirti Nagar"/>
    <s v="Moments Mall, Kirti Nagar, New Delhi"/>
    <n v="77.146793799999998"/>
    <n v="28.6571438"/>
    <s v="American, Fast Food"/>
    <n v="500"/>
    <s v="Indian Rupees(Rs.)"/>
    <x v="0"/>
    <x v="1"/>
    <x v="2"/>
    <n v="2.6"/>
    <x v="3"/>
    <n v="87"/>
  </r>
  <r>
    <x v="5030"/>
    <n v="1"/>
    <x v="4"/>
    <x v="50"/>
    <s v="Paranthas 21,Food Court, Second Floor, Moments Mall, Kirti Nagar, New Delhi"/>
    <s v="Moments Mall, Kirti Nagar"/>
    <s v="Moments Mall, Kirti Nagar, New Delhi"/>
    <n v="77.146871399999995"/>
    <n v="28.656851899999999"/>
    <s v="North Indian, Street Food"/>
    <n v="350"/>
    <s v="Indian Rupees(Rs.)"/>
    <x v="0"/>
    <x v="0"/>
    <x v="3"/>
    <n v="3.3"/>
    <x v="3"/>
    <n v="28"/>
  </r>
  <r>
    <x v="5031"/>
    <n v="1"/>
    <x v="4"/>
    <x v="50"/>
    <s v="Subway,Food Court, 2nd Floor, Moments Mall, Kirti Nagar, New Delhi"/>
    <s v="Moments Mall, Kirti Nagar"/>
    <s v="Moments Mall, Kirti Nagar, New Delhi"/>
    <n v="77.146750999999995"/>
    <n v="28.657001300000001"/>
    <s v="American, Fast Food, Salad, Healthy Food"/>
    <n v="500"/>
    <s v="Indian Rupees(Rs.)"/>
    <x v="0"/>
    <x v="1"/>
    <x v="2"/>
    <n v="2.6"/>
    <x v="3"/>
    <n v="69"/>
  </r>
  <r>
    <x v="5032"/>
    <n v="1"/>
    <x v="4"/>
    <x v="50"/>
    <s v="Wow! Momo,Shop 167, Food Court, 2nd Floor, Moments Mall, Kirti Nagar, New Delhi"/>
    <s v="Moments Mall, Kirti Nagar"/>
    <s v="Moments Mall, Kirti Nagar, New Delhi"/>
    <n v="77.1469278"/>
    <n v="28.6571824"/>
    <s v="Tibetan, Chinese"/>
    <n v="350"/>
    <s v="Indian Rupees(Rs.)"/>
    <x v="0"/>
    <x v="0"/>
    <x v="3"/>
    <n v="3.2"/>
    <x v="3"/>
    <n v="41"/>
  </r>
  <r>
    <x v="5033"/>
    <n v="1"/>
    <x v="4"/>
    <x v="50"/>
    <s v="Berco's,Food Court, Moments Mall, Kirti Nagar, New Delhi"/>
    <s v="Moments Mall, Kirti Nagar"/>
    <s v="Moments Mall, Kirti Nagar, New Delhi"/>
    <n v="77.146726299999997"/>
    <n v="28.656857899999999"/>
    <s v="Chinese, Thai"/>
    <n v="1100"/>
    <s v="Indian Rupees(Rs.)"/>
    <x v="0"/>
    <x v="1"/>
    <x v="0"/>
    <n v="3.5"/>
    <x v="0"/>
    <n v="120"/>
  </r>
  <r>
    <x v="5034"/>
    <n v="1"/>
    <x v="4"/>
    <x v="50"/>
    <s v="Dunkin' Donuts,14, Food Court, 2nd Floor, Moments Mall, Kirti Nagar, New Delhi"/>
    <s v="Moments Mall, Kirti Nagar"/>
    <s v="Moments Mall, Kirti Nagar, New Delhi"/>
    <n v="77.146741000000006"/>
    <n v="28.656857599999999"/>
    <s v="Burger, Desserts, Fast Food"/>
    <n v="600"/>
    <s v="Indian Rupees(Rs.)"/>
    <x v="0"/>
    <x v="0"/>
    <x v="2"/>
    <n v="3.5"/>
    <x v="0"/>
    <n v="107"/>
  </r>
  <r>
    <x v="5035"/>
    <n v="1"/>
    <x v="4"/>
    <x v="50"/>
    <s v="Giani's,2nd Floor, Moments Mall, Kirti Nagar, New Delhi"/>
    <s v="Moments Mall, Kirti Nagar"/>
    <s v="Moments Mall, Kirti Nagar, New Delhi"/>
    <n v="77.146642"/>
    <n v="28.6568212"/>
    <s v="Ice Cream, Desserts"/>
    <n v="400"/>
    <s v="Indian Rupees(Rs.)"/>
    <x v="0"/>
    <x v="0"/>
    <x v="3"/>
    <n v="3.5"/>
    <x v="0"/>
    <n v="33"/>
  </r>
  <r>
    <x v="5036"/>
    <n v="1"/>
    <x v="4"/>
    <x v="50"/>
    <s v="The Beer Cafe,218 &amp; 219, 2nd Floor, Moments Mall, Kirti Nagar, New Delhi"/>
    <s v="Moments Mall, Kirti Nagar"/>
    <s v="Moments Mall, Kirti Nagar, New Delhi"/>
    <n v="77.146657599999998"/>
    <n v="28.6570681"/>
    <s v="Finger Food, North Indian"/>
    <n v="1200"/>
    <s v="Indian Rupees(Rs.)"/>
    <x v="1"/>
    <x v="0"/>
    <x v="0"/>
    <n v="3.8"/>
    <x v="0"/>
    <n v="371"/>
  </r>
  <r>
    <x v="5037"/>
    <n v="1"/>
    <x v="4"/>
    <x v="50"/>
    <s v="Basil Tree,223, Moments Mall, Kirti Nagar, New Delhi"/>
    <s v="Moments Mall, Kirti Nagar"/>
    <s v="Moments Mall, Kirti Nagar, New Delhi"/>
    <n v="77.1469965"/>
    <n v="28.656931"/>
    <s v="North Indian, Italian, Chinese"/>
    <n v="1000"/>
    <s v="Indian Rupees(Rs.)"/>
    <x v="1"/>
    <x v="1"/>
    <x v="0"/>
    <n v="2.4"/>
    <x v="4"/>
    <n v="96"/>
  </r>
  <r>
    <x v="5038"/>
    <n v="1"/>
    <x v="4"/>
    <x v="50"/>
    <s v="Chaayos,Ground Floor, Moments Mall, Patel Road, Next to Kirti Nagar Metro Station, Kirti Nagar, New Delhi"/>
    <s v="Moments Mall, Kirti Nagar"/>
    <s v="Moments Mall, Kirti Nagar, New Delhi"/>
    <n v="77.146758000000005"/>
    <n v="28.656980799999999"/>
    <s v="Cafe, Tea"/>
    <n v="400"/>
    <s v="Indian Rupees(Rs.)"/>
    <x v="0"/>
    <x v="0"/>
    <x v="3"/>
    <n v="4.0999999999999996"/>
    <x v="1"/>
    <n v="60"/>
  </r>
  <r>
    <x v="5039"/>
    <n v="1"/>
    <x v="4"/>
    <x v="50"/>
    <s v="QD's Restaurant,Food Court, 2nd Floor, Moments Mall, Kirti Nagar, New Delhi"/>
    <s v="Moments Mall, Kirti Nagar"/>
    <s v="Moments Mall, Kirti Nagar, New Delhi"/>
    <n v="77.146849700000004"/>
    <n v="28.657150900000001"/>
    <s v="Chinese, North Indian, Fast Food, Italian"/>
    <n v="800"/>
    <s v="Indian Rupees(Rs.)"/>
    <x v="0"/>
    <x v="1"/>
    <x v="2"/>
    <n v="4.0999999999999996"/>
    <x v="1"/>
    <n v="137"/>
  </r>
  <r>
    <x v="5040"/>
    <n v="1"/>
    <x v="4"/>
    <x v="50"/>
    <s v="Ada e Handi Restaurant,141, South Moti Bagh Market, Moti Bagh, New Delhi"/>
    <s v="Moti Bagh"/>
    <s v="Moti Bagh, New Delhi"/>
    <n v="77.170174900000006"/>
    <n v="28.579697299999999"/>
    <s v="Mughlai, North Indian, Chinese"/>
    <n v="700"/>
    <s v="Indian Rupees(Rs.)"/>
    <x v="0"/>
    <x v="1"/>
    <x v="2"/>
    <n v="2.6"/>
    <x v="3"/>
    <n v="34"/>
  </r>
  <r>
    <x v="5041"/>
    <n v="1"/>
    <x v="4"/>
    <x v="50"/>
    <s v="Darjeeling Momos,155, Near Sadhu Vaswani School, South Moti Bagh, Moti Bagh, New Delhi"/>
    <s v="Moti Bagh"/>
    <s v="Moti Bagh, New Delhi"/>
    <n v="77.170669099999998"/>
    <n v="28.579968600000001"/>
    <s v="Chinese, Fast Food"/>
    <n v="250"/>
    <s v="Indian Rupees(Rs.)"/>
    <x v="0"/>
    <x v="0"/>
    <x v="3"/>
    <n v="2.9"/>
    <x v="3"/>
    <n v="22"/>
  </r>
  <r>
    <x v="5042"/>
    <n v="1"/>
    <x v="4"/>
    <x v="50"/>
    <s v="Ingredients,Shop 4, Moti Bagh, New Delhi"/>
    <s v="Moti Bagh"/>
    <s v="Moti Bagh, New Delhi"/>
    <n v="77.183065560000003"/>
    <n v="28.57900639"/>
    <s v="North Indian"/>
    <n v="750"/>
    <s v="Indian Rupees(Rs.)"/>
    <x v="1"/>
    <x v="1"/>
    <x v="2"/>
    <n v="3.3"/>
    <x v="3"/>
    <n v="27"/>
  </r>
  <r>
    <x v="5043"/>
    <n v="1"/>
    <x v="4"/>
    <x v="50"/>
    <s v="Al Quresh,160, South Moti Bagh Market, Moti Bagh, New Delhi"/>
    <s v="Moti Bagh"/>
    <s v="Moti Bagh, New Delhi"/>
    <n v="77.170264700000004"/>
    <n v="28.579974799999999"/>
    <s v="North Indian, Mughlai"/>
    <n v="600"/>
    <s v="Indian Rupees(Rs.)"/>
    <x v="0"/>
    <x v="0"/>
    <x v="2"/>
    <n v="3.6"/>
    <x v="0"/>
    <n v="62"/>
  </r>
  <r>
    <x v="5044"/>
    <n v="1"/>
    <x v="4"/>
    <x v="50"/>
    <s v="Angels in my Kitchen,Shop 139, South Moti Bagh Market, Opposite Anand Niketan, Moti Bagh, New Delhi"/>
    <s v="Moti Bagh"/>
    <s v="Moti Bagh, New Delhi"/>
    <n v="77.170129900000006"/>
    <n v="28.579558599999999"/>
    <s v="Bakery, Desserts, Fast Food"/>
    <n v="350"/>
    <s v="Indian Rupees(Rs.)"/>
    <x v="0"/>
    <x v="1"/>
    <x v="3"/>
    <n v="3.5"/>
    <x v="0"/>
    <n v="57"/>
  </r>
  <r>
    <x v="5045"/>
    <n v="1"/>
    <x v="4"/>
    <x v="50"/>
    <s v="Aapki Rasoi,5, DLF, Industrial Area, Near Metro Station, Moti Nagar, New Delhi"/>
    <s v="Moti Nagar"/>
    <s v="Moti Nagar, New Delhi"/>
    <n v="77.142051300000006"/>
    <n v="28.657522400000001"/>
    <s v="North Indian"/>
    <n v="300"/>
    <s v="Indian Rupees(Rs.)"/>
    <x v="0"/>
    <x v="0"/>
    <x v="3"/>
    <n v="3.1"/>
    <x v="3"/>
    <n v="15"/>
  </r>
  <r>
    <x v="5046"/>
    <n v="1"/>
    <x v="4"/>
    <x v="50"/>
    <s v="Bats On Delivery,DLF Industrial Area, Near Moti Nagar Metro Station, Moti Nagar, New Delhi"/>
    <s v="Moti Nagar"/>
    <s v="Moti Nagar, New Delhi"/>
    <n v="77.140831599999999"/>
    <n v="28.659529500000001"/>
    <s v="North Indian, Fast Food"/>
    <n v="700"/>
    <s v="Indian Rupees(Rs.)"/>
    <x v="0"/>
    <x v="0"/>
    <x v="2"/>
    <n v="3.1"/>
    <x v="3"/>
    <n v="17"/>
  </r>
  <r>
    <x v="5047"/>
    <n v="1"/>
    <x v="4"/>
    <x v="50"/>
    <s v="Bimbo Cakes,Moti Nagar, New Delhi"/>
    <s v="Moti Nagar"/>
    <s v="Moti Nagar, New Delhi"/>
    <n v="0"/>
    <n v="0"/>
    <s v="Bakery"/>
    <n v="400"/>
    <s v="Indian Rupees(Rs.)"/>
    <x v="0"/>
    <x v="0"/>
    <x v="3"/>
    <n v="3.2"/>
    <x v="3"/>
    <n v="10"/>
  </r>
  <r>
    <x v="5048"/>
    <n v="1"/>
    <x v="4"/>
    <x v="50"/>
    <s v="Burger Bros,Shop 1/20, Sabji Market, Near Metro Station, Moti Nagar, New Delhi"/>
    <s v="Moti Nagar"/>
    <s v="Moti Nagar, New Delhi"/>
    <n v="77.142103000000006"/>
    <n v="28.658196799999999"/>
    <s v="Fast Food, Burger"/>
    <n v="300"/>
    <s v="Indian Rupees(Rs.)"/>
    <x v="0"/>
    <x v="0"/>
    <x v="3"/>
    <n v="3.1"/>
    <x v="3"/>
    <n v="21"/>
  </r>
  <r>
    <x v="5049"/>
    <n v="1"/>
    <x v="4"/>
    <x v="50"/>
    <s v="Chinese Food Corner,5/29, Opposite Community Centre, Moti Nagar, New Delhi"/>
    <s v="Moti Nagar"/>
    <s v="Moti Nagar, New Delhi"/>
    <n v="77.139745599999998"/>
    <n v="28.659032100000001"/>
    <s v="Chinese, North Indian"/>
    <n v="500"/>
    <s v="Indian Rupees(Rs.)"/>
    <x v="0"/>
    <x v="0"/>
    <x v="2"/>
    <n v="2.5"/>
    <x v="3"/>
    <n v="20"/>
  </r>
  <r>
    <x v="5050"/>
    <n v="1"/>
    <x v="4"/>
    <x v="50"/>
    <s v="CL Snacks,A-12/15, Moti Nagar, New Delhi"/>
    <s v="Moti Nagar"/>
    <s v="Moti Nagar, New Delhi"/>
    <n v="77.139979699999998"/>
    <n v="28.656777900000002"/>
    <s v="Street Food"/>
    <n v="150"/>
    <s v="Indian Rupees(Rs.)"/>
    <x v="0"/>
    <x v="0"/>
    <x v="3"/>
    <n v="3.1"/>
    <x v="3"/>
    <n v="7"/>
  </r>
  <r>
    <x v="5051"/>
    <n v="1"/>
    <x v="4"/>
    <x v="50"/>
    <s v="Kapoor's Sanjha Chulha,16/9, Near Sudershan Park Pul, Moti Nagar, New Delhi"/>
    <s v="Moti Nagar"/>
    <s v="Moti Nagar, New Delhi"/>
    <n v="77.140144300000003"/>
    <n v="28.657847100000001"/>
    <s v="North Indian, Mughlai"/>
    <n v="500"/>
    <s v="Indian Rupees(Rs.)"/>
    <x v="0"/>
    <x v="0"/>
    <x v="2"/>
    <n v="3"/>
    <x v="3"/>
    <n v="5"/>
  </r>
  <r>
    <x v="5052"/>
    <n v="1"/>
    <x v="4"/>
    <x v="50"/>
    <s v="King's,4 DLF, Industrial Area, Near Moti Nagar Metro Station, Moti Nagar, New Delhi"/>
    <s v="Moti Nagar"/>
    <s v="Moti Nagar, New Delhi"/>
    <n v="77.142510000000001"/>
    <n v="28.657625899999999"/>
    <s v="Ice Cream"/>
    <n v="150"/>
    <s v="Indian Rupees(Rs.)"/>
    <x v="0"/>
    <x v="0"/>
    <x v="3"/>
    <n v="3.2"/>
    <x v="3"/>
    <n v="7"/>
  </r>
  <r>
    <x v="5053"/>
    <n v="1"/>
    <x v="4"/>
    <x v="50"/>
    <s v="Kumar Hotel,Opposite Fun Cinema, Near Metro Station, Moti Nagar, New Delhi"/>
    <s v="Moti Nagar"/>
    <s v="Moti Nagar, New Delhi"/>
    <n v="77.139505299999996"/>
    <n v="28.6567194"/>
    <s v="North Indian, Mughlai"/>
    <n v="700"/>
    <s v="Indian Rupees(Rs.)"/>
    <x v="0"/>
    <x v="0"/>
    <x v="2"/>
    <n v="3.4"/>
    <x v="3"/>
    <n v="57"/>
  </r>
  <r>
    <x v="5054"/>
    <n v="1"/>
    <x v="4"/>
    <x v="50"/>
    <s v="Kumar Pastry Shop,6/33, Moti Nagar, New Delhi"/>
    <s v="Moti Nagar"/>
    <s v="Moti Nagar, New Delhi"/>
    <n v="77.141413499999999"/>
    <n v="28.658982999999999"/>
    <s v="Bakery, Fast Food"/>
    <n v="300"/>
    <s v="Indian Rupees(Rs.)"/>
    <x v="0"/>
    <x v="0"/>
    <x v="3"/>
    <n v="3.2"/>
    <x v="3"/>
    <n v="31"/>
  </r>
  <r>
    <x v="5055"/>
    <n v="1"/>
    <x v="4"/>
    <x v="50"/>
    <s v="Midnight Adda,East Punjabi Bagh, Moti Nagar, New Delhi"/>
    <s v="Moti Nagar"/>
    <s v="Moti Nagar, New Delhi"/>
    <n v="77.139707999999999"/>
    <n v="28.659466299999998"/>
    <s v="North Indian"/>
    <n v="600"/>
    <s v="Indian Rupees(Rs.)"/>
    <x v="0"/>
    <x v="0"/>
    <x v="2"/>
    <n v="3"/>
    <x v="3"/>
    <n v="6"/>
  </r>
  <r>
    <x v="5056"/>
    <n v="1"/>
    <x v="4"/>
    <x v="50"/>
    <s v="Mughlaai Daawat,H 2, Bali Nagar, Ramesh Nagar, Near, Moti Nagar, New Delhi"/>
    <s v="Moti Nagar"/>
    <s v="Moti Nagar, New Delhi"/>
    <n v="77.141404800000004"/>
    <n v="28.6617937"/>
    <s v="North Indian, Mughlai, Fast Food"/>
    <n v="550"/>
    <s v="Indian Rupees(Rs.)"/>
    <x v="0"/>
    <x v="0"/>
    <x v="2"/>
    <n v="2.9"/>
    <x v="3"/>
    <n v="8"/>
  </r>
  <r>
    <x v="5057"/>
    <n v="1"/>
    <x v="4"/>
    <x v="50"/>
    <s v="Pindiwala,Shop 72, DLF Industrial Area, Moti Nagar, New Delhi"/>
    <s v="Moti Nagar"/>
    <s v="Moti Nagar, New Delhi"/>
    <n v="0"/>
    <n v="0"/>
    <s v="Mughlai"/>
    <n v="500"/>
    <s v="Indian Rupees(Rs.)"/>
    <x v="0"/>
    <x v="0"/>
    <x v="2"/>
    <n v="3"/>
    <x v="3"/>
    <n v="4"/>
  </r>
  <r>
    <x v="5058"/>
    <n v="1"/>
    <x v="4"/>
    <x v="50"/>
    <s v="Pipes &amp; Hipes,Shop 29, 1st Floor, Opposite Metro Pillar 301, Moti Nagar, New Delhi"/>
    <s v="Moti Nagar"/>
    <s v="Moti Nagar, New Delhi"/>
    <n v="77.143372400000004"/>
    <n v="28.658820599999999"/>
    <s v="North Indian, Chinese, Fast Food"/>
    <n v="900"/>
    <s v="Indian Rupees(Rs.)"/>
    <x v="1"/>
    <x v="0"/>
    <x v="2"/>
    <n v="3"/>
    <x v="3"/>
    <n v="8"/>
  </r>
  <r>
    <x v="5059"/>
    <n v="1"/>
    <x v="4"/>
    <x v="50"/>
    <s v="Sai Rasoi,Shop 1, D-1, Moti Nagar, New Delhi"/>
    <s v="Moti Nagar"/>
    <s v="Moti Nagar, New Delhi"/>
    <n v="0"/>
    <n v="0"/>
    <s v="Chinese, North Indian"/>
    <n v="500"/>
    <s v="Indian Rupees(Rs.)"/>
    <x v="0"/>
    <x v="0"/>
    <x v="2"/>
    <n v="3.1"/>
    <x v="3"/>
    <n v="9"/>
  </r>
  <r>
    <x v="5060"/>
    <n v="1"/>
    <x v="4"/>
    <x v="50"/>
    <s v="Snaxpress Tastes &amp; Cakes,2/49, Moti Nagar, New Delhi"/>
    <s v="Moti Nagar"/>
    <s v="Moti Nagar, New Delhi"/>
    <n v="77.139934400000001"/>
    <n v="28.657701200000002"/>
    <s v="Bakery, Desserts"/>
    <n v="200"/>
    <s v="Indian Rupees(Rs.)"/>
    <x v="0"/>
    <x v="0"/>
    <x v="3"/>
    <n v="2.9"/>
    <x v="3"/>
    <n v="5"/>
  </r>
  <r>
    <x v="5061"/>
    <n v="1"/>
    <x v="4"/>
    <x v="50"/>
    <s v="Veggie Adda,8/20, Moti Nagar, New Delhi"/>
    <s v="Moti Nagar"/>
    <s v="Moti Nagar, New Delhi"/>
    <n v="77.139851100000001"/>
    <n v="28.6590028"/>
    <s v="North Indian, Fast Food"/>
    <n v="400"/>
    <s v="Indian Rupees(Rs.)"/>
    <x v="0"/>
    <x v="1"/>
    <x v="3"/>
    <n v="3.4"/>
    <x v="3"/>
    <n v="25"/>
  </r>
  <r>
    <x v="5062"/>
    <n v="1"/>
    <x v="4"/>
    <x v="50"/>
    <s v="C L Corner,A-12/18, Near Fun Cinema, Moti Nagar, New Delhi"/>
    <s v="Moti Nagar"/>
    <s v="Moti Nagar, New Delhi"/>
    <n v="77.1399823"/>
    <n v="28.6566565"/>
    <s v="Street Food"/>
    <n v="100"/>
    <s v="Indian Rupees(Rs.)"/>
    <x v="0"/>
    <x v="1"/>
    <x v="3"/>
    <n v="3.8"/>
    <x v="0"/>
    <n v="85"/>
  </r>
  <r>
    <x v="5063"/>
    <n v="1"/>
    <x v="4"/>
    <x v="50"/>
    <s v="Chin 10,C-111, New Moti Nagar, Moti Nagar, New Delhi"/>
    <s v="Moti Nagar"/>
    <s v="Moti Nagar, New Delhi"/>
    <n v="77.1411461"/>
    <n v="28.657096599999999"/>
    <s v="North Indian, Chinese"/>
    <n v="500"/>
    <s v="Indian Rupees(Rs.)"/>
    <x v="0"/>
    <x v="0"/>
    <x v="2"/>
    <n v="3.5"/>
    <x v="0"/>
    <n v="53"/>
  </r>
  <r>
    <x v="5064"/>
    <n v="1"/>
    <x v="4"/>
    <x v="50"/>
    <s v="Kati Roll Cottage,Shop 3, C-103, Moti Nagar, New Delhi"/>
    <s v="Moti Nagar"/>
    <s v="Moti Nagar, New Delhi"/>
    <n v="77.140921500000005"/>
    <n v="28.6594485"/>
    <s v="Fast Food"/>
    <n v="200"/>
    <s v="Indian Rupees(Rs.)"/>
    <x v="0"/>
    <x v="1"/>
    <x v="3"/>
    <n v="3.7"/>
    <x v="0"/>
    <n v="39"/>
  </r>
  <r>
    <x v="5065"/>
    <n v="1"/>
    <x v="4"/>
    <x v="50"/>
    <s v="Kings Kulfi,Main Road, Below Metro Station, Moti Nagar, New Delhi"/>
    <s v="Moti Nagar"/>
    <s v="Moti Nagar, New Delhi"/>
    <n v="77.142468500000007"/>
    <n v="28.6576448"/>
    <s v="Ice Cream"/>
    <n v="150"/>
    <s v="Indian Rupees(Rs.)"/>
    <x v="0"/>
    <x v="0"/>
    <x v="3"/>
    <n v="3.7"/>
    <x v="0"/>
    <n v="39"/>
  </r>
  <r>
    <x v="5066"/>
    <n v="1"/>
    <x v="4"/>
    <x v="50"/>
    <s v="Paramjeet Machi Wala,WZ-1, Opposite Metro Station, Basai Darapur Road, Moti Nagar, New Delhi"/>
    <s v="Moti Nagar"/>
    <s v="Moti Nagar, New Delhi"/>
    <n v="77.139611599999995"/>
    <n v="28.656236799999999"/>
    <s v="Seafood, North Indian"/>
    <n v="700"/>
    <s v="Indian Rupees(Rs.)"/>
    <x v="0"/>
    <x v="0"/>
    <x v="2"/>
    <n v="3.6"/>
    <x v="0"/>
    <n v="99"/>
  </r>
  <r>
    <x v="5067"/>
    <n v="1"/>
    <x v="4"/>
    <x v="50"/>
    <s v="Rajan Corner,6/27, Moti Nagar, New Delhi"/>
    <s v="Moti Nagar"/>
    <s v="Moti Nagar, New Delhi"/>
    <n v="77.141460800000004"/>
    <n v="28.658783799999998"/>
    <s v="South Indian"/>
    <n v="400"/>
    <s v="Indian Rupees(Rs.)"/>
    <x v="0"/>
    <x v="0"/>
    <x v="3"/>
    <n v="3.6"/>
    <x v="0"/>
    <n v="20"/>
  </r>
  <r>
    <x v="5068"/>
    <n v="1"/>
    <x v="4"/>
    <x v="50"/>
    <s v="Amit Dhaba,Shop 28, Sudama Market, Moti Nagar, New Delhi"/>
    <s v="Moti Nagar"/>
    <s v="Moti Nagar, New Delhi"/>
    <n v="77.138929200000007"/>
    <n v="28.6576159"/>
    <s v="Fast Food"/>
    <n v="200"/>
    <s v="Indian Rupees(Rs.)"/>
    <x v="0"/>
    <x v="0"/>
    <x v="3"/>
    <n v="0"/>
    <x v="5"/>
    <n v="0"/>
  </r>
  <r>
    <x v="5069"/>
    <n v="1"/>
    <x v="4"/>
    <x v="50"/>
    <s v="Apni Rasoi,Shop 5, DLF, Near Moti Nagar Metro Station, Moti Nagar, New Delhi"/>
    <s v="Moti Nagar"/>
    <s v="Moti Nagar, New Delhi"/>
    <n v="77.142185400000002"/>
    <n v="28.6575323"/>
    <s v="North Indian"/>
    <n v="500"/>
    <s v="Indian Rupees(Rs.)"/>
    <x v="0"/>
    <x v="0"/>
    <x v="2"/>
    <n v="0"/>
    <x v="5"/>
    <n v="0"/>
  </r>
  <r>
    <x v="5070"/>
    <n v="1"/>
    <x v="4"/>
    <x v="50"/>
    <s v="Chap Corner,A/158, Near Jhule Lal Temple, Moti Nagar, New Delhi"/>
    <s v="Moti Nagar"/>
    <s v="Moti Nagar, New Delhi"/>
    <n v="0"/>
    <n v="0"/>
    <s v="Street Food"/>
    <n v="250"/>
    <s v="Indian Rupees(Rs.)"/>
    <x v="0"/>
    <x v="0"/>
    <x v="3"/>
    <n v="0"/>
    <x v="5"/>
    <n v="0"/>
  </r>
  <r>
    <x v="5071"/>
    <n v="1"/>
    <x v="4"/>
    <x v="50"/>
    <s v="Chinese Corner,19, Main Market, Moti Nagar, New Delhi"/>
    <s v="Moti Nagar"/>
    <s v="Moti Nagar, New Delhi"/>
    <n v="77.142823399999997"/>
    <n v="28.658818700000001"/>
    <s v="Fast Food, Chinese"/>
    <n v="350"/>
    <s v="Indian Rupees(Rs.)"/>
    <x v="0"/>
    <x v="0"/>
    <x v="3"/>
    <n v="0"/>
    <x v="5"/>
    <n v="0"/>
  </r>
  <r>
    <x v="5072"/>
    <n v="1"/>
    <x v="4"/>
    <x v="50"/>
    <s v="Evergreen Punjabi Swad,3/32, Near Fun Cinema, Moti Nagar, New Delhi"/>
    <s v="Moti Nagar"/>
    <s v="Moti Nagar, New Delhi"/>
    <n v="77.139245700000004"/>
    <n v="28.6574122"/>
    <s v="North Indian"/>
    <n v="200"/>
    <s v="Indian Rupees(Rs.)"/>
    <x v="0"/>
    <x v="0"/>
    <x v="3"/>
    <n v="0"/>
    <x v="5"/>
    <n v="2"/>
  </r>
  <r>
    <x v="5073"/>
    <n v="1"/>
    <x v="4"/>
    <x v="50"/>
    <s v="Giani,Shop 5, DLF, Near Moti Nagar Metro Station, Moti Nagar, New Delhi"/>
    <s v="Moti Nagar"/>
    <s v="Moti Nagar, New Delhi"/>
    <n v="77.142203699999996"/>
    <n v="28.657602199999999"/>
    <s v="Ice Cream, Desserts"/>
    <n v="400"/>
    <s v="Indian Rupees(Rs.)"/>
    <x v="0"/>
    <x v="0"/>
    <x v="3"/>
    <n v="0"/>
    <x v="5"/>
    <n v="0"/>
  </r>
  <r>
    <x v="5074"/>
    <n v="1"/>
    <x v="4"/>
    <x v="50"/>
    <s v="Hot &amp; Hot Shudhir Chinese Point,5/8, Moti Nagar, New Delhi"/>
    <s v="Moti Nagar"/>
    <s v="Moti Nagar, New Delhi"/>
    <n v="77.1411461"/>
    <n v="28.658171400000001"/>
    <s v="Chinese, Fast Food"/>
    <n v="300"/>
    <s v="Indian Rupees(Rs.)"/>
    <x v="0"/>
    <x v="0"/>
    <x v="3"/>
    <n v="0"/>
    <x v="5"/>
    <n v="0"/>
  </r>
  <r>
    <x v="5075"/>
    <n v="1"/>
    <x v="4"/>
    <x v="50"/>
    <s v="Hungerz Hub,8/30, Sanatan Dharm Mandir, Moti Nagar, New Delhi"/>
    <s v="Moti Nagar"/>
    <s v="Moti Nagar, New Delhi"/>
    <n v="77.138996599999999"/>
    <n v="28.659473599999998"/>
    <s v="Burger, Pizza, Fast Food"/>
    <n v="250"/>
    <s v="Indian Rupees(Rs.)"/>
    <x v="0"/>
    <x v="0"/>
    <x v="3"/>
    <n v="0"/>
    <x v="5"/>
    <n v="0"/>
  </r>
  <r>
    <x v="5076"/>
    <n v="1"/>
    <x v="4"/>
    <x v="50"/>
    <s v="Magic Mo:Mo Corner,Shop 1/20, Sabji Market, Near Metro Station, Moti Nagar, New Delhi"/>
    <s v="Moti Nagar"/>
    <s v="Moti Nagar, New Delhi"/>
    <n v="77.141968300000002"/>
    <n v="28.658236599999999"/>
    <s v="Chinese, Fast Food"/>
    <n v="250"/>
    <s v="Indian Rupees(Rs.)"/>
    <x v="0"/>
    <x v="0"/>
    <x v="3"/>
    <n v="0"/>
    <x v="5"/>
    <n v="0"/>
  </r>
  <r>
    <x v="5077"/>
    <n v="1"/>
    <x v="4"/>
    <x v="50"/>
    <s v="Malhotra's Zayeeka,Shop 23, Sudama Market, Moti Nagar, New Delhi"/>
    <s v="Moti Nagar"/>
    <s v="Moti Nagar, New Delhi"/>
    <n v="77.139189599999995"/>
    <n v="28.657457300000001"/>
    <s v="North Indian, Chinese"/>
    <n v="500"/>
    <s v="Indian Rupees(Rs.)"/>
    <x v="0"/>
    <x v="0"/>
    <x v="2"/>
    <n v="0"/>
    <x v="5"/>
    <n v="1"/>
  </r>
  <r>
    <x v="5078"/>
    <n v="1"/>
    <x v="4"/>
    <x v="50"/>
    <s v="Moji Dhaba,T 27, 28, 29, Super Market, Opposite Milan Cinema, New Moti Nagar, Moti Nagar, New Delhi"/>
    <s v="Moti Nagar"/>
    <s v="Moti Nagar, New Delhi"/>
    <n v="77.146171100000004"/>
    <n v="28.6621083"/>
    <s v="North Indian"/>
    <n v="400"/>
    <s v="Indian Rupees(Rs.)"/>
    <x v="0"/>
    <x v="0"/>
    <x v="3"/>
    <n v="0"/>
    <x v="5"/>
    <n v="0"/>
  </r>
  <r>
    <x v="5079"/>
    <n v="1"/>
    <x v="4"/>
    <x v="50"/>
    <s v="Naughty 9 Kitchen &amp; Bar,31, DLF, Metro Pillar No. 314, Moti Nagar, New Delhi"/>
    <s v="Moti Nagar"/>
    <s v="Moti Nagar, New Delhi"/>
    <n v="77.141455300000004"/>
    <n v="28.657018600000001"/>
    <s v="North Indian, Chinese"/>
    <n v="600"/>
    <s v="Indian Rupees(Rs.)"/>
    <x v="0"/>
    <x v="0"/>
    <x v="2"/>
    <n v="0"/>
    <x v="5"/>
    <n v="3"/>
  </r>
  <r>
    <x v="5080"/>
    <n v="1"/>
    <x v="4"/>
    <x v="50"/>
    <s v="Street Chaat Chatoron Ka Adda,B-183, New, Moti Nagar, New Delhi"/>
    <s v="Moti Nagar"/>
    <s v="Moti Nagar, New Delhi"/>
    <n v="0"/>
    <n v="0"/>
    <s v="Street Food"/>
    <n v="100"/>
    <s v="Indian Rupees(Rs.)"/>
    <x v="0"/>
    <x v="0"/>
    <x v="3"/>
    <n v="0"/>
    <x v="5"/>
    <n v="0"/>
  </r>
  <r>
    <x v="5081"/>
    <n v="1"/>
    <x v="4"/>
    <x v="50"/>
    <s v="Syall Kotian Da Dhaba,A-201, New, Moti Nagar, New Delhi"/>
    <s v="Moti Nagar"/>
    <s v="Moti Nagar, New Delhi"/>
    <n v="0"/>
    <n v="0"/>
    <s v="North Indian"/>
    <n v="500"/>
    <s v="Indian Rupees(Rs.)"/>
    <x v="0"/>
    <x v="0"/>
    <x v="2"/>
    <n v="0"/>
    <x v="5"/>
    <n v="0"/>
  </r>
  <r>
    <x v="5082"/>
    <n v="1"/>
    <x v="4"/>
    <x v="50"/>
    <s v="Taaj Kitchen,69/6-A, Najafgarh Road, Opposite Moments Mall, Moti Nagar, New Delhi"/>
    <s v="Moti Nagar"/>
    <s v="Moti Nagar, New Delhi"/>
    <n v="0"/>
    <n v="0"/>
    <s v="Asian, North Indian, Mughlai"/>
    <n v="700"/>
    <s v="Indian Rupees(Rs.)"/>
    <x v="1"/>
    <x v="0"/>
    <x v="2"/>
    <n v="0"/>
    <x v="5"/>
    <n v="1"/>
  </r>
  <r>
    <x v="5083"/>
    <n v="1"/>
    <x v="4"/>
    <x v="50"/>
    <s v="Tirath Sweets,Main Road, Main Market, Moti Nagar, New Delhi"/>
    <s v="Moti Nagar"/>
    <s v="Moti Nagar, New Delhi"/>
    <n v="77.1400711"/>
    <n v="28.657078800000001"/>
    <s v="Mithai"/>
    <n v="100"/>
    <s v="Indian Rupees(Rs.)"/>
    <x v="0"/>
    <x v="0"/>
    <x v="3"/>
    <n v="0"/>
    <x v="5"/>
    <n v="0"/>
  </r>
  <r>
    <x v="5084"/>
    <n v="1"/>
    <x v="4"/>
    <x v="50"/>
    <s v="Tummyy Tull,Main Market, Moti Nagar, New Delhi"/>
    <s v="Moti Nagar"/>
    <s v="Moti Nagar, New Delhi"/>
    <n v="77.142458899999994"/>
    <n v="28.658598699999999"/>
    <s v="Fast Food"/>
    <n v="200"/>
    <s v="Indian Rupees(Rs.)"/>
    <x v="0"/>
    <x v="0"/>
    <x v="3"/>
    <n v="0"/>
    <x v="5"/>
    <n v="0"/>
  </r>
  <r>
    <x v="5085"/>
    <n v="1"/>
    <x v="4"/>
    <x v="50"/>
    <s v="34 Parkstreet Lane,Shop 7, Mukherjee Tower, Mukherjee Nagar, New Delhi"/>
    <s v="Mukherjee Nagar"/>
    <s v="Mukherjee Nagar, New Delhi"/>
    <n v="77.215288400000006"/>
    <n v="28.711291800000001"/>
    <s v="Fast Food"/>
    <n v="200"/>
    <s v="Indian Rupees(Rs.)"/>
    <x v="0"/>
    <x v="0"/>
    <x v="3"/>
    <n v="2.9"/>
    <x v="3"/>
    <n v="4"/>
  </r>
  <r>
    <x v="5086"/>
    <n v="1"/>
    <x v="4"/>
    <x v="50"/>
    <s v="Bhikaram Bhujawala,1995, Main Road, Near Nulife Hospital, Mukherjee Nagar, New Delhi"/>
    <s v="Mukherjee Nagar"/>
    <s v="Mukherjee Nagar, New Delhi"/>
    <n v="77.208674099999996"/>
    <n v="28.7006026"/>
    <s v="Mithai"/>
    <n v="100"/>
    <s v="Indian Rupees(Rs.)"/>
    <x v="0"/>
    <x v="0"/>
    <x v="3"/>
    <n v="3"/>
    <x v="3"/>
    <n v="5"/>
  </r>
  <r>
    <x v="5087"/>
    <n v="1"/>
    <x v="4"/>
    <x v="50"/>
    <s v="Chawla The Pastry Palace,Ground Floor, Vardhman Central Mall, Nehru Vihar, Mukherjee Nagar, New Delhi"/>
    <s v="Mukherjee Nagar"/>
    <s v="Mukherjee Nagar, New Delhi"/>
    <n v="77.219049299999995"/>
    <n v="28.709430699999999"/>
    <s v="Bakery"/>
    <n v="200"/>
    <s v="Indian Rupees(Rs.)"/>
    <x v="0"/>
    <x v="0"/>
    <x v="3"/>
    <n v="2.9"/>
    <x v="3"/>
    <n v="5"/>
  </r>
  <r>
    <x v="5088"/>
    <n v="1"/>
    <x v="4"/>
    <x v="50"/>
    <s v="Food Box,House 70, Shop 2, Indra Vihar, Opposite International Girls Hostel, Mukherjee Nagar, New Delhi"/>
    <s v="Mukherjee Nagar"/>
    <s v="Mukherjee Nagar, New Delhi"/>
    <n v="77.212177499999996"/>
    <n v="28.706400599999998"/>
    <s v="Fast Food"/>
    <n v="300"/>
    <s v="Indian Rupees(Rs.)"/>
    <x v="0"/>
    <x v="0"/>
    <x v="3"/>
    <n v="3"/>
    <x v="3"/>
    <n v="4"/>
  </r>
  <r>
    <x v="5089"/>
    <n v="1"/>
    <x v="4"/>
    <x v="50"/>
    <s v="Foody Box,Shop 2, Indra Vihar, Mukherjee Nagar, New Delhi"/>
    <s v="Mukherjee Nagar"/>
    <s v="Mukherjee Nagar, New Delhi"/>
    <n v="77.213761099999999"/>
    <n v="28.704775569999999"/>
    <s v="North Indian, Chinese"/>
    <n v="300"/>
    <s v="Indian Rupees(Rs.)"/>
    <x v="0"/>
    <x v="0"/>
    <x v="3"/>
    <n v="3.1"/>
    <x v="3"/>
    <n v="8"/>
  </r>
  <r>
    <x v="5090"/>
    <n v="1"/>
    <x v="4"/>
    <x v="50"/>
    <s v="Giani,265, Main Road, Hakikat Nagar, Mukherjee Nagar, New Delhi"/>
    <s v="Mukherjee Nagar"/>
    <s v="Mukherjee Nagar, New Delhi"/>
    <n v="77.208135100000007"/>
    <n v="28.699566000000001"/>
    <s v="Ice Cream, Desserts"/>
    <n v="300"/>
    <s v="Indian Rupees(Rs.)"/>
    <x v="0"/>
    <x v="0"/>
    <x v="3"/>
    <n v="3.1"/>
    <x v="3"/>
    <n v="9"/>
  </r>
  <r>
    <x v="5091"/>
    <n v="1"/>
    <x v="4"/>
    <x v="50"/>
    <s v="Green Chick Chop,A-18, Plot 2, Young Chamber Commercial Complex, Behind Batra Cinema, Mukherjee Nagar, New Delhi"/>
    <s v="Mukherjee Nagar"/>
    <s v="Mukherjee Nagar, New Delhi"/>
    <n v="77.216040100000001"/>
    <n v="28.711784900000001"/>
    <s v="Raw Meats, North Indian, Fast Food"/>
    <n v="350"/>
    <s v="Indian Rupees(Rs.)"/>
    <x v="0"/>
    <x v="0"/>
    <x v="3"/>
    <n v="3.1"/>
    <x v="3"/>
    <n v="14"/>
  </r>
  <r>
    <x v="5092"/>
    <n v="1"/>
    <x v="4"/>
    <x v="50"/>
    <s v="Heaven's Shawarma,B12, Near Batra Cinema, Main Road, Mukherjee Nagar, New Delhi"/>
    <s v="Mukherjee Nagar"/>
    <s v="Mukherjee Nagar, New Delhi"/>
    <n v="0"/>
    <n v="0"/>
    <s v="Lebanese"/>
    <n v="200"/>
    <s v="Indian Rupees(Rs.)"/>
    <x v="0"/>
    <x v="0"/>
    <x v="3"/>
    <n v="3"/>
    <x v="3"/>
    <n v="6"/>
  </r>
  <r>
    <x v="5093"/>
    <n v="1"/>
    <x v="4"/>
    <x v="50"/>
    <s v="Hyderabad Spl. Chicken Biryani Point,Batra Cinema Complex, Mukherjee Nagar, New Delhi"/>
    <s v="Mukherjee Nagar"/>
    <s v="Mukherjee Nagar, New Delhi"/>
    <n v="77.2151578"/>
    <n v="28.7105973"/>
    <s v="Mughlai"/>
    <n v="350"/>
    <s v="Indian Rupees(Rs.)"/>
    <x v="0"/>
    <x v="0"/>
    <x v="3"/>
    <n v="3"/>
    <x v="3"/>
    <n v="4"/>
  </r>
  <r>
    <x v="5094"/>
    <n v="1"/>
    <x v="4"/>
    <x v="50"/>
    <s v="Keshar,516, Parmanand Colony, Near Dusshera Ground, Mukherjee Nagar, New Delhi"/>
    <s v="Mukherjee Nagar"/>
    <s v="Mukherjee Nagar, New Delhi"/>
    <n v="77.211824100000001"/>
    <n v="28.710254299999999"/>
    <s v="North Indian, South Indian, Chinese"/>
    <n v="400"/>
    <s v="Indian Rupees(Rs.)"/>
    <x v="0"/>
    <x v="0"/>
    <x v="3"/>
    <n v="3"/>
    <x v="3"/>
    <n v="4"/>
  </r>
  <r>
    <x v="5095"/>
    <n v="1"/>
    <x v="4"/>
    <x v="50"/>
    <s v="Madras Cafe,Shop 4, 265 Main Road, Hakikat Nagar, Mukherjee Nagar, New Delhi"/>
    <s v="Mukherjee Nagar"/>
    <s v="Mukherjee Nagar, New Delhi"/>
    <n v="77.208340100000001"/>
    <n v="28.6995605"/>
    <s v="South Indian, Chinese"/>
    <n v="450"/>
    <s v="Indian Rupees(Rs.)"/>
    <x v="0"/>
    <x v="0"/>
    <x v="3"/>
    <n v="2.7"/>
    <x v="3"/>
    <n v="11"/>
  </r>
  <r>
    <x v="5096"/>
    <n v="1"/>
    <x v="4"/>
    <x v="50"/>
    <s v="Milan Chole Bhature,1341, Near Batra Cinema, Mukherjee Nagar, New Delhi"/>
    <s v="Mukherjee Nagar"/>
    <s v="Mukherjee Nagar, New Delhi"/>
    <n v="77.215591000000003"/>
    <n v="28.7129957"/>
    <s v="Street Food"/>
    <n v="100"/>
    <s v="Indian Rupees(Rs.)"/>
    <x v="0"/>
    <x v="0"/>
    <x v="3"/>
    <n v="3.1"/>
    <x v="3"/>
    <n v="12"/>
  </r>
  <r>
    <x v="5097"/>
    <n v="1"/>
    <x v="4"/>
    <x v="50"/>
    <s v="New Laxmi Sweets,Opposite Batra Hospital, Mukherjee Nagar, New Delhi"/>
    <s v="Mukherjee Nagar"/>
    <s v="Mukherjee Nagar, New Delhi"/>
    <n v="77.214697900000004"/>
    <n v="28.7110956"/>
    <s v="South Indian, Chinese, Fast Food, Mithai"/>
    <n v="200"/>
    <s v="Indian Rupees(Rs.)"/>
    <x v="0"/>
    <x v="0"/>
    <x v="3"/>
    <n v="2.8"/>
    <x v="3"/>
    <n v="11"/>
  </r>
  <r>
    <x v="5098"/>
    <n v="1"/>
    <x v="4"/>
    <x v="50"/>
    <s v="Pasta Hub,1341, Batra Complex, Mukherjee Nagar, New Delhi"/>
    <s v="Mukherjee Nagar"/>
    <s v="Mukherjee Nagar, New Delhi"/>
    <n v="77.215686300000002"/>
    <n v="28.7123548"/>
    <s v="Fast Food"/>
    <n v="250"/>
    <s v="Indian Rupees(Rs.)"/>
    <x v="0"/>
    <x v="0"/>
    <x v="3"/>
    <n v="3.1"/>
    <x v="3"/>
    <n v="7"/>
  </r>
  <r>
    <x v="5099"/>
    <n v="1"/>
    <x v="4"/>
    <x v="50"/>
    <s v="Patna Roll Center,7, Mukherjee Tower, Mukherjee Nagar, New Delhi"/>
    <s v="Mukherjee Nagar"/>
    <s v="Mukherjee Nagar, New Delhi"/>
    <n v="77.215141900000006"/>
    <n v="28.711161700000002"/>
    <s v="Fast Food"/>
    <n v="200"/>
    <s v="Indian Rupees(Rs.)"/>
    <x v="0"/>
    <x v="0"/>
    <x v="3"/>
    <n v="3.1"/>
    <x v="3"/>
    <n v="10"/>
  </r>
  <r>
    <x v="5100"/>
    <n v="1"/>
    <x v="4"/>
    <x v="50"/>
    <s v="Refuel,Main Road, Indira Vihar, Mukherjee Nagar, New Delhi"/>
    <s v="Mukherjee Nagar"/>
    <s v="Mukherjee Nagar, New Delhi"/>
    <n v="77.212345200000001"/>
    <n v="28.7064044"/>
    <s v="Beverages"/>
    <n v="150"/>
    <s v="Indian Rupees(Rs.)"/>
    <x v="0"/>
    <x v="0"/>
    <x v="3"/>
    <n v="3.1"/>
    <x v="3"/>
    <n v="6"/>
  </r>
  <r>
    <x v="5101"/>
    <n v="1"/>
    <x v="4"/>
    <x v="50"/>
    <s v="Saara Veg,A-19, Commercial Complex, Behind Batra Cinema, Mukherjee Nagar, New Delhi"/>
    <s v="Mukherjee Nagar"/>
    <s v="Mukherjee Nagar, New Delhi"/>
    <n v="77.216305800000001"/>
    <n v="28.7115878"/>
    <s v="North Indian, Chinese"/>
    <n v="400"/>
    <s v="Indian Rupees(Rs.)"/>
    <x v="0"/>
    <x v="0"/>
    <x v="3"/>
    <n v="3"/>
    <x v="3"/>
    <n v="4"/>
  </r>
  <r>
    <x v="5102"/>
    <n v="1"/>
    <x v="4"/>
    <x v="50"/>
    <s v="SGF - Spice Grill Flame,Bhai Parmanand Colony, Mukherjee Nagar, New Delhi"/>
    <s v="Mukherjee Nagar"/>
    <s v="Mukherjee Nagar, New Delhi"/>
    <n v="77.207775799999993"/>
    <n v="28.710367699999999"/>
    <s v="North Indian, Chinese"/>
    <n v="500"/>
    <s v="Indian Rupees(Rs.)"/>
    <x v="0"/>
    <x v="0"/>
    <x v="2"/>
    <n v="3.1"/>
    <x v="3"/>
    <n v="8"/>
  </r>
  <r>
    <x v="5103"/>
    <n v="1"/>
    <x v="4"/>
    <x v="50"/>
    <s v="Shivam Corner,7, Mukherjee Nagar, New Delhi"/>
    <s v="Mukherjee Nagar"/>
    <s v="Mukherjee Nagar, New Delhi"/>
    <n v="77.214452399999999"/>
    <n v="28.710884400000001"/>
    <s v="North Indian"/>
    <n v="100"/>
    <s v="Indian Rupees(Rs.)"/>
    <x v="0"/>
    <x v="0"/>
    <x v="3"/>
    <n v="3"/>
    <x v="3"/>
    <n v="14"/>
  </r>
  <r>
    <x v="5104"/>
    <n v="1"/>
    <x v="4"/>
    <x v="50"/>
    <s v="Swad Mubarak,Opposite ICICI Bank, Main Road, Mukherjee Nagar, New Delhi"/>
    <s v="Mukherjee Nagar"/>
    <s v="Mukherjee Nagar, New Delhi"/>
    <n v="77.215546099999997"/>
    <n v="28.712588400000001"/>
    <s v="North Indian"/>
    <n v="200"/>
    <s v="Indian Rupees(Rs.)"/>
    <x v="0"/>
    <x v="0"/>
    <x v="3"/>
    <n v="3"/>
    <x v="3"/>
    <n v="11"/>
  </r>
  <r>
    <x v="5105"/>
    <n v="1"/>
    <x v="4"/>
    <x v="50"/>
    <s v="The Little Fork,1412, Mukherjee Nagar, New Delhi"/>
    <s v="Mukherjee Nagar"/>
    <s v="Mukherjee Nagar, New Delhi"/>
    <n v="77.216233700000004"/>
    <n v="28.7135608"/>
    <s v="Chinese, North Indian"/>
    <n v="700"/>
    <s v="Indian Rupees(Rs.)"/>
    <x v="0"/>
    <x v="1"/>
    <x v="2"/>
    <n v="3.1"/>
    <x v="3"/>
    <n v="5"/>
  </r>
  <r>
    <x v="5106"/>
    <n v="1"/>
    <x v="4"/>
    <x v="50"/>
    <s v="The Metro Fast Food,Next to Signature View Apartments, Mukherjee Nagar, New Delhi"/>
    <s v="Mukherjee Nagar"/>
    <s v="Mukherjee Nagar, New Delhi"/>
    <n v="77.213794399999998"/>
    <n v="28.7091523"/>
    <s v="Chinese"/>
    <n v="250"/>
    <s v="Indian Rupees(Rs.)"/>
    <x v="0"/>
    <x v="1"/>
    <x v="3"/>
    <n v="2.6"/>
    <x v="3"/>
    <n v="6"/>
  </r>
  <r>
    <x v="5107"/>
    <n v="1"/>
    <x v="4"/>
    <x v="50"/>
    <s v="Tibet Kujing,165, Block C, Ground Floor, Gandhi Vihar, Mukherjee Nagar, New Delhi"/>
    <s v="Mukherjee Nagar"/>
    <s v="Mukherjee Nagar, New Delhi"/>
    <n v="77.212087699999998"/>
    <n v="28.7054069"/>
    <s v="Chinese, Tibetan"/>
    <n v="400"/>
    <s v="Indian Rupees(Rs.)"/>
    <x v="0"/>
    <x v="0"/>
    <x v="3"/>
    <n v="2.9"/>
    <x v="3"/>
    <n v="11"/>
  </r>
  <r>
    <x v="5108"/>
    <n v="1"/>
    <x v="4"/>
    <x v="50"/>
    <s v="Yummy Adda,1333, Near Batra Cinema, Mukherjee Nagar, New Delhi"/>
    <s v="Mukherjee Nagar"/>
    <s v="Mukherjee Nagar, New Delhi"/>
    <n v="77.216130000000007"/>
    <n v="28.712062199999998"/>
    <s v="North Indian, Mughlai"/>
    <n v="400"/>
    <s v="Indian Rupees(Rs.)"/>
    <x v="0"/>
    <x v="0"/>
    <x v="3"/>
    <n v="3.5"/>
    <x v="0"/>
    <n v="14"/>
  </r>
  <r>
    <x v="5109"/>
    <n v="1"/>
    <x v="4"/>
    <x v="50"/>
    <s v="Bawarchi's Canteen,Sewa Kutir Complex, Banda Bahadur Marg, Hakikat Nagar, Mukherjee Nagar, New Delhi"/>
    <s v="Mukherjee Nagar"/>
    <s v="Mukherjee Nagar, New Delhi"/>
    <n v="77.211145040000005"/>
    <n v="28.70302109"/>
    <s v="North Indian"/>
    <n v="100"/>
    <s v="Indian Rupees(Rs.)"/>
    <x v="0"/>
    <x v="0"/>
    <x v="3"/>
    <n v="0"/>
    <x v="5"/>
    <n v="0"/>
  </r>
  <r>
    <x v="5110"/>
    <n v="1"/>
    <x v="4"/>
    <x v="50"/>
    <s v="Bikaner Restaurant,Shop 264, Near Hakikat Nagar, Mukherjee Nagar, New Delhi"/>
    <s v="Mukherjee Nagar"/>
    <s v="Mukherjee Nagar, New Delhi"/>
    <n v="77.208135100000007"/>
    <n v="28.699566000000001"/>
    <s v="North Indian"/>
    <n v="100"/>
    <s v="Indian Rupees(Rs.)"/>
    <x v="0"/>
    <x v="0"/>
    <x v="3"/>
    <n v="0"/>
    <x v="5"/>
    <n v="0"/>
  </r>
  <r>
    <x v="5111"/>
    <n v="1"/>
    <x v="4"/>
    <x v="50"/>
    <s v="Bikaner Sweets Chaat cafe,G 25, Vardhman Central Mall, Nehru Vihar, Mukherjee Nagar, New Delhi"/>
    <s v="Mukherjee Nagar"/>
    <s v="Mukherjee Nagar, New Delhi"/>
    <n v="77.218465300000005"/>
    <n v="28.709273899999999"/>
    <s v="Mithai, Street Food"/>
    <n v="100"/>
    <s v="Indian Rupees(Rs.)"/>
    <x v="0"/>
    <x v="0"/>
    <x v="3"/>
    <n v="0"/>
    <x v="5"/>
    <n v="0"/>
  </r>
  <r>
    <x v="5112"/>
    <n v="1"/>
    <x v="4"/>
    <x v="50"/>
    <s v="Brijwasi,Building 1A, Shop 2, Batra Cinema Complex, Mukherjee Nagar, New Delhi"/>
    <s v="Mukherjee Nagar"/>
    <s v="Mukherjee Nagar, New Delhi"/>
    <n v="77.215591000000003"/>
    <n v="28.712279299999999"/>
    <s v="North Indian, Chinese, South Indian"/>
    <n v="300"/>
    <s v="Indian Rupees(Rs.)"/>
    <x v="0"/>
    <x v="0"/>
    <x v="3"/>
    <n v="0"/>
    <x v="5"/>
    <n v="0"/>
  </r>
  <r>
    <x v="5113"/>
    <n v="1"/>
    <x v="4"/>
    <x v="50"/>
    <s v="Chaap Chaska,252/4, Parmanand Colony, Mukherjee Nagar, New Delhi"/>
    <s v="Mukherjee Nagar"/>
    <s v="Mukherjee Nagar, New Delhi"/>
    <n v="77.209065100000004"/>
    <n v="28.710350500000001"/>
    <s v="North Indian, Mughlai"/>
    <n v="400"/>
    <s v="Indian Rupees(Rs.)"/>
    <x v="0"/>
    <x v="0"/>
    <x v="3"/>
    <n v="0"/>
    <x v="5"/>
    <n v="1"/>
  </r>
  <r>
    <x v="5114"/>
    <n v="1"/>
    <x v="4"/>
    <x v="50"/>
    <s v="Delhi Chaap Express,Shop 16, Dhaka Mini Market, Parmanand Colony, Mukherjee Nagar, New Delhi"/>
    <s v="Mukherjee Nagar"/>
    <s v="Mukherjee Nagar, New Delhi"/>
    <n v="77.205472799999995"/>
    <n v="28.7102021"/>
    <s v="North Indian"/>
    <n v="200"/>
    <s v="Indian Rupees(Rs.)"/>
    <x v="0"/>
    <x v="0"/>
    <x v="3"/>
    <n v="0"/>
    <x v="5"/>
    <n v="3"/>
  </r>
  <r>
    <x v="5115"/>
    <n v="1"/>
    <x v="4"/>
    <x v="50"/>
    <s v="Delhi Chaat Bhandar,Indira Vikas Colony, Near Nirankari School, Mukherjee Nagar,  New Delhi"/>
    <s v="Mukherjee Nagar"/>
    <s v="Mukherjee Nagar, New Delhi"/>
    <n v="77.208773399999998"/>
    <n v="28.7130677"/>
    <s v="Street Food"/>
    <n v="50"/>
    <s v="Indian Rupees(Rs.)"/>
    <x v="0"/>
    <x v="0"/>
    <x v="3"/>
    <n v="0"/>
    <x v="5"/>
    <n v="0"/>
  </r>
  <r>
    <x v="5116"/>
    <n v="1"/>
    <x v="4"/>
    <x v="50"/>
    <s v="Delhite Pí¢tisserie,413, Mukherjee Nagar, New Delhi"/>
    <s v="Mukherjee Nagar"/>
    <s v="Mukherjee Nagar, New Delhi"/>
    <n v="77.215018499999999"/>
    <n v="28.7102675"/>
    <s v="Bakery"/>
    <n v="300"/>
    <s v="Indian Rupees(Rs.)"/>
    <x v="0"/>
    <x v="0"/>
    <x v="3"/>
    <n v="0"/>
    <x v="5"/>
    <n v="1"/>
  </r>
  <r>
    <x v="5117"/>
    <n v="1"/>
    <x v="4"/>
    <x v="50"/>
    <s v="Desi Dhaba,Indira Vikas Colony, Near Nirankari School, Indira Vikas Colony, Mukherjee Nagar, New Delhi"/>
    <s v="Mukherjee Nagar"/>
    <s v="Mukherjee Nagar, New Delhi"/>
    <n v="77.209096799999998"/>
    <n v="28.714216499999999"/>
    <s v="North Indian"/>
    <n v="400"/>
    <s v="Indian Rupees(Rs.)"/>
    <x v="0"/>
    <x v="0"/>
    <x v="3"/>
    <n v="0"/>
    <x v="5"/>
    <n v="0"/>
  </r>
  <r>
    <x v="5118"/>
    <n v="1"/>
    <x v="4"/>
    <x v="50"/>
    <s v="Desi Thaat Amritsari Naan,14/1, Indira Vikas Colony, Near Nirankari School, Mukherjee Nagar, New Delhi"/>
    <s v="Mukherjee Nagar"/>
    <s v="Mukherjee Nagar, New Delhi"/>
    <n v="77.209115400000002"/>
    <n v="28.714679199999999"/>
    <s v="North Indian"/>
    <n v="300"/>
    <s v="Indian Rupees(Rs.)"/>
    <x v="0"/>
    <x v="0"/>
    <x v="3"/>
    <n v="0"/>
    <x v="5"/>
    <n v="0"/>
  </r>
  <r>
    <x v="5119"/>
    <n v="1"/>
    <x v="4"/>
    <x v="50"/>
    <s v="Dhaba Express,Shop 10, DDA Market, A Block, Nehru Vihar, Mukherjee Nagar, New Delhi"/>
    <s v="Mukherjee Nagar"/>
    <s v="Mukherjee Nagar, New Delhi"/>
    <n v="77.221468200000004"/>
    <n v="28.7115817"/>
    <s v="North Indian"/>
    <n v="200"/>
    <s v="Indian Rupees(Rs.)"/>
    <x v="0"/>
    <x v="0"/>
    <x v="3"/>
    <n v="0"/>
    <x v="5"/>
    <n v="0"/>
  </r>
  <r>
    <x v="5120"/>
    <n v="1"/>
    <x v="4"/>
    <x v="50"/>
    <s v="Flavours Kitchen,GF-1, A-12/13, Ansal Building, Commercial Complex, Near Batra Cinema, Mukherjee Nagar, New Delhi"/>
    <s v="Mukherjee Nagar"/>
    <s v="Mukherjee Nagar, New Delhi"/>
    <n v="77.215995199999995"/>
    <n v="28.711825399999999"/>
    <s v="North Indian, Mughlai, Chinese"/>
    <n v="700"/>
    <s v="Indian Rupees(Rs.)"/>
    <x v="0"/>
    <x v="0"/>
    <x v="2"/>
    <n v="0"/>
    <x v="5"/>
    <n v="1"/>
  </r>
  <r>
    <x v="5121"/>
    <n v="1"/>
    <x v="4"/>
    <x v="50"/>
    <s v="Food Campus,Plot 2706, Main Road, Mukherjee Nagar, New Delhi"/>
    <s v="Mukherjee Nagar"/>
    <s v="Mukherjee Nagar, New Delhi"/>
    <n v="77.216399499999994"/>
    <n v="28.714029799999999"/>
    <s v="North Indian"/>
    <n v="100"/>
    <s v="Indian Rupees(Rs.)"/>
    <x v="0"/>
    <x v="0"/>
    <x v="3"/>
    <n v="0"/>
    <x v="5"/>
    <n v="0"/>
  </r>
  <r>
    <x v="5122"/>
    <n v="1"/>
    <x v="4"/>
    <x v="50"/>
    <s v="Fresh Fast Food,G-92, Vardhman Central Mall, Nehru Vihar, Mukherjee Nagar, New Delhi"/>
    <s v="Mukherjee Nagar"/>
    <s v="Mukherjee Nagar, New Delhi"/>
    <n v="77.218771099999998"/>
    <n v="28.709168300000002"/>
    <s v="North Indian"/>
    <n v="100"/>
    <s v="Indian Rupees(Rs.)"/>
    <x v="0"/>
    <x v="0"/>
    <x v="3"/>
    <n v="0"/>
    <x v="5"/>
    <n v="0"/>
  </r>
  <r>
    <x v="5123"/>
    <n v="1"/>
    <x v="4"/>
    <x v="50"/>
    <s v="Gungun Tiffin Services,Mukherjee Nagar, New Delhi"/>
    <s v="Mukherjee Nagar"/>
    <s v="Mukherjee Nagar, New Delhi"/>
    <n v="0"/>
    <n v="0"/>
    <s v="North Indian"/>
    <n v="200"/>
    <s v="Indian Rupees(Rs.)"/>
    <x v="0"/>
    <x v="0"/>
    <x v="3"/>
    <n v="0"/>
    <x v="5"/>
    <n v="0"/>
  </r>
  <r>
    <x v="5124"/>
    <n v="1"/>
    <x v="4"/>
    <x v="50"/>
    <s v="Happy Italiano,Near Batra Cinema, Mukherjee Nagar, New Delhi"/>
    <s v="Mukherjee Nagar"/>
    <s v="Mukherjee Nagar, New Delhi"/>
    <n v="77.214813399999997"/>
    <n v="28.711985500000001"/>
    <s v="Fast Food"/>
    <n v="300"/>
    <s v="Indian Rupees(Rs.)"/>
    <x v="0"/>
    <x v="0"/>
    <x v="3"/>
    <n v="0"/>
    <x v="5"/>
    <n v="0"/>
  </r>
  <r>
    <x v="5125"/>
    <n v="1"/>
    <x v="4"/>
    <x v="50"/>
    <s v="Haryana Bhojnalaya,G 26, Vardhman Central Mall, Nehru Vihar, Mukherjee Nagar, New Delhi"/>
    <s v="Mukherjee Nagar"/>
    <s v="Mukherjee Nagar, New Delhi"/>
    <n v="77.218713300000005"/>
    <n v="28.709235799999998"/>
    <s v="North Indian"/>
    <n v="100"/>
    <s v="Indian Rupees(Rs.)"/>
    <x v="0"/>
    <x v="0"/>
    <x v="3"/>
    <n v="0"/>
    <x v="5"/>
    <n v="0"/>
  </r>
  <r>
    <x v="5126"/>
    <n v="1"/>
    <x v="4"/>
    <x v="50"/>
    <s v="Hasty Tasty,Opposite Batra Cinema, Mukherjee Nagar, New Delhi"/>
    <s v="Mukherjee Nagar"/>
    <s v="Mukherjee Nagar, New Delhi"/>
    <n v="77.214602900000003"/>
    <n v="28.711020600000001"/>
    <s v="Chinese"/>
    <n v="200"/>
    <s v="Indian Rupees(Rs.)"/>
    <x v="0"/>
    <x v="0"/>
    <x v="3"/>
    <n v="0"/>
    <x v="5"/>
    <n v="1"/>
  </r>
  <r>
    <x v="5127"/>
    <n v="1"/>
    <x v="4"/>
    <x v="50"/>
    <s v="Inam Muradabadi,G-90, Vardhman Central Mall, Nehru Vihar, Mukherjee Nagar, New Delhi"/>
    <s v="Mukherjee Nagar"/>
    <s v="Mukherjee Nagar, New Delhi"/>
    <n v="77.218778499999999"/>
    <n v="28.708982200000001"/>
    <s v="Mughlai"/>
    <n v="250"/>
    <s v="Indian Rupees(Rs.)"/>
    <x v="0"/>
    <x v="0"/>
    <x v="3"/>
    <n v="0"/>
    <x v="5"/>
    <n v="1"/>
  </r>
  <r>
    <x v="5128"/>
    <n v="1"/>
    <x v="4"/>
    <x v="50"/>
    <s v="Just In,G-103, Vardhaman Mall, Mukherjee Nagar, New Delhi"/>
    <s v="Mukherjee Nagar"/>
    <s v="Mukherjee Nagar, New Delhi"/>
    <n v="77.219094200000001"/>
    <n v="28.7094798"/>
    <s v="North Indian"/>
    <n v="200"/>
    <s v="Indian Rupees(Rs.)"/>
    <x v="0"/>
    <x v="0"/>
    <x v="3"/>
    <n v="0"/>
    <x v="5"/>
    <n v="0"/>
  </r>
  <r>
    <x v="5129"/>
    <n v="1"/>
    <x v="4"/>
    <x v="50"/>
    <s v="Jyoti Dhaba,Opposite Vardhman Central Mall, Nehru Vihar, Mukherjee Nagar, New Delhi"/>
    <s v="Mukherjee Nagar"/>
    <s v="Mukherjee Nagar, New Delhi"/>
    <n v="77.218737599999997"/>
    <n v="28.709987900000002"/>
    <s v="North Indian"/>
    <n v="150"/>
    <s v="Indian Rupees(Rs.)"/>
    <x v="0"/>
    <x v="0"/>
    <x v="3"/>
    <n v="0"/>
    <x v="5"/>
    <n v="0"/>
  </r>
  <r>
    <x v="5130"/>
    <n v="1"/>
    <x v="4"/>
    <x v="50"/>
    <s v="Lasha Chinese Food,Shop 69, Indra Vihar, Opposite Girls Hostel, Mukherjee Nagar, New Delhi"/>
    <s v="Mukherjee Nagar"/>
    <s v="Mukherjee Nagar, New Delhi"/>
    <n v="77.212222400000002"/>
    <n v="28.706628800000001"/>
    <s v="Chinese"/>
    <n v="300"/>
    <s v="Indian Rupees(Rs.)"/>
    <x v="0"/>
    <x v="0"/>
    <x v="3"/>
    <n v="0"/>
    <x v="5"/>
    <n v="1"/>
  </r>
  <r>
    <x v="5131"/>
    <n v="1"/>
    <x v="4"/>
    <x v="50"/>
    <s v="Lasha Chinese Food,Shop 228, Block B, Central Park, Nehru Vihar, Mukherjee Nagar, New Delhi"/>
    <s v="Mukherjee Nagar"/>
    <s v="Mukherjee Nagar, New Delhi"/>
    <n v="77.221160100000006"/>
    <n v="28.711110099999999"/>
    <s v="Chinese"/>
    <n v="250"/>
    <s v="Indian Rupees(Rs.)"/>
    <x v="0"/>
    <x v="0"/>
    <x v="3"/>
    <n v="0"/>
    <x v="5"/>
    <n v="2"/>
  </r>
  <r>
    <x v="5132"/>
    <n v="1"/>
    <x v="4"/>
    <x v="50"/>
    <s v="Lily Tasty Fast Food,58, Indra Vihar, Mukherjee Nagar, New Delhi"/>
    <s v="Mukherjee Nagar"/>
    <s v="Mukherjee Nagar, New Delhi"/>
    <n v="77.212233400000002"/>
    <n v="28.706283299999999"/>
    <s v="North Eastern, North Indian, Chinese"/>
    <n v="150"/>
    <s v="Indian Rupees(Rs.)"/>
    <x v="0"/>
    <x v="0"/>
    <x v="3"/>
    <n v="0"/>
    <x v="5"/>
    <n v="1"/>
  </r>
  <r>
    <x v="5133"/>
    <n v="1"/>
    <x v="4"/>
    <x v="50"/>
    <s v="Maa Vaishno Dinesh Dhaba,B-5, Ansal Building, Mukherjee Nagar, New Delhi"/>
    <s v="Mukherjee Nagar"/>
    <s v="Mukherjee Nagar, New Delhi"/>
    <n v="77.2156892"/>
    <n v="28.7106791"/>
    <s v="North Indian"/>
    <n v="100"/>
    <s v="Indian Rupees(Rs.)"/>
    <x v="0"/>
    <x v="0"/>
    <x v="3"/>
    <n v="0"/>
    <x v="5"/>
    <n v="1"/>
  </r>
  <r>
    <x v="5134"/>
    <n v="1"/>
    <x v="4"/>
    <x v="50"/>
    <s v="Madras Cafe,B4 Ansal Building, Mukherjee Nagar, New Delhi"/>
    <s v="Mukherjee Nagar"/>
    <s v="Mukherjee Nagar, New Delhi"/>
    <n v="77.215701499999994"/>
    <n v="28.7105709"/>
    <s v="South Indian, Chinese"/>
    <n v="200"/>
    <s v="Indian Rupees(Rs.)"/>
    <x v="0"/>
    <x v="0"/>
    <x v="3"/>
    <n v="0"/>
    <x v="5"/>
    <n v="0"/>
  </r>
  <r>
    <x v="5135"/>
    <n v="1"/>
    <x v="4"/>
    <x v="50"/>
    <s v="NIK's Chicken Corner,G 88, Vardhman Central Mall, Nehru Vihar, Mukherjee Nagar, New Delhi"/>
    <s v="Mukherjee Nagar"/>
    <s v="Mukherjee Nagar, New Delhi"/>
    <n v="77.218804199999994"/>
    <n v="28.7089927"/>
    <s v="North Indian"/>
    <n v="300"/>
    <s v="Indian Rupees(Rs.)"/>
    <x v="0"/>
    <x v="0"/>
    <x v="3"/>
    <n v="0"/>
    <x v="5"/>
    <n v="0"/>
  </r>
  <r>
    <x v="5136"/>
    <n v="1"/>
    <x v="4"/>
    <x v="50"/>
    <s v="Om Shanti Foods,G-23, Vardhman Central Mall, Mukherjee Nagar, New Delhi"/>
    <s v="Mukherjee Nagar"/>
    <s v="Mukherjee Nagar, New Delhi"/>
    <n v="77.218586099999996"/>
    <n v="28.7094348"/>
    <s v="North Indian"/>
    <n v="100"/>
    <s v="Indian Rupees(Rs.)"/>
    <x v="0"/>
    <x v="0"/>
    <x v="3"/>
    <n v="0"/>
    <x v="5"/>
    <n v="0"/>
  </r>
  <r>
    <x v="5137"/>
    <n v="1"/>
    <x v="4"/>
    <x v="50"/>
    <s v="Panj Tara,A-17, Behind Batra Cinema Complex, Mukherjee Nagar, New Delhi"/>
    <s v="Mukherjee Nagar"/>
    <s v="Mukherjee Nagar, New Delhi"/>
    <n v="77.216090100000002"/>
    <n v="28.711733200000001"/>
    <s v="North Indian"/>
    <n v="500"/>
    <s v="Indian Rupees(Rs.)"/>
    <x v="0"/>
    <x v="0"/>
    <x v="2"/>
    <n v="0"/>
    <x v="5"/>
    <n v="0"/>
  </r>
  <r>
    <x v="5138"/>
    <n v="1"/>
    <x v="4"/>
    <x v="50"/>
    <s v="Pasta Pizza &amp; Roll Hut,4/10, Indra Vikas Colony, Nirankari Bhavan, Mukherjee Nagar, New Delhi"/>
    <s v="Mukherjee Nagar"/>
    <s v="Mukherjee Nagar, New Delhi"/>
    <n v="77.209042100000005"/>
    <n v="28.714082699999999"/>
    <s v="Italian, Fast Food"/>
    <n v="350"/>
    <s v="Indian Rupees(Rs.)"/>
    <x v="0"/>
    <x v="0"/>
    <x v="3"/>
    <n v="0"/>
    <x v="5"/>
    <n v="0"/>
  </r>
  <r>
    <x v="5139"/>
    <n v="1"/>
    <x v="4"/>
    <x v="50"/>
    <s v="Pheva Tandooris,Batra Complex, Near UCO Bank, Mukherjee Nagar"/>
    <s v="Mukherjee Nagar"/>
    <s v="Mukherjee Nagar, New Delhi"/>
    <n v="77.2156916"/>
    <n v="28.710328799999999"/>
    <s v="North Indian, Chinese"/>
    <n v="300"/>
    <s v="Indian Rupees(Rs.)"/>
    <x v="0"/>
    <x v="0"/>
    <x v="3"/>
    <n v="0"/>
    <x v="5"/>
    <n v="0"/>
  </r>
  <r>
    <x v="5140"/>
    <n v="1"/>
    <x v="4"/>
    <x v="50"/>
    <s v="Punjabi Delight,863, Gandhi Nagar Road, Near Batra Cinema, Mukherjee Nagar, New Delhi"/>
    <s v="Mukherjee Nagar"/>
    <s v="Mukherjee Nagar, New Delhi"/>
    <n v="77.215591000000003"/>
    <n v="28.7126375"/>
    <s v="North Indian"/>
    <n v="300"/>
    <s v="Indian Rupees(Rs.)"/>
    <x v="0"/>
    <x v="0"/>
    <x v="3"/>
    <n v="0"/>
    <x v="5"/>
    <n v="0"/>
  </r>
  <r>
    <x v="5141"/>
    <n v="1"/>
    <x v="4"/>
    <x v="50"/>
    <s v="Punjabi Parantha Station and Punjabi Thali,Behind Batra Cinema, Mukherjee Nagar, New Delhi"/>
    <s v="Mukherjee Nagar"/>
    <s v="Mukherjee Nagar, New Delhi"/>
    <n v="77.215591000000003"/>
    <n v="28.712279299999999"/>
    <s v="North Indian"/>
    <n v="150"/>
    <s v="Indian Rupees(Rs.)"/>
    <x v="0"/>
    <x v="0"/>
    <x v="3"/>
    <n v="0"/>
    <x v="5"/>
    <n v="2"/>
  </r>
  <r>
    <x v="5142"/>
    <n v="1"/>
    <x v="4"/>
    <x v="50"/>
    <s v="Punjabi Paratha Station,Near ICICI Bank, Mukherjee Nagar, New Delhi"/>
    <s v="Mukherjee Nagar"/>
    <s v="Mukherjee Nagar, New Delhi"/>
    <n v="77.215591000000003"/>
    <n v="28.712279299999999"/>
    <s v="North Indian"/>
    <n v="100"/>
    <s v="Indian Rupees(Rs.)"/>
    <x v="0"/>
    <x v="0"/>
    <x v="3"/>
    <n v="0"/>
    <x v="5"/>
    <n v="1"/>
  </r>
  <r>
    <x v="5143"/>
    <n v="1"/>
    <x v="4"/>
    <x v="50"/>
    <s v="Raja Rasoi,Vardhman Central Mall, Nehru Vihar, Mukherjee Nagar, New Delhi"/>
    <s v="Mukherjee Nagar"/>
    <s v="Mukherjee Nagar, New Delhi"/>
    <n v="77.218799599999997"/>
    <n v="28.709364300000001"/>
    <s v="North Indian"/>
    <n v="200"/>
    <s v="Indian Rupees(Rs.)"/>
    <x v="0"/>
    <x v="0"/>
    <x v="3"/>
    <n v="0"/>
    <x v="5"/>
    <n v="0"/>
  </r>
  <r>
    <x v="5144"/>
    <n v="1"/>
    <x v="4"/>
    <x v="50"/>
    <s v="Rollacious,834, Mukherjee Nagar, New Delhi"/>
    <s v="Mukherjee Nagar"/>
    <s v="Mukherjee Nagar, New Delhi"/>
    <n v="0"/>
    <n v="0"/>
    <s v="Fast Food"/>
    <n v="100"/>
    <s v="Indian Rupees(Rs.)"/>
    <x v="0"/>
    <x v="0"/>
    <x v="3"/>
    <n v="0"/>
    <x v="5"/>
    <n v="3"/>
  </r>
  <r>
    <x v="5145"/>
    <n v="1"/>
    <x v="4"/>
    <x v="50"/>
    <s v="Singh Chicken,Opposite Batra Cinema, Nehru Vihar, Mukherjee Nagar, New Delhi"/>
    <s v="Mukherjee Nagar"/>
    <s v="Mukherjee Nagar, New Delhi"/>
    <n v="77.215565299999994"/>
    <n v="28.710435700000001"/>
    <s v="North Indian"/>
    <n v="500"/>
    <s v="Indian Rupees(Rs.)"/>
    <x v="0"/>
    <x v="0"/>
    <x v="2"/>
    <n v="0"/>
    <x v="5"/>
    <n v="3"/>
  </r>
  <r>
    <x v="5146"/>
    <n v="1"/>
    <x v="4"/>
    <x v="50"/>
    <s v="Special Tea Point,Ground Floor, Vardhman Central Mall, Nehru Vihar, Mukherjee Nagar, New Delhi"/>
    <s v="Mukherjee Nagar"/>
    <s v="Mukherjee Nagar, New Delhi"/>
    <n v="77.218824699999999"/>
    <n v="28.709454000000001"/>
    <s v="Street Food, North Indian"/>
    <n v="50"/>
    <s v="Indian Rupees(Rs.)"/>
    <x v="0"/>
    <x v="0"/>
    <x v="3"/>
    <n v="0"/>
    <x v="5"/>
    <n v="0"/>
  </r>
  <r>
    <x v="5147"/>
    <n v="1"/>
    <x v="4"/>
    <x v="50"/>
    <s v="Spl. Flavour Sodas &amp; Fruit shakes,318, Bhai Parmanand Colony, Mukherjee Nagar, New Delhi"/>
    <s v="Mukherjee Nagar"/>
    <s v="Mukherjee Nagar, New Delhi"/>
    <n v="77.208094000000003"/>
    <n v="28.710251400000001"/>
    <s v="Juices"/>
    <n v="100"/>
    <s v="Indian Rupees(Rs.)"/>
    <x v="0"/>
    <x v="0"/>
    <x v="3"/>
    <n v="0"/>
    <x v="5"/>
    <n v="0"/>
  </r>
  <r>
    <x v="5148"/>
    <n v="1"/>
    <x v="4"/>
    <x v="50"/>
    <s v="Student Corner,G-94, Vardhman Central Mall, Nehru Vihar, Mukherjee Nagar, New Delhi"/>
    <s v="Mukherjee Nagar"/>
    <s v="Mukherjee Nagar, New Delhi"/>
    <n v="77.218824699999999"/>
    <n v="28.709185399999999"/>
    <s v="Fast Food"/>
    <n v="50"/>
    <s v="Indian Rupees(Rs.)"/>
    <x v="0"/>
    <x v="0"/>
    <x v="3"/>
    <n v="0"/>
    <x v="5"/>
    <n v="0"/>
  </r>
  <r>
    <x v="5149"/>
    <n v="1"/>
    <x v="4"/>
    <x v="50"/>
    <s v="Taneja Corner,Vardhman Central Mall, Nehru Vihar, Mukherjee Nagar, New Delhi"/>
    <s v="Mukherjee Nagar"/>
    <s v="Mukherjee Nagar, New Delhi"/>
    <n v="77.2188953"/>
    <n v="28.7093068"/>
    <s v="North Indian"/>
    <n v="200"/>
    <s v="Indian Rupees(Rs.)"/>
    <x v="0"/>
    <x v="0"/>
    <x v="3"/>
    <n v="0"/>
    <x v="5"/>
    <n v="0"/>
  </r>
  <r>
    <x v="5150"/>
    <n v="1"/>
    <x v="4"/>
    <x v="50"/>
    <s v="Taste Zone,Opposite Vardhman Central Mall, Nehru Vihar, Mukherjee Nagar, New Delhi"/>
    <s v="Mukherjee Nagar"/>
    <s v="Mukherjee Nagar, New Delhi"/>
    <n v="77.219281199999998"/>
    <n v="28.709556899999999"/>
    <s v="North Indian"/>
    <n v="100"/>
    <s v="Indian Rupees(Rs.)"/>
    <x v="0"/>
    <x v="0"/>
    <x v="3"/>
    <n v="0"/>
    <x v="5"/>
    <n v="0"/>
  </r>
  <r>
    <x v="5151"/>
    <n v="1"/>
    <x v="4"/>
    <x v="50"/>
    <s v="Tea Point,Opposite Batra Cinema Complex, Mukherjee Nagar"/>
    <s v="Mukherjee Nagar"/>
    <s v="Mukherjee Nagar, New Delhi"/>
    <n v="77.214684399999996"/>
    <n v="28.712041599999999"/>
    <s v="Beverages, Fast Food"/>
    <n v="150"/>
    <s v="Indian Rupees(Rs.)"/>
    <x v="0"/>
    <x v="0"/>
    <x v="3"/>
    <n v="0"/>
    <x v="5"/>
    <n v="0"/>
  </r>
  <r>
    <x v="5152"/>
    <n v="1"/>
    <x v="4"/>
    <x v="50"/>
    <s v="West Bangal Kolkata Hot Kathi Rolls,Shop 6, Near Batra Cinema, Mukherjee Nagar, New Delhi"/>
    <s v="Mukherjee Nagar"/>
    <s v="Mukherjee Nagar, New Delhi"/>
    <n v="77.215546099999997"/>
    <n v="28.711155600000001"/>
    <s v="Fast Food"/>
    <n v="200"/>
    <s v="Indian Rupees(Rs.)"/>
    <x v="0"/>
    <x v="0"/>
    <x v="3"/>
    <n v="0"/>
    <x v="5"/>
    <n v="1"/>
  </r>
  <r>
    <x v="5153"/>
    <n v="1"/>
    <x v="4"/>
    <x v="50"/>
    <s v="Asli Alam Muradabadi Biryani Centre,208, Dr Kapoor Wali Gali, Munirka, New Delhi"/>
    <s v="Munirka"/>
    <s v="Munirka, New Delhi"/>
    <n v="77.171540300000004"/>
    <n v="28.558152100000001"/>
    <s v="Biryani"/>
    <n v="250"/>
    <s v="Indian Rupees(Rs.)"/>
    <x v="0"/>
    <x v="0"/>
    <x v="3"/>
    <n v="2.8"/>
    <x v="3"/>
    <n v="22"/>
  </r>
  <r>
    <x v="5154"/>
    <n v="1"/>
    <x v="4"/>
    <x v="50"/>
    <s v="Cafe Rasoi,Shop 7&amp;8, Rama Market, Munirka Village, Munirka, New Delhi"/>
    <s v="Munirka"/>
    <s v="Munirka, New Delhi"/>
    <n v="77.171307299999995"/>
    <n v="28.5589002"/>
    <s v="North Indian"/>
    <n v="350"/>
    <s v="Indian Rupees(Rs.)"/>
    <x v="0"/>
    <x v="0"/>
    <x v="3"/>
    <n v="3.2"/>
    <x v="3"/>
    <n v="11"/>
  </r>
  <r>
    <x v="5155"/>
    <n v="1"/>
    <x v="4"/>
    <x v="50"/>
    <s v="Chinese Food,92/G1, Ground Floor, Outer Ring Road, Pratap Market, Munirka, New Delhi"/>
    <s v="Munirka"/>
    <s v="Munirka, New Delhi"/>
    <n v="77.174210099999996"/>
    <n v="28.556828200000002"/>
    <s v="Fast Food, Street Food, Chinese"/>
    <n v="250"/>
    <s v="Indian Rupees(Rs.)"/>
    <x v="0"/>
    <x v="0"/>
    <x v="3"/>
    <n v="2.9"/>
    <x v="3"/>
    <n v="8"/>
  </r>
  <r>
    <x v="5156"/>
    <n v="1"/>
    <x v="4"/>
    <x v="50"/>
    <s v="Green Chick Chop,Shop 9, Shopping Complex, DDA Marg, Near Canara Bank, Munirka, New Delhi"/>
    <s v="Munirka"/>
    <s v="Munirka, New Delhi"/>
    <n v="77.1750799"/>
    <n v="28.555435200000002"/>
    <s v="Raw Meats, North Indian, Fast Food"/>
    <n v="350"/>
    <s v="Indian Rupees(Rs.)"/>
    <x v="0"/>
    <x v="0"/>
    <x v="3"/>
    <n v="2.9"/>
    <x v="3"/>
    <n v="10"/>
  </r>
  <r>
    <x v="5157"/>
    <n v="1"/>
    <x v="4"/>
    <x v="50"/>
    <s v="Hasty Tasty,DDA Flats, Super Bazar, Munirka, New Delhi"/>
    <s v="Munirka"/>
    <s v="Munirka, New Delhi"/>
    <n v="77.175937500000003"/>
    <n v="28.555010800000002"/>
    <s v="Chinese, Fast Food"/>
    <n v="400"/>
    <s v="Indian Rupees(Rs.)"/>
    <x v="0"/>
    <x v="0"/>
    <x v="3"/>
    <n v="3.3"/>
    <x v="3"/>
    <n v="86"/>
  </r>
  <r>
    <x v="5158"/>
    <n v="1"/>
    <x v="4"/>
    <x v="50"/>
    <s v="Hunter's Kitchen,253, B-1, Ground Floor, Behind Multi Level Parking, Rama Market, Munirka Village, Munirka, New Delhi"/>
    <s v="Munirka"/>
    <s v="Munirka, New Delhi"/>
    <n v="77.171470999999997"/>
    <n v="28.558194400000001"/>
    <s v="North Eastern, North Indian"/>
    <n v="1000"/>
    <s v="Indian Rupees(Rs.)"/>
    <x v="1"/>
    <x v="0"/>
    <x v="0"/>
    <n v="3"/>
    <x v="3"/>
    <n v="6"/>
  </r>
  <r>
    <x v="5159"/>
    <n v="1"/>
    <x v="4"/>
    <x v="50"/>
    <s v="Manahang Restaurant,230-B, Munirka, New Delhi"/>
    <s v="Munirka"/>
    <s v="Munirka, New Delhi"/>
    <n v="77.171029799999999"/>
    <n v="28.5569323"/>
    <s v="Chinese, North Indian"/>
    <n v="500"/>
    <s v="Indian Rupees(Rs.)"/>
    <x v="0"/>
    <x v="0"/>
    <x v="2"/>
    <n v="3.2"/>
    <x v="3"/>
    <n v="12"/>
  </r>
  <r>
    <x v="5160"/>
    <n v="1"/>
    <x v="4"/>
    <x v="50"/>
    <s v="Mezbaan Restaurant,383/1-B, Mir Singh Complex, Munirka, New Delhi"/>
    <s v="Munirka"/>
    <s v="Munirka, New Delhi"/>
    <n v="77.174429399999994"/>
    <n v="28.555777899999999"/>
    <s v="North Indian, Mughlai, Chinese"/>
    <n v="600"/>
    <s v="Indian Rupees(Rs.)"/>
    <x v="0"/>
    <x v="1"/>
    <x v="2"/>
    <n v="3.4"/>
    <x v="3"/>
    <n v="135"/>
  </r>
  <r>
    <x v="5161"/>
    <n v="1"/>
    <x v="4"/>
    <x v="50"/>
    <s v="Moon Light Sweets,Shop 1-A, Shopping Centre 2, DDA Flats, Munirka, New Delhi"/>
    <s v="Munirka"/>
    <s v="Munirka, New Delhi"/>
    <n v="77.173877000000005"/>
    <n v="28.551483999999999"/>
    <s v="Mithai, Street Food"/>
    <n v="200"/>
    <s v="Indian Rupees(Rs.)"/>
    <x v="0"/>
    <x v="0"/>
    <x v="3"/>
    <n v="3.3"/>
    <x v="3"/>
    <n v="16"/>
  </r>
  <r>
    <x v="5162"/>
    <n v="1"/>
    <x v="4"/>
    <x v="50"/>
    <s v="North East Castle,Shop 7, Capital Court, Munirka, New Delhi"/>
    <s v="Munirka"/>
    <s v="Munirka, New Delhi"/>
    <n v="77.175936199999995"/>
    <n v="28.555002200000001"/>
    <s v="Cafe"/>
    <n v="500"/>
    <s v="Indian Rupees(Rs.)"/>
    <x v="0"/>
    <x v="0"/>
    <x v="2"/>
    <n v="2.9"/>
    <x v="3"/>
    <n v="4"/>
  </r>
  <r>
    <x v="5163"/>
    <n v="1"/>
    <x v="4"/>
    <x v="50"/>
    <s v="Pizza Point,Baba Gang Nath Market, Munirka, New Delhi"/>
    <s v="Munirka"/>
    <s v="Munirka, New Delhi"/>
    <n v="77.172014300000001"/>
    <n v="28.556519000000002"/>
    <s v="Fast Food, Pizza"/>
    <n v="350"/>
    <s v="Indian Rupees(Rs.)"/>
    <x v="0"/>
    <x v="0"/>
    <x v="3"/>
    <n v="2.9"/>
    <x v="3"/>
    <n v="10"/>
  </r>
  <r>
    <x v="5164"/>
    <n v="1"/>
    <x v="4"/>
    <x v="50"/>
    <s v="Roll Point,551, Munirka, New Delhi"/>
    <s v="Munirka"/>
    <s v="Munirka, New Delhi"/>
    <n v="77.171644400000005"/>
    <n v="28.556858200000001"/>
    <s v="Fast Food"/>
    <n v="200"/>
    <s v="Indian Rupees(Rs.)"/>
    <x v="0"/>
    <x v="0"/>
    <x v="3"/>
    <n v="2.8"/>
    <x v="3"/>
    <n v="7"/>
  </r>
  <r>
    <x v="5165"/>
    <n v="1"/>
    <x v="4"/>
    <x v="50"/>
    <s v="Sanjha Tandoor,Shop 2, DDA Shopping Complex, Phase II, Munirka, New Delhi"/>
    <s v="Munirka"/>
    <s v="Munirka, New Delhi"/>
    <n v="77.176000299999998"/>
    <n v="28.554897"/>
    <s v="North Indian, Mughlai"/>
    <n v="700"/>
    <s v="Indian Rupees(Rs.)"/>
    <x v="0"/>
    <x v="0"/>
    <x v="2"/>
    <n v="2.8"/>
    <x v="3"/>
    <n v="17"/>
  </r>
  <r>
    <x v="5166"/>
    <n v="1"/>
    <x v="4"/>
    <x v="50"/>
    <s v="Sayyam,209-B, Baba Ganga Nath Market, Munirka, New Delhi"/>
    <s v="Munirka"/>
    <s v="Munirka, New Delhi"/>
    <n v="77.171939199999997"/>
    <n v="28.556341700000001"/>
    <s v="Chinese"/>
    <n v="250"/>
    <s v="Indian Rupees(Rs.)"/>
    <x v="0"/>
    <x v="0"/>
    <x v="3"/>
    <n v="2.7"/>
    <x v="3"/>
    <n v="16"/>
  </r>
  <r>
    <x v="5167"/>
    <n v="1"/>
    <x v="4"/>
    <x v="50"/>
    <s v="Shiv Bhojnalaya,92-G/1, Partap Market, Munirka, New Delhi"/>
    <s v="Munirka"/>
    <s v="Munirka, New Delhi"/>
    <n v="77.174150499999996"/>
    <n v="28.556849199999998"/>
    <s v="South Indian, North Indian, Fast Food"/>
    <n v="250"/>
    <s v="Indian Rupees(Rs.)"/>
    <x v="0"/>
    <x v="0"/>
    <x v="3"/>
    <n v="2.8"/>
    <x v="3"/>
    <n v="12"/>
  </r>
  <r>
    <x v="5168"/>
    <n v="1"/>
    <x v="4"/>
    <x v="50"/>
    <s v="Subway,250-B/2, Opposite Vasant Vihar Bus Depot, Munirka, New Delhi"/>
    <s v="Munirka"/>
    <s v="Munirka, New Delhi"/>
    <n v="77.170769300000003"/>
    <n v="28.558633799999999"/>
    <s v="American, Fast Food, Salad, Healthy Food"/>
    <n v="500"/>
    <s v="Indian Rupees(Rs.)"/>
    <x v="0"/>
    <x v="1"/>
    <x v="2"/>
    <n v="3.4"/>
    <x v="3"/>
    <n v="78"/>
  </r>
  <r>
    <x v="5169"/>
    <n v="1"/>
    <x v="4"/>
    <x v="50"/>
    <s v="Take Away,551-A, Munirka, New Delhi"/>
    <s v="Munirka"/>
    <s v="Munirka, New Delhi"/>
    <n v="77.171721500000004"/>
    <n v="28.556875000000002"/>
    <s v="Chinese"/>
    <n v="400"/>
    <s v="Indian Rupees(Rs.)"/>
    <x v="0"/>
    <x v="0"/>
    <x v="3"/>
    <n v="2.9"/>
    <x v="3"/>
    <n v="20"/>
  </r>
  <r>
    <x v="5170"/>
    <n v="1"/>
    <x v="4"/>
    <x v="50"/>
    <s v="Vedanta's,209-B/3, SS Rathi Complex, BGN Market, Munirka, New Delhi"/>
    <s v="Munirka"/>
    <s v="Munirka, New Delhi"/>
    <n v="77.171893900000001"/>
    <n v="28.556319200000001"/>
    <s v="North Indian, Chinese"/>
    <n v="650"/>
    <s v="Indian Rupees(Rs.)"/>
    <x v="0"/>
    <x v="0"/>
    <x v="2"/>
    <n v="2.7"/>
    <x v="3"/>
    <n v="66"/>
  </r>
  <r>
    <x v="5171"/>
    <n v="1"/>
    <x v="4"/>
    <x v="50"/>
    <s v="Asian Chopstick,Shop 2, 352-D, Gym Building, Munirka, New Delhi"/>
    <s v="Munirka"/>
    <s v="Munirka, New Delhi"/>
    <n v="77.168613100000002"/>
    <n v="28.553128000000001"/>
    <s v="Chinese, Thai"/>
    <n v="400"/>
    <s v="Indian Rupees(Rs.)"/>
    <x v="0"/>
    <x v="0"/>
    <x v="3"/>
    <n v="3.5"/>
    <x v="0"/>
    <n v="27"/>
  </r>
  <r>
    <x v="5172"/>
    <n v="1"/>
    <x v="4"/>
    <x v="50"/>
    <s v="Chinese Delights,12, DDA Commercial Complex, Munirka, New Delhi"/>
    <s v="Munirka"/>
    <s v="Munirka, New Delhi"/>
    <n v="77.175015999999999"/>
    <n v="28.5556707"/>
    <s v="Chinese, North Indian"/>
    <n v="400"/>
    <s v="Indian Rupees(Rs.)"/>
    <x v="0"/>
    <x v="1"/>
    <x v="3"/>
    <n v="3.5"/>
    <x v="0"/>
    <n v="21"/>
  </r>
  <r>
    <x v="5173"/>
    <n v="1"/>
    <x v="4"/>
    <x v="50"/>
    <s v="Dezertfox,Ko352/E15,  Village, Munirka, New Delhi"/>
    <s v="Munirka"/>
    <s v="Munirka, New Delhi"/>
    <n v="77.168279100000007"/>
    <n v="28.5532273"/>
    <s v="Bakery, Desserts"/>
    <n v="550"/>
    <s v="Indian Rupees(Rs.)"/>
    <x v="0"/>
    <x v="1"/>
    <x v="2"/>
    <n v="3.7"/>
    <x v="0"/>
    <n v="21"/>
  </r>
  <r>
    <x v="5174"/>
    <n v="1"/>
    <x v="4"/>
    <x v="50"/>
    <s v="Aggarwal Sweets,Munirka Shopping Complex, Behind Multilevel Parking, Munirka, New Delhi"/>
    <s v="Munirka"/>
    <s v="Munirka, New Delhi"/>
    <n v="77.175196499999998"/>
    <n v="28.555597899999999"/>
    <s v="Mithai, Street Food"/>
    <n v="100"/>
    <s v="Indian Rupees(Rs.)"/>
    <x v="0"/>
    <x v="0"/>
    <x v="3"/>
    <n v="0"/>
    <x v="5"/>
    <n v="1"/>
  </r>
  <r>
    <x v="5175"/>
    <n v="1"/>
    <x v="4"/>
    <x v="50"/>
    <s v="Aggarwal Sweets,Shop 1, Main Rama Market, Munirka, New Delhi"/>
    <s v="Munirka"/>
    <s v="Munirka, New Delhi"/>
    <n v="77.1708462"/>
    <n v="28.5588962"/>
    <s v="Mithai, Street Food"/>
    <n v="150"/>
    <s v="Indian Rupees(Rs.)"/>
    <x v="0"/>
    <x v="0"/>
    <x v="3"/>
    <n v="0"/>
    <x v="5"/>
    <n v="2"/>
  </r>
  <r>
    <x v="5176"/>
    <n v="1"/>
    <x v="4"/>
    <x v="50"/>
    <s v="Al Meraj Chicken Shop,249, Rama Market, Munirka Village, Munirka, New Delhi"/>
    <s v="Munirka"/>
    <s v="Munirka, New Delhi"/>
    <n v="77.170798599999998"/>
    <n v="28.5587394"/>
    <s v="Awadhi, Mughlai"/>
    <n v="100"/>
    <s v="Indian Rupees(Rs.)"/>
    <x v="0"/>
    <x v="0"/>
    <x v="3"/>
    <n v="0"/>
    <x v="5"/>
    <n v="0"/>
  </r>
  <r>
    <x v="5177"/>
    <n v="1"/>
    <x v="4"/>
    <x v="50"/>
    <s v="Chinese Food Corner,179, Near Jain Sweet, Munirka, New Delhi"/>
    <s v="Munirka"/>
    <s v="Munirka, New Delhi"/>
    <n v="77.172967499999999"/>
    <n v="28.556829799999999"/>
    <s v="Chinese, North Indian"/>
    <n v="400"/>
    <s v="Indian Rupees(Rs.)"/>
    <x v="0"/>
    <x v="0"/>
    <x v="3"/>
    <n v="0"/>
    <x v="5"/>
    <n v="0"/>
  </r>
  <r>
    <x v="5178"/>
    <n v="1"/>
    <x v="4"/>
    <x v="50"/>
    <s v="Creative Food House,249, Rama Market, Munirka Village, Munirka, New Delhi"/>
    <s v="Munirka"/>
    <s v="Munirka, New Delhi"/>
    <n v="77.171482699999999"/>
    <n v="28.558275699999999"/>
    <s v="Continental, Chinese, North Indian"/>
    <n v="400"/>
    <s v="Indian Rupees(Rs.)"/>
    <x v="0"/>
    <x v="0"/>
    <x v="3"/>
    <n v="0"/>
    <x v="5"/>
    <n v="3"/>
  </r>
  <r>
    <x v="5179"/>
    <n v="1"/>
    <x v="4"/>
    <x v="50"/>
    <s v="D.A.A.,236, Munirka Village Baburam Chowk, Munirka, New Delhi"/>
    <s v="Munirka"/>
    <s v="Munirka, New Delhi"/>
    <n v="77.170904800000002"/>
    <n v="28.556923600000001"/>
    <s v="Chinese"/>
    <n v="300"/>
    <s v="Indian Rupees(Rs.)"/>
    <x v="0"/>
    <x v="0"/>
    <x v="3"/>
    <n v="0"/>
    <x v="5"/>
    <n v="0"/>
  </r>
  <r>
    <x v="5180"/>
    <n v="1"/>
    <x v="4"/>
    <x v="50"/>
    <s v="Dee Cake Shop,336, Munirka, New Delhi"/>
    <s v="Munirka"/>
    <s v="Munirka, New Delhi"/>
    <n v="77.174547399999994"/>
    <n v="28.555143399999999"/>
    <s v="Bakery"/>
    <n v="300"/>
    <s v="Indian Rupees(Rs.)"/>
    <x v="0"/>
    <x v="0"/>
    <x v="3"/>
    <n v="0"/>
    <x v="5"/>
    <n v="3"/>
  </r>
  <r>
    <x v="5181"/>
    <n v="1"/>
    <x v="4"/>
    <x v="50"/>
    <s v="Jaca Restaurant,212-A, Six-Ten Building, Munirka, New Delhi"/>
    <s v="Munirka"/>
    <s v="Munirka, New Delhi"/>
    <n v="77.172186699999997"/>
    <n v="28.556300700000001"/>
    <s v="North Indian, Chinese"/>
    <n v="300"/>
    <s v="Indian Rupees(Rs.)"/>
    <x v="0"/>
    <x v="0"/>
    <x v="3"/>
    <n v="0"/>
    <x v="5"/>
    <n v="0"/>
  </r>
  <r>
    <x v="5182"/>
    <n v="1"/>
    <x v="4"/>
    <x v="50"/>
    <s v="King Of Roll,Dr. Kapoor Wali Gali, Munirka, New Delhi"/>
    <s v="Munirka"/>
    <s v="Munirka, New Delhi"/>
    <n v="77.171921499999996"/>
    <n v="28.5564964"/>
    <s v="Fast Food"/>
    <n v="100"/>
    <s v="Indian Rupees(Rs.)"/>
    <x v="0"/>
    <x v="0"/>
    <x v="3"/>
    <n v="0"/>
    <x v="5"/>
    <n v="0"/>
  </r>
  <r>
    <x v="5183"/>
    <n v="1"/>
    <x v="4"/>
    <x v="50"/>
    <s v="Kirti Food Plaza,C-249, Rama Market, Munirka, New Delhi"/>
    <s v="Munirka"/>
    <s v="Munirka, New Delhi"/>
    <n v="77.170643299999995"/>
    <n v="28.558083799999999"/>
    <s v="North Indian"/>
    <n v="100"/>
    <s v="Indian Rupees(Rs.)"/>
    <x v="0"/>
    <x v="0"/>
    <x v="3"/>
    <n v="0"/>
    <x v="5"/>
    <n v="0"/>
  </r>
  <r>
    <x v="5184"/>
    <n v="1"/>
    <x v="4"/>
    <x v="50"/>
    <s v="KT's Shik-Shack,F-92, Hanuman Market, Munirka, New Delhi"/>
    <s v="Munirka"/>
    <s v="Munirka, New Delhi"/>
    <n v="77.173008600000003"/>
    <n v="28.556768099999999"/>
    <s v="Street Food"/>
    <n v="200"/>
    <s v="Indian Rupees(Rs.)"/>
    <x v="0"/>
    <x v="0"/>
    <x v="3"/>
    <n v="0"/>
    <x v="5"/>
    <n v="1"/>
  </r>
  <r>
    <x v="5185"/>
    <n v="1"/>
    <x v="4"/>
    <x v="50"/>
    <s v="Namaste Restaurant,Dr Kapoorwali Gali, Munirka, New Delhi"/>
    <s v="Munirka"/>
    <s v="Munirka, New Delhi"/>
    <n v="77.170877399999995"/>
    <n v="28.558628599999999"/>
    <s v="Chinese"/>
    <n v="300"/>
    <s v="Indian Rupees(Rs.)"/>
    <x v="0"/>
    <x v="0"/>
    <x v="3"/>
    <n v="0"/>
    <x v="5"/>
    <n v="1"/>
  </r>
  <r>
    <x v="5186"/>
    <n v="1"/>
    <x v="4"/>
    <x v="50"/>
    <s v="Nishaj Chicken Corner,Shop 138, Dr. Kapoor Wali Gali, Munirka, New Delhi"/>
    <s v="Munirka"/>
    <s v="Munirka, New Delhi"/>
    <n v="77.171618600000002"/>
    <n v="28.556676499999998"/>
    <s v="North Indian"/>
    <n v="200"/>
    <s v="Indian Rupees(Rs.)"/>
    <x v="0"/>
    <x v="0"/>
    <x v="3"/>
    <n v="0"/>
    <x v="5"/>
    <n v="0"/>
  </r>
  <r>
    <x v="5187"/>
    <n v="1"/>
    <x v="4"/>
    <x v="50"/>
    <s v="Royal Bakery,F- 92, Hanuman Market, Munirka, New Delhi"/>
    <s v="Munirka"/>
    <s v="Munirka, New Delhi"/>
    <n v="77.172720699999999"/>
    <n v="28.557725600000001"/>
    <s v="Bakery, Desserts"/>
    <n v="200"/>
    <s v="Indian Rupees(Rs.)"/>
    <x v="0"/>
    <x v="0"/>
    <x v="3"/>
    <n v="0"/>
    <x v="5"/>
    <n v="2"/>
  </r>
  <r>
    <x v="5188"/>
    <n v="1"/>
    <x v="4"/>
    <x v="50"/>
    <s v="S.R. Bakers,Shop 210, Munirka Village, Munirka, New Delhi"/>
    <s v="Munirka"/>
    <s v="Munirka, New Delhi"/>
    <n v="77.171811099999999"/>
    <n v="28.556816399999999"/>
    <s v="Bakery"/>
    <n v="100"/>
    <s v="Indian Rupees(Rs.)"/>
    <x v="0"/>
    <x v="0"/>
    <x v="3"/>
    <n v="0"/>
    <x v="5"/>
    <n v="0"/>
  </r>
  <r>
    <x v="5189"/>
    <n v="1"/>
    <x v="4"/>
    <x v="50"/>
    <s v="Shahi Muradabadi,247/A, Rama Market, Munirka, New Delhi"/>
    <s v="Munirka"/>
    <s v="Munirka, New Delhi"/>
    <n v="0"/>
    <n v="0"/>
    <s v="Mughlai"/>
    <n v="300"/>
    <s v="Indian Rupees(Rs.)"/>
    <x v="0"/>
    <x v="0"/>
    <x v="3"/>
    <n v="0"/>
    <x v="5"/>
    <n v="0"/>
  </r>
  <r>
    <x v="5190"/>
    <n v="1"/>
    <x v="4"/>
    <x v="50"/>
    <s v="Shree Vinayaga Restaurant,K-92, Bank Street, Munirka, New Delhi"/>
    <s v="Munirka"/>
    <s v="Munirka, New Delhi"/>
    <n v="77.174227200000004"/>
    <n v="28.5560668"/>
    <s v="South Indian"/>
    <n v="400"/>
    <s v="Indian Rupees(Rs.)"/>
    <x v="0"/>
    <x v="0"/>
    <x v="3"/>
    <n v="0"/>
    <x v="5"/>
    <n v="0"/>
  </r>
  <r>
    <x v="5191"/>
    <n v="1"/>
    <x v="4"/>
    <x v="50"/>
    <s v="The Cake Basket,Rama Shopno.4 Market Munirka, Munirka, New Delhi"/>
    <s v="Munirka"/>
    <s v="Munirka, New Delhi"/>
    <n v="77.1713649"/>
    <n v="28.558950200000002"/>
    <s v="Bakery"/>
    <n v="100"/>
    <s v="Indian Rupees(Rs.)"/>
    <x v="0"/>
    <x v="0"/>
    <x v="3"/>
    <n v="0"/>
    <x v="5"/>
    <n v="1"/>
  </r>
  <r>
    <x v="5192"/>
    <n v="1"/>
    <x v="4"/>
    <x v="50"/>
    <s v="The Pure Kitchen,Near Pal Dairy, Opposite JNU, Munirka Vihar, Munirka, New Delhi"/>
    <s v="Munirka"/>
    <s v="Munirka, New Delhi"/>
    <n v="77.190167299999999"/>
    <n v="28.526619199999999"/>
    <s v="Chinese, Continental, North Indian"/>
    <n v="250"/>
    <s v="Indian Rupees(Rs.)"/>
    <x v="0"/>
    <x v="0"/>
    <x v="3"/>
    <n v="0"/>
    <x v="5"/>
    <n v="0"/>
  </r>
  <r>
    <x v="5193"/>
    <n v="1"/>
    <x v="4"/>
    <x v="50"/>
    <s v="The Yolmo Kitchen,Rama Market, Near Slice of Italy, Munirka, New Delhi"/>
    <s v="Munirka"/>
    <s v="Munirka, New Delhi"/>
    <n v="77.170693"/>
    <n v="28.558862300000001"/>
    <s v="Chinese"/>
    <n v="500"/>
    <s v="Indian Rupees(Rs.)"/>
    <x v="0"/>
    <x v="0"/>
    <x v="2"/>
    <n v="0"/>
    <x v="5"/>
    <n v="0"/>
  </r>
  <r>
    <x v="5194"/>
    <n v="1"/>
    <x v="4"/>
    <x v="50"/>
    <s v="Zawlbuk,212, Munirka, New Delhi"/>
    <s v="Munirka"/>
    <s v="Munirka, New Delhi"/>
    <n v="77.171848100000005"/>
    <n v="28.556606299999999"/>
    <s v="Tibetan"/>
    <n v="300"/>
    <s v="Indian Rupees(Rs.)"/>
    <x v="0"/>
    <x v="0"/>
    <x v="3"/>
    <n v="0"/>
    <x v="5"/>
    <n v="2"/>
  </r>
  <r>
    <x v="5195"/>
    <n v="1"/>
    <x v="4"/>
    <x v="50"/>
    <s v="Anupam Restaurant,205-F, Main Road, Furniture Market, Munirka, New Delhi"/>
    <s v="Munirka"/>
    <s v="Munirka, New Delhi"/>
    <n v="77.173231099999995"/>
    <n v="28.558154699999999"/>
    <s v="North Indian, Chinese"/>
    <n v="500"/>
    <s v="Indian Rupees(Rs.)"/>
    <x v="0"/>
    <x v="1"/>
    <x v="2"/>
    <n v="2.2999999999999998"/>
    <x v="4"/>
    <n v="32"/>
  </r>
  <r>
    <x v="5196"/>
    <n v="1"/>
    <x v="4"/>
    <x v="50"/>
    <s v="Bobby Di Punjabi Rasoi,22, Near Health Centre, Najafgarh, New Delhi"/>
    <s v="Najafgarh"/>
    <s v="Najafgarh, New Delhi"/>
    <n v="76.985746199999994"/>
    <n v="28.613451099999999"/>
    <s v="North Indian"/>
    <n v="150"/>
    <s v="Indian Rupees(Rs.)"/>
    <x v="0"/>
    <x v="0"/>
    <x v="3"/>
    <n v="2.9"/>
    <x v="3"/>
    <n v="4"/>
  </r>
  <r>
    <x v="5197"/>
    <n v="1"/>
    <x v="4"/>
    <x v="50"/>
    <s v="Aditya Da Vaishno Dhaba,Arjun Park, Near Metro Pillar 58, Najafgarh, New Delhi"/>
    <s v="Najafgarh"/>
    <s v="Najafgarh, New Delhi"/>
    <n v="77.012197999999998"/>
    <n v="28.618063899999999"/>
    <s v="North Indian"/>
    <n v="250"/>
    <s v="Indian Rupees(Rs.)"/>
    <x v="0"/>
    <x v="0"/>
    <x v="3"/>
    <n v="0"/>
    <x v="5"/>
    <n v="0"/>
  </r>
  <r>
    <x v="5198"/>
    <n v="1"/>
    <x v="4"/>
    <x v="50"/>
    <s v="Aggarwal Bikaner Sweets,Gurgaon Road, Near Aggarwal Medicos, Najafgarh, New Delhi"/>
    <s v="Najafgarh"/>
    <s v="Najafgarh, New Delhi"/>
    <n v="77.003636400000005"/>
    <n v="28.5589382"/>
    <s v="Mithai"/>
    <n v="100"/>
    <s v="Indian Rupees(Rs.)"/>
    <x v="0"/>
    <x v="0"/>
    <x v="3"/>
    <n v="0"/>
    <x v="5"/>
    <n v="1"/>
  </r>
  <r>
    <x v="5199"/>
    <n v="1"/>
    <x v="4"/>
    <x v="50"/>
    <s v="Aggarwal Sweet Centre,1675, Chhawla Bus Stand, Mittal Market, Najafgarh, New Delhi"/>
    <s v="Najafgarh"/>
    <s v="Najafgarh, New Delhi"/>
    <n v="76.985441699999996"/>
    <n v="28.609638400000001"/>
    <s v="Mithai"/>
    <n v="200"/>
    <s v="Indian Rupees(Rs.)"/>
    <x v="0"/>
    <x v="0"/>
    <x v="3"/>
    <n v="0"/>
    <x v="5"/>
    <n v="1"/>
  </r>
  <r>
    <x v="5200"/>
    <n v="1"/>
    <x v="4"/>
    <x v="50"/>
    <s v="Anjel China &amp; Tibetian Food,Chawla Gurgaon Road, Najafgarh, New Delhi"/>
    <s v="Najafgarh"/>
    <s v="Najafgarh, New Delhi"/>
    <n v="77.002449499999997"/>
    <n v="28.560789700000001"/>
    <s v="Tibetan, Chinese"/>
    <n v="400"/>
    <s v="Indian Rupees(Rs.)"/>
    <x v="0"/>
    <x v="0"/>
    <x v="3"/>
    <n v="0"/>
    <x v="5"/>
    <n v="0"/>
  </r>
  <r>
    <x v="5201"/>
    <n v="1"/>
    <x v="4"/>
    <x v="50"/>
    <s v="Annpurna Rasoi,Rz-11/12, Najafgarh Nagloi Road, Najafgarh, New Delhi"/>
    <s v="Najafgarh"/>
    <s v="Najafgarh, New Delhi"/>
    <n v="76.996793299999993"/>
    <n v="28.628356400000001"/>
    <s v="North Indian, Fast Food"/>
    <n v="200"/>
    <s v="Indian Rupees(Rs.)"/>
    <x v="0"/>
    <x v="0"/>
    <x v="3"/>
    <n v="0"/>
    <x v="5"/>
    <n v="0"/>
  </r>
  <r>
    <x v="5202"/>
    <n v="1"/>
    <x v="4"/>
    <x v="50"/>
    <s v="Apni Rasoi,Plot 2, Shyam Enclave, Main Goyla Road, Deen Pur, Najafgarh, New Delhi"/>
    <s v="Najafgarh"/>
    <s v="Najafgarh, New Delhi"/>
    <n v="76.996956100000006"/>
    <n v="28.591004300000002"/>
    <s v="Mughlai, North Indian"/>
    <n v="300"/>
    <s v="Indian Rupees(Rs.)"/>
    <x v="0"/>
    <x v="0"/>
    <x v="3"/>
    <n v="0"/>
    <x v="5"/>
    <n v="0"/>
  </r>
  <r>
    <x v="5203"/>
    <n v="1"/>
    <x v="4"/>
    <x v="50"/>
    <s v="Bajrang Misthan Bhawan,Main Paprawat Road, Najafgarh, New Delhi"/>
    <s v="Najafgarh"/>
    <s v="Najafgarh, New Delhi"/>
    <n v="76.986939599999999"/>
    <n v="28.605341200000002"/>
    <s v="Mithai"/>
    <n v="100"/>
    <s v="Indian Rupees(Rs.)"/>
    <x v="0"/>
    <x v="0"/>
    <x v="3"/>
    <n v="0"/>
    <x v="5"/>
    <n v="0"/>
  </r>
  <r>
    <x v="5204"/>
    <n v="1"/>
    <x v="4"/>
    <x v="50"/>
    <s v="Bake Town,A-9, Laxmi Garden, Tuda Mandi, Najafgarh, New Delhi"/>
    <s v="Najafgarh"/>
    <s v="Najafgarh, New Delhi"/>
    <n v="76.990688800000001"/>
    <n v="28.6125711"/>
    <s v="Bakery, Chinese"/>
    <n v="200"/>
    <s v="Indian Rupees(Rs.)"/>
    <x v="0"/>
    <x v="0"/>
    <x v="3"/>
    <n v="0"/>
    <x v="5"/>
    <n v="0"/>
  </r>
  <r>
    <x v="5205"/>
    <n v="1"/>
    <x v="4"/>
    <x v="50"/>
    <s v="Bikaner Sweets &amp; Restaurant,Near Khaira Mod, Bahadurgarh Road, Najafgarh, New Delhi"/>
    <s v="Najafgarh"/>
    <s v="Najafgarh, New Delhi"/>
    <n v="76.975968699999996"/>
    <n v="28.6157878"/>
    <s v="Mithai, South Indian, Street Food"/>
    <n v="200"/>
    <s v="Indian Rupees(Rs.)"/>
    <x v="0"/>
    <x v="0"/>
    <x v="3"/>
    <n v="0"/>
    <x v="5"/>
    <n v="0"/>
  </r>
  <r>
    <x v="5206"/>
    <n v="1"/>
    <x v="4"/>
    <x v="50"/>
    <s v="Brown Town Bakers,RZ-20-21, Old Roshan Pura, Parawat Road, Near Post Office, Chawla Stand, Najafgarh, New Delhi"/>
    <s v="Najafgarh"/>
    <s v="Najafgarh, New Delhi"/>
    <n v="76.984726600000002"/>
    <n v="28.6076142"/>
    <s v="Desserts, Fast Food"/>
    <n v="150"/>
    <s v="Indian Rupees(Rs.)"/>
    <x v="0"/>
    <x v="0"/>
    <x v="3"/>
    <n v="0"/>
    <x v="5"/>
    <n v="1"/>
  </r>
  <r>
    <x v="5207"/>
    <n v="1"/>
    <x v="4"/>
    <x v="50"/>
    <s v="Captain Food Factory,1620-B/2 Opposite HDFC Bank, Thana Road,Najafgarh, New Delhi"/>
    <s v="Najafgarh"/>
    <s v="Najafgarh, New Delhi"/>
    <n v="76.981755500000006"/>
    <n v="28.610581"/>
    <s v="Chinese"/>
    <n v="500"/>
    <s v="Indian Rupees(Rs.)"/>
    <x v="0"/>
    <x v="0"/>
    <x v="2"/>
    <n v="0"/>
    <x v="5"/>
    <n v="1"/>
  </r>
  <r>
    <x v="5208"/>
    <n v="1"/>
    <x v="4"/>
    <x v="50"/>
    <s v="Cheffron Bakery,B-26, Gopal Nagar, Main Dhansa Road, Najafgarh, New Delhi"/>
    <s v="Najafgarh"/>
    <s v="Najafgarh, New Delhi"/>
    <n v="76.971836600000003"/>
    <n v="28.610369500000001"/>
    <s v="Bakery"/>
    <n v="250"/>
    <s v="Indian Rupees(Rs.)"/>
    <x v="0"/>
    <x v="0"/>
    <x v="3"/>
    <n v="0"/>
    <x v="5"/>
    <n v="2"/>
  </r>
  <r>
    <x v="5209"/>
    <n v="1"/>
    <x v="4"/>
    <x v="50"/>
    <s v="Chicken Darwar,CRPF Camp, Najafgarh, New Delhi"/>
    <s v="Najafgarh"/>
    <s v="Najafgarh, New Delhi"/>
    <n v="76.962270500000002"/>
    <n v="28.6361375"/>
    <s v="Fast Food, Mughlai"/>
    <n v="350"/>
    <s v="Indian Rupees(Rs.)"/>
    <x v="0"/>
    <x v="0"/>
    <x v="3"/>
    <n v="0"/>
    <x v="5"/>
    <n v="0"/>
  </r>
  <r>
    <x v="5210"/>
    <n v="1"/>
    <x v="4"/>
    <x v="50"/>
    <s v="Chili's Treat,1247, 1/4 Thana Road, Opposite Oriental Bank of Commerce, Najafgarh, New Delhi"/>
    <s v="Najafgarh"/>
    <s v="Najafgarh, New Delhi"/>
    <n v="76.980773400000004"/>
    <n v="28.6107987"/>
    <s v="North Indian, Chinese"/>
    <n v="400"/>
    <s v="Indian Rupees(Rs.)"/>
    <x v="0"/>
    <x v="0"/>
    <x v="3"/>
    <n v="0"/>
    <x v="5"/>
    <n v="3"/>
  </r>
  <r>
    <x v="5211"/>
    <n v="1"/>
    <x v="4"/>
    <x v="50"/>
    <s v="Chilli Tadka,Laxmi Vatika, Nagloi Road, Jal Vihar Bus Stand, Najafgarh, New Delhi"/>
    <s v="Najafgarh"/>
    <s v="Najafgarh, New Delhi"/>
    <n v="77.000357899999997"/>
    <n v="28.6315566"/>
    <s v="Chinese, Fast Food"/>
    <n v="250"/>
    <s v="Indian Rupees(Rs.)"/>
    <x v="0"/>
    <x v="0"/>
    <x v="3"/>
    <n v="0"/>
    <x v="5"/>
    <n v="0"/>
  </r>
  <r>
    <x v="5212"/>
    <n v="1"/>
    <x v="4"/>
    <x v="50"/>
    <s v="Chinese Food Point,Opposite BDO Office, Gurgaon Road, Roshan Pura, Najafgarh, New Delhi"/>
    <s v="Najafgarh"/>
    <s v="Najafgarh, New Delhi"/>
    <n v="76.988617099999999"/>
    <n v="28.601061000000001"/>
    <s v="Chinese"/>
    <n v="300"/>
    <s v="Indian Rupees(Rs.)"/>
    <x v="0"/>
    <x v="0"/>
    <x v="3"/>
    <n v="0"/>
    <x v="5"/>
    <n v="0"/>
  </r>
  <r>
    <x v="5213"/>
    <n v="1"/>
    <x v="4"/>
    <x v="50"/>
    <s v="Chinese Temptation,Near Delhi Gate, Najafgarh, New Delhi"/>
    <s v="Najafgarh"/>
    <s v="Najafgarh, New Delhi"/>
    <n v="76.9856908"/>
    <n v="28.613049199999999"/>
    <s v="Chinese, Fast Food"/>
    <n v="300"/>
    <s v="Indian Rupees(Rs.)"/>
    <x v="0"/>
    <x v="0"/>
    <x v="3"/>
    <n v="0"/>
    <x v="5"/>
    <n v="2"/>
  </r>
  <r>
    <x v="5214"/>
    <n v="1"/>
    <x v="4"/>
    <x v="50"/>
    <s v="Dana Pani,Gemini Park, Near Metro Pillar 63, Najafgarh, New Delhi"/>
    <s v="Najafgarh"/>
    <s v="Najafgarh, New Delhi"/>
    <n v="77.009408300000004"/>
    <n v="28.617030499999998"/>
    <s v="North Indian"/>
    <n v="250"/>
    <s v="Indian Rupees(Rs.)"/>
    <x v="0"/>
    <x v="0"/>
    <x v="3"/>
    <n v="0"/>
    <x v="5"/>
    <n v="0"/>
  </r>
  <r>
    <x v="5215"/>
    <n v="1"/>
    <x v="4"/>
    <x v="50"/>
    <s v="Dev Sweets &amp; Restaurant,Main Goyla, Deenpur Road, Near 25 Feet Road, Shyam Vihar, Najafgarh, New Delhi"/>
    <s v="Najafgarh"/>
    <s v="Najafgarh, New Delhi"/>
    <n v="77.002824399999994"/>
    <n v="28.590591"/>
    <s v="North Indian, Chinese, South Indian"/>
    <n v="400"/>
    <s v="Indian Rupees(Rs.)"/>
    <x v="0"/>
    <x v="0"/>
    <x v="3"/>
    <n v="0"/>
    <x v="5"/>
    <n v="1"/>
  </r>
  <r>
    <x v="5216"/>
    <n v="1"/>
    <x v="4"/>
    <x v="50"/>
    <s v="Dilli Darbar Chicken Point,Deenpur Gurgaon, Najafgarh, New Delhi"/>
    <s v="Najafgarh"/>
    <s v="Najafgarh, New Delhi"/>
    <n v="76.993522100000007"/>
    <n v="28.590601700000001"/>
    <s v="Mughlai"/>
    <n v="400"/>
    <s v="Indian Rupees(Rs.)"/>
    <x v="0"/>
    <x v="0"/>
    <x v="3"/>
    <n v="0"/>
    <x v="5"/>
    <n v="0"/>
  </r>
  <r>
    <x v="5217"/>
    <n v="1"/>
    <x v="4"/>
    <x v="50"/>
    <s v="Food Point and Sweets Corner,Near Tura Mandi, Old Kakrola Road, Najafgarh, New Delhi"/>
    <s v="Najafgarh"/>
    <s v="Najafgarh, New Delhi"/>
    <n v="76.991116199999993"/>
    <n v="28.611998400000001"/>
    <s v="South Indian, Fast Food, North Indian, Chinese"/>
    <n v="250"/>
    <s v="Indian Rupees(Rs.)"/>
    <x v="0"/>
    <x v="0"/>
    <x v="3"/>
    <n v="0"/>
    <x v="5"/>
    <n v="2"/>
  </r>
  <r>
    <x v="5218"/>
    <n v="1"/>
    <x v="4"/>
    <x v="50"/>
    <s v="Green Chick Chop,RZ 4, Pillar 31, Roshanpura, Gurgaon Road, Najafgarh, New Delhi"/>
    <s v="Najafgarh"/>
    <s v="Najafgarh, New Delhi"/>
    <n v="76.985842399999996"/>
    <n v="28.607232799999998"/>
    <s v="Raw Meats, North Indian, Fast Food"/>
    <n v="350"/>
    <s v="Indian Rupees(Rs.)"/>
    <x v="0"/>
    <x v="0"/>
    <x v="3"/>
    <n v="0"/>
    <x v="5"/>
    <n v="0"/>
  </r>
  <r>
    <x v="5219"/>
    <n v="1"/>
    <x v="4"/>
    <x v="50"/>
    <s v="Grover Burfee &amp; Cakes,301/1, Gaushala Road, Navada Bazar, Najafgarh, New Delhi"/>
    <s v="Najafgarh"/>
    <s v="Najafgarh, New Delhi"/>
    <n v="76.985377099999994"/>
    <n v="28.609584399999999"/>
    <s v="Bakery, Chinese"/>
    <n v="250"/>
    <s v="Indian Rupees(Rs.)"/>
    <x v="0"/>
    <x v="0"/>
    <x v="3"/>
    <n v="0"/>
    <x v="5"/>
    <n v="0"/>
  </r>
  <r>
    <x v="5220"/>
    <n v="1"/>
    <x v="4"/>
    <x v="50"/>
    <s v="Hans's Planet-F,Gurgaon Road, Near Aggarwal Medicos, Najafgarh, New Delhi"/>
    <s v="Najafgarh"/>
    <s v="Najafgarh, New Delhi"/>
    <n v="77.002568499999995"/>
    <n v="28.560520400000001"/>
    <s v="Chinese, Fast Food, North Indian"/>
    <n v="350"/>
    <s v="Indian Rupees(Rs.)"/>
    <x v="0"/>
    <x v="0"/>
    <x v="3"/>
    <n v="0"/>
    <x v="5"/>
    <n v="0"/>
  </r>
  <r>
    <x v="5221"/>
    <n v="1"/>
    <x v="4"/>
    <x v="50"/>
    <s v="Hotel Delhi 43,Nagloi, Near Nirmal Vihar, Najafgarh, New Delhi"/>
    <s v="Najafgarh"/>
    <s v="Najafgarh, New Delhi"/>
    <n v="76.987242100000003"/>
    <n v="28.6210795"/>
    <s v="North Indian"/>
    <n v="700"/>
    <s v="Indian Rupees(Rs.)"/>
    <x v="1"/>
    <x v="0"/>
    <x v="2"/>
    <n v="0"/>
    <x v="5"/>
    <n v="0"/>
  </r>
  <r>
    <x v="5222"/>
    <n v="1"/>
    <x v="4"/>
    <x v="50"/>
    <s v="Kanhaiya Fast Food,Shop 21, Bhagat Singh Market, Najafgarh, New Delhi"/>
    <s v="Najafgarh"/>
    <s v="Najafgarh, New Delhi"/>
    <n v="76.985841500000006"/>
    <n v="28.613519499999999"/>
    <s v="Chinese, Fast Food"/>
    <n v="300"/>
    <s v="Indian Rupees(Rs.)"/>
    <x v="0"/>
    <x v="0"/>
    <x v="3"/>
    <n v="0"/>
    <x v="5"/>
    <n v="0"/>
  </r>
  <r>
    <x v="5223"/>
    <n v="1"/>
    <x v="4"/>
    <x v="50"/>
    <s v="Karol Bagh Ke Chhole Bhature,Opposite Peer Baba, Gurgaon Road, Roshan Pura, Najafgarh, New Delhi"/>
    <s v="Najafgarh"/>
    <s v="Najafgarh, New Delhi"/>
    <n v="76.989027800000002"/>
    <n v="28.599615400000001"/>
    <s v="North Indian"/>
    <n v="150"/>
    <s v="Indian Rupees(Rs.)"/>
    <x v="0"/>
    <x v="0"/>
    <x v="3"/>
    <n v="0"/>
    <x v="5"/>
    <n v="0"/>
  </r>
  <r>
    <x v="5224"/>
    <n v="1"/>
    <x v="4"/>
    <x v="50"/>
    <s v="King's Food,Plot 2-A, Gopal Nagar Extension, Near Goodwil School, Surakhpur Road, Najafgarh, New Delhi"/>
    <s v="Najafgarh"/>
    <s v="Najafgarh, New Delhi"/>
    <n v="76.973646900000006"/>
    <n v="28.615987199999999"/>
    <s v="Chinese"/>
    <n v="250"/>
    <s v="Indian Rupees(Rs.)"/>
    <x v="0"/>
    <x v="0"/>
    <x v="3"/>
    <n v="0"/>
    <x v="5"/>
    <n v="0"/>
  </r>
  <r>
    <x v="5225"/>
    <n v="1"/>
    <x v="4"/>
    <x v="50"/>
    <s v="Lamba Sweets Corner,Khaira Mod, Najafgarh, New Delhi"/>
    <s v="Najafgarh"/>
    <s v="Najafgarh, New Delhi"/>
    <n v="76.975294599999998"/>
    <n v="28.611074800000001"/>
    <s v="Mithai, Street Food"/>
    <n v="100"/>
    <s v="Indian Rupees(Rs.)"/>
    <x v="0"/>
    <x v="0"/>
    <x v="3"/>
    <n v="0"/>
    <x v="5"/>
    <n v="2"/>
  </r>
  <r>
    <x v="5226"/>
    <n v="1"/>
    <x v="4"/>
    <x v="50"/>
    <s v="Laxmi Food Corner,Opposite BSES Office Najafgarh, Najafgarh, New Delhi"/>
    <s v="Najafgarh"/>
    <s v="Najafgarh, New Delhi"/>
    <n v="76.9856999"/>
    <n v="28.613040900000001"/>
    <s v="Fast Food, North Indian"/>
    <n v="200"/>
    <s v="Indian Rupees(Rs.)"/>
    <x v="0"/>
    <x v="0"/>
    <x v="3"/>
    <n v="0"/>
    <x v="5"/>
    <n v="0"/>
  </r>
  <r>
    <x v="5227"/>
    <n v="1"/>
    <x v="4"/>
    <x v="50"/>
    <s v="Lounge Bakery,Goyala Road, Shyam Vihar Phase 2, Najafgarh, New Delhi"/>
    <s v="Najafgarh"/>
    <s v="Najafgarh, New Delhi"/>
    <n v="77.0006609"/>
    <n v="28.5910291"/>
    <s v="Bakery"/>
    <n v="400"/>
    <s v="Indian Rupees(Rs.)"/>
    <x v="0"/>
    <x v="0"/>
    <x v="3"/>
    <n v="0"/>
    <x v="5"/>
    <n v="0"/>
  </r>
  <r>
    <x v="5228"/>
    <n v="1"/>
    <x v="4"/>
    <x v="50"/>
    <s v="Mehtaab Sweet Corner &amp; Restaurant,Vinoba Enclave, Bahadurgarh Road, CRPF Camp, Najafgarh, New Delhi"/>
    <s v="Najafgarh"/>
    <s v="Najafgarh, New Delhi"/>
    <n v="76.962124399999993"/>
    <n v="28.636080799999998"/>
    <s v="North Indian, Chinese, Street Food"/>
    <n v="200"/>
    <s v="Indian Rupees(Rs.)"/>
    <x v="0"/>
    <x v="0"/>
    <x v="3"/>
    <n v="0"/>
    <x v="5"/>
    <n v="0"/>
  </r>
  <r>
    <x v="5229"/>
    <n v="1"/>
    <x v="4"/>
    <x v="50"/>
    <s v="Melting Food Point,Opposite Gyan Jyoti Public School, Gurgaon Road, Chhawla, Najafgarh, New Delhi"/>
    <s v="Najafgarh"/>
    <s v="Najafgarh, New Delhi"/>
    <n v="77.000584099999998"/>
    <n v="28.565314300000001"/>
    <s v="Chinese"/>
    <n v="300"/>
    <s v="Indian Rupees(Rs.)"/>
    <x v="0"/>
    <x v="0"/>
    <x v="3"/>
    <n v="0"/>
    <x v="5"/>
    <n v="0"/>
  </r>
  <r>
    <x v="5230"/>
    <n v="1"/>
    <x v="4"/>
    <x v="50"/>
    <s v="Mithla Dhabha,Baba Haridas Market, Chara Mandi Chowk, Najafgarh, New Delhi"/>
    <s v="Najafgarh"/>
    <s v="Najafgarh, New Delhi"/>
    <n v="76.991027200000005"/>
    <n v="28.6121768"/>
    <s v="North Indian"/>
    <n v="200"/>
    <s v="Indian Rupees(Rs.)"/>
    <x v="0"/>
    <x v="0"/>
    <x v="3"/>
    <n v="0"/>
    <x v="5"/>
    <n v="1"/>
  </r>
  <r>
    <x v="5231"/>
    <n v="1"/>
    <x v="4"/>
    <x v="50"/>
    <s v="Mittal Caterer,Near Chhawala Bus Stand, Najafgarh, New Delhi"/>
    <s v="Najafgarh"/>
    <s v="Najafgarh, New Delhi"/>
    <n v="76.985277699999997"/>
    <n v="28.609169699999999"/>
    <s v="Street Food, South Indian, Mithai"/>
    <n v="200"/>
    <s v="Indian Rupees(Rs.)"/>
    <x v="0"/>
    <x v="0"/>
    <x v="3"/>
    <n v="0"/>
    <x v="5"/>
    <n v="2"/>
  </r>
  <r>
    <x v="5232"/>
    <n v="1"/>
    <x v="4"/>
    <x v="50"/>
    <s v="Mittal Restaurant &amp; Fast Food,32/4, Chawla Stand, Najafgarh, New Delhi"/>
    <s v="Najafgarh"/>
    <s v="Najafgarh, New Delhi"/>
    <n v="76.985277699999997"/>
    <n v="28.609169699999999"/>
    <s v="Fast Food, South Indian, Mithai"/>
    <n v="400"/>
    <s v="Indian Rupees(Rs.)"/>
    <x v="0"/>
    <x v="0"/>
    <x v="3"/>
    <n v="0"/>
    <x v="5"/>
    <n v="0"/>
  </r>
  <r>
    <x v="5233"/>
    <n v="1"/>
    <x v="4"/>
    <x v="50"/>
    <s v="NBC Nirankari Bakers,Khaira Mod, Near Suraj Cinema, Opposite Janta Xray Lab, Najafgarh, New Delhi"/>
    <s v="Najafgarh"/>
    <s v="Najafgarh, New Delhi"/>
    <n v="76.975318900000005"/>
    <n v="28.611234700000001"/>
    <s v="Pizza, Fast Food, Bakery"/>
    <n v="200"/>
    <s v="Indian Rupees(Rs.)"/>
    <x v="0"/>
    <x v="0"/>
    <x v="3"/>
    <n v="0"/>
    <x v="5"/>
    <n v="1"/>
  </r>
  <r>
    <x v="5234"/>
    <n v="1"/>
    <x v="4"/>
    <x v="50"/>
    <s v="Pind Balluchi,4-B/16, Najafgarh Road, Najafgarh, New Delhi"/>
    <s v="Najafgarh"/>
    <s v="Najafgarh, New Delhi"/>
    <n v="77.011751899999993"/>
    <n v="28.617963899999999"/>
    <s v="North Indian, Mughlai"/>
    <n v="800"/>
    <s v="Indian Rupees(Rs.)"/>
    <x v="1"/>
    <x v="0"/>
    <x v="2"/>
    <n v="0"/>
    <x v="5"/>
    <n v="0"/>
  </r>
  <r>
    <x v="5235"/>
    <n v="1"/>
    <x v="4"/>
    <x v="50"/>
    <s v="Prem Chinese Fast Food,Main Dhansa Road, Near Nanak Pyaoo, Najafgarh, New Delhi"/>
    <s v="Najafgarh"/>
    <s v="Najafgarh, New Delhi"/>
    <n v="76.965494100000001"/>
    <n v="28.6090439"/>
    <s v="Chinese"/>
    <n v="150"/>
    <s v="Indian Rupees(Rs.)"/>
    <x v="0"/>
    <x v="0"/>
    <x v="3"/>
    <n v="0"/>
    <x v="5"/>
    <n v="0"/>
  </r>
  <r>
    <x v="5236"/>
    <n v="1"/>
    <x v="4"/>
    <x v="50"/>
    <s v="Punjabi Rasoi,CRPF Camp, Jharoda Road, Najafgarh, New Delhi"/>
    <s v="Najafgarh"/>
    <s v="Najafgarh, New Delhi"/>
    <n v="76.962219099999999"/>
    <n v="28.635991300000001"/>
    <s v="Fast Food"/>
    <n v="200"/>
    <s v="Indian Rupees(Rs.)"/>
    <x v="0"/>
    <x v="0"/>
    <x v="3"/>
    <n v="0"/>
    <x v="5"/>
    <n v="0"/>
  </r>
  <r>
    <x v="5237"/>
    <n v="1"/>
    <x v="4"/>
    <x v="50"/>
    <s v="Punjabi Special,Shop 35-36, Dwarka Vihar, C Block, Near Radha Krishna Vatika, Old Kakrola Road, Najafgarh, New Delhi"/>
    <s v="Najafgarh"/>
    <s v="Najafgarh, New Delhi"/>
    <n v="76.992384400000006"/>
    <n v="28.609867699999999"/>
    <s v="North Indian"/>
    <n v="250"/>
    <s v="Indian Rupees(Rs.)"/>
    <x v="0"/>
    <x v="0"/>
    <x v="3"/>
    <n v="0"/>
    <x v="5"/>
    <n v="2"/>
  </r>
  <r>
    <x v="5238"/>
    <n v="1"/>
    <x v="4"/>
    <x v="50"/>
    <s v="Radhe Shyam Dhaba,Main Dhansa Road, Near Nanak Pyaoo, Najafgarh, New Delhi"/>
    <s v="Najafgarh"/>
    <s v="Najafgarh, New Delhi"/>
    <n v="76.9638597"/>
    <n v="28.609072000000001"/>
    <s v="North Indian"/>
    <n v="250"/>
    <s v="Indian Rupees(Rs.)"/>
    <x v="0"/>
    <x v="0"/>
    <x v="3"/>
    <n v="0"/>
    <x v="5"/>
    <n v="0"/>
  </r>
  <r>
    <x v="5239"/>
    <n v="1"/>
    <x v="4"/>
    <x v="50"/>
    <s v="Raj Rasoi,9, Roshan Garden, Najafgarh, New Delhi"/>
    <s v="Najafgarh"/>
    <s v="Najafgarh, New Delhi"/>
    <n v="76.991076500000005"/>
    <n v="28.6127374"/>
    <s v="North Indian"/>
    <n v="150"/>
    <s v="Indian Rupees(Rs.)"/>
    <x v="0"/>
    <x v="0"/>
    <x v="3"/>
    <n v="0"/>
    <x v="5"/>
    <n v="2"/>
  </r>
  <r>
    <x v="5240"/>
    <n v="1"/>
    <x v="4"/>
    <x v="50"/>
    <s v="Raju De Special Paneer Wale,1506, Chawla Stand, Gaushala Road, Najafgarh, New Delhi"/>
    <s v="Najafgarh"/>
    <s v="Najafgarh, New Delhi"/>
    <n v="76.985621499999993"/>
    <n v="28.6100946"/>
    <s v="North Indian"/>
    <n v="50"/>
    <s v="Indian Rupees(Rs.)"/>
    <x v="0"/>
    <x v="0"/>
    <x v="3"/>
    <n v="0"/>
    <x v="5"/>
    <n v="0"/>
  </r>
  <r>
    <x v="5241"/>
    <n v="1"/>
    <x v="4"/>
    <x v="50"/>
    <s v="Sangeeta Dhaba,Plot 1, Nagli Sakravati Chowk, Opposite Metro Pillar 71, Main Uttam Nagar Road, Najafgarh, New Delhi"/>
    <s v="Najafgarh"/>
    <s v="Najafgarh, New Delhi"/>
    <n v="77.007655099999994"/>
    <n v="28.616441300000002"/>
    <s v="North Indian"/>
    <n v="300"/>
    <s v="Indian Rupees(Rs.)"/>
    <x v="0"/>
    <x v="0"/>
    <x v="3"/>
    <n v="0"/>
    <x v="5"/>
    <n v="0"/>
  </r>
  <r>
    <x v="5242"/>
    <n v="1"/>
    <x v="4"/>
    <x v="50"/>
    <s v="Sat Narayan Fast Food,Dhansa Mod, Najafgarh, New Delhi"/>
    <s v="Najafgarh"/>
    <s v="Najafgarh, New Delhi"/>
    <n v="76.975379599999997"/>
    <n v="28.611243200000001"/>
    <s v="Mithai, Chinese"/>
    <n v="150"/>
    <s v="Indian Rupees(Rs.)"/>
    <x v="0"/>
    <x v="0"/>
    <x v="3"/>
    <n v="0"/>
    <x v="5"/>
    <n v="1"/>
  </r>
  <r>
    <x v="5243"/>
    <n v="1"/>
    <x v="4"/>
    <x v="50"/>
    <s v="Shahi Chicken Point,Deenpur, Gurgaon Road, Najafgarh, New Delhi"/>
    <s v="Najafgarh"/>
    <s v="Najafgarh, New Delhi"/>
    <n v="76.993457000000006"/>
    <n v="28.590548399999999"/>
    <s v="Mughlai"/>
    <n v="200"/>
    <s v="Indian Rupees(Rs.)"/>
    <x v="0"/>
    <x v="0"/>
    <x v="3"/>
    <n v="0"/>
    <x v="5"/>
    <n v="0"/>
  </r>
  <r>
    <x v="5244"/>
    <n v="1"/>
    <x v="4"/>
    <x v="50"/>
    <s v="Sharma Sweets,Shop 1, Nangloi Stand, Najafgarh, New Delhi"/>
    <s v="Najafgarh"/>
    <s v="Najafgarh, New Delhi"/>
    <n v="76.983818099999993"/>
    <n v="28.616977899999998"/>
    <s v="Mithai, Street Food"/>
    <n v="100"/>
    <s v="Indian Rupees(Rs.)"/>
    <x v="0"/>
    <x v="0"/>
    <x v="3"/>
    <n v="0"/>
    <x v="5"/>
    <n v="0"/>
  </r>
  <r>
    <x v="5245"/>
    <n v="1"/>
    <x v="4"/>
    <x v="50"/>
    <s v="Shere Hind Chicken Corner,Chhawla Stand, Najafgarh, New Delhi"/>
    <s v="Najafgarh"/>
    <s v="Najafgarh, New Delhi"/>
    <n v="76.985612900000007"/>
    <n v="28.608855200000001"/>
    <s v="Mughlai"/>
    <n v="300"/>
    <s v="Indian Rupees(Rs.)"/>
    <x v="0"/>
    <x v="0"/>
    <x v="3"/>
    <n v="0"/>
    <x v="5"/>
    <n v="0"/>
  </r>
  <r>
    <x v="5246"/>
    <n v="1"/>
    <x v="4"/>
    <x v="50"/>
    <s v="Shiv Shakti Dhaba,Near Kakrola Road, Tura Mandi, Najafgarh, New Delhi"/>
    <s v="Najafgarh"/>
    <s v="Najafgarh, New Delhi"/>
    <n v="76.990904499999999"/>
    <n v="28.612347400000001"/>
    <s v="North Indian"/>
    <n v="100"/>
    <s v="Indian Rupees(Rs.)"/>
    <x v="0"/>
    <x v="0"/>
    <x v="3"/>
    <n v="0"/>
    <x v="5"/>
    <n v="0"/>
  </r>
  <r>
    <x v="5247"/>
    <n v="1"/>
    <x v="4"/>
    <x v="50"/>
    <s v="Shree Shyam Sweets,Gurgaon Road, Najafgarh, New Delhi"/>
    <s v="Najafgarh"/>
    <s v="Najafgarh, New Delhi"/>
    <n v="76.987929600000001"/>
    <n v="28.602467799999999"/>
    <s v="Street Food"/>
    <n v="150"/>
    <s v="Indian Rupees(Rs.)"/>
    <x v="0"/>
    <x v="0"/>
    <x v="3"/>
    <n v="0"/>
    <x v="5"/>
    <n v="0"/>
  </r>
  <r>
    <x v="5248"/>
    <n v="1"/>
    <x v="4"/>
    <x v="50"/>
    <s v="Shri Shyam Ji Shudh Shakahari Bhojnalaya,Khaira Mod, Najafgarh, New Delhi"/>
    <s v="Najafgarh"/>
    <s v="Najafgarh, New Delhi"/>
    <n v="76.974892199999999"/>
    <n v="28.611253600000001"/>
    <s v="North Indian"/>
    <n v="150"/>
    <s v="Indian Rupees(Rs.)"/>
    <x v="0"/>
    <x v="0"/>
    <x v="3"/>
    <n v="0"/>
    <x v="5"/>
    <n v="0"/>
  </r>
  <r>
    <x v="5249"/>
    <n v="1"/>
    <x v="4"/>
    <x v="50"/>
    <s v="Sky Hawk,RZ-132, 1st Floor, Near Reliance Fresh, New Roshanpura, Najafgarh, New Delhi"/>
    <s v="Najafgarh"/>
    <s v="Najafgarh, New Delhi"/>
    <n v="76.987749300000004"/>
    <n v="28.603295800000001"/>
    <s v="North Indian, Chinese, Continental"/>
    <n v="600"/>
    <s v="Indian Rupees(Rs.)"/>
    <x v="0"/>
    <x v="0"/>
    <x v="2"/>
    <n v="0"/>
    <x v="5"/>
    <n v="1"/>
  </r>
  <r>
    <x v="5250"/>
    <n v="1"/>
    <x v="4"/>
    <x v="50"/>
    <s v="Snack Shack,Opposite Sri Ram International School, Main Dhansa Road, Najafgarh, New Delhi"/>
    <s v="Najafgarh"/>
    <s v="Najafgarh, New Delhi"/>
    <n v="76.9711827"/>
    <n v="28.610199600000001"/>
    <s v="North Indian, Chinese"/>
    <n v="300"/>
    <s v="Indian Rupees(Rs.)"/>
    <x v="0"/>
    <x v="0"/>
    <x v="3"/>
    <n v="0"/>
    <x v="5"/>
    <n v="0"/>
  </r>
  <r>
    <x v="5251"/>
    <n v="1"/>
    <x v="4"/>
    <x v="50"/>
    <s v="Soya Bite's,Furniture Market, Near Krishan Mandir, Najafgarh, New Delhi"/>
    <s v="Najafgarh"/>
    <s v="Najafgarh, New Delhi"/>
    <n v="76.984083600000005"/>
    <n v="28.615028899999999"/>
    <s v="North Indian"/>
    <n v="350"/>
    <s v="Indian Rupees(Rs.)"/>
    <x v="0"/>
    <x v="0"/>
    <x v="3"/>
    <n v="0"/>
    <x v="5"/>
    <n v="1"/>
  </r>
  <r>
    <x v="5252"/>
    <n v="1"/>
    <x v="4"/>
    <x v="50"/>
    <s v="Soya Bite's,9, Roshan Garden, Main Tura Mandi Chowk, Najafgarh, New Delhi"/>
    <s v="Najafgarh"/>
    <s v="Najafgarh, New Delhi"/>
    <n v="76.990927900000003"/>
    <n v="28.6124522"/>
    <s v="North Indian"/>
    <n v="350"/>
    <s v="Indian Rupees(Rs.)"/>
    <x v="0"/>
    <x v="0"/>
    <x v="3"/>
    <n v="0"/>
    <x v="5"/>
    <n v="1"/>
  </r>
  <r>
    <x v="5253"/>
    <n v="1"/>
    <x v="4"/>
    <x v="50"/>
    <s v="Taj Mahal Dhaba,Deenpur Main Goyla Mod, Najafgarh, New Delhi"/>
    <s v="Najafgarh"/>
    <s v="Najafgarh, New Delhi"/>
    <n v="76.993205099999997"/>
    <n v="28.5906226"/>
    <s v="North Indian"/>
    <n v="400"/>
    <s v="Indian Rupees(Rs.)"/>
    <x v="0"/>
    <x v="0"/>
    <x v="3"/>
    <n v="0"/>
    <x v="5"/>
    <n v="2"/>
  </r>
  <r>
    <x v="5254"/>
    <n v="1"/>
    <x v="4"/>
    <x v="50"/>
    <s v="Yadav Sweets,Opposite Shri Ram Gate, Near Sabji Mandi, Najafgarh, New Delhi"/>
    <s v="Najafgarh"/>
    <s v="Najafgarh, New Delhi"/>
    <n v="76.979711800000004"/>
    <n v="28.613206000000002"/>
    <s v="Mithai"/>
    <n v="200"/>
    <s v="Indian Rupees(Rs.)"/>
    <x v="0"/>
    <x v="0"/>
    <x v="3"/>
    <n v="0"/>
    <x v="5"/>
    <n v="1"/>
  </r>
  <r>
    <x v="5255"/>
    <n v="1"/>
    <x v="4"/>
    <x v="50"/>
    <s v="Yummy Chinese Food,Opposite Vidhata Properties, Shyam Vihar Phase 2, Najafgarh, New Delhi"/>
    <s v="Najafgarh"/>
    <s v="Najafgarh, New Delhi"/>
    <n v="77.000757100000001"/>
    <n v="28.591471800000001"/>
    <s v="Chinese"/>
    <n v="150"/>
    <s v="Indian Rupees(Rs.)"/>
    <x v="0"/>
    <x v="0"/>
    <x v="3"/>
    <n v="0"/>
    <x v="5"/>
    <n v="1"/>
  </r>
  <r>
    <x v="5256"/>
    <n v="1"/>
    <x v="4"/>
    <x v="50"/>
    <s v="Aggarwal Sweets Corner,E-2 Block, Near Park Mandir Marg, Sultanpuri, Nangloi, New Delhi"/>
    <s v="Nangloi"/>
    <s v="Nangloi, New Delhi"/>
    <n v="77.081957680000002"/>
    <n v="28.692733480000001"/>
    <s v="Mithai"/>
    <n v="100"/>
    <s v="Indian Rupees(Rs.)"/>
    <x v="0"/>
    <x v="0"/>
    <x v="3"/>
    <n v="0"/>
    <x v="5"/>
    <n v="0"/>
  </r>
  <r>
    <x v="5257"/>
    <n v="1"/>
    <x v="4"/>
    <x v="50"/>
    <s v="Anand Sweets,Sultanpuri Mod Market, Nangloi, New Delhi"/>
    <s v="Nangloi"/>
    <s v="Nangloi, New Delhi"/>
    <n v="77.069073500000002"/>
    <n v="28.6827398"/>
    <s v="Mithai, Street Food"/>
    <n v="100"/>
    <s v="Indian Rupees(Rs.)"/>
    <x v="0"/>
    <x v="0"/>
    <x v="3"/>
    <n v="0"/>
    <x v="5"/>
    <n v="1"/>
  </r>
  <r>
    <x v="5258"/>
    <n v="1"/>
    <x v="4"/>
    <x v="50"/>
    <s v="Annapurna Sweets Palace,K-1249, Opposite Sanjay Gandhi Hospital, Mangolpuri, Nangloi, New Delhi"/>
    <s v="Nangloi"/>
    <s v="Nangloi, New Delhi"/>
    <n v="77.0820784"/>
    <n v="28.693404399999999"/>
    <s v="Mithai, Street Food"/>
    <n v="100"/>
    <s v="Indian Rupees(Rs.)"/>
    <x v="0"/>
    <x v="0"/>
    <x v="3"/>
    <n v="0"/>
    <x v="5"/>
    <n v="1"/>
  </r>
  <r>
    <x v="5259"/>
    <n v="1"/>
    <x v="4"/>
    <x v="50"/>
    <s v="Aujla's Punjabi Zaika,A-120, Shop 4, Uday Vihar, Chander Vihar, Nangloi, New Delhi"/>
    <s v="Nangloi"/>
    <s v="Nangloi, New Delhi"/>
    <n v="77.070058599999996"/>
    <n v="28.6521647"/>
    <s v="North Indian, Chinese, Mughlai"/>
    <n v="400"/>
    <s v="Indian Rupees(Rs.)"/>
    <x v="0"/>
    <x v="0"/>
    <x v="3"/>
    <n v="0"/>
    <x v="5"/>
    <n v="0"/>
  </r>
  <r>
    <x v="5260"/>
    <n v="1"/>
    <x v="4"/>
    <x v="50"/>
    <s v="Baba Ji,Near Naresh Park, Najafgarh Road, Nangloi, New Delhi"/>
    <s v="Nangloi"/>
    <s v="Nangloi, New Delhi"/>
    <n v="77.065404430000001"/>
    <n v="28.678973970000001"/>
    <s v="Fast Food"/>
    <n v="250"/>
    <s v="Indian Rupees(Rs.)"/>
    <x v="0"/>
    <x v="0"/>
    <x v="3"/>
    <n v="0"/>
    <x v="5"/>
    <n v="0"/>
  </r>
  <r>
    <x v="5261"/>
    <n v="1"/>
    <x v="4"/>
    <x v="50"/>
    <s v="Babu Soup Wala,Near Flyover, Rohtak Road, Nangloi, New Delhi"/>
    <s v="Nangloi"/>
    <s v="Nangloi, New Delhi"/>
    <n v="77.068146600000006"/>
    <n v="28.681843199999999"/>
    <s v="North Indian"/>
    <n v="300"/>
    <s v="Indian Rupees(Rs.)"/>
    <x v="0"/>
    <x v="0"/>
    <x v="3"/>
    <n v="0"/>
    <x v="5"/>
    <n v="0"/>
  </r>
  <r>
    <x v="5262"/>
    <n v="1"/>
    <x v="4"/>
    <x v="50"/>
    <s v="Baketown By Gagan Bakers,Near Bharti Vidyalaya, Main Road, Chander Vihar, Nangloi, New Delhi"/>
    <s v="Nangloi"/>
    <s v="Nangloi, New Delhi"/>
    <n v="77.054728229999995"/>
    <n v="28.682325120000002"/>
    <s v="Fast Food, Bakery"/>
    <n v="200"/>
    <s v="Indian Rupees(Rs.)"/>
    <x v="0"/>
    <x v="0"/>
    <x v="3"/>
    <n v="0"/>
    <x v="5"/>
    <n v="0"/>
  </r>
  <r>
    <x v="5263"/>
    <n v="1"/>
    <x v="4"/>
    <x v="50"/>
    <s v="Bala Ji Rasoi,A-18, Naresh Park, Najafgarh Road, Nangloi, New Delhi"/>
    <s v="Nangloi"/>
    <s v="Nangloi, New Delhi"/>
    <n v="77.062470759999997"/>
    <n v="28.67583363"/>
    <s v="North Indian"/>
    <n v="350"/>
    <s v="Indian Rupees(Rs.)"/>
    <x v="0"/>
    <x v="0"/>
    <x v="3"/>
    <n v="0"/>
    <x v="5"/>
    <n v="0"/>
  </r>
  <r>
    <x v="5264"/>
    <n v="1"/>
    <x v="4"/>
    <x v="50"/>
    <s v="Bansiwala Sweets &amp; Caterers,Near Metro Pillar 629, Rohtak Road, Mundka, Nangloi, New Delhi"/>
    <s v="Nangloi"/>
    <s v="Nangloi, New Delhi"/>
    <n v="77.029334750000004"/>
    <n v="28.68263808"/>
    <s v="Mithai, Street Food"/>
    <n v="100"/>
    <s v="Indian Rupees(Rs.)"/>
    <x v="0"/>
    <x v="0"/>
    <x v="3"/>
    <n v="0"/>
    <x v="5"/>
    <n v="0"/>
  </r>
  <r>
    <x v="5265"/>
    <n v="1"/>
    <x v="4"/>
    <x v="50"/>
    <s v="Best Chicken Corner,Main Rohtak Road, Near Sutan Puri More, Opposite Metro Pillar 373, Nangloi, New Delhi"/>
    <s v="Nangloi"/>
    <s v="Nangloi, New Delhi"/>
    <n v="77.068857100000002"/>
    <n v="28.682375199999999"/>
    <s v="North Indian"/>
    <n v="650"/>
    <s v="Indian Rupees(Rs.)"/>
    <x v="0"/>
    <x v="0"/>
    <x v="2"/>
    <n v="0"/>
    <x v="5"/>
    <n v="0"/>
  </r>
  <r>
    <x v="5266"/>
    <n v="1"/>
    <x v="4"/>
    <x v="50"/>
    <s v="Bhardwaj Bakery,Near Naresh Park, Nangloi, New Delhi"/>
    <s v="Nangloi"/>
    <s v="Nangloi, New Delhi"/>
    <n v="77.064245720000002"/>
    <n v="28.677840920000001"/>
    <s v="Bakery, Pizza"/>
    <n v="100"/>
    <s v="Indian Rupees(Rs.)"/>
    <x v="0"/>
    <x v="0"/>
    <x v="3"/>
    <n v="0"/>
    <x v="5"/>
    <n v="0"/>
  </r>
  <r>
    <x v="5267"/>
    <n v="1"/>
    <x v="4"/>
    <x v="50"/>
    <s v="Bikaner Sweets &amp; Restaurant,Opposite Sanjay Gandhi Hospital, Mangolpuri, Nangloi, New Delhi"/>
    <s v="Nangloi"/>
    <s v="Nangloi, New Delhi"/>
    <n v="77.082076700000002"/>
    <n v="28.692797500000001"/>
    <s v="Mithai, Street Food, North Indian"/>
    <n v="450"/>
    <s v="Indian Rupees(Rs.)"/>
    <x v="0"/>
    <x v="0"/>
    <x v="3"/>
    <n v="0"/>
    <x v="5"/>
    <n v="0"/>
  </r>
  <r>
    <x v="5268"/>
    <n v="1"/>
    <x v="4"/>
    <x v="50"/>
    <s v="Classic Chef Corner,Opposite Metro Pillar 520, Near Mundka Metro Station, Rohtak Road, Nangloi, New Delhi"/>
    <s v="Nangloi"/>
    <s v="Nangloi, New Delhi"/>
    <n v="77.03108288"/>
    <n v="28.68202569"/>
    <s v="Chinese, North Indian"/>
    <n v="400"/>
    <s v="Indian Rupees(Rs.)"/>
    <x v="0"/>
    <x v="0"/>
    <x v="3"/>
    <n v="0"/>
    <x v="5"/>
    <n v="0"/>
  </r>
  <r>
    <x v="5269"/>
    <n v="1"/>
    <x v="4"/>
    <x v="50"/>
    <s v="Dabas Ke Special Chole Bhature,Main Market, Mundka, Near, Nangloi, New Delhi"/>
    <s v="Nangloi"/>
    <s v="Nangloi, New Delhi"/>
    <n v="77.028783899999993"/>
    <n v="28.68247071"/>
    <s v="Street Food"/>
    <n v="100"/>
    <s v="Indian Rupees(Rs.)"/>
    <x v="0"/>
    <x v="0"/>
    <x v="3"/>
    <n v="0"/>
    <x v="5"/>
    <n v="0"/>
  </r>
  <r>
    <x v="5270"/>
    <n v="1"/>
    <x v="4"/>
    <x v="50"/>
    <s v="Daily Belly,A-1, Swarn Park, Main Rohtak Road, Metro Pillar 486, Mundka, Nangloi, New Delhi"/>
    <s v="Nangloi"/>
    <s v="Nangloi, New Delhi"/>
    <n v="77.040839599999998"/>
    <n v="28.682118200000001"/>
    <s v="North Indian, South Indian, Chinese"/>
    <n v="350"/>
    <s v="Indian Rupees(Rs.)"/>
    <x v="0"/>
    <x v="0"/>
    <x v="3"/>
    <n v="0"/>
    <x v="5"/>
    <n v="0"/>
  </r>
  <r>
    <x v="5271"/>
    <n v="1"/>
    <x v="4"/>
    <x v="50"/>
    <s v="Deep Bakery And Cake,3, Najafgarh Road, Opposite Krishna Mandir, Nangloi, New Delhi"/>
    <s v="Nangloi"/>
    <s v="Nangloi, New Delhi"/>
    <n v="77.066474999999997"/>
    <n v="28.6803916"/>
    <s v="Bakery, Desserts"/>
    <n v="100"/>
    <s v="Indian Rupees(Rs.)"/>
    <x v="0"/>
    <x v="0"/>
    <x v="3"/>
    <n v="0"/>
    <x v="5"/>
    <n v="0"/>
  </r>
  <r>
    <x v="5272"/>
    <n v="1"/>
    <x v="4"/>
    <x v="50"/>
    <s v="Dhaba NH10,E 53, Camp 2, Nangloi, New Delhi"/>
    <s v="Nangloi"/>
    <s v="Nangloi, New Delhi"/>
    <n v="0"/>
    <n v="0"/>
    <s v="North Indian, Chinese"/>
    <n v="200"/>
    <s v="Indian Rupees(Rs.)"/>
    <x v="0"/>
    <x v="0"/>
    <x v="3"/>
    <n v="0"/>
    <x v="5"/>
    <n v="0"/>
  </r>
  <r>
    <x v="5273"/>
    <n v="1"/>
    <x v="4"/>
    <x v="50"/>
    <s v="Dilkhush Dhaba,Near Flyover, Rohtak Road, Nangloi, New Delhi"/>
    <s v="Nangloi"/>
    <s v="Nangloi, New Delhi"/>
    <n v="77.069503400000002"/>
    <n v="28.6819199"/>
    <s v="North Indian"/>
    <n v="100"/>
    <s v="Indian Rupees(Rs.)"/>
    <x v="0"/>
    <x v="0"/>
    <x v="3"/>
    <n v="0"/>
    <x v="5"/>
    <n v="0"/>
  </r>
  <r>
    <x v="5274"/>
    <n v="1"/>
    <x v="4"/>
    <x v="50"/>
    <s v="Do Bhai Paneer Wale And Sweets,1, Behind Police Station, Najafgarh Road, Nangloi, New Delhi"/>
    <s v="Nangloi"/>
    <s v="Nangloi, New Delhi"/>
    <n v="77.066295100000005"/>
    <n v="28.680105600000001"/>
    <s v="Bakery"/>
    <n v="100"/>
    <s v="Indian Rupees(Rs.)"/>
    <x v="0"/>
    <x v="0"/>
    <x v="3"/>
    <n v="0"/>
    <x v="5"/>
    <n v="0"/>
  </r>
  <r>
    <x v="5275"/>
    <n v="1"/>
    <x v="4"/>
    <x v="50"/>
    <s v="Dosa and Pizza Corner,Sultanpuri Mod Market, Nangloi, New Delhi"/>
    <s v="Nangloi"/>
    <s v="Nangloi, New Delhi"/>
    <n v="77.069083199999994"/>
    <n v="28.683329700000002"/>
    <s v="South Indian, Pizza, Chinese"/>
    <n v="150"/>
    <s v="Indian Rupees(Rs.)"/>
    <x v="0"/>
    <x v="0"/>
    <x v="3"/>
    <n v="0"/>
    <x v="5"/>
    <n v="0"/>
  </r>
  <r>
    <x v="5276"/>
    <n v="1"/>
    <x v="4"/>
    <x v="50"/>
    <s v="Gulati Ki Rasoi,A 111, Hari Enclave 1, Aman Vihar, Sultanpuri, Nangloi, New Delhi"/>
    <s v="Nangloi"/>
    <s v="Nangloi, New Delhi"/>
    <n v="77.071968799999993"/>
    <n v="28.69123205"/>
    <s v="North Indian"/>
    <n v="200"/>
    <s v="Indian Rupees(Rs.)"/>
    <x v="0"/>
    <x v="0"/>
    <x v="3"/>
    <n v="0"/>
    <x v="5"/>
    <n v="0"/>
  </r>
  <r>
    <x v="5277"/>
    <n v="1"/>
    <x v="4"/>
    <x v="50"/>
    <s v="JMD Family Restaurant,Chanchal Park, Near Bus Stand, Najafgarh Road, Nangloi, New Delhi"/>
    <s v="Nangloi"/>
    <s v="Nangloi, New Delhi"/>
    <n v="77.0228319"/>
    <n v="28.646743799999999"/>
    <s v="North Indian, Chinese"/>
    <n v="400"/>
    <s v="Indian Rupees(Rs.)"/>
    <x v="0"/>
    <x v="0"/>
    <x v="3"/>
    <n v="0"/>
    <x v="5"/>
    <n v="0"/>
  </r>
  <r>
    <x v="5278"/>
    <n v="1"/>
    <x v="4"/>
    <x v="50"/>
    <s v="Jyoti Sweets,Near MG Plaza, Naresh Park, Najafgarh Road, Nangloi, New Delhi"/>
    <s v="Nangloi"/>
    <s v="Nangloi, New Delhi"/>
    <n v="77.0625067"/>
    <n v="28.676145500000001"/>
    <s v="Mithai"/>
    <n v="100"/>
    <s v="Indian Rupees(Rs.)"/>
    <x v="0"/>
    <x v="0"/>
    <x v="3"/>
    <n v="0"/>
    <x v="5"/>
    <n v="0"/>
  </r>
  <r>
    <x v="5279"/>
    <n v="1"/>
    <x v="4"/>
    <x v="50"/>
    <s v="Khana Khazana,Idgah Market, Sultanpuri, Near, Nangloi, New Delhi"/>
    <s v="Nangloi"/>
    <s v="Nangloi, New Delhi"/>
    <n v="77.070099970000001"/>
    <n v="28.686543230000002"/>
    <s v="North Indian"/>
    <n v="200"/>
    <s v="Indian Rupees(Rs.)"/>
    <x v="0"/>
    <x v="0"/>
    <x v="3"/>
    <n v="0"/>
    <x v="5"/>
    <n v="0"/>
  </r>
  <r>
    <x v="5280"/>
    <n v="1"/>
    <x v="4"/>
    <x v="50"/>
    <s v="Krishna Panjabi Rasoi,10/10, Yadav Park, Najafgarh Road, Nangloi, New Delhi"/>
    <s v="Nangloi"/>
    <s v="Nangloi, New Delhi"/>
    <n v="77.060823889999995"/>
    <n v="28.674395799999999"/>
    <s v="North Indian"/>
    <n v="100"/>
    <s v="Indian Rupees(Rs.)"/>
    <x v="0"/>
    <x v="0"/>
    <x v="3"/>
    <n v="0"/>
    <x v="5"/>
    <n v="1"/>
  </r>
  <r>
    <x v="5281"/>
    <n v="1"/>
    <x v="4"/>
    <x v="50"/>
    <s v="Lazeez Zaika,Near P K Medicals, Nilothi Mod, Najafgarh Road, Nangloi, New Delhi"/>
    <s v="Nangloi"/>
    <s v="Nangloi, New Delhi"/>
    <n v="77.052860199999998"/>
    <n v="28.664641100000001"/>
    <s v="North Indian, Chinese"/>
    <n v="250"/>
    <s v="Indian Rupees(Rs.)"/>
    <x v="0"/>
    <x v="0"/>
    <x v="3"/>
    <n v="0"/>
    <x v="5"/>
    <n v="1"/>
  </r>
  <r>
    <x v="5282"/>
    <n v="1"/>
    <x v="4"/>
    <x v="50"/>
    <s v="Mannat Chinese Fast Food,Shop 41, Kotla Vihar, Najafgarh Road, Nangloi, New Delhi"/>
    <s v="Nangloi"/>
    <s v="Nangloi, New Delhi"/>
    <n v="77.02514146"/>
    <n v="28.646695980000001"/>
    <s v="Chinese, Bakery"/>
    <n v="300"/>
    <s v="Indian Rupees(Rs.)"/>
    <x v="0"/>
    <x v="0"/>
    <x v="3"/>
    <n v="0"/>
    <x v="5"/>
    <n v="0"/>
  </r>
  <r>
    <x v="5283"/>
    <n v="1"/>
    <x v="4"/>
    <x v="50"/>
    <s v="Pizza Hot,Shop 9, Uday Market, Chander Vihar, Nangloi, New Delhi"/>
    <s v="Nangloi"/>
    <s v="Nangloi, New Delhi"/>
    <n v="77.040718049999995"/>
    <n v="28.682094509999999"/>
    <s v="Italian, Fast Food, South Indian"/>
    <n v="300"/>
    <s v="Indian Rupees(Rs.)"/>
    <x v="0"/>
    <x v="0"/>
    <x v="3"/>
    <n v="0"/>
    <x v="5"/>
    <n v="0"/>
  </r>
  <r>
    <x v="5284"/>
    <n v="1"/>
    <x v="4"/>
    <x v="50"/>
    <s v="Raju Fast Food,Peer Baba Chowk, Shiv Ram Park, Opposite Chitra Palace, Nangloi, New Delhi"/>
    <s v="Nangloi"/>
    <s v="Nangloi, New Delhi"/>
    <n v="77.060346120000005"/>
    <n v="28.66742137"/>
    <s v="Street Food, Fast Food"/>
    <n v="250"/>
    <s v="Indian Rupees(Rs.)"/>
    <x v="0"/>
    <x v="0"/>
    <x v="3"/>
    <n v="0"/>
    <x v="5"/>
    <n v="0"/>
  </r>
  <r>
    <x v="5285"/>
    <n v="1"/>
    <x v="4"/>
    <x v="50"/>
    <s v="Ramesh Caterers &amp; Dhaba,A-26, Rajneet Vihar, Main Road, Nangloi, New Delhi"/>
    <s v="Nangloi"/>
    <s v="Nangloi, New Delhi"/>
    <n v="77.072183300000006"/>
    <n v="28.653602200000002"/>
    <s v="North Indian"/>
    <n v="150"/>
    <s v="Indian Rupees(Rs.)"/>
    <x v="0"/>
    <x v="0"/>
    <x v="3"/>
    <n v="0"/>
    <x v="5"/>
    <n v="0"/>
  </r>
  <r>
    <x v="5286"/>
    <n v="1"/>
    <x v="4"/>
    <x v="50"/>
    <s v="Sethi's Express,Shop B-5, Uday Vihar, Aggarwal Chowk, Chander Vihar, Nilothi Extension, Nangloi, New Delhi"/>
    <s v="Nangloi"/>
    <s v="Nangloi, New Delhi"/>
    <n v="77.071354299999996"/>
    <n v="28.652987400000001"/>
    <s v="South Indian, North Indian, Chinese"/>
    <n v="350"/>
    <s v="Indian Rupees(Rs.)"/>
    <x v="0"/>
    <x v="0"/>
    <x v="3"/>
    <n v="0"/>
    <x v="5"/>
    <n v="0"/>
  </r>
  <r>
    <x v="5287"/>
    <n v="1"/>
    <x v="4"/>
    <x v="50"/>
    <s v="Shahi Chicken Biryani Corner,Near Bharti Vidyalaya, Main Road, Chander Vihar, Nangloi, New Delhi"/>
    <s v="Nangloi"/>
    <s v="Nangloi, New Delhi"/>
    <n v="77.081715610000003"/>
    <n v="28.692523779999998"/>
    <s v="Biryani"/>
    <n v="250"/>
    <s v="Indian Rupees(Rs.)"/>
    <x v="0"/>
    <x v="0"/>
    <x v="3"/>
    <n v="0"/>
    <x v="5"/>
    <n v="0"/>
  </r>
  <r>
    <x v="5288"/>
    <n v="1"/>
    <x v="4"/>
    <x v="50"/>
    <s v="Spicy Curry,G-7, Krishna Plaza, Pocket B, Commercial Complex, Nangloi, New Delhi"/>
    <s v="Nangloi"/>
    <s v="Nangloi, New Delhi"/>
    <n v="77.067284400000005"/>
    <n v="28.681275599999999"/>
    <s v="North Indian"/>
    <n v="350"/>
    <s v="Indian Rupees(Rs.)"/>
    <x v="0"/>
    <x v="0"/>
    <x v="3"/>
    <n v="0"/>
    <x v="5"/>
    <n v="0"/>
  </r>
  <r>
    <x v="5289"/>
    <n v="1"/>
    <x v="4"/>
    <x v="50"/>
    <s v="Super Star Restaurant,A6, Shiv Ram Park, Nilothi More, Nangloi, New Delhi"/>
    <s v="Nangloi"/>
    <s v="Nangloi, New Delhi"/>
    <n v="77.053747999999999"/>
    <n v="28.665389999999999"/>
    <s v="North Indian"/>
    <n v="150"/>
    <s v="Indian Rupees(Rs.)"/>
    <x v="0"/>
    <x v="0"/>
    <x v="3"/>
    <n v="0"/>
    <x v="5"/>
    <n v="1"/>
  </r>
  <r>
    <x v="5290"/>
    <n v="1"/>
    <x v="4"/>
    <x v="50"/>
    <s v="Swagi Food Corner,Shop 2, GRM Complex, Main Rohtak Road, Nangloi, New Delhi"/>
    <s v="Nangloi"/>
    <s v="Nangloi, New Delhi"/>
    <n v="77.069317440000006"/>
    <n v="28.68172684"/>
    <s v="Chinese, Fast Food"/>
    <n v="250"/>
    <s v="Indian Rupees(Rs.)"/>
    <x v="0"/>
    <x v="0"/>
    <x v="3"/>
    <n v="0"/>
    <x v="5"/>
    <n v="0"/>
  </r>
  <r>
    <x v="5291"/>
    <n v="1"/>
    <x v="4"/>
    <x v="50"/>
    <s v="Taoji Ke Amratsari Naan,Chanchal Park, Near Bus Stand, Najafgarh Road, Nangloi, New Delhi"/>
    <s v="Nangloi"/>
    <s v="Nangloi, New Delhi"/>
    <n v="77.023352759999995"/>
    <n v="28.647120560000001"/>
    <s v="Fast Food, North Indian"/>
    <n v="200"/>
    <s v="Indian Rupees(Rs.)"/>
    <x v="0"/>
    <x v="0"/>
    <x v="3"/>
    <n v="0"/>
    <x v="5"/>
    <n v="0"/>
  </r>
  <r>
    <x v="5292"/>
    <n v="1"/>
    <x v="4"/>
    <x v="50"/>
    <s v="TCW Chaat Point,36/1, Najafgarh Road, Nangloi, New Delhi"/>
    <s v="Nangloi"/>
    <s v="Nangloi, New Delhi"/>
    <n v="77.064275600000002"/>
    <n v="28.677968499999999"/>
    <s v="Street Food"/>
    <n v="100"/>
    <s v="Indian Rupees(Rs.)"/>
    <x v="0"/>
    <x v="0"/>
    <x v="3"/>
    <n v="0"/>
    <x v="5"/>
    <n v="0"/>
  </r>
  <r>
    <x v="5293"/>
    <n v="1"/>
    <x v="4"/>
    <x v="50"/>
    <s v="The Food Express,126/110, Main Najafgarh Road, Nangloi, New Delhi"/>
    <s v="Nangloi"/>
    <s v="Nangloi, New Delhi"/>
    <n v="77.064828000000006"/>
    <n v="28.678401999999998"/>
    <s v="North Indian"/>
    <n v="200"/>
    <s v="Indian Rupees(Rs.)"/>
    <x v="0"/>
    <x v="0"/>
    <x v="3"/>
    <n v="0"/>
    <x v="5"/>
    <n v="1"/>
  </r>
  <r>
    <x v="5294"/>
    <n v="1"/>
    <x v="4"/>
    <x v="50"/>
    <s v="The Pizza Family,126/114, Najafgarh Road, Nangloi, New Delhi"/>
    <s v="Nangloi"/>
    <s v="Nangloi, New Delhi"/>
    <n v="77.064136079999997"/>
    <n v="28.677998290000001"/>
    <s v="Pizza"/>
    <n v="350"/>
    <s v="Indian Rupees(Rs.)"/>
    <x v="0"/>
    <x v="0"/>
    <x v="3"/>
    <n v="0"/>
    <x v="5"/>
    <n v="0"/>
  </r>
  <r>
    <x v="5295"/>
    <n v="1"/>
    <x v="4"/>
    <x v="50"/>
    <s v="The Regal Chicken Corner,Near Water Tank, Najafgarh Road, Nangloi, New Delhi"/>
    <s v="Nangloi"/>
    <s v="Nangloi, New Delhi"/>
    <n v="77.062679599999996"/>
    <n v="28.6763063"/>
    <s v="North Indian, Mughlai"/>
    <n v="400"/>
    <s v="Indian Rupees(Rs.)"/>
    <x v="0"/>
    <x v="0"/>
    <x v="3"/>
    <n v="0"/>
    <x v="5"/>
    <n v="0"/>
  </r>
  <r>
    <x v="5296"/>
    <n v="1"/>
    <x v="4"/>
    <x v="50"/>
    <s v="Welcome Rasoi,Near Naresh Park, Najafgarh Road, Nangloi, New Delhi"/>
    <s v="Nangloi"/>
    <s v="Nangloi, New Delhi"/>
    <n v="77.065434600000003"/>
    <n v="28.67898074"/>
    <s v="North Indian, Fast Food"/>
    <n v="300"/>
    <s v="Indian Rupees(Rs.)"/>
    <x v="0"/>
    <x v="0"/>
    <x v="3"/>
    <n v="0"/>
    <x v="5"/>
    <n v="0"/>
  </r>
  <r>
    <x v="5297"/>
    <n v="1"/>
    <x v="4"/>
    <x v="50"/>
    <s v="Agarwal Sweets,Near PVR Cinema, Community Center, Naraina, New Delhi"/>
    <s v="Naraina"/>
    <s v="Naraina, New Delhi"/>
    <n v="77.138479399999994"/>
    <n v="28.632181200000002"/>
    <s v="Mithai"/>
    <n v="150"/>
    <s v="Indian Rupees(Rs.)"/>
    <x v="0"/>
    <x v="0"/>
    <x v="3"/>
    <n v="3"/>
    <x v="3"/>
    <n v="8"/>
  </r>
  <r>
    <x v="5298"/>
    <n v="1"/>
    <x v="4"/>
    <x v="50"/>
    <s v="Aurangzeb Rd,C 126, 2nd Floor, Phase 1, Naraina, New Delhi"/>
    <s v="Naraina"/>
    <s v="Naraina, New Delhi"/>
    <n v="77.136724000000001"/>
    <n v="28.628252799999999"/>
    <s v="North Indian, Mughlai"/>
    <n v="500"/>
    <s v="Indian Rupees(Rs.)"/>
    <x v="0"/>
    <x v="1"/>
    <x v="2"/>
    <n v="3.4"/>
    <x v="3"/>
    <n v="23"/>
  </r>
  <r>
    <x v="5299"/>
    <n v="1"/>
    <x v="4"/>
    <x v="50"/>
    <s v="Bengali Sweet Corner,3, Near PVR Cinema, Community Center, Naraina, New Delhi"/>
    <s v="Naraina"/>
    <s v="Naraina, New Delhi"/>
    <n v="77.138432300000005"/>
    <n v="28.6324507"/>
    <s v="South Indian, Street Food, Desserts"/>
    <n v="200"/>
    <s v="Indian Rupees(Rs.)"/>
    <x v="0"/>
    <x v="0"/>
    <x v="3"/>
    <n v="3"/>
    <x v="3"/>
    <n v="7"/>
  </r>
  <r>
    <x v="5300"/>
    <n v="1"/>
    <x v="4"/>
    <x v="50"/>
    <s v="Cafe Coffee Day,Ground Floor, Community Centre, Naraina, New Delhi"/>
    <s v="Naraina"/>
    <s v="Naraina, New Delhi"/>
    <n v="77.136796599999997"/>
    <n v="28.628709700000002"/>
    <s v="Cafe"/>
    <n v="450"/>
    <s v="Indian Rupees(Rs.)"/>
    <x v="0"/>
    <x v="0"/>
    <x v="3"/>
    <n v="2.6"/>
    <x v="3"/>
    <n v="23"/>
  </r>
  <r>
    <x v="5301"/>
    <n v="1"/>
    <x v="4"/>
    <x v="50"/>
    <s v="Chinese K. Food,ER - 09, Near Reliance Fresh, Inderpuri, Naraina, New Delhi"/>
    <s v="Naraina"/>
    <s v="Naraina, New Delhi"/>
    <n v="77.146270099999995"/>
    <n v="28.627629200000001"/>
    <s v="Chinese"/>
    <n v="300"/>
    <s v="Indian Rupees(Rs.)"/>
    <x v="0"/>
    <x v="0"/>
    <x v="3"/>
    <n v="2.9"/>
    <x v="3"/>
    <n v="4"/>
  </r>
  <r>
    <x v="5302"/>
    <n v="1"/>
    <x v="4"/>
    <x v="50"/>
    <s v="Chocowell,E 42, Naraina Vihar, New Delhi, Naraina, New Delhi"/>
    <s v="Naraina"/>
    <s v="Naraina, New Delhi"/>
    <n v="77.137174000000002"/>
    <n v="28.628999"/>
    <s v="Desserts, Bakery"/>
    <n v="150"/>
    <s v="Indian Rupees(Rs.)"/>
    <x v="0"/>
    <x v="0"/>
    <x v="3"/>
    <n v="3.2"/>
    <x v="3"/>
    <n v="15"/>
  </r>
  <r>
    <x v="5303"/>
    <n v="1"/>
    <x v="4"/>
    <x v="50"/>
    <s v="Choice,Shop 1, Block CB-369, Ring Road Naraina, Naraina, New Delhi"/>
    <s v="Naraina"/>
    <s v="Naraina, New Delhi"/>
    <n v="77.134165100000004"/>
    <n v="28.625693900000002"/>
    <s v="South Indian, North Indian"/>
    <n v="500"/>
    <s v="Indian Rupees(Rs.)"/>
    <x v="0"/>
    <x v="0"/>
    <x v="2"/>
    <n v="3"/>
    <x v="3"/>
    <n v="4"/>
  </r>
  <r>
    <x v="5304"/>
    <n v="1"/>
    <x v="4"/>
    <x v="50"/>
    <s v="Desi Street,C-1C, Part-B, Naraina Ring Road, Near Kali Mata Mandir, Naraina, New Delhi"/>
    <s v="Naraina"/>
    <s v="Naraina, New Delhi"/>
    <n v="77.135444100000001"/>
    <n v="28.6233571"/>
    <s v="North Indian, South Indian, Chinese"/>
    <n v="350"/>
    <s v="Indian Rupees(Rs.)"/>
    <x v="0"/>
    <x v="0"/>
    <x v="3"/>
    <n v="3.1"/>
    <x v="3"/>
    <n v="13"/>
  </r>
  <r>
    <x v="5305"/>
    <n v="1"/>
    <x v="4"/>
    <x v="50"/>
    <s v="Enigma Lounge,Hotel Excel, E-16, Naraina, New Delhi"/>
    <s v="Naraina"/>
    <s v="Naraina, New Delhi"/>
    <n v="77.138417500000003"/>
    <n v="28.630949300000001"/>
    <s v="Chinese, North Indian"/>
    <n v="750"/>
    <s v="Indian Rupees(Rs.)"/>
    <x v="0"/>
    <x v="0"/>
    <x v="2"/>
    <n v="2.8"/>
    <x v="3"/>
    <n v="8"/>
  </r>
  <r>
    <x v="5306"/>
    <n v="1"/>
    <x v="4"/>
    <x v="50"/>
    <s v="Flavors Of London,WZ - 167, Naraina Village, Near Sabji Mandi, Naraina, New Delhi"/>
    <s v="Naraina"/>
    <s v="Naraina, New Delhi"/>
    <n v="77.138089699999995"/>
    <n v="28.619984899999999"/>
    <s v="Desserts, Ice Cream, Fast Food"/>
    <n v="200"/>
    <s v="Indian Rupees(Rs.)"/>
    <x v="0"/>
    <x v="0"/>
    <x v="3"/>
    <n v="3"/>
    <x v="3"/>
    <n v="7"/>
  </r>
  <r>
    <x v="5307"/>
    <n v="1"/>
    <x v="4"/>
    <x v="50"/>
    <s v="Frontier,E-27, Main Road, Naraina Vihar, Naraina, New Delhi"/>
    <s v="Naraina"/>
    <s v="Naraina, New Delhi"/>
    <n v="77.137511000000003"/>
    <n v="28.629895900000001"/>
    <s v="Bakery"/>
    <n v="200"/>
    <s v="Indian Rupees(Rs.)"/>
    <x v="0"/>
    <x v="0"/>
    <x v="3"/>
    <n v="3"/>
    <x v="3"/>
    <n v="4"/>
  </r>
  <r>
    <x v="5308"/>
    <n v="1"/>
    <x v="4"/>
    <x v="50"/>
    <s v="Green Chick Chop,Shop 21, Central Market, Phase 1, Naraina, New Delhi"/>
    <s v="Naraina"/>
    <s v="Naraina, New Delhi"/>
    <n v="77.138556699999995"/>
    <n v="28.631853"/>
    <s v="Raw Meats, North Indian, Fast Food"/>
    <n v="350"/>
    <s v="Indian Rupees(Rs.)"/>
    <x v="0"/>
    <x v="0"/>
    <x v="3"/>
    <n v="3.2"/>
    <x v="3"/>
    <n v="16"/>
  </r>
  <r>
    <x v="5309"/>
    <n v="1"/>
    <x v="4"/>
    <x v="50"/>
    <s v="Hot House Grill,Main Road Inderpuri, Todapur, Naraina, New Delhi"/>
    <s v="Naraina"/>
    <s v="Naraina, New Delhi"/>
    <n v="77.155619099999996"/>
    <n v="28.623847399999999"/>
    <s v="Fast Food"/>
    <n v="300"/>
    <s v="Indian Rupees(Rs.)"/>
    <x v="0"/>
    <x v="1"/>
    <x v="3"/>
    <n v="3.2"/>
    <x v="3"/>
    <n v="10"/>
  </r>
  <r>
    <x v="5310"/>
    <n v="1"/>
    <x v="4"/>
    <x v="50"/>
    <s v="Kanshi Ram Chole Kulche Wala,E-195, Naraina Vihar, Naraina, New Delhi"/>
    <s v="Naraina"/>
    <s v="Naraina, New Delhi"/>
    <n v="77.1559168"/>
    <n v="28.624284400000001"/>
    <s v="Street Food"/>
    <n v="150"/>
    <s v="Indian Rupees(Rs.)"/>
    <x v="0"/>
    <x v="0"/>
    <x v="3"/>
    <n v="3.4"/>
    <x v="3"/>
    <n v="13"/>
  </r>
  <r>
    <x v="5311"/>
    <n v="1"/>
    <x v="4"/>
    <x v="50"/>
    <s v="Kents Fast Food,15/5, Community Centre, Phase 1, Industrial Area, Naraina, New Delhi"/>
    <s v="Naraina"/>
    <s v="Naraina, New Delhi"/>
    <n v="77.1381832"/>
    <n v="28.6327034"/>
    <s v="North Indian, Chinese, Fast Food"/>
    <n v="900"/>
    <s v="Indian Rupees(Rs.)"/>
    <x v="0"/>
    <x v="0"/>
    <x v="2"/>
    <n v="2.8"/>
    <x v="3"/>
    <n v="12"/>
  </r>
  <r>
    <x v="5312"/>
    <n v="1"/>
    <x v="4"/>
    <x v="50"/>
    <s v="Paharia Meat &amp; Chicken Shop,RA 76/4, Main Market, Inderpuri, Naraina, New Delhi"/>
    <s v="Naraina"/>
    <s v="Naraina, New Delhi"/>
    <n v="77.146896799999993"/>
    <n v="28.631481600000001"/>
    <s v="North Indian"/>
    <n v="250"/>
    <s v="Indian Rupees(Rs.)"/>
    <x v="0"/>
    <x v="0"/>
    <x v="3"/>
    <n v="2.8"/>
    <x v="3"/>
    <n v="12"/>
  </r>
  <r>
    <x v="5313"/>
    <n v="1"/>
    <x v="4"/>
    <x v="50"/>
    <s v="Palji Corner,WZ 274/A1, Main Market, Inderpuri, Naraina, New Delhi"/>
    <s v="Naraina"/>
    <s v="Naraina, New Delhi"/>
    <n v="77.148368000000005"/>
    <n v="28.6323154"/>
    <s v="North Indian"/>
    <n v="150"/>
    <s v="Indian Rupees(Rs.)"/>
    <x v="0"/>
    <x v="0"/>
    <x v="3"/>
    <n v="3.3"/>
    <x v="3"/>
    <n v="30"/>
  </r>
  <r>
    <x v="5314"/>
    <n v="1"/>
    <x v="4"/>
    <x v="50"/>
    <s v="Paratha Hi Paratha,Ring Road, Naraina, New Delhi"/>
    <s v="Naraina"/>
    <s v="Naraina, New Delhi"/>
    <n v="77.1365287"/>
    <n v="28.6203669"/>
    <s v="North Indian"/>
    <n v="100"/>
    <s v="Indian Rupees(Rs.)"/>
    <x v="0"/>
    <x v="0"/>
    <x v="3"/>
    <n v="3.1"/>
    <x v="3"/>
    <n v="10"/>
  </r>
  <r>
    <x v="5315"/>
    <n v="1"/>
    <x v="4"/>
    <x v="50"/>
    <s v="Picasso Roof Top,A-14, Naraina Vihar, New Delhi, Naraina, New Delhi"/>
    <s v="Naraina"/>
    <s v="Naraina, New Delhi"/>
    <n v="77.135441700000001"/>
    <n v="28.626862299999999"/>
    <s v="Continental, European, North Indian"/>
    <n v="1100"/>
    <s v="Indian Rupees(Rs.)"/>
    <x v="1"/>
    <x v="0"/>
    <x v="0"/>
    <n v="3.1"/>
    <x v="3"/>
    <n v="15"/>
  </r>
  <r>
    <x v="5316"/>
    <n v="1"/>
    <x v="4"/>
    <x v="50"/>
    <s v="RK Dosa,EA1/12, Main Market, Inderpuri, Naraina, New Delhi"/>
    <s v="Naraina"/>
    <s v="Naraina, New Delhi"/>
    <n v="77.145139499999999"/>
    <n v="28.628595799999999"/>
    <s v="South Indian"/>
    <n v="150"/>
    <s v="Indian Rupees(Rs.)"/>
    <x v="0"/>
    <x v="0"/>
    <x v="3"/>
    <n v="2.8"/>
    <x v="3"/>
    <n v="12"/>
  </r>
  <r>
    <x v="5317"/>
    <n v="1"/>
    <x v="4"/>
    <x v="50"/>
    <s v="Sandoz,C-159, Naraina Industrial Area, Naraina, New Delhi"/>
    <s v="Naraina"/>
    <s v="Naraina, New Delhi"/>
    <n v="77.137162599999996"/>
    <n v="28.629114699999999"/>
    <s v="Chinese, North Indian"/>
    <n v="600"/>
    <s v="Indian Rupees(Rs.)"/>
    <x v="0"/>
    <x v="1"/>
    <x v="2"/>
    <n v="2.6"/>
    <x v="3"/>
    <n v="32"/>
  </r>
  <r>
    <x v="5318"/>
    <n v="1"/>
    <x v="4"/>
    <x v="50"/>
    <s v="Sardar Ji,WZ-429, C/57, Naraina Village, Naraina, New Delhi"/>
    <s v="Naraina"/>
    <s v="Naraina, New Delhi"/>
    <n v="0"/>
    <n v="0"/>
    <s v="North Indian, Mughlai"/>
    <n v="120"/>
    <s v="Indian Rupees(Rs.)"/>
    <x v="0"/>
    <x v="0"/>
    <x v="3"/>
    <n v="3"/>
    <x v="3"/>
    <n v="7"/>
  </r>
  <r>
    <x v="5319"/>
    <n v="1"/>
    <x v="4"/>
    <x v="50"/>
    <s v="Satkar Fast Food,Opposite Mother Dairy Booth 332, Inderpuri, Naraina, New Delhi"/>
    <s v="Naraina"/>
    <s v="Naraina, New Delhi"/>
    <n v="77.146275399999993"/>
    <n v="28.627623700000001"/>
    <s v="North Indian"/>
    <n v="200"/>
    <s v="Indian Rupees(Rs.)"/>
    <x v="0"/>
    <x v="0"/>
    <x v="3"/>
    <n v="2.8"/>
    <x v="3"/>
    <n v="20"/>
  </r>
  <r>
    <x v="5320"/>
    <n v="1"/>
    <x v="4"/>
    <x v="50"/>
    <s v="Sweetheart Cupcakes,A-72, 1st Floor, Near DDA Complex, Naraina, New Delhi"/>
    <s v="Naraina"/>
    <s v="Naraina, New Delhi"/>
    <n v="0"/>
    <n v="0"/>
    <s v="Desserts"/>
    <n v="150"/>
    <s v="Indian Rupees(Rs.)"/>
    <x v="0"/>
    <x v="0"/>
    <x v="3"/>
    <n v="3.1"/>
    <x v="3"/>
    <n v="21"/>
  </r>
  <r>
    <x v="5321"/>
    <n v="1"/>
    <x v="4"/>
    <x v="50"/>
    <s v="The Earthen Grill,CB 385, Opposite Maruti Service Station, Naraina, New Delhi"/>
    <s v="Naraina"/>
    <s v="Naraina, New Delhi"/>
    <n v="77.155645199999995"/>
    <n v="28.623874699999998"/>
    <s v="North Indian, Mughlai, Awadhi"/>
    <n v="350"/>
    <s v="Indian Rupees(Rs.)"/>
    <x v="0"/>
    <x v="0"/>
    <x v="3"/>
    <n v="3.2"/>
    <x v="3"/>
    <n v="14"/>
  </r>
  <r>
    <x v="5322"/>
    <n v="1"/>
    <x v="4"/>
    <x v="50"/>
    <s v="Twenty Four Seven,C 190, Near Picasso Hotel, Naraina, New Delhi"/>
    <s v="Naraina"/>
    <s v="Naraina, New Delhi"/>
    <n v="77.137594399999998"/>
    <n v="28.6299888"/>
    <s v="Fast Food, North Indian"/>
    <n v="300"/>
    <s v="Indian Rupees(Rs.)"/>
    <x v="0"/>
    <x v="0"/>
    <x v="3"/>
    <n v="2.8"/>
    <x v="3"/>
    <n v="14"/>
  </r>
  <r>
    <x v="5323"/>
    <n v="1"/>
    <x v="4"/>
    <x v="50"/>
    <s v="A Patisseries Gallery,H-53, Naraina, New Delhi"/>
    <s v="Naraina"/>
    <s v="Naraina, New Delhi"/>
    <n v="77.141789720000006"/>
    <n v="28.628620099999999"/>
    <s v="Bakery, Desserts"/>
    <n v="200"/>
    <s v="Indian Rupees(Rs.)"/>
    <x v="0"/>
    <x v="0"/>
    <x v="3"/>
    <n v="0"/>
    <x v="5"/>
    <n v="0"/>
  </r>
  <r>
    <x v="5324"/>
    <n v="1"/>
    <x v="4"/>
    <x v="50"/>
    <s v="Aggarwal Bikaneri Sweets,WZ-258, Main Market, Near Pusa Gate, Inderpuri, Near Naraina, New Delhi"/>
    <s v="Naraina"/>
    <s v="Naraina, New Delhi"/>
    <n v="77.148079999999993"/>
    <n v="28.632241799999999"/>
    <s v="Mithai"/>
    <n v="100"/>
    <s v="Indian Rupees(Rs.)"/>
    <x v="0"/>
    <x v="0"/>
    <x v="3"/>
    <n v="0"/>
    <x v="5"/>
    <n v="0"/>
  </r>
  <r>
    <x v="5325"/>
    <n v="1"/>
    <x v="4"/>
    <x v="50"/>
    <s v="Aggarwal Sweets &amp; Bakers,Ring Road, Naraina, New Delhi"/>
    <s v="Naraina"/>
    <s v="Naraina, New Delhi"/>
    <n v="77.135764199999997"/>
    <n v="28.6223499"/>
    <s v="Desserts, Street Food"/>
    <n v="200"/>
    <s v="Indian Rupees(Rs.)"/>
    <x v="0"/>
    <x v="0"/>
    <x v="3"/>
    <n v="0"/>
    <x v="5"/>
    <n v="1"/>
  </r>
  <r>
    <x v="5326"/>
    <n v="1"/>
    <x v="4"/>
    <x v="50"/>
    <s v="Avatar Da Dhaba,Ring Road Narayna, Opp Dharamshala, Naraina, New Delhi"/>
    <s v="Naraina"/>
    <s v="Naraina, New Delhi"/>
    <n v="77.136474399999997"/>
    <n v="28.620517499999998"/>
    <s v="North Indian"/>
    <n v="200"/>
    <s v="Indian Rupees(Rs.)"/>
    <x v="0"/>
    <x v="0"/>
    <x v="3"/>
    <n v="0"/>
    <x v="5"/>
    <n v="0"/>
  </r>
  <r>
    <x v="5327"/>
    <n v="1"/>
    <x v="4"/>
    <x v="50"/>
    <s v="Bengali Restaurant,CB, Block Ring Road, Naraina, New Delhi"/>
    <s v="Naraina"/>
    <s v="Naraina, New Delhi"/>
    <n v="77.135818400000005"/>
    <n v="28.622348899999999"/>
    <s v="Bengali, Chinese"/>
    <n v="150"/>
    <s v="Indian Rupees(Rs.)"/>
    <x v="0"/>
    <x v="0"/>
    <x v="3"/>
    <n v="0"/>
    <x v="5"/>
    <n v="0"/>
  </r>
  <r>
    <x v="5328"/>
    <n v="1"/>
    <x v="4"/>
    <x v="50"/>
    <s v="Biryani Express,C 126, Shop 20, Nariana Industrial Area, Phase 1, Naraina, New Delhi"/>
    <s v="Naraina"/>
    <s v="Naraina, New Delhi"/>
    <n v="77.136787999999996"/>
    <n v="28.628682600000001"/>
    <s v="Biryani"/>
    <n v="200"/>
    <s v="Indian Rupees(Rs.)"/>
    <x v="0"/>
    <x v="0"/>
    <x v="3"/>
    <n v="0"/>
    <x v="5"/>
    <n v="0"/>
  </r>
  <r>
    <x v="5329"/>
    <n v="1"/>
    <x v="4"/>
    <x v="50"/>
    <s v="Brahm Point Fast Food,34/5, Community Center, Naraina Phase-1, Naraina, New Delhi"/>
    <s v="Naraina"/>
    <s v="Naraina, New Delhi"/>
    <n v="77.137827999999999"/>
    <n v="28.631952500000001"/>
    <s v="Fast Food, Chinese"/>
    <n v="150"/>
    <s v="Indian Rupees(Rs.)"/>
    <x v="0"/>
    <x v="0"/>
    <x v="3"/>
    <n v="0"/>
    <x v="5"/>
    <n v="0"/>
  </r>
  <r>
    <x v="5330"/>
    <n v="1"/>
    <x v="4"/>
    <x v="50"/>
    <s v="Chinese Hot,Near Aggarwal Sweets, PVR Cinema Complex, Naraina, New Delhi"/>
    <s v="Naraina"/>
    <s v="Naraina, New Delhi"/>
    <n v="77.1558888"/>
    <n v="28.624409199999999"/>
    <s v="Chinese"/>
    <n v="300"/>
    <s v="Indian Rupees(Rs.)"/>
    <x v="0"/>
    <x v="0"/>
    <x v="3"/>
    <n v="0"/>
    <x v="5"/>
    <n v="1"/>
  </r>
  <r>
    <x v="5331"/>
    <n v="1"/>
    <x v="4"/>
    <x v="50"/>
    <s v="Curry Man,G-181, Naraina Vihar, Naraina, New Delhi"/>
    <s v="Naraina"/>
    <s v="Naraina, New Delhi"/>
    <n v="0"/>
    <n v="0"/>
    <s v="North Indian"/>
    <n v="200"/>
    <s v="Indian Rupees(Rs.)"/>
    <x v="0"/>
    <x v="0"/>
    <x v="3"/>
    <n v="0"/>
    <x v="5"/>
    <n v="0"/>
  </r>
  <r>
    <x v="5332"/>
    <n v="1"/>
    <x v="4"/>
    <x v="50"/>
    <s v="Diya Chinese Food,EA 156, Main Market, Inderpuri, Naraina, New Delhi"/>
    <s v="Naraina"/>
    <s v="Naraina, New Delhi"/>
    <n v="77.146828999999997"/>
    <n v="28.6312058"/>
    <s v="Chinese"/>
    <n v="300"/>
    <s v="Indian Rupees(Rs.)"/>
    <x v="0"/>
    <x v="0"/>
    <x v="3"/>
    <n v="0"/>
    <x v="5"/>
    <n v="0"/>
  </r>
  <r>
    <x v="5333"/>
    <n v="1"/>
    <x v="4"/>
    <x v="50"/>
    <s v="Foodies,Opposite BOI ATM, Ring Road, Naraina, New Delhi"/>
    <s v="Naraina"/>
    <s v="Naraina, New Delhi"/>
    <n v="77.136291799999995"/>
    <n v="28.622018199999999"/>
    <s v="Chinese"/>
    <n v="400"/>
    <s v="Indian Rupees(Rs.)"/>
    <x v="0"/>
    <x v="0"/>
    <x v="3"/>
    <n v="0"/>
    <x v="5"/>
    <n v="0"/>
  </r>
  <r>
    <x v="5334"/>
    <n v="1"/>
    <x v="4"/>
    <x v="50"/>
    <s v="Fresh Meat CO,E 45, Naraina Vihar, Naraina, New Delhi"/>
    <s v="Naraina"/>
    <s v="Naraina, New Delhi"/>
    <n v="77.136863300000002"/>
    <n v="28.628125699999998"/>
    <s v="Raw Meats, Fast Food"/>
    <n v="300"/>
    <s v="Indian Rupees(Rs.)"/>
    <x v="0"/>
    <x v="0"/>
    <x v="3"/>
    <n v="0"/>
    <x v="5"/>
    <n v="0"/>
  </r>
  <r>
    <x v="5335"/>
    <n v="1"/>
    <x v="4"/>
    <x v="50"/>
    <s v="Hans Fast Food Center,DDA Market, Community Center, Naraina, New Delhi"/>
    <s v="Naraina"/>
    <s v="Naraina, New Delhi"/>
    <n v="77.138331699999995"/>
    <n v="28.631776899999998"/>
    <s v="Fast Food, Desserts"/>
    <n v="150"/>
    <s v="Indian Rupees(Rs.)"/>
    <x v="0"/>
    <x v="0"/>
    <x v="3"/>
    <n v="0"/>
    <x v="5"/>
    <n v="2"/>
  </r>
  <r>
    <x v="5336"/>
    <n v="1"/>
    <x v="4"/>
    <x v="50"/>
    <s v="Happy Hours,B Block, Ring Road, Naraina, New Delhi"/>
    <s v="Naraina"/>
    <s v="Naraina, New Delhi"/>
    <n v="77.1357857"/>
    <n v="28.622309600000001"/>
    <s v="Chinese, Fast Food"/>
    <n v="200"/>
    <s v="Indian Rupees(Rs.)"/>
    <x v="0"/>
    <x v="0"/>
    <x v="3"/>
    <n v="0"/>
    <x v="5"/>
    <n v="0"/>
  </r>
  <r>
    <x v="5337"/>
    <n v="1"/>
    <x v="4"/>
    <x v="50"/>
    <s v="Khalsa Eating Point,R-5, Inderpuri, Naraina, New Delhi"/>
    <s v="Naraina"/>
    <s v="Naraina, New Delhi"/>
    <n v="77.147043400000001"/>
    <n v="28.627144099999999"/>
    <s v="North Indian"/>
    <n v="300"/>
    <s v="Indian Rupees(Rs.)"/>
    <x v="0"/>
    <x v="0"/>
    <x v="3"/>
    <n v="0"/>
    <x v="5"/>
    <n v="0"/>
  </r>
  <r>
    <x v="5338"/>
    <n v="1"/>
    <x v="4"/>
    <x v="50"/>
    <s v="Krishna Yummy Foods,EA 156, Shop 3, Main Market, Naraina, New Delhi"/>
    <s v="Naraina"/>
    <s v="Naraina, New Delhi"/>
    <n v="77.146913100000006"/>
    <n v="28.631156600000001"/>
    <s v="North Indian"/>
    <n v="250"/>
    <s v="Indian Rupees(Rs.)"/>
    <x v="0"/>
    <x v="0"/>
    <x v="3"/>
    <n v="0"/>
    <x v="5"/>
    <n v="1"/>
  </r>
  <r>
    <x v="5339"/>
    <n v="1"/>
    <x v="4"/>
    <x v="50"/>
    <s v="Laxmi Dhaba,Ring Road, Naraina, New Delhi"/>
    <s v="Naraina"/>
    <s v="Naraina, New Delhi"/>
    <n v="77.136184"/>
    <n v="28.6204842"/>
    <s v="North Indian"/>
    <n v="100"/>
    <s v="Indian Rupees(Rs.)"/>
    <x v="0"/>
    <x v="0"/>
    <x v="3"/>
    <n v="0"/>
    <x v="5"/>
    <n v="1"/>
  </r>
  <r>
    <x v="5340"/>
    <n v="1"/>
    <x v="4"/>
    <x v="50"/>
    <s v="Milan Shudh Vaishno,CB 206/1, Ring Road, Naraina, New Delhi"/>
    <s v="Naraina"/>
    <s v="Naraina, New Delhi"/>
    <n v="77.134618000000003"/>
    <n v="28.625321100000001"/>
    <s v="North Indian"/>
    <n v="300"/>
    <s v="Indian Rupees(Rs.)"/>
    <x v="0"/>
    <x v="0"/>
    <x v="3"/>
    <n v="0"/>
    <x v="5"/>
    <n v="3"/>
  </r>
  <r>
    <x v="5341"/>
    <n v="1"/>
    <x v="4"/>
    <x v="50"/>
    <s v="Milko Sweets Corner,WZ-135, Naraina Ring Road, Naraina, New Delhi"/>
    <s v="Naraina"/>
    <s v="Naraina, New Delhi"/>
    <n v="77.135615099999995"/>
    <n v="28.622226999999999"/>
    <s v="Mithai, Street Food"/>
    <n v="100"/>
    <s v="Indian Rupees(Rs.)"/>
    <x v="0"/>
    <x v="0"/>
    <x v="3"/>
    <n v="0"/>
    <x v="5"/>
    <n v="2"/>
  </r>
  <r>
    <x v="5342"/>
    <n v="1"/>
    <x v="4"/>
    <x v="50"/>
    <s v="New Punjabi Chaap Corner,EG-15, Main Market, Inderpuri, Naraina, New Delhi"/>
    <s v="Naraina"/>
    <s v="Naraina, New Delhi"/>
    <n v="77.146546900000004"/>
    <n v="28.630884099999999"/>
    <s v="Chinese"/>
    <n v="300"/>
    <s v="Indian Rupees(Rs.)"/>
    <x v="0"/>
    <x v="0"/>
    <x v="3"/>
    <n v="0"/>
    <x v="5"/>
    <n v="0"/>
  </r>
  <r>
    <x v="5343"/>
    <n v="1"/>
    <x v="4"/>
    <x v="50"/>
    <s v="Nik's Chawla Chik Inn,C-159, Shop 27, Naraina Industrial Area, Phase 1, Naraina, New Delhi"/>
    <s v="Naraina"/>
    <s v="Naraina, New Delhi"/>
    <n v="77.137116500000005"/>
    <n v="28.629294600000001"/>
    <s v="North Indian, Fast Food"/>
    <n v="600"/>
    <s v="Indian Rupees(Rs.)"/>
    <x v="0"/>
    <x v="0"/>
    <x v="2"/>
    <n v="0"/>
    <x v="5"/>
    <n v="2"/>
  </r>
  <r>
    <x v="5344"/>
    <n v="1"/>
    <x v="4"/>
    <x v="50"/>
    <s v="Paras Corner,RZ-76, Inder Puri, Main Market, Naraina, New Delhi"/>
    <s v="Naraina"/>
    <s v="Naraina, New Delhi"/>
    <n v="77.146859500000005"/>
    <n v="28.631496200000001"/>
    <s v="Chinese"/>
    <n v="150"/>
    <s v="Indian Rupees(Rs.)"/>
    <x v="0"/>
    <x v="0"/>
    <x v="3"/>
    <n v="0"/>
    <x v="5"/>
    <n v="0"/>
  </r>
  <r>
    <x v="5345"/>
    <n v="1"/>
    <x v="4"/>
    <x v="50"/>
    <s v="Punjabi Tadka,Shop 6 EA-114, Main Market, Inderpuri, Naraina, New Delhi"/>
    <s v="Naraina"/>
    <s v="Naraina, New Delhi"/>
    <n v="77.146539000000004"/>
    <n v="28.629667699999999"/>
    <s v="North Indian"/>
    <n v="250"/>
    <s v="Indian Rupees(Rs.)"/>
    <x v="0"/>
    <x v="0"/>
    <x v="3"/>
    <n v="0"/>
    <x v="5"/>
    <n v="0"/>
  </r>
  <r>
    <x v="5346"/>
    <n v="1"/>
    <x v="4"/>
    <x v="50"/>
    <s v="Sardar A Pure Meat Shop,E-46, Main Road, Naraina, New Delhi"/>
    <s v="Naraina"/>
    <s v="Naraina, New Delhi"/>
    <n v="0"/>
    <n v="0"/>
    <s v="Raw Meats, Fast Food, North Indian"/>
    <n v="150"/>
    <s v="Indian Rupees(Rs.)"/>
    <x v="0"/>
    <x v="0"/>
    <x v="3"/>
    <n v="0"/>
    <x v="5"/>
    <n v="0"/>
  </r>
  <r>
    <x v="5347"/>
    <n v="1"/>
    <x v="4"/>
    <x v="50"/>
    <s v="Shahi Hyderbadi Biryani,WZ 143, Ring Road, Naraina, New Delhi"/>
    <s v="Naraina"/>
    <s v="Naraina, New Delhi"/>
    <n v="77.136377600000003"/>
    <n v="28.621365900000001"/>
    <s v="Mughlai"/>
    <n v="250"/>
    <s v="Indian Rupees(Rs.)"/>
    <x v="0"/>
    <x v="0"/>
    <x v="3"/>
    <n v="0"/>
    <x v="5"/>
    <n v="0"/>
  </r>
  <r>
    <x v="5348"/>
    <n v="1"/>
    <x v="4"/>
    <x v="50"/>
    <s v="Shashi's China Wok,EG-120, Inderpuri, Naraina, New Delhi"/>
    <s v="Naraina"/>
    <s v="Naraina, New Delhi"/>
    <n v="0"/>
    <n v="0"/>
    <s v="Chinese"/>
    <n v="250"/>
    <s v="Indian Rupees(Rs.)"/>
    <x v="0"/>
    <x v="0"/>
    <x v="3"/>
    <n v="0"/>
    <x v="5"/>
    <n v="2"/>
  </r>
  <r>
    <x v="5349"/>
    <n v="1"/>
    <x v="4"/>
    <x v="50"/>
    <s v="Urban Palate,A-1, Shindi Colony, Naraina Vihar, Naraina, New Delhi"/>
    <s v="Naraina"/>
    <s v="Naraina, New Delhi"/>
    <n v="77.135084300000003"/>
    <n v="28.626792600000002"/>
    <s v="Fast Food"/>
    <n v="300"/>
    <s v="Indian Rupees(Rs.)"/>
    <x v="0"/>
    <x v="0"/>
    <x v="3"/>
    <n v="0"/>
    <x v="5"/>
    <n v="0"/>
  </r>
  <r>
    <x v="5350"/>
    <n v="1"/>
    <x v="4"/>
    <x v="50"/>
    <s v="Wrapss,A-34, Naraina Industrial Area, Near Pearl Academy, Naraina, New Delhi"/>
    <s v="Naraina"/>
    <s v="Naraina, New Delhi"/>
    <n v="0"/>
    <n v="0"/>
    <s v="Chinese, Fast Food"/>
    <n v="350"/>
    <s v="Indian Rupees(Rs.)"/>
    <x v="0"/>
    <x v="0"/>
    <x v="3"/>
    <n v="0"/>
    <x v="5"/>
    <n v="1"/>
  </r>
  <r>
    <x v="5351"/>
    <n v="1"/>
    <x v="4"/>
    <x v="50"/>
    <s v="China Kitchen,Singhloa Marble Market, Main G.T Karnal Road, Narela, New Delhi"/>
    <s v="Narela"/>
    <s v="Narela, New Delhi"/>
    <n v="77.127316519999994"/>
    <n v="28.840614670000001"/>
    <s v="Chinese, North Eastern"/>
    <n v="350"/>
    <s v="Indian Rupees(Rs.)"/>
    <x v="0"/>
    <x v="0"/>
    <x v="3"/>
    <n v="0"/>
    <x v="5"/>
    <n v="0"/>
  </r>
  <r>
    <x v="5352"/>
    <n v="1"/>
    <x v="4"/>
    <x v="50"/>
    <s v="Chowringhee,Shop 3, Main Bus Stand Bawana, Khajan Market Bawana, Narela, New Delhi"/>
    <s v="Narela"/>
    <s v="Narela, New Delhi"/>
    <n v="77.035600299999999"/>
    <n v="28.8002781"/>
    <s v="Fast Food"/>
    <n v="250"/>
    <s v="Indian Rupees(Rs.)"/>
    <x v="0"/>
    <x v="0"/>
    <x v="3"/>
    <n v="0"/>
    <x v="5"/>
    <n v="0"/>
  </r>
  <r>
    <x v="5353"/>
    <n v="1"/>
    <x v="4"/>
    <x v="50"/>
    <s v="D-Food,Shop 3, Plot 1161, Opposite Old Sabji Mandi, Kanjhawala Road Bawana, Narela, New Delhi"/>
    <s v="Narela"/>
    <s v="Narela, New Delhi"/>
    <n v="77.049525079999995"/>
    <n v="28.806198770000002"/>
    <s v="Chinese, Fast Food, Bakery"/>
    <n v="500"/>
    <s v="Indian Rupees(Rs.)"/>
    <x v="0"/>
    <x v="0"/>
    <x v="2"/>
    <n v="0"/>
    <x v="5"/>
    <n v="0"/>
  </r>
  <r>
    <x v="5354"/>
    <n v="1"/>
    <x v="4"/>
    <x v="50"/>
    <s v="Kith N Kin Cafeteria,Khasra 360-361, Village Mamurpur, Main Alipur Road, Narela, New Delhi"/>
    <s v="Narela"/>
    <s v="Narela, New Delhi"/>
    <n v="77.090813330000003"/>
    <n v="28.840568560000001"/>
    <s v="Chinese, North Indian"/>
    <n v="300"/>
    <s v="Indian Rupees(Rs.)"/>
    <x v="0"/>
    <x v="0"/>
    <x v="3"/>
    <n v="0"/>
    <x v="5"/>
    <n v="0"/>
  </r>
  <r>
    <x v="5355"/>
    <n v="1"/>
    <x v="4"/>
    <x v="50"/>
    <s v="Lazeez Rasoi,Saria Nath Market, Sabji Mandi, Narela, New Delhi"/>
    <s v="Narela"/>
    <s v="Narela, New Delhi"/>
    <n v="77.089527880000006"/>
    <n v="28.855172159999999"/>
    <s v="Chinese, North Indian"/>
    <n v="300"/>
    <s v="Indian Rupees(Rs.)"/>
    <x v="0"/>
    <x v="0"/>
    <x v="3"/>
    <n v="0"/>
    <x v="5"/>
    <n v="0"/>
  </r>
  <r>
    <x v="5356"/>
    <n v="1"/>
    <x v="4"/>
    <x v="50"/>
    <s v="Red Rose Restaurant,U-59, Lampur Road, Near Delhi Nagrik Sehkari Bank, Narela, New Delhi"/>
    <s v="Narela"/>
    <s v="Narela, New Delhi"/>
    <n v="77.088029199999994"/>
    <n v="28.851928470000001"/>
    <s v="Fast Food"/>
    <n v="450"/>
    <s v="Indian Rupees(Rs.)"/>
    <x v="0"/>
    <x v="0"/>
    <x v="3"/>
    <n v="0"/>
    <x v="5"/>
    <n v="0"/>
  </r>
  <r>
    <x v="5357"/>
    <n v="1"/>
    <x v="4"/>
    <x v="50"/>
    <s v="Shri Bikaner Sweets &amp; Restaurant,Kissan Bhawan, Main Delhi Road, Village Bawana, Narela, New Delhi"/>
    <s v="Narela"/>
    <s v="Narela, New Delhi"/>
    <n v="77.035102780000003"/>
    <n v="28.79751667"/>
    <s v="North Indian, Chinese, South Indian"/>
    <n v="500"/>
    <s v="Indian Rupees(Rs.)"/>
    <x v="0"/>
    <x v="0"/>
    <x v="2"/>
    <n v="0"/>
    <x v="5"/>
    <n v="0"/>
  </r>
  <r>
    <x v="5358"/>
    <n v="1"/>
    <x v="4"/>
    <x v="50"/>
    <s v="Welcome Family Restaurant,Shop 1962/1, Arya Samaj Road,  Near Sabzi Mandi, Narela, New Delhi"/>
    <s v="Narela"/>
    <s v="Narela, New Delhi"/>
    <n v="77.089508100000003"/>
    <n v="28.855103450000001"/>
    <s v="North Indian, South Indian"/>
    <n v="400"/>
    <s v="Indian Rupees(Rs.)"/>
    <x v="0"/>
    <x v="0"/>
    <x v="3"/>
    <n v="0"/>
    <x v="5"/>
    <n v="0"/>
  </r>
  <r>
    <x v="5359"/>
    <n v="1"/>
    <x v="4"/>
    <x v="50"/>
    <s v="Al Bake,Shop 7, 57, Manjusha Building, Nehru Place, New Delhi"/>
    <s v="Nehru Place"/>
    <s v="Nehru Place, New Delhi"/>
    <n v="77.252054999999999"/>
    <n v="28.548915900000001"/>
    <s v="North Indian, Mughlai"/>
    <n v="400"/>
    <s v="Indian Rupees(Rs.)"/>
    <x v="0"/>
    <x v="0"/>
    <x v="3"/>
    <n v="2.7"/>
    <x v="3"/>
    <n v="38"/>
  </r>
  <r>
    <x v="5360"/>
    <n v="1"/>
    <x v="4"/>
    <x v="50"/>
    <s v="Americana Kitchen and Bar,Shop 5, Ground Floor, Satyam Cineplex, Nehru Place, New Delhi"/>
    <s v="Nehru Place"/>
    <s v="Nehru Place, New Delhi"/>
    <n v="77.250977399999996"/>
    <n v="28.5501583"/>
    <s v="American, Tex-Mex, Italian, Mexican, North Indian"/>
    <n v="1900"/>
    <s v="Indian Rupees(Rs.)"/>
    <x v="1"/>
    <x v="0"/>
    <x v="0"/>
    <n v="2.8"/>
    <x v="3"/>
    <n v="105"/>
  </r>
  <r>
    <x v="5361"/>
    <n v="1"/>
    <x v="4"/>
    <x v="50"/>
    <s v="Bawa Snacks Corner,G 4, Skyline House 85, Nehru Place, New Delhi"/>
    <s v="Nehru Place"/>
    <s v="Nehru Place, New Delhi"/>
    <n v="77.254118199999994"/>
    <n v="28.548632999999999"/>
    <s v="North Indian"/>
    <n v="150"/>
    <s v="Indian Rupees(Rs.)"/>
    <x v="0"/>
    <x v="0"/>
    <x v="3"/>
    <n v="2.8"/>
    <x v="3"/>
    <n v="11"/>
  </r>
  <r>
    <x v="5362"/>
    <n v="1"/>
    <x v="4"/>
    <x v="50"/>
    <s v="Bhimsain's Bengali Sweet House,4, Kundan House, Near Overseas Bank, Nehru Place, New Delhi"/>
    <s v="Nehru Place"/>
    <s v="Nehru Place, New Delhi"/>
    <n v="77.251516199999998"/>
    <n v="28.547878600000001"/>
    <s v="Mithai, North Indian, Street Food, Chinese, South Indian, Indian"/>
    <n v="450"/>
    <s v="Indian Rupees(Rs.)"/>
    <x v="0"/>
    <x v="0"/>
    <x v="3"/>
    <n v="2.9"/>
    <x v="3"/>
    <n v="4"/>
  </r>
  <r>
    <x v="5363"/>
    <n v="1"/>
    <x v="4"/>
    <x v="50"/>
    <s v="Cafe Coffee Day,Shop 2, Plot 70, The Great Eastern Center, Nehru Place, New Delhi"/>
    <s v="Nehru Place"/>
    <s v="Nehru Place, New Delhi"/>
    <n v="77.253132600000001"/>
    <n v="28.5490183"/>
    <s v="Cafe"/>
    <n v="450"/>
    <s v="Indian Rupees(Rs.)"/>
    <x v="0"/>
    <x v="0"/>
    <x v="3"/>
    <n v="3.1"/>
    <x v="3"/>
    <n v="13"/>
  </r>
  <r>
    <x v="5364"/>
    <n v="1"/>
    <x v="4"/>
    <x v="50"/>
    <s v="Cafe Coffee Day,101-104, Ist Floor, Dinar Bhavan, Nehru Place, New Delhi"/>
    <s v="Nehru Place"/>
    <s v="Nehru Place, New Delhi"/>
    <n v="77.250797800000001"/>
    <n v="28.549693000000001"/>
    <s v="Cafe"/>
    <n v="450"/>
    <s v="Indian Rupees(Rs.)"/>
    <x v="0"/>
    <x v="1"/>
    <x v="3"/>
    <n v="3"/>
    <x v="3"/>
    <n v="38"/>
  </r>
  <r>
    <x v="5365"/>
    <n v="1"/>
    <x v="4"/>
    <x v="50"/>
    <s v="Dolce Gelato,Ground Floor, Modi Towers, Nehru Place, New Delhi"/>
    <s v="Nehru Place"/>
    <s v="Nehru Place, New Delhi"/>
    <n v="77.252414200000004"/>
    <n v="28.547874199999999"/>
    <s v="Ice Cream, Beverages, Fast Food"/>
    <n v="300"/>
    <s v="Indian Rupees(Rs.)"/>
    <x v="0"/>
    <x v="1"/>
    <x v="3"/>
    <n v="3.2"/>
    <x v="3"/>
    <n v="9"/>
  </r>
  <r>
    <x v="5366"/>
    <n v="1"/>
    <x v="4"/>
    <x v="50"/>
    <s v="Domino's Pizza,7, Satyam Complex, Nehru Place, New Delhi"/>
    <s v="Nehru Place"/>
    <s v="Nehru Place, New Delhi"/>
    <n v="77.251067199999994"/>
    <n v="28.5501668"/>
    <s v="Pizza, Fast Food"/>
    <n v="700"/>
    <s v="Indian Rupees(Rs.)"/>
    <x v="0"/>
    <x v="0"/>
    <x v="2"/>
    <n v="3"/>
    <x v="3"/>
    <n v="71"/>
  </r>
  <r>
    <x v="5367"/>
    <n v="1"/>
    <x v="4"/>
    <x v="50"/>
    <s v="Gopala,G-4A/56, Eros Apartments, Nehru Place, New Delhi"/>
    <s v="Nehru Place"/>
    <s v="Nehru Place, New Delhi"/>
    <n v="77.252343400000001"/>
    <n v="28.548486700000002"/>
    <s v="North Indian, Street Food"/>
    <n v="150"/>
    <s v="Indian Rupees(Rs.)"/>
    <x v="0"/>
    <x v="0"/>
    <x v="3"/>
    <n v="3"/>
    <x v="3"/>
    <n v="12"/>
  </r>
  <r>
    <x v="5368"/>
    <n v="1"/>
    <x v="4"/>
    <x v="50"/>
    <s v="New Punjabi Khana,1st Floor, 103 &amp; 104, Pragati House, Nehru Place, New Delhi"/>
    <s v="Nehru Place"/>
    <s v="Nehru Place, New Delhi"/>
    <n v="77.252855499999995"/>
    <n v="28.5486641"/>
    <s v="North Indian"/>
    <n v="200"/>
    <s v="Indian Rupees(Rs.)"/>
    <x v="0"/>
    <x v="0"/>
    <x v="3"/>
    <n v="3.1"/>
    <x v="3"/>
    <n v="8"/>
  </r>
  <r>
    <x v="5369"/>
    <n v="1"/>
    <x v="4"/>
    <x v="50"/>
    <s v="New Vishal Corner,G-4, Vishal Building 95, Nehru Place, New Delhi"/>
    <s v="Nehru Place"/>
    <s v="Nehru Place, New Delhi"/>
    <n v="77.252054999999999"/>
    <n v="28.548288400000001"/>
    <s v="North Indian, Street Food, Fast Food"/>
    <n v="250"/>
    <s v="Indian Rupees(Rs.)"/>
    <x v="0"/>
    <x v="0"/>
    <x v="3"/>
    <n v="3.1"/>
    <x v="3"/>
    <n v="14"/>
  </r>
  <r>
    <x v="5370"/>
    <n v="1"/>
    <x v="4"/>
    <x v="50"/>
    <s v="Punjabi Khana,G-8, Eros Apartment 56, Nehru Place, New Delhi"/>
    <s v="Nehru Place"/>
    <s v="Nehru Place, New Delhi"/>
    <n v="77.253132600000001"/>
    <n v="28.549287199999998"/>
    <s v="North Indian"/>
    <n v="200"/>
    <s v="Indian Rupees(Rs.)"/>
    <x v="0"/>
    <x v="0"/>
    <x v="3"/>
    <n v="3.2"/>
    <x v="3"/>
    <n v="14"/>
  </r>
  <r>
    <x v="5371"/>
    <n v="1"/>
    <x v="4"/>
    <x v="50"/>
    <s v="Rajshree,G-4, 44, Dinaar Bhawan, Satyam Cinema, Nehru Place, New Delhi"/>
    <s v="Nehru Place"/>
    <s v="Nehru Place, New Delhi"/>
    <n v="77.250947300000007"/>
    <n v="28.5491128"/>
    <s v="South Indian, Chinese"/>
    <n v="250"/>
    <s v="Indian Rupees(Rs.)"/>
    <x v="0"/>
    <x v="0"/>
    <x v="3"/>
    <n v="3.1"/>
    <x v="3"/>
    <n v="11"/>
  </r>
  <r>
    <x v="5372"/>
    <n v="1"/>
    <x v="4"/>
    <x v="50"/>
    <s v="Snack Junction,G-5, 56, Eros Apartments, Nehru Place, New Delhi"/>
    <s v="Nehru Place"/>
    <s v="Nehru Place, New Delhi"/>
    <n v="77.252234599999994"/>
    <n v="28.5485744"/>
    <s v="North Indian, Chinese"/>
    <n v="250"/>
    <s v="Indian Rupees(Rs.)"/>
    <x v="0"/>
    <x v="0"/>
    <x v="3"/>
    <n v="3"/>
    <x v="3"/>
    <n v="27"/>
  </r>
  <r>
    <x v="5373"/>
    <n v="1"/>
    <x v="4"/>
    <x v="50"/>
    <s v="Sona,53-54, 1st Floor, Goverdhan House, Nehru Place, New Delhi"/>
    <s v="Nehru Place"/>
    <s v="Nehru Place, New Delhi"/>
    <n v="77.251605999999995"/>
    <n v="28.548335399999999"/>
    <s v="North Indian, South Indian, Fast Food"/>
    <n v="400"/>
    <s v="Indian Rupees(Rs.)"/>
    <x v="0"/>
    <x v="0"/>
    <x v="3"/>
    <n v="3.4"/>
    <x v="3"/>
    <n v="29"/>
  </r>
  <r>
    <x v="5374"/>
    <n v="1"/>
    <x v="4"/>
    <x v="50"/>
    <s v="Southy,15, Satyam Cineplex, Nehru Place, New Delhi"/>
    <s v="Nehru Place"/>
    <s v="Nehru Place, New Delhi"/>
    <n v="77.250473999999997"/>
    <n v="28.549900999999998"/>
    <s v="South Indian"/>
    <n v="450"/>
    <s v="Indian Rupees(Rs.)"/>
    <x v="0"/>
    <x v="1"/>
    <x v="3"/>
    <n v="2.5"/>
    <x v="3"/>
    <n v="94"/>
  </r>
  <r>
    <x v="5375"/>
    <n v="1"/>
    <x v="4"/>
    <x v="50"/>
    <s v="The First Floor,Building 58, 1st Floor, Sahyog Bhavan, Nehru Place, New Delhi"/>
    <s v="Nehru Place"/>
    <s v="Nehru Place, New Delhi"/>
    <n v="77.252683599999997"/>
    <n v="28.548796299999999"/>
    <s v="North Indian, Chinese"/>
    <n v="1000"/>
    <s v="Indian Rupees(Rs.)"/>
    <x v="1"/>
    <x v="1"/>
    <x v="0"/>
    <n v="3.1"/>
    <x v="3"/>
    <n v="14"/>
  </r>
  <r>
    <x v="5376"/>
    <n v="1"/>
    <x v="4"/>
    <x v="50"/>
    <s v="Hype,S-1, American Plaza, Eros Hotel, Nehru Place, New Delhi"/>
    <s v="Nehru Place"/>
    <s v="Nehru Place, New Delhi"/>
    <n v="77.249899799999994"/>
    <n v="28.549876600000001"/>
    <s v="Finger Food, Italian, Middle Eastern"/>
    <n v="4700"/>
    <s v="Indian Rupees(Rs.)"/>
    <x v="0"/>
    <x v="0"/>
    <x v="1"/>
    <n v="3.7"/>
    <x v="0"/>
    <n v="142"/>
  </r>
  <r>
    <x v="5377"/>
    <n v="1"/>
    <x v="4"/>
    <x v="50"/>
    <s v="McDonald's,Shop 1, Plot 45, Satyam Cinema Complex, Nehru Place, New Delhi"/>
    <s v="Nehru Place"/>
    <s v="Nehru Place, New Delhi"/>
    <n v="77.251157000000006"/>
    <n v="28.550175400000001"/>
    <s v="Fast Food, Burger"/>
    <n v="500"/>
    <s v="Indian Rupees(Rs.)"/>
    <x v="0"/>
    <x v="1"/>
    <x v="2"/>
    <n v="3.7"/>
    <x v="0"/>
    <n v="177"/>
  </r>
  <r>
    <x v="5378"/>
    <n v="1"/>
    <x v="4"/>
    <x v="50"/>
    <s v="New Punjabi Khana,G-7/35-36, Aggarwal Bhawan, Nehru Place, New Delhi"/>
    <s v="Nehru Place"/>
    <s v="Nehru Place, New Delhi"/>
    <n v="77.250708000000003"/>
    <n v="28.5490569"/>
    <s v="North Indian"/>
    <n v="200"/>
    <s v="Indian Rupees(Rs.)"/>
    <x v="0"/>
    <x v="0"/>
    <x v="3"/>
    <n v="3.9"/>
    <x v="0"/>
    <n v="104"/>
  </r>
  <r>
    <x v="5379"/>
    <n v="1"/>
    <x v="4"/>
    <x v="50"/>
    <s v="Pizza Hut Delivery,8-9, Satyam Cinema Complex, Nehru Place, New Delhi"/>
    <s v="Nehru Place"/>
    <s v="Nehru Place, New Delhi"/>
    <n v="77.251067199999994"/>
    <n v="28.549897900000001"/>
    <s v="Italian, Pizza, Fast Food"/>
    <n v="800"/>
    <s v="Indian Rupees(Rs.)"/>
    <x v="0"/>
    <x v="1"/>
    <x v="2"/>
    <n v="3.6"/>
    <x v="0"/>
    <n v="103"/>
  </r>
  <r>
    <x v="5380"/>
    <n v="1"/>
    <x v="4"/>
    <x v="50"/>
    <s v="Shree Rathnam,Shop G-8/9, Plot 32-33, Kusal Bazar, Near Satyam Cinema, Nehru Place, New Delhi"/>
    <s v="Nehru Place"/>
    <s v="Nehru Place, New Delhi"/>
    <n v="77.251142400000006"/>
    <n v="28.5490976"/>
    <s v="South Indian, North Indian, Chinese"/>
    <n v="800"/>
    <s v="Indian Rupees(Rs.)"/>
    <x v="0"/>
    <x v="0"/>
    <x v="2"/>
    <n v="3.6"/>
    <x v="0"/>
    <n v="58"/>
  </r>
  <r>
    <x v="5381"/>
    <n v="1"/>
    <x v="4"/>
    <x v="50"/>
    <s v="Subway,3, Satyam Cineplex, Nehru Place, New Delhi"/>
    <s v="Nehru Place"/>
    <s v="Nehru Place, New Delhi"/>
    <n v="77.251157000000006"/>
    <n v="28.550175400000001"/>
    <s v="American, Fast Food, Salad, Healthy Food"/>
    <n v="500"/>
    <s v="Indian Rupees(Rs.)"/>
    <x v="0"/>
    <x v="0"/>
    <x v="2"/>
    <n v="3.6"/>
    <x v="0"/>
    <n v="142"/>
  </r>
  <r>
    <x v="5382"/>
    <n v="1"/>
    <x v="4"/>
    <x v="50"/>
    <s v="Al Mughal,57/5, Manjusha Building, Nehru Place, New Delhi"/>
    <s v="Nehru Place"/>
    <s v="Nehru Place, New Delhi"/>
    <n v="77.252189700000002"/>
    <n v="28.548704600000001"/>
    <s v="Mughlai"/>
    <n v="250"/>
    <s v="Indian Rupees(Rs.)"/>
    <x v="0"/>
    <x v="0"/>
    <x v="3"/>
    <n v="0"/>
    <x v="5"/>
    <n v="2"/>
  </r>
  <r>
    <x v="5383"/>
    <n v="1"/>
    <x v="4"/>
    <x v="50"/>
    <s v="Anupama Restaurant,GF 10, Bajaj House, Building 97, Nehru Place, New Delhi"/>
    <s v="Nehru Place"/>
    <s v="Nehru Place, New Delhi"/>
    <n v="77.251516199999998"/>
    <n v="28.547878600000001"/>
    <s v="North Indian"/>
    <n v="150"/>
    <s v="Indian Rupees(Rs.)"/>
    <x v="0"/>
    <x v="0"/>
    <x v="3"/>
    <n v="0"/>
    <x v="5"/>
    <n v="1"/>
  </r>
  <r>
    <x v="5384"/>
    <n v="1"/>
    <x v="4"/>
    <x v="50"/>
    <s v="Cafe Einstein,21, Paharpur Business Centre, Nehru Place, New Delhi"/>
    <s v="Nehru Place"/>
    <s v="Nehru Place, New Delhi"/>
    <n v="77.251246800000004"/>
    <n v="28.547315099999999"/>
    <s v="North Indian, Fast Food"/>
    <n v="550"/>
    <s v="Indian Rupees(Rs.)"/>
    <x v="0"/>
    <x v="0"/>
    <x v="2"/>
    <n v="0"/>
    <x v="5"/>
    <n v="1"/>
  </r>
  <r>
    <x v="5385"/>
    <n v="1"/>
    <x v="4"/>
    <x v="50"/>
    <s v="Delicious Eating Corner,Shop 2 &amp; 3, DDA Mini Market, Opposite Wine Shop, Nehru Place, New Delhi"/>
    <s v="Nehru Place"/>
    <s v="Nehru Place, New Delhi"/>
    <n v="77.2511121"/>
    <n v="28.5471678"/>
    <s v="North Indian"/>
    <n v="400"/>
    <s v="Indian Rupees(Rs.)"/>
    <x v="0"/>
    <x v="0"/>
    <x v="3"/>
    <n v="0"/>
    <x v="5"/>
    <n v="0"/>
  </r>
  <r>
    <x v="5386"/>
    <n v="1"/>
    <x v="4"/>
    <x v="50"/>
    <s v="Gupta Rasoi,60, DDA Mini Market, Opposite Chiranjiv Tower, Nehru Place, New Delhi"/>
    <s v="Nehru Place"/>
    <s v="Nehru Place, New Delhi"/>
    <n v="77.250079400000004"/>
    <n v="28.549445500000001"/>
    <s v="North Indian"/>
    <n v="200"/>
    <s v="Indian Rupees(Rs.)"/>
    <x v="0"/>
    <x v="0"/>
    <x v="3"/>
    <n v="0"/>
    <x v="5"/>
    <n v="1"/>
  </r>
  <r>
    <x v="5387"/>
    <n v="1"/>
    <x v="4"/>
    <x v="50"/>
    <s v="Paras Chicken Point,DDA Mini Market, Behind Paras Cinema, Nehru Place, New Delhi"/>
    <s v="Nehru Place"/>
    <s v="Nehru Place, New Delhi"/>
    <n v="77.251201899999998"/>
    <n v="28.547266"/>
    <s v="North Indian"/>
    <n v="400"/>
    <s v="Indian Rupees(Rs.)"/>
    <x v="0"/>
    <x v="0"/>
    <x v="3"/>
    <n v="0"/>
    <x v="5"/>
    <n v="1"/>
  </r>
  <r>
    <x v="5388"/>
    <n v="1"/>
    <x v="4"/>
    <x v="50"/>
    <s v="Ralhan Eating Corner,Shop 2, DDA Mini Market, Opposite Wine Shop, Nehru Place, New Delhi"/>
    <s v="Nehru Place"/>
    <s v="Nehru Place, New Delhi"/>
    <n v="77.250954699999994"/>
    <n v="28.547175500000002"/>
    <s v="North Indian"/>
    <n v="200"/>
    <s v="Indian Rupees(Rs.)"/>
    <x v="0"/>
    <x v="0"/>
    <x v="3"/>
    <n v="0"/>
    <x v="5"/>
    <n v="0"/>
  </r>
  <r>
    <x v="5389"/>
    <n v="1"/>
    <x v="4"/>
    <x v="50"/>
    <s v="Pind Balluchi,103/104-A, Goverdhan House, Behind Satyam Cinema, Nehru Place, New Delhi"/>
    <s v="Nehru Place"/>
    <s v="Nehru Place, New Delhi"/>
    <n v="77.251336600000002"/>
    <n v="28.549026999999999"/>
    <s v="North Indian, Mughlai"/>
    <n v="1000"/>
    <s v="Indian Rupees(Rs.)"/>
    <x v="1"/>
    <x v="1"/>
    <x v="0"/>
    <n v="2.4"/>
    <x v="4"/>
    <n v="184"/>
  </r>
  <r>
    <x v="5390"/>
    <n v="1"/>
    <x v="4"/>
    <x v="50"/>
    <s v="Oh! Calcutta,Ground Floor, E Block, Opposite Satyam Cinema, Nehru Place, New Delhi"/>
    <s v="Nehru Place"/>
    <s v="Nehru Place, New Delhi"/>
    <n v="77.250618200000005"/>
    <n v="28.550124199999999"/>
    <s v="Bengali, Seafood"/>
    <n v="1400"/>
    <s v="Indian Rupees(Rs.)"/>
    <x v="1"/>
    <x v="1"/>
    <x v="0"/>
    <n v="4.4000000000000004"/>
    <x v="1"/>
    <n v="1293"/>
  </r>
  <r>
    <x v="5391"/>
    <n v="1"/>
    <x v="4"/>
    <x v="50"/>
    <s v="Alcoholic Lounge &amp; Bar,Level 1, Fun Cinemas, North Square Mall, Netaji Subhash Place, New Delhi"/>
    <s v="Netaji Subhash Place"/>
    <s v="Netaji Subhash Place, New Delhi"/>
    <n v="77.148381499999999"/>
    <n v="28.691688800000001"/>
    <s v="Finger Food"/>
    <n v="1800"/>
    <s v="Indian Rupees(Rs.)"/>
    <x v="1"/>
    <x v="0"/>
    <x v="0"/>
    <n v="2.8"/>
    <x v="3"/>
    <n v="21"/>
  </r>
  <r>
    <x v="5392"/>
    <n v="1"/>
    <x v="4"/>
    <x v="50"/>
    <s v="Baljeet's Amritsari Koolcha,G-36, Aggarwal Millenium, Tower 1, Netaji Subhash Place, New Delhi"/>
    <s v="Netaji Subhash Place"/>
    <s v="Netaji Subhash Place, New Delhi"/>
    <n v="77.149628300000003"/>
    <n v="28.693387000000001"/>
    <s v="North Indian"/>
    <n v="300"/>
    <s v="Indian Rupees(Rs.)"/>
    <x v="0"/>
    <x v="0"/>
    <x v="3"/>
    <n v="3.1"/>
    <x v="3"/>
    <n v="110"/>
  </r>
  <r>
    <x v="5393"/>
    <n v="1"/>
    <x v="4"/>
    <x v="50"/>
    <s v="Bikanervala,1, ITL Twin Tower, Netaji Subhash Place, New Delhi"/>
    <s v="Netaji Subhash Place"/>
    <s v="Netaji Subhash Place, New Delhi"/>
    <n v="77.152022000000002"/>
    <n v="28.6912959"/>
    <s v="North Indian, South Indian, Fast Food, Street Food, Chinese, Beverages, Desserts, Mithai"/>
    <n v="550"/>
    <s v="Indian Rupees(Rs.)"/>
    <x v="0"/>
    <x v="1"/>
    <x v="2"/>
    <n v="3.4"/>
    <x v="3"/>
    <n v="89"/>
  </r>
  <r>
    <x v="5394"/>
    <n v="1"/>
    <x v="4"/>
    <x v="50"/>
    <s v="Cafe Coffee Day,C-123, PP Towers, Netaji Subhash Place, New Delhi"/>
    <s v="Netaji Subhash Place"/>
    <s v="Netaji Subhash Place, New Delhi"/>
    <n v="77.152875300000005"/>
    <n v="28.692657799999999"/>
    <s v="Cafe"/>
    <n v="450"/>
    <s v="Indian Rupees(Rs.)"/>
    <x v="0"/>
    <x v="0"/>
    <x v="3"/>
    <n v="3.3"/>
    <x v="3"/>
    <n v="32"/>
  </r>
  <r>
    <x v="5395"/>
    <n v="1"/>
    <x v="4"/>
    <x v="50"/>
    <s v="Chicago Pizza,G-41, Agarwal Millenium Tower 1, Netaji Subhash Place, New Delhi"/>
    <s v="Netaji Subhash Place"/>
    <s v="Netaji Subhash Place, New Delhi"/>
    <n v="77.149729699999995"/>
    <n v="28.693788300000001"/>
    <s v="Fast Food, Italian, Pizza"/>
    <n v="500"/>
    <s v="Indian Rupees(Rs.)"/>
    <x v="0"/>
    <x v="1"/>
    <x v="2"/>
    <n v="3.4"/>
    <x v="3"/>
    <n v="42"/>
  </r>
  <r>
    <x v="5396"/>
    <n v="1"/>
    <x v="4"/>
    <x v="50"/>
    <s v="Cocoberry,12-13, PP Tower, Main Camp Road, Netaji Subhash Place, New Delhi"/>
    <s v="Netaji Subhash Place"/>
    <s v="Netaji Subhash Place, New Delhi"/>
    <n v="77.149999300000005"/>
    <n v="28.693635199999999"/>
    <s v="Desserts"/>
    <n v="300"/>
    <s v="Indian Rupees(Rs.)"/>
    <x v="0"/>
    <x v="1"/>
    <x v="3"/>
    <n v="3.3"/>
    <x v="3"/>
    <n v="32"/>
  </r>
  <r>
    <x v="5397"/>
    <n v="1"/>
    <x v="4"/>
    <x v="50"/>
    <s v="Dilli Chaap Wale,G-41, Aggarwal Cyber Plaza 1, Netaji Subhash Place, New Delhi"/>
    <s v="Netaji Subhash Place"/>
    <s v="Netaji Subhash Place, New Delhi"/>
    <n v="77.149999300000005"/>
    <n v="28.693724700000001"/>
    <s v="North Indian, Fast Food"/>
    <n v="450"/>
    <s v="Indian Rupees(Rs.)"/>
    <x v="0"/>
    <x v="0"/>
    <x v="3"/>
    <n v="3.4"/>
    <x v="3"/>
    <n v="24"/>
  </r>
  <r>
    <x v="5398"/>
    <n v="1"/>
    <x v="4"/>
    <x v="50"/>
    <s v="Dips,G 37, Aggarwal Millenium, Netaji Subhash Place, New Delhi"/>
    <s v="Netaji Subhash Place"/>
    <s v="Netaji Subhash Place, New Delhi"/>
    <n v="77.149909399999999"/>
    <n v="28.6937161"/>
    <s v="South Indian, Chinese"/>
    <n v="300"/>
    <s v="Indian Rupees(Rs.)"/>
    <x v="0"/>
    <x v="0"/>
    <x v="3"/>
    <n v="2.8"/>
    <x v="3"/>
    <n v="23"/>
  </r>
  <r>
    <x v="5399"/>
    <n v="1"/>
    <x v="4"/>
    <x v="50"/>
    <s v="Domino's Pizza,G-11, 12, &amp; 17, Plot C-4, 5, &amp; 6, Aggarwal Cyber Plaza, Netaji Subhash Place, New Delhi"/>
    <s v="Netaji Subhash Place"/>
    <s v="Netaji Subhash Place, New Delhi"/>
    <n v="77.150628499999996"/>
    <n v="28.693695600000002"/>
    <s v="Pizza, Fast Food"/>
    <n v="700"/>
    <s v="Indian Rupees(Rs.)"/>
    <x v="0"/>
    <x v="0"/>
    <x v="2"/>
    <n v="3.4"/>
    <x v="3"/>
    <n v="85"/>
  </r>
  <r>
    <x v="5400"/>
    <n v="1"/>
    <x v="4"/>
    <x v="50"/>
    <s v="Gullu's,ITL Twin Tower, Netaji Subhash Place, New Delhi"/>
    <s v="Netaji Subhash Place"/>
    <s v="Netaji Subhash Place, New Delhi"/>
    <n v="77.152246199999993"/>
    <n v="28.691343700000001"/>
    <s v="North Indian, Mughlai"/>
    <n v="550"/>
    <s v="Indian Rupees(Rs.)"/>
    <x v="0"/>
    <x v="0"/>
    <x v="2"/>
    <n v="2.9"/>
    <x v="3"/>
    <n v="45"/>
  </r>
  <r>
    <x v="5401"/>
    <n v="1"/>
    <x v="4"/>
    <x v="50"/>
    <s v="Hashtag Foods,G-89, Aggarwal Millennium, Tower 2, Netaji Subhash Place, New Delhi"/>
    <s v="Netaji Subhash Place"/>
    <s v="Netaji Subhash Place, New Delhi"/>
    <n v="77.149370200000007"/>
    <n v="28.693395599999999"/>
    <s v="Fast Food, Beverages"/>
    <n v="300"/>
    <s v="Indian Rupees(Rs.)"/>
    <x v="0"/>
    <x v="1"/>
    <x v="3"/>
    <n v="3.4"/>
    <x v="3"/>
    <n v="80"/>
  </r>
  <r>
    <x v="5402"/>
    <n v="1"/>
    <x v="4"/>
    <x v="50"/>
    <s v="Mini Meals,G-45, Aggarwal Millenium Tower, Netaji Subhash Place, New Delhi"/>
    <s v="Netaji Subhash Place"/>
    <s v="Netaji Subhash Place, New Delhi"/>
    <n v="77.149729699999995"/>
    <n v="28.6938779"/>
    <s v="North Indian, South Indian, Fast Food"/>
    <n v="300"/>
    <s v="Indian Rupees(Rs.)"/>
    <x v="0"/>
    <x v="0"/>
    <x v="3"/>
    <n v="2.7"/>
    <x v="3"/>
    <n v="66"/>
  </r>
  <r>
    <x v="5403"/>
    <n v="1"/>
    <x v="4"/>
    <x v="50"/>
    <s v="No Name - Taste Hi Kaafi Hai,Unit G-73, Aggarwal Cyber Plaza 2, Netaji Subhash Place, New Delhi"/>
    <s v="Netaji Subhash Place"/>
    <s v="Netaji Subhash Place, New Delhi"/>
    <n v="77.149999300000005"/>
    <n v="28.694082900000002"/>
    <s v="Burger, Fast Food"/>
    <n v="400"/>
    <s v="Indian Rupees(Rs.)"/>
    <x v="0"/>
    <x v="1"/>
    <x v="3"/>
    <n v="3.2"/>
    <x v="3"/>
    <n v="31"/>
  </r>
  <r>
    <x v="5404"/>
    <n v="1"/>
    <x v="4"/>
    <x v="50"/>
    <s v="Pind Balluchi,113 to 120, 1st Floor, PP Tower, Netaji Subhash Place, New Delhi"/>
    <s v="Netaji Subhash Place"/>
    <s v="Netaji Subhash Place, New Delhi"/>
    <n v="77.150756000000001"/>
    <n v="28.6934012"/>
    <s v="North Indian, Mughlai"/>
    <n v="1000"/>
    <s v="Indian Rupees(Rs.)"/>
    <x v="1"/>
    <x v="1"/>
    <x v="0"/>
    <n v="2.7"/>
    <x v="3"/>
    <n v="261"/>
  </r>
  <r>
    <x v="5405"/>
    <n v="1"/>
    <x v="4"/>
    <x v="50"/>
    <s v="Pizza Hut,G-5, Aggarwal Millenium Tower, Netaji Subhash Place, New Delhi"/>
    <s v="Netaji Subhash Place"/>
    <s v="Netaji Subhash Place, New Delhi"/>
    <n v="77.149639800000003"/>
    <n v="28.694137900000001"/>
    <s v="Italian, Pizza, Fast Food"/>
    <n v="1000"/>
    <s v="Indian Rupees(Rs.)"/>
    <x v="0"/>
    <x v="1"/>
    <x v="0"/>
    <n v="3.3"/>
    <x v="3"/>
    <n v="211"/>
  </r>
  <r>
    <x v="5406"/>
    <n v="1"/>
    <x v="4"/>
    <x v="50"/>
    <s v="Raj Bhature wala,G-40, Aggarwal Millenium Tower, Netaji Subhash Place, New Delhi"/>
    <s v="Netaji Subhash Place"/>
    <s v="Netaji Subhash Place, New Delhi"/>
    <n v="77.149729699999995"/>
    <n v="28.693788300000001"/>
    <s v="North Indian, Fast Food, Chinese"/>
    <n v="350"/>
    <s v="Indian Rupees(Rs.)"/>
    <x v="0"/>
    <x v="1"/>
    <x v="3"/>
    <n v="3.4"/>
    <x v="3"/>
    <n v="84"/>
  </r>
  <r>
    <x v="5407"/>
    <n v="1"/>
    <x v="4"/>
    <x v="50"/>
    <s v="Rolls Tiger,G-36, PP Tower, Netaji Subhash Place, New Delhi"/>
    <s v="Netaji Subhash Place"/>
    <s v="Netaji Subhash Place, New Delhi"/>
    <n v="77.151257599999994"/>
    <n v="28.6933978"/>
    <s v="Fast Food"/>
    <n v="450"/>
    <s v="Indian Rupees(Rs.)"/>
    <x v="0"/>
    <x v="1"/>
    <x v="3"/>
    <n v="3.4"/>
    <x v="3"/>
    <n v="49"/>
  </r>
  <r>
    <x v="5408"/>
    <n v="1"/>
    <x v="4"/>
    <x v="50"/>
    <s v="SGF - Spice Grill Flame,G-76, Ground Floor, Aggarwal Millenium, Tower 2, Netaji Subhash Place, New Delhi"/>
    <s v="Netaji Subhash Place"/>
    <s v="Netaji Subhash Place, New Delhi"/>
    <n v="77.149460099999999"/>
    <n v="28.693404300000001"/>
    <s v="North Indian, Chinese"/>
    <n v="500"/>
    <s v="Indian Rupees(Rs.)"/>
    <x v="0"/>
    <x v="1"/>
    <x v="2"/>
    <n v="3.4"/>
    <x v="3"/>
    <n v="80"/>
  </r>
  <r>
    <x v="5409"/>
    <n v="1"/>
    <x v="4"/>
    <x v="50"/>
    <s v="Smoksha Cafe and Lounge,G-55/58, Aggrawal Metro Heights, Netaji Subhash Place, New Delhi"/>
    <s v="Netaji Subhash Place"/>
    <s v="Netaji Subhash Place, New Delhi"/>
    <n v="77.149549899999997"/>
    <n v="28.6941293"/>
    <s v="Cafe, Chinese"/>
    <n v="600"/>
    <s v="Indian Rupees(Rs.)"/>
    <x v="0"/>
    <x v="0"/>
    <x v="2"/>
    <n v="3.4"/>
    <x v="3"/>
    <n v="60"/>
  </r>
  <r>
    <x v="5410"/>
    <n v="1"/>
    <x v="4"/>
    <x v="50"/>
    <s v="Subway,2-4, Metro Station, Netaji Subhash Place, New Delhi"/>
    <s v="Netaji Subhash Place"/>
    <s v="Netaji Subhash Place, New Delhi"/>
    <n v="77.151931599999998"/>
    <n v="28.6953879"/>
    <s v="American, Fast Food, Salad, Healthy Food"/>
    <n v="500"/>
    <s v="Indian Rupees(Rs.)"/>
    <x v="0"/>
    <x v="1"/>
    <x v="2"/>
    <n v="3.4"/>
    <x v="3"/>
    <n v="131"/>
  </r>
  <r>
    <x v="5411"/>
    <n v="1"/>
    <x v="4"/>
    <x v="50"/>
    <s v="Sura Vie,101, Aggarwal Cyber Plaza 1, Netaji Subhash Place, New Delhi"/>
    <s v="Netaji Subhash Place"/>
    <s v="Netaji Subhash Place, New Delhi"/>
    <n v="77.150134100000002"/>
    <n v="28.6937824"/>
    <s v="North Indian, Italian, Chinese, Thai"/>
    <n v="1400"/>
    <s v="Indian Rupees(Rs.)"/>
    <x v="1"/>
    <x v="1"/>
    <x v="0"/>
    <n v="3.4"/>
    <x v="3"/>
    <n v="391"/>
  </r>
  <r>
    <x v="5412"/>
    <n v="1"/>
    <x v="4"/>
    <x v="50"/>
    <s v="Billu's Hut,G-28, Aggarwal Millenium Tower, Netaji Subhash Place, New Delhi"/>
    <s v="Netaji Subhash Place"/>
    <s v="Netaji Subhash Place, New Delhi"/>
    <n v="77.149639800000003"/>
    <n v="28.6936006"/>
    <s v="Fast Food, Chinese"/>
    <n v="350"/>
    <s v="Indian Rupees(Rs.)"/>
    <x v="0"/>
    <x v="0"/>
    <x v="3"/>
    <n v="3.9"/>
    <x v="0"/>
    <n v="813"/>
  </r>
  <r>
    <x v="5413"/>
    <n v="1"/>
    <x v="4"/>
    <x v="50"/>
    <s v="BTW,G-46, Aggarwal Millenium Tower, Netaji Subhash Place, New Delhi"/>
    <s v="Netaji Subhash Place"/>
    <s v="Netaji Subhash Place, New Delhi"/>
    <n v="77.149909399999999"/>
    <n v="28.6937161"/>
    <s v="Street Food"/>
    <n v="200"/>
    <s v="Indian Rupees(Rs.)"/>
    <x v="0"/>
    <x v="0"/>
    <x v="3"/>
    <n v="3.7"/>
    <x v="0"/>
    <n v="459"/>
  </r>
  <r>
    <x v="5414"/>
    <n v="1"/>
    <x v="4"/>
    <x v="50"/>
    <s v="Burger King,1st Floor, Plot C-1, 2 &amp; 3, PP Towers, Netaji Subhash Place, New Delhi"/>
    <s v="Netaji Subhash Place"/>
    <s v="Netaji Subhash Place, New Delhi"/>
    <n v="77.151707000000002"/>
    <n v="28.693082799999999"/>
    <s v="Burger, Fast Food"/>
    <n v="500"/>
    <s v="Indian Rupees(Rs.)"/>
    <x v="0"/>
    <x v="1"/>
    <x v="2"/>
    <n v="3.6"/>
    <x v="0"/>
    <n v="426"/>
  </r>
  <r>
    <x v="5415"/>
    <n v="1"/>
    <x v="4"/>
    <x v="50"/>
    <s v="Cafe Coffee Day,Redpro Building, Near Max Hospital, Netaji Subhash Place, New Delhi"/>
    <s v="Netaji Subhash Place"/>
    <s v="Netaji Subhash Place, New Delhi"/>
    <n v="77.151167700000002"/>
    <n v="28.693478800000001"/>
    <s v="Cafe"/>
    <n v="450"/>
    <s v="Indian Rupees(Rs.)"/>
    <x v="0"/>
    <x v="0"/>
    <x v="3"/>
    <n v="3.5"/>
    <x v="0"/>
    <n v="50"/>
  </r>
  <r>
    <x v="5416"/>
    <n v="1"/>
    <x v="4"/>
    <x v="50"/>
    <s v="Chills 'n' Grills,G-33, Aggarwal Millenium Tower, Netaji Subhash Place, New Delhi"/>
    <s v="Netaji Subhash Place"/>
    <s v="Netaji Subhash Place, New Delhi"/>
    <n v="77.149909399999999"/>
    <n v="28.6937161"/>
    <s v="Fast Food, Chinese"/>
    <n v="350"/>
    <s v="Indian Rupees(Rs.)"/>
    <x v="0"/>
    <x v="1"/>
    <x v="3"/>
    <n v="3.6"/>
    <x v="0"/>
    <n v="69"/>
  </r>
  <r>
    <x v="5417"/>
    <n v="1"/>
    <x v="4"/>
    <x v="50"/>
    <s v="Fusion N Food,G-4, Pearl Best Height 1, Netaji Subhash Place, New Delhi"/>
    <s v="Netaji Subhash Place"/>
    <s v="Netaji Subhash Place, New Delhi"/>
    <n v="77.151830099999998"/>
    <n v="28.692710600000002"/>
    <s v="Fast Food"/>
    <n v="300"/>
    <s v="Indian Rupees(Rs.)"/>
    <x v="0"/>
    <x v="0"/>
    <x v="3"/>
    <n v="3.8"/>
    <x v="0"/>
    <n v="22"/>
  </r>
  <r>
    <x v="5418"/>
    <n v="1"/>
    <x v="4"/>
    <x v="50"/>
    <s v="Giani,G-33 &amp; 34, Aggarwal Cyber Plaza, Netaji Subhash Place, New Delhi"/>
    <s v="Netaji Subhash Place"/>
    <s v="Netaji Subhash Place, New Delhi"/>
    <n v="77.149999300000005"/>
    <n v="28.693635199999999"/>
    <s v="Ice Cream, Desserts"/>
    <n v="400"/>
    <s v="Indian Rupees(Rs.)"/>
    <x v="0"/>
    <x v="1"/>
    <x v="3"/>
    <n v="3.6"/>
    <x v="0"/>
    <n v="87"/>
  </r>
  <r>
    <x v="5419"/>
    <n v="1"/>
    <x v="4"/>
    <x v="50"/>
    <s v="Hot Spot,G-49, Aggarwal Millenium, Tower 1, Netaji Subhash Place, New Delhi"/>
    <s v="Netaji Subhash Place"/>
    <s v="Netaji Subhash Place, New Delhi"/>
    <n v="77.149639800000003"/>
    <n v="28.6937797"/>
    <s v="Fast Food, North Indian, Beverages"/>
    <n v="400"/>
    <s v="Indian Rupees(Rs.)"/>
    <x v="0"/>
    <x v="0"/>
    <x v="3"/>
    <n v="3.8"/>
    <x v="0"/>
    <n v="201"/>
  </r>
  <r>
    <x v="5420"/>
    <n v="1"/>
    <x v="4"/>
    <x v="50"/>
    <s v="La Americana,101-102, HB Twin Tower, Max Hospital, Netaji Subhash Place, New Delhi"/>
    <s v="Netaji Subhash Place"/>
    <s v="Netaji Subhash Place, New Delhi"/>
    <n v="77.151617099999996"/>
    <n v="28.693163699999999"/>
    <s v="Fast Food, Burger"/>
    <n v="450"/>
    <s v="Indian Rupees(Rs.)"/>
    <x v="0"/>
    <x v="1"/>
    <x v="3"/>
    <n v="3.6"/>
    <x v="0"/>
    <n v="139"/>
  </r>
  <r>
    <x v="5421"/>
    <n v="1"/>
    <x v="4"/>
    <x v="50"/>
    <s v="Mogambo Khush Hua,G-45, Agarwal Cyber Plaza, Netaji Subhash Place, New Delhi"/>
    <s v="Netaji Subhash Place"/>
    <s v="Netaji Subhash Place, New Delhi"/>
    <n v="77.150230699999994"/>
    <n v="28.693959799999998"/>
    <s v="Chinese"/>
    <n v="400"/>
    <s v="Indian Rupees(Rs.)"/>
    <x v="0"/>
    <x v="1"/>
    <x v="3"/>
    <n v="3.8"/>
    <x v="0"/>
    <n v="121"/>
  </r>
  <r>
    <x v="5422"/>
    <n v="1"/>
    <x v="4"/>
    <x v="50"/>
    <s v="Niti Shake &amp; Ice Cream Hub,G 75, Agarwal Cyber Plaza II, Netaji Subhash Place, New Delhi"/>
    <s v="Netaji Subhash Place"/>
    <s v="Netaji Subhash Place, New Delhi"/>
    <n v="77.149909399999999"/>
    <n v="28.693626500000001"/>
    <s v="Desserts, Beverages"/>
    <n v="200"/>
    <s v="Indian Rupees(Rs.)"/>
    <x v="0"/>
    <x v="0"/>
    <x v="3"/>
    <n v="3.8"/>
    <x v="0"/>
    <n v="23"/>
  </r>
  <r>
    <x v="5423"/>
    <n v="1"/>
    <x v="4"/>
    <x v="50"/>
    <s v="Pacific Asia,G-3, Cascade Shopping Center, Netaji Subhash Place, New Delhi"/>
    <s v="Netaji Subhash Place"/>
    <s v="Netaji Subhash Place, New Delhi"/>
    <n v="77.148965700000005"/>
    <n v="28.692506099999999"/>
    <s v="North Indian, Chinese"/>
    <n v="1200"/>
    <s v="Indian Rupees(Rs.)"/>
    <x v="1"/>
    <x v="1"/>
    <x v="0"/>
    <n v="3.7"/>
    <x v="0"/>
    <n v="151"/>
  </r>
  <r>
    <x v="5424"/>
    <n v="1"/>
    <x v="4"/>
    <x v="50"/>
    <s v="Papa Veg Chinese Food,Shop G-25, Ground Floor, Aggarwal Millennium Tower 1, Netaji Subhash Place, New Delhi"/>
    <s v="Netaji Subhash Place"/>
    <s v="Netaji Subhash Place, New Delhi"/>
    <n v="77.147338000000005"/>
    <n v="28.694444000000001"/>
    <s v="Chinese"/>
    <n v="450"/>
    <s v="Indian Rupees(Rs.)"/>
    <x v="0"/>
    <x v="1"/>
    <x v="3"/>
    <n v="3.8"/>
    <x v="0"/>
    <n v="29"/>
  </r>
  <r>
    <x v="5425"/>
    <n v="1"/>
    <x v="4"/>
    <x v="50"/>
    <s v="Pasta Hut,Shop 72, Aggarwal Heights, Netaji Subhash Place, New Delhi"/>
    <s v="Netaji Subhash Place"/>
    <s v="Netaji Subhash Place, New Delhi"/>
    <n v="77.149999300000005"/>
    <n v="28.693724700000001"/>
    <s v="Fast Food"/>
    <n v="400"/>
    <s v="Indian Rupees(Rs.)"/>
    <x v="0"/>
    <x v="0"/>
    <x v="3"/>
    <n v="3.5"/>
    <x v="0"/>
    <n v="82"/>
  </r>
  <r>
    <x v="5426"/>
    <n v="1"/>
    <x v="4"/>
    <x v="50"/>
    <s v="Ram G Snacks &amp; Food Corner,20, GDITL, North X Tower, Netaji Subhash Place, New Delhi"/>
    <s v="Netaji Subhash Place"/>
    <s v="Netaji Subhash Place, New Delhi"/>
    <n v="77.152336099999999"/>
    <n v="28.6916209"/>
    <s v="North Indian, Chinese, Street Food"/>
    <n v="150"/>
    <s v="Indian Rupees(Rs.)"/>
    <x v="0"/>
    <x v="0"/>
    <x v="3"/>
    <n v="3.5"/>
    <x v="0"/>
    <n v="34"/>
  </r>
  <r>
    <x v="5427"/>
    <n v="1"/>
    <x v="4"/>
    <x v="50"/>
    <s v="Sandwich King,G-30, Aggarwal Millenium Tower, Netaji Subhash Place, New Delhi"/>
    <s v="Netaji Subhash Place"/>
    <s v="Netaji Subhash Place, New Delhi"/>
    <n v="77.149749400000005"/>
    <n v="28.6937508"/>
    <s v="Fast Food, Beverages"/>
    <n v="500"/>
    <s v="Indian Rupees(Rs.)"/>
    <x v="0"/>
    <x v="0"/>
    <x v="2"/>
    <n v="3.8"/>
    <x v="0"/>
    <n v="99"/>
  </r>
  <r>
    <x v="5428"/>
    <n v="1"/>
    <x v="4"/>
    <x v="50"/>
    <s v="Shake Eat Up,G-7, Pearls Best Heights-II, Near Max Hospital, Netaji Subhash Place, New Delhi"/>
    <s v="Netaji Subhash Place"/>
    <s v="Netaji Subhash Place, New Delhi"/>
    <n v="77.151257599999994"/>
    <n v="28.6930397"/>
    <s v="Fast Food, Beverages"/>
    <n v="400"/>
    <s v="Indian Rupees(Rs.)"/>
    <x v="0"/>
    <x v="0"/>
    <x v="3"/>
    <n v="3.9"/>
    <x v="0"/>
    <n v="155"/>
  </r>
  <r>
    <x v="5429"/>
    <n v="1"/>
    <x v="4"/>
    <x v="50"/>
    <s v="Starbucks,HB Twin tower, Netaji Subhash Place, New Delhi"/>
    <s v="Netaji Subhash Place"/>
    <s v="Netaji Subhash Place, New Delhi"/>
    <n v="77.151976599999998"/>
    <n v="28.6931087"/>
    <s v="Cafe"/>
    <n v="700"/>
    <s v="Indian Rupees(Rs.)"/>
    <x v="0"/>
    <x v="0"/>
    <x v="2"/>
    <n v="3.7"/>
    <x v="0"/>
    <n v="294"/>
  </r>
  <r>
    <x v="5430"/>
    <n v="1"/>
    <x v="4"/>
    <x v="50"/>
    <s v="The Chai Story,G-7, HB Twin Tower, Netaji Subhash Place, New Delhi"/>
    <s v="Netaji Subhash Place"/>
    <s v="Netaji Subhash Place, New Delhi"/>
    <n v="77.151842599999995"/>
    <n v="28.693202899999999"/>
    <s v="Cafe"/>
    <n v="300"/>
    <s v="Indian Rupees(Rs.)"/>
    <x v="0"/>
    <x v="0"/>
    <x v="3"/>
    <n v="3.6"/>
    <x v="0"/>
    <n v="22"/>
  </r>
  <r>
    <x v="5431"/>
    <n v="1"/>
    <x v="4"/>
    <x v="50"/>
    <s v="Themis Barbecue House,Shop 251, 2nd Floor, Aggarwal Millennium Tower 1, Netaji Subhash Place, New Delhi"/>
    <s v="Netaji Subhash Place"/>
    <s v="Netaji Subhash Place, New Delhi"/>
    <n v="77.149370200000007"/>
    <n v="28.693664299999998"/>
    <s v="North Indian"/>
    <n v="1400"/>
    <s v="Indian Rupees(Rs.)"/>
    <x v="1"/>
    <x v="0"/>
    <x v="0"/>
    <n v="3.8"/>
    <x v="0"/>
    <n v="457"/>
  </r>
  <r>
    <x v="5432"/>
    <n v="1"/>
    <x v="4"/>
    <x v="50"/>
    <s v="Utsav,Shop G-17, Aggarwal Millenium Tower-I, Netaji Subhash Place, New Delhi"/>
    <s v="Netaji Subhash Place"/>
    <s v="Netaji Subhash Place, New Delhi"/>
    <n v="77.149370200000007"/>
    <n v="28.6939329"/>
    <s v="Bakery"/>
    <n v="250"/>
    <s v="Indian Rupees(Rs.)"/>
    <x v="0"/>
    <x v="0"/>
    <x v="3"/>
    <n v="3.5"/>
    <x v="0"/>
    <n v="13"/>
  </r>
  <r>
    <x v="5433"/>
    <n v="1"/>
    <x v="4"/>
    <x v="50"/>
    <s v="Barbeque Nation,101 &amp; 102, 1st Floor, Agarwal Corporate Heights, Netaji Subhash Place, New Delhi"/>
    <s v="Netaji Subhash Place"/>
    <s v="Netaji Subhash Place, New Delhi"/>
    <n v="77.151617099999996"/>
    <n v="28.6923578"/>
    <s v="North Indian, Chinese"/>
    <n v="1600"/>
    <s v="Indian Rupees(Rs.)"/>
    <x v="0"/>
    <x v="0"/>
    <x v="0"/>
    <n v="4.0999999999999996"/>
    <x v="1"/>
    <n v="937"/>
  </r>
  <r>
    <x v="5434"/>
    <n v="1"/>
    <x v="4"/>
    <x v="50"/>
    <s v="Bistro 57,G-9, P.P. Towers, Netaji Subhash Place, New Delhi"/>
    <s v="Netaji Subhash Place"/>
    <s v="Netaji Subhash Place, New Delhi"/>
    <n v="0"/>
    <n v="0"/>
    <s v="Fast Food, Beverages"/>
    <n v="500"/>
    <s v="Indian Rupees(Rs.)"/>
    <x v="0"/>
    <x v="0"/>
    <x v="2"/>
    <n v="4"/>
    <x v="1"/>
    <n v="20"/>
  </r>
  <r>
    <x v="5435"/>
    <n v="1"/>
    <x v="4"/>
    <x v="50"/>
    <s v="Calendar Khana Laao,D-6, Netaji Subhash Place, New Delhi"/>
    <s v="Netaji Subhash Place"/>
    <s v="Netaji Subhash Place, New Delhi"/>
    <n v="77.149025899999998"/>
    <n v="28.6926883"/>
    <s v="North Indian, Chinese, Continental"/>
    <n v="1000"/>
    <s v="Indian Rupees(Rs.)"/>
    <x v="0"/>
    <x v="1"/>
    <x v="0"/>
    <n v="4.2"/>
    <x v="1"/>
    <n v="42"/>
  </r>
  <r>
    <x v="5436"/>
    <n v="1"/>
    <x v="4"/>
    <x v="50"/>
    <s v="Chaayos,Ground Floor, PP Tower, Netaji Subhash Place, New Delhi"/>
    <s v="Netaji Subhash Place"/>
    <s v="Netaji Subhash Place, New Delhi"/>
    <n v="77.151374300000001"/>
    <n v="28.693361800000002"/>
    <s v="Cafe, Tea"/>
    <n v="400"/>
    <s v="Indian Rupees(Rs.)"/>
    <x v="0"/>
    <x v="1"/>
    <x v="3"/>
    <n v="4.0999999999999996"/>
    <x v="1"/>
    <n v="156"/>
  </r>
  <r>
    <x v="5437"/>
    <n v="1"/>
    <x v="4"/>
    <x v="50"/>
    <s v="Eleven Course,NDM 2, Netaji Subhash Place, New Delhi"/>
    <s v="Netaji Subhash Place"/>
    <s v="Netaji Subhash Place, New Delhi"/>
    <n v="77.1502689"/>
    <n v="28.6907955"/>
    <s v="North Indian, Chinese, Italian, Mexican, Lebanese"/>
    <n v="1650"/>
    <s v="Indian Rupees(Rs.)"/>
    <x v="0"/>
    <x v="0"/>
    <x v="0"/>
    <n v="4"/>
    <x v="1"/>
    <n v="537"/>
  </r>
  <r>
    <x v="5438"/>
    <n v="1"/>
    <x v="4"/>
    <x v="50"/>
    <s v="Sinciti,1st Floor, Gopal Heights, Plot D-9, Netaji Subhash Place, New Delhi"/>
    <s v="Netaji Subhash Place"/>
    <s v="Netaji Subhash Place, New Delhi"/>
    <n v="77.150718299999994"/>
    <n v="28.691286399999999"/>
    <s v="North Indian, Chinese, Italian, Lebanese, Mexican"/>
    <n v="1200"/>
    <s v="Indian Rupees(Rs.)"/>
    <x v="1"/>
    <x v="1"/>
    <x v="0"/>
    <n v="4"/>
    <x v="1"/>
    <n v="277"/>
  </r>
  <r>
    <x v="5439"/>
    <n v="1"/>
    <x v="4"/>
    <x v="50"/>
    <s v="Admission Lounge,7, Commercial Complex, New Friends Colony, New Delhi"/>
    <s v="New Friends Colony"/>
    <s v="New Friends Colony, New Delhi"/>
    <n v="77.268835229999993"/>
    <n v="28.562401250000001"/>
    <s v="North Indian, Continental, Chinese, Fast Food"/>
    <n v="2500"/>
    <s v="Indian Rupees(Rs.)"/>
    <x v="1"/>
    <x v="0"/>
    <x v="1"/>
    <n v="2.7"/>
    <x v="3"/>
    <n v="24"/>
  </r>
  <r>
    <x v="5440"/>
    <n v="1"/>
    <x v="4"/>
    <x v="50"/>
    <s v="Al Zaika,1/9C, Main Road, Taimoor Nagar, New Friends Colony, New Delhi"/>
    <s v="New Friends Colony"/>
    <s v="New Friends Colony, New Delhi"/>
    <n v="77.266521490000002"/>
    <n v="28.570866089999999"/>
    <s v="North Indian, Mughlai"/>
    <n v="700"/>
    <s v="Indian Rupees(Rs.)"/>
    <x v="0"/>
    <x v="0"/>
    <x v="2"/>
    <n v="2.9"/>
    <x v="3"/>
    <n v="8"/>
  </r>
  <r>
    <x v="5441"/>
    <n v="1"/>
    <x v="4"/>
    <x v="50"/>
    <s v="Angels in my Kitchen,9-AB, Taimur Nagar, New Friends Colony, New Delhi"/>
    <s v="New Friends Colony"/>
    <s v="New Friends Colony, New Delhi"/>
    <n v="77.266841339999999"/>
    <n v="28.570947360000002"/>
    <s v="Bakery, Desserts, Fast Food"/>
    <n v="350"/>
    <s v="Indian Rupees(Rs.)"/>
    <x v="0"/>
    <x v="1"/>
    <x v="3"/>
    <n v="3.2"/>
    <x v="3"/>
    <n v="88"/>
  </r>
  <r>
    <x v="5442"/>
    <n v="1"/>
    <x v="4"/>
    <x v="50"/>
    <s v="Asian Curry,Shop  6, LSC Site, CSC, New Friends Colony, New Delhi"/>
    <s v="New Friends Colony"/>
    <s v="New Friends Colony, New Delhi"/>
    <n v="0"/>
    <n v="0"/>
    <s v="Thai, Chinese"/>
    <n v="800"/>
    <s v="Indian Rupees(Rs.)"/>
    <x v="0"/>
    <x v="0"/>
    <x v="2"/>
    <n v="3"/>
    <x v="3"/>
    <n v="5"/>
  </r>
  <r>
    <x v="5443"/>
    <n v="1"/>
    <x v="4"/>
    <x v="50"/>
    <s v="Chaska,D-268/2, Tikona Park, Jamia Nagar, New Friends Colony, New Delhi"/>
    <s v="New Friends Colony"/>
    <s v="New Friends Colony, New Delhi"/>
    <n v="77.288299690000002"/>
    <n v="28.562381810000002"/>
    <s v="Fast Food, North Indian"/>
    <n v="500"/>
    <s v="Indian Rupees(Rs.)"/>
    <x v="0"/>
    <x v="0"/>
    <x v="2"/>
    <n v="3.3"/>
    <x v="3"/>
    <n v="47"/>
  </r>
  <r>
    <x v="5444"/>
    <n v="1"/>
    <x v="4"/>
    <x v="50"/>
    <s v="Chik Chow,25-27, LSC, New Friends Colony, New Delhi"/>
    <s v="New Friends Colony"/>
    <s v="New Friends Colony, New Delhi"/>
    <n v="77.268010790000005"/>
    <n v="28.569369699999999"/>
    <s v="North Indian, Mughlai, Chinese"/>
    <n v="650"/>
    <s v="Indian Rupees(Rs.)"/>
    <x v="0"/>
    <x v="1"/>
    <x v="2"/>
    <n v="3.3"/>
    <x v="3"/>
    <n v="62"/>
  </r>
  <r>
    <x v="5445"/>
    <n v="1"/>
    <x v="4"/>
    <x v="50"/>
    <s v="Deep Sweet Corner,74 Bharat Nagar, New Friends Colony, New Delhi"/>
    <s v="New Friends Colony"/>
    <s v="New Friends Colony, New Delhi"/>
    <n v="77.270042559999993"/>
    <n v="28.565637450000001"/>
    <s v="North Indian, Fast Food, Chinese, Mithai"/>
    <n v="400"/>
    <s v="Indian Rupees(Rs.)"/>
    <x v="0"/>
    <x v="0"/>
    <x v="3"/>
    <n v="2.7"/>
    <x v="3"/>
    <n v="16"/>
  </r>
  <r>
    <x v="5446"/>
    <n v="1"/>
    <x v="4"/>
    <x v="50"/>
    <s v="Deepika Khaitan's Cakes,70-B, West New Friends Colony, New Delhi"/>
    <s v="New Friends Colony"/>
    <s v="New Friends Colony, New Delhi"/>
    <n v="77.268711600000003"/>
    <n v="28.561389399999999"/>
    <s v="Bakery, Desserts"/>
    <n v="700"/>
    <s v="Indian Rupees(Rs.)"/>
    <x v="0"/>
    <x v="0"/>
    <x v="2"/>
    <n v="2.9"/>
    <x v="3"/>
    <n v="4"/>
  </r>
  <r>
    <x v="5447"/>
    <n v="1"/>
    <x v="4"/>
    <x v="50"/>
    <s v="Dhaba On Wheels,Next to Mata Ki Mandir, New Friends Colony, New Delhi"/>
    <s v="New Friends Colony"/>
    <s v="New Friends Colony, New Delhi"/>
    <n v="77.267547769999993"/>
    <n v="28.569713620000002"/>
    <s v="North Indian, Mughlai"/>
    <n v="600"/>
    <s v="Indian Rupees(Rs.)"/>
    <x v="0"/>
    <x v="0"/>
    <x v="2"/>
    <n v="2.7"/>
    <x v="3"/>
    <n v="15"/>
  </r>
  <r>
    <x v="5448"/>
    <n v="1"/>
    <x v="4"/>
    <x v="50"/>
    <s v="Domino's Pizza,32-33, Grandlays Cinema Complex, New Friends Colony, New Delhi"/>
    <s v="New Friends Colony"/>
    <s v="New Friends Colony, New Delhi"/>
    <n v="77.268846199999999"/>
    <n v="28.561357300000001"/>
    <s v="Pizza, Fast Food"/>
    <n v="700"/>
    <s v="Indian Rupees(Rs.)"/>
    <x v="0"/>
    <x v="0"/>
    <x v="2"/>
    <n v="2.8"/>
    <x v="3"/>
    <n v="95"/>
  </r>
  <r>
    <x v="5449"/>
    <n v="1"/>
    <x v="4"/>
    <x v="50"/>
    <s v="Evergreen Sweets,156, Opposite Escort Heart Institute, New Friends Colony, New Delhi"/>
    <s v="New Friends Colony"/>
    <s v="New Friends Colony, New Delhi"/>
    <n v="77.272582279999995"/>
    <n v="28.56088235"/>
    <s v="North Indian, South Indian, Chinese, Mithai"/>
    <n v="350"/>
    <s v="Indian Rupees(Rs.)"/>
    <x v="0"/>
    <x v="0"/>
    <x v="3"/>
    <n v="2.8"/>
    <x v="3"/>
    <n v="14"/>
  </r>
  <r>
    <x v="5450"/>
    <n v="1"/>
    <x v="4"/>
    <x v="50"/>
    <s v="Gopala,Shop 38, C Block Market, Near Mata Mandir, New Friends Colony, New Delhi"/>
    <s v="New Friends Colony"/>
    <s v="New Friends Colony, New Delhi"/>
    <n v="77.268208599999994"/>
    <n v="28.569290779999999"/>
    <s v="Mithai, Street Food"/>
    <n v="250"/>
    <s v="Indian Rupees(Rs.)"/>
    <x v="0"/>
    <x v="0"/>
    <x v="3"/>
    <n v="3"/>
    <x v="3"/>
    <n v="7"/>
  </r>
  <r>
    <x v="5451"/>
    <n v="1"/>
    <x v="4"/>
    <x v="50"/>
    <s v="Green Chick Chop,29 &amp; 43, Block C, New Friends Colony, New Delhi"/>
    <s v="New Friends Colony"/>
    <s v="New Friends Colony, New Delhi"/>
    <n v="77.268039290000004"/>
    <n v="28.569178300000001"/>
    <s v="Raw Meats, North Indian, Fast Food"/>
    <n v="350"/>
    <s v="Indian Rupees(Rs.)"/>
    <x v="0"/>
    <x v="0"/>
    <x v="3"/>
    <n v="3"/>
    <x v="3"/>
    <n v="12"/>
  </r>
  <r>
    <x v="5452"/>
    <n v="1"/>
    <x v="4"/>
    <x v="50"/>
    <s v="Halal Pizza Fun,E-268, Ground Floor, Tikona Park, Jamia Nagar, New Friends Colony, New Delhi"/>
    <s v="New Friends Colony"/>
    <s v="New Friends Colony, New Delhi"/>
    <n v="77.289506680000002"/>
    <n v="28.562500190000002"/>
    <s v="Pizza, Fast Food"/>
    <n v="450"/>
    <s v="Indian Rupees(Rs.)"/>
    <x v="0"/>
    <x v="0"/>
    <x v="3"/>
    <n v="3.1"/>
    <x v="3"/>
    <n v="7"/>
  </r>
  <r>
    <x v="5453"/>
    <n v="1"/>
    <x v="4"/>
    <x v="50"/>
    <s v="Keventers,Shop 15, Community Centre, New Friends Colony, New Delhi"/>
    <s v="New Friends Colony"/>
    <s v="New Friends Colony, New Delhi"/>
    <n v="77.268397300000004"/>
    <n v="28.5613147"/>
    <s v="Beverages"/>
    <n v="400"/>
    <s v="Indian Rupees(Rs.)"/>
    <x v="0"/>
    <x v="1"/>
    <x v="3"/>
    <n v="3.3"/>
    <x v="3"/>
    <n v="13"/>
  </r>
  <r>
    <x v="5454"/>
    <n v="1"/>
    <x v="4"/>
    <x v="50"/>
    <s v="Khan Chicken Biryani,158, Sarai Julena, Jamia Nagar, Near, New Friends Colony, New Delhi"/>
    <s v="New Friends Colony"/>
    <s v="New Friends Colony, New Delhi"/>
    <n v="77.268270999999999"/>
    <n v="28.561703000000001"/>
    <s v="North Indian"/>
    <n v="500"/>
    <s v="Indian Rupees(Rs.)"/>
    <x v="0"/>
    <x v="0"/>
    <x v="2"/>
    <n v="2.9"/>
    <x v="3"/>
    <n v="9"/>
  </r>
  <r>
    <x v="5455"/>
    <n v="1"/>
    <x v="4"/>
    <x v="50"/>
    <s v="McDonald's,Near Grindlays Cinema, New Friends Colony, New Delhi"/>
    <s v="New Friends Colony"/>
    <s v="New Friends Colony, New Delhi"/>
    <n v="77.268935999999997"/>
    <n v="28.561365800000001"/>
    <s v="Fast Food, Burger"/>
    <n v="500"/>
    <s v="Indian Rupees(Rs.)"/>
    <x v="0"/>
    <x v="1"/>
    <x v="2"/>
    <n v="3.4"/>
    <x v="3"/>
    <n v="127"/>
  </r>
  <r>
    <x v="5456"/>
    <n v="1"/>
    <x v="4"/>
    <x v="50"/>
    <s v="Midnight Bites,Jamia Nagar, Near, New Friends Colony, New Delhi"/>
    <s v="New Friends Colony"/>
    <s v="New Friends Colony, New Delhi"/>
    <n v="77.291132770000004"/>
    <n v="28.56298018"/>
    <s v="North Indian, Chinese, Fast Food"/>
    <n v="550"/>
    <s v="Indian Rupees(Rs.)"/>
    <x v="0"/>
    <x v="0"/>
    <x v="2"/>
    <n v="3.1"/>
    <x v="3"/>
    <n v="10"/>
  </r>
  <r>
    <x v="5457"/>
    <n v="1"/>
    <x v="4"/>
    <x v="50"/>
    <s v="Moti Mahal Delux,31, LSC, New Friends Colony, New Delhi"/>
    <s v="New Friends Colony"/>
    <s v="New Friends Colony, New Delhi"/>
    <n v="77.268156300000001"/>
    <n v="28.569214519999999"/>
    <s v="North Indian, Mughlai"/>
    <n v="800"/>
    <s v="Indian Rupees(Rs.)"/>
    <x v="0"/>
    <x v="1"/>
    <x v="2"/>
    <n v="2.9"/>
    <x v="3"/>
    <n v="44"/>
  </r>
  <r>
    <x v="5458"/>
    <n v="1"/>
    <x v="4"/>
    <x v="50"/>
    <s v="MT Everest Food Corner,Shop 99, Sarai Jullena, Near Escort Hospital, Near New Friends Colony, New Delhi"/>
    <s v="New Friends Colony"/>
    <s v="New Friends Colony, New Delhi"/>
    <n v="77.272509189999994"/>
    <n v="28.559411730000001"/>
    <s v="North Indian, Chinese"/>
    <n v="700"/>
    <s v="Indian Rupees(Rs.)"/>
    <x v="0"/>
    <x v="0"/>
    <x v="2"/>
    <n v="2.9"/>
    <x v="3"/>
    <n v="28"/>
  </r>
  <r>
    <x v="5459"/>
    <n v="1"/>
    <x v="4"/>
    <x v="50"/>
    <s v="Muradabad Ki Mashoor Sama Chicken Biryani,Opposite Escort Hospital, Sarai Jullena, New Friends Colony, New Delhi"/>
    <s v="New Friends Colony"/>
    <s v="New Friends Colony, New Delhi"/>
    <n v="77.272895090000006"/>
    <n v="28.560341399999999"/>
    <s v="Biryani, North Indian"/>
    <n v="350"/>
    <s v="Indian Rupees(Rs.)"/>
    <x v="0"/>
    <x v="0"/>
    <x v="3"/>
    <n v="2.9"/>
    <x v="3"/>
    <n v="5"/>
  </r>
  <r>
    <x v="5460"/>
    <n v="1"/>
    <x v="4"/>
    <x v="50"/>
    <s v="New Laziz,9 C, Taimoor Nagar, Near Honey Money Top, New Friends Colony, New Delhi"/>
    <s v="New Friends Colony"/>
    <s v="New Friends Colony, New Delhi"/>
    <n v="77.266891970000003"/>
    <n v="28.570838999999999"/>
    <s v="North Indian, Mughlai"/>
    <n v="550"/>
    <s v="Indian Rupees(Rs.)"/>
    <x v="0"/>
    <x v="0"/>
    <x v="2"/>
    <n v="2.9"/>
    <x v="3"/>
    <n v="6"/>
  </r>
  <r>
    <x v="5461"/>
    <n v="1"/>
    <x v="4"/>
    <x v="50"/>
    <s v="Talab South Indian Restaurant,156 D, Sarai Julena, Near Escort Heart Institute, Okhla Road, New Friends Colony, New Delhi"/>
    <s v="New Friends Colony"/>
    <s v="New Friends Colony, New Delhi"/>
    <n v="77.272092439999994"/>
    <n v="28.560874099999999"/>
    <s v="South Indian, Chinese"/>
    <n v="200"/>
    <s v="Indian Rupees(Rs.)"/>
    <x v="0"/>
    <x v="0"/>
    <x v="3"/>
    <n v="2.7"/>
    <x v="3"/>
    <n v="14"/>
  </r>
  <r>
    <x v="5462"/>
    <n v="1"/>
    <x v="4"/>
    <x v="50"/>
    <s v="Tipu Sultan Chicken Point,Near Batla House Bus Stand, Jamia Nagar, Near, New Friends Colony, New Delhi"/>
    <s v="New Friends Colony"/>
    <s v="New Friends Colony, New Delhi"/>
    <n v="77.288557850000004"/>
    <n v="28.564895979999999"/>
    <s v="Biryani, Mughlai"/>
    <n v="250"/>
    <s v="Indian Rupees(Rs.)"/>
    <x v="0"/>
    <x v="0"/>
    <x v="3"/>
    <n v="3.2"/>
    <x v="3"/>
    <n v="27"/>
  </r>
  <r>
    <x v="5463"/>
    <n v="1"/>
    <x v="4"/>
    <x v="50"/>
    <s v="Yo Wok,A-92, Namberdar Estate, Gurudwara Road, New Friends Colony, New Delhi"/>
    <s v="New Friends Colony"/>
    <s v="New Friends Colony, New Delhi"/>
    <n v="0"/>
    <n v="0"/>
    <s v="Chinese, Japanese, Thai"/>
    <n v="750"/>
    <s v="Indian Rupees(Rs.)"/>
    <x v="1"/>
    <x v="0"/>
    <x v="2"/>
    <n v="2.8"/>
    <x v="3"/>
    <n v="4"/>
  </r>
  <r>
    <x v="5464"/>
    <n v="1"/>
    <x v="4"/>
    <x v="50"/>
    <s v="Zoet Desserts,11, Eastern Avenue Maharani Bagh, New Friends Colony, New Delhi"/>
    <s v="New Friends Colony"/>
    <s v="New Friends Colony, New Delhi"/>
    <n v="77.264160810000007"/>
    <n v="28.574735369999999"/>
    <s v="Bakery, Desserts"/>
    <n v="600"/>
    <s v="Indian Rupees(Rs.)"/>
    <x v="0"/>
    <x v="0"/>
    <x v="2"/>
    <n v="3"/>
    <x v="3"/>
    <n v="8"/>
  </r>
  <r>
    <x v="5465"/>
    <n v="1"/>
    <x v="4"/>
    <x v="50"/>
    <s v="Zooby's Kitchen,New Friends Colony, New Delhi"/>
    <s v="New Friends Colony"/>
    <s v="New Friends Colony, New Delhi"/>
    <n v="77.271844000000002"/>
    <n v="28.565280000000001"/>
    <s v="North Indian, Mughlai, Chinese"/>
    <n v="800"/>
    <s v="Indian Rupees(Rs.)"/>
    <x v="0"/>
    <x v="0"/>
    <x v="2"/>
    <n v="2.8"/>
    <x v="3"/>
    <n v="21"/>
  </r>
  <r>
    <x v="5466"/>
    <n v="1"/>
    <x v="4"/>
    <x v="50"/>
    <s v="Hotel Malabar,37-A, Sarai Juliena, New Friends Colony, New Delhi"/>
    <s v="New Friends Colony"/>
    <s v="New Friends Colony, New Delhi"/>
    <n v="77.272053209999996"/>
    <n v="28.559826650000002"/>
    <s v="Kerala, Biryani"/>
    <n v="400"/>
    <s v="Indian Rupees(Rs.)"/>
    <x v="0"/>
    <x v="0"/>
    <x v="3"/>
    <n v="3.6"/>
    <x v="0"/>
    <n v="129"/>
  </r>
  <r>
    <x v="5467"/>
    <n v="1"/>
    <x v="4"/>
    <x v="50"/>
    <s v="Hwealthcafe,Plot 11, 1st Floor, Above Canara Bank, Community Centre Market, New Friends Colony, New Delhi"/>
    <s v="New Friends Colony"/>
    <s v="New Friends Colony, New Delhi"/>
    <n v="77.268831000000006"/>
    <n v="28.563202"/>
    <s v="Cafe, Healthy Food, Continental"/>
    <n v="800"/>
    <s v="Indian Rupees(Rs.)"/>
    <x v="0"/>
    <x v="1"/>
    <x v="2"/>
    <n v="3.5"/>
    <x v="0"/>
    <n v="29"/>
  </r>
  <r>
    <x v="5468"/>
    <n v="1"/>
    <x v="4"/>
    <x v="50"/>
    <s v="Noorjahan,A-36, ICs Hotel, Abul Fazal Enclave, Near Jamia Nagar Thaana, New Friends Colony, New Delhi"/>
    <s v="New Friends Colony"/>
    <s v="New Friends Colony, New Delhi"/>
    <n v="77.292545720000007"/>
    <n v="28.56159495"/>
    <s v="North Indian, Mughlai, Chinese"/>
    <n v="700"/>
    <s v="Indian Rupees(Rs.)"/>
    <x v="0"/>
    <x v="0"/>
    <x v="2"/>
    <n v="3.8"/>
    <x v="0"/>
    <n v="17"/>
  </r>
  <r>
    <x v="5469"/>
    <n v="1"/>
    <x v="4"/>
    <x v="50"/>
    <s v="Pizza Hut Delivery,19-20, Grandlay Cinema Building, New Friends Colony, New Delhi"/>
    <s v="New Friends Colony"/>
    <s v="New Friends Colony, New Delhi"/>
    <n v="77.268846199999999"/>
    <n v="28.561357300000001"/>
    <s v="Italian, Pizza, Fast Food"/>
    <n v="800"/>
    <s v="Indian Rupees(Rs.)"/>
    <x v="0"/>
    <x v="1"/>
    <x v="2"/>
    <n v="3.9"/>
    <x v="0"/>
    <n v="189"/>
  </r>
  <r>
    <x v="5470"/>
    <n v="1"/>
    <x v="4"/>
    <x v="50"/>
    <s v="Sushiya Express,A-92 C, 2nd Floor, New Friends Colony, New Delhi"/>
    <s v="New Friends Colony"/>
    <s v="New Friends Colony, New Delhi"/>
    <n v="77.268210999999994"/>
    <n v="28.561935999999999"/>
    <s v="Sushi, Asian"/>
    <n v="800"/>
    <s v="Indian Rupees(Rs.)"/>
    <x v="0"/>
    <x v="1"/>
    <x v="2"/>
    <n v="3.5"/>
    <x v="0"/>
    <n v="30"/>
  </r>
  <r>
    <x v="5471"/>
    <n v="1"/>
    <x v="4"/>
    <x v="50"/>
    <s v="Tuptakes,84 C, D Block, Bharat Nagar, New Friends Colony, New Delhi"/>
    <s v="New Friends Colony"/>
    <s v="New Friends Colony, New Delhi"/>
    <n v="77.268778999999995"/>
    <n v="28.565383000000001"/>
    <s v="Bakery, Desserts"/>
    <n v="350"/>
    <s v="Indian Rupees(Rs.)"/>
    <x v="0"/>
    <x v="0"/>
    <x v="3"/>
    <n v="3.6"/>
    <x v="0"/>
    <n v="52"/>
  </r>
  <r>
    <x v="5472"/>
    <n v="1"/>
    <x v="4"/>
    <x v="50"/>
    <s v="Annapurna Food Point,Shop 2/8, DDA Market, Opposite Maharani Bagh, Kilokari, New Friends Colony, New Delhi"/>
    <s v="New Friends Colony"/>
    <s v="New Friends Colony, New Delhi"/>
    <n v="0"/>
    <n v="0"/>
    <s v="North Indian"/>
    <n v="200"/>
    <s v="Indian Rupees(Rs.)"/>
    <x v="0"/>
    <x v="0"/>
    <x v="3"/>
    <n v="0"/>
    <x v="5"/>
    <n v="1"/>
  </r>
  <r>
    <x v="5473"/>
    <n v="1"/>
    <x v="4"/>
    <x v="50"/>
    <s v="Arabian &amp; Turkish Cafí©,New Friends Colony, New Delhi"/>
    <s v="New Friends Colony"/>
    <s v="New Friends Colony, New Delhi"/>
    <n v="0"/>
    <n v="0"/>
    <s v="Turkish, Arabian, Moroccan, Lebanese"/>
    <n v="400"/>
    <s v="Indian Rupees(Rs.)"/>
    <x v="0"/>
    <x v="0"/>
    <x v="3"/>
    <n v="0"/>
    <x v="5"/>
    <n v="0"/>
  </r>
  <r>
    <x v="5474"/>
    <n v="1"/>
    <x v="4"/>
    <x v="50"/>
    <s v="Brij Palace Restaurant,4, Okhla Bus Stand, Jamia Nagar, Near, New Friends Colony, New Delhi"/>
    <s v="New Friends Colony"/>
    <s v="New Friends Colony, New Delhi"/>
    <n v="77.2912015"/>
    <n v="28.56308413"/>
    <s v="North Indian"/>
    <n v="250"/>
    <s v="Indian Rupees(Rs.)"/>
    <x v="0"/>
    <x v="0"/>
    <x v="3"/>
    <n v="0"/>
    <x v="5"/>
    <n v="2"/>
  </r>
  <r>
    <x v="5475"/>
    <n v="1"/>
    <x v="4"/>
    <x v="50"/>
    <s v="Bruncheez,112, Hari Nagar Ashram, New Friends Colony, New Delhi"/>
    <s v="New Friends Colony"/>
    <s v="New Friends Colony, New Delhi"/>
    <n v="0"/>
    <n v="0"/>
    <s v="Fast Food"/>
    <n v="150"/>
    <s v="Indian Rupees(Rs.)"/>
    <x v="0"/>
    <x v="0"/>
    <x v="3"/>
    <n v="0"/>
    <x v="5"/>
    <n v="2"/>
  </r>
  <r>
    <x v="5476"/>
    <n v="1"/>
    <x v="4"/>
    <x v="50"/>
    <s v="Buena Tierra,Shop 4, CSC Market, A Block, New Friends Colony, New Delhi"/>
    <s v="New Friends Colony"/>
    <s v="New Friends Colony, New Delhi"/>
    <n v="0"/>
    <n v="0"/>
    <s v="Bakery"/>
    <n v="300"/>
    <s v="Indian Rupees(Rs.)"/>
    <x v="0"/>
    <x v="0"/>
    <x v="3"/>
    <n v="0"/>
    <x v="5"/>
    <n v="2"/>
  </r>
  <r>
    <x v="5477"/>
    <n v="1"/>
    <x v="4"/>
    <x v="50"/>
    <s v="Cafe Coffee Day,1st Floor, Escorts Heart Institute, New Friends Colony, New Delhi"/>
    <s v="New Friends Colony"/>
    <s v="New Friends Colony, New Delhi"/>
    <n v="0"/>
    <n v="0"/>
    <s v="Cafe"/>
    <n v="450"/>
    <s v="Indian Rupees(Rs.)"/>
    <x v="0"/>
    <x v="0"/>
    <x v="3"/>
    <n v="0"/>
    <x v="5"/>
    <n v="2"/>
  </r>
  <r>
    <x v="5478"/>
    <n v="1"/>
    <x v="4"/>
    <x v="50"/>
    <s v="Chokoreto - The Cake Design Studio,M-33, Srinivas Puri, New Friends Colony, New Delhi"/>
    <s v="New Friends Colony"/>
    <s v="New Friends Colony, New Delhi"/>
    <n v="0"/>
    <n v="0"/>
    <s v="Bakery, Desserts"/>
    <n v="300"/>
    <s v="Indian Rupees(Rs.)"/>
    <x v="0"/>
    <x v="0"/>
    <x v="3"/>
    <n v="0"/>
    <x v="5"/>
    <n v="1"/>
  </r>
  <r>
    <x v="5479"/>
    <n v="1"/>
    <x v="4"/>
    <x v="50"/>
    <s v="Crazylicious Cakes N Desserts,A-28, New Friends Colony, New Delhi"/>
    <s v="New Friends Colony"/>
    <s v="New Friends Colony, New Delhi"/>
    <n v="0"/>
    <n v="0"/>
    <s v="Bakery, Desserts"/>
    <n v="300"/>
    <s v="Indian Rupees(Rs.)"/>
    <x v="0"/>
    <x v="0"/>
    <x v="3"/>
    <n v="0"/>
    <x v="5"/>
    <n v="2"/>
  </r>
  <r>
    <x v="5480"/>
    <n v="1"/>
    <x v="4"/>
    <x v="50"/>
    <s v="Halal Pizza 'n' Joy,68, Tikona Park Jamia Nagar, New Friends Colony, New Delhi"/>
    <s v="New Friends Colony"/>
    <s v="New Friends Colony, New Delhi"/>
    <n v="77.288506220000002"/>
    <n v="28.562520209999999"/>
    <s v="Pizza"/>
    <n v="450"/>
    <s v="Indian Rupees(Rs.)"/>
    <x v="0"/>
    <x v="0"/>
    <x v="3"/>
    <n v="0"/>
    <x v="5"/>
    <n v="2"/>
  </r>
  <r>
    <x v="5481"/>
    <n v="1"/>
    <x v="4"/>
    <x v="50"/>
    <s v="Shree Bhojnalaya,Sarai Julena, Near Red Light, New Friends Colony, New Delhi"/>
    <s v="New Friends Colony"/>
    <s v="New Friends Colony, New Delhi"/>
    <n v="77.272761990000006"/>
    <n v="28.560770739999999"/>
    <s v="North Indian"/>
    <n v="100"/>
    <s v="Indian Rupees(Rs.)"/>
    <x v="0"/>
    <x v="0"/>
    <x v="3"/>
    <n v="0"/>
    <x v="5"/>
    <n v="0"/>
  </r>
  <r>
    <x v="5482"/>
    <n v="1"/>
    <x v="4"/>
    <x v="50"/>
    <s v="Shree Laxmi Dhaba,Opposite Fortis Escorts Hospital, Sarai Julena, New Friends Colony, New Delhi"/>
    <s v="New Friends Colony"/>
    <s v="New Friends Colony, New Delhi"/>
    <n v="77.272760309999995"/>
    <n v="28.56047774"/>
    <s v="North Indian"/>
    <n v="100"/>
    <s v="Indian Rupees(Rs.)"/>
    <x v="0"/>
    <x v="0"/>
    <x v="3"/>
    <n v="0"/>
    <x v="5"/>
    <n v="3"/>
  </r>
  <r>
    <x v="5483"/>
    <n v="1"/>
    <x v="4"/>
    <x v="50"/>
    <s v="Swaad Restaurant,D-2/E-321, Near MCD School, Okhla Main Road, New Friends Colony, New Delhi"/>
    <s v="New Friends Colony"/>
    <s v="New Friends Colony, New Delhi"/>
    <n v="0"/>
    <n v="0"/>
    <s v="North Indian, Mughlai, Chinese"/>
    <n v="700"/>
    <s v="Indian Rupees(Rs.)"/>
    <x v="0"/>
    <x v="0"/>
    <x v="2"/>
    <n v="0"/>
    <x v="5"/>
    <n v="2"/>
  </r>
  <r>
    <x v="5484"/>
    <n v="1"/>
    <x v="4"/>
    <x v="50"/>
    <s v="The Bay Leaf,D-88, Saraia Jullena, Okhla Road, New Friends Colony, New Delhi"/>
    <s v="New Friends Colony"/>
    <s v="New Friends Colony, New Delhi"/>
    <n v="0"/>
    <n v="0"/>
    <s v="Chinese, Indian"/>
    <n v="500"/>
    <s v="Indian Rupees(Rs.)"/>
    <x v="0"/>
    <x v="0"/>
    <x v="2"/>
    <n v="0"/>
    <x v="5"/>
    <n v="1"/>
  </r>
  <r>
    <x v="5485"/>
    <n v="1"/>
    <x v="4"/>
    <x v="50"/>
    <s v="Lotus Pond,K-185, Surai Jullena, New Friends Colony, New Delhi"/>
    <s v="New Friends Colony"/>
    <s v="New Friends Colony, New Delhi"/>
    <n v="77.270475739999995"/>
    <n v="28.561640619999999"/>
    <s v="Chinese, Seafood, Asian"/>
    <n v="1800"/>
    <s v="Indian Rupees(Rs.)"/>
    <x v="1"/>
    <x v="1"/>
    <x v="0"/>
    <n v="4.2"/>
    <x v="1"/>
    <n v="391"/>
  </r>
  <r>
    <x v="5486"/>
    <n v="1"/>
    <x v="4"/>
    <x v="50"/>
    <s v="Cafe Turtle,8, Nizamuddin East Market, Nizamuddin, New Delhi"/>
    <s v="Nizamuddin"/>
    <s v="Nizamuddin, New Delhi"/>
    <n v="77.2525938"/>
    <n v="28.590290700000001"/>
    <s v="Cafe, Italian, Lebanese"/>
    <n v="1000"/>
    <s v="Indian Rupees(Rs.)"/>
    <x v="0"/>
    <x v="0"/>
    <x v="0"/>
    <n v="3.2"/>
    <x v="3"/>
    <n v="36"/>
  </r>
  <r>
    <x v="5487"/>
    <n v="1"/>
    <x v="4"/>
    <x v="50"/>
    <s v="Gulfam Kashmiri Wazwan,3, Building 5, Basti, Hazrat Nizamuddin, Nizamuddin, New Delhi"/>
    <s v="Nizamuddin"/>
    <s v="Nizamuddin, New Delhi"/>
    <n v="77.244062600000007"/>
    <n v="28.591092700000001"/>
    <s v="Mughlai"/>
    <n v="300"/>
    <s v="Indian Rupees(Rs.)"/>
    <x v="0"/>
    <x v="0"/>
    <x v="3"/>
    <n v="3.4"/>
    <x v="3"/>
    <n v="38"/>
  </r>
  <r>
    <x v="5488"/>
    <n v="1"/>
    <x v="4"/>
    <x v="50"/>
    <s v="Kit Care Kabab Corner,Shop T21, Near Musafir Khaana, Nizamuddin, New Delhi"/>
    <s v="Nizamuddin"/>
    <s v="Nizamuddin, New Delhi"/>
    <n v="77.241368499999993"/>
    <n v="28.5912845"/>
    <s v="North Indian, Fast Food"/>
    <n v="350"/>
    <s v="Indian Rupees(Rs.)"/>
    <x v="0"/>
    <x v="0"/>
    <x v="3"/>
    <n v="2.9"/>
    <x v="3"/>
    <n v="10"/>
  </r>
  <r>
    <x v="5489"/>
    <n v="1"/>
    <x v="4"/>
    <x v="50"/>
    <s v="Liter Basar,Nizamuddin East, Nizamuddin, New Delhi"/>
    <s v="Nizamuddin"/>
    <s v="Nizamuddin, New Delhi"/>
    <n v="77.244062600000007"/>
    <n v="28.591272"/>
    <s v="Bakery"/>
    <n v="350"/>
    <s v="Indian Rupees(Rs.)"/>
    <x v="0"/>
    <x v="0"/>
    <x v="3"/>
    <n v="3.1"/>
    <x v="3"/>
    <n v="7"/>
  </r>
  <r>
    <x v="5490"/>
    <n v="1"/>
    <x v="4"/>
    <x v="50"/>
    <s v="N. Iqbal Restaurant,268A, Jha Basti Market, Hazrat Nizamuddin West, Nizamuddin, New Delhi"/>
    <s v="Nizamuddin"/>
    <s v="Nizamuddin, New Delhi"/>
    <n v="77.243523800000006"/>
    <n v="28.591668899999998"/>
    <s v="North Indian, Mughlai"/>
    <n v="350"/>
    <s v="Indian Rupees(Rs.)"/>
    <x v="0"/>
    <x v="0"/>
    <x v="3"/>
    <n v="3.2"/>
    <x v="3"/>
    <n v="40"/>
  </r>
  <r>
    <x v="5491"/>
    <n v="1"/>
    <x v="4"/>
    <x v="50"/>
    <s v="Ghalib Kabab Corner,Shop 57, Ghalib Road, Near Lal Mahal, Nizamuddin, New Delhi"/>
    <s v="Nizamuddin"/>
    <s v="Nizamuddin, New Delhi"/>
    <n v="77.242491000000001"/>
    <n v="28.592242800000001"/>
    <s v="Mughlai, Biryani"/>
    <n v="300"/>
    <s v="Indian Rupees(Rs.)"/>
    <x v="0"/>
    <x v="0"/>
    <x v="3"/>
    <n v="3.9"/>
    <x v="0"/>
    <n v="251"/>
  </r>
  <r>
    <x v="5492"/>
    <n v="1"/>
    <x v="4"/>
    <x v="50"/>
    <s v="Karim's,168/2, Jha House Basti, Nizamuddin West, Nizamuddin, New Delhi"/>
    <s v="Nizamuddin"/>
    <s v="Nizamuddin, New Delhi"/>
    <n v="77.243651299999996"/>
    <n v="28.591267909999999"/>
    <s v="Mughlai, North Indian"/>
    <n v="800"/>
    <s v="Indian Rupees(Rs.)"/>
    <x v="1"/>
    <x v="1"/>
    <x v="2"/>
    <n v="3.7"/>
    <x v="0"/>
    <n v="360"/>
  </r>
  <r>
    <x v="5493"/>
    <n v="1"/>
    <x v="4"/>
    <x v="50"/>
    <s v="Chick Fish Point,A-58, Baoli Gate, Nizamuddin, New Delhi"/>
    <s v="Nizamuddin"/>
    <s v="Nizamuddin, New Delhi"/>
    <n v="77.241907299999994"/>
    <n v="28.592321699999999"/>
    <s v="North Indian"/>
    <n v="350"/>
    <s v="Indian Rupees(Rs.)"/>
    <x v="0"/>
    <x v="0"/>
    <x v="3"/>
    <n v="0"/>
    <x v="5"/>
    <n v="2"/>
  </r>
  <r>
    <x v="5494"/>
    <n v="1"/>
    <x v="4"/>
    <x v="50"/>
    <s v="Monis Kada Hotel,House T-4A, Nizammuddin Dargah Market, Nizamuddin, New Delhi"/>
    <s v="Nizamuddin"/>
    <s v="Nizamuddin, New Delhi"/>
    <n v="77.244062600000007"/>
    <n v="28.591272"/>
    <s v="Mughlai"/>
    <n v="400"/>
    <s v="Indian Rupees(Rs.)"/>
    <x v="0"/>
    <x v="0"/>
    <x v="3"/>
    <n v="0"/>
    <x v="5"/>
    <n v="0"/>
  </r>
  <r>
    <x v="5495"/>
    <n v="1"/>
    <x v="4"/>
    <x v="50"/>
    <s v="Comesum,Railway Station, Nizamuddin West, Nizamuddin, New Delhi"/>
    <s v="Nizamuddin"/>
    <s v="Nizamuddin, New Delhi"/>
    <n v="77.253042800000003"/>
    <n v="28.589616400000001"/>
    <s v="Fast Food, North Indian, South Indian"/>
    <n v="350"/>
    <s v="Indian Rupees(Rs.)"/>
    <x v="0"/>
    <x v="0"/>
    <x v="3"/>
    <n v="2.2000000000000002"/>
    <x v="4"/>
    <n v="251"/>
  </r>
  <r>
    <x v="5496"/>
    <n v="1"/>
    <x v="4"/>
    <x v="50"/>
    <s v="Lunch Express,Okhla Phase 1, New Delhi"/>
    <s v="Okhla Phase 1"/>
    <s v="Okhla Phase 1, New Delhi"/>
    <n v="77.283526600000002"/>
    <n v="28.525674200000001"/>
    <s v="North Indian"/>
    <n v="250"/>
    <s v="Indian Rupees(Rs.)"/>
    <x v="0"/>
    <x v="0"/>
    <x v="3"/>
    <n v="3.3"/>
    <x v="3"/>
    <n v="27"/>
  </r>
  <r>
    <x v="5497"/>
    <n v="1"/>
    <x v="4"/>
    <x v="50"/>
    <s v="Aloo Bhaji Restaurant,C-19, DDA Sheds, Okhla Phase 1, New Delhi"/>
    <s v="Okhla Phase 1"/>
    <s v="Okhla Phase 1, New Delhi"/>
    <n v="0"/>
    <n v="0"/>
    <s v="North Indian"/>
    <n v="500"/>
    <s v="Indian Rupees(Rs.)"/>
    <x v="0"/>
    <x v="0"/>
    <x v="2"/>
    <n v="0"/>
    <x v="5"/>
    <n v="0"/>
  </r>
  <r>
    <x v="5498"/>
    <n v="1"/>
    <x v="4"/>
    <x v="50"/>
    <s v="Chinese Corner,A-263, Vishwakarma Colony, MB Road, Near, Okhla Phase 1, New Delhi"/>
    <s v="Okhla Phase 1"/>
    <s v="Okhla Phase 1, New Delhi"/>
    <n v="77.287260669999995"/>
    <n v="28.50184423"/>
    <s v="Chinese, South Indian"/>
    <n v="300"/>
    <s v="Indian Rupees(Rs.)"/>
    <x v="0"/>
    <x v="0"/>
    <x v="3"/>
    <n v="0"/>
    <x v="5"/>
    <n v="0"/>
  </r>
  <r>
    <x v="5499"/>
    <n v="1"/>
    <x v="4"/>
    <x v="50"/>
    <s v="Gupta Bhojnalya,HR-227, 60 Feet Road, Pul Pahladpur, Okhla Phase 1, New Delhi"/>
    <s v="Okhla Phase 1"/>
    <s v="Okhla Phase 1, New Delhi"/>
    <n v="77.288526399999995"/>
    <n v="28.500364300000001"/>
    <s v="North Indian"/>
    <n v="300"/>
    <s v="Indian Rupees(Rs.)"/>
    <x v="0"/>
    <x v="0"/>
    <x v="3"/>
    <n v="0"/>
    <x v="5"/>
    <n v="0"/>
  </r>
  <r>
    <x v="5500"/>
    <n v="1"/>
    <x v="4"/>
    <x v="50"/>
    <s v="Sam's 22,Shop A-3/A1, Main Road, Vishwakarma Colony, Okhla Phase 1, New Delhi"/>
    <s v="Okhla Phase 1"/>
    <s v="Okhla Phase 1, New Delhi"/>
    <n v="77.287242230000004"/>
    <n v="28.501294430000002"/>
    <s v="Fast Food, Beverages"/>
    <n v="250"/>
    <s v="Indian Rupees(Rs.)"/>
    <x v="0"/>
    <x v="0"/>
    <x v="3"/>
    <n v="0"/>
    <x v="5"/>
    <n v="0"/>
  </r>
  <r>
    <x v="5501"/>
    <n v="1"/>
    <x v="4"/>
    <x v="50"/>
    <s v="The Bakery,A-47, Vishwakarma Colony, Near Okhla Phase 1, New Delhi"/>
    <s v="Okhla Phase 1"/>
    <s v="Okhla Phase 1, New Delhi"/>
    <n v="77.287153000000004"/>
    <n v="28.501478500000001"/>
    <s v="Bakery"/>
    <n v="300"/>
    <s v="Indian Rupees(Rs.)"/>
    <x v="0"/>
    <x v="0"/>
    <x v="3"/>
    <n v="0"/>
    <x v="5"/>
    <n v="0"/>
  </r>
  <r>
    <x v="5502"/>
    <n v="1"/>
    <x v="4"/>
    <x v="50"/>
    <s v="Twenty Four Seven,Jai Sai Motors, Indian Oil Petrol Pump, Near Hotel Crowne Plaza, Okhla Phase 1, New Delhi"/>
    <s v="Okhla Phase 1"/>
    <s v="Okhla Phase 1, New Delhi"/>
    <n v="77.272907099999998"/>
    <n v="28.527525600000001"/>
    <s v="Fast Food, North Indian"/>
    <n v="300"/>
    <s v="Indian Rupees(Rs.)"/>
    <x v="0"/>
    <x v="0"/>
    <x v="3"/>
    <n v="0"/>
    <x v="5"/>
    <n v="0"/>
  </r>
  <r>
    <x v="5503"/>
    <n v="1"/>
    <x v="4"/>
    <x v="50"/>
    <s v="Vishal Snacks,A-1, Vishwakarma  Colony, Near BSES Complaint Center, Okhla Phase 1, New Delhi"/>
    <s v="Okhla Phase 1"/>
    <s v="Okhla Phase 1, New Delhi"/>
    <n v="77.287036999999998"/>
    <n v="28.501280999999999"/>
    <s v="North Indian, Chinese, South Indian"/>
    <n v="300"/>
    <s v="Indian Rupees(Rs.)"/>
    <x v="0"/>
    <x v="0"/>
    <x v="3"/>
    <n v="0"/>
    <x v="5"/>
    <n v="0"/>
  </r>
  <r>
    <x v="5504"/>
    <n v="1"/>
    <x v="4"/>
    <x v="50"/>
    <s v="Chawla Dhaba,P-38, Industrial Area, Okhla Phase 2, New Delhi"/>
    <s v="Okhla Phase 2"/>
    <s v="Okhla Phase 2, New Delhi"/>
    <n v="77.280084299999999"/>
    <n v="28.5357956"/>
    <s v="North Indian"/>
    <n v="500"/>
    <s v="Indian Rupees(Rs.)"/>
    <x v="0"/>
    <x v="1"/>
    <x v="2"/>
    <n v="3"/>
    <x v="3"/>
    <n v="10"/>
  </r>
  <r>
    <x v="5505"/>
    <n v="1"/>
    <x v="4"/>
    <x v="50"/>
    <s v="Shri Gupta'z,6, DSIDC Market, Scheme 3, Okhla Industrial Area, Okhla Phase 2, New Delhi"/>
    <s v="Okhla Phase 2"/>
    <s v="Okhla Phase 2, New Delhi"/>
    <n v="77.280601200000007"/>
    <n v="28.537081799999999"/>
    <s v="Mughlai, North Indian, Chinese"/>
    <n v="500"/>
    <s v="Indian Rupees(Rs.)"/>
    <x v="0"/>
    <x v="0"/>
    <x v="2"/>
    <n v="3.2"/>
    <x v="3"/>
    <n v="18"/>
  </r>
  <r>
    <x v="5506"/>
    <n v="1"/>
    <x v="4"/>
    <x v="50"/>
    <s v="The Golden Leaf,C-42, Industrial Area, Okhla Phase 2, New Delhi"/>
    <s v="Okhla Phase 2"/>
    <s v="Okhla Phase 2, New Delhi"/>
    <n v="77.278197599999999"/>
    <n v="28.534530400000001"/>
    <s v="North Indian, Fast Food"/>
    <n v="700"/>
    <s v="Indian Rupees(Rs.)"/>
    <x v="0"/>
    <x v="0"/>
    <x v="2"/>
    <n v="3"/>
    <x v="3"/>
    <n v="6"/>
  </r>
  <r>
    <x v="5507"/>
    <n v="1"/>
    <x v="4"/>
    <x v="50"/>
    <s v="Red Moon Bakery,Okhla Industrial Area, Okhla Phase 2, New Delhi"/>
    <s v="Okhla Phase 2"/>
    <s v="Okhla Phase 2, New Delhi"/>
    <n v="77.275915800000007"/>
    <n v="28.532750700000001"/>
    <s v="Bakery, Desserts"/>
    <n v="400"/>
    <s v="Indian Rupees(Rs.)"/>
    <x v="0"/>
    <x v="0"/>
    <x v="3"/>
    <n v="3.5"/>
    <x v="0"/>
    <n v="26"/>
  </r>
  <r>
    <x v="5508"/>
    <n v="1"/>
    <x v="4"/>
    <x v="50"/>
    <s v="Cafe Point,C-42, Main Road, Industrial Area, Okhla Phase 2, New Delhi"/>
    <s v="Okhla Phase 2"/>
    <s v="Okhla Phase 2, New Delhi"/>
    <n v="77.278398999999993"/>
    <n v="28.534414600000002"/>
    <s v="Fast Food, Beverages"/>
    <n v="100"/>
    <s v="Indian Rupees(Rs.)"/>
    <x v="0"/>
    <x v="0"/>
    <x v="3"/>
    <n v="0"/>
    <x v="5"/>
    <n v="0"/>
  </r>
  <r>
    <x v="5509"/>
    <n v="1"/>
    <x v="4"/>
    <x v="50"/>
    <s v="TLC Kitchen,Okhla Phase 2, New Delhi"/>
    <s v="Okhla Phase 2"/>
    <s v="Okhla Phase 2, New Delhi"/>
    <n v="77.275381699999997"/>
    <n v="28.537884699999999"/>
    <s v="Healthy Food"/>
    <n v="600"/>
    <s v="Indian Rupees(Rs.)"/>
    <x v="0"/>
    <x v="0"/>
    <x v="2"/>
    <n v="0"/>
    <x v="5"/>
    <n v="2"/>
  </r>
  <r>
    <x v="5510"/>
    <n v="1"/>
    <x v="4"/>
    <x v="50"/>
    <s v="Berco's,2nd Floor, Food Court, Pacific Mall, Tagore Garden, New Delhi"/>
    <s v="Pacific Mall, Tagore Garden"/>
    <s v="Pacific Mall, Tagore Garden, New Delhi"/>
    <n v="77.106434800000002"/>
    <n v="28.642552999999999"/>
    <s v="Chinese, Thai"/>
    <n v="1100"/>
    <s v="Indian Rupees(Rs.)"/>
    <x v="1"/>
    <x v="0"/>
    <x v="0"/>
    <n v="3.1"/>
    <x v="3"/>
    <n v="5"/>
  </r>
  <r>
    <x v="5511"/>
    <n v="1"/>
    <x v="4"/>
    <x v="50"/>
    <s v="Bikano Chat Cafe,Pacific Mall, Tagore Garden, New Delhi"/>
    <s v="Pacific Mall, Tagore Garden"/>
    <s v="Pacific Mall, Tagore Garden, New Delhi"/>
    <n v="77.106525899999994"/>
    <n v="28.6421961"/>
    <s v="North Indian, Street Food, South Indian, Fast Food, Chinese"/>
    <n v="500"/>
    <s v="Indian Rupees(Rs.)"/>
    <x v="0"/>
    <x v="0"/>
    <x v="2"/>
    <n v="2.6"/>
    <x v="3"/>
    <n v="55"/>
  </r>
  <r>
    <x v="5512"/>
    <n v="1"/>
    <x v="4"/>
    <x v="50"/>
    <s v="BonJuz,Food Court, 2nd Floor, Pacific Mall, Tagore Garden, New Delhi"/>
    <s v="Pacific Mall, Tagore Garden"/>
    <s v="Pacific Mall, Tagore Garden, New Delhi"/>
    <n v="77.106501600000001"/>
    <n v="28.642660200000002"/>
    <s v="Healthy Food, Juices"/>
    <n v="200"/>
    <s v="Indian Rupees(Rs.)"/>
    <x v="0"/>
    <x v="0"/>
    <x v="3"/>
    <n v="3.1"/>
    <x v="3"/>
    <n v="8"/>
  </r>
  <r>
    <x v="5513"/>
    <n v="1"/>
    <x v="4"/>
    <x v="50"/>
    <s v="Cafe Coffee Day - The Lounge,Ground Floor, Pacific Mall, Tagore Garden, New Delhi"/>
    <s v="Pacific Mall, Tagore Garden"/>
    <s v="Pacific Mall, Tagore Garden, New Delhi"/>
    <n v="77.106881799999996"/>
    <n v="28.641797700000001"/>
    <s v="Cafe"/>
    <n v="750"/>
    <s v="Indian Rupees(Rs.)"/>
    <x v="0"/>
    <x v="0"/>
    <x v="2"/>
    <n v="2.6"/>
    <x v="3"/>
    <n v="29"/>
  </r>
  <r>
    <x v="5514"/>
    <n v="1"/>
    <x v="4"/>
    <x v="50"/>
    <s v="Chicago Pizza,2nd Floor, Food Court, Pacific Mall, Tagore Garden, New Delhi"/>
    <s v="Pacific Mall, Tagore Garden"/>
    <s v="Pacific Mall, Tagore Garden, New Delhi"/>
    <n v="77.106425799999997"/>
    <n v="28.6426643"/>
    <s v="Pizza"/>
    <n v="800"/>
    <s v="Indian Rupees(Rs.)"/>
    <x v="0"/>
    <x v="0"/>
    <x v="2"/>
    <n v="3.2"/>
    <x v="3"/>
    <n v="69"/>
  </r>
  <r>
    <x v="5515"/>
    <n v="1"/>
    <x v="4"/>
    <x v="50"/>
    <s v="Domino's Pizza,Pacific Mall, Tagore Garden, New Delhi"/>
    <s v="Pacific Mall, Tagore Garden"/>
    <s v="Pacific Mall, Tagore Garden, New Delhi"/>
    <n v="77.105971400000001"/>
    <n v="28.6423028"/>
    <s v="Pizza, Fast Food"/>
    <n v="700"/>
    <s v="Indian Rupees(Rs.)"/>
    <x v="0"/>
    <x v="0"/>
    <x v="2"/>
    <n v="3.3"/>
    <x v="3"/>
    <n v="69"/>
  </r>
  <r>
    <x v="5516"/>
    <n v="1"/>
    <x v="4"/>
    <x v="50"/>
    <s v="Dosa Village,2nd Floor, Food Court, Pacific Mall, Tagore Garden, New Delhi"/>
    <s v="Pacific Mall, Tagore Garden"/>
    <s v="Pacific Mall, Tagore Garden, New Delhi"/>
    <n v="77.106403999999998"/>
    <n v="28.642660899999999"/>
    <s v="South Indian"/>
    <n v="500"/>
    <s v="Indian Rupees(Rs.)"/>
    <x v="0"/>
    <x v="0"/>
    <x v="2"/>
    <n v="3.2"/>
    <x v="3"/>
    <n v="36"/>
  </r>
  <r>
    <x v="5517"/>
    <n v="1"/>
    <x v="4"/>
    <x v="50"/>
    <s v="Dunkin' Donuts,Pacific Mall, Second Floor, Subhash Nagar, New Delhi"/>
    <s v="Pacific Mall, Tagore Garden"/>
    <s v="Pacific Mall, Tagore Garden, New Delhi"/>
    <n v="77.106428500000007"/>
    <n v="28.642404899999999"/>
    <s v="Burger, Desserts, Fast Food"/>
    <n v="600"/>
    <s v="Indian Rupees(Rs.)"/>
    <x v="0"/>
    <x v="0"/>
    <x v="2"/>
    <n v="3.4"/>
    <x v="3"/>
    <n v="36"/>
  </r>
  <r>
    <x v="5518"/>
    <n v="1"/>
    <x v="4"/>
    <x v="50"/>
    <s v="Gelato Italiano,Food Court, 2nd Floor, Pacific Mall, Tagore Garden, New Delhi"/>
    <s v="Pacific Mall, Tagore Garden"/>
    <s v="Pacific Mall, Tagore Garden, New Delhi"/>
    <n v="77.106401399999996"/>
    <n v="28.642365000000002"/>
    <s v="Ice Cream, Desserts"/>
    <n v="200"/>
    <s v="Indian Rupees(Rs.)"/>
    <x v="0"/>
    <x v="0"/>
    <x v="3"/>
    <n v="3.3"/>
    <x v="3"/>
    <n v="18"/>
  </r>
  <r>
    <x v="5519"/>
    <n v="1"/>
    <x v="4"/>
    <x v="50"/>
    <s v="Gelato Vinto,1st Floor, Pacific Mall, Tagore Garden, New Delhi"/>
    <s v="Pacific Mall, Tagore Garden"/>
    <s v="Pacific Mall, Tagore Garden, New Delhi"/>
    <n v="77.106210799999999"/>
    <n v="28.642112000000001"/>
    <s v="Desserts, Ice Cream"/>
    <n v="250"/>
    <s v="Indian Rupees(Rs.)"/>
    <x v="0"/>
    <x v="1"/>
    <x v="3"/>
    <n v="2.7"/>
    <x v="3"/>
    <n v="17"/>
  </r>
  <r>
    <x v="5520"/>
    <n v="1"/>
    <x v="4"/>
    <x v="50"/>
    <s v="Keventers,SK-2, Food Court, 2nd Floor, Pacific Mall, Tagore Garden, New Delhi"/>
    <s v="Pacific Mall, Tagore Garden"/>
    <s v="Pacific Mall, Tagore Garden, New Delhi"/>
    <n v="77.106591699999996"/>
    <n v="28.642703999999998"/>
    <s v="Beverages"/>
    <n v="400"/>
    <s v="Indian Rupees(Rs.)"/>
    <x v="0"/>
    <x v="0"/>
    <x v="3"/>
    <n v="3.2"/>
    <x v="3"/>
    <n v="19"/>
  </r>
  <r>
    <x v="5521"/>
    <n v="1"/>
    <x v="4"/>
    <x v="50"/>
    <s v="KFC,Ground Floor, Pacific Mall, Tagore Garden, New Delhi"/>
    <s v="Pacific Mall, Tagore Garden"/>
    <s v="Pacific Mall, Tagore Garden, New Delhi"/>
    <n v="77.106224499999996"/>
    <n v="28.642220300000002"/>
    <s v="American, Fast Food"/>
    <n v="500"/>
    <s v="Indian Rupees(Rs.)"/>
    <x v="0"/>
    <x v="1"/>
    <x v="2"/>
    <n v="2.6"/>
    <x v="3"/>
    <n v="47"/>
  </r>
  <r>
    <x v="5522"/>
    <n v="1"/>
    <x v="4"/>
    <x v="50"/>
    <s v="Kings Kulfi,Lower Ground Floor, Pacific Mall, Tagore Garden, New Delhi"/>
    <s v="Pacific Mall, Tagore Garden"/>
    <s v="Pacific Mall, Tagore Garden, New Delhi"/>
    <n v="77.105974900000007"/>
    <n v="28.6425056"/>
    <s v="Desserts, Ice Cream"/>
    <n v="150"/>
    <s v="Indian Rupees(Rs.)"/>
    <x v="0"/>
    <x v="0"/>
    <x v="3"/>
    <n v="3.3"/>
    <x v="3"/>
    <n v="18"/>
  </r>
  <r>
    <x v="5523"/>
    <n v="1"/>
    <x v="4"/>
    <x v="50"/>
    <s v="Mr. Sub,Lower Ground Floor Pacific Mall, Tagore Garden, New Delhi"/>
    <s v="Pacific Mall, Tagore Garden"/>
    <s v="Pacific Mall, Tagore Garden, New Delhi"/>
    <n v="77.106217900000004"/>
    <n v="28.642557400000001"/>
    <s v="Fast Food"/>
    <n v="400"/>
    <s v="Indian Rupees(Rs.)"/>
    <x v="0"/>
    <x v="0"/>
    <x v="3"/>
    <n v="2.8"/>
    <x v="3"/>
    <n v="6"/>
  </r>
  <r>
    <x v="5524"/>
    <n v="1"/>
    <x v="4"/>
    <x v="50"/>
    <s v="Shanghai Moon,2nd Floor, Food Court, Pacific Mall, Tagore Garden, New Delhi"/>
    <s v="Pacific Mall, Tagore Garden"/>
    <s v="Pacific Mall, Tagore Garden, New Delhi"/>
    <n v="77.106488999999996"/>
    <n v="28.6421265"/>
    <s v="Chinese"/>
    <n v="800"/>
    <s v="Indian Rupees(Rs.)"/>
    <x v="1"/>
    <x v="0"/>
    <x v="2"/>
    <n v="2.6"/>
    <x v="3"/>
    <n v="71"/>
  </r>
  <r>
    <x v="5525"/>
    <n v="1"/>
    <x v="4"/>
    <x v="50"/>
    <s v="The Blue Tandoor,2nd Floor, Food Court, Pacific Mall, Tagore Garden, New Delhi"/>
    <s v="Pacific Mall, Tagore Garden"/>
    <s v="Pacific Mall, Tagore Garden, New Delhi"/>
    <n v="77.106305899999995"/>
    <n v="28.642622800000002"/>
    <s v="North Indian, Mughlai"/>
    <n v="700"/>
    <s v="Indian Rupees(Rs.)"/>
    <x v="0"/>
    <x v="0"/>
    <x v="2"/>
    <n v="2.6"/>
    <x v="3"/>
    <n v="46"/>
  </r>
  <r>
    <x v="5526"/>
    <n v="1"/>
    <x v="4"/>
    <x v="50"/>
    <s v="Costa Coffee,6/7, 2nd Floor, Pacific Mall, Tagore Garden, New Delhi"/>
    <s v="Pacific Mall, Tagore Garden"/>
    <s v="Pacific Mall, Tagore Garden, New Delhi"/>
    <n v="77.106563899999998"/>
    <n v="28.642498199999999"/>
    <s v="Cafe"/>
    <n v="600"/>
    <s v="Indian Rupees(Rs.)"/>
    <x v="0"/>
    <x v="0"/>
    <x v="2"/>
    <n v="3.6"/>
    <x v="0"/>
    <n v="53"/>
  </r>
  <r>
    <x v="5527"/>
    <n v="1"/>
    <x v="4"/>
    <x v="50"/>
    <s v="Giani's,36, Food Court, 2nd Floor, Pacific Mall, Tagore Garden, New Delhi"/>
    <s v="Pacific Mall, Tagore Garden"/>
    <s v="Pacific Mall, Tagore Garden, New Delhi"/>
    <n v="77.106360899999999"/>
    <n v="28.642780599999998"/>
    <s v="Ice Cream, Desserts"/>
    <n v="400"/>
    <s v="Indian Rupees(Rs.)"/>
    <x v="0"/>
    <x v="0"/>
    <x v="3"/>
    <n v="3.9"/>
    <x v="0"/>
    <n v="51"/>
  </r>
  <r>
    <x v="5528"/>
    <n v="1"/>
    <x v="4"/>
    <x v="50"/>
    <s v="Hinglish - Cafe Beach Bar,Ground Floor, Pacific Mall, Tagore Garden, New Delhi"/>
    <s v="Pacific Mall, Tagore Garden"/>
    <s v="Pacific Mall, Tagore Garden, New Delhi"/>
    <n v="77.106845699999994"/>
    <n v="28.642449500000001"/>
    <s v="Continental, North Indian, Italian"/>
    <n v="1600"/>
    <s v="Indian Rupees(Rs.)"/>
    <x v="1"/>
    <x v="1"/>
    <x v="0"/>
    <n v="3.7"/>
    <x v="0"/>
    <n v="792"/>
  </r>
  <r>
    <x v="5529"/>
    <n v="1"/>
    <x v="4"/>
    <x v="50"/>
    <s v="Spaghetti Kitchen,8 &amp; 9, 2nd Floor, Pacific Mall, Tagore Garden, New Delhi"/>
    <s v="Pacific Mall, Tagore Garden"/>
    <s v="Pacific Mall, Tagore Garden, New Delhi"/>
    <n v="77.106339300000002"/>
    <n v="28.641949499999999"/>
    <s v="Italian"/>
    <n v="2000"/>
    <s v="Indian Rupees(Rs.)"/>
    <x v="1"/>
    <x v="1"/>
    <x v="1"/>
    <n v="3.8"/>
    <x v="0"/>
    <n v="601"/>
  </r>
  <r>
    <x v="5530"/>
    <n v="1"/>
    <x v="4"/>
    <x v="50"/>
    <s v="Subway,37, 2nd Floor, Pacific Mall, Tagore Garden, New Delhi"/>
    <s v="Pacific Mall, Tagore Garden"/>
    <s v="Pacific Mall, Tagore Garden, New Delhi"/>
    <n v="77.106904700000001"/>
    <n v="28.642457499999999"/>
    <s v="American, Fast Food, Salad, Healthy Food"/>
    <n v="500"/>
    <s v="Indian Rupees(Rs.)"/>
    <x v="0"/>
    <x v="0"/>
    <x v="2"/>
    <n v="3.5"/>
    <x v="0"/>
    <n v="65"/>
  </r>
  <r>
    <x v="5531"/>
    <n v="1"/>
    <x v="4"/>
    <x v="50"/>
    <s v="Swiss Softy,Lower Ground Floor, Pacific Mall, Tagore Garden, New Delhi"/>
    <s v="Pacific Mall, Tagore Garden"/>
    <s v="Pacific Mall, Tagore Garden, New Delhi"/>
    <n v="77.106047099999998"/>
    <n v="28.642178699999999"/>
    <s v="Ice Cream, Beverages"/>
    <n v="250"/>
    <s v="Indian Rupees(Rs.)"/>
    <x v="0"/>
    <x v="0"/>
    <x v="3"/>
    <n v="3.9"/>
    <x v="0"/>
    <n v="31"/>
  </r>
  <r>
    <x v="5532"/>
    <n v="1"/>
    <x v="4"/>
    <x v="50"/>
    <s v="The Bubble Tea,Food Court, 2nd Floor, Pacific Mall, Tagore Garden, New Delhi"/>
    <s v="Pacific Mall, Tagore Garden"/>
    <s v="Pacific Mall, Tagore Garden, New Delhi"/>
    <n v="77.106406800000002"/>
    <n v="28.642488199999999"/>
    <s v="Beverages"/>
    <n v="250"/>
    <s v="Indian Rupees(Rs.)"/>
    <x v="0"/>
    <x v="0"/>
    <x v="3"/>
    <n v="3.5"/>
    <x v="0"/>
    <n v="35"/>
  </r>
  <r>
    <x v="5533"/>
    <n v="1"/>
    <x v="4"/>
    <x v="50"/>
    <s v="Creambell &amp; Chocoxess,LG-K06, Oppsite Bata, Lower Ground Floor, Pacific Mall, Tagore Garden, New Delhi"/>
    <s v="Pacific Mall, Tagore Garden"/>
    <s v="Pacific Mall, Tagore Garden, New Delhi"/>
    <n v="77.1064559"/>
    <n v="28.642357799999999"/>
    <s v="Ice Cream, Desserts"/>
    <n v="200"/>
    <s v="Indian Rupees(Rs.)"/>
    <x v="0"/>
    <x v="0"/>
    <x v="3"/>
    <n v="0"/>
    <x v="5"/>
    <n v="0"/>
  </r>
  <r>
    <x v="5534"/>
    <n v="1"/>
    <x v="4"/>
    <x v="50"/>
    <s v="Hang Out,3rd Floor, Pacific Mall, Opposite Unisex Saloon, Tagore Garden, New Delhi"/>
    <s v="Pacific Mall, Tagore Garden"/>
    <s v="Pacific Mall, Tagore Garden, New Delhi"/>
    <n v="77.106519800000001"/>
    <n v="28.642190200000002"/>
    <s v="Italian, Continental, Fast Food, North Indian"/>
    <n v="1000"/>
    <s v="Indian Rupees(Rs.)"/>
    <x v="1"/>
    <x v="0"/>
    <x v="0"/>
    <n v="0"/>
    <x v="5"/>
    <n v="3"/>
  </r>
  <r>
    <x v="5535"/>
    <n v="1"/>
    <x v="4"/>
    <x v="50"/>
    <s v="Mx Corn,Food Court, 2nd Floor, Pacific Mall, Tagore Garden, New Delhi"/>
    <s v="Pacific Mall, Tagore Garden"/>
    <s v="Pacific Mall, Tagore Garden, New Delhi"/>
    <n v="77.1064741"/>
    <n v="28.642334600000002"/>
    <s v="Fast Food"/>
    <n v="100"/>
    <s v="Indian Rupees(Rs.)"/>
    <x v="0"/>
    <x v="0"/>
    <x v="3"/>
    <n v="0"/>
    <x v="5"/>
    <n v="1"/>
  </r>
  <r>
    <x v="5536"/>
    <n v="1"/>
    <x v="4"/>
    <x v="50"/>
    <s v="The Belgian Fries Company,2nd Floor, Food Court, Pacific Mall, Tagore Garden, New Delhi"/>
    <s v="Pacific Mall, Tagore Garden"/>
    <s v="Pacific Mall, Tagore Garden, New Delhi"/>
    <n v="0"/>
    <n v="0"/>
    <s v="European, American, Street Food"/>
    <n v="400"/>
    <s v="Indian Rupees(Rs.)"/>
    <x v="0"/>
    <x v="0"/>
    <x v="3"/>
    <n v="0"/>
    <x v="5"/>
    <n v="1"/>
  </r>
  <r>
    <x v="5537"/>
    <n v="1"/>
    <x v="4"/>
    <x v="50"/>
    <s v="Al-Sameer,39 &amp; 40, Arakashan Road, Paharganj, New Delhi"/>
    <s v="Paharganj"/>
    <s v="Paharganj, New Delhi"/>
    <n v="77.215461110000007"/>
    <n v="28.645991670000001"/>
    <s v="North Indian, Mughlai"/>
    <n v="400"/>
    <s v="Indian Rupees(Rs.)"/>
    <x v="0"/>
    <x v="0"/>
    <x v="3"/>
    <n v="2.9"/>
    <x v="3"/>
    <n v="5"/>
  </r>
  <r>
    <x v="5538"/>
    <n v="1"/>
    <x v="4"/>
    <x v="50"/>
    <s v="Allure,65, D.B. Gupta Road, Paharganj, New Delhi"/>
    <s v="Paharganj"/>
    <s v="Paharganj, New Delhi"/>
    <n v="77.214394440000007"/>
    <n v="28.644861110000001"/>
    <s v="North Indian, Chinese, Finger Food"/>
    <n v="600"/>
    <s v="Indian Rupees(Rs.)"/>
    <x v="0"/>
    <x v="0"/>
    <x v="2"/>
    <n v="2.8"/>
    <x v="3"/>
    <n v="6"/>
  </r>
  <r>
    <x v="5539"/>
    <n v="1"/>
    <x v="4"/>
    <x v="50"/>
    <s v="BarShala,4, New Delhi Airport Express Mall, Opposite New Delhi Railway Station, Ajmeri Gate, Near Paharganj, New Delhi"/>
    <s v="Paharganj"/>
    <s v="Paharganj, New Delhi"/>
    <n v="77.224385999999996"/>
    <n v="28.641786"/>
    <s v="Finger Food"/>
    <n v="600"/>
    <s v="Indian Rupees(Rs.)"/>
    <x v="0"/>
    <x v="0"/>
    <x v="2"/>
    <n v="3.1"/>
    <x v="3"/>
    <n v="14"/>
  </r>
  <r>
    <x v="5540"/>
    <n v="1"/>
    <x v="4"/>
    <x v="50"/>
    <s v="Bikaner House,1604, Main Bazar, Paharganj, New Delhi"/>
    <s v="Paharganj"/>
    <s v="Paharganj, New Delhi"/>
    <n v="77.211009700000005"/>
    <n v="28.6407217"/>
    <s v="North Indian, Street Food, Fast Food, Chinese, South Indian, Mithai"/>
    <n v="500"/>
    <s v="Indian Rupees(Rs.)"/>
    <x v="0"/>
    <x v="0"/>
    <x v="2"/>
    <n v="3"/>
    <x v="3"/>
    <n v="4"/>
  </r>
  <r>
    <x v="5541"/>
    <n v="1"/>
    <x v="4"/>
    <x v="50"/>
    <s v="Cafe Coffee Day,Ground Floor, New Delhi Metro Station, Paharganj, New Delhi"/>
    <s v="Paharganj"/>
    <s v="Paharganj, New Delhi"/>
    <n v="77.222270739999999"/>
    <n v="28.642934100000002"/>
    <s v="Cafe"/>
    <n v="450"/>
    <s v="Indian Rupees(Rs.)"/>
    <x v="0"/>
    <x v="0"/>
    <x v="3"/>
    <n v="2.7"/>
    <x v="3"/>
    <n v="16"/>
  </r>
  <r>
    <x v="5542"/>
    <n v="1"/>
    <x v="4"/>
    <x v="50"/>
    <s v="Cafe CoffeeCo,5111, Main Market, Gali Thanedarwali, Paharganj, New Delhi"/>
    <s v="Paharganj"/>
    <s v="Paharganj, New Delhi"/>
    <n v="77.211369099999999"/>
    <n v="28.640666400000001"/>
    <s v="Cafe"/>
    <n v="350"/>
    <s v="Indian Rupees(Rs.)"/>
    <x v="0"/>
    <x v="0"/>
    <x v="3"/>
    <n v="3.4"/>
    <x v="3"/>
    <n v="21"/>
  </r>
  <r>
    <x v="5543"/>
    <n v="1"/>
    <x v="4"/>
    <x v="50"/>
    <s v="Cafe Festa,1832, Laxmi Narain Street, Chuna Mandi, Paharganj, New Delhi"/>
    <s v="Paharganj"/>
    <s v="Paharganj, New Delhi"/>
    <n v="77.210291100000006"/>
    <n v="28.640921800000001"/>
    <s v="Cafe, North Indian, Fast Food"/>
    <n v="600"/>
    <s v="Indian Rupees(Rs.)"/>
    <x v="0"/>
    <x v="1"/>
    <x v="2"/>
    <n v="3.2"/>
    <x v="3"/>
    <n v="38"/>
  </r>
  <r>
    <x v="5544"/>
    <n v="1"/>
    <x v="4"/>
    <x v="50"/>
    <s v="Cheers Lounge Bar,Plot 1, Block 88 A, Krishna Market, Main Bazaar, Paharganj, New Delhi"/>
    <s v="Paharganj"/>
    <s v="Paharganj, New Delhi"/>
    <n v="77.210470799999996"/>
    <n v="28.640222300000001"/>
    <s v="North Indian, Chinese"/>
    <n v="1100"/>
    <s v="Indian Rupees(Rs.)"/>
    <x v="1"/>
    <x v="0"/>
    <x v="0"/>
    <n v="2.8"/>
    <x v="3"/>
    <n v="8"/>
  </r>
  <r>
    <x v="5545"/>
    <n v="1"/>
    <x v="4"/>
    <x v="50"/>
    <s v="Chowmein Hut,1346, Sangarashan, Paharganj, New Delhi"/>
    <s v="Paharganj"/>
    <s v="Paharganj, New Delhi"/>
    <n v="77.212263890000003"/>
    <n v="28.643791669999999"/>
    <s v="Chinese"/>
    <n v="200"/>
    <s v="Indian Rupees(Rs.)"/>
    <x v="0"/>
    <x v="0"/>
    <x v="3"/>
    <n v="2.9"/>
    <x v="3"/>
    <n v="4"/>
  </r>
  <r>
    <x v="5546"/>
    <n v="1"/>
    <x v="4"/>
    <x v="50"/>
    <s v="Club India Cafe &amp; Restaurant,4797, 2nd Floor, 6 Tooti Chowk, Paharganj, New Delhi"/>
    <s v="Paharganj"/>
    <s v="Paharganj, New Delhi"/>
    <n v="77.213390950000004"/>
    <n v="28.640842580000001"/>
    <s v="North Indian, Fast Food, Chinese, Japanese, Asian, Italian"/>
    <n v="900"/>
    <s v="Indian Rupees(Rs.)"/>
    <x v="1"/>
    <x v="0"/>
    <x v="2"/>
    <n v="2.9"/>
    <x v="3"/>
    <n v="32"/>
  </r>
  <r>
    <x v="5547"/>
    <n v="1"/>
    <x v="4"/>
    <x v="50"/>
    <s v="Domino's Pizza,Plot 8, Desh Bandhu Gupta Road, Paharganj, New Delhi"/>
    <s v="Paharganj"/>
    <s v="Paharganj, New Delhi"/>
    <n v="77.210746970000002"/>
    <n v="28.645583760000001"/>
    <s v="Pizza, Fast Food"/>
    <n v="700"/>
    <s v="Indian Rupees(Rs.)"/>
    <x v="0"/>
    <x v="0"/>
    <x v="2"/>
    <n v="3.1"/>
    <x v="3"/>
    <n v="29"/>
  </r>
  <r>
    <x v="5548"/>
    <n v="1"/>
    <x v="4"/>
    <x v="50"/>
    <s v="Everest Bakery Cafe,899, Chandiwaali Galli, Main Bazar, Paharganj, New Delhi"/>
    <s v="Paharganj"/>
    <s v="Paharganj, New Delhi"/>
    <n v="77.215377779999997"/>
    <n v="28.64251389"/>
    <s v="Cafe, Fast Food, Asian, Italian"/>
    <n v="700"/>
    <s v="Indian Rupees(Rs.)"/>
    <x v="0"/>
    <x v="0"/>
    <x v="2"/>
    <n v="2.8"/>
    <x v="3"/>
    <n v="19"/>
  </r>
  <r>
    <x v="5549"/>
    <n v="1"/>
    <x v="4"/>
    <x v="50"/>
    <s v="Everest Kitchen,1171-1175, Main Market, Paharganj, New Delhi"/>
    <s v="Paharganj"/>
    <s v="Paharganj, New Delhi"/>
    <n v="77.213341670000005"/>
    <n v="28.641069439999999"/>
    <s v="North Indian, Chinese, Tibetan, Italian, Fast Food"/>
    <n v="550"/>
    <s v="Indian Rupees(Rs.)"/>
    <x v="0"/>
    <x v="0"/>
    <x v="2"/>
    <n v="3.2"/>
    <x v="3"/>
    <n v="18"/>
  </r>
  <r>
    <x v="5550"/>
    <n v="1"/>
    <x v="4"/>
    <x v="50"/>
    <s v="Exotic Rooftop Restaurant,4792, Main Bazar, 6 Tooti Chowk, Paharganj, New Delhi"/>
    <s v="Paharganj"/>
    <s v="Paharganj, New Delhi"/>
    <n v="77.213506289999998"/>
    <n v="28.641026190000002"/>
    <s v="Chinese, Thai, Seafood, North Indian, Italian"/>
    <n v="600"/>
    <s v="Indian Rupees(Rs.)"/>
    <x v="0"/>
    <x v="1"/>
    <x v="2"/>
    <n v="3"/>
    <x v="3"/>
    <n v="5"/>
  </r>
  <r>
    <x v="5551"/>
    <n v="1"/>
    <x v="4"/>
    <x v="50"/>
    <s v="Flavours,7972, Arakshan Road, Paharganj, New Delhi"/>
    <s v="Paharganj"/>
    <s v="Paharganj, New Delhi"/>
    <n v="77.214063519999996"/>
    <n v="28.64601747"/>
    <s v="North Indian, Chinese, South Indian"/>
    <n v="500"/>
    <s v="Indian Rupees(Rs.)"/>
    <x v="0"/>
    <x v="0"/>
    <x v="2"/>
    <n v="2.9"/>
    <x v="3"/>
    <n v="11"/>
  </r>
  <r>
    <x v="5552"/>
    <n v="1"/>
    <x v="4"/>
    <x v="50"/>
    <s v="Gagan Assam Bengal Restaurant,7974, Arakashan Road, Paharganj, New Delhi"/>
    <s v="Paharganj"/>
    <s v="Paharganj, New Delhi"/>
    <n v="77.214199640000004"/>
    <n v="28.64588388"/>
    <s v="North Indian, Bengali"/>
    <n v="300"/>
    <s v="Indian Rupees(Rs.)"/>
    <x v="0"/>
    <x v="0"/>
    <x v="3"/>
    <n v="2.9"/>
    <x v="3"/>
    <n v="7"/>
  </r>
  <r>
    <x v="5553"/>
    <n v="1"/>
    <x v="4"/>
    <x v="50"/>
    <s v="Gold Resto Bar,4350, Main Bazaar, Paharganj, New Delhi"/>
    <s v="Paharganj"/>
    <s v="Paharganj, New Delhi"/>
    <n v="77.217118549999995"/>
    <n v="28.641722099999999"/>
    <s v="North Indian, Chinese"/>
    <n v="850"/>
    <s v="Indian Rupees(Rs.)"/>
    <x v="1"/>
    <x v="0"/>
    <x v="2"/>
    <n v="2.9"/>
    <x v="3"/>
    <n v="8"/>
  </r>
  <r>
    <x v="5554"/>
    <n v="1"/>
    <x v="4"/>
    <x v="50"/>
    <s v="Grand Madras Cafe,8301/4, Multani Dhanda, Paharganj, New Delhi"/>
    <s v="Paharganj"/>
    <s v="Paharganj, New Delhi"/>
    <n v="77.211335379999994"/>
    <n v="28.646656839999999"/>
    <s v="South Indian"/>
    <n v="250"/>
    <s v="Indian Rupees(Rs.)"/>
    <x v="0"/>
    <x v="0"/>
    <x v="3"/>
    <n v="2.9"/>
    <x v="3"/>
    <n v="4"/>
  </r>
  <r>
    <x v="5555"/>
    <n v="1"/>
    <x v="4"/>
    <x v="50"/>
    <s v="Green Chilli,Roxy Hotel, 2351, Raj Guru Road, Chuna Mandi, Paharganj, New Delhi"/>
    <s v="Paharganj"/>
    <s v="Paharganj, New Delhi"/>
    <n v="77.210480000000004"/>
    <n v="28.641880100000002"/>
    <s v="North Indian, Chinese, Continental"/>
    <n v="800"/>
    <s v="Indian Rupees(Rs.)"/>
    <x v="1"/>
    <x v="0"/>
    <x v="2"/>
    <n v="2.8"/>
    <x v="3"/>
    <n v="17"/>
  </r>
  <r>
    <x v="5556"/>
    <n v="1"/>
    <x v="4"/>
    <x v="50"/>
    <s v="Gurdev Punjabi Restaurant,8563, Arakashan Road, Paharganj, New Delhi"/>
    <s v="Paharganj"/>
    <s v="Paharganj, New Delhi"/>
    <n v="77.21650167"/>
    <n v="28.645379999999999"/>
    <s v="North Indian"/>
    <n v="200"/>
    <s v="Indian Rupees(Rs.)"/>
    <x v="0"/>
    <x v="0"/>
    <x v="3"/>
    <n v="3"/>
    <x v="3"/>
    <n v="8"/>
  </r>
  <r>
    <x v="5557"/>
    <n v="1"/>
    <x v="4"/>
    <x v="50"/>
    <s v="Haji Irshad Biryani Centre,BB-94, Amar Puri, Nabi Karim, Paharganj, New Delhi"/>
    <s v="Paharganj"/>
    <s v="Paharganj, New Delhi"/>
    <n v="77.209439149999994"/>
    <n v="28.624866090000001"/>
    <s v="Biryani"/>
    <n v="200"/>
    <s v="Indian Rupees(Rs.)"/>
    <x v="0"/>
    <x v="0"/>
    <x v="3"/>
    <n v="3"/>
    <x v="3"/>
    <n v="6"/>
  </r>
  <r>
    <x v="5558"/>
    <n v="1"/>
    <x v="4"/>
    <x v="50"/>
    <s v="Hungerzz Grill,Gali 4, Multani Dhanda, Near Hotel R, Paharganj, New Delhi"/>
    <s v="Paharganj"/>
    <s v="Paharganj, New Delhi"/>
    <n v="0"/>
    <n v="0"/>
    <s v="Fast Food"/>
    <n v="250"/>
    <s v="Indian Rupees(Rs.)"/>
    <x v="0"/>
    <x v="0"/>
    <x v="3"/>
    <n v="3"/>
    <x v="3"/>
    <n v="4"/>
  </r>
  <r>
    <x v="5559"/>
    <n v="1"/>
    <x v="4"/>
    <x v="50"/>
    <s v="Janta Sweets,9360 61/8, Multani Dhanda"/>
    <s v="Paharganj"/>
    <s v="Paharganj, New Delhi"/>
    <n v="77.211594539999993"/>
    <n v="28.647541610000001"/>
    <s v="Street Food, Mithai"/>
    <n v="200"/>
    <s v="Indian Rupees(Rs.)"/>
    <x v="0"/>
    <x v="0"/>
    <x v="3"/>
    <n v="3"/>
    <x v="3"/>
    <n v="9"/>
  </r>
  <r>
    <x v="5560"/>
    <n v="1"/>
    <x v="4"/>
    <x v="50"/>
    <s v="Khosla Cafe,5024, Main Bazaar, Paharganj, New Delhi"/>
    <s v="Paharganj"/>
    <s v="Paharganj, New Delhi"/>
    <n v="77.211279200000007"/>
    <n v="28.640747399999999"/>
    <s v="North Indian, Chinese, Fast Food"/>
    <n v="400"/>
    <s v="Indian Rupees(Rs.)"/>
    <x v="0"/>
    <x v="0"/>
    <x v="3"/>
    <n v="3.2"/>
    <x v="3"/>
    <n v="18"/>
  </r>
  <r>
    <x v="5561"/>
    <n v="1"/>
    <x v="4"/>
    <x v="50"/>
    <s v="King Bar &amp; Restaurant,7/7, Desh Bandhu Gupta Road, Paharganj, New Delhi"/>
    <s v="Paharganj"/>
    <s v="Paharganj, New Delhi"/>
    <n v="77.212264759999996"/>
    <n v="28.645339830000001"/>
    <s v="North Indian, Chinese, Continental"/>
    <n v="900"/>
    <s v="Indian Rupees(Rs.)"/>
    <x v="1"/>
    <x v="0"/>
    <x v="2"/>
    <n v="3"/>
    <x v="3"/>
    <n v="10"/>
  </r>
  <r>
    <x v="5562"/>
    <n v="1"/>
    <x v="4"/>
    <x v="50"/>
    <s v="Le Fairway Restaurant &amp; Bar,Hotel Le Roi 2206, Rajguru Road, Chuna Mandi, Paharganj, New Delhi"/>
    <s v="Paharganj"/>
    <s v="Paharganj, New Delhi"/>
    <n v="77.210777809999996"/>
    <n v="28.644237310000001"/>
    <s v="North Indian, Continental"/>
    <n v="1000"/>
    <s v="Indian Rupees(Rs.)"/>
    <x v="1"/>
    <x v="0"/>
    <x v="0"/>
    <n v="3.1"/>
    <x v="3"/>
    <n v="17"/>
  </r>
  <r>
    <x v="5563"/>
    <n v="1"/>
    <x v="4"/>
    <x v="50"/>
    <s v="Madan Cafe &amp; Restaurant,1601, Main Bazaar, Paharganj, New Delhi"/>
    <s v="Paharganj"/>
    <s v="Paharganj, New Delhi"/>
    <n v="77.211241670000007"/>
    <n v="28.640825"/>
    <s v="North Indian, Chinese, Fast Food"/>
    <n v="300"/>
    <s v="Indian Rupees(Rs.)"/>
    <x v="0"/>
    <x v="0"/>
    <x v="3"/>
    <n v="3.1"/>
    <x v="3"/>
    <n v="28"/>
  </r>
  <r>
    <x v="5564"/>
    <n v="1"/>
    <x v="4"/>
    <x v="50"/>
    <s v="Malhotra Restaurant,1833-34, Laxmi Narain Street, Chuna Mandi, Paharganj, New Delhi"/>
    <s v="Paharganj"/>
    <s v="Paharganj, New Delhi"/>
    <n v="77.210380900000004"/>
    <n v="28.641020000000001"/>
    <s v="North Indian, Chinese, Continental, Italian"/>
    <n v="800"/>
    <s v="Indian Rupees(Rs.)"/>
    <x v="1"/>
    <x v="0"/>
    <x v="2"/>
    <n v="2.9"/>
    <x v="3"/>
    <n v="32"/>
  </r>
  <r>
    <x v="5565"/>
    <n v="1"/>
    <x v="4"/>
    <x v="50"/>
    <s v="Metropolis Bar,1634, Main Bazaar, Paharganj, New Delhi"/>
    <s v="Paharganj"/>
    <s v="Paharganj, New Delhi"/>
    <n v="77.21045556"/>
    <n v="28.640622220000001"/>
    <s v="Chinese, Continental, North Indian"/>
    <n v="700"/>
    <s v="Indian Rupees(Rs.)"/>
    <x v="0"/>
    <x v="0"/>
    <x v="2"/>
    <n v="3"/>
    <x v="3"/>
    <n v="22"/>
  </r>
  <r>
    <x v="5566"/>
    <n v="1"/>
    <x v="4"/>
    <x v="50"/>
    <s v="Mikky Restaurant,2-3, Ram Nagar Market, Paharganj, New Delhi"/>
    <s v="Paharganj"/>
    <s v="Paharganj, New Delhi"/>
    <n v="77.217968330000005"/>
    <n v="28.645746670000001"/>
    <s v="North Indian"/>
    <n v="800"/>
    <s v="Indian Rupees(Rs.)"/>
    <x v="0"/>
    <x v="0"/>
    <x v="2"/>
    <n v="2.8"/>
    <x v="3"/>
    <n v="18"/>
  </r>
  <r>
    <x v="5567"/>
    <n v="1"/>
    <x v="4"/>
    <x v="50"/>
    <s v="Mourya Sweets Chat Bhandar,9922 23/5, Multani Dhanda, Paharganj, New Delhi"/>
    <s v="Paharganj"/>
    <s v="Paharganj, New Delhi"/>
    <n v="77.209786109999996"/>
    <n v="28.64710556"/>
    <s v="Fast Food, Chinese, Mithai, Street Food"/>
    <n v="200"/>
    <s v="Indian Rupees(Rs.)"/>
    <x v="0"/>
    <x v="0"/>
    <x v="3"/>
    <n v="2.9"/>
    <x v="3"/>
    <n v="4"/>
  </r>
  <r>
    <x v="5568"/>
    <n v="1"/>
    <x v="4"/>
    <x v="50"/>
    <s v="My Bar &amp; Restaurant,5136, Main Bazaar, Near Rama Krishna Ashram Metro Station, Paharganj, New Delhi"/>
    <s v="Paharganj"/>
    <s v="Paharganj, New Delhi"/>
    <n v="77.210785200000004"/>
    <n v="28.640744999999999"/>
    <s v="North Indian, Chinese, Italian, Continental"/>
    <n v="700"/>
    <s v="Indian Rupees(Rs.)"/>
    <x v="0"/>
    <x v="0"/>
    <x v="2"/>
    <n v="3.2"/>
    <x v="3"/>
    <n v="679"/>
  </r>
  <r>
    <x v="5569"/>
    <n v="1"/>
    <x v="4"/>
    <x v="50"/>
    <s v="My Love Restaurant &amp; Bar,23-B, Panchkuian Road, Near RK Ashram Marg Metro Station, Paharganj, New Delhi"/>
    <s v="Paharganj"/>
    <s v="Paharganj, New Delhi"/>
    <n v="77.209482600000001"/>
    <n v="28.638784000000001"/>
    <s v="North Indian, Mughlai, Chinese"/>
    <n v="1000"/>
    <s v="Indian Rupees(Rs.)"/>
    <x v="1"/>
    <x v="0"/>
    <x v="0"/>
    <n v="2.7"/>
    <x v="3"/>
    <n v="19"/>
  </r>
  <r>
    <x v="5570"/>
    <n v="1"/>
    <x v="4"/>
    <x v="50"/>
    <s v="Organic German Bakeshop - Brown Bread Bakery,5084-A, Ajay Guest House, Opposite Khanna Cinema, Main Bazar, Paharganj, New Delhi"/>
    <s v="Paharganj"/>
    <s v="Paharganj, New Delhi"/>
    <n v="77.212267400000002"/>
    <n v="28.6408418"/>
    <s v="Fast Food, Continental, Italian, Bakery"/>
    <n v="600"/>
    <s v="Indian Rupees(Rs.)"/>
    <x v="0"/>
    <x v="0"/>
    <x v="2"/>
    <n v="3.2"/>
    <x v="3"/>
    <n v="22"/>
  </r>
  <r>
    <x v="5571"/>
    <n v="1"/>
    <x v="4"/>
    <x v="50"/>
    <s v="Paankhuri Restaurant,51, Aara Kashan Road, Paharganj, New Delhi"/>
    <s v="Paharganj"/>
    <s v="Paharganj, New Delhi"/>
    <n v="77.214233840000006"/>
    <n v="28.645222140000001"/>
    <s v="North Indian"/>
    <n v="500"/>
    <s v="Indian Rupees(Rs.)"/>
    <x v="0"/>
    <x v="0"/>
    <x v="2"/>
    <n v="3"/>
    <x v="3"/>
    <n v="5"/>
  </r>
  <r>
    <x v="5572"/>
    <n v="1"/>
    <x v="4"/>
    <x v="50"/>
    <s v="Pardeep Corner,9005, Chowk Multani Dhanda, Paharganj, New Delhi"/>
    <s v="Paharganj"/>
    <s v="Paharganj, New Delhi"/>
    <n v="77.211113889999993"/>
    <n v="28.645711110000001"/>
    <s v="North Indian"/>
    <n v="300"/>
    <s v="Indian Rupees(Rs.)"/>
    <x v="0"/>
    <x v="0"/>
    <x v="3"/>
    <n v="3.3"/>
    <x v="3"/>
    <n v="25"/>
  </r>
  <r>
    <x v="5573"/>
    <n v="1"/>
    <x v="4"/>
    <x v="50"/>
    <s v="Pehalwan Da Hotel,22, Amrit Kaur Market, Opposite New Delhi Railway Station, Paharganj, New Delhi"/>
    <s v="Paharganj"/>
    <s v="Paharganj, New Delhi"/>
    <n v="77.214267129999996"/>
    <n v="28.64784229"/>
    <s v="Mughlai"/>
    <n v="350"/>
    <s v="Indian Rupees(Rs.)"/>
    <x v="0"/>
    <x v="0"/>
    <x v="3"/>
    <n v="3.1"/>
    <x v="3"/>
    <n v="6"/>
  </r>
  <r>
    <x v="5574"/>
    <n v="1"/>
    <x v="4"/>
    <x v="50"/>
    <s v="Pizza Hut Delivery,Shop 8709-10, Desh Bandhu Gupta Marg, Paharganj, New Delhi"/>
    <s v="Paharganj"/>
    <s v="Paharganj, New Delhi"/>
    <n v="77.215237650000006"/>
    <n v="28.644361480000001"/>
    <s v="Italian, Pizza, Fast Food"/>
    <n v="800"/>
    <s v="Indian Rupees(Rs.)"/>
    <x v="0"/>
    <x v="1"/>
    <x v="2"/>
    <n v="2.8"/>
    <x v="3"/>
    <n v="26"/>
  </r>
  <r>
    <x v="5575"/>
    <n v="1"/>
    <x v="4"/>
    <x v="50"/>
    <s v="Re Cafe,8591, Hotel Bloom Rooms, Arakashan Road, Paharganj, New Delhi"/>
    <s v="Paharganj"/>
    <s v="Paharganj, New Delhi"/>
    <n v="77.21764829"/>
    <n v="28.645692629999999"/>
    <s v="Continental, Fast Food"/>
    <n v="1300"/>
    <s v="Indian Rupees(Rs.)"/>
    <x v="1"/>
    <x v="0"/>
    <x v="0"/>
    <n v="3.1"/>
    <x v="3"/>
    <n v="14"/>
  </r>
  <r>
    <x v="5576"/>
    <n v="1"/>
    <x v="4"/>
    <x v="50"/>
    <s v="Rumi Amritsari Naan,2358, Chuna Mandi, Paharganj, New Delhi"/>
    <s v="Paharganj"/>
    <s v="Paharganj, New Delhi"/>
    <n v="77.210425799999996"/>
    <n v="28.642144200000001"/>
    <s v="North Indian, Chinese"/>
    <n v="200"/>
    <s v="Indian Rupees(Rs.)"/>
    <x v="0"/>
    <x v="0"/>
    <x v="3"/>
    <n v="3.2"/>
    <x v="3"/>
    <n v="12"/>
  </r>
  <r>
    <x v="5577"/>
    <n v="1"/>
    <x v="4"/>
    <x v="50"/>
    <s v="Sagar Bar-Be Que,Plot 1, 80, A Block, Krishna Market, Behind RK Ashram Metro Station, Paharganj, New Delhi"/>
    <s v="Paharganj"/>
    <s v="Paharganj, New Delhi"/>
    <n v="77.210725839999995"/>
    <n v="28.640123719999998"/>
    <s v="North Indian, Mughlai"/>
    <n v="500"/>
    <s v="Indian Rupees(Rs.)"/>
    <x v="0"/>
    <x v="1"/>
    <x v="2"/>
    <n v="2.7"/>
    <x v="3"/>
    <n v="37"/>
  </r>
  <r>
    <x v="5578"/>
    <n v="1"/>
    <x v="4"/>
    <x v="50"/>
    <s v="Satyam Rooftop Restaurant,659, Top Floor, Tooti Chowk, Main Bazar, Paharganj, New Delhi"/>
    <s v="Paharganj"/>
    <s v="Paharganj, New Delhi"/>
    <n v="77.213418329999996"/>
    <n v="28.640630000000002"/>
    <s v="North Indian, Chinese, Fast Food"/>
    <n v="600"/>
    <s v="Indian Rupees(Rs.)"/>
    <x v="0"/>
    <x v="0"/>
    <x v="2"/>
    <n v="2.9"/>
    <x v="3"/>
    <n v="9"/>
  </r>
  <r>
    <x v="5579"/>
    <n v="1"/>
    <x v="4"/>
    <x v="50"/>
    <s v="Sethi Restaurant,3077, D.B. Gupta Road, Paharganj, New Delhi"/>
    <s v="Paharganj"/>
    <s v="Paharganj, New Delhi"/>
    <n v="77.211336669999994"/>
    <n v="28.645411670000001"/>
    <s v="North Indian, Mughlai"/>
    <n v="800"/>
    <s v="Indian Rupees(Rs.)"/>
    <x v="0"/>
    <x v="0"/>
    <x v="2"/>
    <n v="2.8"/>
    <x v="3"/>
    <n v="8"/>
  </r>
  <r>
    <x v="5580"/>
    <n v="1"/>
    <x v="4"/>
    <x v="50"/>
    <s v="Shri Bankey Bihari Samosa Wala,3177, Sangatrashan, Paharganj, New Delhi"/>
    <s v="Paharganj"/>
    <s v="Paharganj, New Delhi"/>
    <n v="0"/>
    <n v="0"/>
    <s v="Street Food"/>
    <n v="100"/>
    <s v="Indian Rupees(Rs.)"/>
    <x v="0"/>
    <x v="0"/>
    <x v="3"/>
    <n v="3.1"/>
    <x v="3"/>
    <n v="5"/>
  </r>
  <r>
    <x v="5581"/>
    <n v="1"/>
    <x v="4"/>
    <x v="50"/>
    <s v="Sonu South Indian Restaurant,8894/2, Multani Dhanda, Paharganj, New Delhi"/>
    <s v="Paharganj"/>
    <s v="Paharganj, New Delhi"/>
    <n v="77.211230430000001"/>
    <n v="28.646136340000002"/>
    <s v="South Indian, North Indian"/>
    <n v="300"/>
    <s v="Indian Rupees(Rs.)"/>
    <x v="0"/>
    <x v="0"/>
    <x v="3"/>
    <n v="2.9"/>
    <x v="3"/>
    <n v="8"/>
  </r>
  <r>
    <x v="5582"/>
    <n v="1"/>
    <x v="4"/>
    <x v="50"/>
    <s v="Southern Welcome Restaurant,7876, Arakashan Road, Paharganj, New Delhi"/>
    <s v="Paharganj"/>
    <s v="Paharganj, New Delhi"/>
    <n v="77.215546110000005"/>
    <n v="28.645818859999999"/>
    <s v="South Indian, North Indian"/>
    <n v="250"/>
    <s v="Indian Rupees(Rs.)"/>
    <x v="0"/>
    <x v="0"/>
    <x v="3"/>
    <n v="2.7"/>
    <x v="3"/>
    <n v="7"/>
  </r>
  <r>
    <x v="5583"/>
    <n v="1"/>
    <x v="4"/>
    <x v="50"/>
    <s v="Swagat Dhaba,5137, Main Bazaar, Opposite Metropolis Bar, Paharganj, New Delhi"/>
    <s v="Paharganj"/>
    <s v="Paharganj, New Delhi"/>
    <n v="77.210650400000006"/>
    <n v="28.640687400000001"/>
    <s v="North Indian"/>
    <n v="200"/>
    <s v="Indian Rupees(Rs.)"/>
    <x v="0"/>
    <x v="0"/>
    <x v="3"/>
    <n v="2.7"/>
    <x v="3"/>
    <n v="12"/>
  </r>
  <r>
    <x v="5584"/>
    <n v="1"/>
    <x v="4"/>
    <x v="50"/>
    <s v="Tadka 4986,4986, Ram Dwara Road, Nehru Bazaar, Paharganj, New Delhi"/>
    <s v="Paharganj"/>
    <s v="Paharganj, New Delhi"/>
    <n v="77.2131708"/>
    <n v="28.640449499999999"/>
    <s v="Chinese, Italian, North Indian"/>
    <n v="600"/>
    <s v="Indian Rupees(Rs.)"/>
    <x v="0"/>
    <x v="0"/>
    <x v="2"/>
    <n v="3.4"/>
    <x v="3"/>
    <n v="37"/>
  </r>
  <r>
    <x v="5585"/>
    <n v="1"/>
    <x v="4"/>
    <x v="50"/>
    <s v="The Drunkyard Cafe,Shop 1077, Main Bazar, Paharganj, New Delhi"/>
    <s v="Paharganj"/>
    <s v="Paharganj, New Delhi"/>
    <n v="77.215582990000001"/>
    <n v="28.641411659999999"/>
    <s v="North Indian, Chinese, Continental, Thai"/>
    <n v="850"/>
    <s v="Indian Rupees(Rs.)"/>
    <x v="1"/>
    <x v="0"/>
    <x v="2"/>
    <n v="3"/>
    <x v="3"/>
    <n v="8"/>
  </r>
  <r>
    <x v="5586"/>
    <n v="1"/>
    <x v="4"/>
    <x v="50"/>
    <s v="The Gem Bar &amp; Restaurant,1050, Main Bazaar, Paharganj, New Delhi"/>
    <s v="Paharganj"/>
    <s v="Paharganj, New Delhi"/>
    <n v="77.216154970000005"/>
    <n v="28.64154113"/>
    <s v="Continental, North Indian, Chinese"/>
    <n v="1400"/>
    <s v="Indian Rupees(Rs.)"/>
    <x v="1"/>
    <x v="0"/>
    <x v="0"/>
    <n v="3.2"/>
    <x v="3"/>
    <n v="18"/>
  </r>
  <r>
    <x v="5587"/>
    <n v="1"/>
    <x v="4"/>
    <x v="50"/>
    <s v="The Indian Grill Restaurant,8501/15, Arakashan Road, Paharganj, New Delhi"/>
    <s v="Paharganj"/>
    <s v="Paharganj, New Delhi"/>
    <n v="77.215088460000004"/>
    <n v="28.64598569"/>
    <s v="North Indian, Continental"/>
    <n v="600"/>
    <s v="Indian Rupees(Rs.)"/>
    <x v="0"/>
    <x v="0"/>
    <x v="2"/>
    <n v="2.8"/>
    <x v="3"/>
    <n v="10"/>
  </r>
  <r>
    <x v="5588"/>
    <n v="1"/>
    <x v="4"/>
    <x v="50"/>
    <s v="True Blue,11, Qutub Road, Ramnagar, Paharganj, New Delhi"/>
    <s v="Paharganj"/>
    <s v="Paharganj, New Delhi"/>
    <n v="77.217927000000003"/>
    <n v="28.645035"/>
    <s v="North Indian, Mughlai, Chinese"/>
    <n v="900"/>
    <s v="Indian Rupees(Rs.)"/>
    <x v="1"/>
    <x v="0"/>
    <x v="2"/>
    <n v="3"/>
    <x v="3"/>
    <n v="11"/>
  </r>
  <r>
    <x v="5589"/>
    <n v="1"/>
    <x v="4"/>
    <x v="50"/>
    <s v="U Like,3083, Raj Guru Road, Chuna Mandi, Paharganj, New Delhi"/>
    <s v="Paharganj"/>
    <s v="Paharganj, New Delhi"/>
    <n v="77.211090619999993"/>
    <n v="28.645258040000002"/>
    <s v="North Indian"/>
    <n v="600"/>
    <s v="Indian Rupees(Rs.)"/>
    <x v="0"/>
    <x v="0"/>
    <x v="2"/>
    <n v="3"/>
    <x v="3"/>
    <n v="16"/>
  </r>
  <r>
    <x v="5590"/>
    <n v="1"/>
    <x v="4"/>
    <x v="50"/>
    <s v="Vaga Bond,Hotel Ajanta, 8647, Arakashan Road, Paharganj, New Delhi"/>
    <s v="Paharganj"/>
    <s v="Paharganj, New Delhi"/>
    <n v="77.215981670000005"/>
    <n v="28.64583167"/>
    <s v="North Indian, Chinese, Continental"/>
    <n v="550"/>
    <s v="Indian Rupees(Rs.)"/>
    <x v="0"/>
    <x v="0"/>
    <x v="2"/>
    <n v="2.9"/>
    <x v="3"/>
    <n v="7"/>
  </r>
  <r>
    <x v="5591"/>
    <n v="1"/>
    <x v="4"/>
    <x v="50"/>
    <s v="Vrinda Vaishno Dhaba,5585, Basant Road Lane, Paharganj, New Delhi"/>
    <s v="Paharganj"/>
    <s v="Paharganj, New Delhi"/>
    <n v="77.217020649999995"/>
    <n v="28.640588640000001"/>
    <s v="North Indian"/>
    <n v="200"/>
    <s v="Indian Rupees(Rs.)"/>
    <x v="0"/>
    <x v="0"/>
    <x v="3"/>
    <n v="2.8"/>
    <x v="3"/>
    <n v="4"/>
  </r>
  <r>
    <x v="5592"/>
    <n v="1"/>
    <x v="4"/>
    <x v="50"/>
    <s v="White Heart Restro Bar,Hotel Star View, 5136/1, Main Bazaar, Paharganj, New Delhi"/>
    <s v="Paharganj"/>
    <s v="Paharganj, New Delhi"/>
    <n v="77.2106055"/>
    <n v="28.6405487"/>
    <s v="North Indian"/>
    <n v="1100"/>
    <s v="Indian Rupees(Rs.)"/>
    <x v="1"/>
    <x v="0"/>
    <x v="0"/>
    <n v="2.7"/>
    <x v="3"/>
    <n v="13"/>
  </r>
  <r>
    <x v="5593"/>
    <n v="1"/>
    <x v="4"/>
    <x v="50"/>
    <s v="Haldiram Bhujiawala,8730-33, D.B. Gupta Road, Paharganj, New Delhi"/>
    <s v="Paharganj"/>
    <s v="Paharganj, New Delhi"/>
    <n v="77.213760089999994"/>
    <n v="28.644816680000002"/>
    <s v="Street Food, North Indian, South Indian, Mithai"/>
    <n v="400"/>
    <s v="Indian Rupees(Rs.)"/>
    <x v="0"/>
    <x v="0"/>
    <x v="3"/>
    <n v="3.5"/>
    <x v="0"/>
    <n v="27"/>
  </r>
  <r>
    <x v="5594"/>
    <n v="1"/>
    <x v="4"/>
    <x v="50"/>
    <s v="Maa Bhagwati,3504, Dariba Pan, Paharganj, New Delhi"/>
    <s v="Paharganj"/>
    <s v="Paharganj, New Delhi"/>
    <n v="77.215741570000006"/>
    <n v="28.6441564"/>
    <s v="North Indian"/>
    <n v="400"/>
    <s v="Indian Rupees(Rs.)"/>
    <x v="0"/>
    <x v="0"/>
    <x v="3"/>
    <n v="3.5"/>
    <x v="0"/>
    <n v="39"/>
  </r>
  <r>
    <x v="5595"/>
    <n v="1"/>
    <x v="4"/>
    <x v="50"/>
    <s v="Cafe Brownie,8501/15, Grand Godwin Hotel, Aarakshan Road, Paharganj, New Delhi"/>
    <s v="Paharganj"/>
    <s v="Paharganj, New Delhi"/>
    <n v="77.215213849999998"/>
    <n v="28.64588182"/>
    <s v="Cafe, Italian"/>
    <n v="600"/>
    <s v="Indian Rupees(Rs.)"/>
    <x v="0"/>
    <x v="0"/>
    <x v="2"/>
    <n v="0"/>
    <x v="5"/>
    <n v="3"/>
  </r>
  <r>
    <x v="5596"/>
    <n v="1"/>
    <x v="4"/>
    <x v="50"/>
    <s v="Cafexpress,Nawab Road, Behind Sadar Thana, Paharganj, New Delhi"/>
    <s v="Paharganj"/>
    <s v="Paharganj, New Delhi"/>
    <n v="77.209372220000006"/>
    <n v="28.65449722"/>
    <s v="Beverages"/>
    <n v="100"/>
    <s v="Indian Rupees(Rs.)"/>
    <x v="0"/>
    <x v="0"/>
    <x v="3"/>
    <n v="0"/>
    <x v="5"/>
    <n v="1"/>
  </r>
  <r>
    <x v="5597"/>
    <n v="1"/>
    <x v="4"/>
    <x v="50"/>
    <s v="Mauja Hi Mauja,Main Sadar Thana Road, Near Bara Tuti Chowk, Paharganj, New Delhi"/>
    <s v="Paharganj"/>
    <s v="Paharganj, New Delhi"/>
    <n v="77.21249444"/>
    <n v="28.657311109999998"/>
    <s v="Street Food"/>
    <n v="100"/>
    <s v="Indian Rupees(Rs.)"/>
    <x v="0"/>
    <x v="0"/>
    <x v="3"/>
    <n v="0"/>
    <x v="5"/>
    <n v="1"/>
  </r>
  <r>
    <x v="5598"/>
    <n v="1"/>
    <x v="4"/>
    <x v="50"/>
    <s v="Metro Bar &amp; Family Restaurant,Pillar 13, Panchkuian Road, Paharganj, New Delhi"/>
    <s v="Paharganj"/>
    <s v="Paharganj, New Delhi"/>
    <n v="77.209392800000003"/>
    <n v="28.638775500000001"/>
    <s v="North Indian, Chinese"/>
    <n v="1000"/>
    <s v="Indian Rupees(Rs.)"/>
    <x v="0"/>
    <x v="0"/>
    <x v="0"/>
    <n v="0"/>
    <x v="5"/>
    <n v="2"/>
  </r>
  <r>
    <x v="5599"/>
    <n v="1"/>
    <x v="4"/>
    <x v="50"/>
    <s v="Bajaj Vaishno Dhaba,117, Amrit Kaur Market, Opposite New Delhi Railway Station Gate 2, Paharganj, New Delhi"/>
    <s v="Paharganj"/>
    <s v="Paharganj, New Delhi"/>
    <n v="77.218325210000003"/>
    <n v="28.642176710000001"/>
    <s v="North Indian"/>
    <n v="400"/>
    <s v="Indian Rupees(Rs.)"/>
    <x v="0"/>
    <x v="0"/>
    <x v="3"/>
    <n v="2.2000000000000002"/>
    <x v="4"/>
    <n v="16"/>
  </r>
  <r>
    <x v="5600"/>
    <n v="1"/>
    <x v="4"/>
    <x v="50"/>
    <s v="Sita Ram Diwan Chand,2246, Chuna Mandi, Paharganj, New Delhi"/>
    <s v="Paharganj"/>
    <s v="Paharganj, New Delhi"/>
    <n v="77.210454400000003"/>
    <n v="28.642321200000001"/>
    <s v="Street Food"/>
    <n v="100"/>
    <s v="Indian Rupees(Rs.)"/>
    <x v="0"/>
    <x v="1"/>
    <x v="3"/>
    <n v="4.3"/>
    <x v="1"/>
    <n v="1317"/>
  </r>
  <r>
    <x v="5601"/>
    <n v="1"/>
    <x v="4"/>
    <x v="50"/>
    <s v="Aayush Food Plaza,Main Road, Sadh Nagar, Palam, New Delhi"/>
    <s v="Palam"/>
    <s v="Palam, New Delhi"/>
    <n v="77.090927199999996"/>
    <n v="28.590994999999999"/>
    <s v="Chinese, Fast Food"/>
    <n v="300"/>
    <s v="Indian Rupees(Rs.)"/>
    <x v="0"/>
    <x v="0"/>
    <x v="3"/>
    <n v="2.9"/>
    <x v="3"/>
    <n v="5"/>
  </r>
  <r>
    <x v="5602"/>
    <n v="1"/>
    <x v="4"/>
    <x v="50"/>
    <s v="Ankit Fast Food Corner,Opposite Sanjhi Rasoi, Dabri Road, Palam, New Delhi"/>
    <s v="Palam"/>
    <s v="Palam, New Delhi"/>
    <n v="77.081823999999997"/>
    <n v="28.599947100000001"/>
    <s v="Chinese"/>
    <n v="200"/>
    <s v="Indian Rupees(Rs.)"/>
    <x v="0"/>
    <x v="0"/>
    <x v="3"/>
    <n v="2.9"/>
    <x v="3"/>
    <n v="5"/>
  </r>
  <r>
    <x v="5603"/>
    <n v="1"/>
    <x v="4"/>
    <x v="50"/>
    <s v="Da Pizza Corner,Rz-36A, Raj Nagar Part 1,_x000d_Palam Colony, Opposite Piller 47, Palam, New Delhi"/>
    <s v="Palam"/>
    <s v="Palam, New Delhi"/>
    <n v="77.087517700000006"/>
    <n v="28.585987899999999"/>
    <s v="Fast Food, Pizza"/>
    <n v="600"/>
    <s v="Indian Rupees(Rs.)"/>
    <x v="0"/>
    <x v="0"/>
    <x v="2"/>
    <n v="3"/>
    <x v="3"/>
    <n v="7"/>
  </r>
  <r>
    <x v="5604"/>
    <n v="1"/>
    <x v="4"/>
    <x v="50"/>
    <s v="Mughal Zaika Chicken Point,Shop 4, K.H 83/8/1, Mahavir Enclave, Main Dabri Road, Palam, New Delhi"/>
    <s v="Palam"/>
    <s v="Palam, New Delhi"/>
    <n v="77.081601300000003"/>
    <n v="28.598847800000001"/>
    <s v="North Indian, Mughlai, Chinese"/>
    <n v="400"/>
    <s v="Indian Rupees(Rs.)"/>
    <x v="0"/>
    <x v="0"/>
    <x v="3"/>
    <n v="2.9"/>
    <x v="3"/>
    <n v="4"/>
  </r>
  <r>
    <x v="5605"/>
    <n v="1"/>
    <x v="4"/>
    <x v="50"/>
    <s v="Nawab Restaurant,WZ 613, Raj Nagar, Palam Colony, Palam, New Delhi"/>
    <s v="Palam"/>
    <s v="Palam, New Delhi"/>
    <n v="77.0893327"/>
    <n v="28.585130800000002"/>
    <s v="North Indian, Mughlai"/>
    <n v="400"/>
    <s v="Indian Rupees(Rs.)"/>
    <x v="0"/>
    <x v="0"/>
    <x v="3"/>
    <n v="2.9"/>
    <x v="3"/>
    <n v="7"/>
  </r>
  <r>
    <x v="5606"/>
    <n v="1"/>
    <x v="4"/>
    <x v="50"/>
    <s v="New Bikaner Sweets,D 105, Street 6, Mahavir Enclave, Main Palam Dabri Road, Palam, New Delhi"/>
    <s v="Palam"/>
    <s v="Palam, New Delhi"/>
    <n v="77.081808600000002"/>
    <n v="28.599075899999999"/>
    <s v="Street Food, Desserts"/>
    <n v="200"/>
    <s v="Indian Rupees(Rs.)"/>
    <x v="0"/>
    <x v="0"/>
    <x v="3"/>
    <n v="3"/>
    <x v="3"/>
    <n v="10"/>
  </r>
  <r>
    <x v="5607"/>
    <n v="1"/>
    <x v="4"/>
    <x v="50"/>
    <s v="Pizza Yum,D-1/23, Street 5, Mahavir Enclave, Palam Dabri Road, Palam, New Delhi"/>
    <s v="Palam"/>
    <s v="Palam, New Delhi"/>
    <n v="77.081514400000003"/>
    <n v="28.597415099999999"/>
    <s v="Pizza, Fast Food"/>
    <n v="650"/>
    <s v="Indian Rupees(Rs.)"/>
    <x v="0"/>
    <x v="0"/>
    <x v="2"/>
    <n v="2.7"/>
    <x v="3"/>
    <n v="8"/>
  </r>
  <r>
    <x v="5608"/>
    <n v="1"/>
    <x v="4"/>
    <x v="50"/>
    <s v="Radhika Sweets,Sadh Nagar Main Road, Palam, New Delhi"/>
    <s v="Palam"/>
    <s v="Palam, New Delhi"/>
    <n v="77.090965800000006"/>
    <n v="28.5910707"/>
    <s v="Desserts, Street Food"/>
    <n v="100"/>
    <s v="Indian Rupees(Rs.)"/>
    <x v="0"/>
    <x v="0"/>
    <x v="3"/>
    <n v="2.9"/>
    <x v="3"/>
    <n v="5"/>
  </r>
  <r>
    <x v="5609"/>
    <n v="1"/>
    <x v="4"/>
    <x v="50"/>
    <s v="Satguru Di Hatti,Main Road, Palam Gaon, Palam, New Delhi"/>
    <s v="Palam"/>
    <s v="Palam, New Delhi"/>
    <n v="77.081157200000007"/>
    <n v="28.589965800000002"/>
    <s v="North Indian"/>
    <n v="200"/>
    <s v="Indian Rupees(Rs.)"/>
    <x v="0"/>
    <x v="0"/>
    <x v="3"/>
    <n v="2.8"/>
    <x v="3"/>
    <n v="6"/>
  </r>
  <r>
    <x v="5610"/>
    <n v="1"/>
    <x v="4"/>
    <x v="50"/>
    <s v="Sher-E-Punjab,WZ 613, Main Market, Palam Colony, Palam, New Delhi"/>
    <s v="Palam"/>
    <s v="Palam, New Delhi"/>
    <n v="77.089255199999997"/>
    <n v="28.585241100000001"/>
    <s v="North Indian"/>
    <n v="450"/>
    <s v="Indian Rupees(Rs.)"/>
    <x v="0"/>
    <x v="0"/>
    <x v="3"/>
    <n v="3"/>
    <x v="3"/>
    <n v="5"/>
  </r>
  <r>
    <x v="5611"/>
    <n v="1"/>
    <x v="4"/>
    <x v="50"/>
    <s v="Shudh Vaishno Amritsari Naan,Near Hero Showroom, Dabri Road, Palam, New Delhi"/>
    <s v="Palam"/>
    <s v="Palam, New Delhi"/>
    <n v="77.0808459"/>
    <n v="28.595950800000001"/>
    <s v="North Indian"/>
    <n v="150"/>
    <s v="Indian Rupees(Rs.)"/>
    <x v="0"/>
    <x v="0"/>
    <x v="3"/>
    <n v="3"/>
    <x v="3"/>
    <n v="6"/>
  </r>
  <r>
    <x v="5612"/>
    <n v="1"/>
    <x v="4"/>
    <x v="50"/>
    <s v="Sumit Sweets,1, WZ 10, Opposite Gol Chakkar, Palam, New Delhi"/>
    <s v="Palam"/>
    <s v="Palam, New Delhi"/>
    <n v="77.080307300000001"/>
    <n v="28.589186699999999"/>
    <s v="Mithai, Street Food"/>
    <n v="100"/>
    <s v="Indian Rupees(Rs.)"/>
    <x v="0"/>
    <x v="0"/>
    <x v="3"/>
    <n v="2.8"/>
    <x v="3"/>
    <n v="6"/>
  </r>
  <r>
    <x v="5613"/>
    <n v="1"/>
    <x v="4"/>
    <x v="50"/>
    <s v="Aggarwal Bikaner Wala,Near Gol Chakkar, Palam Colony, Palam, New Delhi"/>
    <s v="Palam"/>
    <s v="Palam, New Delhi"/>
    <n v="77.080727300000007"/>
    <n v="28.588699399999999"/>
    <s v="Mithai, Street Food"/>
    <n v="100"/>
    <s v="Indian Rupees(Rs.)"/>
    <x v="0"/>
    <x v="0"/>
    <x v="3"/>
    <n v="0"/>
    <x v="5"/>
    <n v="2"/>
  </r>
  <r>
    <x v="5614"/>
    <n v="1"/>
    <x v="4"/>
    <x v="50"/>
    <s v="Aggarwal Sweet Centre,Main Road, Kailashpuri, Palam, New Delhi"/>
    <s v="Palam"/>
    <s v="Palam, New Delhi"/>
    <n v="77.083022600000007"/>
    <n v="28.605418799999999"/>
    <s v="North Indian"/>
    <n v="150"/>
    <s v="Indian Rupees(Rs.)"/>
    <x v="0"/>
    <x v="0"/>
    <x v="3"/>
    <n v="0"/>
    <x v="5"/>
    <n v="2"/>
  </r>
  <r>
    <x v="5615"/>
    <n v="1"/>
    <x v="4"/>
    <x v="50"/>
    <s v="Aggarwal Sweet India,C-156, Mahavir Enclave Part 3, Palam, New Delhi"/>
    <s v="Palam"/>
    <s v="Palam, New Delhi"/>
    <n v="77.068824500000005"/>
    <n v="28.6041636"/>
    <s v="Mithai"/>
    <n v="100"/>
    <s v="Indian Rupees(Rs.)"/>
    <x v="0"/>
    <x v="0"/>
    <x v="3"/>
    <n v="0"/>
    <x v="5"/>
    <n v="2"/>
  </r>
  <r>
    <x v="5616"/>
    <n v="1"/>
    <x v="4"/>
    <x v="50"/>
    <s v="Aggarwal Sweets Centre,23/A, Main Road, Indira Park, Palam, New Delhi"/>
    <s v="Palam"/>
    <s v="Palam, New Delhi"/>
    <n v="77.081808600000002"/>
    <n v="28.599075899999999"/>
    <s v="Mithai, Street Food, North Indian, South Indian"/>
    <n v="200"/>
    <s v="Indian Rupees(Rs.)"/>
    <x v="0"/>
    <x v="0"/>
    <x v="3"/>
    <n v="0"/>
    <x v="5"/>
    <n v="1"/>
  </r>
  <r>
    <x v="5617"/>
    <n v="1"/>
    <x v="4"/>
    <x v="50"/>
    <s v="Aggarwal Sweets,23-A/1, Main Road, Indra Park, Palam Colony, Palam, New Delhi"/>
    <s v="Palam"/>
    <s v="Palam, New Delhi"/>
    <n v="77.097634799999994"/>
    <n v="28.5955838"/>
    <s v="North Indian"/>
    <n v="300"/>
    <s v="Indian Rupees(Rs.)"/>
    <x v="0"/>
    <x v="0"/>
    <x v="3"/>
    <n v="0"/>
    <x v="5"/>
    <n v="0"/>
  </r>
  <r>
    <x v="5618"/>
    <n v="1"/>
    <x v="4"/>
    <x v="50"/>
    <s v="Anupama Snacks and Sweets Corner,RZ H2/15, Bengali Colony, Mahavir Enclave, Palam, New Delhi"/>
    <s v="Palam"/>
    <s v="Palam, New Delhi"/>
    <n v="77.084281599999997"/>
    <n v="28.6106461"/>
    <s v="Mithai"/>
    <n v="100"/>
    <s v="Indian Rupees(Rs.)"/>
    <x v="0"/>
    <x v="0"/>
    <x v="3"/>
    <n v="0"/>
    <x v="5"/>
    <n v="1"/>
  </r>
  <r>
    <x v="5619"/>
    <n v="1"/>
    <x v="4"/>
    <x v="50"/>
    <s v="Baba Ka Dhaba,WZ-425, Main Road, Palam Colony, Opposite Railway Crossing, Palam, New Delhi"/>
    <s v="Palam"/>
    <s v="Palam, New Delhi"/>
    <n v="77.090279899999999"/>
    <n v="28.582897800000001"/>
    <s v="North Indian"/>
    <n v="200"/>
    <s v="Indian Rupees(Rs.)"/>
    <x v="0"/>
    <x v="0"/>
    <x v="3"/>
    <n v="0"/>
    <x v="5"/>
    <n v="0"/>
  </r>
  <r>
    <x v="5620"/>
    <n v="1"/>
    <x v="4"/>
    <x v="50"/>
    <s v="Balaji Eating Point,Pradhan Chowk, Sadh Nagar, Palam Colony, Palam, New Delhi"/>
    <s v="Palam"/>
    <s v="Palam, New Delhi"/>
    <n v="77.093073000000004"/>
    <n v="28.5913425"/>
    <s v="North Indian"/>
    <n v="200"/>
    <s v="Indian Rupees(Rs.)"/>
    <x v="0"/>
    <x v="0"/>
    <x v="3"/>
    <n v="0"/>
    <x v="5"/>
    <n v="1"/>
  </r>
  <r>
    <x v="5621"/>
    <n v="1"/>
    <x v="4"/>
    <x v="50"/>
    <s v="Bhagat Ji Sweets,Kailash Puri Road, Sagar Pur, Palam, New Delhi"/>
    <s v="Palam"/>
    <s v="Palam, New Delhi"/>
    <n v="77.100859999999997"/>
    <n v="28.597615000000001"/>
    <s v="Fast Food"/>
    <n v="200"/>
    <s v="Indian Rupees(Rs.)"/>
    <x v="0"/>
    <x v="0"/>
    <x v="3"/>
    <n v="0"/>
    <x v="5"/>
    <n v="0"/>
  </r>
  <r>
    <x v="5622"/>
    <n v="1"/>
    <x v="4"/>
    <x v="50"/>
    <s v="Bikaner Sweet Corner,Near Manglapuri Terminal, Palam, New Delhi"/>
    <s v="Palam"/>
    <s v="Palam, New Delhi"/>
    <n v="77.0889332"/>
    <n v="28.5901329"/>
    <s v="Mithai, Street Food"/>
    <n v="100"/>
    <s v="Indian Rupees(Rs.)"/>
    <x v="0"/>
    <x v="0"/>
    <x v="3"/>
    <n v="0"/>
    <x v="5"/>
    <n v="1"/>
  </r>
  <r>
    <x v="5623"/>
    <n v="1"/>
    <x v="4"/>
    <x v="50"/>
    <s v="Chavi Food Point,RZ 12A, Main Market, Indira Park, Palam, New Delhi"/>
    <s v="Palam"/>
    <s v="Palam, New Delhi"/>
    <n v="77.1007496"/>
    <n v="28.597480699999998"/>
    <s v="North Indian"/>
    <n v="350"/>
    <s v="Indian Rupees(Rs.)"/>
    <x v="0"/>
    <x v="0"/>
    <x v="3"/>
    <n v="0"/>
    <x v="5"/>
    <n v="2"/>
  </r>
  <r>
    <x v="5624"/>
    <n v="1"/>
    <x v="4"/>
    <x v="50"/>
    <s v="Cook &amp; Connect,C 118, Palam Dabri Road, Palam, New Delhi"/>
    <s v="Palam"/>
    <s v="Palam, New Delhi"/>
    <n v="77.081765300000001"/>
    <n v="28.6076275"/>
    <s v="North Indian, Mughlai, Chinese"/>
    <n v="600"/>
    <s v="Indian Rupees(Rs.)"/>
    <x v="0"/>
    <x v="0"/>
    <x v="2"/>
    <n v="0"/>
    <x v="5"/>
    <n v="1"/>
  </r>
  <r>
    <x v="5625"/>
    <n v="1"/>
    <x v="4"/>
    <x v="50"/>
    <s v="Dinesh Ka Mithila Dhaba,Main Road, Mahavir Enclave Part 3, Palam, New Delhi"/>
    <s v="Palam"/>
    <s v="Palam, New Delhi"/>
    <n v="77.068836399999995"/>
    <n v="28.6029698"/>
    <s v="North Indian"/>
    <n v="150"/>
    <s v="Indian Rupees(Rs.)"/>
    <x v="0"/>
    <x v="0"/>
    <x v="3"/>
    <n v="0"/>
    <x v="5"/>
    <n v="0"/>
  </r>
  <r>
    <x v="5626"/>
    <n v="1"/>
    <x v="4"/>
    <x v="50"/>
    <s v="Domino's Pizza,Puran Nagar Main Road, Palam Colony, Palam, New Delhi"/>
    <s v="Palam"/>
    <s v="Palam, New Delhi"/>
    <n v="77.085187899999994"/>
    <n v="28.587292300000001"/>
    <s v="Pizza, Fast Food"/>
    <n v="700"/>
    <s v="Indian Rupees(Rs.)"/>
    <x v="0"/>
    <x v="0"/>
    <x v="2"/>
    <n v="0"/>
    <x v="5"/>
    <n v="1"/>
  </r>
  <r>
    <x v="5627"/>
    <n v="1"/>
    <x v="4"/>
    <x v="50"/>
    <s v="Flavors Of London,RZ-1101/C, Gali 11, Sadh Nagar, Palam, New Delhi"/>
    <s v="Palam"/>
    <s v="Palam, New Delhi"/>
    <n v="77.0907871"/>
    <n v="28.5912498"/>
    <s v="Desserts, Ice Cream, Fast Food"/>
    <n v="200"/>
    <s v="Indian Rupees(Rs.)"/>
    <x v="0"/>
    <x v="0"/>
    <x v="3"/>
    <n v="0"/>
    <x v="5"/>
    <n v="1"/>
  </r>
  <r>
    <x v="5628"/>
    <n v="1"/>
    <x v="4"/>
    <x v="50"/>
    <s v="Flavours Of London,RZ-1101/C, Gali 11, Sadh Nagar, Palam Colony, Palam, New Delhi"/>
    <s v="Palam"/>
    <s v="Palam, New Delhi"/>
    <n v="77.091004100000006"/>
    <n v="28.588500100000001"/>
    <s v="Ice Cream, Bakery"/>
    <n v="200"/>
    <s v="Indian Rupees(Rs.)"/>
    <x v="0"/>
    <x v="0"/>
    <x v="3"/>
    <n v="0"/>
    <x v="5"/>
    <n v="0"/>
  </r>
  <r>
    <x v="5629"/>
    <n v="1"/>
    <x v="4"/>
    <x v="50"/>
    <s v="Foji Bhai Hotel,Main Road, Sadh Nagar, Near Sabji Mandi, Palam, New Delhi"/>
    <s v="Palam"/>
    <s v="Palam, New Delhi"/>
    <n v="77.086465899999993"/>
    <n v="28.5931848"/>
    <s v="North Indian"/>
    <n v="100"/>
    <s v="Indian Rupees(Rs.)"/>
    <x v="0"/>
    <x v="0"/>
    <x v="3"/>
    <n v="0"/>
    <x v="5"/>
    <n v="0"/>
  </r>
  <r>
    <x v="5630"/>
    <n v="1"/>
    <x v="4"/>
    <x v="50"/>
    <s v="Green Chilli,Gurudwara Road, Mahavir Enclave, Palam, New Delhi"/>
    <s v="Palam"/>
    <s v="Palam, New Delhi"/>
    <n v="77.081910500000006"/>
    <n v="28.6003471"/>
    <s v="Chinese"/>
    <n v="200"/>
    <s v="Indian Rupees(Rs.)"/>
    <x v="0"/>
    <x v="0"/>
    <x v="3"/>
    <n v="0"/>
    <x v="5"/>
    <n v="2"/>
  </r>
  <r>
    <x v="5631"/>
    <n v="1"/>
    <x v="4"/>
    <x v="50"/>
    <s v="Hook N Cook,Rzg-1 Nanda Block, Mahavir Enclave, Palam, New Delhi"/>
    <s v="Palam"/>
    <s v="Palam, New Delhi"/>
    <n v="77.075068430000002"/>
    <n v="28.599189089999999"/>
    <s v="Chinese"/>
    <n v="600"/>
    <s v="Indian Rupees(Rs.)"/>
    <x v="0"/>
    <x v="0"/>
    <x v="2"/>
    <n v="0"/>
    <x v="5"/>
    <n v="2"/>
  </r>
  <r>
    <x v="5632"/>
    <n v="1"/>
    <x v="4"/>
    <x v="50"/>
    <s v="Hyderabadi &amp; Muradabadi Chicken Corner,RZ A1, Near Mothers Pride School, Palam Dabri Road, Palam, New Delhi"/>
    <s v="Palam"/>
    <s v="Palam, New Delhi"/>
    <n v="77.082174499999994"/>
    <n v="28.6048103"/>
    <s v="Mughlai"/>
    <n v="450"/>
    <s v="Indian Rupees(Rs.)"/>
    <x v="0"/>
    <x v="0"/>
    <x v="3"/>
    <n v="0"/>
    <x v="5"/>
    <n v="1"/>
  </r>
  <r>
    <x v="5633"/>
    <n v="1"/>
    <x v="4"/>
    <x v="50"/>
    <s v="It's Pizza Town,WZ 61A/20, Gandhi Market, Vashisht Park, West Sagar Pur, Palam, New Delhi"/>
    <s v="Palam"/>
    <s v="Palam, New Delhi"/>
    <n v="77.107913199999999"/>
    <n v="28.6057682"/>
    <s v="Pizza, Fast Food"/>
    <n v="500"/>
    <s v="Indian Rupees(Rs.)"/>
    <x v="0"/>
    <x v="0"/>
    <x v="2"/>
    <n v="0"/>
    <x v="5"/>
    <n v="1"/>
  </r>
  <r>
    <x v="5634"/>
    <n v="1"/>
    <x v="4"/>
    <x v="50"/>
    <s v="ITO Ke Mashoor Chole Bhature,Main Road, Mahavir Enclave 3, Palam, New Delhi"/>
    <s v="Palam"/>
    <s v="Palam, New Delhi"/>
    <n v="77.068718000000004"/>
    <n v="28.6061412"/>
    <s v="Street Food"/>
    <n v="100"/>
    <s v="Indian Rupees(Rs.)"/>
    <x v="0"/>
    <x v="0"/>
    <x v="3"/>
    <n v="0"/>
    <x v="5"/>
    <n v="1"/>
  </r>
  <r>
    <x v="5635"/>
    <n v="1"/>
    <x v="4"/>
    <x v="50"/>
    <s v="Janta Special Lassi Corner,Main Market, Palam Colony, Palam, New Delhi"/>
    <s v="Palam"/>
    <s v="Palam, New Delhi"/>
    <n v="77.091116099999994"/>
    <n v="28.583836000000002"/>
    <s v="Street Food"/>
    <n v="150"/>
    <s v="Indian Rupees(Rs.)"/>
    <x v="0"/>
    <x v="0"/>
    <x v="3"/>
    <n v="0"/>
    <x v="5"/>
    <n v="3"/>
  </r>
  <r>
    <x v="5636"/>
    <n v="1"/>
    <x v="4"/>
    <x v="50"/>
    <s v="Kairi The Royal Taste,RZA 6, Dabri Extension, Opposite Dada Dev Hospital, Palam, New Delhi"/>
    <s v="Palam"/>
    <s v="Palam, New Delhi"/>
    <n v="77.083122000000003"/>
    <n v="28.609319299999999"/>
    <s v="North Indian, South Indian, Chinese"/>
    <n v="400"/>
    <s v="Indian Rupees(Rs.)"/>
    <x v="0"/>
    <x v="0"/>
    <x v="3"/>
    <n v="0"/>
    <x v="5"/>
    <n v="0"/>
  </r>
  <r>
    <x v="5637"/>
    <n v="1"/>
    <x v="4"/>
    <x v="50"/>
    <s v="Kasba,WZ-255A, Gali 3, Sadh Nagar, Ram Chowk Market Palam, Palam, New Delhi"/>
    <s v="Palam"/>
    <s v="Palam, New Delhi"/>
    <n v="77.091750599999997"/>
    <n v="28.586167700000001"/>
    <s v="Chinese"/>
    <n v="250"/>
    <s v="Indian Rupees(Rs.)"/>
    <x v="0"/>
    <x v="0"/>
    <x v="3"/>
    <n v="0"/>
    <x v="5"/>
    <n v="0"/>
  </r>
  <r>
    <x v="5638"/>
    <n v="1"/>
    <x v="4"/>
    <x v="50"/>
    <s v="Kayasthas Food Junction,RZ-46 C/5, Gali 1, Gandhi Market, Main Sagarpur, New Delhi"/>
    <s v="Palam"/>
    <s v="Palam, New Delhi"/>
    <n v="77.101994120000001"/>
    <n v="28.607614770000001"/>
    <s v="Chinese, Fast Food"/>
    <n v="200"/>
    <s v="Indian Rupees(Rs.)"/>
    <x v="0"/>
    <x v="0"/>
    <x v="3"/>
    <n v="0"/>
    <x v="5"/>
    <n v="1"/>
  </r>
  <r>
    <x v="5639"/>
    <n v="1"/>
    <x v="4"/>
    <x v="50"/>
    <s v="KGN Chicken Corner,Near City Store, Palam Dabri Road, Palam, New Delhi"/>
    <s v="Palam"/>
    <s v="Palam, New Delhi"/>
    <n v="77.082443900000001"/>
    <n v="28.600536099999999"/>
    <s v="Mughlai"/>
    <n v="350"/>
    <s v="Indian Rupees(Rs.)"/>
    <x v="0"/>
    <x v="0"/>
    <x v="3"/>
    <n v="0"/>
    <x v="5"/>
    <n v="1"/>
  </r>
  <r>
    <x v="5640"/>
    <n v="1"/>
    <x v="4"/>
    <x v="50"/>
    <s v="Maggi Point,Street 1, Mahavir Enclave Part 1, Mahavir Enclave, Palam, New Delhi"/>
    <s v="Palam"/>
    <s v="Palam, New Delhi"/>
    <n v="77.101590999999999"/>
    <n v="28.6006231"/>
    <s v="Chinese, North Indian"/>
    <n v="350"/>
    <s v="Indian Rupees(Rs.)"/>
    <x v="0"/>
    <x v="0"/>
    <x v="3"/>
    <n v="0"/>
    <x v="5"/>
    <n v="0"/>
  </r>
  <r>
    <x v="5641"/>
    <n v="1"/>
    <x v="4"/>
    <x v="50"/>
    <s v="Momozone,RZ - A/15, Dwarka Puri, Vijay Enclave, Palam, New Delhi"/>
    <s v="Palam"/>
    <s v="Palam, New Delhi"/>
    <n v="77.076291999999995"/>
    <n v="28.6069426"/>
    <s v="Fast Food"/>
    <n v="150"/>
    <s v="Indian Rupees(Rs.)"/>
    <x v="0"/>
    <x v="0"/>
    <x v="3"/>
    <n v="0"/>
    <x v="5"/>
    <n v="0"/>
  </r>
  <r>
    <x v="5642"/>
    <n v="1"/>
    <x v="4"/>
    <x v="50"/>
    <s v="Munna Bakery,60 Feet Road, Sadh Nagar, Palam, New Delhi"/>
    <s v="Palam"/>
    <s v="Palam, New Delhi"/>
    <n v="77.092719099999997"/>
    <n v="28.591203199999999"/>
    <s v="Bakery"/>
    <n v="100"/>
    <s v="Indian Rupees(Rs.)"/>
    <x v="0"/>
    <x v="0"/>
    <x v="3"/>
    <n v="0"/>
    <x v="5"/>
    <n v="3"/>
  </r>
  <r>
    <x v="5643"/>
    <n v="1"/>
    <x v="4"/>
    <x v="50"/>
    <s v="N.S. Pizza Point,Main Road, Mahavir Enclave, Part 3, Palam, New Delhi"/>
    <s v="Palam"/>
    <s v="Palam, New Delhi"/>
    <n v="77.068668000000002"/>
    <n v="28.604047699999999"/>
    <s v="Pizza"/>
    <n v="200"/>
    <s v="Indian Rupees(Rs.)"/>
    <x v="0"/>
    <x v="0"/>
    <x v="3"/>
    <n v="0"/>
    <x v="5"/>
    <n v="0"/>
  </r>
  <r>
    <x v="5644"/>
    <n v="1"/>
    <x v="4"/>
    <x v="50"/>
    <s v="Nand Bhai Chholey Bhature,Near Pillar 59, Main Road, Palam Colony, Palam, New Delhi"/>
    <s v="Palam"/>
    <s v="Palam, New Delhi"/>
    <n v="77.090207899999996"/>
    <n v="28.584528299999999"/>
    <s v="Street Food"/>
    <n v="100"/>
    <s v="Indian Rupees(Rs.)"/>
    <x v="0"/>
    <x v="0"/>
    <x v="3"/>
    <n v="0"/>
    <x v="5"/>
    <n v="1"/>
  </r>
  <r>
    <x v="5645"/>
    <n v="1"/>
    <x v="4"/>
    <x v="50"/>
    <s v="New Lazeez Tandoor,B-1, Shop 4, Gurudwara Road, Mahavir Enclave, Palam Dabri Road, Palam, New Delhi"/>
    <s v="Palam"/>
    <s v="Palam, New Delhi"/>
    <n v="77.0817069"/>
    <n v="28.600405899999998"/>
    <s v="North Indian, Chinese"/>
    <n v="500"/>
    <s v="Indian Rupees(Rs.)"/>
    <x v="0"/>
    <x v="0"/>
    <x v="2"/>
    <n v="0"/>
    <x v="5"/>
    <n v="2"/>
  </r>
  <r>
    <x v="5646"/>
    <n v="1"/>
    <x v="4"/>
    <x v="50"/>
    <s v="Pizza Day,Ram Chowk, Sadh Nagar, Palam, New Delhi"/>
    <s v="Palam"/>
    <s v="Palam, New Delhi"/>
    <n v="77.096117699999994"/>
    <n v="28.5942717"/>
    <s v="Pizza, Fast Food"/>
    <n v="500"/>
    <s v="Indian Rupees(Rs.)"/>
    <x v="0"/>
    <x v="0"/>
    <x v="2"/>
    <n v="0"/>
    <x v="5"/>
    <n v="2"/>
  </r>
  <r>
    <x v="5647"/>
    <n v="1"/>
    <x v="4"/>
    <x v="50"/>
    <s v="Pizza Day,Ram Chowk, Main Market, Palam Colony, Palam, New Delhi"/>
    <s v="Palam"/>
    <s v="Palam, New Delhi"/>
    <n v="77.090945500000004"/>
    <n v="28.587126099999999"/>
    <s v="Pizza, Fast Food"/>
    <n v="500"/>
    <s v="Indian Rupees(Rs.)"/>
    <x v="0"/>
    <x v="1"/>
    <x v="2"/>
    <n v="0"/>
    <x v="5"/>
    <n v="2"/>
  </r>
  <r>
    <x v="5648"/>
    <n v="1"/>
    <x v="4"/>
    <x v="50"/>
    <s v="Pritam Tiffin Service,RZ-15B, Main Road, Near Ardent Hospital, Palam, New Delhi"/>
    <s v="Palam"/>
    <s v="Palam, New Delhi"/>
    <n v="77.087563799999998"/>
    <n v="28.586730200000002"/>
    <s v="North Indian"/>
    <n v="100"/>
    <s v="Indian Rupees(Rs.)"/>
    <x v="0"/>
    <x v="0"/>
    <x v="3"/>
    <n v="0"/>
    <x v="5"/>
    <n v="0"/>
  </r>
  <r>
    <x v="5649"/>
    <n v="1"/>
    <x v="4"/>
    <x v="50"/>
    <s v="Rana Sweets and Restaurant,Shop 180, Rajnagar Part 2, Palam Colony, Palam, New Delhi"/>
    <s v="Palam"/>
    <s v="Palam, New Delhi"/>
    <n v="0"/>
    <n v="0"/>
    <s v="North Indian, Fast Food, Mithai"/>
    <n v="200"/>
    <s v="Indian Rupees(Rs.)"/>
    <x v="0"/>
    <x v="0"/>
    <x v="3"/>
    <n v="0"/>
    <x v="5"/>
    <n v="1"/>
  </r>
  <r>
    <x v="5650"/>
    <n v="1"/>
    <x v="4"/>
    <x v="50"/>
    <s v="Rastogi Sweets &amp; Caterers,Near Bros Grillz, Main Road, Palam Colony, Palam, New Delhi"/>
    <s v="Palam"/>
    <s v="Palam, New Delhi"/>
    <n v="77.089937500000005"/>
    <n v="28.5848753"/>
    <s v="Mithai, Street Food"/>
    <n v="100"/>
    <s v="Indian Rupees(Rs.)"/>
    <x v="0"/>
    <x v="0"/>
    <x v="3"/>
    <n v="0"/>
    <x v="5"/>
    <n v="1"/>
  </r>
  <r>
    <x v="5651"/>
    <n v="1"/>
    <x v="4"/>
    <x v="50"/>
    <s v="Recipe Tadka,D 1/252, Street 5, Mahavir Enclave, Palam, New Delhi"/>
    <s v="Palam"/>
    <s v="Palam, New Delhi"/>
    <n v="77.084946599999995"/>
    <n v="28.596432"/>
    <s v="North Indian"/>
    <n v="500"/>
    <s v="Indian Rupees(Rs.)"/>
    <x v="0"/>
    <x v="0"/>
    <x v="2"/>
    <n v="0"/>
    <x v="5"/>
    <n v="3"/>
  </r>
  <r>
    <x v="5652"/>
    <n v="1"/>
    <x v="4"/>
    <x v="50"/>
    <s v="Sahi Pakde Hain,WZ- Gali 3, Jal Jeera Wali Gali, Sadh Nagar, Ram Chowk Market, Palam Colony, Palam, New Delhi"/>
    <s v="Palam"/>
    <s v="Palam, New Delhi"/>
    <n v="77.091898200000003"/>
    <n v="28.586573900000001"/>
    <s v="North Indian, Mughlai, Chinese"/>
    <n v="550"/>
    <s v="Indian Rupees(Rs.)"/>
    <x v="0"/>
    <x v="0"/>
    <x v="2"/>
    <n v="0"/>
    <x v="5"/>
    <n v="0"/>
  </r>
  <r>
    <x v="5653"/>
    <n v="1"/>
    <x v="4"/>
    <x v="50"/>
    <s v="Sher e Punjab Rasoi,WZ - 427A, Raj Nagar, Palam Colony, Palam, New Delhi"/>
    <s v="Palam"/>
    <s v="Palam, New Delhi"/>
    <n v="77.090388099999998"/>
    <n v="28.5830299"/>
    <s v="North Indian"/>
    <n v="400"/>
    <s v="Indian Rupees(Rs.)"/>
    <x v="0"/>
    <x v="0"/>
    <x v="3"/>
    <n v="0"/>
    <x v="5"/>
    <n v="1"/>
  </r>
  <r>
    <x v="5654"/>
    <n v="1"/>
    <x v="4"/>
    <x v="50"/>
    <s v="Shyam Rasoi,RZ-16-B, Kailash Puri Road, Main Sagar Pur, Palam, New Delhi"/>
    <s v="Palam"/>
    <s v="Palam, New Delhi"/>
    <n v="77.106650000000002"/>
    <n v="28.604069299999999"/>
    <s v="North Indian"/>
    <n v="200"/>
    <s v="Indian Rupees(Rs.)"/>
    <x v="0"/>
    <x v="0"/>
    <x v="3"/>
    <n v="0"/>
    <x v="5"/>
    <n v="1"/>
  </r>
  <r>
    <x v="5655"/>
    <n v="1"/>
    <x v="4"/>
    <x v="50"/>
    <s v="Subhan Chicken Biryani,Main Road, Mahavir Enclave 3, Palam, New Delhi"/>
    <s v="Palam"/>
    <s v="Palam, New Delhi"/>
    <n v="77.068711399999998"/>
    <n v="28.603079900000001"/>
    <s v="Biryani"/>
    <n v="200"/>
    <s v="Indian Rupees(Rs.)"/>
    <x v="0"/>
    <x v="0"/>
    <x v="3"/>
    <n v="0"/>
    <x v="5"/>
    <n v="1"/>
  </r>
  <r>
    <x v="5656"/>
    <n v="1"/>
    <x v="4"/>
    <x v="50"/>
    <s v="Surprise - Bakers &amp; Bites,RZD 1/366, Street 5, Mahavir Enclave, Palam, New Delhi"/>
    <s v="Palam"/>
    <s v="Palam, New Delhi"/>
    <n v="77.084754700000005"/>
    <n v="28.596289800000001"/>
    <s v="Bakery, Fast Food"/>
    <n v="400"/>
    <s v="Indian Rupees(Rs.)"/>
    <x v="0"/>
    <x v="0"/>
    <x v="3"/>
    <n v="0"/>
    <x v="5"/>
    <n v="0"/>
  </r>
  <r>
    <x v="5657"/>
    <n v="1"/>
    <x v="4"/>
    <x v="50"/>
    <s v="The Night Rider,Palam Colony, Vijay Enclave, Near Shani Mandir, Dashrathpuri, Palam, New Delhi"/>
    <s v="Palam"/>
    <s v="Palam, New Delhi"/>
    <n v="77.083207020000003"/>
    <n v="28.604447539999999"/>
    <s v="North Indian, Chinese"/>
    <n v="500"/>
    <s v="Indian Rupees(Rs.)"/>
    <x v="0"/>
    <x v="0"/>
    <x v="2"/>
    <n v="0"/>
    <x v="5"/>
    <n v="1"/>
  </r>
  <r>
    <x v="5658"/>
    <n v="1"/>
    <x v="4"/>
    <x v="50"/>
    <s v="Vikram Ji Snacks,Main Market, Palam Colony, Palam, New Delhi"/>
    <s v="Palam"/>
    <s v="Palam, New Delhi"/>
    <n v="77.090942699999999"/>
    <n v="28.583969"/>
    <s v="Fast Food"/>
    <n v="200"/>
    <s v="Indian Rupees(Rs.)"/>
    <x v="0"/>
    <x v="0"/>
    <x v="3"/>
    <n v="0"/>
    <x v="5"/>
    <n v="3"/>
  </r>
  <r>
    <x v="5659"/>
    <n v="1"/>
    <x v="4"/>
    <x v="50"/>
    <s v="Yadav Chaat Bhandar,14/5 Sadh Nagar, Near Rajasthani Hotel, Palam, New Delhi"/>
    <s v="Palam"/>
    <s v="Palam, New Delhi"/>
    <n v="77.089362300000005"/>
    <n v="28.5883368"/>
    <s v="Street Food"/>
    <n v="100"/>
    <s v="Indian Rupees(Rs.)"/>
    <x v="0"/>
    <x v="0"/>
    <x v="3"/>
    <n v="0"/>
    <x v="5"/>
    <n v="1"/>
  </r>
  <r>
    <x v="5660"/>
    <n v="1"/>
    <x v="4"/>
    <x v="50"/>
    <s v="Yadav Ji Chholey Bhature,Main Road, Mahavir Enclave, Part 3, Palam, New Delhi"/>
    <s v="Palam"/>
    <s v="Palam, New Delhi"/>
    <n v="77.068647499999997"/>
    <n v="28.6062929"/>
    <s v="Street Food"/>
    <n v="50"/>
    <s v="Indian Rupees(Rs.)"/>
    <x v="0"/>
    <x v="0"/>
    <x v="3"/>
    <n v="0"/>
    <x v="5"/>
    <n v="1"/>
  </r>
  <r>
    <x v="5661"/>
    <n v="1"/>
    <x v="4"/>
    <x v="50"/>
    <s v="Burger King,Palate of Delhi, Dhaula Kuan Metro Station, Chanakyapuri, New Delhi"/>
    <s v="Palate of Delhi, Chanakyapuri"/>
    <s v="Palate of Delhi, Chanakyapuri, New Delhi"/>
    <n v="77.162221900000006"/>
    <n v="28.592153499999998"/>
    <s v="Burger, Fast Food"/>
    <n v="500"/>
    <s v="Indian Rupees(Rs.)"/>
    <x v="0"/>
    <x v="0"/>
    <x v="2"/>
    <n v="3.2"/>
    <x v="3"/>
    <n v="10"/>
  </r>
  <r>
    <x v="5662"/>
    <n v="1"/>
    <x v="4"/>
    <x v="50"/>
    <s v="Chaayos,Ground Floor, Palate of Delhi, Dhaula Kuan Metro Station, Chanakyapuri, New Delhi"/>
    <s v="Palate of Delhi, Chanakyapuri"/>
    <s v="Palate of Delhi, Chanakyapuri, New Delhi"/>
    <n v="77.162221900000006"/>
    <n v="28.592153499999998"/>
    <s v="Cafe, Tea"/>
    <n v="400"/>
    <s v="Indian Rupees(Rs.)"/>
    <x v="0"/>
    <x v="1"/>
    <x v="3"/>
    <n v="3.2"/>
    <x v="3"/>
    <n v="4"/>
  </r>
  <r>
    <x v="5663"/>
    <n v="1"/>
    <x v="4"/>
    <x v="50"/>
    <s v="Berco's,Palate of Delhi, Dhaula Kuan Metro Station, Chanakyapuri, New Delhi"/>
    <s v="Palate of Delhi, Chanakyapuri"/>
    <s v="Palate of Delhi, Chanakyapuri, New Delhi"/>
    <n v="77.162221900000006"/>
    <n v="28.592153499999998"/>
    <s v="Chinese, Thai"/>
    <n v="900"/>
    <s v="Indian Rupees(Rs.)"/>
    <x v="0"/>
    <x v="0"/>
    <x v="2"/>
    <n v="0"/>
    <x v="5"/>
    <n v="2"/>
  </r>
  <r>
    <x v="5664"/>
    <n v="1"/>
    <x v="4"/>
    <x v="50"/>
    <s v="Chicago Pizza,Palate of Delhi, Dhaula Kuan Metro Station, Chanakyapuri, New Delhi"/>
    <s v="Palate of Delhi, Chanakyapuri"/>
    <s v="Palate of Delhi, Chanakyapuri, New Delhi"/>
    <n v="77.162132"/>
    <n v="28.5921448"/>
    <s v="Pizza"/>
    <n v="600"/>
    <s v="Indian Rupees(Rs.)"/>
    <x v="0"/>
    <x v="0"/>
    <x v="2"/>
    <n v="0"/>
    <x v="5"/>
    <n v="0"/>
  </r>
  <r>
    <x v="5665"/>
    <n v="1"/>
    <x v="4"/>
    <x v="50"/>
    <s v="Domino's Pizza,Palate of Delhi, Dhaula Kuan Metro Station, Chanakyapuri, New Delhi"/>
    <s v="Palate of Delhi, Chanakyapuri"/>
    <s v="Palate of Delhi, Chanakyapuri, New Delhi"/>
    <n v="77.162221900000006"/>
    <n v="28.592153499999998"/>
    <s v="Pizza, Fast Food"/>
    <n v="700"/>
    <s v="Indian Rupees(Rs.)"/>
    <x v="0"/>
    <x v="0"/>
    <x v="2"/>
    <n v="0"/>
    <x v="5"/>
    <n v="0"/>
  </r>
  <r>
    <x v="5666"/>
    <n v="1"/>
    <x v="4"/>
    <x v="50"/>
    <s v="Dunkin' Donuts,Palate of Delhi, Dhaula Kuan Metro Station, Chanakyapuri, New Delhi"/>
    <s v="Palate of Delhi, Chanakyapuri"/>
    <s v="Palate of Delhi, Chanakyapuri, New Delhi"/>
    <n v="77.162042099999994"/>
    <n v="28.592136199999999"/>
    <s v="Burger, Desserts, Fast Food"/>
    <n v="600"/>
    <s v="Indian Rupees(Rs.)"/>
    <x v="0"/>
    <x v="0"/>
    <x v="2"/>
    <n v="0"/>
    <x v="5"/>
    <n v="0"/>
  </r>
  <r>
    <x v="5667"/>
    <n v="1"/>
    <x v="4"/>
    <x v="50"/>
    <s v="Keventers,Palate of Delhi, Dhaula Kuan Metro Station, Chanakyapuri, New Delhi"/>
    <s v="Palate of Delhi, Chanakyapuri"/>
    <s v="Palate of Delhi, Chanakyapuri, New Delhi"/>
    <n v="77.162132"/>
    <n v="28.5921448"/>
    <s v="Beverages"/>
    <n v="400"/>
    <s v="Indian Rupees(Rs.)"/>
    <x v="0"/>
    <x v="0"/>
    <x v="3"/>
    <n v="0"/>
    <x v="5"/>
    <n v="2"/>
  </r>
  <r>
    <x v="5668"/>
    <n v="1"/>
    <x v="4"/>
    <x v="50"/>
    <s v="Khan Chacha,Palate of Delhi, Dhaula Kuan Metro Station, Chanakyapuri, New Delhi"/>
    <s v="Palate of Delhi, Chanakyapuri"/>
    <s v="Palate of Delhi, Chanakyapuri, New Delhi"/>
    <n v="77.162221900000006"/>
    <n v="28.592153499999998"/>
    <s v="Mughlai, North Indian"/>
    <n v="650"/>
    <s v="Indian Rupees(Rs.)"/>
    <x v="0"/>
    <x v="0"/>
    <x v="2"/>
    <n v="0"/>
    <x v="5"/>
    <n v="1"/>
  </r>
  <r>
    <x v="5669"/>
    <n v="1"/>
    <x v="4"/>
    <x v="50"/>
    <s v="Wow! Momo,Palate of Delhi, Dhaula Kuan Metro Station, Chanakyapuri, New Delhi"/>
    <s v="Palate of Delhi, Chanakyapuri"/>
    <s v="Palate of Delhi, Chanakyapuri, New Delhi"/>
    <n v="77.162132"/>
    <n v="28.5921448"/>
    <s v="Chinese, Fast Food"/>
    <n v="350"/>
    <s v="Indian Rupees(Rs.)"/>
    <x v="0"/>
    <x v="0"/>
    <x v="3"/>
    <n v="0"/>
    <x v="5"/>
    <n v="0"/>
  </r>
  <r>
    <x v="5670"/>
    <n v="1"/>
    <x v="4"/>
    <x v="50"/>
    <s v="Aalis Kathi Kabab,Shop 4, Panchsheel Enclave Market, Panchsheel Park, New Delhi"/>
    <s v="Panchsheel Park"/>
    <s v="Panchsheel Park, New Delhi"/>
    <n v="77.230088800000004"/>
    <n v="28.543824300000001"/>
    <s v="Fast Food, North Indian"/>
    <n v="400"/>
    <s v="Indian Rupees(Rs.)"/>
    <x v="0"/>
    <x v="0"/>
    <x v="3"/>
    <n v="3.3"/>
    <x v="3"/>
    <n v="46"/>
  </r>
  <r>
    <x v="5671"/>
    <n v="1"/>
    <x v="4"/>
    <x v="50"/>
    <s v="Dill's Chawla Chik Inn,1, Panchseel Enclave Market, Panchsheel Park, New Delhi"/>
    <s v="Panchsheel Park"/>
    <s v="Panchsheel Park, New Delhi"/>
    <n v="77.230150300000005"/>
    <n v="28.543918000000001"/>
    <s v="North Indian, Mughlai"/>
    <n v="550"/>
    <s v="Indian Rupees(Rs.)"/>
    <x v="0"/>
    <x v="1"/>
    <x v="2"/>
    <n v="3.4"/>
    <x v="3"/>
    <n v="66"/>
  </r>
  <r>
    <x v="5672"/>
    <n v="1"/>
    <x v="4"/>
    <x v="50"/>
    <s v="Ipshita's Cakes Mamma Bakes,C7, Soami Nagar South, Panchsheel Park, New Delhi"/>
    <s v="Panchsheel Park"/>
    <s v="Panchsheel Park, New Delhi"/>
    <n v="77.226094399999994"/>
    <n v="28.5420321"/>
    <s v="Bakery"/>
    <n v="700"/>
    <s v="Indian Rupees(Rs.)"/>
    <x v="0"/>
    <x v="0"/>
    <x v="2"/>
    <n v="3.1"/>
    <x v="3"/>
    <n v="11"/>
  </r>
  <r>
    <x v="5673"/>
    <n v="1"/>
    <x v="4"/>
    <x v="50"/>
    <s v="Big Wong,28, Shopping Complex, Panchsheel Park, New Delhi"/>
    <s v="Panchsheel Park"/>
    <s v="Panchsheel Park, New Delhi"/>
    <n v="77.211242299999995"/>
    <n v="28.548080599999999"/>
    <s v="Chinese, Thai"/>
    <n v="900"/>
    <s v="Indian Rupees(Rs.)"/>
    <x v="0"/>
    <x v="1"/>
    <x v="2"/>
    <n v="4.3"/>
    <x v="1"/>
    <n v="108"/>
  </r>
  <r>
    <x v="5674"/>
    <n v="1"/>
    <x v="4"/>
    <x v="50"/>
    <s v="Giani's,Pandara Road Market, New Delhi"/>
    <s v="Pandara Road Market"/>
    <s v="Pandara Road Market, New Delhi"/>
    <n v="77.230028000000004"/>
    <n v="28.607993700000002"/>
    <s v="Ice Cream, Desserts"/>
    <n v="400"/>
    <s v="Indian Rupees(Rs.)"/>
    <x v="0"/>
    <x v="0"/>
    <x v="3"/>
    <n v="3.3"/>
    <x v="3"/>
    <n v="39"/>
  </r>
  <r>
    <x v="5675"/>
    <n v="1"/>
    <x v="4"/>
    <x v="50"/>
    <s v="Baskin Robbins,20, Muncipal Market, Pandara Road Market, New Delhi"/>
    <s v="Pandara Road Market"/>
    <s v="Pandara Road Market, New Delhi"/>
    <n v="77.229797500000004"/>
    <n v="28.6079866"/>
    <s v="Ice Cream"/>
    <n v="300"/>
    <s v="Indian Rupees(Rs.)"/>
    <x v="0"/>
    <x v="0"/>
    <x v="3"/>
    <n v="3.5"/>
    <x v="0"/>
    <n v="39"/>
  </r>
  <r>
    <x v="5676"/>
    <n v="1"/>
    <x v="4"/>
    <x v="50"/>
    <s v="Chicken Inn,13-15, Pandara Road Market, New Delhi"/>
    <s v="Pandara Road Market"/>
    <s v="Pandara Road Market, New Delhi"/>
    <n v="77.229816900000003"/>
    <n v="28.6080413"/>
    <s v="North Indian, Mughlai, Chinese"/>
    <n v="1500"/>
    <s v="Indian Rupees(Rs.)"/>
    <x v="1"/>
    <x v="1"/>
    <x v="0"/>
    <n v="3.6"/>
    <x v="0"/>
    <n v="447"/>
  </r>
  <r>
    <x v="5677"/>
    <n v="1"/>
    <x v="4"/>
    <x v="50"/>
    <s v="Ichiban,9, Pandara Road Market, New Delhi"/>
    <s v="Pandara Road Market"/>
    <s v="Pandara Road Market, New Delhi"/>
    <n v="77.229789199999999"/>
    <n v="28.608070699999999"/>
    <s v="Chinese, Thai, Japanese"/>
    <n v="1200"/>
    <s v="Indian Rupees(Rs.)"/>
    <x v="1"/>
    <x v="1"/>
    <x v="0"/>
    <n v="3.9"/>
    <x v="0"/>
    <n v="768"/>
  </r>
  <r>
    <x v="5678"/>
    <n v="1"/>
    <x v="4"/>
    <x v="50"/>
    <s v="Krishna Di Kulfi,Shop 7, Pandara Road Market, New Delhi"/>
    <s v="Pandara Road Market"/>
    <s v="Pandara Road Market, New Delhi"/>
    <n v="77.229832900000005"/>
    <n v="28.6080468"/>
    <s v="Ice Cream, Desserts"/>
    <n v="200"/>
    <s v="Indian Rupees(Rs.)"/>
    <x v="0"/>
    <x v="0"/>
    <x v="3"/>
    <n v="3.8"/>
    <x v="0"/>
    <n v="154"/>
  </r>
  <r>
    <x v="5679"/>
    <n v="1"/>
    <x v="4"/>
    <x v="50"/>
    <s v="Pindi,16, Pandara Road Market, New Delhi"/>
    <s v="Pandara Road Market"/>
    <s v="Pandara Road Market, New Delhi"/>
    <n v="77.2300185"/>
    <n v="28.607976499999999"/>
    <s v="North Indian, Mughlai, Chinese"/>
    <n v="1700"/>
    <s v="Indian Rupees(Rs.)"/>
    <x v="1"/>
    <x v="1"/>
    <x v="0"/>
    <n v="3.8"/>
    <x v="0"/>
    <n v="337"/>
  </r>
  <r>
    <x v="5680"/>
    <n v="1"/>
    <x v="4"/>
    <x v="50"/>
    <s v="Veg Gulati,8, Pandara Road Market, New Delhi"/>
    <s v="Pandara Road Market"/>
    <s v="Pandara Road Market, New Delhi"/>
    <n v="77.229805499999998"/>
    <n v="28.6080723"/>
    <s v="North Indian"/>
    <n v="1200"/>
    <s v="Indian Rupees(Rs.)"/>
    <x v="0"/>
    <x v="1"/>
    <x v="0"/>
    <n v="3.8"/>
    <x v="0"/>
    <n v="600"/>
  </r>
  <r>
    <x v="5681"/>
    <n v="1"/>
    <x v="4"/>
    <x v="50"/>
    <s v="Chor Bizarre,Bikaner House, Pandara Road Market, New Delhi"/>
    <s v="Pandara Road Market"/>
    <s v="Pandara Road Market, New Delhi"/>
    <n v="77.230531799999994"/>
    <n v="28.6081696"/>
    <s v="North Indian"/>
    <n v="1600"/>
    <s v="Indian Rupees(Rs.)"/>
    <x v="1"/>
    <x v="0"/>
    <x v="0"/>
    <n v="4.4000000000000004"/>
    <x v="1"/>
    <n v="64"/>
  </r>
  <r>
    <x v="5682"/>
    <n v="1"/>
    <x v="4"/>
    <x v="50"/>
    <s v="Gulati,6, Pandara Road Market, New Delhi"/>
    <s v="Pandara Road Market"/>
    <s v="Pandara Road Market, New Delhi"/>
    <n v="77.229732999999996"/>
    <n v="28.608140200000001"/>
    <s v="North Indian, Mughlai"/>
    <n v="1500"/>
    <s v="Indian Rupees(Rs.)"/>
    <x v="0"/>
    <x v="1"/>
    <x v="0"/>
    <n v="4.4000000000000004"/>
    <x v="1"/>
    <n v="4373"/>
  </r>
  <r>
    <x v="5683"/>
    <n v="1"/>
    <x v="4"/>
    <x v="50"/>
    <s v="Havemore,11-12, Pandara Road Market, New Delhi"/>
    <s v="Pandara Road Market"/>
    <s v="Pandara Road Market, New Delhi"/>
    <n v="77.229799799999995"/>
    <n v="28.6080483"/>
    <s v="North Indian"/>
    <n v="1500"/>
    <s v="Indian Rupees(Rs.)"/>
    <x v="1"/>
    <x v="0"/>
    <x v="0"/>
    <n v="4.0999999999999996"/>
    <x v="1"/>
    <n v="1157"/>
  </r>
  <r>
    <x v="5684"/>
    <n v="1"/>
    <x v="4"/>
    <x v="50"/>
    <s v="Aggarwal Sweets,A 15, Ganesh Nagar Complex, Pandav Nagar, New Delhi"/>
    <s v="Pandav Nagar"/>
    <s v="Pandav Nagar, New Delhi"/>
    <n v="77.285379899999995"/>
    <n v="28.619105000000001"/>
    <s v="Street Food"/>
    <n v="250"/>
    <s v="Indian Rupees(Rs.)"/>
    <x v="0"/>
    <x v="0"/>
    <x v="3"/>
    <n v="2.9"/>
    <x v="3"/>
    <n v="5"/>
  </r>
  <r>
    <x v="5685"/>
    <n v="1"/>
    <x v="4"/>
    <x v="50"/>
    <s v="Om Sai Dosa Corner,109, Near D Park, Pandav Nagar, New Delhi"/>
    <s v="Pandav Nagar"/>
    <s v="Pandav Nagar, New Delhi"/>
    <n v="77.284314600000002"/>
    <n v="28.618764299999999"/>
    <s v="South Indian, Chinese"/>
    <n v="350"/>
    <s v="Indian Rupees(Rs.)"/>
    <x v="0"/>
    <x v="0"/>
    <x v="3"/>
    <n v="2.9"/>
    <x v="3"/>
    <n v="4"/>
  </r>
  <r>
    <x v="5686"/>
    <n v="1"/>
    <x v="4"/>
    <x v="50"/>
    <s v="Angelena Restaurant,D 490, West Vinod Nagar, Pandav Nagar, New Delhi"/>
    <s v="Pandav Nagar"/>
    <s v="Pandav Nagar, New Delhi"/>
    <n v="77.284739299999998"/>
    <n v="28.6213874"/>
    <s v="North Indian, Chinese"/>
    <n v="350"/>
    <s v="Indian Rupees(Rs.)"/>
    <x v="0"/>
    <x v="0"/>
    <x v="3"/>
    <n v="0"/>
    <x v="5"/>
    <n v="0"/>
  </r>
  <r>
    <x v="5687"/>
    <n v="1"/>
    <x v="4"/>
    <x v="50"/>
    <s v="Chennai Dosa Express,E-167/3, Samaspur Road, Pandav Nagar, New Delhi"/>
    <s v="Pandav Nagar"/>
    <s v="Pandav Nagar, New Delhi"/>
    <n v="77.212529059999994"/>
    <n v="28.627898479999999"/>
    <s v="South Indian"/>
    <n v="300"/>
    <s v="Indian Rupees(Rs.)"/>
    <x v="0"/>
    <x v="0"/>
    <x v="3"/>
    <n v="0"/>
    <x v="5"/>
    <n v="1"/>
  </r>
  <r>
    <x v="5688"/>
    <n v="1"/>
    <x v="4"/>
    <x v="50"/>
    <s v="Chennai Dosa Xpress,167/3, Samasthpur Road, Pandav Nagar, New Delhi"/>
    <s v="Pandav Nagar"/>
    <s v="Pandav Nagar, New Delhi"/>
    <n v="0"/>
    <n v="0"/>
    <s v="South Indian"/>
    <n v="300"/>
    <s v="Indian Rupees(Rs.)"/>
    <x v="0"/>
    <x v="0"/>
    <x v="3"/>
    <n v="0"/>
    <x v="5"/>
    <n v="1"/>
  </r>
  <r>
    <x v="5689"/>
    <n v="1"/>
    <x v="4"/>
    <x v="50"/>
    <s v="Domino's Pizza,Ground Floor, Plot 69, Opposite Mother dairy, Pandav Nagar, New Delhi"/>
    <s v="Pandav Nagar"/>
    <s v="Pandav Nagar, New Delhi"/>
    <n v="0"/>
    <n v="0"/>
    <s v="Pizza, Fast Food"/>
    <n v="700"/>
    <s v="Indian Rupees(Rs.)"/>
    <x v="0"/>
    <x v="0"/>
    <x v="2"/>
    <n v="0"/>
    <x v="5"/>
    <n v="0"/>
  </r>
  <r>
    <x v="5690"/>
    <n v="1"/>
    <x v="4"/>
    <x v="50"/>
    <s v="Foodizm,Pandit Complex, Bhandari Chimint, Pandav Nagar, New Delhi"/>
    <s v="Pandav Nagar"/>
    <s v="Pandav Nagar, New Delhi"/>
    <n v="77.285816499999996"/>
    <n v="28.619226399999999"/>
    <s v="North Indian, Chinese"/>
    <n v="250"/>
    <s v="Indian Rupees(Rs.)"/>
    <x v="0"/>
    <x v="0"/>
    <x v="3"/>
    <n v="0"/>
    <x v="5"/>
    <n v="0"/>
  </r>
  <r>
    <x v="5691"/>
    <n v="1"/>
    <x v="4"/>
    <x v="50"/>
    <s v="Healthy Nutrienty,Pandav Nagar, New Delhi"/>
    <s v="Pandav Nagar"/>
    <s v="Pandav Nagar, New Delhi"/>
    <n v="77.284705500000001"/>
    <n v="28.621369900000001"/>
    <s v="Beverages, Healthy Food"/>
    <n v="250"/>
    <s v="Indian Rupees(Rs.)"/>
    <x v="0"/>
    <x v="0"/>
    <x v="3"/>
    <n v="0"/>
    <x v="5"/>
    <n v="0"/>
  </r>
  <r>
    <x v="5692"/>
    <n v="1"/>
    <x v="4"/>
    <x v="50"/>
    <s v="Kalka Ji Rasoi,A-61, Ganesh Nagar, Pandav Nagar, New Delhi"/>
    <s v="Pandav Nagar"/>
    <s v="Pandav Nagar, New Delhi"/>
    <n v="77.283732560000004"/>
    <n v="28.621039889999999"/>
    <s v="Street Food, Chinese"/>
    <n v="200"/>
    <s v="Indian Rupees(Rs.)"/>
    <x v="0"/>
    <x v="0"/>
    <x v="3"/>
    <n v="0"/>
    <x v="5"/>
    <n v="0"/>
  </r>
  <r>
    <x v="5693"/>
    <n v="1"/>
    <x v="4"/>
    <x v="50"/>
    <s v="Kolkata Biriyani On Call,Pandav Nagar, New Delhi"/>
    <s v="Pandav Nagar"/>
    <s v="Pandav Nagar, New Delhi"/>
    <n v="77.284728299999998"/>
    <n v="28.6213841"/>
    <s v="Biryani"/>
    <n v="500"/>
    <s v="Indian Rupees(Rs.)"/>
    <x v="0"/>
    <x v="0"/>
    <x v="2"/>
    <n v="0"/>
    <x v="5"/>
    <n v="0"/>
  </r>
  <r>
    <x v="5694"/>
    <n v="1"/>
    <x v="4"/>
    <x v="50"/>
    <s v="Mahavir Sweets,J-37, Opposite Mother Dairy, Pandav Nagar, New Delhi"/>
    <s v="Pandav Nagar"/>
    <s v="Pandav Nagar, New Delhi"/>
    <n v="77.283509199999997"/>
    <n v="28.618076200000001"/>
    <s v="Mithai"/>
    <n v="250"/>
    <s v="Indian Rupees(Rs.)"/>
    <x v="0"/>
    <x v="0"/>
    <x v="3"/>
    <n v="0"/>
    <x v="5"/>
    <n v="1"/>
  </r>
  <r>
    <x v="5695"/>
    <n v="1"/>
    <x v="4"/>
    <x v="50"/>
    <s v="Massi's Kitchen,494, Ganesh Nagar 2, Pandav Nagar, New Delhi"/>
    <s v="Pandav Nagar"/>
    <s v="Pandav Nagar, New Delhi"/>
    <n v="77.285781099999994"/>
    <n v="28.6238533"/>
    <s v="North Indian"/>
    <n v="200"/>
    <s v="Indian Rupees(Rs.)"/>
    <x v="0"/>
    <x v="0"/>
    <x v="3"/>
    <n v="0"/>
    <x v="5"/>
    <n v="0"/>
  </r>
  <r>
    <x v="5696"/>
    <n v="1"/>
    <x v="4"/>
    <x v="50"/>
    <s v="New Shama Chicken Restaurant,Ganesh Nagar Complex, Pandav Nagar, New Delhi"/>
    <s v="Pandav Nagar"/>
    <s v="Pandav Nagar, New Delhi"/>
    <n v="77.284954900000002"/>
    <n v="28.6210849"/>
    <s v="Biryani"/>
    <n v="350"/>
    <s v="Indian Rupees(Rs.)"/>
    <x v="0"/>
    <x v="0"/>
    <x v="3"/>
    <n v="0"/>
    <x v="5"/>
    <n v="0"/>
  </r>
  <r>
    <x v="5697"/>
    <n v="1"/>
    <x v="4"/>
    <x v="50"/>
    <s v="Pizza King,Shop 24, Near D Park, Pandav Nagar, New Delhi"/>
    <s v="Pandav Nagar"/>
    <s v="Pandav Nagar, New Delhi"/>
    <n v="77.284238099999996"/>
    <n v="28.618546299999998"/>
    <s v="Pizza"/>
    <n v="600"/>
    <s v="Indian Rupees(Rs.)"/>
    <x v="0"/>
    <x v="0"/>
    <x v="2"/>
    <n v="0"/>
    <x v="5"/>
    <n v="0"/>
  </r>
  <r>
    <x v="5698"/>
    <n v="1"/>
    <x v="4"/>
    <x v="50"/>
    <s v="Raj Shri,Mandawali Fazalpur, Pandav Nagar, New Delhi"/>
    <s v="Pandav Nagar"/>
    <s v="Pandav Nagar, New Delhi"/>
    <n v="77.283378600000006"/>
    <n v="28.618065699999999"/>
    <s v="North Indian"/>
    <n v="200"/>
    <s v="Indian Rupees(Rs.)"/>
    <x v="0"/>
    <x v="0"/>
    <x v="3"/>
    <n v="0"/>
    <x v="5"/>
    <n v="0"/>
  </r>
  <r>
    <x v="5699"/>
    <n v="1"/>
    <x v="4"/>
    <x v="50"/>
    <s v="Roll Junction,F 205 &amp; 206, Near Akshardham Temple, Pandav Nagar, New Delhi"/>
    <s v="Pandav Nagar"/>
    <s v="Pandav Nagar, New Delhi"/>
    <n v="0"/>
    <n v="0"/>
    <s v="North Indian"/>
    <n v="150"/>
    <s v="Indian Rupees(Rs.)"/>
    <x v="0"/>
    <x v="0"/>
    <x v="3"/>
    <n v="0"/>
    <x v="5"/>
    <n v="0"/>
  </r>
  <r>
    <x v="5700"/>
    <n v="1"/>
    <x v="4"/>
    <x v="50"/>
    <s v="Sai Bhojanalay,Plot 43, Near D-Park, Pandav Nagar, New Delhi"/>
    <s v="Pandav Nagar"/>
    <s v="Pandav Nagar, New Delhi"/>
    <n v="77.284775499999995"/>
    <n v="28.6185799"/>
    <s v="North Indian"/>
    <n v="300"/>
    <s v="Indian Rupees(Rs.)"/>
    <x v="0"/>
    <x v="0"/>
    <x v="3"/>
    <n v="0"/>
    <x v="5"/>
    <n v="3"/>
  </r>
  <r>
    <x v="5701"/>
    <n v="1"/>
    <x v="4"/>
    <x v="50"/>
    <s v="Shree Balaji Caterers,A-106, Opposite Fair Price, Pandav Nagar, New Delhi"/>
    <s v="Pandav Nagar"/>
    <s v="Pandav Nagar, New Delhi"/>
    <n v="77.284334299999998"/>
    <n v="28.618738"/>
    <s v="Mughlai, Fast Food"/>
    <n v="300"/>
    <s v="Indian Rupees(Rs.)"/>
    <x v="0"/>
    <x v="0"/>
    <x v="3"/>
    <n v="0"/>
    <x v="5"/>
    <n v="1"/>
  </r>
  <r>
    <x v="5702"/>
    <n v="1"/>
    <x v="4"/>
    <x v="50"/>
    <s v="Smily Cakes,B-75, West Vinod Nagar, Pandav Nagar, New Delhi"/>
    <s v="Pandav Nagar"/>
    <s v="Pandav Nagar, New Delhi"/>
    <n v="77.292413859999996"/>
    <n v="28.622352490000001"/>
    <s v="Bakery"/>
    <n v="250"/>
    <s v="Indian Rupees(Rs.)"/>
    <x v="0"/>
    <x v="0"/>
    <x v="3"/>
    <n v="0"/>
    <x v="5"/>
    <n v="0"/>
  </r>
  <r>
    <x v="5703"/>
    <n v="1"/>
    <x v="4"/>
    <x v="50"/>
    <s v="Zaika Restaurant,B-83, Ganesh Nagar Complex, Pandav Nagar, New Delhi"/>
    <s v="Pandav Nagar"/>
    <s v="Pandav Nagar, New Delhi"/>
    <n v="77.280265999999997"/>
    <n v="28.6193685"/>
    <s v="Mughlai, North Indian"/>
    <n v="350"/>
    <s v="Indian Rupees(Rs.)"/>
    <x v="0"/>
    <x v="0"/>
    <x v="3"/>
    <n v="0"/>
    <x v="5"/>
    <n v="0"/>
  </r>
  <r>
    <x v="5704"/>
    <n v="1"/>
    <x v="4"/>
    <x v="50"/>
    <s v="34, Chowringhee Lane,Shop 9, Block A2, DDA Market, Paschim Vihar, New Delhi"/>
    <s v="Paschim Vihar"/>
    <s v="Paschim Vihar, New Delhi"/>
    <n v="77.102885700000002"/>
    <n v="28.672587700000001"/>
    <s v="Fast Food"/>
    <n v="350"/>
    <s v="Indian Rupees(Rs.)"/>
    <x v="0"/>
    <x v="1"/>
    <x v="3"/>
    <n v="2.7"/>
    <x v="3"/>
    <n v="30"/>
  </r>
  <r>
    <x v="5705"/>
    <n v="1"/>
    <x v="4"/>
    <x v="50"/>
    <s v="A Pizza House,Shop 10, A2, Paschim Vihar, New Delhi"/>
    <s v="Paschim Vihar"/>
    <s v="Paschim Vihar, New Delhi"/>
    <n v="77.102926199999999"/>
    <n v="28.672685300000001"/>
    <s v="Pizza, Fast Food"/>
    <n v="500"/>
    <s v="Indian Rupees(Rs.)"/>
    <x v="0"/>
    <x v="1"/>
    <x v="2"/>
    <n v="2.9"/>
    <x v="3"/>
    <n v="38"/>
  </r>
  <r>
    <x v="5706"/>
    <n v="1"/>
    <x v="4"/>
    <x v="50"/>
    <s v="Amrit Family Rasoi,2, BG-6, DDA Market, Paschim Vihar, New Delhi"/>
    <s v="Paschim Vihar"/>
    <s v="Paschim Vihar, New Delhi"/>
    <n v="77.108688599999994"/>
    <n v="28.662826500000001"/>
    <s v="Chinese, North Indian"/>
    <n v="400"/>
    <s v="Indian Rupees(Rs.)"/>
    <x v="0"/>
    <x v="0"/>
    <x v="3"/>
    <n v="2.8"/>
    <x v="3"/>
    <n v="53"/>
  </r>
  <r>
    <x v="5707"/>
    <n v="1"/>
    <x v="4"/>
    <x v="50"/>
    <s v="Bake Club,B-2/9, Near HDFC Bank, Paschim Vihar, New Delhi"/>
    <s v="Paschim Vihar"/>
    <s v="Paschim Vihar, New Delhi"/>
    <n v="77.104742299999998"/>
    <n v="28.6689519"/>
    <s v="Bakery, Fast Food"/>
    <n v="250"/>
    <s v="Indian Rupees(Rs.)"/>
    <x v="0"/>
    <x v="1"/>
    <x v="3"/>
    <n v="3.1"/>
    <x v="3"/>
    <n v="15"/>
  </r>
  <r>
    <x v="5708"/>
    <n v="1"/>
    <x v="4"/>
    <x v="50"/>
    <s v="Cafe Coffee Day,A3/320, Jwala Heri Market, Paschim Vihar, New Delhi"/>
    <s v="Paschim Vihar"/>
    <s v="Paschim Vihar, New Delhi"/>
    <n v="77.102455300000003"/>
    <n v="28.670041699999999"/>
    <s v="Cafe"/>
    <n v="450"/>
    <s v="Indian Rupees(Rs.)"/>
    <x v="0"/>
    <x v="0"/>
    <x v="3"/>
    <n v="3.3"/>
    <x v="3"/>
    <n v="40"/>
  </r>
  <r>
    <x v="5709"/>
    <n v="1"/>
    <x v="4"/>
    <x v="50"/>
    <s v="Cake O Frost,Paschim Vihar, New Delhi"/>
    <s v="Paschim Vihar"/>
    <s v="Paschim Vihar, New Delhi"/>
    <n v="77.090487999999993"/>
    <n v="28.667271"/>
    <s v="Bakery"/>
    <n v="350"/>
    <s v="Indian Rupees(Rs.)"/>
    <x v="0"/>
    <x v="0"/>
    <x v="3"/>
    <n v="3.3"/>
    <x v="3"/>
    <n v="14"/>
  </r>
  <r>
    <x v="5710"/>
    <n v="1"/>
    <x v="4"/>
    <x v="50"/>
    <s v="Chawla Kitchen,G-29, Vardhaman Plaza, Near Bank Of India Bank Bhera Enclave, Paschim Vihar, New Delhi"/>
    <s v="Paschim Vihar"/>
    <s v="Paschim Vihar, New Delhi"/>
    <n v="77.088185600000003"/>
    <n v="28.6727831"/>
    <s v="North Indian, Mughlai, Chinese"/>
    <n v="600"/>
    <s v="Indian Rupees(Rs.)"/>
    <x v="0"/>
    <x v="1"/>
    <x v="2"/>
    <n v="3.3"/>
    <x v="3"/>
    <n v="49"/>
  </r>
  <r>
    <x v="5711"/>
    <n v="1"/>
    <x v="4"/>
    <x v="50"/>
    <s v="Cherry Fresh,A-3, DDA market, Paschim Vihar, New Delhi"/>
    <s v="Paschim Vihar"/>
    <s v="Paschim Vihar, New Delhi"/>
    <n v="77.108813900000001"/>
    <n v="28.6704942"/>
    <s v="Ice Cream, Desserts"/>
    <n v="200"/>
    <s v="Indian Rupees(Rs.)"/>
    <x v="0"/>
    <x v="1"/>
    <x v="3"/>
    <n v="3.3"/>
    <x v="3"/>
    <n v="21"/>
  </r>
  <r>
    <x v="5712"/>
    <n v="1"/>
    <x v="4"/>
    <x v="50"/>
    <s v="Chocooze,Sunder Vihar, Paschim Vihar, New Delhi"/>
    <s v="Paschim Vihar"/>
    <s v="Paschim Vihar, New Delhi"/>
    <n v="77.089398130000006"/>
    <n v="28.664834339999999"/>
    <s v="Bakery"/>
    <n v="300"/>
    <s v="Indian Rupees(Rs.)"/>
    <x v="0"/>
    <x v="0"/>
    <x v="3"/>
    <n v="3.2"/>
    <x v="3"/>
    <n v="9"/>
  </r>
  <r>
    <x v="5713"/>
    <n v="1"/>
    <x v="4"/>
    <x v="50"/>
    <s v="Chuk Chuk Mail,Opposite A 5, DDA Market, Paschim Vihar, New Delhi"/>
    <s v="Paschim Vihar"/>
    <s v="Paschim Vihar, New Delhi"/>
    <n v="77.104143199999996"/>
    <n v="28.675552700000001"/>
    <s v="Chinese, Fast Food"/>
    <n v="300"/>
    <s v="Indian Rupees(Rs.)"/>
    <x v="0"/>
    <x v="0"/>
    <x v="3"/>
    <n v="2.9"/>
    <x v="3"/>
    <n v="44"/>
  </r>
  <r>
    <x v="5714"/>
    <n v="1"/>
    <x v="4"/>
    <x v="50"/>
    <s v="Da Pizza Bakers,RR-11, Miyanwali Nagar, Opposite Metro Pillar 300, Paschim Vihar, New Delhi"/>
    <s v="Paschim Vihar"/>
    <s v="Paschim Vihar, New Delhi"/>
    <n v="77.087608799999998"/>
    <n v="28.6800158"/>
    <s v="Pizza"/>
    <n v="500"/>
    <s v="Indian Rupees(Rs.)"/>
    <x v="0"/>
    <x v="1"/>
    <x v="2"/>
    <n v="3.1"/>
    <x v="3"/>
    <n v="24"/>
  </r>
  <r>
    <x v="5715"/>
    <n v="1"/>
    <x v="4"/>
    <x v="50"/>
    <s v="Domino's Pizza,1 &amp; 2, Block A-5 B, DDA Market, Paschim Vihar, New Delhi"/>
    <s v="Paschim Vihar"/>
    <s v="Paschim Vihar, New Delhi"/>
    <n v="77.104370299999999"/>
    <n v="28.676861299999999"/>
    <s v="Pizza, Fast Food"/>
    <n v="700"/>
    <s v="Indian Rupees(Rs.)"/>
    <x v="0"/>
    <x v="0"/>
    <x v="2"/>
    <n v="3.2"/>
    <x v="3"/>
    <n v="111"/>
  </r>
  <r>
    <x v="5716"/>
    <n v="1"/>
    <x v="4"/>
    <x v="50"/>
    <s v="Green Chick Chop,1, A-4, Gole DDA Market, Paschim Vihar, New Delhi"/>
    <s v="Paschim Vihar"/>
    <s v="Paschim Vihar, New Delhi"/>
    <n v="77.111321399999994"/>
    <n v="28.677254300000001"/>
    <s v="Raw Meats, North Indian, Fast Food"/>
    <n v="350"/>
    <s v="Indian Rupees(Rs.)"/>
    <x v="0"/>
    <x v="1"/>
    <x v="3"/>
    <n v="3.3"/>
    <x v="3"/>
    <n v="51"/>
  </r>
  <r>
    <x v="5717"/>
    <n v="1"/>
    <x v="4"/>
    <x v="50"/>
    <s v="Grill Zone,A-4 DDA Market, Near Saakshara Apartments, Paschim Vihar, New Delhi"/>
    <s v="Paschim Vihar"/>
    <s v="Paschim Vihar, New Delhi"/>
    <n v="77.109535820000005"/>
    <n v="28.672795570000002"/>
    <s v="Fast Food, Italian, Pizza"/>
    <n v="300"/>
    <s v="Indian Rupees(Rs.)"/>
    <x v="0"/>
    <x v="1"/>
    <x v="3"/>
    <n v="3.4"/>
    <x v="3"/>
    <n v="23"/>
  </r>
  <r>
    <x v="5718"/>
    <n v="1"/>
    <x v="4"/>
    <x v="50"/>
    <s v="Grover Mithaivala,A-4/43, Paschim Vihar, New Delhi"/>
    <s v="Paschim Vihar"/>
    <s v="Paschim Vihar, New Delhi"/>
    <n v="77.110167899999993"/>
    <n v="28.670747599999999"/>
    <s v="Mithai, Street Food"/>
    <n v="100"/>
    <s v="Indian Rupees(Rs.)"/>
    <x v="0"/>
    <x v="0"/>
    <x v="3"/>
    <n v="3.4"/>
    <x v="3"/>
    <n v="46"/>
  </r>
  <r>
    <x v="5719"/>
    <n v="1"/>
    <x v="4"/>
    <x v="50"/>
    <s v="Hong Kong Express,Shop 183, Avtar Enclave, Paschim Vihar, New Delhi"/>
    <s v="Paschim Vihar"/>
    <s v="Paschim Vihar, New Delhi"/>
    <n v="77.1044433"/>
    <n v="28.676472700000001"/>
    <s v="Chinese, Thai"/>
    <n v="700"/>
    <s v="Indian Rupees(Rs.)"/>
    <x v="0"/>
    <x v="1"/>
    <x v="2"/>
    <n v="3.2"/>
    <x v="3"/>
    <n v="50"/>
  </r>
  <r>
    <x v="5720"/>
    <n v="1"/>
    <x v="4"/>
    <x v="50"/>
    <s v="Hot Spot Roll Corner,G 68, Satyam Tower, Near Post Office, Paschim Vihar, New Delhi"/>
    <s v="Paschim Vihar"/>
    <s v="Paschim Vihar, New Delhi"/>
    <n v="77.101516669999995"/>
    <n v="28.669808329999999"/>
    <s v="Fast Food"/>
    <n v="150"/>
    <s v="Indian Rupees(Rs.)"/>
    <x v="0"/>
    <x v="0"/>
    <x v="3"/>
    <n v="3.2"/>
    <x v="3"/>
    <n v="34"/>
  </r>
  <r>
    <x v="5721"/>
    <n v="1"/>
    <x v="4"/>
    <x v="50"/>
    <s v="Jaiveer Naan &amp; Chaap,BG-8 Market, Paschim Vihar, New Delhi"/>
    <s v="Paschim Vihar"/>
    <s v="Paschim Vihar, New Delhi"/>
    <n v="77.100594099999995"/>
    <n v="28.662524399999999"/>
    <s v="North Indian"/>
    <n v="400"/>
    <s v="Indian Rupees(Rs.)"/>
    <x v="0"/>
    <x v="1"/>
    <x v="3"/>
    <n v="3.4"/>
    <x v="3"/>
    <n v="27"/>
  </r>
  <r>
    <x v="5722"/>
    <n v="1"/>
    <x v="4"/>
    <x v="50"/>
    <s v="Jaiveer Naan &amp; Chaap,Jwala Heri Market, Paschim Vihar, New Delhi"/>
    <s v="Paschim Vihar"/>
    <s v="Paschim Vihar, New Delhi"/>
    <n v="77.101186499999997"/>
    <n v="28.668431200000001"/>
    <s v="North Indian"/>
    <n v="300"/>
    <s v="Indian Rupees(Rs.)"/>
    <x v="0"/>
    <x v="0"/>
    <x v="3"/>
    <n v="3.1"/>
    <x v="3"/>
    <n v="27"/>
  </r>
  <r>
    <x v="5723"/>
    <n v="1"/>
    <x v="4"/>
    <x v="50"/>
    <s v="Kabab Hut,48, DDA Market, Sunder Plaza, Near Mother Dairy, Paschim Vihar, New Delhi"/>
    <s v="Paschim Vihar"/>
    <s v="Paschim Vihar, New Delhi"/>
    <n v="77.091690999999997"/>
    <n v="28.664541100000001"/>
    <s v="North Indian"/>
    <n v="600"/>
    <s v="Indian Rupees(Rs.)"/>
    <x v="0"/>
    <x v="1"/>
    <x v="2"/>
    <n v="2.9"/>
    <x v="3"/>
    <n v="37"/>
  </r>
  <r>
    <x v="5724"/>
    <n v="1"/>
    <x v="4"/>
    <x v="50"/>
    <s v="Kabbaba,A2, Shop 9-12, JDS, DDA Community Center, Paschim Vihar, New Delhi"/>
    <s v="Paschim Vihar"/>
    <s v="Paschim Vihar, New Delhi"/>
    <n v="77.101441919999999"/>
    <n v="28.67004128"/>
    <s v="North Indian, Chinese, Fast Food"/>
    <n v="500"/>
    <s v="Indian Rupees(Rs.)"/>
    <x v="0"/>
    <x v="1"/>
    <x v="2"/>
    <n v="3.3"/>
    <x v="3"/>
    <n v="31"/>
  </r>
  <r>
    <x v="5725"/>
    <n v="1"/>
    <x v="4"/>
    <x v="50"/>
    <s v="McDonald's,G-1, Pushkar Enclave, Paschim Vihar, New Delhi"/>
    <s v="Paschim Vihar"/>
    <s v="Paschim Vihar, New Delhi"/>
    <n v="77.092389499999996"/>
    <n v="28.663644900000001"/>
    <s v="Fast Food, Burger"/>
    <n v="500"/>
    <s v="Indian Rupees(Rs.)"/>
    <x v="0"/>
    <x v="1"/>
    <x v="2"/>
    <n v="3.3"/>
    <x v="3"/>
    <n v="94"/>
  </r>
  <r>
    <x v="5726"/>
    <n v="1"/>
    <x v="4"/>
    <x v="50"/>
    <s v="New Durga Corner,3-A &amp; 5-B, DDA Market, Paschim Vihar, New Delhi"/>
    <s v="Paschim Vihar"/>
    <s v="Paschim Vihar, New Delhi"/>
    <n v="77.1043454"/>
    <n v="28.6770198"/>
    <s v="South Indian"/>
    <n v="250"/>
    <s v="Indian Rupees(Rs.)"/>
    <x v="0"/>
    <x v="0"/>
    <x v="3"/>
    <n v="3.2"/>
    <x v="3"/>
    <n v="37"/>
  </r>
  <r>
    <x v="5727"/>
    <n v="1"/>
    <x v="4"/>
    <x v="50"/>
    <s v="New Durga Dosa Corner,GH-14/753, Gate 6, Paschim Vihar, New Delhi"/>
    <s v="Paschim Vihar"/>
    <s v="Paschim Vihar, New Delhi"/>
    <n v="77.084570200000002"/>
    <n v="28.670228600000002"/>
    <s v="South Indian, Fast Food"/>
    <n v="300"/>
    <s v="Indian Rupees(Rs.)"/>
    <x v="0"/>
    <x v="1"/>
    <x v="3"/>
    <n v="3"/>
    <x v="3"/>
    <n v="43"/>
  </r>
  <r>
    <x v="5728"/>
    <n v="1"/>
    <x v="4"/>
    <x v="50"/>
    <s v="Pishori Chicken,BG-8, DDA Market, Near Teacher's Colony, Paschim Vihar, New Delhi"/>
    <s v="Paschim Vihar"/>
    <s v="Paschim Vihar, New Delhi"/>
    <n v="77.100410280000006"/>
    <n v="28.662376989999999"/>
    <s v="North Indian"/>
    <n v="700"/>
    <s v="Indian Rupees(Rs.)"/>
    <x v="0"/>
    <x v="0"/>
    <x v="2"/>
    <n v="3.4"/>
    <x v="3"/>
    <n v="46"/>
  </r>
  <r>
    <x v="5729"/>
    <n v="1"/>
    <x v="4"/>
    <x v="50"/>
    <s v="Pizza Break,M-139, Guru Harikishan Nagar, Paschim Vihar, New Delhi"/>
    <s v="Paschim Vihar"/>
    <s v="Paschim Vihar, New Delhi"/>
    <n v="77.083636999999996"/>
    <n v="28.6705118"/>
    <s v="Pizza, Fast Food"/>
    <n v="800"/>
    <s v="Indian Rupees(Rs.)"/>
    <x v="0"/>
    <x v="1"/>
    <x v="2"/>
    <n v="3.4"/>
    <x v="3"/>
    <n v="75"/>
  </r>
  <r>
    <x v="5730"/>
    <n v="1"/>
    <x v="4"/>
    <x v="50"/>
    <s v="Pizza Hut Delivery,A-6/10, Chaudhary Balbir Singh Marg, Paschim Vihar, New Delhi"/>
    <s v="Paschim Vihar"/>
    <s v="Paschim Vihar, New Delhi"/>
    <n v="77.103717799999998"/>
    <n v="28.674373500000002"/>
    <s v="Italian, Pizza, Fast Food"/>
    <n v="800"/>
    <s v="Indian Rupees(Rs.)"/>
    <x v="0"/>
    <x v="1"/>
    <x v="2"/>
    <n v="3.1"/>
    <x v="3"/>
    <n v="58"/>
  </r>
  <r>
    <x v="5731"/>
    <n v="1"/>
    <x v="4"/>
    <x v="50"/>
    <s v="PK Shoppe,4, D/3, KC Complex, Jwala Heri Market, Paschim Vihar, New Delhi"/>
    <s v="Paschim Vihar"/>
    <s v="Paschim Vihar, New Delhi"/>
    <n v="77.101669439999995"/>
    <n v="28.668436109999998"/>
    <s v="Fast Food"/>
    <n v="200"/>
    <s v="Indian Rupees(Rs.)"/>
    <x v="0"/>
    <x v="0"/>
    <x v="3"/>
    <n v="2.7"/>
    <x v="3"/>
    <n v="36"/>
  </r>
  <r>
    <x v="5732"/>
    <n v="1"/>
    <x v="4"/>
    <x v="50"/>
    <s v="Pudding &amp; Pie,B-22, Shubham Enclave, Paschim Vihar, New Delhi"/>
    <s v="Paschim Vihar"/>
    <s v="Paschim Vihar, New Delhi"/>
    <n v="77.092344900000001"/>
    <n v="28.6651734"/>
    <s v="Bakery, Desserts, Fast Food"/>
    <n v="450"/>
    <s v="Indian Rupees(Rs.)"/>
    <x v="0"/>
    <x v="0"/>
    <x v="3"/>
    <n v="2.7"/>
    <x v="3"/>
    <n v="16"/>
  </r>
  <r>
    <x v="5733"/>
    <n v="1"/>
    <x v="4"/>
    <x v="50"/>
    <s v="Punjabi Angithi,Shop 32, A-4, DDA Market, Paschim Vihar, New Delhi"/>
    <s v="Paschim Vihar"/>
    <s v="Paschim Vihar, New Delhi"/>
    <n v="77.109057899999996"/>
    <n v="28.6726943"/>
    <s v="North Indian, South Indian, Chinese"/>
    <n v="400"/>
    <s v="Indian Rupees(Rs.)"/>
    <x v="0"/>
    <x v="0"/>
    <x v="3"/>
    <n v="3.3"/>
    <x v="3"/>
    <n v="31"/>
  </r>
  <r>
    <x v="5734"/>
    <n v="1"/>
    <x v="4"/>
    <x v="50"/>
    <s v="Punjabi Handi,G-2, Balaji Plaza, Bhera Enclave, LSC, Paschim Vihar, New Delhi"/>
    <s v="Paschim Vihar"/>
    <s v="Paschim Vihar, New Delhi"/>
    <n v="77.088300500000003"/>
    <n v="28.6732969"/>
    <s v="North Indian, Chinese"/>
    <n v="650"/>
    <s v="Indian Rupees(Rs.)"/>
    <x v="0"/>
    <x v="1"/>
    <x v="2"/>
    <n v="3.4"/>
    <x v="3"/>
    <n v="39"/>
  </r>
  <r>
    <x v="5735"/>
    <n v="1"/>
    <x v="4"/>
    <x v="50"/>
    <s v="Quality Cake Shop,1/2, Opposite White House, Sunder Vihar, Paschim Vihar, New Delhi"/>
    <s v="Paschim Vihar"/>
    <s v="Paschim Vihar, New Delhi"/>
    <n v="77.092179400000006"/>
    <n v="28.663640999999998"/>
    <s v="Desserts, Fast Food, Chinese"/>
    <n v="350"/>
    <s v="Indian Rupees(Rs.)"/>
    <x v="0"/>
    <x v="1"/>
    <x v="3"/>
    <n v="3.2"/>
    <x v="3"/>
    <n v="92"/>
  </r>
  <r>
    <x v="5736"/>
    <n v="1"/>
    <x v="4"/>
    <x v="50"/>
    <s v="Rahul's Rasoi,23, B-1 Market, Paschim Vihar, New Delhi"/>
    <s v="Paschim Vihar"/>
    <s v="Paschim Vihar, New Delhi"/>
    <n v="77.108577600000004"/>
    <n v="28.670082099999998"/>
    <s v="North Indian, Chinese"/>
    <n v="600"/>
    <s v="Indian Rupees(Rs.)"/>
    <x v="0"/>
    <x v="1"/>
    <x v="2"/>
    <n v="2.5"/>
    <x v="3"/>
    <n v="78"/>
  </r>
  <r>
    <x v="5737"/>
    <n v="1"/>
    <x v="4"/>
    <x v="50"/>
    <s v="RTW,C-9, D Mall, Paschim Vihar, New Delhi"/>
    <s v="Paschim Vihar"/>
    <s v="Paschim Vihar, New Delhi"/>
    <n v="77.091943549999996"/>
    <n v="28.66727869"/>
    <s v="Street Food"/>
    <n v="150"/>
    <s v="Indian Rupees(Rs.)"/>
    <x v="0"/>
    <x v="0"/>
    <x v="3"/>
    <n v="2.6"/>
    <x v="3"/>
    <n v="49"/>
  </r>
  <r>
    <x v="5738"/>
    <n v="1"/>
    <x v="4"/>
    <x v="50"/>
    <s v="Sahib e Aalam,34, Sunder Plaza Market, Outer Ring Road, Paschim Vihar, New Delhi"/>
    <s v="Paschim Vihar"/>
    <s v="Paschim Vihar, New Delhi"/>
    <n v="77.091676899999996"/>
    <n v="28.664499200000002"/>
    <s v="North Indian, Mughlai"/>
    <n v="450"/>
    <s v="Indian Rupees(Rs.)"/>
    <x v="0"/>
    <x v="0"/>
    <x v="3"/>
    <n v="3.2"/>
    <x v="3"/>
    <n v="49"/>
  </r>
  <r>
    <x v="5739"/>
    <n v="1"/>
    <x v="4"/>
    <x v="50"/>
    <s v="Shree Durga Dosa,Shop 11, B-4, DDA Market, Paschim Vihar, New Delhi"/>
    <s v="Paschim Vihar"/>
    <s v="Paschim Vihar, New Delhi"/>
    <n v="77.107846800000004"/>
    <n v="28.6656865"/>
    <s v="South Indian, Chinese"/>
    <n v="250"/>
    <s v="Indian Rupees(Rs.)"/>
    <x v="0"/>
    <x v="0"/>
    <x v="3"/>
    <n v="3.4"/>
    <x v="3"/>
    <n v="35"/>
  </r>
  <r>
    <x v="5740"/>
    <n v="1"/>
    <x v="4"/>
    <x v="50"/>
    <s v="Shree Durga Dosa,Gg-14, Shop 561, Near HDFC Bank, Paschim Vihar, New Delhi"/>
    <s v="Paschim Vihar"/>
    <s v="Paschim Vihar, New Delhi"/>
    <n v="77.085032299999995"/>
    <n v="28.6702637"/>
    <s v="South Indian, Chinese"/>
    <n v="250"/>
    <s v="Indian Rupees(Rs.)"/>
    <x v="0"/>
    <x v="0"/>
    <x v="3"/>
    <n v="2.7"/>
    <x v="3"/>
    <n v="27"/>
  </r>
  <r>
    <x v="5741"/>
    <n v="1"/>
    <x v="4"/>
    <x v="50"/>
    <s v="Shree Rathnam,4, State Bank Nagar, Outer Ring Road, Paschim Vihar, New Delhi"/>
    <s v="Paschim Vihar"/>
    <s v="Paschim Vihar, New Delhi"/>
    <n v="77.091750099999999"/>
    <n v="28.660926700000001"/>
    <s v="South Indian, North Indian, Chinese"/>
    <n v="800"/>
    <s v="Indian Rupees(Rs.)"/>
    <x v="1"/>
    <x v="1"/>
    <x v="2"/>
    <n v="3.2"/>
    <x v="3"/>
    <n v="95"/>
  </r>
  <r>
    <x v="5742"/>
    <n v="1"/>
    <x v="4"/>
    <x v="50"/>
    <s v="Sunil Momos.Com,GH-14, 1197, Paschim Vihar, New Delhi"/>
    <s v="Paschim Vihar"/>
    <s v="Paschim Vihar, New Delhi"/>
    <n v="77.083801030000004"/>
    <n v="28.669883309999999"/>
    <s v="Chinese"/>
    <n v="200"/>
    <s v="Indian Rupees(Rs.)"/>
    <x v="0"/>
    <x v="1"/>
    <x v="3"/>
    <n v="3.4"/>
    <x v="3"/>
    <n v="65"/>
  </r>
  <r>
    <x v="5743"/>
    <n v="1"/>
    <x v="4"/>
    <x v="50"/>
    <s v="Temptation Food,2, Near Kishan Chand Complex, Jwala Heri Market, Paschim Vihar, New Delhi"/>
    <s v="Paschim Vihar"/>
    <s v="Paschim Vihar, New Delhi"/>
    <n v="77.101133799999999"/>
    <n v="28.668401100000001"/>
    <s v="Chinese, Fast Food"/>
    <n v="300"/>
    <s v="Indian Rupees(Rs.)"/>
    <x v="0"/>
    <x v="0"/>
    <x v="3"/>
    <n v="2.8"/>
    <x v="3"/>
    <n v="29"/>
  </r>
  <r>
    <x v="5744"/>
    <n v="1"/>
    <x v="4"/>
    <x v="50"/>
    <s v="Wheelyz,BG-8, Shop 16, DDA Market, Paschim Vihar, New Delhi"/>
    <s v="Paschim Vihar"/>
    <s v="Paschim Vihar, New Delhi"/>
    <n v="77.100608500000007"/>
    <n v="28.662205199999999"/>
    <s v="North Indian, Chinese, Fast Food"/>
    <n v="550"/>
    <s v="Indian Rupees(Rs.)"/>
    <x v="0"/>
    <x v="0"/>
    <x v="2"/>
    <n v="3.2"/>
    <x v="3"/>
    <n v="32"/>
  </r>
  <r>
    <x v="5745"/>
    <n v="1"/>
    <x v="4"/>
    <x v="50"/>
    <s v="Ashok Meat Wala,Shop 16, G-H10, Sunder Vihar, Paschim Vihar, New Delhi"/>
    <s v="Paschim Vihar"/>
    <s v="Paschim Vihar, New Delhi"/>
    <n v="77.091655299999999"/>
    <n v="28.664377900000002"/>
    <s v="Mughlai"/>
    <n v="500"/>
    <s v="Indian Rupees(Rs.)"/>
    <x v="0"/>
    <x v="0"/>
    <x v="2"/>
    <n v="3.6"/>
    <x v="0"/>
    <n v="40"/>
  </r>
  <r>
    <x v="5746"/>
    <n v="1"/>
    <x v="4"/>
    <x v="50"/>
    <s v="Biryani Sons &amp; Co.,Paschim Vihar, New Delhi"/>
    <s v="Paschim Vihar"/>
    <s v="Paschim Vihar, New Delhi"/>
    <n v="77.101437230000002"/>
    <n v="28.668439809999999"/>
    <s v="Biryani, North Indian"/>
    <n v="400"/>
    <s v="Indian Rupees(Rs.)"/>
    <x v="0"/>
    <x v="1"/>
    <x v="3"/>
    <n v="3.8"/>
    <x v="0"/>
    <n v="63"/>
  </r>
  <r>
    <x v="5747"/>
    <n v="1"/>
    <x v="4"/>
    <x v="50"/>
    <s v="Curry Tree,18, BG - 8, DDA Market, Paschim Vihar, New Delhi"/>
    <s v="Paschim Vihar"/>
    <s v="Paschim Vihar, New Delhi"/>
    <n v="77.100810899999999"/>
    <n v="28.661970220000001"/>
    <s v="North Indian"/>
    <n v="700"/>
    <s v="Indian Rupees(Rs.)"/>
    <x v="0"/>
    <x v="0"/>
    <x v="2"/>
    <n v="3.5"/>
    <x v="0"/>
    <n v="18"/>
  </r>
  <r>
    <x v="5748"/>
    <n v="1"/>
    <x v="4"/>
    <x v="50"/>
    <s v="Deli 63,Shop 3, A-4, Opposite Paschim Vihar East Metro Station, Paschim Vihar, New Delhi"/>
    <s v="Paschim Vihar"/>
    <s v="Paschim Vihar, New Delhi"/>
    <n v="77.111327599999996"/>
    <n v="28.677044800000001"/>
    <s v="Fast Food, Street Food"/>
    <n v="300"/>
    <s v="Indian Rupees(Rs.)"/>
    <x v="0"/>
    <x v="1"/>
    <x v="3"/>
    <n v="3.6"/>
    <x v="0"/>
    <n v="52"/>
  </r>
  <r>
    <x v="5749"/>
    <n v="1"/>
    <x v="4"/>
    <x v="50"/>
    <s v="Friends Shawarma,111, Sundram Tower, Paschim Vihar, New Delhi"/>
    <s v="Paschim Vihar"/>
    <s v="Paschim Vihar, New Delhi"/>
    <n v="77.101815900000005"/>
    <n v="28.6701038"/>
    <s v="North Indian, Mughlai"/>
    <n v="350"/>
    <s v="Indian Rupees(Rs.)"/>
    <x v="0"/>
    <x v="0"/>
    <x v="3"/>
    <n v="3.5"/>
    <x v="0"/>
    <n v="107"/>
  </r>
  <r>
    <x v="5750"/>
    <n v="1"/>
    <x v="4"/>
    <x v="50"/>
    <s v="Ganesh Restaurant,BG-8, DDA Central Market, Paschim Vihar, New Delhi"/>
    <s v="Paschim Vihar"/>
    <s v="Paschim Vihar, New Delhi"/>
    <n v="77.100579699999997"/>
    <n v="28.662676600000001"/>
    <s v="North Indian, Mughlai"/>
    <n v="550"/>
    <s v="Indian Rupees(Rs.)"/>
    <x v="0"/>
    <x v="1"/>
    <x v="2"/>
    <n v="3.8"/>
    <x v="0"/>
    <n v="105"/>
  </r>
  <r>
    <x v="5751"/>
    <n v="1"/>
    <x v="4"/>
    <x v="50"/>
    <s v="Kake Da Hotel,19, BG-8, DDA Market, Paschim Vihar, New Delhi"/>
    <s v="Paschim Vihar"/>
    <s v="Paschim Vihar, New Delhi"/>
    <n v="77.100577200000004"/>
    <n v="28.662186500000001"/>
    <s v="North Indian"/>
    <n v="600"/>
    <s v="Indian Rupees(Rs.)"/>
    <x v="0"/>
    <x v="1"/>
    <x v="2"/>
    <n v="3.6"/>
    <x v="0"/>
    <n v="29"/>
  </r>
  <r>
    <x v="5752"/>
    <n v="1"/>
    <x v="4"/>
    <x v="50"/>
    <s v="Nirmal Vada Pav,Shop 26, B-1 Market, Paschim Vihar, New Delhi"/>
    <s v="Paschim Vihar"/>
    <s v="Paschim Vihar, New Delhi"/>
    <n v="77.108908099999994"/>
    <n v="28.6698165"/>
    <s v="Street Food"/>
    <n v="200"/>
    <s v="Indian Rupees(Rs.)"/>
    <x v="0"/>
    <x v="1"/>
    <x v="3"/>
    <n v="3.5"/>
    <x v="0"/>
    <n v="75"/>
  </r>
  <r>
    <x v="5753"/>
    <n v="1"/>
    <x v="4"/>
    <x v="50"/>
    <s v="Oasis Baklawa,B 2/9, Near HDFC Bank, Paschim Vihar, New Delhi"/>
    <s v="Paschim Vihar"/>
    <s v="Paschim Vihar, New Delhi"/>
    <n v="77.104846199999997"/>
    <n v="28.669180399999998"/>
    <s v="Fast Food"/>
    <n v="400"/>
    <s v="Indian Rupees(Rs.)"/>
    <x v="0"/>
    <x v="1"/>
    <x v="3"/>
    <n v="3.5"/>
    <x v="0"/>
    <n v="76"/>
  </r>
  <r>
    <x v="5754"/>
    <n v="1"/>
    <x v="4"/>
    <x v="50"/>
    <s v="Puri Bakers,A-3/264, Paschim Vihar, New Delhi"/>
    <s v="Paschim Vihar"/>
    <s v="Paschim Vihar, New Delhi"/>
    <n v="77.107355799999993"/>
    <n v="28.670040799999999"/>
    <s v="Bakery, Fast Food"/>
    <n v="300"/>
    <s v="Indian Rupees(Rs.)"/>
    <x v="0"/>
    <x v="1"/>
    <x v="3"/>
    <n v="3.6"/>
    <x v="0"/>
    <n v="108"/>
  </r>
  <r>
    <x v="5755"/>
    <n v="1"/>
    <x v="4"/>
    <x v="50"/>
    <s v="Wonder Taste of Spices,Shop 50, Ground Floor, DDA Market, Near Block B-3, Teachers Colony, Paschim Vihar, New Delhi"/>
    <s v="Paschim Vihar"/>
    <s v="Paschim Vihar, New Delhi"/>
    <n v="77.100583999999998"/>
    <n v="28.662653899999999"/>
    <s v="North Indian, Chinese, Fast Food"/>
    <n v="600"/>
    <s v="Indian Rupees(Rs.)"/>
    <x v="0"/>
    <x v="1"/>
    <x v="2"/>
    <n v="3.6"/>
    <x v="0"/>
    <n v="75"/>
  </r>
  <r>
    <x v="5756"/>
    <n v="1"/>
    <x v="4"/>
    <x v="50"/>
    <s v="Biryaniwala,G-5, Vardhman Plaza, LSC Near National Market, Bhera Enclave, Paschim Vihar, New Delhi"/>
    <s v="Paschim Vihar"/>
    <s v="Paschim Vihar, New Delhi"/>
    <n v="77.088303449999998"/>
    <n v="28.672777329999999"/>
    <s v="Biryani, North Indian"/>
    <n v="300"/>
    <s v="Indian Rupees(Rs.)"/>
    <x v="0"/>
    <x v="1"/>
    <x v="3"/>
    <n v="2.1"/>
    <x v="4"/>
    <n v="68"/>
  </r>
  <r>
    <x v="5757"/>
    <n v="1"/>
    <x v="4"/>
    <x v="50"/>
    <s v="Firangi N More,Shop 33, B-1 Market, Paschim Vihar, New Delhi"/>
    <s v="Paschim Vihar"/>
    <s v="Paschim Vihar, New Delhi"/>
    <n v="77.108808100000005"/>
    <n v="28.6701078"/>
    <s v="Chinese, Fast Food"/>
    <n v="400"/>
    <s v="Indian Rupees(Rs.)"/>
    <x v="0"/>
    <x v="1"/>
    <x v="3"/>
    <n v="2.2000000000000002"/>
    <x v="4"/>
    <n v="43"/>
  </r>
  <r>
    <x v="5758"/>
    <n v="1"/>
    <x v="4"/>
    <x v="50"/>
    <s v="Pakwan,G 9, Garg Plaza, LSC, Bhera Enclave, Paschim Vihar, New Delhi"/>
    <s v="Paschim Vihar"/>
    <s v="Paschim Vihar, New Delhi"/>
    <n v="77.088183400000005"/>
    <n v="28.6733616"/>
    <s v="North Indian, Chinese, Mughlai"/>
    <n v="700"/>
    <s v="Indian Rupees(Rs.)"/>
    <x v="0"/>
    <x v="1"/>
    <x v="2"/>
    <n v="2.1"/>
    <x v="4"/>
    <n v="45"/>
  </r>
  <r>
    <x v="5759"/>
    <n v="1"/>
    <x v="4"/>
    <x v="50"/>
    <s v="Subway,M-1, Guru Harkishan Nagar, Paschim Vihar, New Delhi"/>
    <s v="Paschim Vihar"/>
    <s v="Paschim Vihar, New Delhi"/>
    <n v="77.087630099999998"/>
    <n v="28.670068799999999"/>
    <s v="American, Fast Food, Salad, Healthy Food"/>
    <n v="500"/>
    <s v="Indian Rupees(Rs.)"/>
    <x v="0"/>
    <x v="1"/>
    <x v="2"/>
    <n v="2.2999999999999998"/>
    <x v="4"/>
    <n v="31"/>
  </r>
  <r>
    <x v="5760"/>
    <n v="1"/>
    <x v="4"/>
    <x v="50"/>
    <s v="24x7,JP Hotel, 6B, Near Max Hospital, Patparganj, New Delhi Patparganj"/>
    <s v="Patparganj"/>
    <s v="Patparganj, New Delhi"/>
    <n v="77.309566799999999"/>
    <n v="28.6342441"/>
    <s v="North Indian, Continental, Chinese"/>
    <n v="1200"/>
    <s v="Indian Rupees(Rs.)"/>
    <x v="1"/>
    <x v="0"/>
    <x v="0"/>
    <n v="3.1"/>
    <x v="3"/>
    <n v="18"/>
  </r>
  <r>
    <x v="5761"/>
    <n v="1"/>
    <x v="4"/>
    <x v="50"/>
    <s v="Cafe Cook,A-139, Madhu Vihar, Near, Patparganj, New Delhi"/>
    <s v="Patparganj"/>
    <s v="Patparganj, New Delhi"/>
    <n v="77.310252700000007"/>
    <n v="28.635147700000001"/>
    <s v="Fast Food, Desserts"/>
    <n v="400"/>
    <s v="Indian Rupees(Rs.)"/>
    <x v="0"/>
    <x v="1"/>
    <x v="3"/>
    <n v="2.8"/>
    <x v="3"/>
    <n v="15"/>
  </r>
  <r>
    <x v="5762"/>
    <n v="1"/>
    <x v="4"/>
    <x v="50"/>
    <s v="La-Nawaab,G-4, Atlantic Market, Near Canara Bank, Patparganj, New Delhi"/>
    <s v="Patparganj"/>
    <s v="Patparganj, New Delhi"/>
    <n v="77.308255500000001"/>
    <n v="28.6279757"/>
    <s v="North Indian, Mughlai, Chinese"/>
    <n v="500"/>
    <s v="Indian Rupees(Rs.)"/>
    <x v="0"/>
    <x v="0"/>
    <x v="2"/>
    <n v="3"/>
    <x v="3"/>
    <n v="5"/>
  </r>
  <r>
    <x v="5763"/>
    <n v="1"/>
    <x v="4"/>
    <x v="50"/>
    <s v="Roadside Cafe,Shop 11, C-7, Sai Chowk, Madhu Vihar, Patparganj, New Delhi"/>
    <s v="Patparganj"/>
    <s v="Patparganj, New Delhi"/>
    <n v="77.304040099999995"/>
    <n v="28.6347816"/>
    <s v="Chinese, North Indian"/>
    <n v="450"/>
    <s v="Indian Rupees(Rs.)"/>
    <x v="0"/>
    <x v="1"/>
    <x v="3"/>
    <n v="2.8"/>
    <x v="3"/>
    <n v="55"/>
  </r>
  <r>
    <x v="5764"/>
    <n v="1"/>
    <x v="4"/>
    <x v="50"/>
    <s v="Royal India Food Plaza,G4, Pankaj Corner Plaza, IP Extension, Patparganj, New Delhi"/>
    <s v="Patparganj"/>
    <s v="Patparganj, New Delhi"/>
    <n v="0"/>
    <n v="0"/>
    <s v="North Indian"/>
    <n v="400"/>
    <s v="Indian Rupees(Rs.)"/>
    <x v="0"/>
    <x v="0"/>
    <x v="3"/>
    <n v="3.2"/>
    <x v="3"/>
    <n v="12"/>
  </r>
  <r>
    <x v="5765"/>
    <n v="1"/>
    <x v="4"/>
    <x v="50"/>
    <s v="Sir John Bakery Cafe,Shop 19, DDA Central Market, Near Balco Apartments, Patparganj, New Delhi"/>
    <s v="Patparganj"/>
    <s v="Patparganj, New Delhi"/>
    <n v="77.306191299999995"/>
    <n v="28.631136699999999"/>
    <s v="Bakery, Desserts, Fast Food"/>
    <n v="500"/>
    <s v="Indian Rupees(Rs.)"/>
    <x v="0"/>
    <x v="1"/>
    <x v="2"/>
    <n v="3.4"/>
    <x v="3"/>
    <n v="27"/>
  </r>
  <r>
    <x v="5766"/>
    <n v="1"/>
    <x v="4"/>
    <x v="50"/>
    <s v="Bikku Bakes,C-5, Press Apartments, Patparganj, New Delhi"/>
    <s v="Patparganj"/>
    <s v="Patparganj, New Delhi"/>
    <n v="77.301411799999997"/>
    <n v="28.6238399"/>
    <s v="Bakery, Desserts"/>
    <n v="300"/>
    <s v="Indian Rupees(Rs.)"/>
    <x v="0"/>
    <x v="0"/>
    <x v="3"/>
    <n v="3.7"/>
    <x v="0"/>
    <n v="59"/>
  </r>
  <r>
    <x v="5767"/>
    <n v="1"/>
    <x v="4"/>
    <x v="50"/>
    <s v="Giani,G-5, Aggarwal Towers, I.P.Extension, Near Ajanta Apartments, Patparganj, New Delhi"/>
    <s v="Patparganj"/>
    <s v="Patparganj, New Delhi"/>
    <n v="77.308019900000005"/>
    <n v="28.628011799999999"/>
    <s v="Ice Cream, Desserts"/>
    <n v="400"/>
    <s v="Indian Rupees(Rs.)"/>
    <x v="0"/>
    <x v="0"/>
    <x v="3"/>
    <n v="3.5"/>
    <x v="0"/>
    <n v="65"/>
  </r>
  <r>
    <x v="5768"/>
    <n v="1"/>
    <x v="4"/>
    <x v="50"/>
    <s v="Zune - Piccadily Hotel,Piccadily Hotel, District Center Complex, Janakpuri, New Delhi"/>
    <s v="Piccadily Hotel, Janakpuri"/>
    <s v="Piccadily Hotel, Janakpuri, New Delhi"/>
    <n v="77.079437999999996"/>
    <n v="28.629505300000002"/>
    <s v="North Indian, Kashmiri, Mughlai"/>
    <n v="2000"/>
    <s v="Indian Rupees(Rs.)"/>
    <x v="1"/>
    <x v="0"/>
    <x v="1"/>
    <n v="2.6"/>
    <x v="3"/>
    <n v="67"/>
  </r>
  <r>
    <x v="5769"/>
    <n v="1"/>
    <x v="4"/>
    <x v="50"/>
    <s v="361 Restaurant &amp; Banquet,361, Kohat Enclave, Pitampura, New Delhi"/>
    <s v="Pitampura"/>
    <s v="Pitampura, New Delhi"/>
    <n v="77.140561899999994"/>
    <n v="28.697742600000002"/>
    <s v="North Indian, Chinese, Seafood"/>
    <n v="1100"/>
    <s v="Indian Rupees(Rs.)"/>
    <x v="1"/>
    <x v="1"/>
    <x v="0"/>
    <n v="3.4"/>
    <x v="3"/>
    <n v="67"/>
  </r>
  <r>
    <x v="5770"/>
    <n v="1"/>
    <x v="4"/>
    <x v="50"/>
    <s v="6 Pack Momos,QU Block, DDA Market, Pitampura, New Delhi"/>
    <s v="Pitampura"/>
    <s v="Pitampura, New Delhi"/>
    <n v="77.141146199999994"/>
    <n v="28.712617399999999"/>
    <s v="Chinese"/>
    <n v="300"/>
    <s v="Indian Rupees(Rs.)"/>
    <x v="0"/>
    <x v="0"/>
    <x v="3"/>
    <n v="2.8"/>
    <x v="3"/>
    <n v="7"/>
  </r>
  <r>
    <x v="5771"/>
    <n v="1"/>
    <x v="4"/>
    <x v="50"/>
    <s v="Amritsari Kulcha,Flat 22, RU Block, Opposite Power House, Pitampura, New Delhi"/>
    <s v="Pitampura"/>
    <s v="Pitampura, New Delhi"/>
    <n v="77.135528300000004"/>
    <n v="28.708540299999999"/>
    <s v="North Indian"/>
    <n v="100"/>
    <s v="Indian Rupees(Rs.)"/>
    <x v="0"/>
    <x v="0"/>
    <x v="3"/>
    <n v="3.1"/>
    <x v="3"/>
    <n v="4"/>
  </r>
  <r>
    <x v="5772"/>
    <n v="1"/>
    <x v="4"/>
    <x v="50"/>
    <s v="Bake Houz,HU-7, Near Ram Lila Ground, Pitampura, New Delhi"/>
    <s v="Pitampura"/>
    <s v="Pitampura, New Delhi"/>
    <n v="77.147348899999997"/>
    <n v="28.712802499999999"/>
    <s v="Bakery"/>
    <n v="300"/>
    <s v="Indian Rupees(Rs.)"/>
    <x v="0"/>
    <x v="1"/>
    <x v="3"/>
    <n v="3"/>
    <x v="3"/>
    <n v="4"/>
  </r>
  <r>
    <x v="5773"/>
    <n v="1"/>
    <x v="4"/>
    <x v="50"/>
    <s v="Ben's Foods,QU-272 A, Pitampura, New Delhi"/>
    <s v="Pitampura"/>
    <s v="Pitampura, New Delhi"/>
    <n v="77.138943999999995"/>
    <n v="28.712002600000002"/>
    <s v="North Indian, Chinese"/>
    <n v="350"/>
    <s v="Indian Rupees(Rs.)"/>
    <x v="0"/>
    <x v="1"/>
    <x v="3"/>
    <n v="3.2"/>
    <x v="3"/>
    <n v="9"/>
  </r>
  <r>
    <x v="5774"/>
    <n v="1"/>
    <x v="4"/>
    <x v="50"/>
    <s v="Bobby Punjabi Rasoi,24, KD Block, DDA Market, Pitampura, New Delhi"/>
    <s v="Pitampura"/>
    <s v="Pitampura, New Delhi"/>
    <n v="77.139033900000001"/>
    <n v="28.6987597"/>
    <s v="North Indian, Mughlai"/>
    <n v="650"/>
    <s v="Indian Rupees(Rs.)"/>
    <x v="0"/>
    <x v="1"/>
    <x v="2"/>
    <n v="2.6"/>
    <x v="3"/>
    <n v="113"/>
  </r>
  <r>
    <x v="5775"/>
    <n v="1"/>
    <x v="4"/>
    <x v="50"/>
    <s v="Bromfy Public House,Shop 5-8, Pankaj Arcade, Near Fawara Chowk, Rani Bagh, Pitampura, New Delhi"/>
    <s v="Pitampura"/>
    <s v="Pitampura, New Delhi"/>
    <n v="77.134824800000004"/>
    <n v="28.688669999999998"/>
    <s v="Continental, Italian, North Indian, Lebanese"/>
    <n v="1600"/>
    <s v="Indian Rupees(Rs.)"/>
    <x v="0"/>
    <x v="0"/>
    <x v="0"/>
    <n v="2.8"/>
    <x v="3"/>
    <n v="27"/>
  </r>
  <r>
    <x v="5776"/>
    <n v="1"/>
    <x v="4"/>
    <x v="50"/>
    <s v="BTW,WZ 664, Rishi Nagar, Rani Bagh, Pitampura, New Delhi"/>
    <s v="Pitampura"/>
    <s v="Pitampura, New Delhi"/>
    <n v="77.129685499999994"/>
    <n v="28.688816599999999"/>
    <s v="Street Food, South Indian"/>
    <n v="400"/>
    <s v="Indian Rupees(Rs.)"/>
    <x v="0"/>
    <x v="0"/>
    <x v="3"/>
    <n v="2.8"/>
    <x v="3"/>
    <n v="63"/>
  </r>
  <r>
    <x v="5777"/>
    <n v="1"/>
    <x v="4"/>
    <x v="50"/>
    <s v="Chacha Shankar,KP Block, Double Tank, Near Petrol Pump, City Park Hotel, Pitampura, New Delhi"/>
    <s v="Pitampura"/>
    <s v="Pitampura, New Delhi"/>
    <n v="77.141482300000007"/>
    <n v="28.7052826"/>
    <s v="North Indian"/>
    <n v="650"/>
    <s v="Indian Rupees(Rs.)"/>
    <x v="0"/>
    <x v="0"/>
    <x v="2"/>
    <n v="3.2"/>
    <x v="3"/>
    <n v="29"/>
  </r>
  <r>
    <x v="5778"/>
    <n v="1"/>
    <x v="4"/>
    <x v="50"/>
    <s v="Chaska,G-6, Maya Complex, GU Block, Pitampura, New Delhi"/>
    <s v="Pitampura"/>
    <s v="Pitampura, New Delhi"/>
    <n v="77.145202699999999"/>
    <n v="28.714722600000002"/>
    <s v="North Indian, South Indian, Chinese, Fast Food"/>
    <n v="500"/>
    <s v="Indian Rupees(Rs.)"/>
    <x v="0"/>
    <x v="1"/>
    <x v="2"/>
    <n v="3.2"/>
    <x v="3"/>
    <n v="161"/>
  </r>
  <r>
    <x v="5779"/>
    <n v="1"/>
    <x v="4"/>
    <x v="50"/>
    <s v="Chatore.e.e,GU Block, Vardhman Complex, Pitampura, New Delhi"/>
    <s v="Pitampura"/>
    <s v="Pitampura, New Delhi"/>
    <n v="77.145286900000002"/>
    <n v="28.714599799999998"/>
    <s v="North Indian, Mughlai, Chinese"/>
    <n v="400"/>
    <s v="Indian Rupees(Rs.)"/>
    <x v="0"/>
    <x v="1"/>
    <x v="3"/>
    <n v="3.2"/>
    <x v="3"/>
    <n v="38"/>
  </r>
  <r>
    <x v="5780"/>
    <n v="1"/>
    <x v="4"/>
    <x v="50"/>
    <s v="Chawla's Tandoori Xpress,2 &amp; 3, DDA Commercial Complex, Road 44, Fountain Chowk, Rani Bagh, Pitampura, New Delhi"/>
    <s v="Pitampura"/>
    <s v="Pitampura, New Delhi"/>
    <n v="77.135168800000002"/>
    <n v="28.688000899999999"/>
    <s v="North Indian, Mughlai"/>
    <n v="600"/>
    <s v="Indian Rupees(Rs.)"/>
    <x v="0"/>
    <x v="0"/>
    <x v="2"/>
    <n v="2.5"/>
    <x v="3"/>
    <n v="75"/>
  </r>
  <r>
    <x v="5781"/>
    <n v="1"/>
    <x v="4"/>
    <x v="50"/>
    <s v="Chawla's Tandoori Xpress,3 &amp; 4, Plot 7, Vardhman Shopping Complex, Pitampura, New Delhi"/>
    <s v="Pitampura"/>
    <s v="Pitampura, New Delhi"/>
    <n v="77.145014500000002"/>
    <n v="28.699896899999999"/>
    <s v="North Indian, Mughlai"/>
    <n v="600"/>
    <s v="Indian Rupees(Rs.)"/>
    <x v="0"/>
    <x v="0"/>
    <x v="2"/>
    <n v="3.2"/>
    <x v="3"/>
    <n v="45"/>
  </r>
  <r>
    <x v="5782"/>
    <n v="1"/>
    <x v="4"/>
    <x v="50"/>
    <s v="Chinese Hut,JD Block Market, Pitampura, New Delhi"/>
    <s v="Pitampura"/>
    <s v="Pitampura, New Delhi"/>
    <n v="77.135753100000002"/>
    <n v="28.701354200000001"/>
    <s v="Chinese"/>
    <n v="450"/>
    <s v="Indian Rupees(Rs.)"/>
    <x v="0"/>
    <x v="1"/>
    <x v="3"/>
    <n v="2.9"/>
    <x v="3"/>
    <n v="60"/>
  </r>
  <r>
    <x v="5783"/>
    <n v="1"/>
    <x v="4"/>
    <x v="50"/>
    <s v="Culinaria,66, Shakti Vihar, Pitampura, New Delhi"/>
    <s v="Pitampura"/>
    <s v="Pitampura, New Delhi"/>
    <n v="77.130674299999995"/>
    <n v="28.6939262"/>
    <s v="North Indian, Chinese, Continental, Thai"/>
    <n v="1000"/>
    <s v="Indian Rupees(Rs.)"/>
    <x v="1"/>
    <x v="0"/>
    <x v="0"/>
    <n v="3.3"/>
    <x v="3"/>
    <n v="10"/>
  </r>
  <r>
    <x v="5784"/>
    <n v="1"/>
    <x v="4"/>
    <x v="50"/>
    <s v="Deli Cake Cafe,RP 8, Near Gopal Mandir, Pitampura, New Delhi"/>
    <s v="Pitampura"/>
    <s v="Pitampura, New Delhi"/>
    <n v="77.149999300000005"/>
    <n v="28.700709199999999"/>
    <s v="Bakery, Fast Food, Chinese"/>
    <n v="250"/>
    <s v="Indian Rupees(Rs.)"/>
    <x v="0"/>
    <x v="1"/>
    <x v="3"/>
    <n v="3.4"/>
    <x v="3"/>
    <n v="33"/>
  </r>
  <r>
    <x v="5785"/>
    <n v="1"/>
    <x v="4"/>
    <x v="50"/>
    <s v="Domino's Pizza,1 &amp; 21 KD, Ground Floor, DDA Market, Pitampura, New Delhi"/>
    <s v="Pitampura"/>
    <s v="Pitampura, New Delhi"/>
    <n v="77.139455600000005"/>
    <n v="28.699258700000001"/>
    <s v="Pizza, Fast Food"/>
    <n v="700"/>
    <s v="Indian Rupees(Rs.)"/>
    <x v="0"/>
    <x v="0"/>
    <x v="2"/>
    <n v="3.2"/>
    <x v="3"/>
    <n v="73"/>
  </r>
  <r>
    <x v="5786"/>
    <n v="1"/>
    <x v="4"/>
    <x v="50"/>
    <s v="Domino's Pizza,19, Ground Floor, Road 44, Community Centre, Pitampura, New Delhi"/>
    <s v="Pitampura"/>
    <s v="Pitampura, New Delhi"/>
    <n v="77.135078899999996"/>
    <n v="28.6886191"/>
    <s v="Pizza, Fast Food"/>
    <n v="700"/>
    <s v="Indian Rupees(Rs.)"/>
    <x v="0"/>
    <x v="0"/>
    <x v="2"/>
    <n v="2.6"/>
    <x v="3"/>
    <n v="65"/>
  </r>
  <r>
    <x v="5787"/>
    <n v="1"/>
    <x v="4"/>
    <x v="50"/>
    <s v="Dragon Hut,AP Block Market, Near Corporation Bank ATM, Pitampura, New Delhi"/>
    <s v="Pitampura"/>
    <s v="Pitampura, New Delhi"/>
    <n v="77.140651800000001"/>
    <n v="28.70384"/>
    <s v="Chinese, Fast Food"/>
    <n v="400"/>
    <s v="Indian Rupees(Rs.)"/>
    <x v="0"/>
    <x v="1"/>
    <x v="3"/>
    <n v="3.3"/>
    <x v="3"/>
    <n v="72"/>
  </r>
  <r>
    <x v="5788"/>
    <n v="1"/>
    <x v="4"/>
    <x v="50"/>
    <s v="Frontier Restaurant,24, BU Block, DDA Market, Outer Ring Road, Pitampura, New Delhi"/>
    <s v="Pitampura"/>
    <s v="Pitampura, New Delhi"/>
    <n v="77.140436899999997"/>
    <n v="28.718371099999999"/>
    <s v="North Indian, Chinese"/>
    <n v="600"/>
    <s v="Indian Rupees(Rs.)"/>
    <x v="0"/>
    <x v="0"/>
    <x v="2"/>
    <n v="2.5"/>
    <x v="3"/>
    <n v="7"/>
  </r>
  <r>
    <x v="5789"/>
    <n v="1"/>
    <x v="4"/>
    <x v="50"/>
    <s v="Giani's,JP-8, Gopal Mandir Road, Pitampura, New Delhi"/>
    <s v="Pitampura"/>
    <s v="Pitampura, New Delhi"/>
    <n v="77.145954799999998"/>
    <n v="28.7039917"/>
    <s v="Ice Cream, Desserts"/>
    <n v="400"/>
    <s v="Indian Rupees(Rs.)"/>
    <x v="0"/>
    <x v="1"/>
    <x v="3"/>
    <n v="3.1"/>
    <x v="3"/>
    <n v="36"/>
  </r>
  <r>
    <x v="5790"/>
    <n v="1"/>
    <x v="4"/>
    <x v="50"/>
    <s v="Giani,GU- 3A, SG Century Plaza, DDA Market, Pitampura, New Delhi"/>
    <s v="Pitampura"/>
    <s v="Pitampura, New Delhi"/>
    <n v="77.145290340000003"/>
    <n v="28.714751799999998"/>
    <s v="Ice Cream, Desserts"/>
    <n v="400"/>
    <s v="Indian Rupees(Rs.)"/>
    <x v="0"/>
    <x v="0"/>
    <x v="3"/>
    <n v="2.9"/>
    <x v="3"/>
    <n v="6"/>
  </r>
  <r>
    <x v="5791"/>
    <n v="1"/>
    <x v="4"/>
    <x v="50"/>
    <s v="Grand Bikaner,C D Block, LSC, Aggarwal Chambers, Pitampura, New Delhi"/>
    <s v="Pitampura"/>
    <s v="Pitampura, New Delhi"/>
    <n v="77.138135000000005"/>
    <n v="28.706284100000001"/>
    <s v="Mithai, Street Food"/>
    <n v="200"/>
    <s v="Indian Rupees(Rs.)"/>
    <x v="0"/>
    <x v="1"/>
    <x v="3"/>
    <n v="3"/>
    <x v="3"/>
    <n v="5"/>
  </r>
  <r>
    <x v="5792"/>
    <n v="1"/>
    <x v="4"/>
    <x v="50"/>
    <s v="Hill Chillz 26,A-5, NN Tower, Road 44, Rani Bagh, Pitampura, New Delhi"/>
    <s v="Pitampura"/>
    <s v="Pitampura, New Delhi"/>
    <n v="77.135059600000005"/>
    <n v="28.688372699999999"/>
    <s v="Ice Cream, Desserts"/>
    <n v="150"/>
    <s v="Indian Rupees(Rs.)"/>
    <x v="0"/>
    <x v="0"/>
    <x v="3"/>
    <n v="3.1"/>
    <x v="3"/>
    <n v="41"/>
  </r>
  <r>
    <x v="5793"/>
    <n v="1"/>
    <x v="4"/>
    <x v="50"/>
    <s v="K's Town,S-1, SG Century Plaza, GU Block Market, Pitampura, New Delhi"/>
    <s v="Pitampura"/>
    <s v="Pitampura, New Delhi"/>
    <n v="77.145325700000001"/>
    <n v="28.714675700000001"/>
    <s v="North Indian, Mughlai"/>
    <n v="500"/>
    <s v="Indian Rupees(Rs.)"/>
    <x v="0"/>
    <x v="1"/>
    <x v="2"/>
    <n v="2.8"/>
    <x v="3"/>
    <n v="20"/>
  </r>
  <r>
    <x v="5794"/>
    <n v="1"/>
    <x v="4"/>
    <x v="50"/>
    <s v="Laxmi Ice Cream Parlour,QU 4, Near Wah Bhai Wah, Pitampura, New Delhi"/>
    <s v="Pitampura"/>
    <s v="Pitampura, New Delhi"/>
    <n v="77.141640499999994"/>
    <n v="28.711993400000001"/>
    <s v="Ice Cream, Desserts"/>
    <n v="200"/>
    <s v="Indian Rupees(Rs.)"/>
    <x v="0"/>
    <x v="0"/>
    <x v="3"/>
    <n v="3.1"/>
    <x v="3"/>
    <n v="12"/>
  </r>
  <r>
    <x v="5795"/>
    <n v="1"/>
    <x v="4"/>
    <x v="50"/>
    <s v="Make My Day,Shop 1, 322, Rajdhani Enclave, Pitampura, New Delhi"/>
    <s v="Pitampura"/>
    <s v="Pitampura, New Delhi"/>
    <n v="77.136022699999998"/>
    <n v="28.68571"/>
    <s v="Desserts, Bakery, Fast Food"/>
    <n v="400"/>
    <s v="Indian Rupees(Rs.)"/>
    <x v="0"/>
    <x v="1"/>
    <x v="3"/>
    <n v="3.1"/>
    <x v="3"/>
    <n v="25"/>
  </r>
  <r>
    <x v="5796"/>
    <n v="1"/>
    <x v="4"/>
    <x v="50"/>
    <s v="McDonald's,M2K Multiplex, Community Centre, Road 44, Pitampura, New Delhi"/>
    <s v="Pitampura"/>
    <s v="Pitampura, New Delhi"/>
    <n v="77.133101400000001"/>
    <n v="28.689324299999999"/>
    <s v="Fast Food, Burger"/>
    <n v="500"/>
    <s v="Indian Rupees(Rs.)"/>
    <x v="0"/>
    <x v="1"/>
    <x v="2"/>
    <n v="3.3"/>
    <x v="3"/>
    <n v="58"/>
  </r>
  <r>
    <x v="5797"/>
    <n v="1"/>
    <x v="4"/>
    <x v="50"/>
    <s v="Mikky Peshawari,7, NN Tower, Shopping Complex, Road 44, Fountain Chowk, Pitampura, New Delhi"/>
    <s v="Pitampura"/>
    <s v="Pitampura, New Delhi"/>
    <n v="77.135191500000005"/>
    <n v="28.6877493"/>
    <s v="North Indian, Mughlai"/>
    <n v="600"/>
    <s v="Indian Rupees(Rs.)"/>
    <x v="0"/>
    <x v="1"/>
    <x v="2"/>
    <n v="2.8"/>
    <x v="3"/>
    <n v="49"/>
  </r>
  <r>
    <x v="5798"/>
    <n v="1"/>
    <x v="4"/>
    <x v="50"/>
    <s v="Moroca,Shop 21, Plot 4, Garg Plaza, LSC Shopping Complex, Sainik Vihar, Pitampura, New Delhi"/>
    <s v="Pitampura"/>
    <s v="Pitampura, New Delhi"/>
    <n v="77.121460999999996"/>
    <n v="28.688270299999999"/>
    <s v="Fast Food"/>
    <n v="350"/>
    <s v="Indian Rupees(Rs.)"/>
    <x v="0"/>
    <x v="1"/>
    <x v="3"/>
    <n v="3.2"/>
    <x v="3"/>
    <n v="31"/>
  </r>
  <r>
    <x v="5799"/>
    <n v="1"/>
    <x v="4"/>
    <x v="50"/>
    <s v="New Punjabi Dhaba and Caterers,WZ/1593, Vasundhara Market, Main Bazar, Rani Bagh, Pitampura, New Delhi"/>
    <s v="Pitampura"/>
    <s v="Pitampura, New Delhi"/>
    <n v="77.130045100000004"/>
    <n v="28.688045299999999"/>
    <s v="North Indian, Chinese"/>
    <n v="400"/>
    <s v="Indian Rupees(Rs.)"/>
    <x v="0"/>
    <x v="0"/>
    <x v="3"/>
    <n v="3.2"/>
    <x v="3"/>
    <n v="39"/>
  </r>
  <r>
    <x v="5800"/>
    <n v="1"/>
    <x v="4"/>
    <x v="50"/>
    <s v="Pandey Chinese Hut,Shop 7, S.G Complex, GU Market, Pitampura, New Delhi"/>
    <s v="Pitampura"/>
    <s v="Pitampura, New Delhi"/>
    <n v="77.141500800000003"/>
    <n v="28.712265299999999"/>
    <s v="Chinese, Fast Food"/>
    <n v="500"/>
    <s v="Indian Rupees(Rs.)"/>
    <x v="0"/>
    <x v="1"/>
    <x v="2"/>
    <n v="2.7"/>
    <x v="3"/>
    <n v="43"/>
  </r>
  <r>
    <x v="5801"/>
    <n v="1"/>
    <x v="4"/>
    <x v="50"/>
    <s v="Pandey Chinese Hut,Shop 1, QU Block Park, Pitampura, New Delhi"/>
    <s v="Pitampura"/>
    <s v="Pitampura, New Delhi"/>
    <n v="77.145235799999995"/>
    <n v="28.714487999999999"/>
    <s v="Chinese, Fast Food"/>
    <n v="500"/>
    <s v="Indian Rupees(Rs.)"/>
    <x v="0"/>
    <x v="1"/>
    <x v="2"/>
    <n v="2.7"/>
    <x v="3"/>
    <n v="7"/>
  </r>
  <r>
    <x v="5802"/>
    <n v="1"/>
    <x v="4"/>
    <x v="50"/>
    <s v="Peppers &amp; Pipes,Shop 8, SG Complex, GU Market, Pitampura, New Delhi"/>
    <s v="Pitampura"/>
    <s v="Pitampura, New Delhi"/>
    <n v="77.145235799999995"/>
    <n v="28.714756600000001"/>
    <s v="Chinese, Italian, Continental"/>
    <n v="600"/>
    <s v="Indian Rupees(Rs.)"/>
    <x v="0"/>
    <x v="1"/>
    <x v="2"/>
    <n v="3.1"/>
    <x v="3"/>
    <n v="15"/>
  </r>
  <r>
    <x v="5803"/>
    <n v="1"/>
    <x v="4"/>
    <x v="50"/>
    <s v="Punjabi Zaika,3547, Mahindra Park Chowk, Near Ram Leela Ground, Rani Bagh, Pitampura, New Delhi"/>
    <s v="Pitampura"/>
    <s v="Pitampura, New Delhi"/>
    <n v="77.135708100000002"/>
    <n v="28.6834858"/>
    <s v="North Indian, Chinese"/>
    <n v="400"/>
    <s v="Indian Rupees(Rs.)"/>
    <x v="0"/>
    <x v="0"/>
    <x v="3"/>
    <n v="3.3"/>
    <x v="3"/>
    <n v="110"/>
  </r>
  <r>
    <x v="5804"/>
    <n v="1"/>
    <x v="4"/>
    <x v="50"/>
    <s v="Punjabi's Eating Hub,G-5 &amp; G-6, Anshul Tower, LSC, Sainik Vihar Market, Pitampura, New Delhi"/>
    <s v="Pitampura"/>
    <s v="Pitampura, New Delhi"/>
    <n v="77.121505099999993"/>
    <n v="28.688208299999999"/>
    <s v="North Indian, Chinese"/>
    <n v="550"/>
    <s v="Indian Rupees(Rs.)"/>
    <x v="0"/>
    <x v="1"/>
    <x v="2"/>
    <n v="3.3"/>
    <x v="3"/>
    <n v="31"/>
  </r>
  <r>
    <x v="5805"/>
    <n v="1"/>
    <x v="4"/>
    <x v="50"/>
    <s v="Punjabian Di Shaan,Shop G-11, Aditya Complex, KP Block, Pitampura, New Delhi"/>
    <s v="Pitampura"/>
    <s v="Pitampura, New Delhi"/>
    <n v="77.1417304"/>
    <n v="28.7052868"/>
    <s v="North Indian, Mughlai, Chinese"/>
    <n v="500"/>
    <s v="Indian Rupees(Rs.)"/>
    <x v="0"/>
    <x v="1"/>
    <x v="2"/>
    <n v="2.6"/>
    <x v="3"/>
    <n v="4"/>
  </r>
  <r>
    <x v="5806"/>
    <n v="1"/>
    <x v="4"/>
    <x v="50"/>
    <s v="Puran Chand,25, KD Market, Near Kohat Enclave Metro Station, Pitampura, New Delhi"/>
    <s v="Pitampura"/>
    <s v="Pitampura, New Delhi"/>
    <n v="77.139375400000006"/>
    <n v="28.6991601"/>
    <s v="North Indian"/>
    <n v="750"/>
    <s v="Indian Rupees(Rs.)"/>
    <x v="0"/>
    <x v="1"/>
    <x v="2"/>
    <n v="2.6"/>
    <x v="3"/>
    <n v="48"/>
  </r>
  <r>
    <x v="5807"/>
    <n v="1"/>
    <x v="4"/>
    <x v="50"/>
    <s v="Ram Chinese Food,UU Block, Near Maharaja Agrasen Model School, Pitampura, New Delhi"/>
    <s v="Pitampura"/>
    <s v="Pitampura, New Delhi"/>
    <n v="77.139033900000001"/>
    <n v="28.705296100000002"/>
    <s v="Chinese"/>
    <n v="400"/>
    <s v="Indian Rupees(Rs.)"/>
    <x v="0"/>
    <x v="0"/>
    <x v="3"/>
    <n v="2.9"/>
    <x v="3"/>
    <n v="9"/>
  </r>
  <r>
    <x v="5808"/>
    <n v="1"/>
    <x v="4"/>
    <x v="50"/>
    <s v="Rooftop,Shop 7, 1st Floor, QU Block, DDA Market, Opposite Income Tax Colony, Pitampura, New Delhi"/>
    <s v="Pitampura"/>
    <s v="Pitampura, New Delhi"/>
    <n v="77.140123700000004"/>
    <n v="28.7133009"/>
    <s v="North Indian, Chinese, Italian"/>
    <n v="600"/>
    <s v="Indian Rupees(Rs.)"/>
    <x v="0"/>
    <x v="1"/>
    <x v="2"/>
    <n v="3.3"/>
    <x v="3"/>
    <n v="24"/>
  </r>
  <r>
    <x v="5809"/>
    <n v="1"/>
    <x v="4"/>
    <x v="50"/>
    <s v="Ruchi's Food Junction,Shop G-41, Plot 21, Ground Floor, Commercial Complex KP Block, Pitampura, New Delhi"/>
    <s v="Pitampura"/>
    <s v="Pitampura, New Delhi"/>
    <n v="77.1417304"/>
    <n v="28.7052868"/>
    <s v="North Indian, Mughlai"/>
    <n v="400"/>
    <s v="Indian Rupees(Rs.)"/>
    <x v="0"/>
    <x v="1"/>
    <x v="3"/>
    <n v="2.7"/>
    <x v="3"/>
    <n v="8"/>
  </r>
  <r>
    <x v="5810"/>
    <n v="1"/>
    <x v="4"/>
    <x v="50"/>
    <s v="Sahni Veg &amp; Non Veg,G-6, Plot 6, KP Block, Community Complex, Near City Park Hotel, Pitampura, New Delhi"/>
    <s v="Pitampura"/>
    <s v="Pitampura, New Delhi"/>
    <n v="77.142179799999994"/>
    <n v="28.70533"/>
    <s v="North Indian, Mughlai"/>
    <n v="600"/>
    <s v="Indian Rupees(Rs.)"/>
    <x v="0"/>
    <x v="0"/>
    <x v="2"/>
    <n v="3.1"/>
    <x v="3"/>
    <n v="26"/>
  </r>
  <r>
    <x v="5811"/>
    <n v="1"/>
    <x v="4"/>
    <x v="50"/>
    <s v="Shiv Chinese Chat Bhandar,Main Road, Near SU Park, Pitampura, New Delhi"/>
    <s v="Pitampura"/>
    <s v="Pitampura, New Delhi"/>
    <n v="77.138280800000004"/>
    <n v="28.7063335"/>
    <s v="Chinese"/>
    <n v="400"/>
    <s v="Indian Rupees(Rs.)"/>
    <x v="0"/>
    <x v="0"/>
    <x v="3"/>
    <n v="3.1"/>
    <x v="3"/>
    <n v="13"/>
  </r>
  <r>
    <x v="5812"/>
    <n v="1"/>
    <x v="4"/>
    <x v="50"/>
    <s v="Shutup 'N' Eat,Shop 23, Garg Plaza, Sainik Vihar, Pitampura, New Delhi"/>
    <s v="Pitampura"/>
    <s v="Pitampura, New Delhi"/>
    <n v="77.121460099999993"/>
    <n v="28.6882488"/>
    <s v="North Indian, Fast Food"/>
    <n v="500"/>
    <s v="Indian Rupees(Rs.)"/>
    <x v="0"/>
    <x v="1"/>
    <x v="2"/>
    <n v="3.2"/>
    <x v="3"/>
    <n v="158"/>
  </r>
  <r>
    <x v="5813"/>
    <n v="1"/>
    <x v="4"/>
    <x v="50"/>
    <s v="Sindhi Chicken Corner,Lu Market, Near Ramlila Ground, Pitampura, New Delhi"/>
    <s v="Pitampura"/>
    <s v="Pitampura, New Delhi"/>
    <n v="77.143797699999993"/>
    <n v="28.710052000000001"/>
    <s v="North Indian, Mughlai"/>
    <n v="600"/>
    <s v="Indian Rupees(Rs.)"/>
    <x v="0"/>
    <x v="1"/>
    <x v="2"/>
    <n v="3"/>
    <x v="3"/>
    <n v="80"/>
  </r>
  <r>
    <x v="5814"/>
    <n v="1"/>
    <x v="4"/>
    <x v="50"/>
    <s v="Smokshh The Lounge,Building 2, 2nd Floor, Vaishali Enclave, Pitampura, New Delhi"/>
    <s v="Pitampura"/>
    <s v="Pitampura, New Delhi"/>
    <n v="77.1369665"/>
    <n v="28.699993500000001"/>
    <s v="Cafe, North Indian, Chinese"/>
    <n v="600"/>
    <s v="Indian Rupees(Rs.)"/>
    <x v="0"/>
    <x v="0"/>
    <x v="2"/>
    <n v="3.4"/>
    <x v="3"/>
    <n v="25"/>
  </r>
  <r>
    <x v="5815"/>
    <n v="1"/>
    <x v="4"/>
    <x v="50"/>
    <s v="Subway,66, Harsh Vihar, Pitampura, New Delhi"/>
    <s v="Pitampura"/>
    <s v="Pitampura, New Delhi"/>
    <n v="77.134180000000001"/>
    <n v="28.695427500000001"/>
    <s v="American, Fast Food, Salad, Healthy Food"/>
    <n v="500"/>
    <s v="Indian Rupees(Rs.)"/>
    <x v="0"/>
    <x v="1"/>
    <x v="2"/>
    <n v="3.3"/>
    <x v="3"/>
    <n v="77"/>
  </r>
  <r>
    <x v="5816"/>
    <n v="1"/>
    <x v="4"/>
    <x v="50"/>
    <s v="The Blessing Bliss,Plot 4, 80th Feet Road, Local Shopping Complex, Police Line Marg, Near Bal Bharti Public School, Pitampura, New Delhi"/>
    <s v="Pitampura"/>
    <s v="Pitampura, New Delhi"/>
    <n v="77.105851099999995"/>
    <n v="28.6912752"/>
    <s v="North Indian, Continental, Chinese"/>
    <n v="1000"/>
    <s v="Indian Rupees(Rs.)"/>
    <x v="1"/>
    <x v="0"/>
    <x v="0"/>
    <n v="3.4"/>
    <x v="3"/>
    <n v="21"/>
  </r>
  <r>
    <x v="5817"/>
    <n v="1"/>
    <x v="4"/>
    <x v="50"/>
    <s v="The Butter Cup,CP 22, Maurya Enclave, Pitampura, New Delhi"/>
    <s v="Pitampura"/>
    <s v="Pitampura, New Delhi"/>
    <n v="77.141370899999998"/>
    <n v="28.704983599999998"/>
    <s v="Bakery, Desserts"/>
    <n v="400"/>
    <s v="Indian Rupees(Rs.)"/>
    <x v="0"/>
    <x v="0"/>
    <x v="3"/>
    <n v="3"/>
    <x v="3"/>
    <n v="7"/>
  </r>
  <r>
    <x v="5818"/>
    <n v="1"/>
    <x v="4"/>
    <x v="50"/>
    <s v="The Cake Bucks,KP-09, Gopal Mandir Road, Near City Park Hotel, Pitampura, New Delhi"/>
    <s v="Pitampura"/>
    <s v="Pitampura, New Delhi"/>
    <n v="77.144739299999998"/>
    <n v="28.704978799999999"/>
    <s v="Bakery, Fast Food, Chinese"/>
    <n v="300"/>
    <s v="Indian Rupees(Rs.)"/>
    <x v="0"/>
    <x v="1"/>
    <x v="3"/>
    <n v="3.3"/>
    <x v="3"/>
    <n v="85"/>
  </r>
  <r>
    <x v="5819"/>
    <n v="1"/>
    <x v="4"/>
    <x v="50"/>
    <s v="The Taste of Delhi,Shop 2, 4, 6, &amp; 7, CD Block, Sagar Complex, Pitampura, New Delhi"/>
    <s v="Pitampura"/>
    <s v="Pitampura, New Delhi"/>
    <n v="77.137775500000004"/>
    <n v="28.7065181"/>
    <s v="North Indian"/>
    <n v="500"/>
    <s v="Indian Rupees(Rs.)"/>
    <x v="0"/>
    <x v="1"/>
    <x v="2"/>
    <n v="3.3"/>
    <x v="3"/>
    <n v="128"/>
  </r>
  <r>
    <x v="5820"/>
    <n v="1"/>
    <x v="4"/>
    <x v="50"/>
    <s v="The Taste,Shop 22, SU Market, Pitampura, New Delhi"/>
    <s v="Pitampura"/>
    <s v="Pitampura, New Delhi"/>
    <n v="77.139320499999997"/>
    <n v="28.707107100000002"/>
    <s v="Chinese, Fast Food"/>
    <n v="250"/>
    <s v="Indian Rupees(Rs.)"/>
    <x v="0"/>
    <x v="0"/>
    <x v="3"/>
    <n v="3"/>
    <x v="3"/>
    <n v="4"/>
  </r>
  <r>
    <x v="5821"/>
    <n v="1"/>
    <x v="4"/>
    <x v="50"/>
    <s v="VadaPav 'n' Frankie,CD Block, Aggarwal Shopping Centre, Near SU Park, Pitampura, New Delhi"/>
    <s v="Pitampura"/>
    <s v="Pitampura, New Delhi"/>
    <n v="77.137550500000003"/>
    <n v="28.706756899999998"/>
    <s v="Fast Food"/>
    <n v="100"/>
    <s v="Indian Rupees(Rs.)"/>
    <x v="0"/>
    <x v="0"/>
    <x v="3"/>
    <n v="3"/>
    <x v="3"/>
    <n v="5"/>
  </r>
  <r>
    <x v="5822"/>
    <n v="1"/>
    <x v="4"/>
    <x v="50"/>
    <s v="Vaishnav Chat &amp; Caterers,2 &amp; 3, Rohit Kunj Market, Pitampura, New Delhi"/>
    <s v="Pitampura"/>
    <s v="Pitampura, New Delhi"/>
    <n v="77.140292299999999"/>
    <n v="28.691717199999999"/>
    <s v="Street Food, North Indian"/>
    <n v="300"/>
    <s v="Indian Rupees(Rs.)"/>
    <x v="0"/>
    <x v="0"/>
    <x v="3"/>
    <n v="3.3"/>
    <x v="3"/>
    <n v="34"/>
  </r>
  <r>
    <x v="5823"/>
    <n v="1"/>
    <x v="4"/>
    <x v="50"/>
    <s v="Yellowtail,WZ-884, Near Punjab &amp; Sind Bank, Rani Bagh, Pitampura, New Delhi"/>
    <s v="Pitampura"/>
    <s v="Pitampura, New Delhi"/>
    <n v="77.130407899999994"/>
    <n v="28.683868400000001"/>
    <s v="North Indian, Chinese, Fast Food"/>
    <n v="600"/>
    <s v="Indian Rupees(Rs.)"/>
    <x v="0"/>
    <x v="1"/>
    <x v="2"/>
    <n v="3.1"/>
    <x v="3"/>
    <n v="19"/>
  </r>
  <r>
    <x v="5824"/>
    <n v="1"/>
    <x v="4"/>
    <x v="50"/>
    <s v="Baker's Stop,209, Harsh Vihar, Pitampura, New Delhi"/>
    <s v="Pitampura"/>
    <s v="Pitampura, New Delhi"/>
    <n v="77.133685600000007"/>
    <n v="28.695335199999999"/>
    <s v="Bakery, Desserts, Fast Food"/>
    <n v="350"/>
    <s v="Indian Rupees(Rs.)"/>
    <x v="0"/>
    <x v="0"/>
    <x v="3"/>
    <n v="3.7"/>
    <x v="0"/>
    <n v="71"/>
  </r>
  <r>
    <x v="5825"/>
    <n v="1"/>
    <x v="4"/>
    <x v="50"/>
    <s v="Bansal Sweets,6, JD Market, Pitampura, New Delhi"/>
    <s v="Pitampura"/>
    <s v="Pitampura, New Delhi"/>
    <n v="77.135546199999993"/>
    <n v="28.7012377"/>
    <s v="Mithai"/>
    <n v="100"/>
    <s v="Indian Rupees(Rs.)"/>
    <x v="0"/>
    <x v="0"/>
    <x v="3"/>
    <n v="3.9"/>
    <x v="0"/>
    <n v="91"/>
  </r>
  <r>
    <x v="5826"/>
    <n v="1"/>
    <x v="4"/>
    <x v="50"/>
    <s v="Bharat Sweets,KD-81, Near Kohat Enclave Metro Station, Pitampura, New Delhi"/>
    <s v="Pitampura"/>
    <s v="Pitampura, New Delhi"/>
    <n v="77.140038099999998"/>
    <n v="28.698495900000001"/>
    <s v="Mithai, Street Food"/>
    <n v="250"/>
    <s v="Indian Rupees(Rs.)"/>
    <x v="0"/>
    <x v="0"/>
    <x v="3"/>
    <n v="3.5"/>
    <x v="0"/>
    <n v="26"/>
  </r>
  <r>
    <x v="5827"/>
    <n v="1"/>
    <x v="4"/>
    <x v="50"/>
    <s v="Dosa Corner,33-A, JD Market, Pitampura, New Delhi"/>
    <s v="Pitampura"/>
    <s v="Pitampura, New Delhi"/>
    <n v="77.135585599999999"/>
    <n v="28.701269"/>
    <s v="South Indian, Chinese"/>
    <n v="300"/>
    <s v="Indian Rupees(Rs.)"/>
    <x v="0"/>
    <x v="0"/>
    <x v="3"/>
    <n v="3.6"/>
    <x v="0"/>
    <n v="93"/>
  </r>
  <r>
    <x v="5828"/>
    <n v="1"/>
    <x v="4"/>
    <x v="50"/>
    <s v="Green Chick Chop,2, JD Market, Pitampura, New Delhi"/>
    <s v="Pitampura"/>
    <s v="Pitampura, New Delhi"/>
    <n v="77.135528300000004"/>
    <n v="28.701287799999999"/>
    <s v="Raw Meats, North Indian, Fast Food"/>
    <n v="350"/>
    <s v="Indian Rupees(Rs.)"/>
    <x v="0"/>
    <x v="0"/>
    <x v="3"/>
    <n v="3.6"/>
    <x v="0"/>
    <n v="68"/>
  </r>
  <r>
    <x v="5829"/>
    <n v="1"/>
    <x v="4"/>
    <x v="50"/>
    <s v="Greenvich,Shop G9, Pearl Best Heights 2, Netaji Subash Place, Pitampura, New Delhi"/>
    <s v="Pitampura"/>
    <s v="Pitampura, New Delhi"/>
    <n v="0"/>
    <n v="0"/>
    <s v="Chinese, Continental"/>
    <n v="350"/>
    <s v="Indian Rupees(Rs.)"/>
    <x v="0"/>
    <x v="0"/>
    <x v="3"/>
    <n v="3.6"/>
    <x v="0"/>
    <n v="40"/>
  </r>
  <r>
    <x v="5830"/>
    <n v="1"/>
    <x v="4"/>
    <x v="50"/>
    <s v="Hamburg To Hyderabad,Near Pushpanjali Enclave, Pitampura, New Delhi"/>
    <s v="Pitampura"/>
    <s v="Pitampura, New Delhi"/>
    <n v="77.111615900000004"/>
    <n v="28.693075799999999"/>
    <s v="Hyderabadi, Fast Food"/>
    <n v="300"/>
    <s v="Indian Rupees(Rs.)"/>
    <x v="0"/>
    <x v="1"/>
    <x v="3"/>
    <n v="3.9"/>
    <x v="0"/>
    <n v="63"/>
  </r>
  <r>
    <x v="5831"/>
    <n v="1"/>
    <x v="4"/>
    <x v="50"/>
    <s v="I Food You,Pitampura, New Delhi"/>
    <s v="Pitampura"/>
    <s v="Pitampura, New Delhi"/>
    <n v="77.129640600000002"/>
    <n v="28.6885884"/>
    <s v="Continental, North Indian"/>
    <n v="600"/>
    <s v="Indian Rupees(Rs.)"/>
    <x v="0"/>
    <x v="1"/>
    <x v="2"/>
    <n v="3.9"/>
    <x v="0"/>
    <n v="92"/>
  </r>
  <r>
    <x v="5832"/>
    <n v="1"/>
    <x v="4"/>
    <x v="50"/>
    <s v="Kay's Chicken Corner,17, ND Market, Near TV Tower, Pitampura, New Delhi"/>
    <s v="Pitampura"/>
    <s v="Pitampura, New Delhi"/>
    <n v="77.145595299999997"/>
    <n v="28.699748700000001"/>
    <s v="Mughlai, North Indian, Chinese"/>
    <n v="700"/>
    <s v="Indian Rupees(Rs.)"/>
    <x v="0"/>
    <x v="0"/>
    <x v="2"/>
    <n v="3.6"/>
    <x v="0"/>
    <n v="103"/>
  </r>
  <r>
    <x v="5833"/>
    <n v="1"/>
    <x v="4"/>
    <x v="50"/>
    <s v="Lanche,Near Netaji Subhash Place, Pitampura, New Delhi"/>
    <s v="Pitampura"/>
    <s v="Pitampura, New Delhi"/>
    <n v="77.137955300000002"/>
    <n v="28.699282700000001"/>
    <s v="Fast Food, Healthy Food"/>
    <n v="600"/>
    <s v="Indian Rupees(Rs.)"/>
    <x v="0"/>
    <x v="0"/>
    <x v="2"/>
    <n v="3.7"/>
    <x v="0"/>
    <n v="105"/>
  </r>
  <r>
    <x v="5834"/>
    <n v="1"/>
    <x v="4"/>
    <x v="50"/>
    <s v="Marshmallow Cakes &amp; More,Shop G7, Plot 7, DP Block Market, Pitampura, New Delhi"/>
    <s v="Pitampura"/>
    <s v="Pitampura, New Delhi"/>
    <n v="77.144993709999994"/>
    <n v="28.70012968"/>
    <s v="Bakery"/>
    <n v="300"/>
    <s v="Indian Rupees(Rs.)"/>
    <x v="0"/>
    <x v="0"/>
    <x v="3"/>
    <n v="3.5"/>
    <x v="0"/>
    <n v="10"/>
  </r>
  <r>
    <x v="5835"/>
    <n v="1"/>
    <x v="4"/>
    <x v="50"/>
    <s v="Om Corner,612, Rishi Nagar, Rani Bagh, Near Pitampura, New Delhi"/>
    <s v="Pitampura"/>
    <s v="Pitampura, New Delhi"/>
    <n v="77.129020199999999"/>
    <n v="28.688476300000001"/>
    <s v="Street Food"/>
    <n v="100"/>
    <s v="Indian Rupees(Rs.)"/>
    <x v="0"/>
    <x v="0"/>
    <x v="3"/>
    <n v="3.7"/>
    <x v="0"/>
    <n v="57"/>
  </r>
  <r>
    <x v="5836"/>
    <n v="1"/>
    <x v="4"/>
    <x v="50"/>
    <s v="Peshawari,K.D. Block, DDA Market, Pitampura, New Delhi"/>
    <s v="Pitampura"/>
    <s v="Pitampura, New Delhi"/>
    <n v="77.139321800000005"/>
    <n v="28.699190000000002"/>
    <s v="North Indian"/>
    <n v="500"/>
    <s v="Indian Rupees(Rs.)"/>
    <x v="0"/>
    <x v="0"/>
    <x v="2"/>
    <n v="3.6"/>
    <x v="0"/>
    <n v="79"/>
  </r>
  <r>
    <x v="5837"/>
    <n v="1"/>
    <x v="4"/>
    <x v="50"/>
    <s v="Puri Bakers,Plot 17, Engineer Enclave, Pitampura, New Delhi"/>
    <s v="Pitampura"/>
    <s v="Pitampura, New Delhi"/>
    <n v="77.134629500000003"/>
    <n v="28.6955603"/>
    <s v="Bakery, Fast Food"/>
    <n v="300"/>
    <s v="Indian Rupees(Rs.)"/>
    <x v="0"/>
    <x v="1"/>
    <x v="3"/>
    <n v="3.9"/>
    <x v="0"/>
    <n v="72"/>
  </r>
  <r>
    <x v="5838"/>
    <n v="1"/>
    <x v="4"/>
    <x v="50"/>
    <s v="Republic Of Food Lovers,Shop 20, Sainik Vihar Market, Pitampura, New Delhi"/>
    <s v="Pitampura"/>
    <s v="Pitampura, New Delhi"/>
    <n v="0"/>
    <n v="0"/>
    <s v="Fast Food"/>
    <n v="400"/>
    <s v="Indian Rupees(Rs.)"/>
    <x v="0"/>
    <x v="0"/>
    <x v="3"/>
    <n v="3.6"/>
    <x v="0"/>
    <n v="27"/>
  </r>
  <r>
    <x v="5839"/>
    <n v="1"/>
    <x v="4"/>
    <x v="50"/>
    <s v="Sharma Bakers,WZ/1075, Main Bazar, Rani Bagh, Pitampura, New Delhi"/>
    <s v="Pitampura"/>
    <s v="Pitampura, New Delhi"/>
    <n v="77.1291911"/>
    <n v="28.6861274"/>
    <s v="Bakery"/>
    <n v="200"/>
    <s v="Indian Rupees(Rs.)"/>
    <x v="0"/>
    <x v="1"/>
    <x v="3"/>
    <n v="3.5"/>
    <x v="0"/>
    <n v="33"/>
  </r>
  <r>
    <x v="5840"/>
    <n v="1"/>
    <x v="4"/>
    <x v="50"/>
    <s v="Street Hawkers,G-2, Anshul Tower, Shopping Centre, Sainik Vihar, Pitampura, New Delhi"/>
    <s v="Pitampura"/>
    <s v="Pitampura, New Delhi"/>
    <n v="77.121758700000001"/>
    <n v="28.688222799999998"/>
    <s v="Chinese, Beverages"/>
    <n v="350"/>
    <s v="Indian Rupees(Rs.)"/>
    <x v="0"/>
    <x v="1"/>
    <x v="3"/>
    <n v="3.5"/>
    <x v="0"/>
    <n v="32"/>
  </r>
  <r>
    <x v="5841"/>
    <n v="1"/>
    <x v="4"/>
    <x v="50"/>
    <s v="The Midnight Heroes,Pitampura, New Delhi"/>
    <s v="Pitampura"/>
    <s v="Pitampura, New Delhi"/>
    <n v="77.140472000000003"/>
    <n v="28.704628599999999"/>
    <s v="North Indian, Biryani, Chinese, Fast Food"/>
    <n v="950"/>
    <s v="Indian Rupees(Rs.)"/>
    <x v="0"/>
    <x v="1"/>
    <x v="2"/>
    <n v="3.6"/>
    <x v="0"/>
    <n v="379"/>
  </r>
  <r>
    <x v="5842"/>
    <n v="1"/>
    <x v="4"/>
    <x v="50"/>
    <s v="Tilak Munjal-R Panchkuian Samose Wale,JD 21, Ashiana Chowk, Pitampura, New Delhi"/>
    <s v="Pitampura"/>
    <s v="Pitampura, New Delhi"/>
    <n v="77.1358879"/>
    <n v="28.7008747"/>
    <s v="Street Food"/>
    <n v="100"/>
    <s v="Indian Rupees(Rs.)"/>
    <x v="0"/>
    <x v="1"/>
    <x v="3"/>
    <n v="3.5"/>
    <x v="0"/>
    <n v="98"/>
  </r>
  <r>
    <x v="5843"/>
    <n v="1"/>
    <x v="4"/>
    <x v="50"/>
    <s v="3x Cafe,22, RU Block, Opposite Power House, Pitampura, New Delhi"/>
    <s v="Pitampura"/>
    <s v="Pitampura, New Delhi"/>
    <n v="77.135520400000004"/>
    <n v="28.708512899999999"/>
    <s v="Fast Food, Desserts, Beverages"/>
    <n v="450"/>
    <s v="Indian Rupees(Rs.)"/>
    <x v="0"/>
    <x v="0"/>
    <x v="3"/>
    <n v="0"/>
    <x v="5"/>
    <n v="0"/>
  </r>
  <r>
    <x v="5844"/>
    <n v="1"/>
    <x v="4"/>
    <x v="50"/>
    <s v="Amritsari Naan,QU-1, Pitampura, New Delhi"/>
    <s v="Pitampura"/>
    <s v="Pitampura, New Delhi"/>
    <n v="77.141746999999995"/>
    <n v="28.712164999999999"/>
    <s v="North Indian"/>
    <n v="200"/>
    <s v="Indian Rupees(Rs.)"/>
    <x v="0"/>
    <x v="0"/>
    <x v="3"/>
    <n v="0"/>
    <x v="5"/>
    <n v="0"/>
  </r>
  <r>
    <x v="5845"/>
    <n v="1"/>
    <x v="4"/>
    <x v="50"/>
    <s v="Chinese Tadka,KP Block, Near City Park Hotel, Pitampura, New Delhi"/>
    <s v="Pitampura"/>
    <s v="Pitampura, New Delhi"/>
    <n v="77.142694399999996"/>
    <n v="28.706485600000001"/>
    <s v="Chinese"/>
    <n v="250"/>
    <s v="Indian Rupees(Rs.)"/>
    <x v="0"/>
    <x v="0"/>
    <x v="3"/>
    <n v="0"/>
    <x v="5"/>
    <n v="0"/>
  </r>
  <r>
    <x v="5846"/>
    <n v="1"/>
    <x v="4"/>
    <x v="50"/>
    <s v="Dinesh Meat Wala,Shop 28, LU, DDA Market, Pitampura, New Delhi"/>
    <s v="Pitampura"/>
    <s v="Pitampura, New Delhi"/>
    <n v="77.143728300000006"/>
    <n v="28.7100972"/>
    <s v="Mughlai"/>
    <n v="400"/>
    <s v="Indian Rupees(Rs.)"/>
    <x v="0"/>
    <x v="0"/>
    <x v="3"/>
    <n v="0"/>
    <x v="5"/>
    <n v="0"/>
  </r>
  <r>
    <x v="5847"/>
    <n v="1"/>
    <x v="4"/>
    <x v="50"/>
    <s v="Jeet Pizza,QU Block Market, Pitampura, New Delhi"/>
    <s v="Pitampura"/>
    <s v="Pitampura, New Delhi"/>
    <n v="77.141625500000004"/>
    <n v="28.712230600000002"/>
    <s v="Pizza, Fast Food"/>
    <n v="200"/>
    <s v="Indian Rupees(Rs.)"/>
    <x v="0"/>
    <x v="1"/>
    <x v="3"/>
    <n v="0"/>
    <x v="5"/>
    <n v="3"/>
  </r>
  <r>
    <x v="5848"/>
    <n v="1"/>
    <x v="4"/>
    <x v="50"/>
    <s v="New South Indian &amp; Chinese Foods,Shop 197A, QU, Block, Pitampura, New Delhi"/>
    <s v="Pitampura"/>
    <s v="Pitampura, New Delhi"/>
    <n v="77.1406183"/>
    <n v="28.7129394"/>
    <s v="South Indian, Chinese"/>
    <n v="200"/>
    <s v="Indian Rupees(Rs.)"/>
    <x v="0"/>
    <x v="0"/>
    <x v="3"/>
    <n v="0"/>
    <x v="5"/>
    <n v="2"/>
  </r>
  <r>
    <x v="5849"/>
    <n v="1"/>
    <x v="4"/>
    <x v="50"/>
    <s v="Niti Shake &amp; Ice Cream Hub,QU Block, DDA Market, Opposite Income Tax Colony, Pitampura, New Delhi"/>
    <s v="Pitampura"/>
    <s v="Pitampura, New Delhi"/>
    <n v="77.140198699999999"/>
    <n v="28.7132994"/>
    <s v="Desserts, Beverages"/>
    <n v="200"/>
    <s v="Indian Rupees(Rs.)"/>
    <x v="0"/>
    <x v="0"/>
    <x v="3"/>
    <n v="0"/>
    <x v="5"/>
    <n v="2"/>
  </r>
  <r>
    <x v="5850"/>
    <n v="1"/>
    <x v="4"/>
    <x v="50"/>
    <s v="Yumbuns,Shop 6, QU Block, DDA Market, Pitampura, New Delhi"/>
    <s v="Pitampura"/>
    <s v="Pitampura, New Delhi"/>
    <n v="77.140202400000007"/>
    <n v="28.713287600000001"/>
    <s v="Fast Food"/>
    <n v="200"/>
    <s v="Indian Rupees(Rs.)"/>
    <x v="0"/>
    <x v="0"/>
    <x v="3"/>
    <n v="0"/>
    <x v="5"/>
    <n v="1"/>
  </r>
  <r>
    <x v="5851"/>
    <n v="1"/>
    <x v="4"/>
    <x v="50"/>
    <s v="Giri Momos Centre &amp; Chinese Fast Food,Shop 1, Rajasthali Market, Main Road, Pitampura, New Delhi"/>
    <s v="Pitampura"/>
    <s v="Pitampura, New Delhi"/>
    <n v="77.133954700000004"/>
    <n v="28.701757499999999"/>
    <s v="Chinese"/>
    <n v="300"/>
    <s v="Indian Rupees(Rs.)"/>
    <x v="0"/>
    <x v="1"/>
    <x v="3"/>
    <n v="2.4"/>
    <x v="4"/>
    <n v="69"/>
  </r>
  <r>
    <x v="5852"/>
    <n v="1"/>
    <x v="4"/>
    <x v="50"/>
    <s v="Laalwala's,3399, Mahindra Park Chowk, Rani Bagh, Pitampura, New Delhi"/>
    <s v="Pitampura"/>
    <s v="Pitampura, New Delhi"/>
    <n v="77.135977800000006"/>
    <n v="28.683690899999998"/>
    <s v="North Indian, Mithai, South Indian, Street Food, Chinese"/>
    <n v="500"/>
    <s v="Indian Rupees(Rs.)"/>
    <x v="0"/>
    <x v="1"/>
    <x v="2"/>
    <n v="2.4"/>
    <x v="4"/>
    <n v="37"/>
  </r>
  <r>
    <x v="5853"/>
    <n v="1"/>
    <x v="4"/>
    <x v="50"/>
    <s v="Sagar Ratna,FD 2, Ground Floor, Near Pitampura Metro Station, Pitampura, New Delhi"/>
    <s v="Pitampura"/>
    <s v="Pitampura, New Delhi"/>
    <n v="77.132554499999998"/>
    <n v="28.7032305"/>
    <s v="South Indian, North Indian, Chinese"/>
    <n v="600"/>
    <s v="Indian Rupees(Rs.)"/>
    <x v="0"/>
    <x v="1"/>
    <x v="2"/>
    <n v="2.2999999999999998"/>
    <x v="4"/>
    <n v="131"/>
  </r>
  <r>
    <x v="5854"/>
    <n v="1"/>
    <x v="4"/>
    <x v="50"/>
    <s v="Babu Shahi Bawarchi,5, Darga Makta Peer, Pragati Maidan, New Delhi"/>
    <s v="Pragati Maidan"/>
    <s v="Pragati Maidan, New Delhi"/>
    <n v="77.240560200000004"/>
    <n v="28.6143292"/>
    <s v="Biryani"/>
    <n v="300"/>
    <s v="Indian Rupees(Rs.)"/>
    <x v="0"/>
    <x v="0"/>
    <x v="3"/>
    <n v="3.3"/>
    <x v="3"/>
    <n v="100"/>
  </r>
  <r>
    <x v="5855"/>
    <n v="1"/>
    <x v="4"/>
    <x v="50"/>
    <s v="Cafe Lota,National Crafts Museum, Gate 2, Bhairon Marg, Pragati Maidan, New Delhi"/>
    <s v="Pragati Maidan"/>
    <s v="Pragati Maidan, New Delhi"/>
    <n v="77.241909100000001"/>
    <n v="28.613167600000001"/>
    <s v="North Indian, South Indian, Bihari"/>
    <n v="1200"/>
    <s v="Indian Rupees(Rs.)"/>
    <x v="0"/>
    <x v="0"/>
    <x v="0"/>
    <n v="4.5"/>
    <x v="2"/>
    <n v="2213"/>
  </r>
  <r>
    <x v="5856"/>
    <n v="1"/>
    <x v="4"/>
    <x v="50"/>
    <s v="Bombay's Royal China,Shop 76, DDA Market, Prashant Vihar, New Delhi"/>
    <s v="Prashant Vihar"/>
    <s v="Prashant Vihar, New Delhi"/>
    <n v="77.136998300000002"/>
    <n v="28.713180000000001"/>
    <s v="Chinese, Fast Food"/>
    <n v="600"/>
    <s v="Indian Rupees(Rs.)"/>
    <x v="0"/>
    <x v="0"/>
    <x v="2"/>
    <n v="3.2"/>
    <x v="3"/>
    <n v="17"/>
  </r>
  <r>
    <x v="5857"/>
    <n v="1"/>
    <x v="4"/>
    <x v="50"/>
    <s v="Chin China,Shop 1, RG Complex 1, Prashant Vihar, New Delhi"/>
    <s v="Prashant Vihar"/>
    <s v="Prashant Vihar, New Delhi"/>
    <n v="77.134629500000003"/>
    <n v="28.715974599999999"/>
    <s v="Chinese"/>
    <n v="150"/>
    <s v="Indian Rupees(Rs.)"/>
    <x v="0"/>
    <x v="0"/>
    <x v="3"/>
    <n v="3.1"/>
    <x v="3"/>
    <n v="9"/>
  </r>
  <r>
    <x v="5858"/>
    <n v="1"/>
    <x v="4"/>
    <x v="50"/>
    <s v="Cholkat,B-28, Milansar Apartment, Prashant Vihar, New Delhi"/>
    <s v="Prashant Vihar"/>
    <s v="Prashant Vihar, New Delhi"/>
    <n v="77.134629500000003"/>
    <n v="28.715347900000001"/>
    <s v="Bakery, Desserts"/>
    <n v="500"/>
    <s v="Indian Rupees(Rs.)"/>
    <x v="0"/>
    <x v="0"/>
    <x v="2"/>
    <n v="3"/>
    <x v="3"/>
    <n v="4"/>
  </r>
  <r>
    <x v="5859"/>
    <n v="1"/>
    <x v="4"/>
    <x v="50"/>
    <s v="Deluxe Butter Omlette,S-71, Aggarwal Plaza, Opposite Balaji Mandir, Prashant Vihar, New Delhi"/>
    <s v="Prashant Vihar"/>
    <s v="Prashant Vihar, New Delhi"/>
    <n v="77.134449700000005"/>
    <n v="28.7155992"/>
    <s v="Fast Food"/>
    <n v="200"/>
    <s v="Indian Rupees(Rs.)"/>
    <x v="0"/>
    <x v="0"/>
    <x v="3"/>
    <n v="3.3"/>
    <x v="3"/>
    <n v="13"/>
  </r>
  <r>
    <x v="5860"/>
    <n v="1"/>
    <x v="4"/>
    <x v="50"/>
    <s v="Giani's,B-12/3, Prashant Vihar, New Delhi"/>
    <s v="Prashant Vihar"/>
    <s v="Prashant Vihar, New Delhi"/>
    <n v="77.133144900000005"/>
    <n v="28.710643000000001"/>
    <s v="Ice Cream, Desserts"/>
    <n v="400"/>
    <s v="Indian Rupees(Rs.)"/>
    <x v="0"/>
    <x v="0"/>
    <x v="3"/>
    <n v="3"/>
    <x v="3"/>
    <n v="12"/>
  </r>
  <r>
    <x v="5861"/>
    <n v="1"/>
    <x v="4"/>
    <x v="50"/>
    <s v="Kanha Sweets,A 14, Near Lancer's Convent School, Prashant Vihar, New Delhi"/>
    <s v="Prashant Vihar"/>
    <s v="Prashant Vihar, New Delhi"/>
    <n v="77.134461200000004"/>
    <n v="28.709828600000002"/>
    <s v="Street Food, Mithai"/>
    <n v="150"/>
    <s v="Indian Rupees(Rs.)"/>
    <x v="0"/>
    <x v="0"/>
    <x v="3"/>
    <n v="2.8"/>
    <x v="3"/>
    <n v="24"/>
  </r>
  <r>
    <x v="5862"/>
    <n v="1"/>
    <x v="4"/>
    <x v="50"/>
    <s v="Liquid,D Block, Central Market, Prashant Vihar, New Delhi"/>
    <s v="Prashant Vihar"/>
    <s v="Prashant Vihar, New Delhi"/>
    <n v="77.1375058"/>
    <n v="28.712759599999998"/>
    <s v="North Indian, Mughlai, Chinese"/>
    <n v="2400"/>
    <s v="Indian Rupees(Rs.)"/>
    <x v="1"/>
    <x v="0"/>
    <x v="1"/>
    <n v="3.2"/>
    <x v="3"/>
    <n v="11"/>
  </r>
  <r>
    <x v="5863"/>
    <n v="1"/>
    <x v="4"/>
    <x v="50"/>
    <s v="Papa Chinese Veg Food,B-12/5, Opposite CRPF School, Prashant Vihar, New Delhi"/>
    <s v="Prashant Vihar"/>
    <s v="Prashant Vihar, New Delhi"/>
    <n v="77.133348499999997"/>
    <n v="28.710608400000002"/>
    <s v="Chinese"/>
    <n v="350"/>
    <s v="Indian Rupees(Rs.)"/>
    <x v="0"/>
    <x v="0"/>
    <x v="3"/>
    <n v="2.8"/>
    <x v="3"/>
    <n v="12"/>
  </r>
  <r>
    <x v="5864"/>
    <n v="1"/>
    <x v="4"/>
    <x v="50"/>
    <s v="Punjab To China,72, D Block, Local Shopping Complex, Prashant Vihar, New Delhi"/>
    <s v="Prashant Vihar"/>
    <s v="Prashant Vihar, New Delhi"/>
    <n v="77.136921599999994"/>
    <n v="28.712837700000001"/>
    <s v="Chinese, North Indian"/>
    <n v="550"/>
    <s v="Indian Rupees(Rs.)"/>
    <x v="0"/>
    <x v="0"/>
    <x v="2"/>
    <n v="3.2"/>
    <x v="3"/>
    <n v="19"/>
  </r>
  <r>
    <x v="5865"/>
    <n v="1"/>
    <x v="4"/>
    <x v="50"/>
    <s v="Chocolacious by WedCraft,G-9, RG Complex 2, Near Sector 14, Prashant Vihar, New Delhi"/>
    <s v="Prashant Vihar"/>
    <s v="Prashant Vihar, New Delhi"/>
    <n v="77.134584500000003"/>
    <n v="28.715477799999999"/>
    <s v="Bakery, Desserts"/>
    <n v="300"/>
    <s v="Indian Rupees(Rs.)"/>
    <x v="0"/>
    <x v="0"/>
    <x v="3"/>
    <n v="0"/>
    <x v="5"/>
    <n v="0"/>
  </r>
  <r>
    <x v="5866"/>
    <n v="1"/>
    <x v="4"/>
    <x v="50"/>
    <s v="Frontier,C-284, Prashant Vihar, New Delhi"/>
    <s v="Prashant Vihar"/>
    <s v="Prashant Vihar, New Delhi"/>
    <n v="77.134090099999995"/>
    <n v="28.7143111"/>
    <s v="Bakery"/>
    <n v="200"/>
    <s v="Indian Rupees(Rs.)"/>
    <x v="0"/>
    <x v="0"/>
    <x v="3"/>
    <n v="0"/>
    <x v="5"/>
    <n v="0"/>
  </r>
  <r>
    <x v="5867"/>
    <n v="1"/>
    <x v="4"/>
    <x v="50"/>
    <s v="Gopal Ji Rasoi Wala,A-75, Opposite Lancer Convent School, Prashant Vihar"/>
    <s v="Prashant Vihar"/>
    <s v="Prashant Vihar, New Delhi"/>
    <n v="77.1337829"/>
    <n v="28.710155499999999"/>
    <s v="North Indian"/>
    <n v="200"/>
    <s v="Indian Rupees(Rs.)"/>
    <x v="0"/>
    <x v="0"/>
    <x v="3"/>
    <n v="0"/>
    <x v="5"/>
    <n v="2"/>
  </r>
  <r>
    <x v="5868"/>
    <n v="1"/>
    <x v="4"/>
    <x v="50"/>
    <s v="Kanuchawala,Shop 58, D Block, DDA Market, Opposite PVR Mall, Prashant Vihar, New Delhi"/>
    <s v="Prashant Vihar"/>
    <s v="Prashant Vihar, New Delhi"/>
    <n v="77.137118799999996"/>
    <n v="28.713232300000001"/>
    <s v="North Indian, Chinese"/>
    <n v="400"/>
    <s v="Indian Rupees(Rs.)"/>
    <x v="0"/>
    <x v="0"/>
    <x v="3"/>
    <n v="0"/>
    <x v="5"/>
    <n v="0"/>
  </r>
  <r>
    <x v="5869"/>
    <n v="1"/>
    <x v="4"/>
    <x v="50"/>
    <s v="Keventers,Ground Floor, PVR Prashant Vihar, Prashant Vihar, New Delhi"/>
    <s v="Prashant Vihar"/>
    <s v="Prashant Vihar, New Delhi"/>
    <n v="77.136247400000002"/>
    <n v="28.712459500000001"/>
    <s v="Beverages"/>
    <n v="400"/>
    <s v="Indian Rupees(Rs.)"/>
    <x v="0"/>
    <x v="0"/>
    <x v="3"/>
    <n v="0"/>
    <x v="5"/>
    <n v="3"/>
  </r>
  <r>
    <x v="5870"/>
    <n v="1"/>
    <x v="4"/>
    <x v="50"/>
    <s v="Muncheezz,G-4, Sarda Chamber 2, Plot 15, D Block, Prashant Vihar, New Delhi"/>
    <s v="Prashant Vihar"/>
    <s v="Prashant Vihar, New Delhi"/>
    <n v="77.137595700000006"/>
    <n v="28.7124101"/>
    <s v="Chinese"/>
    <n v="300"/>
    <s v="Indian Rupees(Rs.)"/>
    <x v="0"/>
    <x v="0"/>
    <x v="3"/>
    <n v="0"/>
    <x v="5"/>
    <n v="0"/>
  </r>
  <r>
    <x v="5871"/>
    <n v="1"/>
    <x v="4"/>
    <x v="50"/>
    <s v="Shaketastic,Shop 108, Aggarwal Plaza ,RG Complex 2, Prashant Vihar, New Delhi"/>
    <s v="Prashant Vihar"/>
    <s v="Prashant Vihar, New Delhi"/>
    <n v="77.134322299999994"/>
    <n v="28.715580599999999"/>
    <s v="Beverages"/>
    <n v="250"/>
    <s v="Indian Rupees(Rs.)"/>
    <x v="0"/>
    <x v="0"/>
    <x v="3"/>
    <n v="0"/>
    <x v="5"/>
    <n v="0"/>
  </r>
  <r>
    <x v="5872"/>
    <n v="1"/>
    <x v="4"/>
    <x v="50"/>
    <s v="Sree Krishna Udupi,G-1, RG Complex 2, Prashant Vihar, New Delhi"/>
    <s v="Prashant Vihar"/>
    <s v="Prashant Vihar, New Delhi"/>
    <n v="77.135078899999996"/>
    <n v="28.7153016"/>
    <s v="South Indian, North Indian"/>
    <n v="250"/>
    <s v="Indian Rupees(Rs.)"/>
    <x v="0"/>
    <x v="0"/>
    <x v="3"/>
    <n v="0"/>
    <x v="5"/>
    <n v="1"/>
  </r>
  <r>
    <x v="5873"/>
    <n v="1"/>
    <x v="4"/>
    <x v="50"/>
    <s v="Asia 21,F-21, 1st Floor, Preet Vihar, New Delhi"/>
    <s v="Preet Vihar"/>
    <s v="Preet Vihar, New Delhi"/>
    <n v="77.295829900000001"/>
    <n v="28.641465799999999"/>
    <s v="Asian, North Indian, Japanese"/>
    <n v="1800"/>
    <s v="Indian Rupees(Rs.)"/>
    <x v="1"/>
    <x v="1"/>
    <x v="0"/>
    <n v="2.9"/>
    <x v="3"/>
    <n v="48"/>
  </r>
  <r>
    <x v="5874"/>
    <n v="1"/>
    <x v="4"/>
    <x v="50"/>
    <s v="Barkat,10, Park End, Vikas Marg, Preet Vihar, New Delhi"/>
    <s v="Preet Vihar"/>
    <s v="Preet Vihar, New Delhi"/>
    <n v="77.297472299999995"/>
    <n v="28.643465500000001"/>
    <s v="North Indian, Mughlai"/>
    <n v="800"/>
    <s v="Indian Rupees(Rs.)"/>
    <x v="1"/>
    <x v="1"/>
    <x v="2"/>
    <n v="3.4"/>
    <x v="3"/>
    <n v="67"/>
  </r>
  <r>
    <x v="5875"/>
    <n v="1"/>
    <x v="4"/>
    <x v="50"/>
    <s v="Bikanervala,30, Aditya Arcade, Community Centre, Preet Vihar, New Delhi"/>
    <s v="Preet Vihar"/>
    <s v="Preet Vihar, New Delhi"/>
    <n v="77.294778300000004"/>
    <n v="28.639325100000001"/>
    <s v="North Indian, South Indian, Fast Food, Street Food, Chinese, Mithai"/>
    <n v="500"/>
    <s v="Indian Rupees(Rs.)"/>
    <x v="0"/>
    <x v="0"/>
    <x v="2"/>
    <n v="3.4"/>
    <x v="3"/>
    <n v="81"/>
  </r>
  <r>
    <x v="5876"/>
    <n v="1"/>
    <x v="4"/>
    <x v="50"/>
    <s v="Chawla's,G-5, Usha Chamber, New Rajdhani Enclave, Preet Vihar, New Delhi"/>
    <s v="Preet Vihar"/>
    <s v="Preet Vihar, New Delhi"/>
    <n v="77.295992699999999"/>
    <n v="28.642456899999999"/>
    <s v="North Indian, Mughlai, Chinese"/>
    <n v="800"/>
    <s v="Indian Rupees(Rs.)"/>
    <x v="0"/>
    <x v="0"/>
    <x v="2"/>
    <n v="3.4"/>
    <x v="3"/>
    <n v="135"/>
  </r>
  <r>
    <x v="5877"/>
    <n v="1"/>
    <x v="4"/>
    <x v="50"/>
    <s v="Cilantro Woodapple,Hotel Woodapple, 3, Hargovind Enclave, Preet Vihar, New Delhi"/>
    <s v="Preet Vihar"/>
    <s v="Preet Vihar, New Delhi"/>
    <n v="77.298298200000005"/>
    <n v="28.6424299"/>
    <s v="North Indian, Continental, Mughlai"/>
    <n v="800"/>
    <s v="Indian Rupees(Rs.)"/>
    <x v="1"/>
    <x v="0"/>
    <x v="2"/>
    <n v="3"/>
    <x v="3"/>
    <n v="8"/>
  </r>
  <r>
    <x v="5878"/>
    <n v="1"/>
    <x v="4"/>
    <x v="50"/>
    <s v="Domino's Pizza,30, Aditya Arcade, Preet Vihar, New Delhi"/>
    <s v="Preet Vihar"/>
    <s v="Preet Vihar, New Delhi"/>
    <n v="77.294949900000006"/>
    <n v="28.639333300000001"/>
    <s v="Pizza, Fast Food"/>
    <n v="700"/>
    <s v="Indian Rupees(Rs.)"/>
    <x v="0"/>
    <x v="0"/>
    <x v="2"/>
    <n v="2.8"/>
    <x v="3"/>
    <n v="102"/>
  </r>
  <r>
    <x v="5879"/>
    <n v="1"/>
    <x v="4"/>
    <x v="50"/>
    <s v="Giani's,G-1, Sagar Deep Complex, Preet Vihar, New Delhi"/>
    <s v="Preet Vihar"/>
    <s v="Preet Vihar, New Delhi"/>
    <n v="77.296272999999999"/>
    <n v="28.642796400000002"/>
    <s v="Ice Cream, Desserts"/>
    <n v="400"/>
    <s v="Indian Rupees(Rs.)"/>
    <x v="0"/>
    <x v="1"/>
    <x v="3"/>
    <n v="3.2"/>
    <x v="3"/>
    <n v="51"/>
  </r>
  <r>
    <x v="5880"/>
    <n v="1"/>
    <x v="4"/>
    <x v="50"/>
    <s v="Gopala,B-132, Preet Vihar Market, Preet Vihar, New Delhi"/>
    <s v="Preet Vihar"/>
    <s v="Preet Vihar, New Delhi"/>
    <n v="77.290879399999994"/>
    <n v="28.634737099999999"/>
    <s v="Mithai, Street Food"/>
    <n v="250"/>
    <s v="Indian Rupees(Rs.)"/>
    <x v="0"/>
    <x v="0"/>
    <x v="3"/>
    <n v="2.9"/>
    <x v="3"/>
    <n v="6"/>
  </r>
  <r>
    <x v="5881"/>
    <n v="1"/>
    <x v="4"/>
    <x v="50"/>
    <s v="Green Chick Chop,G-1 DDA Shopping Complex, New Rajdhani Enclave Market, Near Preet Vihar Metro station, Preet Vihar, New Delhi"/>
    <s v="Preet Vihar"/>
    <s v="Preet Vihar, New Delhi"/>
    <n v="77.295652700000005"/>
    <n v="28.642753899999999"/>
    <s v="Raw Meats, North Indian, Fast Food"/>
    <n v="350"/>
    <s v="Indian Rupees(Rs.)"/>
    <x v="0"/>
    <x v="0"/>
    <x v="3"/>
    <n v="3"/>
    <x v="3"/>
    <n v="4"/>
  </r>
  <r>
    <x v="5882"/>
    <n v="1"/>
    <x v="4"/>
    <x v="50"/>
    <s v="Gupta Chat Corner,1, A Block Market, Preet Vihar, New Delhi"/>
    <s v="Preet Vihar"/>
    <s v="Preet Vihar, New Delhi"/>
    <n v="77.290993299999997"/>
    <n v="28.6342718"/>
    <s v="Street Food, Mughlai"/>
    <n v="300"/>
    <s v="Indian Rupees(Rs.)"/>
    <x v="0"/>
    <x v="0"/>
    <x v="3"/>
    <n v="3.3"/>
    <x v="3"/>
    <n v="47"/>
  </r>
  <r>
    <x v="5883"/>
    <n v="1"/>
    <x v="4"/>
    <x v="50"/>
    <s v="Kake Da Hotel,G1-G2, Sagar Complex, New Rajdhani Enclave, Preet Vihar, New Delhi"/>
    <s v="Preet Vihar"/>
    <s v="Preet Vihar, New Delhi"/>
    <n v="77.296126000000001"/>
    <n v="28.6428704"/>
    <s v="North Indian"/>
    <n v="600"/>
    <s v="Indian Rupees(Rs.)"/>
    <x v="0"/>
    <x v="1"/>
    <x v="2"/>
    <n v="2.7"/>
    <x v="3"/>
    <n v="15"/>
  </r>
  <r>
    <x v="5884"/>
    <n v="1"/>
    <x v="4"/>
    <x v="50"/>
    <s v="Karim's,1-2/5, Sagar Complex, New Rajdhani Enclave, Vikas Marg, Preet Vihar, New Delhi"/>
    <s v="Preet Vihar"/>
    <s v="Preet Vihar, New Delhi"/>
    <n v="77.296464099999994"/>
    <n v="28.642720199999999"/>
    <s v="Mughlai, North Indian"/>
    <n v="700"/>
    <s v="Indian Rupees(Rs.)"/>
    <x v="0"/>
    <x v="1"/>
    <x v="2"/>
    <n v="2.5"/>
    <x v="3"/>
    <n v="84"/>
  </r>
  <r>
    <x v="5885"/>
    <n v="1"/>
    <x v="4"/>
    <x v="50"/>
    <s v="Katyal Pure Vegetarian,31, LSC Market, New Rajdhani Enclave, Near Preet Vihar Metro Station, Preet Vihar, New Delhi"/>
    <s v="Preet Vihar"/>
    <s v="Preet Vihar, New Delhi"/>
    <n v="77.295950899999994"/>
    <n v="28.6424226"/>
    <s v="Chinese, North Indian, Mughlai"/>
    <n v="300"/>
    <s v="Indian Rupees(Rs.)"/>
    <x v="0"/>
    <x v="0"/>
    <x v="3"/>
    <n v="3"/>
    <x v="3"/>
    <n v="10"/>
  </r>
  <r>
    <x v="5886"/>
    <n v="1"/>
    <x v="4"/>
    <x v="50"/>
    <s v="Kunal Dhaba,A 56, Jitar Nagar, Parwana Road, Near, Preet Vihar, New Delhi"/>
    <s v="Preet Vihar"/>
    <s v="Preet Vihar, New Delhi"/>
    <n v="77.293838800000003"/>
    <n v="28.641311900000002"/>
    <s v="North Indian"/>
    <n v="150"/>
    <s v="Indian Rupees(Rs.)"/>
    <x v="0"/>
    <x v="0"/>
    <x v="3"/>
    <n v="3.2"/>
    <x v="3"/>
    <n v="18"/>
  </r>
  <r>
    <x v="5887"/>
    <n v="1"/>
    <x v="4"/>
    <x v="50"/>
    <s v="Midnight Hunger,Main Market, Vikas Marg, Preet Vihar, New Delhi"/>
    <s v="Preet Vihar"/>
    <s v="Preet Vihar, New Delhi"/>
    <n v="77.298298200000005"/>
    <n v="28.6424254"/>
    <s v="North Indian, Chinese, Mughlai"/>
    <n v="400"/>
    <s v="Indian Rupees(Rs.)"/>
    <x v="0"/>
    <x v="0"/>
    <x v="3"/>
    <n v="3.1"/>
    <x v="3"/>
    <n v="9"/>
  </r>
  <r>
    <x v="5888"/>
    <n v="1"/>
    <x v="4"/>
    <x v="50"/>
    <s v="Moon Bite,Near Aditya Complex, Preet Vihar, New Delhi"/>
    <s v="Preet Vihar"/>
    <s v="Preet Vihar, New Delhi"/>
    <n v="77.293616920000005"/>
    <n v="28.64106087"/>
    <s v="North Indian, Chinese"/>
    <n v="300"/>
    <s v="Indian Rupees(Rs.)"/>
    <x v="0"/>
    <x v="1"/>
    <x v="3"/>
    <n v="3.1"/>
    <x v="3"/>
    <n v="177"/>
  </r>
  <r>
    <x v="5889"/>
    <n v="1"/>
    <x v="4"/>
    <x v="50"/>
    <s v="Nirula's Ice Cream,10 ISC, A-Block Market, Preet Vihar, New Delhi"/>
    <s v="Preet Vihar"/>
    <s v="Preet Vihar, New Delhi"/>
    <n v="77.290795599999996"/>
    <n v="28.6345502"/>
    <s v="Desserts, Ice Cream"/>
    <n v="250"/>
    <s v="Indian Rupees(Rs.)"/>
    <x v="0"/>
    <x v="0"/>
    <x v="3"/>
    <n v="3"/>
    <x v="3"/>
    <n v="5"/>
  </r>
  <r>
    <x v="5890"/>
    <n v="1"/>
    <x v="4"/>
    <x v="50"/>
    <s v="Pash!,A-80, Preet Vihar, New Delhi"/>
    <s v="Preet Vihar"/>
    <s v="Preet Vihar, New Delhi"/>
    <n v="77.286024299999994"/>
    <n v="28.632654800000001"/>
    <s v="Bakery"/>
    <n v="200"/>
    <s v="Indian Rupees(Rs.)"/>
    <x v="0"/>
    <x v="0"/>
    <x v="3"/>
    <n v="3.1"/>
    <x v="3"/>
    <n v="6"/>
  </r>
  <r>
    <x v="5891"/>
    <n v="1"/>
    <x v="4"/>
    <x v="50"/>
    <s v="Rashi's De La Creme,90, Shankar Vihar, Near Preet Vihar, New Delhi"/>
    <s v="Preet Vihar"/>
    <s v="Preet Vihar, New Delhi"/>
    <n v="77.2918406"/>
    <n v="28.6397613"/>
    <s v="Bakery"/>
    <n v="350"/>
    <s v="Indian Rupees(Rs.)"/>
    <x v="0"/>
    <x v="0"/>
    <x v="3"/>
    <n v="3.1"/>
    <x v="3"/>
    <n v="7"/>
  </r>
  <r>
    <x v="5892"/>
    <n v="1"/>
    <x v="4"/>
    <x v="50"/>
    <s v="Rupa Dairy,8, G-7, Chopra Complex, Preet Vihar, New Delhi"/>
    <s v="Preet Vihar"/>
    <s v="Preet Vihar, New Delhi"/>
    <n v="77.294788999999994"/>
    <n v="28.639722200000001"/>
    <s v="Mithai, Street Food"/>
    <n v="200"/>
    <s v="Indian Rupees(Rs.)"/>
    <x v="0"/>
    <x v="0"/>
    <x v="3"/>
    <n v="2.9"/>
    <x v="3"/>
    <n v="6"/>
  </r>
  <r>
    <x v="5893"/>
    <n v="1"/>
    <x v="4"/>
    <x v="50"/>
    <s v="Sandy's Punjabi Rasoi,Shop 17, DDA Market, Defence Enclave, Opposite Petrol Pump, Preet Vihar, New Delhi"/>
    <s v="Preet Vihar"/>
    <s v="Preet Vihar, New Delhi"/>
    <n v="77.290864900000003"/>
    <n v="28.640894200000002"/>
    <s v="North Indian, Mughlai, Chinese"/>
    <n v="500"/>
    <s v="Indian Rupees(Rs.)"/>
    <x v="0"/>
    <x v="0"/>
    <x v="2"/>
    <n v="3.2"/>
    <x v="3"/>
    <n v="24"/>
  </r>
  <r>
    <x v="5894"/>
    <n v="1"/>
    <x v="4"/>
    <x v="50"/>
    <s v="Shree Rathnam,G-78, Ground Floor, Preet Vihar, New Delhi"/>
    <s v="Preet Vihar"/>
    <s v="Preet Vihar, New Delhi"/>
    <n v="77.297545799999995"/>
    <n v="28.643034799999999"/>
    <s v="South Indian, North Indian, Chinese"/>
    <n v="800"/>
    <s v="Indian Rupees(Rs.)"/>
    <x v="1"/>
    <x v="1"/>
    <x v="2"/>
    <n v="3.3"/>
    <x v="3"/>
    <n v="121"/>
  </r>
  <r>
    <x v="5895"/>
    <n v="1"/>
    <x v="4"/>
    <x v="50"/>
    <s v="Tandoori Planet,Shop no . 8 ,Ghai Palace, A Block Market, Preet Vihar, New Delhi"/>
    <s v="Preet Vihar"/>
    <s v="Preet Vihar, New Delhi"/>
    <n v="77.291022799999993"/>
    <n v="28.634307499999998"/>
    <s v="North Indian"/>
    <n v="250"/>
    <s v="Indian Rupees(Rs.)"/>
    <x v="0"/>
    <x v="0"/>
    <x v="3"/>
    <n v="3.4"/>
    <x v="3"/>
    <n v="32"/>
  </r>
  <r>
    <x v="5896"/>
    <n v="1"/>
    <x v="4"/>
    <x v="50"/>
    <s v="Tandoori Tadka,21 DDA Market, Defence Enclave, Preet Vihar, New Delhi"/>
    <s v="Preet Vihar"/>
    <s v="Preet Vihar, New Delhi"/>
    <n v="77.291114899999997"/>
    <n v="28.640966500000001"/>
    <s v="North Indian, Chinese"/>
    <n v="450"/>
    <s v="Indian Rupees(Rs.)"/>
    <x v="0"/>
    <x v="1"/>
    <x v="3"/>
    <n v="3.3"/>
    <x v="3"/>
    <n v="17"/>
  </r>
  <r>
    <x v="5897"/>
    <n v="1"/>
    <x v="4"/>
    <x v="50"/>
    <s v="Urban Owl,Preet Vihar, New Delhi"/>
    <s v="Preet Vihar"/>
    <s v="Preet Vihar, New Delhi"/>
    <n v="0"/>
    <n v="0"/>
    <s v="North Indian, Chinese"/>
    <n v="500"/>
    <s v="Indian Rupees(Rs.)"/>
    <x v="0"/>
    <x v="0"/>
    <x v="2"/>
    <n v="3.1"/>
    <x v="3"/>
    <n v="8"/>
  </r>
  <r>
    <x v="5898"/>
    <n v="1"/>
    <x v="4"/>
    <x v="50"/>
    <s v="4th Street Cafe,14, G Block, DDA Market, Preet Vihar, New Delhi"/>
    <s v="Preet Vihar"/>
    <s v="Preet Vihar, New Delhi"/>
    <n v="77.297921099999996"/>
    <n v="28.642275000000001"/>
    <s v="Fast Food"/>
    <n v="500"/>
    <s v="Indian Rupees(Rs.)"/>
    <x v="0"/>
    <x v="1"/>
    <x v="2"/>
    <n v="3.5"/>
    <x v="0"/>
    <n v="145"/>
  </r>
  <r>
    <x v="5899"/>
    <n v="1"/>
    <x v="4"/>
    <x v="50"/>
    <s v="Late Lateefe,Preet Vihar, New Delhi"/>
    <s v="Preet Vihar"/>
    <s v="Preet Vihar, New Delhi"/>
    <n v="77.286062099999995"/>
    <n v="28.6327398"/>
    <s v="North Indian, Mughlai, Chinese"/>
    <n v="600"/>
    <s v="Indian Rupees(Rs.)"/>
    <x v="0"/>
    <x v="1"/>
    <x v="2"/>
    <n v="3.5"/>
    <x v="0"/>
    <n v="44"/>
  </r>
  <r>
    <x v="5900"/>
    <n v="1"/>
    <x v="4"/>
    <x v="50"/>
    <s v="Mr. Brown,Plot 10, LSC Rajdhani Enclave Market, Preet Vihar, New Delhi"/>
    <s v="Preet Vihar"/>
    <s v="Preet Vihar, New Delhi"/>
    <n v="77.296069099999997"/>
    <n v="28.642482000000001"/>
    <s v="Bakery, Desserts, Fast Food"/>
    <n v="500"/>
    <s v="Indian Rupees(Rs.)"/>
    <x v="0"/>
    <x v="1"/>
    <x v="2"/>
    <n v="3.7"/>
    <x v="0"/>
    <n v="50"/>
  </r>
  <r>
    <x v="5901"/>
    <n v="1"/>
    <x v="4"/>
    <x v="50"/>
    <s v="The Riding Guns Cafe,A Block Market, Preet Vihar, New Delhi"/>
    <s v="Preet Vihar"/>
    <s v="Preet Vihar, New Delhi"/>
    <n v="77.291233500000004"/>
    <n v="28.634549100000001"/>
    <s v="Cafe"/>
    <n v="850"/>
    <s v="Indian Rupees(Rs.)"/>
    <x v="0"/>
    <x v="0"/>
    <x v="2"/>
    <n v="3.6"/>
    <x v="0"/>
    <n v="100"/>
  </r>
  <r>
    <x v="5902"/>
    <n v="1"/>
    <x v="4"/>
    <x v="50"/>
    <s v="Baskin Robbins,G-17 and 18, New Rajdhani Enclave, Preet Vihar, New Delhi"/>
    <s v="Preet Vihar"/>
    <s v="Preet Vihar, New Delhi"/>
    <n v="77.294171000000006"/>
    <n v="28.642713000000001"/>
    <s v="Ice Cream"/>
    <n v="300"/>
    <s v="Indian Rupees(Rs.)"/>
    <x v="0"/>
    <x v="1"/>
    <x v="3"/>
    <n v="0"/>
    <x v="5"/>
    <n v="1"/>
  </r>
  <r>
    <x v="5903"/>
    <n v="1"/>
    <x v="4"/>
    <x v="50"/>
    <s v="Chai Garam,Shop-16, Plot-10, LSC Rajdhani Enclave, Near Preet  Vihar Metro Station, Preet Vihar, New Delhi"/>
    <s v="Preet Vihar"/>
    <s v="Preet Vihar, New Delhi"/>
    <n v="77.296303899999998"/>
    <n v="28.642748000000001"/>
    <s v="Tea, Beverages, Fast Food"/>
    <n v="300"/>
    <s v="Indian Rupees(Rs.)"/>
    <x v="0"/>
    <x v="0"/>
    <x v="3"/>
    <n v="0"/>
    <x v="5"/>
    <n v="2"/>
  </r>
  <r>
    <x v="5904"/>
    <n v="1"/>
    <x v="4"/>
    <x v="50"/>
    <s v="Chilli Tadka,G-1, Ashish Complex, New Rajdhani Enclave, Preet Vihar, New Delhi"/>
    <s v="Preet Vihar"/>
    <s v="Preet Vihar, New Delhi"/>
    <n v="77.295927599999999"/>
    <n v="28.642564400000001"/>
    <s v="North Indian"/>
    <n v="450"/>
    <s v="Indian Rupees(Rs.)"/>
    <x v="0"/>
    <x v="0"/>
    <x v="3"/>
    <n v="0"/>
    <x v="5"/>
    <n v="3"/>
  </r>
  <r>
    <x v="5905"/>
    <n v="1"/>
    <x v="4"/>
    <x v="50"/>
    <s v="Colours of Biryani,G-6, Ashish Complex 2, New Rajdhani Enclave, Opposite Preet Vihar Metro Station, Vikas Marg, Preet Vihar, New Delhi"/>
    <s v="Preet Vihar"/>
    <s v="Preet Vihar, New Delhi"/>
    <n v="0"/>
    <n v="0"/>
    <s v="Mughlai"/>
    <n v="400"/>
    <s v="Indian Rupees(Rs.)"/>
    <x v="0"/>
    <x v="0"/>
    <x v="3"/>
    <n v="0"/>
    <x v="5"/>
    <n v="0"/>
  </r>
  <r>
    <x v="5906"/>
    <n v="1"/>
    <x v="4"/>
    <x v="50"/>
    <s v="Fc Katyal,G-32, LSC Market, New Rajdhani Enclave, Preet Vihar, New Delhi"/>
    <s v="Preet Vihar"/>
    <s v="Preet Vihar, New Delhi"/>
    <n v="77.295977500000006"/>
    <n v="28.642467100000001"/>
    <s v="Chinese"/>
    <n v="250"/>
    <s v="Indian Rupees(Rs.)"/>
    <x v="0"/>
    <x v="0"/>
    <x v="3"/>
    <n v="0"/>
    <x v="5"/>
    <n v="0"/>
  </r>
  <r>
    <x v="5907"/>
    <n v="1"/>
    <x v="4"/>
    <x v="50"/>
    <s v="Food State,Aditya Complex, Metro Pillar 106, Vikas Marg, Preet Vihar, New Delhi"/>
    <s v="Preet Vihar"/>
    <s v="Preet Vihar, New Delhi"/>
    <n v="77.294355899999999"/>
    <n v="28.640598300000001"/>
    <s v="North Indian"/>
    <n v="300"/>
    <s v="Indian Rupees(Rs.)"/>
    <x v="0"/>
    <x v="0"/>
    <x v="3"/>
    <n v="0"/>
    <x v="5"/>
    <n v="0"/>
  </r>
  <r>
    <x v="5908"/>
    <n v="1"/>
    <x v="4"/>
    <x v="50"/>
    <s v="Giani,126, Rajdhani Enclave, Preet Vihar, New Delhi"/>
    <s v="Preet Vihar"/>
    <s v="Preet Vihar, New Delhi"/>
    <n v="77.296387600000003"/>
    <n v="28.6427625"/>
    <s v="Ice Cream, Desserts"/>
    <n v="400"/>
    <s v="Indian Rupees(Rs.)"/>
    <x v="0"/>
    <x v="0"/>
    <x v="3"/>
    <n v="0"/>
    <x v="5"/>
    <n v="1"/>
  </r>
  <r>
    <x v="5909"/>
    <n v="1"/>
    <x v="4"/>
    <x v="50"/>
    <s v="Gupta Eating Corner,18, G-1, Vardhman Tower, Commercial Complex, Preet Vihar, New Delhi"/>
    <s v="Preet Vihar"/>
    <s v="Preet Vihar, New Delhi"/>
    <n v="77.294264400000003"/>
    <n v="28.6394682"/>
    <s v="North Indian"/>
    <n v="200"/>
    <s v="Indian Rupees(Rs.)"/>
    <x v="0"/>
    <x v="0"/>
    <x v="3"/>
    <n v="0"/>
    <x v="5"/>
    <n v="2"/>
  </r>
  <r>
    <x v="5910"/>
    <n v="1"/>
    <x v="4"/>
    <x v="50"/>
    <s v="Hot 'N' Cool,Shop 105, A Block Market, Behind Nirulas, Preet Vihar, New Delhi"/>
    <s v="Preet Vihar"/>
    <s v="Preet Vihar, New Delhi"/>
    <n v="77.290953500000001"/>
    <n v="28.634276700000001"/>
    <s v="Fast Food, Italian"/>
    <n v="200"/>
    <s v="Indian Rupees(Rs.)"/>
    <x v="0"/>
    <x v="0"/>
    <x v="3"/>
    <n v="0"/>
    <x v="5"/>
    <n v="0"/>
  </r>
  <r>
    <x v="5911"/>
    <n v="1"/>
    <x v="4"/>
    <x v="50"/>
    <s v="Hot Joint Fast Food,Near PSK, Shankar Vihar, Opposite Pillar 70, Preet Vihar, New Delhi"/>
    <s v="Preet Vihar"/>
    <s v="Preet Vihar, New Delhi"/>
    <n v="77.288592100000002"/>
    <n v="28.637819499999999"/>
    <s v="Chinese"/>
    <n v="300"/>
    <s v="Indian Rupees(Rs.)"/>
    <x v="0"/>
    <x v="0"/>
    <x v="3"/>
    <n v="0"/>
    <x v="5"/>
    <n v="0"/>
  </r>
  <r>
    <x v="5912"/>
    <n v="1"/>
    <x v="4"/>
    <x v="50"/>
    <s v="Murliwala Bakers,Shop 1, DDA Market, Defence Enclave, Preet Vihar, New Delhi"/>
    <s v="Preet Vihar"/>
    <s v="Preet Vihar, New Delhi"/>
    <n v="77.290784599999995"/>
    <n v="28.640916000000001"/>
    <s v="Fast Food, Bakery"/>
    <n v="300"/>
    <s v="Indian Rupees(Rs.)"/>
    <x v="0"/>
    <x v="0"/>
    <x v="3"/>
    <n v="0"/>
    <x v="5"/>
    <n v="0"/>
  </r>
  <r>
    <x v="5913"/>
    <n v="1"/>
    <x v="4"/>
    <x v="50"/>
    <s v="New Garden Hut,Parking Area, Aditya Complex, Preet Vihar, New Delhi"/>
    <s v="Preet Vihar"/>
    <s v="Preet Vihar, New Delhi"/>
    <n v="77.294134499999998"/>
    <n v="28.6401732"/>
    <s v="Chinese, Fast Food"/>
    <n v="300"/>
    <s v="Indian Rupees(Rs.)"/>
    <x v="0"/>
    <x v="0"/>
    <x v="3"/>
    <n v="0"/>
    <x v="5"/>
    <n v="0"/>
  </r>
  <r>
    <x v="5914"/>
    <n v="1"/>
    <x v="4"/>
    <x v="50"/>
    <s v="Perfect Party Chef,A Block Market, Behind Nirula's, Preet Vihar, New Delhi"/>
    <s v="Preet Vihar"/>
    <s v="Preet Vihar, New Delhi"/>
    <n v="77.291072600000007"/>
    <n v="28.634274000000001"/>
    <s v="Fast Food, Chinese"/>
    <n v="200"/>
    <s v="Indian Rupees(Rs.)"/>
    <x v="0"/>
    <x v="0"/>
    <x v="3"/>
    <n v="0"/>
    <x v="5"/>
    <n v="1"/>
  </r>
  <r>
    <x v="5915"/>
    <n v="1"/>
    <x v="4"/>
    <x v="50"/>
    <s v="R.S. Chinese Food,2, A Block Market, Preet Vihar, New Delhi"/>
    <s v="Preet Vihar"/>
    <s v="Preet Vihar, New Delhi"/>
    <n v="77.290977100000006"/>
    <n v="28.634267399999999"/>
    <s v="Fast Food"/>
    <n v="250"/>
    <s v="Indian Rupees(Rs.)"/>
    <x v="0"/>
    <x v="0"/>
    <x v="3"/>
    <n v="0"/>
    <x v="5"/>
    <n v="0"/>
  </r>
  <r>
    <x v="5916"/>
    <n v="1"/>
    <x v="4"/>
    <x v="50"/>
    <s v="Rama Fast Food,Jagdamba Tower, Preet Vihar, New Delhi"/>
    <s v="Preet Vihar"/>
    <s v="Preet Vihar, New Delhi"/>
    <n v="77.294599099999999"/>
    <n v="28.639815200000001"/>
    <s v="North Indian"/>
    <n v="150"/>
    <s v="Indian Rupees(Rs.)"/>
    <x v="0"/>
    <x v="0"/>
    <x v="3"/>
    <n v="0"/>
    <x v="5"/>
    <n v="0"/>
  </r>
  <r>
    <x v="5917"/>
    <n v="1"/>
    <x v="4"/>
    <x v="50"/>
    <s v="Shanghai Chinese Food,Mahavir Swami Park, Opposite Aditya Arcade, Preet Vihar, New Delhi"/>
    <s v="Preet Vihar"/>
    <s v="Preet Vihar, New Delhi"/>
    <n v="77.295737399999993"/>
    <n v="28.6393314"/>
    <s v="Chinese"/>
    <n v="400"/>
    <s v="Indian Rupees(Rs.)"/>
    <x v="0"/>
    <x v="0"/>
    <x v="3"/>
    <n v="0"/>
    <x v="5"/>
    <n v="1"/>
  </r>
  <r>
    <x v="5918"/>
    <n v="1"/>
    <x v="4"/>
    <x v="50"/>
    <s v="Teens Cafe Fast Food,G-19, Plot 10, Local Shopping Complex, Preet Vihar, New Delhi"/>
    <s v="Preet Vihar"/>
    <s v="Preet Vihar, New Delhi"/>
    <n v="77.295989899999995"/>
    <n v="28.642851799999999"/>
    <s v="Chinese"/>
    <n v="200"/>
    <s v="Indian Rupees(Rs.)"/>
    <x v="0"/>
    <x v="0"/>
    <x v="3"/>
    <n v="0"/>
    <x v="5"/>
    <n v="0"/>
  </r>
  <r>
    <x v="5919"/>
    <n v="1"/>
    <x v="4"/>
    <x v="50"/>
    <s v="The Tandoor Hut,Plot 10, LSC, DDA Commercial Complex, New Rajdhani Enclave, Preet Vihar, New Delhi"/>
    <s v="Preet Vihar"/>
    <s v="Preet Vihar, New Delhi"/>
    <n v="77.296024000000003"/>
    <n v="28.642545399999999"/>
    <s v="North Indian, Mughlai"/>
    <n v="600"/>
    <s v="Indian Rupees(Rs.)"/>
    <x v="0"/>
    <x v="0"/>
    <x v="2"/>
    <n v="0"/>
    <x v="5"/>
    <n v="2"/>
  </r>
  <r>
    <x v="5920"/>
    <n v="1"/>
    <x v="4"/>
    <x v="50"/>
    <s v="The Taste of Tandoor,Shop 12, LSC Market, A Block, Preet Vihar, New Delhi"/>
    <s v="Preet Vihar"/>
    <s v="Preet Vihar, New Delhi"/>
    <n v="77.290961600000003"/>
    <n v="28.634305000000001"/>
    <s v="North Indian"/>
    <n v="300"/>
    <s v="Indian Rupees(Rs.)"/>
    <x v="0"/>
    <x v="0"/>
    <x v="3"/>
    <n v="0"/>
    <x v="5"/>
    <n v="0"/>
  </r>
  <r>
    <x v="5921"/>
    <n v="1"/>
    <x v="4"/>
    <x v="50"/>
    <s v="The Chinese Hut,Plot 10, LSC, DDA Commercial Complex, New Rajdhani Enclave, Preet Vihar, New Delhi"/>
    <s v="Preet Vihar"/>
    <s v="Preet Vihar, New Delhi"/>
    <n v="77.295927899999995"/>
    <n v="28.642510900000001"/>
    <s v="Chinese, North Indian"/>
    <n v="550"/>
    <s v="Indian Rupees(Rs.)"/>
    <x v="0"/>
    <x v="1"/>
    <x v="2"/>
    <n v="2.4"/>
    <x v="4"/>
    <n v="62"/>
  </r>
  <r>
    <x v="5922"/>
    <n v="1"/>
    <x v="4"/>
    <x v="50"/>
    <s v="Linx - Premier Inn,Premier Inn, District Centre, Shalimar Bagh, New Delhi"/>
    <s v="Premier Inn, Shalimar Bagh"/>
    <s v="Premier Inn, Shalimar Bagh, New Delhi"/>
    <n v="77.144053999999997"/>
    <n v="28.725814"/>
    <s v="North Indian, Chinese"/>
    <n v="2000"/>
    <s v="Indian Rupees(Rs.)"/>
    <x v="1"/>
    <x v="0"/>
    <x v="1"/>
    <n v="3"/>
    <x v="3"/>
    <n v="32"/>
  </r>
  <r>
    <x v="5923"/>
    <n v="1"/>
    <x v="4"/>
    <x v="50"/>
    <s v="The 87 - Premier Inn,Premier Inn, District Centre, Shalimar Bagh, New Delhi"/>
    <s v="Premier Inn, Shalimar Bagh"/>
    <s v="Premier Inn, Shalimar Bagh, New Delhi"/>
    <n v="77.144053999999997"/>
    <n v="28.725814"/>
    <s v="North Indian"/>
    <n v="2200"/>
    <s v="Indian Rupees(Rs.)"/>
    <x v="1"/>
    <x v="0"/>
    <x v="1"/>
    <n v="3.1"/>
    <x v="3"/>
    <n v="18"/>
  </r>
  <r>
    <x v="5924"/>
    <n v="1"/>
    <x v="4"/>
    <x v="50"/>
    <s v="Stallion - Pride Plaza Hotel,Pride Plaza Hotel, 5-A, Hospitality District, Aerocity, New Delhi"/>
    <s v="Pride Plaza Hotel, Aerocity"/>
    <s v="Pride Plaza Hotel, Aerocity, New Delhi"/>
    <n v="77.122934000000001"/>
    <n v="28.552710999999999"/>
    <s v="North Indian"/>
    <n v="2500"/>
    <s v="Indian Rupees(Rs.)"/>
    <x v="1"/>
    <x v="0"/>
    <x v="1"/>
    <n v="3.1"/>
    <x v="3"/>
    <n v="7"/>
  </r>
  <r>
    <x v="5925"/>
    <n v="1"/>
    <x v="4"/>
    <x v="50"/>
    <s v="Aqua Grill - Pride Plaza Hotel,Pride Plaza Hotel, 5A, Hospitality District, Aerocity, New Delhi"/>
    <s v="Pride Plaza Hotel, Aerocity"/>
    <s v="Pride Plaza Hotel, Aerocity, New Delhi"/>
    <n v="77.122889999999998"/>
    <n v="28.552731999999999"/>
    <s v="Continental, North Indian"/>
    <n v="3000"/>
    <s v="Indian Rupees(Rs.)"/>
    <x v="0"/>
    <x v="0"/>
    <x v="1"/>
    <n v="0"/>
    <x v="5"/>
    <n v="0"/>
  </r>
  <r>
    <x v="5926"/>
    <n v="1"/>
    <x v="4"/>
    <x v="50"/>
    <s v="Mr. Confectioner - Pride Plaza Hotel,Pride Plaza Hotel, Hospitality District, Aerocity, New Delhi"/>
    <s v="Pride Plaza Hotel, Aerocity"/>
    <s v="Pride Plaza Hotel, Aerocity, New Delhi"/>
    <n v="77.122934000000001"/>
    <n v="28.552710999999999"/>
    <s v="Bakery"/>
    <n v="500"/>
    <s v="Indian Rupees(Rs.)"/>
    <x v="0"/>
    <x v="0"/>
    <x v="2"/>
    <n v="0"/>
    <x v="5"/>
    <n v="0"/>
  </r>
  <r>
    <x v="5927"/>
    <n v="1"/>
    <x v="4"/>
    <x v="50"/>
    <s v="Aditya's Kulcha Express,1/51, West Punjabi Bagh, Punjabi Bagh, New Delhi"/>
    <s v="Punjabi Bagh"/>
    <s v="Punjabi Bagh, New Delhi"/>
    <n v="77.1331919"/>
    <n v="28.670010399999999"/>
    <s v="Street Food"/>
    <n v="250"/>
    <s v="Indian Rupees(Rs.)"/>
    <x v="0"/>
    <x v="1"/>
    <x v="3"/>
    <n v="3.3"/>
    <x v="3"/>
    <n v="18"/>
  </r>
  <r>
    <x v="5928"/>
    <n v="1"/>
    <x v="4"/>
    <x v="50"/>
    <s v="Allterian By Chanson,1, Ground Floor, Shanti Store Market, Club Road, Punjabi Bagh, New Delhi"/>
    <s v="Punjabi Bagh"/>
    <s v="Punjabi Bagh, New Delhi"/>
    <n v="77.125560680000007"/>
    <n v="28.66622877"/>
    <s v="Continental, Italian"/>
    <n v="1300"/>
    <s v="Indian Rupees(Rs.)"/>
    <x v="1"/>
    <x v="0"/>
    <x v="0"/>
    <n v="3.4"/>
    <x v="3"/>
    <n v="140"/>
  </r>
  <r>
    <x v="5929"/>
    <n v="1"/>
    <x v="4"/>
    <x v="50"/>
    <s v="Amuse Lounge,1st Floor, Building 6, Central Market, Punjabi Bagh, New Delhi"/>
    <s v="Punjabi Bagh"/>
    <s v="Punjabi Bagh, New Delhi"/>
    <n v="77.133083940000006"/>
    <n v="28.67063315"/>
    <s v="Fast Food, Chinese, North Indian"/>
    <n v="800"/>
    <s v="Indian Rupees(Rs.)"/>
    <x v="1"/>
    <x v="0"/>
    <x v="2"/>
    <n v="3.3"/>
    <x v="3"/>
    <n v="49"/>
  </r>
  <r>
    <x v="5930"/>
    <n v="1"/>
    <x v="4"/>
    <x v="50"/>
    <s v="Bikanervala,28, NWA Club Road, Punjabi Bagh, New Delhi"/>
    <s v="Punjabi Bagh"/>
    <s v="Punjabi Bagh, New Delhi"/>
    <n v="77.121560500000001"/>
    <n v="28.666603850000001"/>
    <s v="North Indian, South Indian, Fast Food, Street Food, Chinese, Beverages, Mithai"/>
    <n v="550"/>
    <s v="Indian Rupees(Rs.)"/>
    <x v="0"/>
    <x v="1"/>
    <x v="2"/>
    <n v="3.2"/>
    <x v="3"/>
    <n v="129"/>
  </r>
  <r>
    <x v="5931"/>
    <n v="1"/>
    <x v="4"/>
    <x v="50"/>
    <s v="Cakes Dot Com,614, Pocket - 3, Paschim Puri, Club Road, Punjabi Bagh, New Delhi"/>
    <s v="Punjabi Bagh"/>
    <s v="Punjabi Bagh, New Delhi"/>
    <n v="77.114509979999994"/>
    <n v="28.667296929999999"/>
    <s v="Bakery"/>
    <n v="300"/>
    <s v="Indian Rupees(Rs.)"/>
    <x v="0"/>
    <x v="1"/>
    <x v="3"/>
    <n v="3.2"/>
    <x v="3"/>
    <n v="24"/>
  </r>
  <r>
    <x v="5932"/>
    <n v="1"/>
    <x v="4"/>
    <x v="50"/>
    <s v="Chez Papillons by Bonjour Chocolates,1NWA, Club Road, Punjabi Bagh, New Delhi"/>
    <s v="Punjabi Bagh"/>
    <s v="Punjabi Bagh, New Delhi"/>
    <n v="77.123440059999993"/>
    <n v="28.666605319999999"/>
    <s v="Cafe"/>
    <n v="800"/>
    <s v="Indian Rupees(Rs.)"/>
    <x v="0"/>
    <x v="1"/>
    <x v="2"/>
    <n v="3.3"/>
    <x v="3"/>
    <n v="10"/>
  </r>
  <r>
    <x v="5933"/>
    <n v="1"/>
    <x v="4"/>
    <x v="50"/>
    <s v="Chicago Pizza,47, North Avenue,  Club Road, Punjabi Bagh, New Delhi"/>
    <s v="Punjabi Bagh"/>
    <s v="Punjabi Bagh, New Delhi"/>
    <n v="77.127360780000004"/>
    <n v="28.665950769999998"/>
    <s v="Pizza"/>
    <n v="600"/>
    <s v="Indian Rupees(Rs.)"/>
    <x v="0"/>
    <x v="1"/>
    <x v="2"/>
    <n v="2.6"/>
    <x v="3"/>
    <n v="10"/>
  </r>
  <r>
    <x v="5934"/>
    <n v="1"/>
    <x v="4"/>
    <x v="50"/>
    <s v="Choco Doux,37, North Avenue Road,  West, Punjabi Bagh, New Delhi"/>
    <s v="Punjabi Bagh"/>
    <s v="Punjabi Bagh, New Delhi"/>
    <n v="77.12029751"/>
    <n v="28.666909789999998"/>
    <s v="Bakery, Desserts"/>
    <n v="500"/>
    <s v="Indian Rupees(Rs.)"/>
    <x v="0"/>
    <x v="0"/>
    <x v="2"/>
    <n v="3.1"/>
    <x v="3"/>
    <n v="8"/>
  </r>
  <r>
    <x v="5935"/>
    <n v="1"/>
    <x v="4"/>
    <x v="50"/>
    <s v="Cocoberry,2, Ground Floor, North West Avenue, Punjabi Bagh Extension, Punjabi Bagh, New Delhi"/>
    <s v="Punjabi Bagh"/>
    <s v="Punjabi Bagh, New Delhi"/>
    <n v="77.123417259999997"/>
    <n v="28.66653148"/>
    <s v="Desserts"/>
    <n v="300"/>
    <s v="Indian Rupees(Rs.)"/>
    <x v="0"/>
    <x v="1"/>
    <x v="3"/>
    <n v="3.2"/>
    <x v="3"/>
    <n v="50"/>
  </r>
  <r>
    <x v="5936"/>
    <n v="1"/>
    <x v="4"/>
    <x v="50"/>
    <s v="Curries N More,17, Central Market, Behind HDFC Bank, Punjabi Bagh, New Delhi"/>
    <s v="Punjabi Bagh"/>
    <s v="Punjabi Bagh, New Delhi"/>
    <n v="77.132670210000001"/>
    <n v="28.670676690000001"/>
    <s v="North Indian, Mughlai"/>
    <n v="800"/>
    <s v="Indian Rupees(Rs.)"/>
    <x v="0"/>
    <x v="1"/>
    <x v="2"/>
    <n v="3.2"/>
    <x v="3"/>
    <n v="25"/>
  </r>
  <r>
    <x v="5937"/>
    <n v="1"/>
    <x v="4"/>
    <x v="50"/>
    <s v="Dili's Chawla Chik Inn,2/81, Club Road, Punjabi Bagh, New Delhi"/>
    <s v="Punjabi Bagh"/>
    <s v="Punjabi Bagh, New Delhi"/>
    <n v="77.126871940000001"/>
    <n v="28.66598342"/>
    <s v="North Indian"/>
    <n v="650"/>
    <s v="Indian Rupees(Rs.)"/>
    <x v="0"/>
    <x v="0"/>
    <x v="2"/>
    <n v="3.1"/>
    <x v="3"/>
    <n v="45"/>
  </r>
  <r>
    <x v="5938"/>
    <n v="1"/>
    <x v="4"/>
    <x v="50"/>
    <s v="Dimsum Vs Sushi,S-2, Bhagwan Das Nagar, East Punjabi Bagh, New Delhi"/>
    <s v="Punjabi Bagh"/>
    <s v="Punjabi Bagh, New Delhi"/>
    <n v="77.146316619999993"/>
    <n v="28.669214069999999"/>
    <s v="Japanese, Chinese"/>
    <n v="800"/>
    <s v="Indian Rupees(Rs.)"/>
    <x v="0"/>
    <x v="1"/>
    <x v="2"/>
    <n v="3.4"/>
    <x v="3"/>
    <n v="24"/>
  </r>
  <r>
    <x v="5939"/>
    <n v="1"/>
    <x v="4"/>
    <x v="50"/>
    <s v="Domino's Pizza,27-28, Central Market West, Punjabi Bagh, New Delhi"/>
    <s v="Punjabi Bagh"/>
    <s v="Punjabi Bagh, New Delhi"/>
    <n v="77.134360340000001"/>
    <n v="28.671141179999999"/>
    <s v="Pizza, Fast Food"/>
    <n v="700"/>
    <s v="Indian Rupees(Rs.)"/>
    <x v="0"/>
    <x v="0"/>
    <x v="2"/>
    <n v="3.2"/>
    <x v="3"/>
    <n v="112"/>
  </r>
  <r>
    <x v="5940"/>
    <n v="1"/>
    <x v="4"/>
    <x v="50"/>
    <s v="Everest Momos &amp; Chinese Fast Food,Central Market, Punjabi Bagh, New Delhi"/>
    <s v="Punjabi Bagh"/>
    <s v="Punjabi Bagh, New Delhi"/>
    <n v="77.134093120000003"/>
    <n v="28.670472539999999"/>
    <s v="Chinese"/>
    <n v="350"/>
    <s v="Indian Rupees(Rs.)"/>
    <x v="0"/>
    <x v="0"/>
    <x v="3"/>
    <n v="3.2"/>
    <x v="3"/>
    <n v="17"/>
  </r>
  <r>
    <x v="5941"/>
    <n v="1"/>
    <x v="4"/>
    <x v="50"/>
    <s v="Food Plaza,9, Club Road Market, West Punjabi Bagh, Punjabi Bagh, New Delhi"/>
    <s v="Punjabi Bagh"/>
    <s v="Punjabi Bagh, New Delhi"/>
    <n v="77.126012299999999"/>
    <n v="28.666011659999999"/>
    <s v="Chinese"/>
    <n v="500"/>
    <s v="Indian Rupees(Rs.)"/>
    <x v="0"/>
    <x v="0"/>
    <x v="2"/>
    <n v="3.2"/>
    <x v="3"/>
    <n v="23"/>
  </r>
  <r>
    <x v="5942"/>
    <n v="1"/>
    <x v="4"/>
    <x v="50"/>
    <s v="Giani,2/81, Club Road, West Punjabi Bagh, Punjabi Bagh, New Delhi"/>
    <s v="Punjabi Bagh"/>
    <s v="Punjabi Bagh, New Delhi"/>
    <n v="77.126746890000007"/>
    <n v="28.665996069999998"/>
    <s v="Ice Cream, Desserts"/>
    <n v="400"/>
    <s v="Indian Rupees(Rs.)"/>
    <x v="0"/>
    <x v="1"/>
    <x v="3"/>
    <n v="3.4"/>
    <x v="3"/>
    <n v="37"/>
  </r>
  <r>
    <x v="5943"/>
    <n v="1"/>
    <x v="4"/>
    <x v="50"/>
    <s v="Grillz &amp; Gravy,16, NWA Market, Club Road, Punjabi Bagh, New Delhi"/>
    <s v="Punjabi Bagh"/>
    <s v="Punjabi Bagh, New Delhi"/>
    <n v="77.125983129999995"/>
    <n v="28.665709830000001"/>
    <s v="North Indian, Chinese, Mughlai"/>
    <n v="600"/>
    <s v="Indian Rupees(Rs.)"/>
    <x v="0"/>
    <x v="1"/>
    <x v="2"/>
    <n v="3.3"/>
    <x v="3"/>
    <n v="57"/>
  </r>
  <r>
    <x v="5944"/>
    <n v="1"/>
    <x v="4"/>
    <x v="50"/>
    <s v="Kabab,23, NWA Market, Club Road, Punjabi Bagh, New Delhi"/>
    <s v="Punjabi Bagh"/>
    <s v="Punjabi Bagh, New Delhi"/>
    <n v="77.126083370000003"/>
    <n v="28.665392109999999"/>
    <s v="North Indian, Mughlai"/>
    <n v="600"/>
    <s v="Indian Rupees(Rs.)"/>
    <x v="0"/>
    <x v="1"/>
    <x v="2"/>
    <n v="3.2"/>
    <x v="3"/>
    <n v="23"/>
  </r>
  <r>
    <x v="5945"/>
    <n v="1"/>
    <x v="4"/>
    <x v="50"/>
    <s v="Khalsa,50 &amp; 51, New Janta Market, Club Road, Paschim Puri Chowk, Punjabi Bagh, New Delhi"/>
    <s v="Punjabi Bagh"/>
    <s v="Punjabi Bagh, New Delhi"/>
    <n v="77.117288079999994"/>
    <n v="28.666760650000001"/>
    <s v="North Indian"/>
    <n v="550"/>
    <s v="Indian Rupees(Rs.)"/>
    <x v="0"/>
    <x v="1"/>
    <x v="2"/>
    <n v="2.7"/>
    <x v="3"/>
    <n v="55"/>
  </r>
  <r>
    <x v="5946"/>
    <n v="1"/>
    <x v="4"/>
    <x v="50"/>
    <s v="Kumar Pastry Shop,49/43, AKS Complex, Near Standard Charted Bank, Central Market, West Punjabi Bagh, Punjabi Bagh, New Delhi"/>
    <s v="Punjabi Bagh"/>
    <s v="Punjabi Bagh, New Delhi"/>
    <n v="77.134526969999996"/>
    <n v="28.670932029999999"/>
    <s v="Chinese, Bakery"/>
    <n v="300"/>
    <s v="Indian Rupees(Rs.)"/>
    <x v="0"/>
    <x v="0"/>
    <x v="3"/>
    <n v="3.3"/>
    <x v="3"/>
    <n v="48"/>
  </r>
  <r>
    <x v="5947"/>
    <n v="1"/>
    <x v="4"/>
    <x v="50"/>
    <s v="Little Chef,Shop 24, Central Market, West Punjabi Bagh, Punjabi Bagh, New Delhi"/>
    <s v="Punjabi Bagh"/>
    <s v="Punjabi Bagh, New Delhi"/>
    <n v="77.134111230000002"/>
    <n v="28.67111912"/>
    <s v="North Indian, Mughlai, Chinese, Fast Food"/>
    <n v="600"/>
    <s v="Indian Rupees(Rs.)"/>
    <x v="0"/>
    <x v="1"/>
    <x v="2"/>
    <n v="3.4"/>
    <x v="3"/>
    <n v="128"/>
  </r>
  <r>
    <x v="5948"/>
    <n v="1"/>
    <x v="4"/>
    <x v="50"/>
    <s v="Mafia 2.0,Shop 1, 1st Floor, Shanti Store Market, Club Road, West Punjabi Bagh, Punjabi Bagh, New Delhi"/>
    <s v="Punjabi Bagh"/>
    <s v="Punjabi Bagh, New Delhi"/>
    <n v="77.125564699999998"/>
    <n v="28.666181699999999"/>
    <s v="North Indian, Continental, Italian, Thai, Chinese"/>
    <n v="1300"/>
    <s v="Indian Rupees(Rs.)"/>
    <x v="1"/>
    <x v="1"/>
    <x v="0"/>
    <n v="3.4"/>
    <x v="3"/>
    <n v="198"/>
  </r>
  <r>
    <x v="5949"/>
    <n v="1"/>
    <x v="4"/>
    <x v="50"/>
    <s v="Makhni's,Punjabi Bagh, New Delhi"/>
    <s v="Punjabi Bagh"/>
    <s v="Punjabi Bagh, New Delhi"/>
    <n v="77.142330860000001"/>
    <n v="28.66934925"/>
    <s v="North Indian, Mughlai, Chinese"/>
    <n v="500"/>
    <s v="Indian Rupees(Rs.)"/>
    <x v="0"/>
    <x v="0"/>
    <x v="2"/>
    <n v="2.7"/>
    <x v="3"/>
    <n v="78"/>
  </r>
  <r>
    <x v="5950"/>
    <n v="1"/>
    <x v="4"/>
    <x v="50"/>
    <s v="Moksha,Plot 3 &amp; 4, Central Market, West Punjabi Bagh, Punjabi Bagh, New Delhi"/>
    <s v="Punjabi Bagh"/>
    <s v="Punjabi Bagh, New Delhi"/>
    <n v="77.13278923"/>
    <n v="28.670920559999999"/>
    <s v="Chinese, North Indian, Italian"/>
    <n v="600"/>
    <s v="Indian Rupees(Rs.)"/>
    <x v="0"/>
    <x v="0"/>
    <x v="2"/>
    <n v="3.2"/>
    <x v="3"/>
    <n v="54"/>
  </r>
  <r>
    <x v="5951"/>
    <n v="1"/>
    <x v="4"/>
    <x v="50"/>
    <s v="Moti Mahal Delux,37, Central Market, Punjabi Bagh West, Punjabi Bagh, New Delhi"/>
    <s v="Punjabi Bagh"/>
    <s v="Punjabi Bagh, New Delhi"/>
    <n v="77.134155820000004"/>
    <n v="28.671035280000002"/>
    <s v="North Indian, Mughlai, Chinese"/>
    <n v="1200"/>
    <s v="Indian Rupees(Rs.)"/>
    <x v="1"/>
    <x v="1"/>
    <x v="0"/>
    <n v="2.5"/>
    <x v="3"/>
    <n v="70"/>
  </r>
  <r>
    <x v="5952"/>
    <n v="1"/>
    <x v="4"/>
    <x v="50"/>
    <s v="Pudding &amp; Pie,Row 42, Plot 57,  West Punjabi Bagh, Punjabi Bagh, New Delhi"/>
    <s v="Punjabi Bagh"/>
    <s v="Punjabi Bagh, New Delhi"/>
    <n v="77.134468630000001"/>
    <n v="28.669923910000001"/>
    <s v="Bakery, Fast Food"/>
    <n v="450"/>
    <s v="Indian Rupees(Rs.)"/>
    <x v="0"/>
    <x v="0"/>
    <x v="3"/>
    <n v="3"/>
    <x v="3"/>
    <n v="27"/>
  </r>
  <r>
    <x v="5953"/>
    <n v="1"/>
    <x v="4"/>
    <x v="50"/>
    <s v="Republic of Chicken,1/51, Opposite Central Market, West Punjabi Bagh,  Delhi, Punjabi Bagh, New Delhi"/>
    <s v="Punjabi Bagh"/>
    <s v="Punjabi Bagh, New Delhi"/>
    <n v="77.133109419999997"/>
    <n v="28.6701719"/>
    <s v="Raw Meats, Fast Food"/>
    <n v="400"/>
    <s v="Indian Rupees(Rs.)"/>
    <x v="0"/>
    <x v="0"/>
    <x v="3"/>
    <n v="3.1"/>
    <x v="3"/>
    <n v="15"/>
  </r>
  <r>
    <x v="5954"/>
    <n v="1"/>
    <x v="4"/>
    <x v="50"/>
    <s v="Shree Rathnam,22, Central Market, Punjabi Bagh, New Delhi"/>
    <s v="Punjabi Bagh"/>
    <s v="Punjabi Bagh, New Delhi"/>
    <n v="77.133066170000006"/>
    <n v="28.67024103"/>
    <s v="South Indian, North Indian, Chinese"/>
    <n v="800"/>
    <s v="Indian Rupees(Rs.)"/>
    <x v="1"/>
    <x v="1"/>
    <x v="2"/>
    <n v="3.4"/>
    <x v="3"/>
    <n v="111"/>
  </r>
  <r>
    <x v="5955"/>
    <n v="1"/>
    <x v="4"/>
    <x v="50"/>
    <s v="Soo Yung by the backyard,49, Ground Floor, NWA, Club Road, West Punjabi Bagh, Punjabi Bagh, New Delhi"/>
    <s v="Punjabi Bagh"/>
    <s v="Punjabi Bagh, New Delhi"/>
    <n v="77.119768780000001"/>
    <n v="28.666848309999999"/>
    <s v="Chinese, Thai"/>
    <n v="1200"/>
    <s v="Indian Rupees(Rs.)"/>
    <x v="1"/>
    <x v="1"/>
    <x v="0"/>
    <n v="3.4"/>
    <x v="3"/>
    <n v="84"/>
  </r>
  <r>
    <x v="5956"/>
    <n v="1"/>
    <x v="4"/>
    <x v="50"/>
    <s v="Subway,31, Central Market, West Punjabi Bagh, Punjabi Bagh, New Delhi"/>
    <s v="Punjabi Bagh"/>
    <s v="Punjabi Bagh, New Delhi"/>
    <n v="77.134014669999999"/>
    <n v="28.67055843"/>
    <s v="American, Fast Food, Salad, Healthy Food"/>
    <n v="500"/>
    <s v="Indian Rupees(Rs.)"/>
    <x v="0"/>
    <x v="1"/>
    <x v="2"/>
    <n v="2.6"/>
    <x v="3"/>
    <n v="167"/>
  </r>
  <r>
    <x v="5957"/>
    <n v="1"/>
    <x v="4"/>
    <x v="50"/>
    <s v="The Cake Shop,21-22, NWA Market, Club Road, West Punjabi Bagh, Punjabi Bagh, New Delhi"/>
    <s v="Punjabi Bagh"/>
    <s v="Punjabi Bagh, New Delhi"/>
    <n v="77.126013299999997"/>
    <n v="28.665630700000001"/>
    <s v="Bakery, Fast Food"/>
    <n v="150"/>
    <s v="Indian Rupees(Rs.)"/>
    <x v="0"/>
    <x v="0"/>
    <x v="3"/>
    <n v="3.3"/>
    <x v="3"/>
    <n v="42"/>
  </r>
  <r>
    <x v="5958"/>
    <n v="1"/>
    <x v="4"/>
    <x v="50"/>
    <s v="The Night Shift,Club Road, Punjabi Bagh, New Delhi"/>
    <s v="Punjabi Bagh"/>
    <s v="Punjabi Bagh, New Delhi"/>
    <n v="77.123639209999993"/>
    <n v="28.666509420000001"/>
    <s v="North Indian"/>
    <n v="800"/>
    <s v="Indian Rupees(Rs.)"/>
    <x v="0"/>
    <x v="1"/>
    <x v="2"/>
    <n v="3.1"/>
    <x v="3"/>
    <n v="103"/>
  </r>
  <r>
    <x v="5959"/>
    <n v="1"/>
    <x v="4"/>
    <x v="50"/>
    <s v="The Night Walkers,Punjabi Bagh, New Delhi"/>
    <s v="Punjabi Bagh"/>
    <s v="Punjabi Bagh, New Delhi"/>
    <n v="77.133292479999994"/>
    <n v="28.670759350000001"/>
    <s v="North Indian, Chinese, Continental, Fast Food"/>
    <n v="500"/>
    <s v="Indian Rupees(Rs.)"/>
    <x v="0"/>
    <x v="0"/>
    <x v="2"/>
    <n v="3.4"/>
    <x v="3"/>
    <n v="18"/>
  </r>
  <r>
    <x v="5960"/>
    <n v="1"/>
    <x v="4"/>
    <x v="50"/>
    <s v="The Submarine Lounge,27, Club Road, Punjabi Bagh, New Delhi"/>
    <s v="Punjabi Bagh"/>
    <s v="Punjabi Bagh, New Delhi"/>
    <n v="77.124434489999999"/>
    <n v="28.666587960000001"/>
    <s v="Chinese, North Indian, Continental, Italian"/>
    <n v="1800"/>
    <s v="Indian Rupees(Rs.)"/>
    <x v="1"/>
    <x v="1"/>
    <x v="0"/>
    <n v="3.4"/>
    <x v="3"/>
    <n v="148"/>
  </r>
  <r>
    <x v="5961"/>
    <n v="1"/>
    <x v="4"/>
    <x v="50"/>
    <s v="Tikka Junction,Shop 15 , Central Market, Punjabi Bagh, New Delhi"/>
    <s v="Punjabi Bagh"/>
    <s v="Punjabi Bagh, New Delhi"/>
    <n v="77.132701389999994"/>
    <n v="28.670649040000001"/>
    <s v="North Indian, Chinese, Mughlai"/>
    <n v="750"/>
    <s v="Indian Rupees(Rs.)"/>
    <x v="0"/>
    <x v="1"/>
    <x v="2"/>
    <n v="3.4"/>
    <x v="3"/>
    <n v="27"/>
  </r>
  <r>
    <x v="5962"/>
    <n v="1"/>
    <x v="4"/>
    <x v="50"/>
    <s v="Twenty Four Seven,2, North West Avenue, Club Road, Punjabi Bagh Extension, Punjabi Bagh, New Delhi"/>
    <s v="Punjabi Bagh"/>
    <s v="Punjabi Bagh, New Delhi"/>
    <n v="77.123271079999995"/>
    <n v="28.666674159999999"/>
    <s v="Fast Food, North Indian"/>
    <n v="300"/>
    <s v="Indian Rupees(Rs.)"/>
    <x v="0"/>
    <x v="0"/>
    <x v="3"/>
    <n v="3.2"/>
    <x v="3"/>
    <n v="24"/>
  </r>
  <r>
    <x v="5963"/>
    <n v="1"/>
    <x v="4"/>
    <x v="50"/>
    <s v="WTF - Wraps Toast Fries,13-A, East Avenue Market, Punjabi Bagh, New Delhi"/>
    <s v="Punjabi Bagh"/>
    <s v="Punjabi Bagh, New Delhi"/>
    <n v="77.142902840000005"/>
    <n v="28.66922319"/>
    <s v="Chinese, Fast Food, North Indian"/>
    <n v="450"/>
    <s v="Indian Rupees(Rs.)"/>
    <x v="0"/>
    <x v="0"/>
    <x v="3"/>
    <n v="3.2"/>
    <x v="3"/>
    <n v="63"/>
  </r>
  <r>
    <x v="5964"/>
    <n v="1"/>
    <x v="4"/>
    <x v="50"/>
    <s v="Food Scouts,Punjabi Bagh, New Delhi"/>
    <s v="Punjabi Bagh"/>
    <s v="Punjabi Bagh, New Delhi"/>
    <n v="77.133326999999994"/>
    <n v="28.670435000000001"/>
    <s v="North Indian, Chinese, Continental"/>
    <n v="700"/>
    <s v="Indian Rupees(Rs.)"/>
    <x v="0"/>
    <x v="1"/>
    <x v="2"/>
    <n v="4.5999999999999996"/>
    <x v="2"/>
    <n v="61"/>
  </r>
  <r>
    <x v="5965"/>
    <n v="1"/>
    <x v="4"/>
    <x v="50"/>
    <s v="Alkakori,Crossing North Avenue Road, Punjabi Bagh West, Punjabi Bagh, New Delhi"/>
    <s v="Punjabi Bagh"/>
    <s v="Punjabi Bagh, New Delhi"/>
    <n v="77.127890179999994"/>
    <n v="28.666421750000001"/>
    <s v="North Indian, Mughlai"/>
    <n v="850"/>
    <s v="Indian Rupees(Rs.)"/>
    <x v="0"/>
    <x v="1"/>
    <x v="2"/>
    <n v="3.6"/>
    <x v="0"/>
    <n v="198"/>
  </r>
  <r>
    <x v="5966"/>
    <n v="1"/>
    <x v="4"/>
    <x v="50"/>
    <s v="Arabian Delites,2/80, Club Road, West Punjabi Bagh, Punjabi Bagh, New Delhi"/>
    <s v="Punjabi Bagh"/>
    <s v="Punjabi Bagh, New Delhi"/>
    <n v="77.127088200000003"/>
    <n v="28.665987250000001"/>
    <s v="Lebanese, Arabian"/>
    <n v="600"/>
    <s v="Indian Rupees(Rs.)"/>
    <x v="0"/>
    <x v="1"/>
    <x v="2"/>
    <n v="3.6"/>
    <x v="0"/>
    <n v="68"/>
  </r>
  <r>
    <x v="5967"/>
    <n v="1"/>
    <x v="4"/>
    <x v="50"/>
    <s v="Blue Water Grille,12-13, DDA Market, West Punjabi Bagh, Punjabi Bagh, New Delhi"/>
    <s v="Punjabi Bagh"/>
    <s v="Punjabi Bagh, New Delhi"/>
    <n v="77.121415659999997"/>
    <n v="28.665729540000001"/>
    <s v="North Indian, Mughlai, Chinese, Seafood"/>
    <n v="700"/>
    <s v="Indian Rupees(Rs.)"/>
    <x v="0"/>
    <x v="1"/>
    <x v="2"/>
    <n v="3.5"/>
    <x v="0"/>
    <n v="180"/>
  </r>
  <r>
    <x v="5968"/>
    <n v="1"/>
    <x v="4"/>
    <x v="50"/>
    <s v="Cafe Coffee Day,Shop 6, 1st Floor, Near Kotak Mahindra Bank, Club Road, West Punjabi Bagh, Punjabi Bagh, New Delhi"/>
    <s v="Punjabi Bagh"/>
    <s v="Punjabi Bagh, New Delhi"/>
    <n v="77.126038890000004"/>
    <n v="28.666213890000002"/>
    <s v="Cafe"/>
    <n v="450"/>
    <s v="Indian Rupees(Rs.)"/>
    <x v="0"/>
    <x v="0"/>
    <x v="3"/>
    <n v="3.6"/>
    <x v="0"/>
    <n v="58"/>
  </r>
  <r>
    <x v="5969"/>
    <n v="1"/>
    <x v="4"/>
    <x v="50"/>
    <s v="Dí_ner Grill,40, North West Avenue, Club Road, Punjabi Bagh, New Delhi"/>
    <s v="Punjabi Bagh"/>
    <s v="Punjabi Bagh, New Delhi"/>
    <n v="77.120023930000002"/>
    <n v="28.66714249"/>
    <s v="Fast Food, Turkish"/>
    <n v="900"/>
    <s v="Indian Rupees(Rs.)"/>
    <x v="0"/>
    <x v="1"/>
    <x v="2"/>
    <n v="3.9"/>
    <x v="0"/>
    <n v="75"/>
  </r>
  <r>
    <x v="5970"/>
    <n v="1"/>
    <x v="4"/>
    <x v="50"/>
    <s v="Drinks At Stake - Bar Exchange,NWA-26, Club Road, Punjabi Bagh, New Delhi"/>
    <s v="Punjabi Bagh"/>
    <s v="Punjabi Bagh, New Delhi"/>
    <n v="77.121822690000002"/>
    <n v="28.666810659999999"/>
    <s v="North Indian, Chinese, Italian, Continental"/>
    <n v="1200"/>
    <s v="Indian Rupees(Rs.)"/>
    <x v="1"/>
    <x v="0"/>
    <x v="0"/>
    <n v="3.8"/>
    <x v="0"/>
    <n v="96"/>
  </r>
  <r>
    <x v="5971"/>
    <n v="1"/>
    <x v="4"/>
    <x v="50"/>
    <s v="Ghungroo Club &amp; Bar - By Gautam Gambhir,39, NWA Club Road,   Punjabi Bagh, Punjabi Bagh, New Delhi"/>
    <s v="Punjabi Bagh"/>
    <s v="Punjabi Bagh, New Delhi"/>
    <n v="77.123652620000001"/>
    <n v="28.66655119"/>
    <s v="North Indian"/>
    <n v="1500"/>
    <s v="Indian Rupees(Rs.)"/>
    <x v="1"/>
    <x v="0"/>
    <x v="0"/>
    <n v="3.8"/>
    <x v="0"/>
    <n v="140"/>
  </r>
  <r>
    <x v="5972"/>
    <n v="1"/>
    <x v="4"/>
    <x v="50"/>
    <s v="Gupta Chat Corner,1/51, Central Market, Near Guru Nanak School, West Punjabi Bagh, Punjabi Bagh, New Delhi"/>
    <s v="Punjabi Bagh"/>
    <s v="Punjabi Bagh, New Delhi"/>
    <n v="77.133155689999995"/>
    <n v="28.67001569"/>
    <s v="Fast Food, Street Food"/>
    <n v="300"/>
    <s v="Indian Rupees(Rs.)"/>
    <x v="0"/>
    <x v="0"/>
    <x v="3"/>
    <n v="3.7"/>
    <x v="0"/>
    <n v="96"/>
  </r>
  <r>
    <x v="5973"/>
    <n v="1"/>
    <x v="4"/>
    <x v="50"/>
    <s v="Gupta Sweets &amp; Namkeen,Shop 8, Near Bank of Baroda, Sector 4 Market, Club Road, Punjabi Bagh, New Delhi"/>
    <s v="Punjabi Bagh"/>
    <s v="Punjabi Bagh, New Delhi"/>
    <n v="77.125859000000005"/>
    <n v="28.666219999999999"/>
    <s v="Street Food, Mithai"/>
    <n v="150"/>
    <s v="Indian Rupees(Rs.)"/>
    <x v="0"/>
    <x v="0"/>
    <x v="3"/>
    <n v="3.5"/>
    <x v="0"/>
    <n v="36"/>
  </r>
  <r>
    <x v="5974"/>
    <n v="1"/>
    <x v="4"/>
    <x v="50"/>
    <s v="hug!,Shop 3, Plot 40, NWH Club Road, Punjabi Bagh, New Delhi"/>
    <s v="Punjabi Bagh"/>
    <s v="Punjabi Bagh, New Delhi"/>
    <n v="77.119976800000003"/>
    <n v="28.666927699999999"/>
    <s v="Desserts"/>
    <n v="300"/>
    <s v="Indian Rupees(Rs.)"/>
    <x v="0"/>
    <x v="1"/>
    <x v="3"/>
    <n v="3.5"/>
    <x v="0"/>
    <n v="19"/>
  </r>
  <r>
    <x v="5975"/>
    <n v="1"/>
    <x v="4"/>
    <x v="50"/>
    <s v="Lucky's Bakery and Patisserie,2/80, Club Road, West Punjabi Bagh, Punjabi Bagh, New Delhi"/>
    <s v="Punjabi Bagh"/>
    <s v="Punjabi Bagh, New Delhi"/>
    <n v="77.12720487"/>
    <n v="28.665948409999999"/>
    <s v="Bakery, Desserts"/>
    <n v="400"/>
    <s v="Indian Rupees(Rs.)"/>
    <x v="0"/>
    <x v="1"/>
    <x v="3"/>
    <n v="3.9"/>
    <x v="0"/>
    <n v="89"/>
  </r>
  <r>
    <x v="5976"/>
    <n v="1"/>
    <x v="4"/>
    <x v="50"/>
    <s v="McDonald's,Shop 23, Central Market, West Punjabi Bagh, Punjabi Bagh, New Delhi"/>
    <s v="Punjabi Bagh"/>
    <s v="Punjabi Bagh, New Delhi"/>
    <n v="77.133176140000003"/>
    <n v="28.67033898"/>
    <s v="Fast Food, Burger"/>
    <n v="500"/>
    <s v="Indian Rupees(Rs.)"/>
    <x v="0"/>
    <x v="1"/>
    <x v="2"/>
    <n v="3.7"/>
    <x v="0"/>
    <n v="141"/>
  </r>
  <r>
    <x v="5977"/>
    <n v="1"/>
    <x v="4"/>
    <x v="50"/>
    <s v="Mughal Darbar,21, NWA, Club Road, Punjabi Bagh Extension, Punjabi Bagh, New Delhi"/>
    <s v="Punjabi Bagh"/>
    <s v="Punjabi Bagh, New Delhi"/>
    <n v="77.121849510000004"/>
    <n v="28.666578250000001"/>
    <s v="North Indian, Mughlai, Chinese"/>
    <n v="650"/>
    <s v="Indian Rupees(Rs.)"/>
    <x v="0"/>
    <x v="1"/>
    <x v="2"/>
    <n v="3.5"/>
    <x v="0"/>
    <n v="150"/>
  </r>
  <r>
    <x v="5978"/>
    <n v="1"/>
    <x v="4"/>
    <x v="50"/>
    <s v="Nutritious Nation,Shop 2, Ground Floor, Club Road Market, Punjabi Bagh, New Delhi"/>
    <s v="Punjabi Bagh"/>
    <s v="Punjabi Bagh, New Delhi"/>
    <n v="77.125594879999994"/>
    <n v="28.66624642"/>
    <s v="Healthy Food, Continental, Juices, Salad"/>
    <n v="900"/>
    <s v="Indian Rupees(Rs.)"/>
    <x v="1"/>
    <x v="1"/>
    <x v="2"/>
    <n v="3.6"/>
    <x v="0"/>
    <n v="64"/>
  </r>
  <r>
    <x v="5979"/>
    <n v="1"/>
    <x v="4"/>
    <x v="50"/>
    <s v="Paapi Paet,Shop 1, Building 28, Central Market, West Punjabi Bagh, Punjabi Bagh, New Delhi"/>
    <s v="Punjabi Bagh"/>
    <s v="Punjabi Bagh, New Delhi"/>
    <n v="77.133776620000006"/>
    <n v="28.670646099999999"/>
    <s v="Fast Food, Beverages"/>
    <n v="550"/>
    <s v="Indian Rupees(Rs.)"/>
    <x v="0"/>
    <x v="1"/>
    <x v="2"/>
    <n v="3.6"/>
    <x v="0"/>
    <n v="68"/>
  </r>
  <r>
    <x v="5980"/>
    <n v="1"/>
    <x v="4"/>
    <x v="50"/>
    <s v="The Derby Cookhouse,42, 3rd Floor, NWA, Club Road, Punjabi Bagh West, Punjabi Bagh, New Delhi"/>
    <s v="Punjabi Bagh"/>
    <s v="Punjabi Bagh, New Delhi"/>
    <n v="77.119885460000006"/>
    <n v="28.666951569999998"/>
    <s v="Continental, Italian, North Indian"/>
    <n v="1800"/>
    <s v="Indian Rupees(Rs.)"/>
    <x v="1"/>
    <x v="1"/>
    <x v="0"/>
    <n v="3.6"/>
    <x v="0"/>
    <n v="47"/>
  </r>
  <r>
    <x v="5981"/>
    <n v="1"/>
    <x v="4"/>
    <x v="50"/>
    <s v="The Midnight Heroes,Central Market, Punjabi Bagh, New Delhi"/>
    <s v="Punjabi Bagh"/>
    <s v="Punjabi Bagh, New Delhi"/>
    <n v="77.133071869999995"/>
    <n v="28.670562260000001"/>
    <s v="North Indian, Biryani, Chinese, Fast Food"/>
    <n v="950"/>
    <s v="Indian Rupees(Rs.)"/>
    <x v="0"/>
    <x v="1"/>
    <x v="2"/>
    <n v="3.6"/>
    <x v="0"/>
    <n v="203"/>
  </r>
  <r>
    <x v="5982"/>
    <n v="1"/>
    <x v="4"/>
    <x v="50"/>
    <s v="World Art Dining - Brew House,1, North West Avenue, Club Road, Punjabi Bagh, New Delhi"/>
    <s v="Punjabi Bagh"/>
    <s v="Punjabi Bagh, New Delhi"/>
    <n v="77.127351390000001"/>
    <n v="28.66624083"/>
    <s v="North Indian, Finger Food, Italian, Chinese"/>
    <n v="1900"/>
    <s v="Indian Rupees(Rs.)"/>
    <x v="1"/>
    <x v="0"/>
    <x v="0"/>
    <n v="3.8"/>
    <x v="0"/>
    <n v="121"/>
  </r>
  <r>
    <x v="5983"/>
    <n v="1"/>
    <x v="4"/>
    <x v="50"/>
    <s v="Yo! China,19, Ground Floor, NWA, Club Road, Punjabi Bagh, New Delhi"/>
    <s v="Punjabi Bagh"/>
    <s v="Punjabi Bagh, New Delhi"/>
    <n v="77.12199099"/>
    <n v="28.666541779999999"/>
    <s v="Chinese"/>
    <n v="1200"/>
    <s v="Indian Rupees(Rs.)"/>
    <x v="1"/>
    <x v="1"/>
    <x v="0"/>
    <n v="3.6"/>
    <x v="0"/>
    <n v="127"/>
  </r>
  <r>
    <x v="5984"/>
    <n v="1"/>
    <x v="4"/>
    <x v="50"/>
    <s v="Bake Me A Cake,Punjabi Bagh, New Delhi"/>
    <s v="Punjabi Bagh"/>
    <s v="Punjabi Bagh, New Delhi"/>
    <n v="77.129039500000005"/>
    <n v="28.674090750000001"/>
    <s v="Bakery, Desserts"/>
    <n v="750"/>
    <s v="Indian Rupees(Rs.)"/>
    <x v="0"/>
    <x v="0"/>
    <x v="2"/>
    <n v="4"/>
    <x v="1"/>
    <n v="147"/>
  </r>
  <r>
    <x v="5985"/>
    <n v="1"/>
    <x v="4"/>
    <x v="50"/>
    <s v="Bakerz Lodge,19 NWA, Club Road, Punjabi Bagh, New Delhi"/>
    <s v="Punjabi Bagh"/>
    <s v="Punjabi Bagh, New Delhi"/>
    <n v="77.121928629999999"/>
    <n v="28.666665630000001"/>
    <s v="Bakery, Desserts"/>
    <n v="250"/>
    <s v="Indian Rupees(Rs.)"/>
    <x v="0"/>
    <x v="1"/>
    <x v="3"/>
    <n v="4.0999999999999996"/>
    <x v="1"/>
    <n v="99"/>
  </r>
  <r>
    <x v="5986"/>
    <n v="1"/>
    <x v="4"/>
    <x v="50"/>
    <s v="Hawalat Lounge &amp; Bar,16, N.W.A, Club Road, Punjabi Bagh, New Delhi"/>
    <s v="Punjabi Bagh"/>
    <s v="Punjabi Bagh, New Delhi"/>
    <n v="77.122417799999994"/>
    <n v="28.666586200000001"/>
    <s v="North Indian, Continental, Italian"/>
    <n v="1000"/>
    <s v="Indian Rupees(Rs.)"/>
    <x v="1"/>
    <x v="0"/>
    <x v="0"/>
    <n v="4"/>
    <x v="1"/>
    <n v="126"/>
  </r>
  <r>
    <x v="5987"/>
    <n v="1"/>
    <x v="4"/>
    <x v="50"/>
    <s v="Al Bake,22/2, PVR Anupam Complex, Community Centre, Saket, New Delhi"/>
    <s v="PVR Anupam Complex"/>
    <s v="PVR Anupam Complex, New Delhi"/>
    <n v="77.206967300000002"/>
    <n v="28.5233797"/>
    <s v="Lebanese, Chinese"/>
    <n v="500"/>
    <s v="Indian Rupees(Rs.)"/>
    <x v="0"/>
    <x v="0"/>
    <x v="2"/>
    <n v="3.2"/>
    <x v="3"/>
    <n v="159"/>
  </r>
  <r>
    <x v="5988"/>
    <n v="1"/>
    <x v="4"/>
    <x v="50"/>
    <s v="Domino's Pizza,11, PVR Anupam Complex, Community Centre"/>
    <s v="PVR Anupam Complex"/>
    <s v="PVR Anupam Complex, New Delhi"/>
    <n v="77.207551899999999"/>
    <n v="28.523269299999999"/>
    <s v="Pizza, Fast Food"/>
    <n v="700"/>
    <s v="Indian Rupees(Rs.)"/>
    <x v="0"/>
    <x v="0"/>
    <x v="2"/>
    <n v="2.5"/>
    <x v="3"/>
    <n v="253"/>
  </r>
  <r>
    <x v="5989"/>
    <n v="1"/>
    <x v="4"/>
    <x v="50"/>
    <s v="Madhuban,18-19, PVR Anupam Complex, Community Center"/>
    <s v="PVR Anupam Complex"/>
    <s v="PVR Anupam Complex, New Delhi"/>
    <n v="77.207000800000003"/>
    <n v="28.522916800000001"/>
    <s v="North Indian, Mughlai, Chinese"/>
    <n v="850"/>
    <s v="Indian Rupees(Rs.)"/>
    <x v="1"/>
    <x v="0"/>
    <x v="2"/>
    <n v="3.1"/>
    <x v="3"/>
    <n v="151"/>
  </r>
  <r>
    <x v="5990"/>
    <n v="1"/>
    <x v="4"/>
    <x v="50"/>
    <s v="Pind Balluchi,17, 1st Floor, Community Center, PVR Anupam Complex, Saket, New Delhi"/>
    <s v="PVR Anupam Complex"/>
    <s v="PVR Anupam Complex, New Delhi"/>
    <n v="77.207012199999994"/>
    <n v="28.523339199999999"/>
    <s v="North Indian, Mughlai"/>
    <n v="1300"/>
    <s v="Indian Rupees(Rs.)"/>
    <x v="1"/>
    <x v="0"/>
    <x v="0"/>
    <n v="2.8"/>
    <x v="3"/>
    <n v="249"/>
  </r>
  <r>
    <x v="5991"/>
    <n v="1"/>
    <x v="4"/>
    <x v="50"/>
    <s v="Subway,17, PVR Anupam Complex, Community Centre"/>
    <s v="PVR Anupam Complex"/>
    <s v="PVR Anupam Complex, New Delhi"/>
    <n v="77.207274179999999"/>
    <n v="28.523522589999999"/>
    <s v="American, Fast Food, Salad, Healthy Food"/>
    <n v="500"/>
    <s v="Indian Rupees(Rs.)"/>
    <x v="0"/>
    <x v="1"/>
    <x v="2"/>
    <n v="3.2"/>
    <x v="3"/>
    <n v="115"/>
  </r>
  <r>
    <x v="5992"/>
    <n v="1"/>
    <x v="4"/>
    <x v="50"/>
    <s v="Burger King,PVR Anupam Complex, Saket, New Delhi"/>
    <s v="PVR Anupam Complex"/>
    <s v="PVR Anupam Complex, New Delhi"/>
    <n v="77.207904159999998"/>
    <n v="28.52317764"/>
    <s v="Burger, Fast Food"/>
    <n v="500"/>
    <s v="Indian Rupees(Rs.)"/>
    <x v="0"/>
    <x v="1"/>
    <x v="2"/>
    <n v="3.6"/>
    <x v="0"/>
    <n v="116"/>
  </r>
  <r>
    <x v="5993"/>
    <n v="1"/>
    <x v="4"/>
    <x v="50"/>
    <s v="Lebanese Point,GF 7, PVR  Anupam Complex, Saket, New Delhi"/>
    <s v="PVR Anupam Complex"/>
    <s v="PVR Anupam Complex, New Delhi"/>
    <n v="77.207056600000001"/>
    <n v="28.523385300000001"/>
    <s v="Lebanese"/>
    <n v="450"/>
    <s v="Indian Rupees(Rs.)"/>
    <x v="0"/>
    <x v="0"/>
    <x v="3"/>
    <n v="3.7"/>
    <x v="0"/>
    <n v="223"/>
  </r>
  <r>
    <x v="5994"/>
    <n v="1"/>
    <x v="4"/>
    <x v="50"/>
    <s v="McDonald's,Shop 2, PVR Anupam Complex, Community Centre, Saket, New Delhi"/>
    <s v="PVR Anupam Complex"/>
    <s v="PVR Anupam Complex, New Delhi"/>
    <n v="77.207650020000003"/>
    <n v="28.523354090000002"/>
    <s v="Fast Food, Burger"/>
    <n v="500"/>
    <s v="Indian Rupees(Rs.)"/>
    <x v="0"/>
    <x v="1"/>
    <x v="2"/>
    <n v="3.6"/>
    <x v="0"/>
    <n v="219"/>
  </r>
  <r>
    <x v="5995"/>
    <n v="1"/>
    <x v="4"/>
    <x v="50"/>
    <s v="Nukkadwala,PVR Anupam Complex, District Centre, Sector 1"/>
    <s v="PVR Anupam Complex"/>
    <s v="PVR Anupam Complex, New Delhi"/>
    <n v="77.207274179999999"/>
    <n v="28.523522589999999"/>
    <s v="Fast Food, Street Food"/>
    <n v="300"/>
    <s v="Indian Rupees(Rs.)"/>
    <x v="0"/>
    <x v="1"/>
    <x v="3"/>
    <n v="3.8"/>
    <x v="0"/>
    <n v="79"/>
  </r>
  <r>
    <x v="5996"/>
    <n v="1"/>
    <x v="4"/>
    <x v="50"/>
    <s v="The Bunk House,3, PVR Anupam Complex, Community Centre, Saket, New Delhi"/>
    <s v="PVR Anupam Complex"/>
    <s v="PVR Anupam Complex, New Delhi"/>
    <n v="77.20744852"/>
    <n v="28.523382959999999"/>
    <s v="Italian, Continental, North Indian"/>
    <n v="1500"/>
    <s v="Indian Rupees(Rs.)"/>
    <x v="1"/>
    <x v="0"/>
    <x v="0"/>
    <n v="3.9"/>
    <x v="0"/>
    <n v="96"/>
  </r>
  <r>
    <x v="5997"/>
    <n v="1"/>
    <x v="4"/>
    <x v="50"/>
    <s v="The Kathis,GF-5, Community Centre, PVR Anupam Complex, Saket, New Delhi"/>
    <s v="PVR Anupam Complex"/>
    <s v="PVR Anupam Complex, New Delhi"/>
    <n v="77.2070571"/>
    <n v="28.5234779"/>
    <s v="Fast Food, North Indian"/>
    <n v="300"/>
    <s v="Indian Rupees(Rs.)"/>
    <x v="0"/>
    <x v="1"/>
    <x v="3"/>
    <n v="2.4"/>
    <x v="4"/>
    <n v="109"/>
  </r>
  <r>
    <x v="5998"/>
    <n v="1"/>
    <x v="4"/>
    <x v="50"/>
    <s v="Locale,17, Community Centre, Next to PVR Anupam, Saket, New Delhi"/>
    <s v="PVR Anupam Complex"/>
    <s v="PVR Anupam Complex, New Delhi"/>
    <n v="77.207182649999993"/>
    <n v="28.523322870000001"/>
    <s v="North Indian, Chinese, Mexican, Italian, Thai, Lebanese"/>
    <n v="1400"/>
    <s v="Indian Rupees(Rs.)"/>
    <x v="1"/>
    <x v="1"/>
    <x v="0"/>
    <n v="4.4000000000000004"/>
    <x v="1"/>
    <n v="317"/>
  </r>
  <r>
    <x v="5999"/>
    <n v="1"/>
    <x v="4"/>
    <x v="50"/>
    <s v="The Coffee Shop,8, PVR Anupam Complex, Community Centre"/>
    <s v="PVR Anupam Complex"/>
    <s v="PVR Anupam Complex, New Delhi"/>
    <n v="77.207649009999997"/>
    <n v="28.522942270000001"/>
    <s v="Cafe, Italian"/>
    <n v="1200"/>
    <s v="Indian Rupees(Rs.)"/>
    <x v="0"/>
    <x v="1"/>
    <x v="0"/>
    <n v="4.4000000000000004"/>
    <x v="1"/>
    <n v="326"/>
  </r>
  <r>
    <x v="6000"/>
    <n v="1"/>
    <x v="4"/>
    <x v="50"/>
    <s v="Chakhna Food Point,F/238, Near SBI ATM, Katwaria Sarai, Qutab Institutional Area, New Delhi"/>
    <s v="Qutab Institutional Area"/>
    <s v="Qutab Institutional Area, New Delhi"/>
    <n v="77.1859094"/>
    <n v="28.5413709"/>
    <s v="North Indian, Fast Food"/>
    <n v="250"/>
    <s v="Indian Rupees(Rs.)"/>
    <x v="0"/>
    <x v="0"/>
    <x v="3"/>
    <n v="2.9"/>
    <x v="3"/>
    <n v="6"/>
  </r>
  <r>
    <x v="6001"/>
    <n v="1"/>
    <x v="4"/>
    <x v="50"/>
    <s v="Da Pizza Corner,123, Near PNB ATM, Qutab Institutional Area, New Delhi"/>
    <s v="Qutab Institutional Area"/>
    <s v="Qutab Institutional Area, New Delhi"/>
    <n v="77.185450380000006"/>
    <n v="28.54047405"/>
    <s v="Pizza"/>
    <n v="600"/>
    <s v="Indian Rupees(Rs.)"/>
    <x v="0"/>
    <x v="1"/>
    <x v="2"/>
    <n v="2.9"/>
    <x v="3"/>
    <n v="4"/>
  </r>
  <r>
    <x v="6002"/>
    <n v="1"/>
    <x v="4"/>
    <x v="50"/>
    <s v="Parashar's,Katwaria Sarai, Qutab Institutional Area, New Delhi"/>
    <s v="Qutab Institutional Area"/>
    <s v="Qutab Institutional Area, New Delhi"/>
    <n v="77.183279299999995"/>
    <n v="28.5365468"/>
    <s v="Chinese, North Indian"/>
    <n v="250"/>
    <s v="Indian Rupees(Rs.)"/>
    <x v="0"/>
    <x v="0"/>
    <x v="3"/>
    <n v="2.9"/>
    <x v="3"/>
    <n v="4"/>
  </r>
  <r>
    <x v="6003"/>
    <n v="1"/>
    <x v="4"/>
    <x v="50"/>
    <s v="Cafe Coffee Day,B-33-34, Gate 1, Rockland Hospital, Tara Crescent Road, Qutab Institutional Area, New Delhi"/>
    <s v="Qutab Institutional Area"/>
    <s v="Qutab Institutional Area, New Delhi"/>
    <n v="77.181133000000003"/>
    <n v="28.537381"/>
    <s v="Cafe"/>
    <n v="450"/>
    <s v="Indian Rupees(Rs.)"/>
    <x v="0"/>
    <x v="0"/>
    <x v="3"/>
    <n v="0"/>
    <x v="5"/>
    <n v="0"/>
  </r>
  <r>
    <x v="6004"/>
    <n v="1"/>
    <x v="4"/>
    <x v="50"/>
    <s v="Cake Walk,A-127, Katwaria Sarai, Qutab Institutional Area, New Delhi"/>
    <s v="Qutab Institutional Area"/>
    <s v="Qutab Institutional Area, New Delhi"/>
    <n v="77.185551500000003"/>
    <n v="28.540851400000001"/>
    <s v="Bakery, Fast Food"/>
    <n v="100"/>
    <s v="Indian Rupees(Rs.)"/>
    <x v="0"/>
    <x v="0"/>
    <x v="3"/>
    <n v="0"/>
    <x v="5"/>
    <n v="0"/>
  </r>
  <r>
    <x v="6005"/>
    <n v="1"/>
    <x v="4"/>
    <x v="50"/>
    <s v="Chhotu Restaurant,F-93, Katwaria Sarai, Ground Floor, Near Shiv Mandir, Qutab Institutional Area, New Delhi"/>
    <s v="Qutab Institutional Area"/>
    <s v="Qutab Institutional Area, New Delhi"/>
    <n v="77.186375999999996"/>
    <n v="28.5424845"/>
    <s v="North Indian"/>
    <n v="350"/>
    <s v="Indian Rupees(Rs.)"/>
    <x v="0"/>
    <x v="0"/>
    <x v="3"/>
    <n v="0"/>
    <x v="5"/>
    <n v="0"/>
  </r>
  <r>
    <x v="6006"/>
    <n v="1"/>
    <x v="4"/>
    <x v="50"/>
    <s v="Dabbba Wala Home Away,67/2, Near Gumbad, Katwaria Sarai, Qutab Institutional Area, New Delhi"/>
    <s v="Qutab Institutional Area"/>
    <s v="Qutab Institutional Area, New Delhi"/>
    <n v="77.182736000000006"/>
    <n v="28.539588999999999"/>
    <s v="North Indian"/>
    <n v="550"/>
    <s v="Indian Rupees(Rs.)"/>
    <x v="0"/>
    <x v="0"/>
    <x v="2"/>
    <n v="0"/>
    <x v="5"/>
    <n v="1"/>
  </r>
  <r>
    <x v="6007"/>
    <n v="1"/>
    <x v="4"/>
    <x v="50"/>
    <s v="Foodieholic,F-154, Katwaria Saria, Qutab Institutional Area, New Delhi"/>
    <s v="Qutab Institutional Area"/>
    <s v="Qutab Institutional Area, New Delhi"/>
    <n v="77.185693119999996"/>
    <n v="28.54150757"/>
    <s v="Chinese, North Indian, South Indian"/>
    <n v="200"/>
    <s v="Indian Rupees(Rs.)"/>
    <x v="0"/>
    <x v="0"/>
    <x v="3"/>
    <n v="0"/>
    <x v="5"/>
    <n v="0"/>
  </r>
  <r>
    <x v="6008"/>
    <n v="1"/>
    <x v="4"/>
    <x v="50"/>
    <s v="Fourteen Eleven Tea Cafe,H-164, Katwaria Sarai, New Delhi, Qutab Institutional Area, New Delhi"/>
    <s v="Qutab Institutional Area"/>
    <s v="Qutab Institutional Area, New Delhi"/>
    <n v="77.185238100000007"/>
    <n v="28.5419777"/>
    <s v="Fast Food"/>
    <n v="150"/>
    <s v="Indian Rupees(Rs.)"/>
    <x v="0"/>
    <x v="0"/>
    <x v="3"/>
    <n v="0"/>
    <x v="5"/>
    <n v="1"/>
  </r>
  <r>
    <x v="6009"/>
    <n v="1"/>
    <x v="4"/>
    <x v="50"/>
    <s v="Hungry Folks Food Corner,House 20, Katwaria Sarai, Qutab Institutional Area, New Delhi"/>
    <s v="Qutab Institutional Area"/>
    <s v="Qutab Institutional Area, New Delhi"/>
    <n v="77.185739400000003"/>
    <n v="28.541619600000001"/>
    <s v="Fast Food, North Indian, Chinese"/>
    <n v="600"/>
    <s v="Indian Rupees(Rs.)"/>
    <x v="0"/>
    <x v="0"/>
    <x v="2"/>
    <n v="0"/>
    <x v="5"/>
    <n v="3"/>
  </r>
  <r>
    <x v="6010"/>
    <n v="1"/>
    <x v="4"/>
    <x v="50"/>
    <s v="Hungry Folks,House 220, Katwaria Sarai, Qutab Institutional Area, New Delhi"/>
    <s v="Qutab Institutional Area"/>
    <s v="Qutab Institutional Area, New Delhi"/>
    <n v="0"/>
    <n v="0"/>
    <s v="North Indian, Chinese"/>
    <n v="500"/>
    <s v="Indian Rupees(Rs.)"/>
    <x v="0"/>
    <x v="0"/>
    <x v="2"/>
    <n v="0"/>
    <x v="5"/>
    <n v="0"/>
  </r>
  <r>
    <x v="6011"/>
    <n v="1"/>
    <x v="4"/>
    <x v="50"/>
    <s v="Hussain - UP Ki Mashoor Biryani,Sabzi Mandi, Katwaria Sarai Main Road, Qutab Institutional Area, New Delhi"/>
    <s v="Qutab Institutional Area"/>
    <s v="Qutab Institutional Area, New Delhi"/>
    <n v="77.186278900000005"/>
    <n v="28.5415131"/>
    <s v="Biryani"/>
    <n v="150"/>
    <s v="Indian Rupees(Rs.)"/>
    <x v="0"/>
    <x v="0"/>
    <x v="3"/>
    <n v="0"/>
    <x v="5"/>
    <n v="1"/>
  </r>
  <r>
    <x v="6012"/>
    <n v="1"/>
    <x v="4"/>
    <x v="50"/>
    <s v="Just Vada Pav,Shop 2, Ground Floor, 124-A/1, Qutab Institutional Area, New Delhi"/>
    <s v="Qutab Institutional Area"/>
    <s v="Qutab Institutional Area, New Delhi"/>
    <n v="77.185858330000002"/>
    <n v="28.54039444"/>
    <s v="Street Food"/>
    <n v="100"/>
    <s v="Indian Rupees(Rs.)"/>
    <x v="0"/>
    <x v="0"/>
    <x v="3"/>
    <n v="0"/>
    <x v="5"/>
    <n v="3"/>
  </r>
  <r>
    <x v="6013"/>
    <n v="1"/>
    <x v="4"/>
    <x v="50"/>
    <s v="Mangal Ji and Gupta Ji Dhaba,Near IIFT, Opposite Sahaj Yog Mandir, Qutab Institutional Area, New Delhi"/>
    <s v="Qutab Institutional Area"/>
    <s v="Qutab Institutional Area, New Delhi"/>
    <n v="77.188481899999999"/>
    <n v="28.5361558"/>
    <s v="North Indian"/>
    <n v="350"/>
    <s v="Indian Rupees(Rs.)"/>
    <x v="0"/>
    <x v="0"/>
    <x v="3"/>
    <n v="0"/>
    <x v="5"/>
    <n v="1"/>
  </r>
  <r>
    <x v="6014"/>
    <n v="1"/>
    <x v="4"/>
    <x v="50"/>
    <s v="Pandey Ji Restaurant,F-226, Katwaria Sarai, Qutab Institutional Area, New Delhi"/>
    <s v="Qutab Institutional Area"/>
    <s v="Qutab Institutional Area, New Delhi"/>
    <n v="77.186087409999999"/>
    <n v="28.54186954"/>
    <s v="North Indian, Chinese"/>
    <n v="150"/>
    <s v="Indian Rupees(Rs.)"/>
    <x v="0"/>
    <x v="0"/>
    <x v="3"/>
    <n v="0"/>
    <x v="5"/>
    <n v="0"/>
  </r>
  <r>
    <x v="6015"/>
    <n v="1"/>
    <x v="4"/>
    <x v="50"/>
    <s v="Quality Restaurant,F-124, Basement, Katwaria Sarai, Qutab Institutional Area, New Delhi"/>
    <s v="Qutab Institutional Area"/>
    <s v="Qutab Institutional Area, New Delhi"/>
    <n v="77.185775300000003"/>
    <n v="28.541315399999998"/>
    <s v="North Indian"/>
    <n v="350"/>
    <s v="Indian Rupees(Rs.)"/>
    <x v="0"/>
    <x v="0"/>
    <x v="3"/>
    <n v="0"/>
    <x v="5"/>
    <n v="3"/>
  </r>
  <r>
    <x v="6016"/>
    <n v="1"/>
    <x v="4"/>
    <x v="50"/>
    <s v="Ravi Ke Parathe,F-114, Katwaria Sarai, Qutab Institutional Area, New Delhi"/>
    <s v="Qutab Institutional Area"/>
    <s v="Qutab Institutional Area, New Delhi"/>
    <n v="77.186408599999993"/>
    <n v="28.541514930000002"/>
    <s v="North Indian"/>
    <n v="100"/>
    <s v="Indian Rupees(Rs.)"/>
    <x v="0"/>
    <x v="0"/>
    <x v="3"/>
    <n v="0"/>
    <x v="5"/>
    <n v="2"/>
  </r>
  <r>
    <x v="6017"/>
    <n v="1"/>
    <x v="4"/>
    <x v="50"/>
    <s v="Sahara Restaurant,F-94, Katwaria Sarai, Near Panchayat Ghar, Qutab Institutional Area, New Delhi"/>
    <s v="Qutab Institutional Area"/>
    <s v="Qutab Institutional Area, New Delhi"/>
    <n v="77.186338599999999"/>
    <n v="28.541890800000001"/>
    <s v="North Indian, Mughlai"/>
    <n v="400"/>
    <s v="Indian Rupees(Rs.)"/>
    <x v="0"/>
    <x v="0"/>
    <x v="3"/>
    <n v="0"/>
    <x v="5"/>
    <n v="3"/>
  </r>
  <r>
    <x v="6018"/>
    <n v="1"/>
    <x v="4"/>
    <x v="50"/>
    <s v="Shere-E-Punjab,Near Main Gate, Sanjay Park, Katwaria Sarai, Qutab Institutional Area, New Delhi"/>
    <s v="Qutab Institutional Area"/>
    <s v="Qutab Institutional Area, New Delhi"/>
    <n v="77.182236000000003"/>
    <n v="28.536975999999999"/>
    <s v="North Indian, Chinese"/>
    <n v="400"/>
    <s v="Indian Rupees(Rs.)"/>
    <x v="0"/>
    <x v="0"/>
    <x v="3"/>
    <n v="0"/>
    <x v="5"/>
    <n v="1"/>
  </r>
  <r>
    <x v="6019"/>
    <n v="1"/>
    <x v="4"/>
    <x v="50"/>
    <s v="Shree Jagannath Restaurant,F-44, Gummad Wali Gali, Katwaria Sarai, Qutab Institutional Area, New Delhi"/>
    <s v="Qutab Institutional Area"/>
    <s v="Qutab Institutional Area, New Delhi"/>
    <n v="0"/>
    <n v="0"/>
    <s v="North Indian"/>
    <n v="350"/>
    <s v="Indian Rupees(Rs.)"/>
    <x v="0"/>
    <x v="0"/>
    <x v="3"/>
    <n v="0"/>
    <x v="5"/>
    <n v="0"/>
  </r>
  <r>
    <x v="6020"/>
    <n v="1"/>
    <x v="4"/>
    <x v="50"/>
    <s v="Sumona Restaurant,F-95, Katwaria Sarai, Near Shiv Mandir, Qutab Institutional Area, New Delhi"/>
    <s v="Qutab Institutional Area"/>
    <s v="Qutab Institutional Area, New Delhi"/>
    <n v="77.186501809999996"/>
    <n v="28.542109880000002"/>
    <s v="North Indian"/>
    <n v="200"/>
    <s v="Indian Rupees(Rs.)"/>
    <x v="0"/>
    <x v="0"/>
    <x v="3"/>
    <n v="0"/>
    <x v="5"/>
    <n v="3"/>
  </r>
  <r>
    <x v="6021"/>
    <n v="1"/>
    <x v="4"/>
    <x v="50"/>
    <s v="The Hubbub Cafe and Restaurant,2, Lalitaksh Singh Lakra Marg, Jia Sarai, Qutab Institutional Area, New Delhi"/>
    <s v="Qutab Institutional Area"/>
    <s v="Qutab Institutional Area, New Delhi"/>
    <n v="77.189514000000003"/>
    <n v="28.546945000000001"/>
    <s v="North Indian"/>
    <n v="500"/>
    <s v="Indian Rupees(Rs.)"/>
    <x v="0"/>
    <x v="0"/>
    <x v="2"/>
    <n v="0"/>
    <x v="5"/>
    <n v="0"/>
  </r>
  <r>
    <x v="6022"/>
    <n v="1"/>
    <x v="4"/>
    <x v="50"/>
    <s v="Welcome Fast Food &amp; Parantha,F/100, Katwaria Sarai, Qutab Institutional Area, New Delhi"/>
    <s v="Qutab Institutional Area"/>
    <s v="Qutab Institutional Area, New Delhi"/>
    <n v="77.185627800000006"/>
    <n v="28.542263999999999"/>
    <s v="Chinese, Fast Food"/>
    <n v="100"/>
    <s v="Indian Rupees(Rs.)"/>
    <x v="0"/>
    <x v="0"/>
    <x v="3"/>
    <n v="0"/>
    <x v="5"/>
    <n v="0"/>
  </r>
  <r>
    <x v="6023"/>
    <n v="1"/>
    <x v="4"/>
    <x v="50"/>
    <s v="Abdul Muradabadi Chicken,Kashmiri Market, Sector 1, R K Puram, New Delhi"/>
    <s v="R K Puram"/>
    <s v="R K Puram, New Delhi"/>
    <n v="77.180283799999998"/>
    <n v="28.5645773"/>
    <s v="North Indian"/>
    <n v="350"/>
    <s v="Indian Rupees(Rs.)"/>
    <x v="0"/>
    <x v="0"/>
    <x v="3"/>
    <n v="2.9"/>
    <x v="3"/>
    <n v="11"/>
  </r>
  <r>
    <x v="6024"/>
    <n v="1"/>
    <x v="4"/>
    <x v="50"/>
    <s v="Anupam Sweets,Shop 1, Main Market, Sector 12, R K Puram, New Delhi"/>
    <s v="R K Puram"/>
    <s v="R K Puram, New Delhi"/>
    <n v="77.175970800000002"/>
    <n v="28.575098799999999"/>
    <s v="Mithai, Street Food"/>
    <n v="100"/>
    <s v="Indian Rupees(Rs.)"/>
    <x v="0"/>
    <x v="0"/>
    <x v="3"/>
    <n v="2.5"/>
    <x v="3"/>
    <n v="17"/>
  </r>
  <r>
    <x v="6025"/>
    <n v="1"/>
    <x v="4"/>
    <x v="50"/>
    <s v="Colonel's Kababz,K 11, Som Vihar Apartments, R K Puram, New Delhi"/>
    <s v="R K Puram"/>
    <s v="R K Puram, New Delhi"/>
    <n v="77.173859100000001"/>
    <n v="28.572432299999999"/>
    <s v="North Indian, Mughlai"/>
    <n v="900"/>
    <s v="Indian Rupees(Rs.)"/>
    <x v="1"/>
    <x v="1"/>
    <x v="2"/>
    <n v="3.2"/>
    <x v="3"/>
    <n v="67"/>
  </r>
  <r>
    <x v="6026"/>
    <n v="1"/>
    <x v="4"/>
    <x v="50"/>
    <s v="Green Chick Chop,Shop 13, Sector 8 Market, R K Puram, New Delhi"/>
    <s v="R K Puram"/>
    <s v="R K Puram, New Delhi"/>
    <n v="77.167517900000007"/>
    <n v="28.572679900000001"/>
    <s v="Raw Meats, North Indian, Fast Food"/>
    <n v="350"/>
    <s v="Indian Rupees(Rs.)"/>
    <x v="0"/>
    <x v="0"/>
    <x v="3"/>
    <n v="3"/>
    <x v="3"/>
    <n v="10"/>
  </r>
  <r>
    <x v="6027"/>
    <n v="1"/>
    <x v="4"/>
    <x v="50"/>
    <s v="Jasmine Fast Food Centre,Outside Tamil Sangam Building, Tamil Sangam Marg, R K Puram, New Delhi"/>
    <s v="R K Puram"/>
    <s v="R K Puram, New Delhi"/>
    <n v="77.177947599999996"/>
    <n v="28.564264399999999"/>
    <s v="North Indian, South Indian, Chinese"/>
    <n v="200"/>
    <s v="Indian Rupees(Rs.)"/>
    <x v="0"/>
    <x v="0"/>
    <x v="3"/>
    <n v="2.9"/>
    <x v="3"/>
    <n v="11"/>
  </r>
  <r>
    <x v="6028"/>
    <n v="1"/>
    <x v="4"/>
    <x v="50"/>
    <s v="Khalsa Restaurant,10, Sector 1 Market, R K Puram, New Delhi"/>
    <s v="R K Puram"/>
    <s v="R K Puram, New Delhi"/>
    <n v="77.181856199999999"/>
    <n v="28.564324299999999"/>
    <s v="North Indian"/>
    <n v="600"/>
    <s v="Indian Rupees(Rs.)"/>
    <x v="0"/>
    <x v="1"/>
    <x v="2"/>
    <n v="2.9"/>
    <x v="3"/>
    <n v="102"/>
  </r>
  <r>
    <x v="6029"/>
    <n v="1"/>
    <x v="4"/>
    <x v="50"/>
    <s v="Kitchen King,Shop 8, Sector 9 Market, R K Puram, New Delhi"/>
    <s v="R K Puram"/>
    <s v="R K Puram, New Delhi"/>
    <n v="77.172825700000004"/>
    <n v="28.573453799999999"/>
    <s v="North Indian, Chinese"/>
    <n v="450"/>
    <s v="Indian Rupees(Rs.)"/>
    <x v="0"/>
    <x v="1"/>
    <x v="3"/>
    <n v="2.6"/>
    <x v="3"/>
    <n v="53"/>
  </r>
  <r>
    <x v="6030"/>
    <n v="1"/>
    <x v="4"/>
    <x v="50"/>
    <s v="Laxmi Corner,Outside Tamil Sangam Building, R K Puram, New Delhi"/>
    <s v="R K Puram"/>
    <s v="R K Puram, New Delhi"/>
    <n v="77.177902700000004"/>
    <n v="28.564484199999999"/>
    <s v="North Indian"/>
    <n v="150"/>
    <s v="Indian Rupees(Rs.)"/>
    <x v="0"/>
    <x v="0"/>
    <x v="3"/>
    <n v="3"/>
    <x v="3"/>
    <n v="5"/>
  </r>
  <r>
    <x v="6031"/>
    <n v="1"/>
    <x v="4"/>
    <x v="50"/>
    <s v="Nazeer Delicacies,K-28, Kashmiri Market, Vivekanand Marg, R K Puram, New Delhi"/>
    <s v="R K Puram"/>
    <s v="R K Puram, New Delhi"/>
    <n v="77.180733099999998"/>
    <n v="28.565068400000001"/>
    <s v="North Indian, Mughlai"/>
    <n v="650"/>
    <s v="Indian Rupees(Rs.)"/>
    <x v="0"/>
    <x v="1"/>
    <x v="2"/>
    <n v="3.3"/>
    <x v="3"/>
    <n v="163"/>
  </r>
  <r>
    <x v="6032"/>
    <n v="1"/>
    <x v="4"/>
    <x v="50"/>
    <s v="Vdesi,D 36, Mohan Singh Market, Sector 6, R K Puram, New Delhi"/>
    <s v="R K Puram"/>
    <s v="R K Puram, New Delhi"/>
    <n v="77.176059100000003"/>
    <n v="28.566145299999999"/>
    <s v="Chinese, North Indian"/>
    <n v="400"/>
    <s v="Indian Rupees(Rs.)"/>
    <x v="0"/>
    <x v="0"/>
    <x v="3"/>
    <n v="3.1"/>
    <x v="3"/>
    <n v="5"/>
  </r>
  <r>
    <x v="6033"/>
    <n v="1"/>
    <x v="4"/>
    <x v="50"/>
    <s v="Alkakori Alkauser,30, Vasant Place Market, Near Malai Temple, R K Puram, New Delhi"/>
    <s v="R K Puram"/>
    <s v="R K Puram, New Delhi"/>
    <n v="77.167239199999997"/>
    <n v="28.565141100000002"/>
    <s v="Mughlai, North Indian"/>
    <n v="800"/>
    <s v="Indian Rupees(Rs.)"/>
    <x v="0"/>
    <x v="1"/>
    <x v="2"/>
    <n v="3.7"/>
    <x v="0"/>
    <n v="629"/>
  </r>
  <r>
    <x v="6034"/>
    <n v="1"/>
    <x v="4"/>
    <x v="50"/>
    <s v="Mathew's Cafe,Outside Tamil Sangam, Tamil Sangam Marg, R K Puram, New Delhi"/>
    <s v="R K Puram"/>
    <s v="R K Puram, New Delhi"/>
    <n v="77.177835900000005"/>
    <n v="28.564754199999999"/>
    <s v="South Indian"/>
    <n v="200"/>
    <s v="Indian Rupees(Rs.)"/>
    <x v="0"/>
    <x v="0"/>
    <x v="3"/>
    <n v="3.7"/>
    <x v="0"/>
    <n v="148"/>
  </r>
  <r>
    <x v="6035"/>
    <n v="1"/>
    <x v="4"/>
    <x v="50"/>
    <s v="Supreme Bakery,17, Sector 8 Market, R K Puram, New Delhi"/>
    <s v="R K Puram"/>
    <s v="R K Puram, New Delhi"/>
    <n v="77.167279300000004"/>
    <n v="28.572638600000001"/>
    <s v="Bakery, Fast Food"/>
    <n v="250"/>
    <s v="Indian Rupees(Rs.)"/>
    <x v="0"/>
    <x v="0"/>
    <x v="3"/>
    <n v="3.9"/>
    <x v="0"/>
    <n v="193"/>
  </r>
  <r>
    <x v="6036"/>
    <n v="1"/>
    <x v="4"/>
    <x v="50"/>
    <s v="The Midnight Heroes,R K Puram, New Delhi"/>
    <s v="R K Puram"/>
    <s v="R K Puram, New Delhi"/>
    <n v="77.175630999999996"/>
    <n v="28.567461000000002"/>
    <s v="North Indian, Biryani, Chinese, Fast Food"/>
    <n v="950"/>
    <s v="Indian Rupees(Rs.)"/>
    <x v="0"/>
    <x v="1"/>
    <x v="2"/>
    <n v="3.6"/>
    <x v="0"/>
    <n v="447"/>
  </r>
  <r>
    <x v="6037"/>
    <n v="1"/>
    <x v="4"/>
    <x v="50"/>
    <s v="34, Chowringhee Lane,Shop 68, Vasant Place Market, Sector 6, R K Puram, New Delhi"/>
    <s v="R K Puram"/>
    <s v="R K Puram, New Delhi"/>
    <n v="77.167254299999996"/>
    <n v="28.5652136"/>
    <s v="Fast Food, Mughlai, Armenian"/>
    <n v="350"/>
    <s v="Indian Rupees(Rs.)"/>
    <x v="0"/>
    <x v="0"/>
    <x v="3"/>
    <n v="0"/>
    <x v="5"/>
    <n v="0"/>
  </r>
  <r>
    <x v="6038"/>
    <n v="1"/>
    <x v="4"/>
    <x v="50"/>
    <s v="Aggarwal Sweets,Shop 3, R K Puram, New Delhi"/>
    <s v="R K Puram"/>
    <s v="R K Puram, New Delhi"/>
    <n v="77.181990999999996"/>
    <n v="28.564740400000002"/>
    <s v="South Indian, Chinese, Mithai"/>
    <n v="200"/>
    <s v="Indian Rupees(Rs.)"/>
    <x v="0"/>
    <x v="0"/>
    <x v="3"/>
    <n v="0"/>
    <x v="5"/>
    <n v="0"/>
  </r>
  <r>
    <x v="6039"/>
    <n v="1"/>
    <x v="4"/>
    <x v="50"/>
    <s v="Alam Biryani,Outside Tamil Sangam Building, R K Puram, New Delhi"/>
    <s v="R K Puram"/>
    <s v="R K Puram, New Delhi"/>
    <n v="77.178459399999994"/>
    <n v="28.564245799999998"/>
    <s v="Biryani"/>
    <n v="100"/>
    <s v="Indian Rupees(Rs.)"/>
    <x v="0"/>
    <x v="0"/>
    <x v="3"/>
    <n v="0"/>
    <x v="5"/>
    <n v="0"/>
  </r>
  <r>
    <x v="6040"/>
    <n v="1"/>
    <x v="4"/>
    <x v="50"/>
    <s v="Behrouz Biryani,Shop 11, 1st Floor, Sector 8 Market, R K Puram, New Delhi"/>
    <s v="R K Puram"/>
    <s v="R K Puram, New Delhi"/>
    <n v="77.167133500000006"/>
    <n v="28.5724166"/>
    <s v="Biryani"/>
    <n v="600"/>
    <s v="Indian Rupees(Rs.)"/>
    <x v="0"/>
    <x v="1"/>
    <x v="2"/>
    <n v="0"/>
    <x v="5"/>
    <n v="0"/>
  </r>
  <r>
    <x v="6041"/>
    <n v="1"/>
    <x v="4"/>
    <x v="50"/>
    <s v="Biryani Point,Opposite Sangam Cinema Bus Stand, Sector 9, R K Puram, New Delhi"/>
    <s v="R K Puram"/>
    <s v="R K Puram, New Delhi"/>
    <n v="77.173903999999993"/>
    <n v="28.573736100000001"/>
    <s v="South Indian, Biryani"/>
    <n v="150"/>
    <s v="Indian Rupees(Rs.)"/>
    <x v="0"/>
    <x v="0"/>
    <x v="3"/>
    <n v="0"/>
    <x v="5"/>
    <n v="1"/>
  </r>
  <r>
    <x v="6042"/>
    <n v="1"/>
    <x v="4"/>
    <x v="50"/>
    <s v="Chinese Hut,Near GGS Dispensary, Sector 4, R K Puram, New Delhi"/>
    <s v="R K Puram"/>
    <s v="R K Puram, New Delhi"/>
    <n v="77.179385300000007"/>
    <n v="28.562609299999998"/>
    <s v="Chinese, Fast Food"/>
    <n v="300"/>
    <s v="Indian Rupees(Rs.)"/>
    <x v="0"/>
    <x v="0"/>
    <x v="3"/>
    <n v="0"/>
    <x v="5"/>
    <n v="0"/>
  </r>
  <r>
    <x v="6043"/>
    <n v="1"/>
    <x v="4"/>
    <x v="50"/>
    <s v="Dada Ka Dhaba,D 41, Mohan Singh Market, Sector-6, R K Puram, New Delhi"/>
    <s v="R K Puram"/>
    <s v="R K Puram, New Delhi"/>
    <n v="77.1760606"/>
    <n v="28.5660557"/>
    <s v="North Indian, Mughlai"/>
    <n v="500"/>
    <s v="Indian Rupees(Rs.)"/>
    <x v="0"/>
    <x v="1"/>
    <x v="2"/>
    <n v="0"/>
    <x v="5"/>
    <n v="0"/>
  </r>
  <r>
    <x v="6044"/>
    <n v="1"/>
    <x v="4"/>
    <x v="50"/>
    <s v="Die Bí_ckerei,Aradhana Enclave, Sector 13, R K Puram, New Delhi"/>
    <s v="R K Puram"/>
    <s v="R K Puram, New Delhi"/>
    <n v="77.178486699999993"/>
    <n v="28.575160100000002"/>
    <s v="Bakery, Desserts"/>
    <n v="500"/>
    <s v="Indian Rupees(Rs.)"/>
    <x v="0"/>
    <x v="0"/>
    <x v="2"/>
    <n v="0"/>
    <x v="5"/>
    <n v="0"/>
  </r>
  <r>
    <x v="6045"/>
    <n v="1"/>
    <x v="4"/>
    <x v="50"/>
    <s v="Faaso's,Shop 11, 1st Floor, Sector 8 Market, R K Puram, New Delhi"/>
    <s v="R K Puram"/>
    <s v="R K Puram, New Delhi"/>
    <n v="77.167074600000007"/>
    <n v="28.572365900000001"/>
    <s v="North Indian, Fast Food"/>
    <n v="600"/>
    <s v="Indian Rupees(Rs.)"/>
    <x v="0"/>
    <x v="1"/>
    <x v="2"/>
    <n v="0"/>
    <x v="5"/>
    <n v="1"/>
  </r>
  <r>
    <x v="6046"/>
    <n v="1"/>
    <x v="4"/>
    <x v="50"/>
    <s v="Gupta Ji Ka Dhaba,D 42, Mohan Singh Market, Sector 6, R K Puram, New Delhi"/>
    <s v="R K Puram"/>
    <s v="R K Puram, New Delhi"/>
    <n v="77.176240300000003"/>
    <n v="28.565983299999999"/>
    <s v="North Indian, Mughlai, Armenian"/>
    <n v="200"/>
    <s v="Indian Rupees(Rs.)"/>
    <x v="0"/>
    <x v="0"/>
    <x v="3"/>
    <n v="0"/>
    <x v="5"/>
    <n v="0"/>
  </r>
  <r>
    <x v="6047"/>
    <n v="1"/>
    <x v="4"/>
    <x v="50"/>
    <s v="Hot &amp; Tasty,39/3, Near Ram Mandir, Mohammdpur, R K Puram, New Delhi"/>
    <s v="R K Puram"/>
    <s v="R K Puram, New Delhi"/>
    <n v="77.188461899999993"/>
    <n v="28.565833300000001"/>
    <s v="Chinese"/>
    <n v="200"/>
    <s v="Indian Rupees(Rs.)"/>
    <x v="0"/>
    <x v="0"/>
    <x v="3"/>
    <n v="0"/>
    <x v="5"/>
    <n v="0"/>
  </r>
  <r>
    <x v="6048"/>
    <n v="1"/>
    <x v="4"/>
    <x v="50"/>
    <s v="Kaka Da Dhaba,R.K. Puram Sector 12, R K Puram, New Delhi"/>
    <s v="R K Puram"/>
    <s v="R K Puram, New Delhi"/>
    <n v="77.174118300000004"/>
    <n v="28.5771926"/>
    <s v="North Indian"/>
    <n v="100"/>
    <s v="Indian Rupees(Rs.)"/>
    <x v="0"/>
    <x v="0"/>
    <x v="3"/>
    <n v="0"/>
    <x v="5"/>
    <n v="0"/>
  </r>
  <r>
    <x v="6049"/>
    <n v="1"/>
    <x v="4"/>
    <x v="50"/>
    <s v="Kingdom Restaurant,73, Vasant Place Complex, Sector 6, R K Puram, New Delhi"/>
    <s v="R K Puram"/>
    <s v="R K Puram, New Delhi"/>
    <n v="77.167479"/>
    <n v="28.5652799"/>
    <s v="Chinese"/>
    <n v="650"/>
    <s v="Indian Rupees(Rs.)"/>
    <x v="0"/>
    <x v="0"/>
    <x v="2"/>
    <n v="0"/>
    <x v="5"/>
    <n v="1"/>
  </r>
  <r>
    <x v="6050"/>
    <n v="1"/>
    <x v="4"/>
    <x v="50"/>
    <s v="Little Delhi,Opposite Pillar 5, Raghu Nagar Pankha Road, R K Puram, New Delhi"/>
    <s v="R K Puram"/>
    <s v="R K Puram, New Delhi"/>
    <n v="77.176150500000006"/>
    <n v="28.565974700000002"/>
    <s v="North Indian"/>
    <n v="500"/>
    <s v="Indian Rupees(Rs.)"/>
    <x v="0"/>
    <x v="0"/>
    <x v="2"/>
    <n v="0"/>
    <x v="5"/>
    <n v="0"/>
  </r>
  <r>
    <x v="6051"/>
    <n v="1"/>
    <x v="4"/>
    <x v="50"/>
    <s v="Million Kitchen,R K Puram, New Delhi"/>
    <s v="R K Puram"/>
    <s v="R K Puram, New Delhi"/>
    <n v="77.179115699999997"/>
    <n v="28.562942100000001"/>
    <s v="North Indian, South Indian, Bakery, Italian"/>
    <n v="350"/>
    <s v="Indian Rupees(Rs.)"/>
    <x v="0"/>
    <x v="0"/>
    <x v="3"/>
    <n v="0"/>
    <x v="5"/>
    <n v="1"/>
  </r>
  <r>
    <x v="6052"/>
    <n v="1"/>
    <x v="4"/>
    <x v="50"/>
    <s v="Ok Indian &amp; Chinese Food Corner,Shop A RZ-53/54, Gali 14, Pankha Road, R K Puram, New Delhi"/>
    <s v="R K Puram"/>
    <s v="R K Puram, New Delhi"/>
    <n v="77.100442459999996"/>
    <n v="28.60913476"/>
    <s v="North Indian"/>
    <n v="200"/>
    <s v="Indian Rupees(Rs.)"/>
    <x v="0"/>
    <x v="0"/>
    <x v="3"/>
    <n v="0"/>
    <x v="5"/>
    <n v="0"/>
  </r>
  <r>
    <x v="6053"/>
    <n v="1"/>
    <x v="4"/>
    <x v="50"/>
    <s v="Ovenstory Pizza,Sector 8 Market, R K Puram, New Delhi"/>
    <s v="R K Puram"/>
    <s v="R K Puram, New Delhi"/>
    <n v="77.166894900000003"/>
    <n v="28.572617600000001"/>
    <s v="Pizza, Fast Food"/>
    <n v="500"/>
    <s v="Indian Rupees(Rs.)"/>
    <x v="0"/>
    <x v="1"/>
    <x v="2"/>
    <n v="0"/>
    <x v="5"/>
    <n v="1"/>
  </r>
  <r>
    <x v="6054"/>
    <n v="1"/>
    <x v="4"/>
    <x v="50"/>
    <s v="Pakeeza Chicken Corner,Vasant Complex Secter 6 R.K. Puram"/>
    <s v="R K Puram"/>
    <s v="R K Puram, New Delhi"/>
    <n v="77.167512500000001"/>
    <n v="28.565241199999999"/>
    <s v="North Indian"/>
    <n v="200"/>
    <s v="Indian Rupees(Rs.)"/>
    <x v="0"/>
    <x v="0"/>
    <x v="3"/>
    <n v="0"/>
    <x v="5"/>
    <n v="0"/>
  </r>
  <r>
    <x v="6055"/>
    <n v="1"/>
    <x v="4"/>
    <x v="50"/>
    <s v="Rapchick Biryani,Shop 1, Sector 9, R K Puram, New Delhi"/>
    <s v="R K Puram"/>
    <s v="R K Puram, New Delhi"/>
    <n v="77.173634500000006"/>
    <n v="28.5735311"/>
    <s v="North Indian"/>
    <n v="350"/>
    <s v="Indian Rupees(Rs.)"/>
    <x v="0"/>
    <x v="0"/>
    <x v="3"/>
    <n v="0"/>
    <x v="5"/>
    <n v="2"/>
  </r>
  <r>
    <x v="6056"/>
    <n v="1"/>
    <x v="4"/>
    <x v="50"/>
    <s v="Rupa Bangali Dhaba,Munirka Village, R K Puram, New Delhi"/>
    <s v="R K Puram"/>
    <s v="R K Puram, New Delhi"/>
    <n v="77.178576899999996"/>
    <n v="28.563554700000001"/>
    <s v="North Indian, Mughlai"/>
    <n v="300"/>
    <s v="Indian Rupees(Rs.)"/>
    <x v="0"/>
    <x v="0"/>
    <x v="3"/>
    <n v="0"/>
    <x v="5"/>
    <n v="0"/>
  </r>
  <r>
    <x v="6057"/>
    <n v="1"/>
    <x v="4"/>
    <x v="50"/>
    <s v="Sindh Snacks,Sector 9, Opposte House Tax Building, R K Puram, New Delhi"/>
    <s v="R K Puram"/>
    <s v="R K Puram, New Delhi"/>
    <n v="77.173579200000006"/>
    <n v="28.573581600000001"/>
    <s v="North Indian"/>
    <n v="450"/>
    <s v="Indian Rupees(Rs.)"/>
    <x v="0"/>
    <x v="0"/>
    <x v="3"/>
    <n v="0"/>
    <x v="5"/>
    <n v="3"/>
  </r>
  <r>
    <x v="6058"/>
    <n v="1"/>
    <x v="4"/>
    <x v="50"/>
    <s v="Vaishanavi Food Store,R.K.Puram Sector 12, R K Puram, New Delhi"/>
    <s v="R K Puram"/>
    <s v="R K Puram, New Delhi"/>
    <n v="77.174083800000005"/>
    <n v="28.576800299999999"/>
    <s v="North Indian, Fast Food"/>
    <n v="150"/>
    <s v="Indian Rupees(Rs.)"/>
    <x v="0"/>
    <x v="0"/>
    <x v="3"/>
    <n v="0"/>
    <x v="5"/>
    <n v="0"/>
  </r>
  <r>
    <x v="6059"/>
    <n v="1"/>
    <x v="4"/>
    <x v="50"/>
    <s v="Ada &quot;e&quot; Haandi's,Shop 2, Sector 12, R K Puram, New Delhi"/>
    <s v="R K Puram"/>
    <s v="R K Puram, New Delhi"/>
    <n v="77.1761056"/>
    <n v="28.575066799999998"/>
    <s v="North Indian, Mughlai, Chinese"/>
    <n v="750"/>
    <s v="Indian Rupees(Rs.)"/>
    <x v="0"/>
    <x v="1"/>
    <x v="2"/>
    <n v="2.4"/>
    <x v="4"/>
    <n v="30"/>
  </r>
  <r>
    <x v="6060"/>
    <n v="1"/>
    <x v="4"/>
    <x v="50"/>
    <s v="Karnataka Food Centre,Ground Floor, Delhi Karnataka Sangh Building, R K Puram, New Delhi"/>
    <s v="R K Puram"/>
    <s v="R K Puram, New Delhi"/>
    <n v="77.175251900000006"/>
    <n v="28.577897799999999"/>
    <s v="South Indian"/>
    <n v="400"/>
    <s v="Indian Rupees(Rs.)"/>
    <x v="0"/>
    <x v="0"/>
    <x v="3"/>
    <n v="4.0999999999999996"/>
    <x v="1"/>
    <n v="881"/>
  </r>
  <r>
    <x v="6061"/>
    <n v="1"/>
    <x v="4"/>
    <x v="50"/>
    <s v="Cafe Coffee Day,Delhi Gymkhana Club, Golf Links, Race Course Road, Race Course, New Delhi"/>
    <s v="Race Course"/>
    <s v="Race Course, New Delhi"/>
    <n v="77.205891600000001"/>
    <n v="28.599081600000002"/>
    <s v="Cafe"/>
    <n v="450"/>
    <s v="Indian Rupees(Rs.)"/>
    <x v="0"/>
    <x v="0"/>
    <x v="3"/>
    <n v="2.9"/>
    <x v="3"/>
    <n v="9"/>
  </r>
  <r>
    <x v="6062"/>
    <n v="1"/>
    <x v="4"/>
    <x v="50"/>
    <s v="Savannah Bar - Radisson Blu Plaza Delhi,Radisson Blu Plaza Delhi, National Highway 8, Near IGI Airport, Mahipalpur, New Delhi"/>
    <s v="Radisson Blu Plaza Delhi, Mahipalpur"/>
    <s v="Radisson Blu Plaza Delhi, Mahipalpur, New Delhi"/>
    <n v="77.119617199999993"/>
    <n v="28.543800099999999"/>
    <s v="Finger Food"/>
    <n v="2500"/>
    <s v="Indian Rupees(Rs.)"/>
    <x v="1"/>
    <x v="0"/>
    <x v="1"/>
    <n v="3.3"/>
    <x v="3"/>
    <n v="24"/>
  </r>
  <r>
    <x v="6063"/>
    <n v="1"/>
    <x v="4"/>
    <x v="50"/>
    <s v="Neung Roi - Radisson Blu Plaza Delhi,Radisson Blu Plaza Delhi, National Highway 8, Near IGI Airport, Mahipalpur, New Delhi"/>
    <s v="Radisson Blu Plaza Delhi, Mahipalpur"/>
    <s v="Radisson Blu Plaza Delhi, Mahipalpur, New Delhi"/>
    <n v="77.119408300000003"/>
    <n v="28.543828699999999"/>
    <s v="Thai"/>
    <n v="3000"/>
    <s v="Indian Rupees(Rs.)"/>
    <x v="1"/>
    <x v="0"/>
    <x v="1"/>
    <n v="4.5"/>
    <x v="2"/>
    <n v="295"/>
  </r>
  <r>
    <x v="6064"/>
    <n v="1"/>
    <x v="4"/>
    <x v="50"/>
    <s v="R The Lounge - Radisson Blu Plaza Delhi,Radisson Blu Plaza Delhi, National Highway 8, Near IGI Airport, Mahipalpur, New Delhi"/>
    <s v="Radisson Blu Plaza Delhi, Mahipalpur"/>
    <s v="Radisson Blu Plaza Delhi, Mahipalpur, New Delhi"/>
    <n v="77.119617199999993"/>
    <n v="28.5437105"/>
    <s v="Cafe"/>
    <n v="1000"/>
    <s v="Indian Rupees(Rs.)"/>
    <x v="0"/>
    <x v="0"/>
    <x v="0"/>
    <n v="3.7"/>
    <x v="0"/>
    <n v="33"/>
  </r>
  <r>
    <x v="6065"/>
    <n v="1"/>
    <x v="4"/>
    <x v="50"/>
    <s v="The Pastry Shop - Radisson Blu Plaza Delhi,Radisson Blu Plaza Delhi, National Highway 8, Near IGI Airport, Mahipalpur, New Delhi"/>
    <s v="Radisson Blu Plaza Delhi, Mahipalpur"/>
    <s v="Radisson Blu Plaza Delhi, Mahipalpur, New Delhi"/>
    <n v="77.119419399999998"/>
    <n v="28.5438215"/>
    <s v="Bakery"/>
    <n v="1000"/>
    <s v="Indian Rupees(Rs.)"/>
    <x v="0"/>
    <x v="0"/>
    <x v="0"/>
    <n v="3.6"/>
    <x v="0"/>
    <n v="26"/>
  </r>
  <r>
    <x v="6066"/>
    <n v="1"/>
    <x v="4"/>
    <x v="50"/>
    <s v="NYC - Radisson Blu Plaza Delhi,Radisson Blu Plaza Delhi, National Highway 8, Near IGI Airport, Mahipalpur, New Delhi"/>
    <s v="Radisson Blu Plaza Delhi, Mahipalpur"/>
    <s v="Radisson Blu Plaza Delhi, Mahipalpur, New Delhi"/>
    <n v="77.119797000000005"/>
    <n v="28.543817399999998"/>
    <s v="North Indian, Continental, Italian"/>
    <n v="3000"/>
    <s v="Indian Rupees(Rs.)"/>
    <x v="1"/>
    <x v="0"/>
    <x v="1"/>
    <n v="4.4000000000000004"/>
    <x v="1"/>
    <n v="315"/>
  </r>
  <r>
    <x v="6067"/>
    <n v="1"/>
    <x v="4"/>
    <x v="50"/>
    <s v="The Great Kabab Factory - Radisson Blu Plaza Delhi,Radisson Blu Plaza Delhi, National Highway 8, Near IGI Airport, Mahipalpur, New Delhi"/>
    <s v="Radisson Blu Plaza Delhi, Mahipalpur"/>
    <s v="Radisson Blu Plaza Delhi, Mahipalpur, New Delhi"/>
    <n v="77.119797000000005"/>
    <n v="28.543907000000001"/>
    <s v="North Indian, Mughlai"/>
    <n v="3000"/>
    <s v="Indian Rupees(Rs.)"/>
    <x v="1"/>
    <x v="0"/>
    <x v="1"/>
    <n v="4.2"/>
    <x v="1"/>
    <n v="532"/>
  </r>
  <r>
    <x v="6068"/>
    <n v="1"/>
    <x v="4"/>
    <x v="50"/>
    <s v="Cup Cakes - Radisson Blu,Radisson Blu, District Centre, Outer Ring Road, Paschim Vihar, New Delhi"/>
    <s v="Radisson Blu, Paschim Vihar"/>
    <s v="Radisson Blu, Paschim Vihar, New Delhi"/>
    <n v="77.090586000000002"/>
    <n v="28.6672628"/>
    <s v="Desserts, Bakery"/>
    <n v="2000"/>
    <s v="Indian Rupees(Rs.)"/>
    <x v="0"/>
    <x v="0"/>
    <x v="1"/>
    <n v="3.1"/>
    <x v="3"/>
    <n v="40"/>
  </r>
  <r>
    <x v="6069"/>
    <n v="1"/>
    <x v="4"/>
    <x v="50"/>
    <s v="Oro The Bar - Radisson Blu,Radisson Blu, District Centre, Outer Ring Road, Paschim Vihar, New Delhi"/>
    <s v="Radisson Blu, Paschim Vihar"/>
    <s v="Radisson Blu, Paschim Vihar, New Delhi"/>
    <n v="77.090592000000001"/>
    <n v="28.6672586"/>
    <s v="Finger Food"/>
    <n v="2500"/>
    <s v="Indian Rupees(Rs.)"/>
    <x v="1"/>
    <x v="0"/>
    <x v="1"/>
    <n v="3.3"/>
    <x v="3"/>
    <n v="36"/>
  </r>
  <r>
    <x v="6070"/>
    <n v="1"/>
    <x v="4"/>
    <x v="50"/>
    <s v="McDonald's,2, Rachna Cinema Complex, Rajendra Place, New Delhi"/>
    <s v="Rajendra Place"/>
    <s v="Rajendra Place, New Delhi"/>
    <n v="77.177111199999999"/>
    <n v="28.642674100000001"/>
    <s v="Fast Food, Burger"/>
    <n v="500"/>
    <s v="Indian Rupees(Rs.)"/>
    <x v="0"/>
    <x v="1"/>
    <x v="2"/>
    <n v="3.4"/>
    <x v="3"/>
    <n v="91"/>
  </r>
  <r>
    <x v="6071"/>
    <n v="1"/>
    <x v="4"/>
    <x v="50"/>
    <s v="Mughal Mahal,7, Sethi Bhawan, Rajendra Place, New Delhi"/>
    <s v="Rajendra Place"/>
    <s v="Rajendra Place, New Delhi"/>
    <n v="77.176621299999994"/>
    <n v="28.644293999999999"/>
    <s v="Mughlai, North Indian, Chinese"/>
    <n v="1100"/>
    <s v="Indian Rupees(Rs.)"/>
    <x v="0"/>
    <x v="1"/>
    <x v="0"/>
    <n v="3.2"/>
    <x v="3"/>
    <n v="221"/>
  </r>
  <r>
    <x v="6072"/>
    <n v="1"/>
    <x v="4"/>
    <x v="50"/>
    <s v="Imly,Shop F-20, Hog Market, Rajendra Place, New Delhi"/>
    <s v="Rajendra Place"/>
    <s v="Rajendra Place, New Delhi"/>
    <n v="77.178487099999998"/>
    <n v="28.6446732"/>
    <s v="Street Food, North Indian, Chinese, Continental"/>
    <n v="700"/>
    <s v="Indian Rupees(Rs.)"/>
    <x v="0"/>
    <x v="0"/>
    <x v="2"/>
    <n v="3.9"/>
    <x v="0"/>
    <n v="1485"/>
  </r>
  <r>
    <x v="6073"/>
    <n v="1"/>
    <x v="4"/>
    <x v="50"/>
    <s v="Lanterns Kitchen &amp; Bar,163-164, Rajendra Bhawan, Near Rachna Picture Hall, Rajendra Place, New Delhi"/>
    <s v="Rajendra Place"/>
    <s v="Rajendra Place, New Delhi"/>
    <n v="77.177790000000002"/>
    <n v="28.643386"/>
    <s v="Italian, North Indian, Chinese, Mughlai"/>
    <n v="1200"/>
    <s v="Indian Rupees(Rs.)"/>
    <x v="0"/>
    <x v="0"/>
    <x v="0"/>
    <n v="3.8"/>
    <x v="0"/>
    <n v="1082"/>
  </r>
  <r>
    <x v="6074"/>
    <n v="1"/>
    <x v="4"/>
    <x v="50"/>
    <s v="Guru Om Vanna,S/144, Hog Market, Rajendra Place, New Delhi"/>
    <s v="Rajendra Place"/>
    <s v="Rajendra Place, New Delhi"/>
    <n v="77.177357599999993"/>
    <n v="28.644438699999998"/>
    <s v="Street Food"/>
    <n v="400"/>
    <s v="Indian Rupees(Rs.)"/>
    <x v="0"/>
    <x v="0"/>
    <x v="3"/>
    <n v="0"/>
    <x v="5"/>
    <n v="0"/>
  </r>
  <r>
    <x v="6075"/>
    <n v="1"/>
    <x v="4"/>
    <x v="50"/>
    <s v="Khaao Peeyo,34, Rahendra Bhavan, Rajendra Place, New Delhi"/>
    <s v="Rajendra Place"/>
    <s v="Rajendra Place, New Delhi"/>
    <n v="77.177471999999995"/>
    <n v="28.643167999999999"/>
    <s v="Fast Food"/>
    <n v="500"/>
    <s v="Indian Rupees(Rs.)"/>
    <x v="0"/>
    <x v="0"/>
    <x v="2"/>
    <n v="0"/>
    <x v="5"/>
    <n v="0"/>
  </r>
  <r>
    <x v="6076"/>
    <n v="1"/>
    <x v="4"/>
    <x v="50"/>
    <s v="New Chow Maun,34, Rahendra Bhavan, Rajendra Place, New Delhi"/>
    <s v="Rajendra Place"/>
    <s v="Rajendra Place, New Delhi"/>
    <n v="0"/>
    <n v="0"/>
    <s v="Chinese"/>
    <n v="500"/>
    <s v="Indian Rupees(Rs.)"/>
    <x v="0"/>
    <x v="0"/>
    <x v="2"/>
    <n v="0"/>
    <x v="5"/>
    <n v="0"/>
  </r>
  <r>
    <x v="6077"/>
    <n v="1"/>
    <x v="4"/>
    <x v="50"/>
    <s v="Oye!! Shawarma,34, Rahendra Bhavan, Rajendra Place, New Delhi"/>
    <s v="Rajendra Place"/>
    <s v="Rajendra Place, New Delhi"/>
    <n v="77.177473000000006"/>
    <n v="28.643173999999998"/>
    <s v="Fast Food"/>
    <n v="500"/>
    <s v="Indian Rupees(Rs.)"/>
    <x v="0"/>
    <x v="0"/>
    <x v="2"/>
    <n v="0"/>
    <x v="5"/>
    <n v="0"/>
  </r>
  <r>
    <x v="6078"/>
    <n v="1"/>
    <x v="4"/>
    <x v="50"/>
    <s v="27 China Street,27/A, Market, Old Rajinder Nagar, Rajinder Nagar, New Delhi"/>
    <s v="Rajinder Nagar"/>
    <s v="Rajinder Nagar, New Delhi"/>
    <n v="77.185536099999993"/>
    <n v="28.6417258"/>
    <s v="Chinese, Fast Food"/>
    <n v="450"/>
    <s v="Indian Rupees(Rs.)"/>
    <x v="0"/>
    <x v="0"/>
    <x v="3"/>
    <n v="3.4"/>
    <x v="3"/>
    <n v="76"/>
  </r>
  <r>
    <x v="6079"/>
    <n v="1"/>
    <x v="4"/>
    <x v="50"/>
    <s v="Ada'e Handi,37/1, Old Rajinder Nagar, Rajinder Nagar, New Delhi"/>
    <s v="Rajinder Nagar"/>
    <s v="Rajinder Nagar, New Delhi"/>
    <n v="77.177713100000005"/>
    <n v="28.6397455"/>
    <s v="North Indian, Mughlai, Chinese"/>
    <n v="600"/>
    <s v="Indian Rupees(Rs.)"/>
    <x v="0"/>
    <x v="1"/>
    <x v="2"/>
    <n v="2.5"/>
    <x v="3"/>
    <n v="31"/>
  </r>
  <r>
    <x v="6080"/>
    <n v="1"/>
    <x v="4"/>
    <x v="50"/>
    <s v="Alkauser,2/64, Opposite BSES Office, Shankar Road, Old Rajinder Nagar, Rajinder Nagar, New Delhi"/>
    <s v="Rajinder Nagar"/>
    <s v="Rajinder Nagar, New Delhi"/>
    <n v="77.184328300000004"/>
    <n v="28.6360505"/>
    <s v="North Indian, Mughlai"/>
    <n v="850"/>
    <s v="Indian Rupees(Rs.)"/>
    <x v="0"/>
    <x v="1"/>
    <x v="2"/>
    <n v="3.4"/>
    <x v="3"/>
    <n v="58"/>
  </r>
  <r>
    <x v="6081"/>
    <n v="1"/>
    <x v="4"/>
    <x v="50"/>
    <s v="Barbeque Creation By Kadhai Tadka,R-549, Main Shankar Road, New Rajinder Nagar, Rajinder Nagar, New Delhi"/>
    <s v="Rajinder Nagar"/>
    <s v="Rajinder Nagar, New Delhi"/>
    <n v="77.177546800000002"/>
    <n v="28.639863500000001"/>
    <s v="North Indian, Chinese, Mughlai"/>
    <n v="800"/>
    <s v="Indian Rupees(Rs.)"/>
    <x v="1"/>
    <x v="1"/>
    <x v="2"/>
    <n v="2.5"/>
    <x v="3"/>
    <n v="78"/>
  </r>
  <r>
    <x v="6082"/>
    <n v="1"/>
    <x v="4"/>
    <x v="50"/>
    <s v="Baskin Robbins,E 184, New, Rajinder Nagar, New Delhi"/>
    <s v="Rajinder Nagar"/>
    <s v="Rajinder Nagar, New Delhi"/>
    <n v="77.179356200000001"/>
    <n v="28.638767999999999"/>
    <s v="Ice Cream"/>
    <n v="300"/>
    <s v="Indian Rupees(Rs.)"/>
    <x v="0"/>
    <x v="0"/>
    <x v="3"/>
    <n v="3.3"/>
    <x v="3"/>
    <n v="32"/>
  </r>
  <r>
    <x v="6083"/>
    <n v="1"/>
    <x v="4"/>
    <x v="50"/>
    <s v="Bikaner Sweets Corner,11A/19, Main Shankar Road, Old, Rajinder Nagar, New Delhi"/>
    <s v="Rajinder Nagar"/>
    <s v="Rajinder Nagar, New Delhi"/>
    <n v="77.183358600000005"/>
    <n v="28.6384592"/>
    <s v="Mithai, Street Food"/>
    <n v="150"/>
    <s v="Indian Rupees(Rs.)"/>
    <x v="0"/>
    <x v="0"/>
    <x v="3"/>
    <n v="2.8"/>
    <x v="3"/>
    <n v="11"/>
  </r>
  <r>
    <x v="6084"/>
    <n v="1"/>
    <x v="4"/>
    <x v="50"/>
    <s v="Biryaniwala,92, Old Rajinder Nagar, Rajinder Nagar, New Delhi"/>
    <s v="Rajinder Nagar"/>
    <s v="Rajinder Nagar, New Delhi"/>
    <n v="77.184920599999998"/>
    <n v="28.640881700000001"/>
    <s v="Biryani"/>
    <n v="450"/>
    <s v="Indian Rupees(Rs.)"/>
    <x v="0"/>
    <x v="0"/>
    <x v="3"/>
    <n v="2.6"/>
    <x v="3"/>
    <n v="26"/>
  </r>
  <r>
    <x v="6085"/>
    <n v="1"/>
    <x v="4"/>
    <x v="50"/>
    <s v="Cafe Coffee Day,Main Shankar Road, Rajinder Nagar, New Delhi"/>
    <s v="Rajinder Nagar"/>
    <s v="Rajinder Nagar, New Delhi"/>
    <n v="77.180292899999998"/>
    <n v="28.638365700000001"/>
    <s v="Cafe"/>
    <n v="450"/>
    <s v="Indian Rupees(Rs.)"/>
    <x v="0"/>
    <x v="1"/>
    <x v="3"/>
    <n v="2.9"/>
    <x v="3"/>
    <n v="37"/>
  </r>
  <r>
    <x v="6086"/>
    <n v="1"/>
    <x v="4"/>
    <x v="50"/>
    <s v="Chinese Corner,Near Safal Pure Veg, Old, Rajinder Nagar, New Delhi"/>
    <s v="Rajinder Nagar"/>
    <s v="Rajinder Nagar, New Delhi"/>
    <n v="77.184805560000001"/>
    <n v="28.640847220000001"/>
    <s v="Chinese, Fast Food"/>
    <n v="350"/>
    <s v="Indian Rupees(Rs.)"/>
    <x v="0"/>
    <x v="0"/>
    <x v="3"/>
    <n v="2.6"/>
    <x v="3"/>
    <n v="29"/>
  </r>
  <r>
    <x v="6087"/>
    <n v="1"/>
    <x v="4"/>
    <x v="50"/>
    <s v="Choice Corner,2/70 Old Rajinder Nagar, Rajinder Nagar, New Delhi"/>
    <s v="Rajinder Nagar"/>
    <s v="Rajinder Nagar, New Delhi"/>
    <n v="77.184198699999996"/>
    <n v="28.636219499999999"/>
    <s v="Street Food"/>
    <n v="120"/>
    <s v="Indian Rupees(Rs.)"/>
    <x v="0"/>
    <x v="0"/>
    <x v="3"/>
    <n v="3"/>
    <x v="3"/>
    <n v="6"/>
  </r>
  <r>
    <x v="6088"/>
    <n v="1"/>
    <x v="4"/>
    <x v="50"/>
    <s v="Chowringhee,1/B-27, Rajinder Nagar, New Delhi"/>
    <s v="Rajinder Nagar"/>
    <s v="Rajinder Nagar, New Delhi"/>
    <n v="77.188738200000003"/>
    <n v="28.643453099999999"/>
    <s v="North Indian, Chinese"/>
    <n v="600"/>
    <s v="Indian Rupees(Rs.)"/>
    <x v="0"/>
    <x v="1"/>
    <x v="2"/>
    <n v="2.7"/>
    <x v="3"/>
    <n v="5"/>
  </r>
  <r>
    <x v="6089"/>
    <n v="1"/>
    <x v="4"/>
    <x v="50"/>
    <s v="Darshan Dhaba,54, Main Market, Old Rajinder Nagar, New Delhi"/>
    <s v="Rajinder Nagar"/>
    <s v="Rajinder Nagar, New Delhi"/>
    <n v="77.184942899999996"/>
    <n v="28.640909700000002"/>
    <s v="North Indian, Beverages"/>
    <n v="100"/>
    <s v="Indian Rupees(Rs.)"/>
    <x v="0"/>
    <x v="0"/>
    <x v="3"/>
    <n v="2.7"/>
    <x v="3"/>
    <n v="16"/>
  </r>
  <r>
    <x v="6090"/>
    <n v="1"/>
    <x v="4"/>
    <x v="50"/>
    <s v="Domino's Pizza,1, Ground Floor, Plot 22-B, Pusa Road, Bada Bazar Marg, Rajinder Nagar, New Delhi"/>
    <s v="Rajinder Nagar"/>
    <s v="Rajinder Nagar, New Delhi"/>
    <n v="77.186539999999994"/>
    <n v="28.643164800000001"/>
    <s v="Pizza, Fast Food"/>
    <n v="700"/>
    <s v="Indian Rupees(Rs.)"/>
    <x v="0"/>
    <x v="0"/>
    <x v="2"/>
    <n v="2.9"/>
    <x v="3"/>
    <n v="119"/>
  </r>
  <r>
    <x v="6091"/>
    <n v="1"/>
    <x v="4"/>
    <x v="50"/>
    <s v="Durga Dhaba,R Block, Rajinder Nagar, New Delhi"/>
    <s v="Rajinder Nagar"/>
    <s v="Rajinder Nagar, New Delhi"/>
    <n v="77.181910000000002"/>
    <n v="28.637612799999999"/>
    <s v="North Indian"/>
    <n v="200"/>
    <s v="Indian Rupees(Rs.)"/>
    <x v="0"/>
    <x v="0"/>
    <x v="3"/>
    <n v="2.9"/>
    <x v="3"/>
    <n v="6"/>
  </r>
  <r>
    <x v="6092"/>
    <n v="1"/>
    <x v="4"/>
    <x v="50"/>
    <s v="Flashback Midnight Hunger,Rajinder Nagar, New Delhi"/>
    <s v="Rajinder Nagar"/>
    <s v="Rajinder Nagar, New Delhi"/>
    <n v="77.177850599999999"/>
    <n v="28.643732"/>
    <s v="Italian, Continental, Fast Food, Chinese"/>
    <n v="600"/>
    <s v="Indian Rupees(Rs.)"/>
    <x v="0"/>
    <x v="1"/>
    <x v="2"/>
    <n v="3.4"/>
    <x v="3"/>
    <n v="50"/>
  </r>
  <r>
    <x v="6093"/>
    <n v="1"/>
    <x v="4"/>
    <x v="50"/>
    <s v="Flavours of Punjab,Shop 4, B/64, Main Shankar Road, Old Rajinder Nagar, Rajinder Nagar, New Delhi"/>
    <s v="Rajinder Nagar"/>
    <s v="Rajinder Nagar, New Delhi"/>
    <n v="77.180905300000006"/>
    <n v="28.638027399999999"/>
    <s v="North Indian, Chinese"/>
    <n v="750"/>
    <s v="Indian Rupees(Rs.)"/>
    <x v="1"/>
    <x v="1"/>
    <x v="2"/>
    <n v="2.5"/>
    <x v="3"/>
    <n v="165"/>
  </r>
  <r>
    <x v="6094"/>
    <n v="1"/>
    <x v="4"/>
    <x v="50"/>
    <s v="Flirty Momo's,2/70, Shankar Road, Old Rajinder Nagar, Rajinder Nagar, New Delhi"/>
    <s v="Rajinder Nagar"/>
    <s v="Rajinder Nagar, New Delhi"/>
    <n v="77.184257200000005"/>
    <n v="28.6362165"/>
    <s v="Chinese"/>
    <n v="350"/>
    <s v="Indian Rupees(Rs.)"/>
    <x v="0"/>
    <x v="0"/>
    <x v="3"/>
    <n v="3.1"/>
    <x v="3"/>
    <n v="12"/>
  </r>
  <r>
    <x v="6095"/>
    <n v="1"/>
    <x v="4"/>
    <x v="50"/>
    <s v="Food Factory,23, Double Storey Market, New, Rajinder Nagar, New Delhi"/>
    <s v="Rajinder Nagar"/>
    <s v="Rajinder Nagar, New Delhi"/>
    <n v="77.175827999999996"/>
    <n v="28.632300999999998"/>
    <s v="North Indian, Chinese, Mughlai"/>
    <n v="500"/>
    <s v="Indian Rupees(Rs.)"/>
    <x v="0"/>
    <x v="1"/>
    <x v="2"/>
    <n v="3"/>
    <x v="3"/>
    <n v="14"/>
  </r>
  <r>
    <x v="6096"/>
    <n v="1"/>
    <x v="4"/>
    <x v="50"/>
    <s v="Foodies Joint,4A/1, Bada Bazar Road, Rajinder Nagar, New Delhi"/>
    <s v="Rajinder Nagar"/>
    <s v="Rajinder Nagar, New Delhi"/>
    <n v="77.183036729999998"/>
    <n v="28.638231059999999"/>
    <s v="Fast Food, North Indian, Chinese"/>
    <n v="300"/>
    <s v="Indian Rupees(Rs.)"/>
    <x v="0"/>
    <x v="0"/>
    <x v="3"/>
    <n v="3.4"/>
    <x v="3"/>
    <n v="20"/>
  </r>
  <r>
    <x v="6097"/>
    <n v="1"/>
    <x v="4"/>
    <x v="50"/>
    <s v="Fresh Meat CO,Shop 124, Shanker Road Market, Rajinder Nagar, New Delhi"/>
    <s v="Rajinder Nagar"/>
    <s v="Rajinder Nagar, New Delhi"/>
    <n v="77.180412700000005"/>
    <n v="28.638093300000001"/>
    <s v="Raw Meats, Fast Food"/>
    <n v="300"/>
    <s v="Indian Rupees(Rs.)"/>
    <x v="0"/>
    <x v="0"/>
    <x v="3"/>
    <n v="2.9"/>
    <x v="3"/>
    <n v="4"/>
  </r>
  <r>
    <x v="6098"/>
    <n v="1"/>
    <x v="4"/>
    <x v="50"/>
    <s v="Friends Restaurant,27-A, Main Market, Opposite Syndicate Bank, Old Rajinder Nagar, Rajinder Nagar, New Delhi"/>
    <s v="Rajinder Nagar"/>
    <s v="Rajinder Nagar, New Delhi"/>
    <n v="77.185602900000006"/>
    <n v="28.641668500000002"/>
    <s v="North Indian"/>
    <n v="300"/>
    <s v="Indian Rupees(Rs.)"/>
    <x v="0"/>
    <x v="0"/>
    <x v="3"/>
    <n v="2.8"/>
    <x v="3"/>
    <n v="117"/>
  </r>
  <r>
    <x v="6099"/>
    <n v="1"/>
    <x v="4"/>
    <x v="50"/>
    <s v="Giani,Shankar Road, Old Rajinder Nagar, Rajinder Nagar, New Delhi"/>
    <s v="Rajinder Nagar"/>
    <s v="Rajinder Nagar, New Delhi"/>
    <n v="77.180976400000006"/>
    <n v="28.6380397"/>
    <s v="Ice Cream, Desserts"/>
    <n v="300"/>
    <s v="Indian Rupees(Rs.)"/>
    <x v="0"/>
    <x v="0"/>
    <x v="3"/>
    <n v="3.3"/>
    <x v="3"/>
    <n v="40"/>
  </r>
  <r>
    <x v="6100"/>
    <n v="1"/>
    <x v="4"/>
    <x v="50"/>
    <s v="Green Chick Chop,684, Ground Floor, Double Story, New, Rajinder Nagar, New Delhi"/>
    <s v="Rajinder Nagar"/>
    <s v="Rajinder Nagar, New Delhi"/>
    <n v="77.177620200000007"/>
    <n v="28.643648599999999"/>
    <s v="Raw Meats, North Indian, Fast Food"/>
    <n v="350"/>
    <s v="Indian Rupees(Rs.)"/>
    <x v="0"/>
    <x v="0"/>
    <x v="3"/>
    <n v="3.2"/>
    <x v="3"/>
    <n v="17"/>
  </r>
  <r>
    <x v="6101"/>
    <n v="1"/>
    <x v="4"/>
    <x v="50"/>
    <s v="Havmor Ice Cream,Shankar Road, Rajinder Nagar, New Delhi"/>
    <s v="Rajinder Nagar"/>
    <s v="Rajinder Nagar, New Delhi"/>
    <n v="77.181651000000002"/>
    <n v="28.637767"/>
    <s v="Ice Cream, Desserts"/>
    <n v="200"/>
    <s v="Indian Rupees(Rs.)"/>
    <x v="0"/>
    <x v="1"/>
    <x v="3"/>
    <n v="2.8"/>
    <x v="3"/>
    <n v="7"/>
  </r>
  <r>
    <x v="6102"/>
    <n v="1"/>
    <x v="4"/>
    <x v="50"/>
    <s v="Hot Pot,Shankar Road Market, Rajinder Nagar, New Delhi"/>
    <s v="Rajinder Nagar"/>
    <s v="Rajinder Nagar, New Delhi"/>
    <n v="77.180294900000007"/>
    <n v="28.638264499999998"/>
    <s v="Chinese, Fast Food"/>
    <n v="300"/>
    <s v="Indian Rupees(Rs.)"/>
    <x v="0"/>
    <x v="0"/>
    <x v="3"/>
    <n v="2.5"/>
    <x v="3"/>
    <n v="111"/>
  </r>
  <r>
    <x v="6103"/>
    <n v="1"/>
    <x v="4"/>
    <x v="50"/>
    <s v="Hyderabadi Biryani Parlour,Shop 7, Opposite Rapid Flour Mill, Old Rajinder Nagar Market, Rajinder Nagar, New Delhi"/>
    <s v="Rajinder Nagar"/>
    <s v="Rajinder Nagar, New Delhi"/>
    <n v="77.185225099999997"/>
    <n v="28.6415127"/>
    <s v="Biryani, North Indian"/>
    <n v="300"/>
    <s v="Indian Rupees(Rs.)"/>
    <x v="0"/>
    <x v="0"/>
    <x v="3"/>
    <n v="2.9"/>
    <x v="3"/>
    <n v="66"/>
  </r>
  <r>
    <x v="6104"/>
    <n v="1"/>
    <x v="4"/>
    <x v="50"/>
    <s v="iGNiTE,13, Opposite Rapid Flour Mill, Old Rajinder Nagar Market, Rajinder Nagar, New Delhi"/>
    <s v="Rajinder Nagar"/>
    <s v="Rajinder Nagar, New Delhi"/>
    <n v="77.185161300000004"/>
    <n v="28.641526200000001"/>
    <s v="North Indian, Chinese"/>
    <n v="650"/>
    <s v="Indian Rupees(Rs.)"/>
    <x v="0"/>
    <x v="1"/>
    <x v="2"/>
    <n v="3"/>
    <x v="3"/>
    <n v="110"/>
  </r>
  <r>
    <x v="6105"/>
    <n v="1"/>
    <x v="4"/>
    <x v="50"/>
    <s v="Just Cakez,2/76, Sir Ganga Ram Road, Old Rajinder Nagar, Rajinder Nagar, New Delhi"/>
    <s v="Rajinder Nagar"/>
    <s v="Rajinder Nagar, New Delhi"/>
    <n v="77.184384399999999"/>
    <n v="28.636157399999998"/>
    <s v="Bakery"/>
    <n v="500"/>
    <s v="Indian Rupees(Rs.)"/>
    <x v="0"/>
    <x v="1"/>
    <x v="2"/>
    <n v="3.2"/>
    <x v="3"/>
    <n v="6"/>
  </r>
  <r>
    <x v="6106"/>
    <n v="1"/>
    <x v="4"/>
    <x v="50"/>
    <s v="Kay's Bar-Be-Que,2/70, Rajinder Nagar, New Delhi"/>
    <s v="Rajinder Nagar"/>
    <s v="Rajinder Nagar, New Delhi"/>
    <n v="77.184328399999998"/>
    <n v="28.636166200000002"/>
    <s v="North Indian"/>
    <n v="400"/>
    <s v="Indian Rupees(Rs.)"/>
    <x v="0"/>
    <x v="0"/>
    <x v="3"/>
    <n v="3"/>
    <x v="3"/>
    <n v="6"/>
  </r>
  <r>
    <x v="6107"/>
    <n v="1"/>
    <x v="4"/>
    <x v="50"/>
    <s v="Kolkata Kathi Roll,Opposite Axis Bank, Main Market, Old, Rajinder Nagar, New Delhi"/>
    <s v="Rajinder Nagar"/>
    <s v="Rajinder Nagar, New Delhi"/>
    <n v="77.184657599999994"/>
    <n v="28.640744999999999"/>
    <s v="Fast Food"/>
    <n v="100"/>
    <s v="Indian Rupees(Rs.)"/>
    <x v="0"/>
    <x v="0"/>
    <x v="3"/>
    <n v="2.6"/>
    <x v="3"/>
    <n v="24"/>
  </r>
  <r>
    <x v="6108"/>
    <n v="1"/>
    <x v="4"/>
    <x v="50"/>
    <s v="Madras Cafe,10/20, Old Rajinder Nagar, Rajinder Nagar, New Delhi"/>
    <s v="Rajinder Nagar"/>
    <s v="Rajinder Nagar, New Delhi"/>
    <n v="77.178711199999995"/>
    <n v="28.644195400000001"/>
    <s v="South Indian, Chinese"/>
    <n v="350"/>
    <s v="Indian Rupees(Rs.)"/>
    <x v="0"/>
    <x v="0"/>
    <x v="3"/>
    <n v="2.7"/>
    <x v="3"/>
    <n v="29"/>
  </r>
  <r>
    <x v="6109"/>
    <n v="1"/>
    <x v="4"/>
    <x v="50"/>
    <s v="Mama's Chinese Kitchen,4/52, Main Shankar Road, Old Rajinder Nagar, Rajinder Nagar, New Delhi"/>
    <s v="Rajinder Nagar"/>
    <s v="Rajinder Nagar, New Delhi"/>
    <n v="77.181997699999997"/>
    <n v="28.637497799999998"/>
    <s v="Chinese"/>
    <n v="750"/>
    <s v="Indian Rupees(Rs.)"/>
    <x v="0"/>
    <x v="0"/>
    <x v="2"/>
    <n v="3"/>
    <x v="3"/>
    <n v="58"/>
  </r>
  <r>
    <x v="6110"/>
    <n v="1"/>
    <x v="4"/>
    <x v="50"/>
    <s v="Mama's Nu Khana Khazana,4/60, Main Shankar Road, Old Rajinder Nagar, Rajinder Nagar, New Delhi"/>
    <s v="Rajinder Nagar"/>
    <s v="Rajinder Nagar, New Delhi"/>
    <n v="77.181764200000003"/>
    <n v="28.637329099999999"/>
    <s v="North Indian, Chinese, Mughlai"/>
    <n v="900"/>
    <s v="Indian Rupees(Rs.)"/>
    <x v="1"/>
    <x v="0"/>
    <x v="2"/>
    <n v="2.6"/>
    <x v="3"/>
    <n v="169"/>
  </r>
  <r>
    <x v="6111"/>
    <n v="1"/>
    <x v="4"/>
    <x v="50"/>
    <s v="Marathi Katta,Shop 9, Old Rajinder Nagar Market, Rajinder Nagar, New Delhi"/>
    <s v="Rajinder Nagar"/>
    <s v="Rajinder Nagar, New Delhi"/>
    <n v="77.185022570000001"/>
    <n v="28.640916730000001"/>
    <s v="Fast Food, Maharashtrian, North Indian"/>
    <n v="250"/>
    <s v="Indian Rupees(Rs.)"/>
    <x v="0"/>
    <x v="1"/>
    <x v="3"/>
    <n v="2.7"/>
    <x v="3"/>
    <n v="11"/>
  </r>
  <r>
    <x v="6112"/>
    <n v="1"/>
    <x v="4"/>
    <x v="50"/>
    <s v="Mitra Da Dhaba,J-424, New Rajinder Nagar, Rajinder Nagar, New Delhi"/>
    <s v="Rajinder Nagar"/>
    <s v="Rajinder Nagar, New Delhi"/>
    <n v="77.178858500000004"/>
    <n v="28.6389356"/>
    <s v="North Indian"/>
    <n v="350"/>
    <s v="Indian Rupees(Rs.)"/>
    <x v="0"/>
    <x v="1"/>
    <x v="3"/>
    <n v="2.8"/>
    <x v="3"/>
    <n v="55"/>
  </r>
  <r>
    <x v="6113"/>
    <n v="1"/>
    <x v="4"/>
    <x v="50"/>
    <s v="Moti Mahal Delux - Kebab Trail,R-551, New Rajinder Nagar, Rajinder Nagar, New Delhi"/>
    <s v="Rajinder Nagar"/>
    <s v="Rajinder Nagar, New Delhi"/>
    <n v="77.177314699999997"/>
    <n v="28.639901600000002"/>
    <s v="North Indian, Mughlai, Chinese"/>
    <n v="1000"/>
    <s v="Indian Rupees(Rs.)"/>
    <x v="1"/>
    <x v="1"/>
    <x v="0"/>
    <n v="3.2"/>
    <x v="3"/>
    <n v="102"/>
  </r>
  <r>
    <x v="6114"/>
    <n v="1"/>
    <x v="4"/>
    <x v="50"/>
    <s v="Nirula's Ice Cream,6/80, Old Rajinder Nagar, New Delhi"/>
    <s v="Rajinder Nagar"/>
    <s v="Rajinder Nagar, New Delhi"/>
    <n v="77.179831699999994"/>
    <n v="28.638770099999999"/>
    <s v="Ice Cream, Desserts"/>
    <n v="250"/>
    <s v="Indian Rupees(Rs.)"/>
    <x v="0"/>
    <x v="0"/>
    <x v="3"/>
    <n v="2.9"/>
    <x v="3"/>
    <n v="10"/>
  </r>
  <r>
    <x v="6115"/>
    <n v="1"/>
    <x v="4"/>
    <x v="50"/>
    <s v="Oberoi Biryani,1/123, Opposite BSES Office, Shankar Road, Old, Rajinder Nagar, New Delhi"/>
    <s v="Rajinder Nagar"/>
    <s v="Rajinder Nagar, New Delhi"/>
    <n v="77.185102599999993"/>
    <n v="28.635860099999999"/>
    <s v="Biryani, North Indian"/>
    <n v="600"/>
    <s v="Indian Rupees(Rs.)"/>
    <x v="0"/>
    <x v="0"/>
    <x v="2"/>
    <n v="2.6"/>
    <x v="3"/>
    <n v="135"/>
  </r>
  <r>
    <x v="6116"/>
    <n v="1"/>
    <x v="4"/>
    <x v="50"/>
    <s v="Pappu Ka Dhaba,143, Shankar Road, Rajinder Nagar, New Delhi"/>
    <s v="Rajinder Nagar"/>
    <s v="Rajinder Nagar, New Delhi"/>
    <n v="77.179630799999998"/>
    <n v="28.638582799999998"/>
    <s v="North Indian"/>
    <n v="300"/>
    <s v="Indian Rupees(Rs.)"/>
    <x v="0"/>
    <x v="0"/>
    <x v="3"/>
    <n v="3.1"/>
    <x v="3"/>
    <n v="25"/>
  </r>
  <r>
    <x v="6117"/>
    <n v="1"/>
    <x v="4"/>
    <x v="50"/>
    <s v="Peshawar Sweets Shop,114, Shankar Road Market, Rajinder Nagar, New Delhi"/>
    <s v="Rajinder Nagar"/>
    <s v="Rajinder Nagar, New Delhi"/>
    <n v="77.180728599999995"/>
    <n v="28.638266000000002"/>
    <s v="Street Food, Mithai"/>
    <n v="150"/>
    <s v="Indian Rupees(Rs.)"/>
    <x v="0"/>
    <x v="0"/>
    <x v="3"/>
    <n v="3.4"/>
    <x v="3"/>
    <n v="79"/>
  </r>
  <r>
    <x v="6118"/>
    <n v="1"/>
    <x v="4"/>
    <x v="50"/>
    <s v="Piyu Kitchen,3/8,Old Rajinder Nagar, Opposite Sanatan Dharm Mandir, Main Shankar Road, Rajinder Nagar, New Delhi"/>
    <s v="Rajinder Nagar"/>
    <s v="Rajinder Nagar, New Delhi"/>
    <n v="77.184264299999995"/>
    <n v="28.636302100000002"/>
    <s v="North Indian, Chinese"/>
    <n v="800"/>
    <s v="Indian Rupees(Rs.)"/>
    <x v="0"/>
    <x v="1"/>
    <x v="2"/>
    <n v="3.2"/>
    <x v="3"/>
    <n v="13"/>
  </r>
  <r>
    <x v="6119"/>
    <n v="1"/>
    <x v="4"/>
    <x v="50"/>
    <s v="Posh Spice,Shop 12, B-1/8, Apsara Arcade, Pusa Road, Rajinder Nagar, New Delhi"/>
    <s v="Rajinder Nagar"/>
    <s v="Rajinder Nagar, New Delhi"/>
    <n v="77.188908400000003"/>
    <n v="28.6434584"/>
    <s v="Fast Food"/>
    <n v="300"/>
    <s v="Indian Rupees(Rs.)"/>
    <x v="0"/>
    <x v="0"/>
    <x v="3"/>
    <n v="3"/>
    <x v="3"/>
    <n v="12"/>
  </r>
  <r>
    <x v="6120"/>
    <n v="1"/>
    <x v="4"/>
    <x v="50"/>
    <s v="Prince Chicken &amp; Mutton Shop,95, Old Rajinder Nagar, Rajinder Nagar, New Delhi"/>
    <s v="Rajinder Nagar"/>
    <s v="Rajinder Nagar, New Delhi"/>
    <n v="77.184934100000007"/>
    <n v="28.6406426"/>
    <s v="Raw Meats, North Indian"/>
    <n v="600"/>
    <s v="Indian Rupees(Rs.)"/>
    <x v="0"/>
    <x v="0"/>
    <x v="2"/>
    <n v="2.6"/>
    <x v="3"/>
    <n v="22"/>
  </r>
  <r>
    <x v="6121"/>
    <n v="1"/>
    <x v="4"/>
    <x v="50"/>
    <s v="Punjab Chicken &amp; Bar-Be-Que,100, Main Market, Old, Rajinder Nagar, New Delhi"/>
    <s v="Rajinder Nagar"/>
    <s v="Rajinder Nagar, New Delhi"/>
    <n v="77.184740500000004"/>
    <n v="28.640056099999999"/>
    <s v="North Indian"/>
    <n v="600"/>
    <s v="Indian Rupees(Rs.)"/>
    <x v="0"/>
    <x v="0"/>
    <x v="2"/>
    <n v="2.9"/>
    <x v="3"/>
    <n v="5"/>
  </r>
  <r>
    <x v="6122"/>
    <n v="1"/>
    <x v="4"/>
    <x v="50"/>
    <s v="Republic of Chicken,100, Old Rajinder Nagar Market, Near UCO Market, Rajinder Nagar, New Delhi"/>
    <s v="Rajinder Nagar"/>
    <s v="Rajinder Nagar, New Delhi"/>
    <n v="77.184919199999996"/>
    <n v="28.640688900000001"/>
    <s v="Raw Meats, Fast Food"/>
    <n v="400"/>
    <s v="Indian Rupees(Rs.)"/>
    <x v="0"/>
    <x v="0"/>
    <x v="3"/>
    <n v="2.8"/>
    <x v="3"/>
    <n v="33"/>
  </r>
  <r>
    <x v="6123"/>
    <n v="1"/>
    <x v="4"/>
    <x v="50"/>
    <s v="Sagar Ratna,Plot 22, 1st Floor, Bazar Marg, Rajinder Nagar, New Delhi"/>
    <s v="Rajinder Nagar"/>
    <s v="Rajinder Nagar, New Delhi"/>
    <n v="77.186586399999996"/>
    <n v="28.642878400000001"/>
    <s v="South Indian, North Indian, Chinese"/>
    <n v="600"/>
    <s v="Indian Rupees(Rs.)"/>
    <x v="0"/>
    <x v="1"/>
    <x v="2"/>
    <n v="2.7"/>
    <x v="3"/>
    <n v="120"/>
  </r>
  <r>
    <x v="6124"/>
    <n v="1"/>
    <x v="4"/>
    <x v="50"/>
    <s v="Sardar A Pure Meat Shop,5/46, Shankar Road, Old, Rajinder Nagar, New Delhi"/>
    <s v="Rajinder Nagar"/>
    <s v="Rajinder Nagar, New Delhi"/>
    <n v="77.180410699999996"/>
    <n v="28.638322500000001"/>
    <s v="Raw Meats, Fast Food"/>
    <n v="300"/>
    <s v="Indian Rupees(Rs.)"/>
    <x v="0"/>
    <x v="0"/>
    <x v="3"/>
    <n v="3"/>
    <x v="3"/>
    <n v="7"/>
  </r>
  <r>
    <x v="6125"/>
    <n v="1"/>
    <x v="4"/>
    <x v="50"/>
    <s v="Shama Chicken Corner,37/1, Old, Rajinder Nagar, New Delhi"/>
    <s v="Rajinder Nagar"/>
    <s v="Rajinder Nagar, New Delhi"/>
    <n v="77.184839999999994"/>
    <n v="28.640949500000001"/>
    <s v="Mughlai"/>
    <n v="300"/>
    <s v="Indian Rupees(Rs.)"/>
    <x v="0"/>
    <x v="0"/>
    <x v="3"/>
    <n v="3"/>
    <x v="3"/>
    <n v="4"/>
  </r>
  <r>
    <x v="6126"/>
    <n v="1"/>
    <x v="4"/>
    <x v="50"/>
    <s v="Shawarma King's,53/5, Opposite Andhra Bank, Bada Bazar Marg, Old Rajinder Nagar, Rajinder Nagar, New Delhi"/>
    <s v="Rajinder Nagar"/>
    <s v="Rajinder Nagar, New Delhi"/>
    <n v="77.176495500000001"/>
    <n v="28.6437563"/>
    <s v="Fast Food"/>
    <n v="250"/>
    <s v="Indian Rupees(Rs.)"/>
    <x v="0"/>
    <x v="0"/>
    <x v="3"/>
    <n v="3.1"/>
    <x v="3"/>
    <n v="7"/>
  </r>
  <r>
    <x v="6127"/>
    <n v="1"/>
    <x v="4"/>
    <x v="50"/>
    <s v="Sindh Sweet Corner,131, Shankar Road Market, New, Rajinder Nagar, New Delhi"/>
    <s v="Rajinder Nagar"/>
    <s v="Rajinder Nagar, New Delhi"/>
    <n v="77.180053000000001"/>
    <n v="28.6383473"/>
    <s v="Mithai, Street Food"/>
    <n v="200"/>
    <s v="Indian Rupees(Rs.)"/>
    <x v="0"/>
    <x v="0"/>
    <x v="3"/>
    <n v="2.7"/>
    <x v="3"/>
    <n v="22"/>
  </r>
  <r>
    <x v="6128"/>
    <n v="1"/>
    <x v="4"/>
    <x v="50"/>
    <s v="Singh Tawa Corner,3/32, Opposite Post Office, Shankar Road, Rajinder Nagar, New Delhi"/>
    <s v="Rajinder Nagar"/>
    <s v="Rajinder Nagar, New Delhi"/>
    <n v="77.183514200000005"/>
    <n v="28.6366196"/>
    <s v="North Indian"/>
    <n v="600"/>
    <s v="Indian Rupees(Rs.)"/>
    <x v="0"/>
    <x v="1"/>
    <x v="2"/>
    <n v="2.6"/>
    <x v="3"/>
    <n v="10"/>
  </r>
  <r>
    <x v="6129"/>
    <n v="1"/>
    <x v="4"/>
    <x v="50"/>
    <s v="Singh's Kitchen,4-D/13, Old Rajinder Nagar, Rajinder Nagar, New Delhi"/>
    <s v="Rajinder Nagar"/>
    <s v="Rajinder Nagar, New Delhi"/>
    <n v="77.182287099999996"/>
    <n v="28.6392731"/>
    <s v="Chinese, Fast Food"/>
    <n v="400"/>
    <s v="Indian Rupees(Rs.)"/>
    <x v="0"/>
    <x v="1"/>
    <x v="3"/>
    <n v="2.7"/>
    <x v="3"/>
    <n v="84"/>
  </r>
  <r>
    <x v="6130"/>
    <n v="1"/>
    <x v="4"/>
    <x v="50"/>
    <s v="South Indian Cafe,140, Shankar Road Market, New, Rajinder Nagar, New Delhi"/>
    <s v="Rajinder Nagar"/>
    <s v="Rajinder Nagar, New Delhi"/>
    <n v="77.179661199999998"/>
    <n v="28.638569799999999"/>
    <s v="South Indian"/>
    <n v="250"/>
    <s v="Indian Rupees(Rs.)"/>
    <x v="0"/>
    <x v="0"/>
    <x v="3"/>
    <n v="2.7"/>
    <x v="3"/>
    <n v="18"/>
  </r>
  <r>
    <x v="6131"/>
    <n v="1"/>
    <x v="4"/>
    <x v="50"/>
    <s v="Subway,60/17, Old Rajinder Nagar, New Delhi"/>
    <s v="Rajinder Nagar"/>
    <s v="Rajinder Nagar, New Delhi"/>
    <n v="77.184869699999993"/>
    <n v="28.640272299999999"/>
    <s v="American, Fast Food, Salad, Healthy Food"/>
    <n v="500"/>
    <s v="Indian Rupees(Rs.)"/>
    <x v="0"/>
    <x v="1"/>
    <x v="2"/>
    <n v="3.4"/>
    <x v="3"/>
    <n v="152"/>
  </r>
  <r>
    <x v="6132"/>
    <n v="1"/>
    <x v="4"/>
    <x v="50"/>
    <s v="Swaad Bar-Be-Que,4A/61, Main Shankar Road, Old, Rajinder Nagar, New Delhi"/>
    <s v="Rajinder Nagar"/>
    <s v="Rajinder Nagar, New Delhi"/>
    <n v="77.181978099999995"/>
    <n v="28.637426600000001"/>
    <s v="North Indian, Chinese"/>
    <n v="600"/>
    <s v="Indian Rupees(Rs.)"/>
    <x v="0"/>
    <x v="0"/>
    <x v="2"/>
    <n v="3.2"/>
    <x v="3"/>
    <n v="27"/>
  </r>
  <r>
    <x v="6133"/>
    <n v="1"/>
    <x v="4"/>
    <x v="50"/>
    <s v="Tadak Punjabi,4 D/9, Old Rajinder Nagar Market, Rajinder Nagar, New Delhi"/>
    <s v="Rajinder Nagar"/>
    <s v="Rajinder Nagar, New Delhi"/>
    <n v="77.178760699999998"/>
    <n v="28.644353800000001"/>
    <s v="North Indian"/>
    <n v="300"/>
    <s v="Indian Rupees(Rs.)"/>
    <x v="0"/>
    <x v="0"/>
    <x v="3"/>
    <n v="2.7"/>
    <x v="3"/>
    <n v="41"/>
  </r>
  <r>
    <x v="6134"/>
    <n v="1"/>
    <x v="4"/>
    <x v="50"/>
    <s v="Tandoori Delights,43, Near Rapid Floor Mill, Rajinder Nagar Market, Rajinder Nagar, New Delhi"/>
    <s v="Rajinder Nagar"/>
    <s v="Rajinder Nagar, New Delhi"/>
    <n v="77.185471800000002"/>
    <n v="28.641291599999999"/>
    <s v="North Indian, Mughlai"/>
    <n v="500"/>
    <s v="Indian Rupees(Rs.)"/>
    <x v="0"/>
    <x v="1"/>
    <x v="2"/>
    <n v="2.5"/>
    <x v="3"/>
    <n v="40"/>
  </r>
  <r>
    <x v="6135"/>
    <n v="1"/>
    <x v="4"/>
    <x v="50"/>
    <s v="The Culinary Pitaara,Near Rajinder Nagar Metro Station, Rajinder Nagar, New Delhi"/>
    <s v="Rajinder Nagar"/>
    <s v="Rajinder Nagar, New Delhi"/>
    <n v="77.178548899999996"/>
    <n v="28.642506399999998"/>
    <s v="North Indian, Chinese"/>
    <n v="900"/>
    <s v="Indian Rupees(Rs.)"/>
    <x v="0"/>
    <x v="1"/>
    <x v="2"/>
    <n v="2.8"/>
    <x v="3"/>
    <n v="7"/>
  </r>
  <r>
    <x v="6136"/>
    <n v="1"/>
    <x v="4"/>
    <x v="50"/>
    <s v="The Grill Cafe,76, Block 53, Old Rajindra Nagar, Rajinder Nagar, New Delhi"/>
    <s v="Rajinder Nagar"/>
    <s v="Rajinder Nagar, New Delhi"/>
    <n v="77.185098229999994"/>
    <n v="28.640609980000001"/>
    <s v="Cafe, Fast Food, Pizza"/>
    <n v="250"/>
    <s v="Indian Rupees(Rs.)"/>
    <x v="0"/>
    <x v="1"/>
    <x v="3"/>
    <n v="3.4"/>
    <x v="3"/>
    <n v="21"/>
  </r>
  <r>
    <x v="6137"/>
    <n v="1"/>
    <x v="4"/>
    <x v="50"/>
    <s v="The Sunset,71 Old Rajinder Nagar Market, Rajinder Nagar, New Delhi"/>
    <s v="Rajinder Nagar"/>
    <s v="Rajinder Nagar, New Delhi"/>
    <n v="77.184619400000003"/>
    <n v="28.6407597"/>
    <s v="Mughlai"/>
    <n v="500"/>
    <s v="Indian Rupees(Rs.)"/>
    <x v="0"/>
    <x v="1"/>
    <x v="2"/>
    <n v="2.6"/>
    <x v="3"/>
    <n v="7"/>
  </r>
  <r>
    <x v="6138"/>
    <n v="1"/>
    <x v="4"/>
    <x v="50"/>
    <s v="Tomatoes Kitchen,Shop 77, Next to Axis Bank, Old Rajendra Nagar Market, Rajinder Nagar, New Delhi"/>
    <s v="Rajinder Nagar"/>
    <s v="Rajinder Nagar, New Delhi"/>
    <n v="77.184629700000002"/>
    <n v="28.640706399999999"/>
    <s v="North Indian, Chinese, Fast Food"/>
    <n v="700"/>
    <s v="Indian Rupees(Rs.)"/>
    <x v="0"/>
    <x v="1"/>
    <x v="2"/>
    <n v="2.9"/>
    <x v="3"/>
    <n v="135"/>
  </r>
  <r>
    <x v="6139"/>
    <n v="1"/>
    <x v="4"/>
    <x v="50"/>
    <s v="Udupi Eating House,4, Ground Floor, Old, Rajinder Nagar, New Delhi"/>
    <s v="Rajinder Nagar"/>
    <s v="Rajinder Nagar, New Delhi"/>
    <n v="77.185219099999998"/>
    <n v="28.641665199999998"/>
    <s v="South Indian"/>
    <n v="350"/>
    <s v="Indian Rupees(Rs.)"/>
    <x v="0"/>
    <x v="0"/>
    <x v="3"/>
    <n v="3.2"/>
    <x v="3"/>
    <n v="53"/>
  </r>
  <r>
    <x v="6140"/>
    <n v="1"/>
    <x v="4"/>
    <x v="50"/>
    <s v="Wrapss,57/16, Near HDFC Bank, Old Rajinder Nagar, Rajinder Nagar, New Delhi"/>
    <s v="Rajinder Nagar"/>
    <s v="Rajinder Nagar, New Delhi"/>
    <n v="77.185920400000001"/>
    <n v="28.642175099999999"/>
    <s v="Chinese, Fast Food"/>
    <n v="350"/>
    <s v="Indian Rupees(Rs.)"/>
    <x v="0"/>
    <x v="1"/>
    <x v="3"/>
    <n v="3.1"/>
    <x v="3"/>
    <n v="140"/>
  </r>
  <r>
    <x v="6141"/>
    <n v="1"/>
    <x v="4"/>
    <x v="50"/>
    <s v="Burger Point,Shop 47, Near Kotak Mahindra Bank, Old Rajinder Nagar, Rajinder Nagar, New Delhi"/>
    <s v="Rajinder Nagar"/>
    <s v="Rajinder Nagar, New Delhi"/>
    <n v="77.185419100000004"/>
    <n v="28.6409682"/>
    <s v="Burger, Fast Food"/>
    <n v="300"/>
    <s v="Indian Rupees(Rs.)"/>
    <x v="0"/>
    <x v="1"/>
    <x v="3"/>
    <n v="3.7"/>
    <x v="0"/>
    <n v="25"/>
  </r>
  <r>
    <x v="6142"/>
    <n v="1"/>
    <x v="4"/>
    <x v="50"/>
    <s v="Kings,3/72, Main Shankar Road, Old, Rajinder Nagar, New Delhi"/>
    <s v="Rajinder Nagar"/>
    <s v="Rajinder Nagar, New Delhi"/>
    <n v="77.182646399999996"/>
    <n v="28.637209800000001"/>
    <s v="Desserts, Ice Cream"/>
    <n v="300"/>
    <s v="Indian Rupees(Rs.)"/>
    <x v="0"/>
    <x v="0"/>
    <x v="3"/>
    <n v="3.6"/>
    <x v="0"/>
    <n v="83"/>
  </r>
  <r>
    <x v="6143"/>
    <n v="1"/>
    <x v="4"/>
    <x v="50"/>
    <s v="Millionaire - Powered by Wrapss,17-B, Old Rajinder Nagar, Rajinder Nagar, New Delhi"/>
    <s v="Rajinder Nagar"/>
    <s v="Rajinder Nagar, New Delhi"/>
    <n v="77.1858395"/>
    <n v="28.642540199999999"/>
    <s v="Burger, Fast Food"/>
    <n v="400"/>
    <s v="Indian Rupees(Rs.)"/>
    <x v="0"/>
    <x v="1"/>
    <x v="3"/>
    <n v="3.5"/>
    <x v="0"/>
    <n v="27"/>
  </r>
  <r>
    <x v="6144"/>
    <n v="1"/>
    <x v="4"/>
    <x v="50"/>
    <s v="Punjabi Chaap Corner,Shop 27, Opposite Syndicate Bank, Near Rapid Flour Mills, Old Rajinder Nagar, New Delhi"/>
    <s v="Rajinder Nagar"/>
    <s v="Rajinder Nagar, New Delhi"/>
    <n v="77.185669899999994"/>
    <n v="28.641590600000001"/>
    <s v="Fast Food, North Indian"/>
    <n v="400"/>
    <s v="Indian Rupees(Rs.)"/>
    <x v="0"/>
    <x v="1"/>
    <x v="3"/>
    <n v="3.6"/>
    <x v="0"/>
    <n v="107"/>
  </r>
  <r>
    <x v="6145"/>
    <n v="1"/>
    <x v="4"/>
    <x v="50"/>
    <s v="Spooky Sky,Rajinder Nagar, New Delhi"/>
    <s v="Rajinder Nagar"/>
    <s v="Rajinder Nagar, New Delhi"/>
    <n v="77.178993000000006"/>
    <n v="28.635268"/>
    <s v="Italian, Chinese, North Indian"/>
    <n v="650"/>
    <s v="Indian Rupees(Rs.)"/>
    <x v="0"/>
    <x v="1"/>
    <x v="2"/>
    <n v="3.5"/>
    <x v="0"/>
    <n v="38"/>
  </r>
  <r>
    <x v="6146"/>
    <n v="1"/>
    <x v="4"/>
    <x v="50"/>
    <s v="Standard Corner,99, Old Rajinder Nagar, Rajinder Nagar, New Delhi"/>
    <s v="Rajinder Nagar"/>
    <s v="Rajinder Nagar, New Delhi"/>
    <n v="77.184834300000006"/>
    <n v="28.640182299999999"/>
    <s v="North Indian"/>
    <n v="100"/>
    <s v="Indian Rupees(Rs.)"/>
    <x v="0"/>
    <x v="0"/>
    <x v="3"/>
    <n v="3.6"/>
    <x v="0"/>
    <n v="87"/>
  </r>
  <r>
    <x v="6147"/>
    <n v="1"/>
    <x v="4"/>
    <x v="50"/>
    <s v="The Canteen,Shop 70, Old Rajinder Nagar Market, Rajinder Nagar, New Delhi"/>
    <s v="Rajinder Nagar"/>
    <s v="Rajinder Nagar, New Delhi"/>
    <n v="77.184583099999998"/>
    <n v="28.640753199999999"/>
    <s v="Cafe, South Indian, North Indian, Bakery"/>
    <n v="550"/>
    <s v="Indian Rupees(Rs.)"/>
    <x v="0"/>
    <x v="1"/>
    <x v="2"/>
    <n v="3.5"/>
    <x v="0"/>
    <n v="126"/>
  </r>
  <r>
    <x v="6148"/>
    <n v="1"/>
    <x v="4"/>
    <x v="50"/>
    <s v="The Diet Kitchen,Rajinder Nagar"/>
    <s v="Rajinder Nagar"/>
    <s v="Rajinder Nagar, New Delhi"/>
    <n v="77.182519099999993"/>
    <n v="28.637183400000001"/>
    <s v="Continental, Healthy Food"/>
    <n v="700"/>
    <s v="Indian Rupees(Rs.)"/>
    <x v="0"/>
    <x v="1"/>
    <x v="2"/>
    <n v="3.5"/>
    <x v="0"/>
    <n v="39"/>
  </r>
  <r>
    <x v="6149"/>
    <n v="1"/>
    <x v="4"/>
    <x v="50"/>
    <s v="The Flashback,53/5, Opposite Andhra Bank, Old Rajinder Nagar, Rajinder Nagar, New Delhi"/>
    <s v="Rajinder Nagar"/>
    <s v="Rajinder Nagar, New Delhi"/>
    <n v="77.184286799999995"/>
    <n v="28.640177999999999"/>
    <s v="Cafe, Italian, Chinese"/>
    <n v="700"/>
    <s v="Indian Rupees(Rs.)"/>
    <x v="0"/>
    <x v="1"/>
    <x v="2"/>
    <n v="3.7"/>
    <x v="0"/>
    <n v="617"/>
  </r>
  <r>
    <x v="6150"/>
    <n v="1"/>
    <x v="4"/>
    <x v="50"/>
    <s v="The Mashal,11, Old Rajinder Nagar Market, Rajinder Nagar, New Delhi"/>
    <s v="Rajinder Nagar"/>
    <s v="Rajinder Nagar, New Delhi"/>
    <n v="77.185184800000002"/>
    <n v="28.641631400000001"/>
    <s v="Mughlai, North Indian"/>
    <n v="500"/>
    <s v="Indian Rupees(Rs.)"/>
    <x v="0"/>
    <x v="1"/>
    <x v="2"/>
    <n v="3.5"/>
    <x v="0"/>
    <n v="26"/>
  </r>
  <r>
    <x v="6151"/>
    <n v="1"/>
    <x v="4"/>
    <x v="50"/>
    <s v="Chillax Cafe And Bistro,1st Floor, Gate 3, Rajinder Place Metro Station, Rajinder Nagar, New Delhi"/>
    <s v="Rajinder Nagar"/>
    <s v="Rajinder Nagar, New Delhi"/>
    <n v="0"/>
    <n v="0"/>
    <s v="Cafe, Bakery"/>
    <n v="250"/>
    <s v="Indian Rupees(Rs.)"/>
    <x v="0"/>
    <x v="0"/>
    <x v="3"/>
    <n v="0"/>
    <x v="5"/>
    <n v="1"/>
  </r>
  <r>
    <x v="6152"/>
    <n v="1"/>
    <x v="4"/>
    <x v="50"/>
    <s v="Jee Aao Jee Chole Bhature,Shop 142, Shankar Road Market, Rajinder Nagar, New Delhi"/>
    <s v="Rajinder Nagar"/>
    <s v="Rajinder Nagar, New Delhi"/>
    <n v="0"/>
    <n v="0"/>
    <s v="Street Food"/>
    <n v="150"/>
    <s v="Indian Rupees(Rs.)"/>
    <x v="0"/>
    <x v="0"/>
    <x v="3"/>
    <n v="0"/>
    <x v="5"/>
    <n v="1"/>
  </r>
  <r>
    <x v="6153"/>
    <n v="1"/>
    <x v="4"/>
    <x v="50"/>
    <s v="LSK Express,4a/57, Old Rajinder Nagar, New Delhi"/>
    <s v="Rajinder Nagar"/>
    <s v="Rajinder Nagar, New Delhi"/>
    <n v="77.186603000000005"/>
    <n v="28.640834000000002"/>
    <s v="North Indian, Italian, Continental"/>
    <n v="500"/>
    <s v="Indian Rupees(Rs.)"/>
    <x v="0"/>
    <x v="1"/>
    <x v="2"/>
    <n v="0"/>
    <x v="5"/>
    <n v="1"/>
  </r>
  <r>
    <x v="6154"/>
    <n v="1"/>
    <x v="4"/>
    <x v="50"/>
    <s v="Aggarwal Sweets India,17/10, Main Market Road, Near Gol Chakkar, Old Rajinder Nagar, New Delhi"/>
    <s v="Rajinder Nagar"/>
    <s v="Rajinder Nagar, New Delhi"/>
    <n v="77.183666799999997"/>
    <n v="28.639212100000002"/>
    <s v="Mithai, Street Food"/>
    <n v="200"/>
    <s v="Indian Rupees(Rs.)"/>
    <x v="0"/>
    <x v="0"/>
    <x v="3"/>
    <n v="2.4"/>
    <x v="4"/>
    <n v="52"/>
  </r>
  <r>
    <x v="6155"/>
    <n v="1"/>
    <x v="4"/>
    <x v="50"/>
    <s v="Dilli Treat,3/80, Shankar Road, Old, Rajinder Nagar, New Delhi"/>
    <s v="Rajinder Nagar"/>
    <s v="Rajinder Nagar, New Delhi"/>
    <n v="77.182529200000005"/>
    <n v="28.637168800000001"/>
    <s v="North Indian, South Indian, Chinese"/>
    <n v="500"/>
    <s v="Indian Rupees(Rs.)"/>
    <x v="0"/>
    <x v="1"/>
    <x v="2"/>
    <n v="4.2"/>
    <x v="1"/>
    <n v="251"/>
  </r>
  <r>
    <x v="6156"/>
    <n v="1"/>
    <x v="4"/>
    <x v="50"/>
    <s v="Dukes Pastry Shop,26/17, Main Bazar, Old Rajinder Nagar, Rajinder Nagar, New Delhi"/>
    <s v="Rajinder Nagar"/>
    <s v="Rajinder Nagar, New Delhi"/>
    <n v="77.183993610000002"/>
    <n v="28.639630839999999"/>
    <s v="Bakery, Fast Food"/>
    <n v="300"/>
    <s v="Indian Rupees(Rs.)"/>
    <x v="0"/>
    <x v="1"/>
    <x v="3"/>
    <n v="4.2"/>
    <x v="1"/>
    <n v="474"/>
  </r>
  <r>
    <x v="6157"/>
    <n v="1"/>
    <x v="4"/>
    <x v="50"/>
    <s v="HotMess Bakes,Shop 123, Shankar Road, Rajinder Nagar, New Delhi"/>
    <s v="Rajinder Nagar"/>
    <s v="Rajinder Nagar, New Delhi"/>
    <n v="77.1804858"/>
    <n v="28.638169300000001"/>
    <s v="Bakery, Fast Food"/>
    <n v="750"/>
    <s v="Indian Rupees(Rs.)"/>
    <x v="0"/>
    <x v="1"/>
    <x v="2"/>
    <n v="4.0999999999999996"/>
    <x v="1"/>
    <n v="101"/>
  </r>
  <r>
    <x v="6158"/>
    <n v="1"/>
    <x v="4"/>
    <x v="50"/>
    <s v="London Street Kitchen,4A-59, Old, Rajinder Nagar, New Delhi"/>
    <s v="Rajinder Nagar"/>
    <s v="Rajinder Nagar, New Delhi"/>
    <n v="77.182092900000001"/>
    <n v="28.6373909"/>
    <s v="North Indian, Mughlai, Chinese"/>
    <n v="600"/>
    <s v="Indian Rupees(Rs.)"/>
    <x v="1"/>
    <x v="1"/>
    <x v="2"/>
    <n v="4.2"/>
    <x v="1"/>
    <n v="163"/>
  </r>
  <r>
    <x v="6159"/>
    <n v="1"/>
    <x v="4"/>
    <x v="50"/>
    <s v="Bablu Chic-Inn,64, J Block Commercial Complex, Rajouri Garden, New Delhi"/>
    <s v="Rajouri Garden"/>
    <s v="Rajouri Garden, New Delhi"/>
    <n v="77.120290100000005"/>
    <n v="28.638939300000001"/>
    <s v="Mughlai, North Indian"/>
    <n v="750"/>
    <s v="Indian Rupees(Rs.)"/>
    <x v="0"/>
    <x v="1"/>
    <x v="2"/>
    <n v="2.6"/>
    <x v="3"/>
    <n v="25"/>
  </r>
  <r>
    <x v="6160"/>
    <n v="1"/>
    <x v="4"/>
    <x v="50"/>
    <s v="Babu Jhatka,Shop 19, DDA Market, Rajouri Garden, New Delhi"/>
    <s v="Rajouri Garden"/>
    <s v="Rajouri Garden, New Delhi"/>
    <n v="77.115355800000003"/>
    <n v="28.639457799999999"/>
    <s v="North Indian"/>
    <n v="500"/>
    <s v="Indian Rupees(Rs.)"/>
    <x v="0"/>
    <x v="0"/>
    <x v="2"/>
    <n v="2.8"/>
    <x v="3"/>
    <n v="5"/>
  </r>
  <r>
    <x v="6161"/>
    <n v="1"/>
    <x v="4"/>
    <x v="50"/>
    <s v="Bal Gopal,46, DDA Market, Opposite Surya Continental, Rajouri Garden, New Delhi"/>
    <s v="Rajouri Garden"/>
    <s v="Rajouri Garden, New Delhi"/>
    <n v="77.120461199999994"/>
    <n v="28.638394300000002"/>
    <s v="North Indian, Mughlai"/>
    <n v="500"/>
    <s v="Indian Rupees(Rs.)"/>
    <x v="0"/>
    <x v="1"/>
    <x v="2"/>
    <n v="3.4"/>
    <x v="3"/>
    <n v="49"/>
  </r>
  <r>
    <x v="6162"/>
    <n v="1"/>
    <x v="4"/>
    <x v="50"/>
    <s v="Bharat Sweets,Opposite J Block, Main Road, Rajouri Garden, New Delhi"/>
    <s v="Rajouri Garden"/>
    <s v="Rajouri Garden, New Delhi"/>
    <n v="77.115794199999996"/>
    <n v="28.639217500000001"/>
    <s v="Mithai"/>
    <n v="100"/>
    <s v="Indian Rupees(Rs.)"/>
    <x v="0"/>
    <x v="0"/>
    <x v="3"/>
    <n v="3"/>
    <x v="3"/>
    <n v="11"/>
  </r>
  <r>
    <x v="6163"/>
    <n v="1"/>
    <x v="4"/>
    <x v="50"/>
    <s v="Cafe Blue Tomato,J-13/12, Patel Market, Opposite IDBI Bank, Near Skating Rink Park, Rajouri Garden, New Delhi"/>
    <s v="Rajouri Garden"/>
    <s v="Rajouri Garden, New Delhi"/>
    <n v="77.116271499999996"/>
    <n v="28.6421004"/>
    <s v="Continental, North Indian, Chinese, Cafe"/>
    <n v="1400"/>
    <s v="Indian Rupees(Rs.)"/>
    <x v="1"/>
    <x v="0"/>
    <x v="0"/>
    <n v="3.2"/>
    <x v="3"/>
    <n v="411"/>
  </r>
  <r>
    <x v="6164"/>
    <n v="1"/>
    <x v="4"/>
    <x v="50"/>
    <s v="Cafe TAB,JA-1A, DDA Flats, Near Sarg Ashram Mandir, Rajouri Garden, New Delhi"/>
    <s v="Rajouri Garden"/>
    <s v="Rajouri Garden, New Delhi"/>
    <n v="77.115670030000004"/>
    <n v="28.630909039999999"/>
    <s v="Cafe"/>
    <n v="500"/>
    <s v="Indian Rupees(Rs.)"/>
    <x v="0"/>
    <x v="1"/>
    <x v="2"/>
    <n v="3"/>
    <x v="3"/>
    <n v="17"/>
  </r>
  <r>
    <x v="6165"/>
    <n v="1"/>
    <x v="4"/>
    <x v="50"/>
    <s v="Cake-O-Licious,2nd Floor, J-12/52, Rajouri Garden, New Delhi"/>
    <s v="Rajouri Garden"/>
    <s v="Rajouri Garden, New Delhi"/>
    <n v="77.120516109999997"/>
    <n v="28.641006770000001"/>
    <s v="Bakery"/>
    <n v="400"/>
    <s v="Indian Rupees(Rs.)"/>
    <x v="0"/>
    <x v="0"/>
    <x v="3"/>
    <n v="3.3"/>
    <x v="3"/>
    <n v="11"/>
  </r>
  <r>
    <x v="6166"/>
    <n v="1"/>
    <x v="4"/>
    <x v="50"/>
    <s v="Chaap Point,Shop 41, Ground Floor, Banda Bairagi Market, Near Malik Medical Store, Ramesh Nagar, Rajouri Garden, New Delhi"/>
    <s v="Rajouri Garden"/>
    <s v="Rajouri Garden, New Delhi"/>
    <n v="77.124166399999993"/>
    <n v="28.636598200000002"/>
    <s v="Fast Food"/>
    <n v="250"/>
    <s v="Indian Rupees(Rs.)"/>
    <x v="0"/>
    <x v="0"/>
    <x v="3"/>
    <n v="3.2"/>
    <x v="3"/>
    <n v="23"/>
  </r>
  <r>
    <x v="6167"/>
    <n v="1"/>
    <x v="4"/>
    <x v="50"/>
    <s v="Chawla Family Restaurant,Shop G3, G4, Opposite Surya Continental, J Block, Rajouri Garden, New Delhi"/>
    <s v="Rajouri Garden"/>
    <s v="Rajouri Garden, New Delhi"/>
    <n v="77.120145800000003"/>
    <n v="28.638774399999999"/>
    <s v="North Indian, Chinese, Mughlai"/>
    <n v="700"/>
    <s v="Indian Rupees(Rs.)"/>
    <x v="0"/>
    <x v="1"/>
    <x v="2"/>
    <n v="2.9"/>
    <x v="3"/>
    <n v="8"/>
  </r>
  <r>
    <x v="6168"/>
    <n v="1"/>
    <x v="4"/>
    <x v="50"/>
    <s v="Chawla Family Restaurant,52-53,  Opposite Surya, DDA Market, Rajouri Garden, New Delhi"/>
    <s v="Rajouri Garden"/>
    <s v="Rajouri Garden, New Delhi"/>
    <n v="77.120096399999994"/>
    <n v="28.638776799999999"/>
    <s v="North Indian, Chinese"/>
    <n v="700"/>
    <s v="Indian Rupees(Rs.)"/>
    <x v="0"/>
    <x v="1"/>
    <x v="2"/>
    <n v="3.2"/>
    <x v="3"/>
    <n v="93"/>
  </r>
  <r>
    <x v="6169"/>
    <n v="1"/>
    <x v="4"/>
    <x v="50"/>
    <s v="Chawla Restaurant,J Block, DDA Market, Rajouri Garden, New Delhi"/>
    <s v="Rajouri Garden"/>
    <s v="Rajouri Garden, New Delhi"/>
    <n v="77.120538100000005"/>
    <n v="28.6387809"/>
    <s v="North Indian, Chinese"/>
    <n v="600"/>
    <s v="Indian Rupees(Rs.)"/>
    <x v="0"/>
    <x v="1"/>
    <x v="2"/>
    <n v="3.1"/>
    <x v="3"/>
    <n v="25"/>
  </r>
  <r>
    <x v="6170"/>
    <n v="1"/>
    <x v="4"/>
    <x v="50"/>
    <s v="Chawlas 2,71-73, DDA Market Complex, Rajouri Garden, New Delhi"/>
    <s v="Rajouri Garden"/>
    <s v="Rajouri Garden, New Delhi"/>
    <n v="77.120207899999997"/>
    <n v="28.639082500000001"/>
    <s v="North Indian, Mughlai"/>
    <n v="800"/>
    <s v="Indian Rupees(Rs.)"/>
    <x v="1"/>
    <x v="0"/>
    <x v="2"/>
    <n v="3"/>
    <x v="3"/>
    <n v="27"/>
  </r>
  <r>
    <x v="6171"/>
    <n v="1"/>
    <x v="4"/>
    <x v="50"/>
    <s v="Chicken Addiction,Shop 65, DDA Market, J Block, Rajouri Garden, New Delhi"/>
    <s v="Rajouri Garden"/>
    <s v="Rajouri Garden, New Delhi"/>
    <n v="77.120615689999994"/>
    <n v="28.641124179999998"/>
    <s v="North Indian"/>
    <n v="500"/>
    <s v="Indian Rupees(Rs.)"/>
    <x v="0"/>
    <x v="1"/>
    <x v="2"/>
    <n v="3.1"/>
    <x v="3"/>
    <n v="21"/>
  </r>
  <r>
    <x v="6172"/>
    <n v="1"/>
    <x v="4"/>
    <x v="50"/>
    <s v="Crave Busters,Rajouri Garden, New Delhi"/>
    <s v="Rajouri Garden"/>
    <s v="Rajouri Garden, New Delhi"/>
    <n v="77.123269500000006"/>
    <n v="28.6522668"/>
    <s v="North Indian, Chinese, Continental"/>
    <n v="1100"/>
    <s v="Indian Rupees(Rs.)"/>
    <x v="0"/>
    <x v="1"/>
    <x v="0"/>
    <n v="3.4"/>
    <x v="3"/>
    <n v="224"/>
  </r>
  <r>
    <x v="6173"/>
    <n v="1"/>
    <x v="4"/>
    <x v="50"/>
    <s v="Garage,68/69, DDA, Complex J Block Market, Rajouri Garden, New Delhi"/>
    <s v="Rajouri Garden"/>
    <s v="Rajouri Garden, New Delhi"/>
    <n v="77.120066699999995"/>
    <n v="28.639261900000001"/>
    <s v="North Indian"/>
    <n v="650"/>
    <s v="Indian Rupees(Rs.)"/>
    <x v="0"/>
    <x v="0"/>
    <x v="2"/>
    <n v="3"/>
    <x v="3"/>
    <n v="4"/>
  </r>
  <r>
    <x v="6174"/>
    <n v="1"/>
    <x v="4"/>
    <x v="50"/>
    <s v="Gola Sizzlers,J-2/14, Rajouri Garden, New Delhi"/>
    <s v="Rajouri Garden"/>
    <s v="Rajouri Garden, New Delhi"/>
    <n v="77.119243900000001"/>
    <n v="28.647539699999999"/>
    <s v="Mughlai, North Indian, Chinese"/>
    <n v="1300"/>
    <s v="Indian Rupees(Rs.)"/>
    <x v="0"/>
    <x v="0"/>
    <x v="0"/>
    <n v="3.4"/>
    <x v="3"/>
    <n v="246"/>
  </r>
  <r>
    <x v="6175"/>
    <n v="1"/>
    <x v="4"/>
    <x v="50"/>
    <s v="Golden Tandoor,Upper Ground Floor, 9-11, J Block, Community Center, Rajouri Garden, New Delhi"/>
    <s v="Rajouri Garden"/>
    <s v="Rajouri Garden, New Delhi"/>
    <n v="77.120561800000004"/>
    <n v="28.638205200000002"/>
    <s v="North Indian, Chinese"/>
    <n v="700"/>
    <s v="Indian Rupees(Rs.)"/>
    <x v="0"/>
    <x v="0"/>
    <x v="2"/>
    <n v="3.2"/>
    <x v="3"/>
    <n v="41"/>
  </r>
  <r>
    <x v="6176"/>
    <n v="1"/>
    <x v="4"/>
    <x v="50"/>
    <s v="Green Chick Chop,Shop 6, DDA LIG Market, Rajouri Garden, New Delhi"/>
    <s v="Rajouri Garden"/>
    <s v="Rajouri Garden, New Delhi"/>
    <n v="77.114991500000002"/>
    <n v="28.639379999999999"/>
    <s v="Raw Meats, North Indian, Fast Food"/>
    <n v="350"/>
    <s v="Indian Rupees(Rs.)"/>
    <x v="0"/>
    <x v="0"/>
    <x v="3"/>
    <n v="3.1"/>
    <x v="3"/>
    <n v="14"/>
  </r>
  <r>
    <x v="6177"/>
    <n v="1"/>
    <x v="4"/>
    <x v="50"/>
    <s v="Indo Traditional Kulfi,Shop 10, Community Center, Rajouri Garden, New Delhi"/>
    <s v="Rajouri Garden"/>
    <s v="Rajouri Garden, New Delhi"/>
    <n v="77.120358899999999"/>
    <n v="28.639503399999999"/>
    <s v="Ice Cream"/>
    <n v="100"/>
    <s v="Indian Rupees(Rs.)"/>
    <x v="0"/>
    <x v="0"/>
    <x v="3"/>
    <n v="3.1"/>
    <x v="3"/>
    <n v="5"/>
  </r>
  <r>
    <x v="6178"/>
    <n v="1"/>
    <x v="4"/>
    <x v="50"/>
    <s v="Invitation Foodex,Shop 42, J Block Market, Rajouri Garden, New Delhi"/>
    <s v="Rajouri Garden"/>
    <s v="Rajouri Garden, New Delhi"/>
    <n v="77.120249229999999"/>
    <n v="28.638603589999999"/>
    <s v="North Indian, Chinese, Mughlai"/>
    <n v="600"/>
    <s v="Indian Rupees(Rs.)"/>
    <x v="0"/>
    <x v="1"/>
    <x v="2"/>
    <n v="3.2"/>
    <x v="3"/>
    <n v="7"/>
  </r>
  <r>
    <x v="6179"/>
    <n v="1"/>
    <x v="4"/>
    <x v="50"/>
    <s v="King's Kabab,Shop 15, Community Centre, DDA Complex, J Block, Rajouri Garden, New Delhi"/>
    <s v="Rajouri Garden"/>
    <s v="Rajouri Garden, New Delhi"/>
    <n v="77.120314199999996"/>
    <n v="28.639159599999999"/>
    <s v="North Indian, Mughlai, Chinese"/>
    <n v="700"/>
    <s v="Indian Rupees(Rs.)"/>
    <x v="0"/>
    <x v="0"/>
    <x v="2"/>
    <n v="3.2"/>
    <x v="3"/>
    <n v="16"/>
  </r>
  <r>
    <x v="6180"/>
    <n v="1"/>
    <x v="4"/>
    <x v="50"/>
    <s v="New Kadimi,A-40, Vishal Enclave, Opposite TDI Mall, Rajouri Garden, New Delhi"/>
    <s v="Rajouri Garden"/>
    <s v="Rajouri Garden, New Delhi"/>
    <n v="77.1200714"/>
    <n v="28.650417000000001"/>
    <s v="North Indian, South Indian, Chinese"/>
    <n v="800"/>
    <s v="Indian Rupees(Rs.)"/>
    <x v="1"/>
    <x v="1"/>
    <x v="2"/>
    <n v="3.3"/>
    <x v="3"/>
    <n v="90"/>
  </r>
  <r>
    <x v="6181"/>
    <n v="1"/>
    <x v="4"/>
    <x v="50"/>
    <s v="Paramjeet Machi Wala,50-51, J Block Community Centre, Opposite Surya Continental, Rajouri Garden, New Delhi"/>
    <s v="Rajouri Garden"/>
    <s v="Rajouri Garden, New Delhi"/>
    <n v="77.120212600000002"/>
    <n v="28.638550200000001"/>
    <s v="North Indian, Mughlai"/>
    <n v="750"/>
    <s v="Indian Rupees(Rs.)"/>
    <x v="0"/>
    <x v="1"/>
    <x v="2"/>
    <n v="3.4"/>
    <x v="3"/>
    <n v="53"/>
  </r>
  <r>
    <x v="6182"/>
    <n v="1"/>
    <x v="4"/>
    <x v="50"/>
    <s v="Polka Pastry &amp; Snack Bar,2-A, Yellow Flats, Rajouri Garden, New Delhi"/>
    <s v="Rajouri Garden"/>
    <s v="Rajouri Garden, New Delhi"/>
    <n v="77.116696700000006"/>
    <n v="28.639581199999999"/>
    <s v="Bakery, Fast Food"/>
    <n v="350"/>
    <s v="Indian Rupees(Rs.)"/>
    <x v="0"/>
    <x v="1"/>
    <x v="3"/>
    <n v="3.4"/>
    <x v="3"/>
    <n v="33"/>
  </r>
  <r>
    <x v="6183"/>
    <n v="1"/>
    <x v="4"/>
    <x v="50"/>
    <s v="Punnu Biryani,Near Cambridge Foundation School, DDA LIG Market, Rajouri Garden, New Delhi"/>
    <s v="Rajouri Garden"/>
    <s v="Rajouri Garden, New Delhi"/>
    <n v="77.115187199999994"/>
    <n v="28.6392925"/>
    <s v="North Indian, Biryani, Fast Food"/>
    <n v="600"/>
    <s v="Indian Rupees(Rs.)"/>
    <x v="0"/>
    <x v="1"/>
    <x v="2"/>
    <n v="2.6"/>
    <x v="3"/>
    <n v="41"/>
  </r>
  <r>
    <x v="6184"/>
    <n v="1"/>
    <x v="4"/>
    <x v="50"/>
    <s v="Raju Chinese Food,3, Community Centre, Surya Continental, Rajouri Garden, New Delhi"/>
    <s v="Rajouri Garden"/>
    <s v="Rajouri Garden, New Delhi"/>
    <n v="77.120236899999995"/>
    <n v="28.639204500000002"/>
    <s v="Chinese"/>
    <n v="400"/>
    <s v="Indian Rupees(Rs.)"/>
    <x v="0"/>
    <x v="0"/>
    <x v="3"/>
    <n v="3.2"/>
    <x v="3"/>
    <n v="49"/>
  </r>
  <r>
    <x v="6185"/>
    <n v="1"/>
    <x v="4"/>
    <x v="50"/>
    <s v="Sandoz,J 58, Vardhaman Plaza, DDA Complex, Opposite Surya Continental, Rajouri Garden, New Delhi"/>
    <s v="Rajouri Garden"/>
    <s v="Rajouri Garden, New Delhi"/>
    <n v="77.120502900000005"/>
    <n v="28.639035700000001"/>
    <s v="North Indian, Chinese"/>
    <n v="550"/>
    <s v="Indian Rupees(Rs.)"/>
    <x v="0"/>
    <x v="0"/>
    <x v="2"/>
    <n v="3.3"/>
    <x v="3"/>
    <n v="22"/>
  </r>
  <r>
    <x v="6186"/>
    <n v="1"/>
    <x v="4"/>
    <x v="50"/>
    <s v="Scoop Junction,Shop 13-14, DDA Market, J Block, Keshav Marg, Rajouri Garden, New Delhi"/>
    <s v="Rajouri Garden"/>
    <s v="Rajouri Garden, New Delhi"/>
    <n v="77.1202507"/>
    <n v="28.639195300000001"/>
    <s v="Ice Cream, Desserts"/>
    <n v="200"/>
    <s v="Indian Rupees(Rs.)"/>
    <x v="0"/>
    <x v="0"/>
    <x v="3"/>
    <n v="3.3"/>
    <x v="3"/>
    <n v="14"/>
  </r>
  <r>
    <x v="6187"/>
    <n v="1"/>
    <x v="4"/>
    <x v="50"/>
    <s v="Shri Durga Dosa Corner,J 5/51, Near HDFC Bank, Rajouri Garden, New Delhi"/>
    <s v="Rajouri Garden"/>
    <s v="Rajouri Garden, New Delhi"/>
    <n v="77.119946799999994"/>
    <n v="28.640653799999999"/>
    <s v="South Indian"/>
    <n v="300"/>
    <s v="Indian Rupees(Rs.)"/>
    <x v="0"/>
    <x v="0"/>
    <x v="3"/>
    <n v="3"/>
    <x v="3"/>
    <n v="14"/>
  </r>
  <r>
    <x v="6188"/>
    <n v="1"/>
    <x v="4"/>
    <x v="50"/>
    <s v="Soni Bakers,J-88/89, Main Market, Rajouri Garden, New Delhi"/>
    <s v="Rajouri Garden"/>
    <s v="Rajouri Garden, New Delhi"/>
    <n v="77.121287600000002"/>
    <n v="28.645157999999999"/>
    <s v="Bakery, Desserts, Fast Food, Street Food, Chinese, Beverages"/>
    <n v="400"/>
    <s v="Indian Rupees(Rs.)"/>
    <x v="0"/>
    <x v="0"/>
    <x v="3"/>
    <n v="3.4"/>
    <x v="3"/>
    <n v="179"/>
  </r>
  <r>
    <x v="6189"/>
    <n v="1"/>
    <x v="4"/>
    <x v="50"/>
    <s v="Subway,4, F-115, Main Market, Rajouri Garden, New Delhi"/>
    <s v="Rajouri Garden"/>
    <s v="Rajouri Garden, New Delhi"/>
    <n v="77.121687699999995"/>
    <n v="28.644925600000001"/>
    <s v="American, Fast Food, Salad, Healthy Food"/>
    <n v="500"/>
    <s v="Indian Rupees(Rs.)"/>
    <x v="0"/>
    <x v="1"/>
    <x v="2"/>
    <n v="2.7"/>
    <x v="3"/>
    <n v="114"/>
  </r>
  <r>
    <x v="6190"/>
    <n v="1"/>
    <x v="4"/>
    <x v="50"/>
    <s v="The Tandoor,58, DDA Complex, J Block, Rajouri Garden, New Delhi"/>
    <s v="Rajouri Garden"/>
    <s v="Rajouri Garden, New Delhi"/>
    <n v="77.120204000000001"/>
    <n v="28.6389131"/>
    <s v="North Indian, Chinese"/>
    <n v="750"/>
    <s v="Indian Rupees(Rs.)"/>
    <x v="1"/>
    <x v="1"/>
    <x v="2"/>
    <n v="2.6"/>
    <x v="3"/>
    <n v="45"/>
  </r>
  <r>
    <x v="6191"/>
    <n v="1"/>
    <x v="4"/>
    <x v="50"/>
    <s v="Twenty Four Seven,J-13/59, Rajouri Garden, New Delhi"/>
    <s v="Rajouri Garden"/>
    <s v="Rajouri Garden, New Delhi"/>
    <n v="77.117951000000005"/>
    <n v="28.639708899999999"/>
    <s v="Fast Food, North Indian"/>
    <n v="300"/>
    <s v="Indian Rupees(Rs.)"/>
    <x v="0"/>
    <x v="0"/>
    <x v="3"/>
    <n v="3.2"/>
    <x v="3"/>
    <n v="22"/>
  </r>
  <r>
    <x v="6192"/>
    <n v="1"/>
    <x v="4"/>
    <x v="50"/>
    <s v="Unique Tasty Bites,J Block, Near Surya Continental, Rajouri Garden, New Delhi"/>
    <s v="Rajouri Garden"/>
    <s v="Rajouri Garden, New Delhi"/>
    <n v="77.120027800000003"/>
    <n v="28.638852700000001"/>
    <s v="Chinese"/>
    <n v="400"/>
    <s v="Indian Rupees(Rs.)"/>
    <x v="0"/>
    <x v="0"/>
    <x v="3"/>
    <n v="3"/>
    <x v="3"/>
    <n v="10"/>
  </r>
  <r>
    <x v="6193"/>
    <n v="1"/>
    <x v="4"/>
    <x v="50"/>
    <s v="Band Baaja Baaraat,A-6 Ground Floor, Vishal Enclave, Rajouri Garden, New Delhi"/>
    <s v="Rajouri Garden"/>
    <s v="Rajouri Garden, New Delhi"/>
    <n v="77.119250699999995"/>
    <n v="28.647608999999999"/>
    <s v="North Indian"/>
    <n v="1300"/>
    <s v="Indian Rupees(Rs.)"/>
    <x v="1"/>
    <x v="0"/>
    <x v="0"/>
    <n v="4.5999999999999996"/>
    <x v="2"/>
    <n v="128"/>
  </r>
  <r>
    <x v="6194"/>
    <n v="1"/>
    <x v="4"/>
    <x v="50"/>
    <s v="Kopper Kadai,J2/6B, 1st &amp; 2nd Floor, B.K. Dutta Market, Rajouri Garden, New Delhi"/>
    <s v="Rajouri Garden"/>
    <s v="Rajouri Garden, New Delhi"/>
    <n v="77.119546600000007"/>
    <n v="28.647627199999999"/>
    <s v="North Indian"/>
    <n v="1400"/>
    <s v="Indian Rupees(Rs.)"/>
    <x v="0"/>
    <x v="0"/>
    <x v="0"/>
    <n v="4.8"/>
    <x v="2"/>
    <n v="83"/>
  </r>
  <r>
    <x v="6195"/>
    <n v="1"/>
    <x v="4"/>
    <x v="50"/>
    <s v="Naturals Ice Cream,J-2/10, BK Dutt Market, Rajouri Garden, New Delhi"/>
    <s v="Rajouri Garden"/>
    <s v="Rajouri Garden, New Delhi"/>
    <n v="77.119594199999995"/>
    <n v="28.647233"/>
    <s v="Ice Cream"/>
    <n v="150"/>
    <s v="Indian Rupees(Rs.)"/>
    <x v="0"/>
    <x v="1"/>
    <x v="3"/>
    <n v="4.7"/>
    <x v="2"/>
    <n v="474"/>
  </r>
  <r>
    <x v="6196"/>
    <n v="1"/>
    <x v="4"/>
    <x v="50"/>
    <s v="Qubitos - The Terrace Cafe,C-7, Vishal Enclave, Opposite Metro Pillar 417, Rajouri Garden, New Delhi"/>
    <s v="Rajouri Garden"/>
    <s v="Rajouri Garden, New Delhi"/>
    <n v="77.117701499999995"/>
    <n v="28.647132500000001"/>
    <s v="Thai, European, Mexican, North Indian, Chinese, Cafe"/>
    <n v="1500"/>
    <s v="Indian Rupees(Rs.)"/>
    <x v="1"/>
    <x v="0"/>
    <x v="0"/>
    <n v="4.5"/>
    <x v="2"/>
    <n v="778"/>
  </r>
  <r>
    <x v="6197"/>
    <n v="1"/>
    <x v="4"/>
    <x v="50"/>
    <s v="The California Boulevard,J-2/5, 1st &amp; 2nd Floor, BK Dutt Market, Rajouri Garden, New Delhi"/>
    <s v="Rajouri Garden"/>
    <s v="Rajouri Garden, New Delhi"/>
    <n v="77.120035200000004"/>
    <n v="28.647715999999999"/>
    <s v="American, Asian, European, Seafood"/>
    <n v="2000"/>
    <s v="Indian Rupees(Rs.)"/>
    <x v="1"/>
    <x v="0"/>
    <x v="1"/>
    <n v="4.5999999999999996"/>
    <x v="2"/>
    <n v="1691"/>
  </r>
  <r>
    <x v="6198"/>
    <n v="1"/>
    <x v="4"/>
    <x v="50"/>
    <s v="Anjlika Pastry Shop,F-146, Rajouri Garden, New Delhi"/>
    <s v="Rajouri Garden"/>
    <s v="Rajouri Garden, New Delhi"/>
    <n v="77.122762899999998"/>
    <n v="28.6417517"/>
    <s v="Bakery, Desserts, Fast Food"/>
    <n v="400"/>
    <s v="Indian Rupees(Rs.)"/>
    <x v="0"/>
    <x v="0"/>
    <x v="3"/>
    <n v="3.9"/>
    <x v="0"/>
    <n v="170"/>
  </r>
  <r>
    <x v="6199"/>
    <n v="1"/>
    <x v="4"/>
    <x v="50"/>
    <s v="Atul Chaat Corner,H-44, Main Market, Rajouri Garden, New Delhi"/>
    <s v="Rajouri Garden"/>
    <s v="Rajouri Garden, New Delhi"/>
    <n v="77.120917599999999"/>
    <n v="28.645608800000002"/>
    <s v="Street Food"/>
    <n v="100"/>
    <s v="Indian Rupees(Rs.)"/>
    <x v="0"/>
    <x v="0"/>
    <x v="3"/>
    <n v="3.8"/>
    <x v="0"/>
    <n v="413"/>
  </r>
  <r>
    <x v="6200"/>
    <n v="1"/>
    <x v="4"/>
    <x v="50"/>
    <s v="Bake A Wish,J 12/14, Rajouri Garden, New Delhi"/>
    <s v="Rajouri Garden"/>
    <s v="Rajouri Garden, New Delhi"/>
    <n v="77.118918100000002"/>
    <n v="28.640172199999999"/>
    <s v="Bakery, Fast Food"/>
    <n v="400"/>
    <s v="Indian Rupees(Rs.)"/>
    <x v="0"/>
    <x v="1"/>
    <x v="3"/>
    <n v="3.7"/>
    <x v="0"/>
    <n v="43"/>
  </r>
  <r>
    <x v="6201"/>
    <n v="1"/>
    <x v="4"/>
    <x v="50"/>
    <s v="Berco's,S-26, Janta Market, Rajouri Garden, New Delhi"/>
    <s v="Rajouri Garden"/>
    <s v="Rajouri Garden, New Delhi"/>
    <n v="77.116375599999998"/>
    <n v="28.642106900000002"/>
    <s v="Chinese, Thai"/>
    <n v="1100"/>
    <s v="Indian Rupees(Rs.)"/>
    <x v="0"/>
    <x v="1"/>
    <x v="0"/>
    <n v="3.6"/>
    <x v="0"/>
    <n v="364"/>
  </r>
  <r>
    <x v="6202"/>
    <n v="1"/>
    <x v="4"/>
    <x v="50"/>
    <s v="Bikanervala,A-2/43, 1st Floor, Rajouri Garden, New Delhi"/>
    <s v="Rajouri Garden"/>
    <s v="Rajouri Garden, New Delhi"/>
    <n v="77.122739800000005"/>
    <n v="28.6485357"/>
    <s v="North Indian, South Indian, Fast Food, Street Food, Chinese, Beverages, Desserts, Mithai"/>
    <n v="550"/>
    <s v="Indian Rupees(Rs.)"/>
    <x v="0"/>
    <x v="0"/>
    <x v="2"/>
    <n v="3.8"/>
    <x v="0"/>
    <n v="334"/>
  </r>
  <r>
    <x v="6203"/>
    <n v="1"/>
    <x v="4"/>
    <x v="50"/>
    <s v="Bintang Sweet Thrills,Shop 1, 176-A,  LIG Flats, Rajouri Garden, New Delhi"/>
    <s v="Rajouri Garden"/>
    <s v="Rajouri Garden, New Delhi"/>
    <n v="77.114877440000001"/>
    <n v="28.6393819"/>
    <s v="Desserts, Ice Cream"/>
    <n v="200"/>
    <s v="Indian Rupees(Rs.)"/>
    <x v="0"/>
    <x v="0"/>
    <x v="3"/>
    <n v="3.5"/>
    <x v="0"/>
    <n v="21"/>
  </r>
  <r>
    <x v="6204"/>
    <n v="1"/>
    <x v="4"/>
    <x v="50"/>
    <s v="Boombox Cafe Reloaded,C-10, Vishal Enclave, Rajouri Garden, New Delhi"/>
    <s v="Rajouri Garden"/>
    <s v="Rajouri Garden, New Delhi"/>
    <n v="77.118107300000005"/>
    <n v="28.647193000000001"/>
    <s v="North Indian, Mexican, Chinese, Italian"/>
    <n v="1100"/>
    <s v="Indian Rupees(Rs.)"/>
    <x v="1"/>
    <x v="0"/>
    <x v="0"/>
    <n v="3.9"/>
    <x v="0"/>
    <n v="605"/>
  </r>
  <r>
    <x v="6205"/>
    <n v="1"/>
    <x v="4"/>
    <x v="50"/>
    <s v="Cafe Foto Club,J-2/6 B, Ground Floor, BK Dutt Market, Rajouri Garden, New Delhi"/>
    <s v="Rajouri Garden"/>
    <s v="Rajouri Garden, New Delhi"/>
    <n v="77.119871399999994"/>
    <n v="28.647630100000001"/>
    <s v="North Indian, Fast Food, Italian, Chinese, Cafe"/>
    <n v="1400"/>
    <s v="Indian Rupees(Rs.)"/>
    <x v="0"/>
    <x v="1"/>
    <x v="0"/>
    <n v="3.8"/>
    <x v="0"/>
    <n v="280"/>
  </r>
  <r>
    <x v="6206"/>
    <n v="1"/>
    <x v="4"/>
    <x v="50"/>
    <s v="Capital Grill,A-4, Vishal Enclave, Rajouri Garden, New Delhi"/>
    <s v="Rajouri Garden"/>
    <s v="Rajouri Garden, New Delhi"/>
    <n v="77.119089500000001"/>
    <n v="28.64799"/>
    <s v="Continental, North Indian, Chinese"/>
    <n v="1650"/>
    <s v="Indian Rupees(Rs.)"/>
    <x v="1"/>
    <x v="1"/>
    <x v="0"/>
    <n v="3.8"/>
    <x v="0"/>
    <n v="316"/>
  </r>
  <r>
    <x v="6207"/>
    <n v="1"/>
    <x v="4"/>
    <x v="50"/>
    <s v="CG's - Lounge Cafe Bar,A-4, 1st Floor, Vishal Enclave, Rajouri Garden, New Delhi"/>
    <s v="Rajouri Garden"/>
    <s v="Rajouri Garden, New Delhi"/>
    <n v="77.119314099999997"/>
    <n v="28.647610700000001"/>
    <s v="Continental, North Indian"/>
    <n v="1700"/>
    <s v="Indian Rupees(Rs.)"/>
    <x v="1"/>
    <x v="0"/>
    <x v="0"/>
    <n v="3.9"/>
    <x v="0"/>
    <n v="88"/>
  </r>
  <r>
    <x v="6208"/>
    <n v="1"/>
    <x v="4"/>
    <x v="50"/>
    <s v="Dhaba,A-5, Vishal Enclave, Main Najafgarh Road, Rajouri Garden, New Delhi"/>
    <s v="Rajouri Garden"/>
    <s v="Rajouri Garden, New Delhi"/>
    <n v="77.119232199999999"/>
    <n v="28.647434799999999"/>
    <s v="Chinese, North Indian"/>
    <n v="1100"/>
    <s v="Indian Rupees(Rs.)"/>
    <x v="0"/>
    <x v="0"/>
    <x v="0"/>
    <n v="3.7"/>
    <x v="0"/>
    <n v="662"/>
  </r>
  <r>
    <x v="6209"/>
    <n v="1"/>
    <x v="4"/>
    <x v="50"/>
    <s v="Domino's Pizza,J-2/20, Ground Floor, BK Dutta Market, Rajouri Garden, New Delhi"/>
    <s v="Rajouri Garden"/>
    <s v="Rajouri Garden, New Delhi"/>
    <n v="77.118649099999999"/>
    <n v="28.6471108"/>
    <s v="Pizza, Fast Food"/>
    <n v="700"/>
    <s v="Indian Rupees(Rs.)"/>
    <x v="0"/>
    <x v="0"/>
    <x v="2"/>
    <n v="3.5"/>
    <x v="0"/>
    <n v="194"/>
  </r>
  <r>
    <x v="6210"/>
    <n v="1"/>
    <x v="4"/>
    <x v="50"/>
    <s v="Garam Dharam,J-2/12, BK Dutt Market, Rajouri Garden, New Delhi"/>
    <s v="Rajouri Garden"/>
    <s v="Rajouri Garden, New Delhi"/>
    <n v="77.119292200000004"/>
    <n v="28.6474008"/>
    <s v="North Indian"/>
    <n v="1300"/>
    <s v="Indian Rupees(Rs.)"/>
    <x v="1"/>
    <x v="1"/>
    <x v="0"/>
    <n v="3.7"/>
    <x v="0"/>
    <n v="282"/>
  </r>
  <r>
    <x v="6211"/>
    <n v="1"/>
    <x v="4"/>
    <x v="50"/>
    <s v="Gayway Bakery,J-76, Ground Floor, Main Market, Rajouri Garden, New Delhi"/>
    <s v="Rajouri Garden"/>
    <s v="Rajouri Garden, New Delhi"/>
    <n v="77.121074399999998"/>
    <n v="28.646716999999999"/>
    <s v="Bakery, Fast Food"/>
    <n v="300"/>
    <s v="Indian Rupees(Rs.)"/>
    <x v="0"/>
    <x v="0"/>
    <x v="3"/>
    <n v="3.6"/>
    <x v="0"/>
    <n v="120"/>
  </r>
  <r>
    <x v="6212"/>
    <n v="1"/>
    <x v="4"/>
    <x v="50"/>
    <s v="Giani's,A-13, Vishal Enclave, Rajouri Garden, New Delhi"/>
    <s v="Rajouri Garden"/>
    <s v="Rajouri Garden, New Delhi"/>
    <n v="77.120075"/>
    <n v="28.6480502"/>
    <s v="Ice Cream, Desserts"/>
    <n v="400"/>
    <s v="Indian Rupees(Rs.)"/>
    <x v="0"/>
    <x v="1"/>
    <x v="3"/>
    <n v="3.9"/>
    <x v="0"/>
    <n v="122"/>
  </r>
  <r>
    <x v="6213"/>
    <n v="1"/>
    <x v="4"/>
    <x v="50"/>
    <s v="Grub House,J-2/14, BK Dutt Market, Rajouri Garden, New Delhi"/>
    <s v="Rajouri Garden"/>
    <s v="Rajouri Garden, New Delhi"/>
    <n v="77.119257300000001"/>
    <n v="28.647213799999999"/>
    <s v="Italian, North Indian, Continental"/>
    <n v="1700"/>
    <s v="Indian Rupees(Rs.)"/>
    <x v="1"/>
    <x v="0"/>
    <x v="0"/>
    <n v="3.5"/>
    <x v="0"/>
    <n v="313"/>
  </r>
  <r>
    <x v="6214"/>
    <n v="1"/>
    <x v="4"/>
    <x v="50"/>
    <s v="Habibi,C-13, 1st Floor, Opposite Metro Pillar 414, Vishal Enclave, Rajouri Garden, New Delhi"/>
    <s v="Rajouri Garden"/>
    <s v="Rajouri Garden, New Delhi"/>
    <n v="77.118344500000006"/>
    <n v="28.647538000000001"/>
    <s v="Middle Eastern, Mediterranean, North Indian"/>
    <n v="1250"/>
    <s v="Indian Rupees(Rs.)"/>
    <x v="1"/>
    <x v="1"/>
    <x v="0"/>
    <n v="3.7"/>
    <x v="0"/>
    <n v="196"/>
  </r>
  <r>
    <x v="6215"/>
    <n v="1"/>
    <x v="4"/>
    <x v="50"/>
    <s v="High Street Cafí©,J-2/6 A, 2nd Floor, BK Dutt Market, Rajouri Garden, New Delhi"/>
    <s v="Rajouri Garden"/>
    <s v="Rajouri Garden, New Delhi"/>
    <n v="77.119954100000001"/>
    <n v="28.647455900000001"/>
    <s v="North Indian, Continental, Chinese, Italian"/>
    <n v="1250"/>
    <s v="Indian Rupees(Rs.)"/>
    <x v="1"/>
    <x v="1"/>
    <x v="0"/>
    <n v="3.8"/>
    <x v="0"/>
    <n v="374"/>
  </r>
  <r>
    <x v="6216"/>
    <n v="1"/>
    <x v="4"/>
    <x v="50"/>
    <s v="Hungry Heroes,F-135, Main Market, Rajouri Garden, New Delhi"/>
    <s v="Rajouri Garden"/>
    <s v="Rajouri Garden, New Delhi"/>
    <n v="77.122566800000001"/>
    <n v="28.643146300000002"/>
    <s v="Continental"/>
    <n v="800"/>
    <s v="Indian Rupees(Rs.)"/>
    <x v="1"/>
    <x v="1"/>
    <x v="2"/>
    <n v="3.8"/>
    <x v="0"/>
    <n v="96"/>
  </r>
  <r>
    <x v="6217"/>
    <n v="1"/>
    <x v="4"/>
    <x v="50"/>
    <s v="IKKA - The Ace Bar,A-19, Vishal Enclave, Rajouri Garden, New Delhi"/>
    <s v="Rajouri Garden"/>
    <s v="Rajouri Garden, New Delhi"/>
    <n v="77.120786699999996"/>
    <n v="28.648488799999999"/>
    <s v="Continental, North Indian, Chinese, Italian, Finger Food"/>
    <n v="1200"/>
    <s v="Indian Rupees(Rs.)"/>
    <x v="1"/>
    <x v="0"/>
    <x v="0"/>
    <n v="3.6"/>
    <x v="0"/>
    <n v="751"/>
  </r>
  <r>
    <x v="6218"/>
    <n v="1"/>
    <x v="4"/>
    <x v="50"/>
    <s v="Jungle Jamboree,A 23, 1st Floor, Vishal Enclave, Rajouri Garden, New Delhi"/>
    <s v="Rajouri Garden"/>
    <s v="Rajouri Garden, New Delhi"/>
    <n v="77.121070000000003"/>
    <n v="28.648593699999999"/>
    <s v="Continental, Chinese, Thai, Mughlai, North Indian"/>
    <n v="1500"/>
    <s v="Indian Rupees(Rs.)"/>
    <x v="1"/>
    <x v="0"/>
    <x v="0"/>
    <n v="3.9"/>
    <x v="0"/>
    <n v="168"/>
  </r>
  <r>
    <x v="6219"/>
    <n v="1"/>
    <x v="4"/>
    <x v="50"/>
    <s v="Lord of the Drinks Chamber,BK Dutt Market, Rajouri Garden, New Delhi"/>
    <s v="Rajouri Garden"/>
    <s v="Rajouri Garden, New Delhi"/>
    <n v="77.120274100000003"/>
    <n v="28.648007"/>
    <s v="European, Chinese, North Indian, Italian"/>
    <n v="2200"/>
    <s v="Indian Rupees(Rs.)"/>
    <x v="1"/>
    <x v="0"/>
    <x v="1"/>
    <n v="3.9"/>
    <x v="0"/>
    <n v="404"/>
  </r>
  <r>
    <x v="6220"/>
    <n v="1"/>
    <x v="4"/>
    <x v="50"/>
    <s v="Marine Drivve - Club &amp; Courtyard,A-2, Vishal Enclave, Opposite Metro Pillar 412, Rajouri Garden, New Delhi"/>
    <s v="Rajouri Garden"/>
    <s v="Rajouri Garden, New Delhi"/>
    <n v="0"/>
    <n v="0"/>
    <s v="North Indian, Chinese, Continental"/>
    <n v="2000"/>
    <s v="Indian Rupees(Rs.)"/>
    <x v="1"/>
    <x v="0"/>
    <x v="1"/>
    <n v="3.8"/>
    <x v="0"/>
    <n v="52"/>
  </r>
  <r>
    <x v="6221"/>
    <n v="1"/>
    <x v="4"/>
    <x v="50"/>
    <s v="McDonald's,Vishal Cinema Complex, Rajouri Garden, New Delhi"/>
    <s v="Rajouri Garden"/>
    <s v="Rajouri Garden, New Delhi"/>
    <n v="77.120756499999999"/>
    <n v="28.649980899999999"/>
    <s v="Fast Food, Burger"/>
    <n v="500"/>
    <s v="Indian Rupees(Rs.)"/>
    <x v="0"/>
    <x v="1"/>
    <x v="2"/>
    <n v="3.7"/>
    <x v="0"/>
    <n v="161"/>
  </r>
  <r>
    <x v="6222"/>
    <n v="1"/>
    <x v="4"/>
    <x v="50"/>
    <s v="Mister Gulati Bakers,J-7/80 A, Nehru Market, Rajouri Garden, New Delhi"/>
    <s v="Rajouri Garden"/>
    <s v="Rajouri Garden, New Delhi"/>
    <n v="77.117390499999999"/>
    <n v="28.642113299999998"/>
    <s v="Bakery"/>
    <n v="500"/>
    <s v="Indian Rupees(Rs.)"/>
    <x v="0"/>
    <x v="1"/>
    <x v="2"/>
    <n v="3.8"/>
    <x v="0"/>
    <n v="160"/>
  </r>
  <r>
    <x v="6223"/>
    <n v="1"/>
    <x v="4"/>
    <x v="50"/>
    <s v="My Fit Food,J-19, Rajouri Garden, New Delhi"/>
    <s v="Rajouri Garden"/>
    <s v="Rajouri Garden, New Delhi"/>
    <n v="77.122529099999994"/>
    <n v="28.6468913"/>
    <s v="Healthy Food, Italian, Juices, Beverages"/>
    <n v="550"/>
    <s v="Indian Rupees(Rs.)"/>
    <x v="0"/>
    <x v="1"/>
    <x v="2"/>
    <n v="3.7"/>
    <x v="0"/>
    <n v="81"/>
  </r>
  <r>
    <x v="6224"/>
    <n v="1"/>
    <x v="4"/>
    <x v="50"/>
    <s v="Otik Cake Shop,Shop 2, J-12/22, Rajouri Garden, New Delhi"/>
    <s v="Rajouri Garden"/>
    <s v="Rajouri Garden, New Delhi"/>
    <n v="77.120310000000003"/>
    <n v="28.640488900000001"/>
    <s v="Bakery, Desserts, Fast Food"/>
    <n v="250"/>
    <s v="Indian Rupees(Rs.)"/>
    <x v="0"/>
    <x v="1"/>
    <x v="3"/>
    <n v="3.8"/>
    <x v="0"/>
    <n v="166"/>
  </r>
  <r>
    <x v="6225"/>
    <n v="1"/>
    <x v="4"/>
    <x v="50"/>
    <s v="Pind Balluchi,J-2/1, BK Dutt Market, Rajouri Garden, New Delhi"/>
    <s v="Rajouri Garden"/>
    <s v="Rajouri Garden, New Delhi"/>
    <n v="77.1203644"/>
    <n v="28.647660299999998"/>
    <s v="North Indian, Mughlai"/>
    <n v="800"/>
    <s v="Indian Rupees(Rs.)"/>
    <x v="1"/>
    <x v="0"/>
    <x v="2"/>
    <n v="3.6"/>
    <x v="0"/>
    <n v="622"/>
  </r>
  <r>
    <x v="6226"/>
    <n v="1"/>
    <x v="4"/>
    <x v="50"/>
    <s v="SardarBuksh Coffee &amp; Co.,Vardhman Plaza, J Block, Near Pyara Chicken Corner, Rajouri Garden, New Delhi"/>
    <s v="Rajouri Garden"/>
    <s v="Rajouri Garden, New Delhi"/>
    <n v="77.120469229999998"/>
    <n v="28.638596669999998"/>
    <s v="Beverages, Desserts"/>
    <n v="250"/>
    <s v="Indian Rupees(Rs.)"/>
    <x v="0"/>
    <x v="0"/>
    <x v="3"/>
    <n v="3.6"/>
    <x v="0"/>
    <n v="23"/>
  </r>
  <r>
    <x v="6227"/>
    <n v="1"/>
    <x v="4"/>
    <x v="50"/>
    <s v="Sethi's Restaurant &amp; Barbeque,4-8-9, DDA Market, J Block, Community Centre, Rajouri Garden, New Delhi"/>
    <s v="Rajouri Garden"/>
    <s v="Rajouri Garden, New Delhi"/>
    <n v="77.120095500000005"/>
    <n v="28.6393673"/>
    <s v="North Indian, Chinese"/>
    <n v="700"/>
    <s v="Indian Rupees(Rs.)"/>
    <x v="0"/>
    <x v="1"/>
    <x v="2"/>
    <n v="3.7"/>
    <x v="0"/>
    <n v="422"/>
  </r>
  <r>
    <x v="6228"/>
    <n v="1"/>
    <x v="4"/>
    <x v="50"/>
    <s v="Sufiaana,A-37, Vishal Enclave, Rajouri Garden, New Delhi"/>
    <s v="Rajouri Garden"/>
    <s v="Rajouri Garden, New Delhi"/>
    <n v="77.120505899999998"/>
    <n v="28.6500509"/>
    <s v="North Indian, Mughlai, Lebanese"/>
    <n v="2000"/>
    <s v="Indian Rupees(Rs.)"/>
    <x v="1"/>
    <x v="1"/>
    <x v="1"/>
    <n v="3.8"/>
    <x v="0"/>
    <n v="300"/>
  </r>
  <r>
    <x v="6229"/>
    <n v="1"/>
    <x v="4"/>
    <x v="50"/>
    <s v="The Burger Club,Z-9, Opposite Metro Pillar 420, Rajouri Garden, New Delhi"/>
    <s v="Rajouri Garden"/>
    <s v="Rajouri Garden, New Delhi"/>
    <n v="77.117325100000002"/>
    <n v="28.6462404"/>
    <s v="Burger, Fast Food"/>
    <n v="500"/>
    <s v="Indian Rupees(Rs.)"/>
    <x v="0"/>
    <x v="1"/>
    <x v="2"/>
    <n v="3.9"/>
    <x v="0"/>
    <n v="606"/>
  </r>
  <r>
    <x v="6230"/>
    <n v="1"/>
    <x v="4"/>
    <x v="50"/>
    <s v="The Junkyard Cafí©,2nd &amp; 3rd Floor, J-2/12 BK Dutt Market, Rajouri Garden, New Delhi"/>
    <s v="Rajouri Garden"/>
    <s v="Rajouri Garden, New Delhi"/>
    <n v="77.119534700000003"/>
    <n v="28.647326100000001"/>
    <s v="North Indian, Mediterranean, Asian"/>
    <n v="1400"/>
    <s v="Indian Rupees(Rs.)"/>
    <x v="1"/>
    <x v="0"/>
    <x v="0"/>
    <n v="3.8"/>
    <x v="0"/>
    <n v="305"/>
  </r>
  <r>
    <x v="6231"/>
    <n v="1"/>
    <x v="4"/>
    <x v="50"/>
    <s v="The Masterpiece Cafe,6-A, Block J-2, Rajouri Garden, New Delhi"/>
    <s v="Rajouri Garden"/>
    <s v="Rajouri Garden, New Delhi"/>
    <n v="77.119962700000002"/>
    <n v="28.647390699999999"/>
    <s v="Cafe, Continental, Italian, North Indian"/>
    <n v="1200"/>
    <s v="Indian Rupees(Rs.)"/>
    <x v="1"/>
    <x v="0"/>
    <x v="0"/>
    <n v="3.5"/>
    <x v="0"/>
    <n v="35"/>
  </r>
  <r>
    <x v="6232"/>
    <n v="1"/>
    <x v="4"/>
    <x v="50"/>
    <s v="The Momoz Hub,J-93, Main Market, Rajouri Garden, New Delhi"/>
    <s v="Rajouri Garden"/>
    <s v="Rajouri Garden, New Delhi"/>
    <n v="77.120964499999999"/>
    <n v="28.645419100000002"/>
    <s v="Chinese, North Indian, Street Food"/>
    <n v="500"/>
    <s v="Indian Rupees(Rs.)"/>
    <x v="0"/>
    <x v="1"/>
    <x v="2"/>
    <n v="3.6"/>
    <x v="0"/>
    <n v="74"/>
  </r>
  <r>
    <x v="6233"/>
    <n v="1"/>
    <x v="4"/>
    <x v="50"/>
    <s v="The Post Office Cafe,J-2/5, Ground Floor, Rajouri Garden, New Delhi"/>
    <s v="Rajouri Garden"/>
    <s v="Rajouri Garden, New Delhi"/>
    <n v="77.119971300000003"/>
    <n v="28.647611699999999"/>
    <s v="Continental, Fast Food, North Indian, Asian"/>
    <n v="1600"/>
    <s v="Indian Rupees(Rs.)"/>
    <x v="1"/>
    <x v="1"/>
    <x v="0"/>
    <n v="3.6"/>
    <x v="0"/>
    <n v="742"/>
  </r>
  <r>
    <x v="6234"/>
    <n v="1"/>
    <x v="4"/>
    <x v="50"/>
    <s v="The Royal Turban,J-2/6 A, 1st Floor, BK Dutt Market, Opposite Metro Pillar 409, Rajouri Garden, New Delhi"/>
    <s v="Rajouri Garden"/>
    <s v="Rajouri Garden, New Delhi"/>
    <n v="77.120067300000002"/>
    <n v="28.647456399999999"/>
    <s v="North Indian, Chinese"/>
    <n v="1300"/>
    <s v="Indian Rupees(Rs.)"/>
    <x v="1"/>
    <x v="1"/>
    <x v="0"/>
    <n v="3.8"/>
    <x v="0"/>
    <n v="608"/>
  </r>
  <r>
    <x v="6235"/>
    <n v="1"/>
    <x v="4"/>
    <x v="50"/>
    <s v="The Vintage Bakers,J-7/80m, Nehru Market, Rajouri Garden, New Delhi"/>
    <s v="Rajouri Garden"/>
    <s v="Rajouri Garden, New Delhi"/>
    <n v="77.117244299999996"/>
    <n v="28.646361599999999"/>
    <s v="Bakery, Desserts, Fast Food"/>
    <n v="600"/>
    <s v="Indian Rupees(Rs.)"/>
    <x v="0"/>
    <x v="1"/>
    <x v="2"/>
    <n v="3.7"/>
    <x v="0"/>
    <n v="46"/>
  </r>
  <r>
    <x v="6236"/>
    <n v="1"/>
    <x v="4"/>
    <x v="50"/>
    <s v="Wok In The Clouds,J-2/13, Rajouri Garden, New Delhi"/>
    <s v="Rajouri Garden"/>
    <s v="Rajouri Garden, New Delhi"/>
    <n v="77.119328400000001"/>
    <n v="28.647244199999999"/>
    <s v="Chinese, Thai, Continental, North Indian"/>
    <n v="1500"/>
    <s v="Indian Rupees(Rs.)"/>
    <x v="0"/>
    <x v="1"/>
    <x v="0"/>
    <n v="3.7"/>
    <x v="0"/>
    <n v="699"/>
  </r>
  <r>
    <x v="6237"/>
    <n v="1"/>
    <x v="4"/>
    <x v="50"/>
    <s v="Aggarwal Sweet Centre,Near HDFC Bank, J-12/20, Rajouri Garden, New Delhi"/>
    <s v="Rajouri Garden"/>
    <s v="Rajouri Garden, New Delhi"/>
    <n v="77.119893300000001"/>
    <n v="28.640469499999998"/>
    <s v="Mithai, Street Food"/>
    <n v="100"/>
    <s v="Indian Rupees(Rs.)"/>
    <x v="0"/>
    <x v="0"/>
    <x v="3"/>
    <n v="0"/>
    <x v="5"/>
    <n v="3"/>
  </r>
  <r>
    <x v="6238"/>
    <n v="1"/>
    <x v="4"/>
    <x v="50"/>
    <s v="Crazy Cow,H-37, Main Market, Rajouri Garden, New Delhi"/>
    <s v="Rajouri Garden"/>
    <s v="Rajouri Garden, New Delhi"/>
    <n v="77.121410100000006"/>
    <n v="28.6449319"/>
    <s v="Chinese"/>
    <n v="600"/>
    <s v="Indian Rupees(Rs.)"/>
    <x v="0"/>
    <x v="1"/>
    <x v="2"/>
    <n v="2.2000000000000002"/>
    <x v="4"/>
    <n v="126"/>
  </r>
  <r>
    <x v="6239"/>
    <n v="1"/>
    <x v="4"/>
    <x v="50"/>
    <s v="AMPM Cafí© &amp; Bar,J 2/5, 3rd &amp; 4th Floor, B.K. Dutt Market, Rajouri Garden, New Delhi"/>
    <s v="Rajouri Garden"/>
    <s v="Rajouri Garden, New Delhi"/>
    <n v="77.120122300000006"/>
    <n v="28.647773699999998"/>
    <s v="Continental, Italian, American"/>
    <n v="1400"/>
    <s v="Indian Rupees(Rs.)"/>
    <x v="0"/>
    <x v="0"/>
    <x v="0"/>
    <n v="4.0999999999999996"/>
    <x v="1"/>
    <n v="1980"/>
  </r>
  <r>
    <x v="6240"/>
    <n v="1"/>
    <x v="4"/>
    <x v="50"/>
    <s v="Cafí© Foreground,J 2/11, 3rd Floor, B.K Dutt Market, Amba Tower, Rajouri Garden, New Delhi"/>
    <s v="Rajouri Garden"/>
    <s v="Rajouri Garden, New Delhi"/>
    <n v="77.119318800000002"/>
    <n v="28.647032500000002"/>
    <s v="Cafe, Asian, Italian, North Indian"/>
    <n v="1500"/>
    <s v="Indian Rupees(Rs.)"/>
    <x v="1"/>
    <x v="1"/>
    <x v="0"/>
    <n v="4.2"/>
    <x v="1"/>
    <n v="91"/>
  </r>
  <r>
    <x v="6241"/>
    <n v="1"/>
    <x v="4"/>
    <x v="50"/>
    <s v="Calendar's Kitchen by Satish Kaushik,C-10, Vishal Enclave, Rajouri Garden, New Delhi"/>
    <s v="Rajouri Garden"/>
    <s v="Rajouri Garden, New Delhi"/>
    <n v="77.118153899999996"/>
    <n v="28.647267599999999"/>
    <s v="Continental, Italian, North Indian, Chinese"/>
    <n v="1000"/>
    <s v="Indian Rupees(Rs.)"/>
    <x v="1"/>
    <x v="0"/>
    <x v="0"/>
    <n v="4"/>
    <x v="1"/>
    <n v="115"/>
  </r>
  <r>
    <x v="6242"/>
    <n v="1"/>
    <x v="4"/>
    <x v="50"/>
    <s v="Desee Dakshin Coastal Cafe,J-2/11, 1st Floor, Opposite Metro Pillar 411, BK Dutt Market, Rajouri Garden, New Delhi"/>
    <s v="Rajouri Garden"/>
    <s v="Rajouri Garden, New Delhi"/>
    <n v="77.119479400000003"/>
    <n v="28.647366699999999"/>
    <s v="North Indian, Mangalorean, Chinese"/>
    <n v="1350"/>
    <s v="Indian Rupees(Rs.)"/>
    <x v="1"/>
    <x v="1"/>
    <x v="0"/>
    <n v="4"/>
    <x v="1"/>
    <n v="345"/>
  </r>
  <r>
    <x v="6243"/>
    <n v="1"/>
    <x v="4"/>
    <x v="50"/>
    <s v="Food Scouts,Near TDI Mall, Rajouri Garden, New Delhi"/>
    <s v="Rajouri Garden"/>
    <s v="Rajouri Garden, New Delhi"/>
    <n v="77.119994759999997"/>
    <n v="28.650811959999999"/>
    <s v="North Indian, Chinese, Continental"/>
    <n v="700"/>
    <s v="Indian Rupees(Rs.)"/>
    <x v="0"/>
    <x v="1"/>
    <x v="2"/>
    <n v="4.4000000000000004"/>
    <x v="1"/>
    <n v="229"/>
  </r>
  <r>
    <x v="6244"/>
    <n v="1"/>
    <x v="4"/>
    <x v="50"/>
    <s v="Ghar Bistro Cafe,J-198, 2nd Floor, Rajouri Garden, New Delhi"/>
    <s v="Rajouri Garden"/>
    <s v="Rajouri Garden, New Delhi"/>
    <n v="77.117677499999999"/>
    <n v="28.646461200000001"/>
    <s v="Continental, North Indian, Chinese, Mughlai, Asian"/>
    <n v="800"/>
    <s v="Indian Rupees(Rs.)"/>
    <x v="1"/>
    <x v="0"/>
    <x v="2"/>
    <n v="4.4000000000000004"/>
    <x v="1"/>
    <n v="153"/>
  </r>
  <r>
    <x v="6245"/>
    <n v="1"/>
    <x v="4"/>
    <x v="50"/>
    <s v="Goosebumps,Z-11, Opposite Metro Pillar 421, Rajouri Garden, New Delhi"/>
    <s v="Rajouri Garden"/>
    <s v="Rajouri Garden, New Delhi"/>
    <n v="77.117204200000003"/>
    <n v="28.6461641"/>
    <s v="Ice Cream, Desserts, Beverages"/>
    <n v="300"/>
    <s v="Indian Rupees(Rs.)"/>
    <x v="0"/>
    <x v="1"/>
    <x v="3"/>
    <n v="4.2"/>
    <x v="1"/>
    <n v="89"/>
  </r>
  <r>
    <x v="6246"/>
    <n v="1"/>
    <x v="4"/>
    <x v="50"/>
    <s v="Kalol- Bar Te Kitchen,J2/6, 2nd Floor, B.K. Dutt Market, Rajouri Garden, New Delhi"/>
    <s v="Rajouri Garden"/>
    <s v="Rajouri Garden, New Delhi"/>
    <n v="77.120102900000006"/>
    <n v="28.647860900000001"/>
    <s v="North Indian, Mughlai, Chinese"/>
    <n v="1200"/>
    <s v="Indian Rupees(Rs.)"/>
    <x v="1"/>
    <x v="0"/>
    <x v="0"/>
    <n v="4"/>
    <x v="1"/>
    <n v="60"/>
  </r>
  <r>
    <x v="6247"/>
    <n v="1"/>
    <x v="4"/>
    <x v="50"/>
    <s v="Lights Camera Action - Air Bar,J-2/6 B, 3rd Floor, BK Dutt Market, Rajouri Garden, New Delhi"/>
    <s v="Rajouri Garden"/>
    <s v="Rajouri Garden, New Delhi"/>
    <n v="77.119833499999999"/>
    <n v="28.6477927"/>
    <s v="North Indian, Continental"/>
    <n v="1300"/>
    <s v="Indian Rupees(Rs.)"/>
    <x v="0"/>
    <x v="0"/>
    <x v="0"/>
    <n v="4.4000000000000004"/>
    <x v="1"/>
    <n v="1636"/>
  </r>
  <r>
    <x v="6248"/>
    <n v="1"/>
    <x v="4"/>
    <x v="50"/>
    <s v="Midnight Hunger Hub,Rajouri Garden, New Delhi"/>
    <s v="Rajouri Garden"/>
    <s v="Rajouri Garden, New Delhi"/>
    <n v="77.122523749999999"/>
    <n v="28.639574339999999"/>
    <s v="North Indian, Fast Food, Italian, Asian"/>
    <n v="800"/>
    <s v="Indian Rupees(Rs.)"/>
    <x v="0"/>
    <x v="1"/>
    <x v="2"/>
    <n v="4.3"/>
    <x v="1"/>
    <n v="58"/>
  </r>
  <r>
    <x v="6249"/>
    <n v="1"/>
    <x v="4"/>
    <x v="50"/>
    <s v="National Highway 44,1st Floor, C Block, Vishal Enclave, Rajouri Garden, New Delhi"/>
    <s v="Rajouri Garden"/>
    <s v="Rajouri Garden, New Delhi"/>
    <n v="77.118372600000001"/>
    <n v="28.647514699999999"/>
    <s v="Kashmiri, North Indian, Mughlai, South Indian, Maharashtrian, Gujarati"/>
    <n v="1100"/>
    <s v="Indian Rupees(Rs.)"/>
    <x v="1"/>
    <x v="0"/>
    <x v="0"/>
    <n v="4.4000000000000004"/>
    <x v="1"/>
    <n v="676"/>
  </r>
  <r>
    <x v="6250"/>
    <n v="1"/>
    <x v="4"/>
    <x v="50"/>
    <s v="Pirates of Grill,C-12, Vishal Enclave, Main Nazafgarh Road, Rajouri Garden, New Delhi"/>
    <s v="Rajouri Garden"/>
    <s v="Rajouri Garden, New Delhi"/>
    <n v="77.118206799999996"/>
    <n v="28.647497399999999"/>
    <s v="North Indian, Continental, Mughlai, Asian"/>
    <n v="1500"/>
    <s v="Indian Rupees(Rs.)"/>
    <x v="0"/>
    <x v="0"/>
    <x v="0"/>
    <n v="4.0999999999999996"/>
    <x v="1"/>
    <n v="2514"/>
  </r>
  <r>
    <x v="6251"/>
    <n v="1"/>
    <x v="4"/>
    <x v="50"/>
    <s v="Prem Di Hatti,J-1/162, Opposite City Square Mall, Rajouri Garden, New Delhi"/>
    <s v="Rajouri Garden"/>
    <s v="Rajouri Garden, New Delhi"/>
    <n v="77.121808099999996"/>
    <n v="28.648299099999999"/>
    <s v="North Indian, Street Food"/>
    <n v="200"/>
    <s v="Indian Rupees(Rs.)"/>
    <x v="0"/>
    <x v="0"/>
    <x v="3"/>
    <n v="4"/>
    <x v="1"/>
    <n v="220"/>
  </r>
  <r>
    <x v="6252"/>
    <n v="1"/>
    <x v="4"/>
    <x v="50"/>
    <s v="Showstopper,J-2/6, B K Dutt Market, Rajouri Garden, New Delhi"/>
    <s v="Rajouri Garden"/>
    <s v="Rajouri Garden, New Delhi"/>
    <n v="77.119971500000005"/>
    <n v="28.647595299999999"/>
    <s v="Continental, North Indian, Chinese, Asian"/>
    <n v="1000"/>
    <s v="Indian Rupees(Rs.)"/>
    <x v="1"/>
    <x v="0"/>
    <x v="0"/>
    <n v="4.0999999999999996"/>
    <x v="1"/>
    <n v="163"/>
  </r>
  <r>
    <x v="6253"/>
    <n v="1"/>
    <x v="4"/>
    <x v="50"/>
    <s v="Spotlight Bistro &amp; Bar,J-2/19, Ground Floor, BK Dutt Market, Rajouri Garden, New Delhi"/>
    <s v="Rajouri Garden"/>
    <s v="Rajouri Garden, New Delhi"/>
    <n v="77.118652999999995"/>
    <n v="28.647141000000001"/>
    <s v="Continental, North Indian, Chinese"/>
    <n v="1300"/>
    <s v="Indian Rupees(Rs.)"/>
    <x v="1"/>
    <x v="1"/>
    <x v="0"/>
    <n v="4"/>
    <x v="1"/>
    <n v="129"/>
  </r>
  <r>
    <x v="6254"/>
    <n v="1"/>
    <x v="4"/>
    <x v="50"/>
    <s v="The Diet Kitchen,Rajouri Garden, Rajouri Garden, New Delhi"/>
    <s v="Rajouri Garden"/>
    <s v="Rajouri Garden, New Delhi"/>
    <n v="77.1165235"/>
    <n v="28.647343299999999"/>
    <s v="Continental, Healthy Food"/>
    <n v="700"/>
    <s v="Indian Rupees(Rs.)"/>
    <x v="0"/>
    <x v="0"/>
    <x v="2"/>
    <n v="4.0999999999999996"/>
    <x v="1"/>
    <n v="31"/>
  </r>
  <r>
    <x v="6255"/>
    <n v="1"/>
    <x v="4"/>
    <x v="50"/>
    <s v="The Drunk House,A-15, 2nd Floor, Vishal Enclave, Najafgarh Road, Rajouri Garden, New Delhi"/>
    <s v="Rajouri Garden"/>
    <s v="Rajouri Garden, New Delhi"/>
    <n v="77.1204429"/>
    <n v="28.648061299999998"/>
    <s v="North Indian, Italian, Chinese"/>
    <n v="1300"/>
    <s v="Indian Rupees(Rs.)"/>
    <x v="0"/>
    <x v="0"/>
    <x v="0"/>
    <n v="4.2"/>
    <x v="1"/>
    <n v="289"/>
  </r>
  <r>
    <x v="6256"/>
    <n v="1"/>
    <x v="4"/>
    <x v="50"/>
    <s v="The Headquarter,2nd Floor, C-8, Vishal Enclave, Rajouri Garden, New Delhi"/>
    <s v="Rajouri Garden"/>
    <s v="Rajouri Garden, New Delhi"/>
    <n v="77.117921999999993"/>
    <n v="28.647321000000002"/>
    <s v="Continental, Italian, Mediterranean, Asian"/>
    <n v="1200"/>
    <s v="Indian Rupees(Rs.)"/>
    <x v="1"/>
    <x v="1"/>
    <x v="0"/>
    <n v="4.0999999999999996"/>
    <x v="1"/>
    <n v="153"/>
  </r>
  <r>
    <x v="6257"/>
    <n v="1"/>
    <x v="4"/>
    <x v="50"/>
    <s v="Tippling Street,A-12, Vishal Enclave, Rajouri Garden, New Delhi"/>
    <s v="Rajouri Garden"/>
    <s v="Rajouri Garden, New Delhi"/>
    <n v="77.119928470000005"/>
    <n v="28.648209489999999"/>
    <s v="Continental, Modern Indian, Asian"/>
    <n v="1000"/>
    <s v="Indian Rupees(Rs.)"/>
    <x v="0"/>
    <x v="0"/>
    <x v="0"/>
    <n v="4"/>
    <x v="1"/>
    <n v="91"/>
  </r>
  <r>
    <x v="6258"/>
    <n v="1"/>
    <x v="4"/>
    <x v="50"/>
    <s v="34, Chowringhee Lane,C8/354, Sector 8, Rohini, New Delhi"/>
    <s v="Rohini"/>
    <s v="Rohini, New Delhi"/>
    <n v="77.1292361"/>
    <n v="28.7049801"/>
    <s v="Fast Food"/>
    <n v="300"/>
    <s v="Indian Rupees(Rs.)"/>
    <x v="0"/>
    <x v="0"/>
    <x v="3"/>
    <n v="3.3"/>
    <x v="3"/>
    <n v="85"/>
  </r>
  <r>
    <x v="6259"/>
    <n v="1"/>
    <x v="4"/>
    <x v="50"/>
    <s v="Apni Rasoi,G-3, Aggarwal Center Plaza, DC Chowk, Rohini, New Delhi"/>
    <s v="Rohini"/>
    <s v="Rohini, New Delhi"/>
    <n v="77.126179699999994"/>
    <n v="28.718384100000002"/>
    <s v="North Indian"/>
    <n v="300"/>
    <s v="Indian Rupees(Rs.)"/>
    <x v="0"/>
    <x v="0"/>
    <x v="3"/>
    <n v="3"/>
    <x v="3"/>
    <n v="76"/>
  </r>
  <r>
    <x v="6260"/>
    <n v="1"/>
    <x v="4"/>
    <x v="50"/>
    <s v="Apsara Restaurant,B-1/115, 113, Sector 17, Rohini, New Delhi"/>
    <s v="Rohini"/>
    <s v="Rohini, New Delhi"/>
    <n v="77.118464200000005"/>
    <n v="28.740124900000001"/>
    <s v="Fast Food, North Indian, Chinese, South Indian, Ice Cream"/>
    <n v="450"/>
    <s v="Indian Rupees(Rs.)"/>
    <x v="0"/>
    <x v="1"/>
    <x v="3"/>
    <n v="2.7"/>
    <x v="3"/>
    <n v="114"/>
  </r>
  <r>
    <x v="6261"/>
    <n v="1"/>
    <x v="4"/>
    <x v="50"/>
    <s v="Ashu Bhature Wala,B-6/150, Sector 8, Rohini, New Delhi"/>
    <s v="Rohini"/>
    <s v="Rohini, New Delhi"/>
    <n v="77.125280700000005"/>
    <n v="28.7039726"/>
    <s v="Street Food"/>
    <n v="200"/>
    <s v="Indian Rupees(Rs.)"/>
    <x v="0"/>
    <x v="0"/>
    <x v="3"/>
    <n v="3.3"/>
    <x v="3"/>
    <n v="79"/>
  </r>
  <r>
    <x v="6262"/>
    <n v="1"/>
    <x v="4"/>
    <x v="50"/>
    <s v="Bakery Wala - The Cake Shop,B-6/151, Rohini, New Delhi"/>
    <s v="Rohini"/>
    <s v="Rohini, New Delhi"/>
    <n v="77.125097499999995"/>
    <n v="28.703903"/>
    <s v="Bakery, Chinese, Fast Food"/>
    <n v="350"/>
    <s v="Indian Rupees(Rs.)"/>
    <x v="0"/>
    <x v="1"/>
    <x v="3"/>
    <n v="3.4"/>
    <x v="3"/>
    <n v="59"/>
  </r>
  <r>
    <x v="6263"/>
    <n v="1"/>
    <x v="4"/>
    <x v="50"/>
    <s v="Bikanervala,G-9, Ring Road Mall, Rohini, New Delhi"/>
    <s v="Rohini"/>
    <s v="Rohini, New Delhi"/>
    <n v="77.1159313"/>
    <n v="28.697879"/>
    <s v="North Indian, Chinese, South Indian, Street Food, Fast Food, Mithai"/>
    <n v="550"/>
    <s v="Indian Rupees(Rs.)"/>
    <x v="0"/>
    <x v="1"/>
    <x v="2"/>
    <n v="3.4"/>
    <x v="3"/>
    <n v="110"/>
  </r>
  <r>
    <x v="6264"/>
    <n v="1"/>
    <x v="4"/>
    <x v="50"/>
    <s v="Chalte Firte Momos &amp; Special Foods,G-8, SGL Plaza, DC Chowk, Rohini, New Delhi"/>
    <s v="Rohini"/>
    <s v="Rohini, New Delhi"/>
    <n v="77.125820099999999"/>
    <n v="28.718170400000002"/>
    <s v="Chinese, Fast Food"/>
    <n v="350"/>
    <s v="Indian Rupees(Rs.)"/>
    <x v="0"/>
    <x v="1"/>
    <x v="3"/>
    <n v="3.2"/>
    <x v="3"/>
    <n v="212"/>
  </r>
  <r>
    <x v="6265"/>
    <n v="1"/>
    <x v="4"/>
    <x v="50"/>
    <s v="Chicken Khurana,F-15/40, Rohini, New Delhi"/>
    <s v="Rohini"/>
    <s v="Rohini, New Delhi"/>
    <n v="77.132022699999993"/>
    <n v="28.734165900000001"/>
    <s v="North Indian, Mughlai"/>
    <n v="550"/>
    <s v="Indian Rupees(Rs.)"/>
    <x v="0"/>
    <x v="1"/>
    <x v="2"/>
    <n v="2.7"/>
    <x v="3"/>
    <n v="128"/>
  </r>
  <r>
    <x v="6266"/>
    <n v="1"/>
    <x v="4"/>
    <x v="50"/>
    <s v="Chit Chat,17, 58, &amp; 59, DDA Market, Behind Sachdeva School, Sector 13, Rohini, New Delhi"/>
    <s v="Rohini"/>
    <s v="Rohini, New Delhi"/>
    <n v="77.1274382"/>
    <n v="28.723697900000001"/>
    <s v="North Indian, Chinese, Raw Meats"/>
    <n v="700"/>
    <s v="Indian Rupees(Rs.)"/>
    <x v="0"/>
    <x v="1"/>
    <x v="2"/>
    <n v="3.1"/>
    <x v="3"/>
    <n v="68"/>
  </r>
  <r>
    <x v="6267"/>
    <n v="1"/>
    <x v="4"/>
    <x v="50"/>
    <s v="Domino's Pizza,31, 32, 122, &amp; 123, Ground Floor &amp; 1st Floor, NN Mall, Near M2K Cinema, Rohini, New Delhi"/>
    <s v="Rohini"/>
    <s v="Rohini, New Delhi"/>
    <n v="77.116785399999998"/>
    <n v="28.701408399999998"/>
    <s v="Pizza, Fast Food"/>
    <n v="700"/>
    <s v="Indian Rupees(Rs.)"/>
    <x v="0"/>
    <x v="0"/>
    <x v="2"/>
    <n v="3.3"/>
    <x v="3"/>
    <n v="82"/>
  </r>
  <r>
    <x v="6268"/>
    <n v="1"/>
    <x v="4"/>
    <x v="50"/>
    <s v="Gurdasman Punjabi Khana &amp; Caterers,D-1/17, Rohini, New Delhi"/>
    <s v="Rohini"/>
    <s v="Rohini, New Delhi"/>
    <n v="77.132292399999997"/>
    <n v="28.7344604"/>
    <s v="North Indian"/>
    <n v="250"/>
    <s v="Indian Rupees(Rs.)"/>
    <x v="0"/>
    <x v="0"/>
    <x v="3"/>
    <n v="3.3"/>
    <x v="3"/>
    <n v="64"/>
  </r>
  <r>
    <x v="6269"/>
    <n v="1"/>
    <x v="4"/>
    <x v="50"/>
    <s v="KFC,G-1-8, Ground Floor, NN Mall,Near M2K Cinemas, Mangalam Road, Rohini, New Delhi"/>
    <s v="Rohini"/>
    <s v="Rohini, New Delhi"/>
    <n v="77.117099999999994"/>
    <n v="28.700767200000001"/>
    <s v="American, Fast Food"/>
    <n v="500"/>
    <s v="Indian Rupees(Rs.)"/>
    <x v="0"/>
    <x v="1"/>
    <x v="2"/>
    <n v="3.1"/>
    <x v="3"/>
    <n v="60"/>
  </r>
  <r>
    <x v="6270"/>
    <n v="1"/>
    <x v="4"/>
    <x v="50"/>
    <s v="Malika Bakers Pastry Shop,S Mart Complex, DC Chowk Market, Rohini, New Delhi"/>
    <s v="Rohini"/>
    <s v="Rohini, New Delhi"/>
    <n v="77.126359500000007"/>
    <n v="28.718132900000001"/>
    <s v="Bakery, Fast Food"/>
    <n v="150"/>
    <s v="Indian Rupees(Rs.)"/>
    <x v="0"/>
    <x v="0"/>
    <x v="3"/>
    <n v="3.4"/>
    <x v="3"/>
    <n v="95"/>
  </r>
  <r>
    <x v="6271"/>
    <n v="1"/>
    <x v="4"/>
    <x v="50"/>
    <s v="McDonald's,M2K, Manglam Palace, Rohini, New Delhi"/>
    <s v="Rohini"/>
    <s v="Rohini, New Delhi"/>
    <n v="77.116790199999997"/>
    <n v="28.7010021"/>
    <s v="Fast Food, Burger"/>
    <n v="500"/>
    <s v="Indian Rupees(Rs.)"/>
    <x v="0"/>
    <x v="1"/>
    <x v="2"/>
    <n v="3.4"/>
    <x v="3"/>
    <n v="108"/>
  </r>
  <r>
    <x v="6272"/>
    <n v="1"/>
    <x v="4"/>
    <x v="50"/>
    <s v="Nakshatra Punjabi Rasoi,351, Aggarwal Center Plaza, DC Chowk, Sector 9, Rohini, New Delhi"/>
    <s v="Rohini"/>
    <s v="Rohini, New Delhi"/>
    <n v="77.126179699999994"/>
    <n v="28.718384100000002"/>
    <s v="North Indian, Chinese, South Indian"/>
    <n v="450"/>
    <s v="Indian Rupees(Rs.)"/>
    <x v="0"/>
    <x v="1"/>
    <x v="3"/>
    <n v="3.3"/>
    <x v="3"/>
    <n v="116"/>
  </r>
  <r>
    <x v="6273"/>
    <n v="1"/>
    <x v="4"/>
    <x v="50"/>
    <s v="New Eleven to Eleven,CSC 5, DDA Gole Market, Rohini, New Delhi"/>
    <s v="Rohini"/>
    <s v="Rohini, New Delhi"/>
    <n v="77.126449399999998"/>
    <n v="28.712859300000002"/>
    <s v="North Indian, Chinese"/>
    <n v="1000"/>
    <s v="Indian Rupees(Rs.)"/>
    <x v="0"/>
    <x v="1"/>
    <x v="0"/>
    <n v="3"/>
    <x v="3"/>
    <n v="126"/>
  </r>
  <r>
    <x v="6274"/>
    <n v="1"/>
    <x v="4"/>
    <x v="50"/>
    <s v="Pasta Hut,G-10, DC Chowk, Rohini, New Delhi"/>
    <s v="Rohini"/>
    <s v="Rohini, New Delhi"/>
    <n v="77.125730200000007"/>
    <n v="28.717803700000001"/>
    <s v="Fast Food"/>
    <n v="400"/>
    <s v="Indian Rupees(Rs.)"/>
    <x v="0"/>
    <x v="0"/>
    <x v="3"/>
    <n v="3.3"/>
    <x v="3"/>
    <n v="34"/>
  </r>
  <r>
    <x v="6275"/>
    <n v="1"/>
    <x v="4"/>
    <x v="50"/>
    <s v="Patiala Shahi,E-20/148-149-150, Rohini, New Delhi"/>
    <s v="Rohini"/>
    <s v="Rohini, New Delhi"/>
    <n v="77.104454709999999"/>
    <n v="28.69976033"/>
    <s v="North Indian, Mughlai"/>
    <n v="650"/>
    <s v="Indian Rupees(Rs.)"/>
    <x v="0"/>
    <x v="1"/>
    <x v="2"/>
    <n v="3.4"/>
    <x v="3"/>
    <n v="78"/>
  </r>
  <r>
    <x v="6276"/>
    <n v="1"/>
    <x v="4"/>
    <x v="50"/>
    <s v="Pavitra Bakers,B-1/58, Sector 18, Rohini, New Delhi"/>
    <s v="Rohini"/>
    <s v="Rohini, New Delhi"/>
    <n v="77.137416000000002"/>
    <n v="28.736207"/>
    <s v="Bakery, Chinese, Fast Food"/>
    <n v="450"/>
    <s v="Indian Rupees(Rs.)"/>
    <x v="0"/>
    <x v="1"/>
    <x v="3"/>
    <n v="3.2"/>
    <x v="3"/>
    <n v="73"/>
  </r>
  <r>
    <x v="6277"/>
    <n v="1"/>
    <x v="4"/>
    <x v="50"/>
    <s v="Punjabi Rasoi,D-12/188, Opposite Metro Pillar 408, Rohini, New Delhi"/>
    <s v="Rohini"/>
    <s v="Rohini, New Delhi"/>
    <n v="77.124471700000001"/>
    <n v="28.708639900000001"/>
    <s v="North Indian, South Indian, Fast Food"/>
    <n v="800"/>
    <s v="Indian Rupees(Rs.)"/>
    <x v="0"/>
    <x v="1"/>
    <x v="2"/>
    <n v="2.8"/>
    <x v="3"/>
    <n v="164"/>
  </r>
  <r>
    <x v="6278"/>
    <n v="1"/>
    <x v="4"/>
    <x v="50"/>
    <s v="Puratan - Family Restaurant &amp; Bar,Garg Trade Center, Sector 11, Rohini, New Delhi"/>
    <s v="Rohini"/>
    <s v="Rohini, New Delhi"/>
    <n v="77.114268100000004"/>
    <n v="28.734469099999998"/>
    <s v="North Indian, Chinese"/>
    <n v="1000"/>
    <s v="Indian Rupees(Rs.)"/>
    <x v="1"/>
    <x v="1"/>
    <x v="0"/>
    <n v="3.3"/>
    <x v="3"/>
    <n v="156"/>
  </r>
  <r>
    <x v="6279"/>
    <n v="1"/>
    <x v="4"/>
    <x v="50"/>
    <s v="Sardar A Pure Meat Shop,Shop 34, CSC 6, Park Plaza Market, Rohini, New Delhi"/>
    <s v="Rohini"/>
    <s v="Rohini, New Delhi"/>
    <n v="77.124651499999999"/>
    <n v="28.7116118"/>
    <s v="Raw Meats, Fast Food, North Indian"/>
    <n v="150"/>
    <s v="Indian Rupees(Rs.)"/>
    <x v="0"/>
    <x v="1"/>
    <x v="3"/>
    <n v="3.4"/>
    <x v="3"/>
    <n v="59"/>
  </r>
  <r>
    <x v="6280"/>
    <n v="1"/>
    <x v="4"/>
    <x v="50"/>
    <s v="Spice Court,M2K Cinema, Manglam Palace, Rohini, New Delhi"/>
    <s v="Rohini"/>
    <s v="Rohini, New Delhi"/>
    <n v="77.116830300000004"/>
    <n v="28.7007412"/>
    <s v="Chinese, North Indian, Mughlai"/>
    <n v="1000"/>
    <s v="Indian Rupees(Rs.)"/>
    <x v="1"/>
    <x v="1"/>
    <x v="0"/>
    <n v="2.6"/>
    <x v="3"/>
    <n v="59"/>
  </r>
  <r>
    <x v="6281"/>
    <n v="1"/>
    <x v="4"/>
    <x v="50"/>
    <s v="Subway,37, M2K Mall, Rohini, New Delhi"/>
    <s v="Rohini"/>
    <s v="Rohini, New Delhi"/>
    <n v="77.117010100000002"/>
    <n v="28.7009376"/>
    <s v="American, Fast Food, Salad, Healthy Food"/>
    <n v="500"/>
    <s v="Indian Rupees(Rs.)"/>
    <x v="0"/>
    <x v="1"/>
    <x v="2"/>
    <n v="3.3"/>
    <x v="3"/>
    <n v="132"/>
  </r>
  <r>
    <x v="6282"/>
    <n v="1"/>
    <x v="4"/>
    <x v="50"/>
    <s v="Urban Garden Cafe,Ground Floor, Manglam Paradise Mall, Behind Kali Mata Mandir, Sector 3, Rohini, New Delhi"/>
    <s v="Rohini"/>
    <s v="Rohini, New Delhi"/>
    <n v="77.114852499999998"/>
    <n v="28.698133200000001"/>
    <s v="Fast Food, Italian"/>
    <n v="400"/>
    <s v="Indian Rupees(Rs.)"/>
    <x v="0"/>
    <x v="0"/>
    <x v="3"/>
    <n v="3.1"/>
    <x v="3"/>
    <n v="20"/>
  </r>
  <r>
    <x v="6283"/>
    <n v="1"/>
    <x v="4"/>
    <x v="50"/>
    <s v="Behrouz Biryani,Rohini, New Delhi"/>
    <s v="Rohini"/>
    <s v="Rohini, New Delhi"/>
    <n v="77.121145499999997"/>
    <n v="28.717003900000002"/>
    <s v="Biryani"/>
    <n v="600"/>
    <s v="Indian Rupees(Rs.)"/>
    <x v="0"/>
    <x v="1"/>
    <x v="2"/>
    <n v="3.6"/>
    <x v="0"/>
    <n v="45"/>
  </r>
  <r>
    <x v="6284"/>
    <n v="1"/>
    <x v="4"/>
    <x v="50"/>
    <s v="BTW,1, Garg Trade Center, Sector 11, Rohini, New Delhi"/>
    <s v="Rohini"/>
    <s v="Rohini, New Delhi"/>
    <n v="77.114153200000004"/>
    <n v="28.734507799999999"/>
    <s v="South Indian, Street Food, Mithai"/>
    <n v="400"/>
    <s v="Indian Rupees(Rs.)"/>
    <x v="0"/>
    <x v="0"/>
    <x v="3"/>
    <n v="3.5"/>
    <x v="0"/>
    <n v="75"/>
  </r>
  <r>
    <x v="6285"/>
    <n v="1"/>
    <x v="4"/>
    <x v="50"/>
    <s v="Chalte Firte Momos &amp; Special Foods,A3/72, Sector 7, Near Hanuman Mandir, Rohini, New Delhi"/>
    <s v="Rohini"/>
    <s v="Rohini, New Delhi"/>
    <n v="77.119167700000006"/>
    <n v="28.702219899999999"/>
    <s v="Fast Food"/>
    <n v="350"/>
    <s v="Indian Rupees(Rs.)"/>
    <x v="0"/>
    <x v="1"/>
    <x v="3"/>
    <n v="3.5"/>
    <x v="0"/>
    <n v="55"/>
  </r>
  <r>
    <x v="6286"/>
    <n v="1"/>
    <x v="4"/>
    <x v="50"/>
    <s v="Domino's Pizza,10/11, Garg Mall, Community Center, Rohini, New Delhi"/>
    <s v="Rohini"/>
    <s v="Rohini, New Delhi"/>
    <n v="77.114088300000006"/>
    <n v="28.734809800000001"/>
    <s v="Pizza, Fast Food"/>
    <n v="700"/>
    <s v="Indian Rupees(Rs.)"/>
    <x v="0"/>
    <x v="0"/>
    <x v="2"/>
    <n v="3.5"/>
    <x v="0"/>
    <n v="123"/>
  </r>
  <r>
    <x v="6287"/>
    <n v="1"/>
    <x v="4"/>
    <x v="50"/>
    <s v="Gaurav Pastry Palace,G-20/224-225, Rohini, New Delhi"/>
    <s v="Rohini"/>
    <s v="Rohini, New Delhi"/>
    <n v="77.113936100000004"/>
    <n v="28.711312"/>
    <s v="Bakery, Chinese"/>
    <n v="250"/>
    <s v="Indian Rupees(Rs.)"/>
    <x v="0"/>
    <x v="0"/>
    <x v="3"/>
    <n v="3.6"/>
    <x v="0"/>
    <n v="95"/>
  </r>
  <r>
    <x v="6288"/>
    <n v="1"/>
    <x v="4"/>
    <x v="50"/>
    <s v="Jhakkas,231/C-7, Sector 7 &amp; 8 Main Dividing Road, Rohini, New Delhi"/>
    <s v="Rohini"/>
    <s v="Rohini, New Delhi"/>
    <n v="77.122049500000003"/>
    <n v="28.705459300000001"/>
    <s v="Street Food, South Indian"/>
    <n v="250"/>
    <s v="Indian Rupees(Rs.)"/>
    <x v="0"/>
    <x v="0"/>
    <x v="3"/>
    <n v="3.5"/>
    <x v="0"/>
    <n v="175"/>
  </r>
  <r>
    <x v="6289"/>
    <n v="1"/>
    <x v="4"/>
    <x v="50"/>
    <s v="Kebab Xpress,118, 1st Floor, Unity Metro Mall, Rohini West Metro Station, Rohini, New Delhi"/>
    <s v="Rohini"/>
    <s v="Rohini, New Delhi"/>
    <n v="77.116290899999996"/>
    <n v="28.714835099999998"/>
    <s v="North Indian, Mughlai"/>
    <n v="600"/>
    <s v="Indian Rupees(Rs.)"/>
    <x v="0"/>
    <x v="1"/>
    <x v="2"/>
    <n v="3.5"/>
    <x v="0"/>
    <n v="62"/>
  </r>
  <r>
    <x v="6290"/>
    <n v="1"/>
    <x v="4"/>
    <x v="50"/>
    <s v="Keventers,Shop 10, Ground Floor, Unity One Mall, Sector 10, Rohini, New Delhi"/>
    <s v="Rohini"/>
    <s v="Rohini, New Delhi"/>
    <n v="77.116290899999996"/>
    <n v="28.7151037"/>
    <s v="Beverages"/>
    <n v="400"/>
    <s v="Indian Rupees(Rs.)"/>
    <x v="0"/>
    <x v="0"/>
    <x v="3"/>
    <n v="3.8"/>
    <x v="0"/>
    <n v="43"/>
  </r>
  <r>
    <x v="6291"/>
    <n v="1"/>
    <x v="4"/>
    <x v="50"/>
    <s v="McDonald's,25-27, Ground Floor, D Mall, Rohini, New Delhi"/>
    <s v="Rohini"/>
    <s v="Rohini, New Delhi"/>
    <n v="77.113773600000002"/>
    <n v="28.7167411"/>
    <s v="Fast Food, Burger"/>
    <n v="500"/>
    <s v="Indian Rupees(Rs.)"/>
    <x v="0"/>
    <x v="1"/>
    <x v="2"/>
    <n v="3.5"/>
    <x v="0"/>
    <n v="67"/>
  </r>
  <r>
    <x v="6292"/>
    <n v="1"/>
    <x v="4"/>
    <x v="50"/>
    <s v="Moti Mahal Delux,Plot 240, Pocket H-17, Opposite Metro Pillar 421, Sector 7, Rohini, New Delhi"/>
    <s v="Rohini"/>
    <s v="Rohini, New Delhi"/>
    <n v="77.118227500000003"/>
    <n v="28.7126947"/>
    <s v="North Indian, Mughlai, Chinese"/>
    <n v="800"/>
    <s v="Indian Rupees(Rs.)"/>
    <x v="1"/>
    <x v="1"/>
    <x v="2"/>
    <n v="3.5"/>
    <x v="0"/>
    <n v="159"/>
  </r>
  <r>
    <x v="6293"/>
    <n v="1"/>
    <x v="4"/>
    <x v="50"/>
    <s v="Mr. Sub,Unity One, Near Rohini West Metro Station, Rohini, New Delhi"/>
    <s v="Rohini"/>
    <s v="Rohini, New Delhi"/>
    <n v="77.116290899999996"/>
    <n v="28.714835099999998"/>
    <s v="Fast Food"/>
    <n v="400"/>
    <s v="Indian Rupees(Rs.)"/>
    <x v="0"/>
    <x v="1"/>
    <x v="3"/>
    <n v="3.5"/>
    <x v="0"/>
    <n v="42"/>
  </r>
  <r>
    <x v="6294"/>
    <n v="1"/>
    <x v="4"/>
    <x v="50"/>
    <s v="Nik's Kitchen,Shop 32, CSC 6, DDA Market, Near N.K. Bagrodia School, Sector 9, Rohini, New Delhi"/>
    <s v="Rohini"/>
    <s v="Rohini, New Delhi"/>
    <n v="77.124336799999995"/>
    <n v="28.711447199999999"/>
    <s v="North Indian, Chinese"/>
    <n v="500"/>
    <s v="Indian Rupees(Rs.)"/>
    <x v="0"/>
    <x v="1"/>
    <x v="2"/>
    <n v="3.8"/>
    <x v="0"/>
    <n v="56"/>
  </r>
  <r>
    <x v="6295"/>
    <n v="1"/>
    <x v="4"/>
    <x v="50"/>
    <s v="Punjabi Dhaba,CSC-5, Near D-3 DDA Market, Behind Veera Jain Hospital, Sector 11, Rohini, New Delhi"/>
    <s v="Rohini"/>
    <s v="Rohini, New Delhi"/>
    <n v="77.109727899999996"/>
    <n v="28.731390399999999"/>
    <s v="North Indian"/>
    <n v="200"/>
    <s v="Indian Rupees(Rs.)"/>
    <x v="0"/>
    <x v="0"/>
    <x v="3"/>
    <n v="3.6"/>
    <x v="0"/>
    <n v="98"/>
  </r>
  <r>
    <x v="6296"/>
    <n v="1"/>
    <x v="4"/>
    <x v="50"/>
    <s v="Satvik Rasoi,D 14/193, 1st Floor, Sector 7, Opposite Pillar 415, Adjacent to Hari Om Band, Rohini, New Delhi"/>
    <s v="Rohini"/>
    <s v="Rohini, New Delhi"/>
    <n v="77.119707099999999"/>
    <n v="28.711672700000001"/>
    <s v="North Indian"/>
    <n v="700"/>
    <s v="Indian Rupees(Rs.)"/>
    <x v="0"/>
    <x v="1"/>
    <x v="2"/>
    <n v="3.8"/>
    <x v="0"/>
    <n v="31"/>
  </r>
  <r>
    <x v="6297"/>
    <n v="1"/>
    <x v="4"/>
    <x v="50"/>
    <s v="Shree Gopal Ji Chole Bhature,Shop 4, Flat 148, Pocket 7, Rohini, New Delhi"/>
    <s v="Rohini"/>
    <s v="Rohini, New Delhi"/>
    <n v="77.102085599999995"/>
    <n v="28.700394200000002"/>
    <s v="Street Food"/>
    <n v="200"/>
    <s v="Indian Rupees(Rs.)"/>
    <x v="0"/>
    <x v="0"/>
    <x v="3"/>
    <n v="3.9"/>
    <x v="0"/>
    <n v="129"/>
  </r>
  <r>
    <x v="6298"/>
    <n v="1"/>
    <x v="4"/>
    <x v="50"/>
    <s v="South Indian Corner,26, DDA Market, Sector 13, Rohini, New Delhi"/>
    <s v="Rohini"/>
    <s v="Rohini, New Delhi"/>
    <n v="77.127213499999996"/>
    <n v="28.7239"/>
    <s v="South Indian, Chinese"/>
    <n v="250"/>
    <s v="Indian Rupees(Rs.)"/>
    <x v="0"/>
    <x v="0"/>
    <x v="3"/>
    <n v="3.5"/>
    <x v="0"/>
    <n v="62"/>
  </r>
  <r>
    <x v="6299"/>
    <n v="1"/>
    <x v="4"/>
    <x v="50"/>
    <s v="The Chocolate Villa,110, 1st Floor, MM Mall, DC Chowk, Sector 9, Rohini, New Delhi"/>
    <s v="Rohini"/>
    <s v="Rohini, New Delhi"/>
    <n v="77.125955000000005"/>
    <n v="28.717511999999999"/>
    <s v="Bakery, Desserts, Fast Food"/>
    <n v="350"/>
    <s v="Indian Rupees(Rs.)"/>
    <x v="0"/>
    <x v="1"/>
    <x v="3"/>
    <n v="3.9"/>
    <x v="0"/>
    <n v="257"/>
  </r>
  <r>
    <x v="6300"/>
    <n v="1"/>
    <x v="4"/>
    <x v="50"/>
    <s v="Vaishno Punjabi Dhaba,E-16/289, Sector 8, Rohini, New Delhi"/>
    <s v="Rohini"/>
    <s v="Rohini, New Delhi"/>
    <n v="77.121505099999993"/>
    <n v="28.7048624"/>
    <s v="North Indian"/>
    <n v="400"/>
    <s v="Indian Rupees(Rs.)"/>
    <x v="0"/>
    <x v="1"/>
    <x v="3"/>
    <n v="3.5"/>
    <x v="0"/>
    <n v="70"/>
  </r>
  <r>
    <x v="6301"/>
    <n v="1"/>
    <x v="4"/>
    <x v="50"/>
    <s v="WTF - What's the Food?,Plot 171, Opposite Maharaja Agrasen Institute of Technology, Pocket 6, Sector 22, Rohini, New Delhi"/>
    <s v="Rohini"/>
    <s v="Rohini, New Delhi"/>
    <n v="77.065217009999998"/>
    <n v="28.71961666"/>
    <s v="North Indian, Chinese, Fast Food"/>
    <n v="450"/>
    <s v="Indian Rupees(Rs.)"/>
    <x v="0"/>
    <x v="1"/>
    <x v="3"/>
    <n v="3.5"/>
    <x v="0"/>
    <n v="83"/>
  </r>
  <r>
    <x v="6302"/>
    <n v="1"/>
    <x v="4"/>
    <x v="50"/>
    <s v="Handi Chhareyan Di,Opposite Pillar 397, Plot 11/C-9, Rohini, New Delhi"/>
    <s v="Rohini"/>
    <s v="Rohini, New Delhi"/>
    <n v="77.124381799999995"/>
    <n v="28.7086313"/>
    <s v="North Indian, Chinese"/>
    <n v="550"/>
    <s v="Indian Rupees(Rs.)"/>
    <x v="0"/>
    <x v="1"/>
    <x v="2"/>
    <n v="2.2999999999999998"/>
    <x v="4"/>
    <n v="128"/>
  </r>
  <r>
    <x v="6303"/>
    <n v="1"/>
    <x v="4"/>
    <x v="50"/>
    <s v="Svaruchi Bhoj,E-1/10, Opposite M2K Cinema, Rohini, New Delhi"/>
    <s v="Rohini"/>
    <s v="Rohini, New Delhi"/>
    <n v="77.116538800000001"/>
    <n v="28.7023434"/>
    <s v="North Indian, South Indian, Chinese"/>
    <n v="600"/>
    <s v="Indian Rupees(Rs.)"/>
    <x v="0"/>
    <x v="0"/>
    <x v="2"/>
    <n v="2.4"/>
    <x v="4"/>
    <n v="62"/>
  </r>
  <r>
    <x v="6304"/>
    <n v="1"/>
    <x v="4"/>
    <x v="50"/>
    <s v="Caffe 9,R-1, DDA Market, Near Rose Apartment, Sector 14, Rohini, New Delhi"/>
    <s v="Rohini"/>
    <s v="Rohini, New Delhi"/>
    <n v="77.112350000000006"/>
    <n v="28.71679"/>
    <s v="North Indian, Continental, European, American, Mediterranean"/>
    <n v="1400"/>
    <s v="Indian Rupees(Rs.)"/>
    <x v="1"/>
    <x v="1"/>
    <x v="0"/>
    <n v="4.2"/>
    <x v="1"/>
    <n v="69"/>
  </r>
  <r>
    <x v="6305"/>
    <n v="1"/>
    <x v="4"/>
    <x v="50"/>
    <s v="Jai Vaishno Rasoi,B-6, DDA Market, Prashant Vihar, Sector 14, Rohini, New Delhi"/>
    <s v="Rohini"/>
    <s v="Rohini, New Delhi"/>
    <n v="77.132521699999998"/>
    <n v="28.7117653"/>
    <s v="North Indian"/>
    <n v="250"/>
    <s v="Indian Rupees(Rs.)"/>
    <x v="0"/>
    <x v="1"/>
    <x v="3"/>
    <n v="4.2"/>
    <x v="1"/>
    <n v="171"/>
  </r>
  <r>
    <x v="6306"/>
    <n v="1"/>
    <x v="4"/>
    <x v="50"/>
    <s v="Chidya Ghar - Roseate House,Roseate House, Asset 10, Hospitality District, Aerocity, New Delhi"/>
    <s v="Roseate House, Aerocity"/>
    <s v="Roseate House, Aerocity, New Delhi"/>
    <n v="77.120532999999995"/>
    <n v="28.550802000000001"/>
    <s v="Continental"/>
    <n v="3700"/>
    <s v="Indian Rupees(Rs.)"/>
    <x v="0"/>
    <x v="0"/>
    <x v="1"/>
    <n v="2.9"/>
    <x v="3"/>
    <n v="4"/>
  </r>
  <r>
    <x v="6307"/>
    <n v="1"/>
    <x v="4"/>
    <x v="50"/>
    <s v="DEL - Roseate House,Roseate House, Asset 10, Hospitality District, Aerocity, New Delhi"/>
    <s v="Roseate House, Aerocity"/>
    <s v="Roseate House, Aerocity, New Delhi"/>
    <n v="77.120532999999995"/>
    <n v="28.550802000000001"/>
    <s v="Continental, American, North Indian"/>
    <n v="3000"/>
    <s v="Indian Rupees(Rs.)"/>
    <x v="1"/>
    <x v="0"/>
    <x v="1"/>
    <n v="3.6"/>
    <x v="0"/>
    <n v="30"/>
  </r>
  <r>
    <x v="6308"/>
    <n v="1"/>
    <x v="4"/>
    <x v="50"/>
    <s v="Roasted - Roseate,Roseate House, Asset 10, Hospitality District, Aerocity, New Delhi"/>
    <s v="Roseate House, Aerocity"/>
    <s v="Roseate House, Aerocity, New Delhi"/>
    <n v="77.120532999999995"/>
    <n v="28.550802000000001"/>
    <s v="Cafe, Bakery"/>
    <n v="1000"/>
    <s v="Indian Rupees(Rs.)"/>
    <x v="1"/>
    <x v="0"/>
    <x v="0"/>
    <n v="0"/>
    <x v="5"/>
    <n v="3"/>
  </r>
  <r>
    <x v="6309"/>
    <n v="1"/>
    <x v="4"/>
    <x v="50"/>
    <s v="Adish,AB 2, Safdarjung Enclave, Safdarjung, New Delhi"/>
    <s v="Safdarjung"/>
    <s v="Safdarjung, New Delhi"/>
    <n v="77.198856000000006"/>
    <n v="28.565380999999999"/>
    <s v="North Indian, Chinese, South Indian"/>
    <n v="700"/>
    <s v="Indian Rupees(Rs.)"/>
    <x v="0"/>
    <x v="0"/>
    <x v="2"/>
    <n v="3.1"/>
    <x v="3"/>
    <n v="45"/>
  </r>
  <r>
    <x v="6310"/>
    <n v="1"/>
    <x v="4"/>
    <x v="50"/>
    <s v="Amritsari Dhaba,Shop 1, Opposite Safdarjung Club, Behind Kamal Cinema, Safdarjung Enclave Market, Safdarjung, New Delhi"/>
    <s v="Safdarjung"/>
    <s v="Safdarjung, New Delhi"/>
    <n v="77.199023999999994"/>
    <n v="28.565358"/>
    <s v="North Indian, Chinese"/>
    <n v="500"/>
    <s v="Indian Rupees(Rs.)"/>
    <x v="0"/>
    <x v="0"/>
    <x v="2"/>
    <n v="3.2"/>
    <x v="3"/>
    <n v="18"/>
  </r>
  <r>
    <x v="6311"/>
    <n v="1"/>
    <x v="4"/>
    <x v="50"/>
    <s v="Amritsari Xpress,AB-8, Safdarjung Enclave, Kamal Cinema, Safdarjung, New Delhi"/>
    <s v="Safdarjung"/>
    <s v="Safdarjung, New Delhi"/>
    <n v="77.199449000000001"/>
    <n v="28.566074"/>
    <s v="North Indian"/>
    <n v="300"/>
    <s v="Indian Rupees(Rs.)"/>
    <x v="0"/>
    <x v="0"/>
    <x v="3"/>
    <n v="3"/>
    <x v="3"/>
    <n v="6"/>
  </r>
  <r>
    <x v="6312"/>
    <n v="1"/>
    <x v="4"/>
    <x v="50"/>
    <s v="Anupam Sweets,66/C, Humayunpur, Safdarjung, New Delhi"/>
    <s v="Safdarjung"/>
    <s v="Safdarjung, New Delhi"/>
    <n v="77.192497220000007"/>
    <n v="28.561986109999999"/>
    <s v="Mithai"/>
    <n v="250"/>
    <s v="Indian Rupees(Rs.)"/>
    <x v="0"/>
    <x v="0"/>
    <x v="3"/>
    <n v="2.6"/>
    <x v="3"/>
    <n v="12"/>
  </r>
  <r>
    <x v="6313"/>
    <n v="1"/>
    <x v="4"/>
    <x v="50"/>
    <s v="B Two,B-2, 107, DDA Flat, Safdarjung Enclave, Safdarjung, New Delhi"/>
    <s v="Safdarjung"/>
    <s v="Safdarjung, New Delhi"/>
    <n v="77.19174787"/>
    <n v="28.562494600000001"/>
    <s v="Chinese"/>
    <n v="400"/>
    <s v="Indian Rupees(Rs.)"/>
    <x v="0"/>
    <x v="0"/>
    <x v="3"/>
    <n v="3"/>
    <x v="3"/>
    <n v="7"/>
  </r>
  <r>
    <x v="6314"/>
    <n v="1"/>
    <x v="4"/>
    <x v="50"/>
    <s v="Babbu Da Punjabi Dhaba,2-A, Nauroji Nagar, Safdarjung Enclave, Safdarjung, New Delhi"/>
    <s v="Safdarjung"/>
    <s v="Safdarjung, New Delhi"/>
    <n v="77.19453"/>
    <n v="28.567931000000002"/>
    <s v="North Indian"/>
    <n v="300"/>
    <s v="Indian Rupees(Rs.)"/>
    <x v="0"/>
    <x v="0"/>
    <x v="3"/>
    <n v="3.3"/>
    <x v="3"/>
    <n v="27"/>
  </r>
  <r>
    <x v="6315"/>
    <n v="1"/>
    <x v="4"/>
    <x v="50"/>
    <s v="Baker's Byte,42/A2, Ground Floor, Safdarjung Enclave, Safdarjung, New Delhi"/>
    <s v="Safdarjung"/>
    <s v="Safdarjung, New Delhi"/>
    <n v="77.194961109999994"/>
    <n v="28.56383056"/>
    <s v="Fast Food"/>
    <n v="200"/>
    <s v="Indian Rupees(Rs.)"/>
    <x v="0"/>
    <x v="0"/>
    <x v="3"/>
    <n v="3.3"/>
    <x v="3"/>
    <n v="34"/>
  </r>
  <r>
    <x v="6316"/>
    <n v="1"/>
    <x v="4"/>
    <x v="50"/>
    <s v="Bamboo Hut,298 Humayunpur, B6 DDA Market, Safdarjung, New Delhi"/>
    <s v="Safdarjung"/>
    <s v="Safdarjung, New Delhi"/>
    <n v="77.195856000000006"/>
    <n v="28.559151"/>
    <s v="Naga, Tibetan"/>
    <n v="500"/>
    <s v="Indian Rupees(Rs.)"/>
    <x v="0"/>
    <x v="1"/>
    <x v="2"/>
    <n v="3.4"/>
    <x v="3"/>
    <n v="15"/>
  </r>
  <r>
    <x v="6317"/>
    <n v="1"/>
    <x v="4"/>
    <x v="50"/>
    <s v="Bengal Sweet Corner,AB 13, Community Center, Safdarjung Enclave, Safdarjung, New Delhi"/>
    <s v="Safdarjung"/>
    <s v="Safdarjung, New Delhi"/>
    <n v="77.199106599999993"/>
    <n v="28.565433599999999"/>
    <s v="North Indian, South Indian, Chinese, Street Food, Mithai"/>
    <n v="550"/>
    <s v="Indian Rupees(Rs.)"/>
    <x v="0"/>
    <x v="1"/>
    <x v="2"/>
    <n v="2.8"/>
    <x v="3"/>
    <n v="90"/>
  </r>
  <r>
    <x v="6318"/>
    <n v="1"/>
    <x v="4"/>
    <x v="50"/>
    <s v="Cafe Coffee Day - The Lounge,B6/6, Commercial Complex, Safdarjung Enclave, New Delhi, Safdarjung, New Delhi"/>
    <s v="Safdarjung"/>
    <s v="Safdarjung, New Delhi"/>
    <n v="77.195909999999998"/>
    <n v="28.559014000000001"/>
    <s v="Cafe"/>
    <n v="750"/>
    <s v="Indian Rupees(Rs.)"/>
    <x v="0"/>
    <x v="0"/>
    <x v="2"/>
    <n v="2.5"/>
    <x v="3"/>
    <n v="32"/>
  </r>
  <r>
    <x v="6319"/>
    <n v="1"/>
    <x v="4"/>
    <x v="50"/>
    <s v="Cafe Coffee Day,Near Kamal Cinema, Safdarjung Enclave, New Delhi, Safdarjung, New Delhi"/>
    <s v="Safdarjung"/>
    <s v="Safdarjung, New Delhi"/>
    <n v="77.199074999999993"/>
    <n v="28.565405559999999"/>
    <s v="Cafe"/>
    <n v="450"/>
    <s v="Indian Rupees(Rs.)"/>
    <x v="0"/>
    <x v="0"/>
    <x v="3"/>
    <n v="2.8"/>
    <x v="3"/>
    <n v="16"/>
  </r>
  <r>
    <x v="6320"/>
    <n v="1"/>
    <x v="4"/>
    <x v="50"/>
    <s v="Cake Away,B-6-7/22, 1st Floor, Safdarjung Enclave Market, Opposite Deer Park, Safdarjung, New Delhi"/>
    <s v="Safdarjung"/>
    <s v="Safdarjung, New Delhi"/>
    <n v="77.196914809999996"/>
    <n v="28.559519210000001"/>
    <s v="Cafe, Bakery"/>
    <n v="700"/>
    <s v="Indian Rupees(Rs.)"/>
    <x v="0"/>
    <x v="0"/>
    <x v="2"/>
    <n v="3"/>
    <x v="3"/>
    <n v="5"/>
  </r>
  <r>
    <x v="6321"/>
    <n v="1"/>
    <x v="4"/>
    <x v="50"/>
    <s v="Chanky Restruoo,20, Krishna Nagar, Near Safdarjung Enclave, Safdarjung, New Delhi"/>
    <s v="Safdarjung"/>
    <s v="Safdarjung, New Delhi"/>
    <n v="77.195492569999999"/>
    <n v="28.562694839999999"/>
    <s v="Chinese"/>
    <n v="500"/>
    <s v="Indian Rupees(Rs.)"/>
    <x v="0"/>
    <x v="0"/>
    <x v="2"/>
    <n v="3"/>
    <x v="3"/>
    <n v="12"/>
  </r>
  <r>
    <x v="6322"/>
    <n v="1"/>
    <x v="4"/>
    <x v="50"/>
    <s v="Chawla Fast Food,16, Central Market, Safdarjung Enclave, New Delhi, Safdarjung, New Delhi"/>
    <s v="Safdarjung"/>
    <s v="Safdarjung, New Delhi"/>
    <n v="77.194397219999999"/>
    <n v="28.567238889999999"/>
    <s v="North Indian, South Indian, Chinese"/>
    <n v="300"/>
    <s v="Indian Rupees(Rs.)"/>
    <x v="0"/>
    <x v="0"/>
    <x v="3"/>
    <n v="2.9"/>
    <x v="3"/>
    <n v="4"/>
  </r>
  <r>
    <x v="6323"/>
    <n v="1"/>
    <x v="4"/>
    <x v="50"/>
    <s v="Chawnsan Chef,1B/A, Arjun Nagar, Safdarjung, New Delhi"/>
    <s v="Safdarjung"/>
    <s v="Safdarjung, New Delhi"/>
    <n v="77.198888999999994"/>
    <n v="28.559828"/>
    <s v="Mughlai, North Indian, Chinese"/>
    <n v="700"/>
    <s v="Indian Rupees(Rs.)"/>
    <x v="0"/>
    <x v="1"/>
    <x v="2"/>
    <n v="3.4"/>
    <x v="3"/>
    <n v="13"/>
  </r>
  <r>
    <x v="6324"/>
    <n v="1"/>
    <x v="4"/>
    <x v="50"/>
    <s v="China King,Opposite B-6 Market, Deer Park, Safdarjung, New Delhi"/>
    <s v="Safdarjung"/>
    <s v="Safdarjung, New Delhi"/>
    <n v="77.196587579999999"/>
    <n v="28.558874889999998"/>
    <s v="Chinese"/>
    <n v="500"/>
    <s v="Indian Rupees(Rs.)"/>
    <x v="0"/>
    <x v="0"/>
    <x v="2"/>
    <n v="3.1"/>
    <x v="3"/>
    <n v="8"/>
  </r>
  <r>
    <x v="6325"/>
    <n v="1"/>
    <x v="4"/>
    <x v="50"/>
    <s v="Dec,70-E, Humayunpur, Safdarjung Enclave"/>
    <s v="Safdarjung"/>
    <s v="Safdarjung, New Delhi"/>
    <n v="0"/>
    <n v="0"/>
    <s v="Pizza, Continental, Beverages"/>
    <n v="300"/>
    <s v="Indian Rupees(Rs.)"/>
    <x v="0"/>
    <x v="0"/>
    <x v="3"/>
    <n v="3.3"/>
    <x v="3"/>
    <n v="15"/>
  </r>
  <r>
    <x v="6326"/>
    <n v="1"/>
    <x v="4"/>
    <x v="50"/>
    <s v="Desi Zaika,House 85-A, Humayupur, Safdarjung Enclave, Safdarjung, New Delhi"/>
    <s v="Safdarjung"/>
    <s v="Safdarjung, New Delhi"/>
    <n v="77.19236042"/>
    <n v="28.561991930000001"/>
    <s v="North Indian, Chinese"/>
    <n v="800"/>
    <s v="Indian Rupees(Rs.)"/>
    <x v="0"/>
    <x v="1"/>
    <x v="2"/>
    <n v="2.6"/>
    <x v="3"/>
    <n v="83"/>
  </r>
  <r>
    <x v="6327"/>
    <n v="1"/>
    <x v="4"/>
    <x v="50"/>
    <s v="Druk,77, Humayunpur, Safdarjung Enclave, Safdarjung, New Delhi"/>
    <s v="Safdarjung"/>
    <s v="Safdarjung, New Delhi"/>
    <n v="77.194174270000005"/>
    <n v="28.5618126"/>
    <s v="Tibetan, Chinese"/>
    <n v="400"/>
    <s v="Indian Rupees(Rs.)"/>
    <x v="0"/>
    <x v="0"/>
    <x v="3"/>
    <n v="2.8"/>
    <x v="3"/>
    <n v="53"/>
  </r>
  <r>
    <x v="6328"/>
    <n v="1"/>
    <x v="4"/>
    <x v="50"/>
    <s v="Flavours of Tibet,70-D, 1st Floor, Humayunpur Chowk, Safdarjung Enclave, Safdarjung, New Delhi"/>
    <s v="Safdarjung"/>
    <s v="Safdarjung, New Delhi"/>
    <n v="77.193939909999997"/>
    <n v="28.561773429999999"/>
    <s v="Tibetan, Chinese"/>
    <n v="500"/>
    <s v="Indian Rupees(Rs.)"/>
    <x v="0"/>
    <x v="1"/>
    <x v="2"/>
    <n v="3.3"/>
    <x v="3"/>
    <n v="141"/>
  </r>
  <r>
    <x v="6329"/>
    <n v="1"/>
    <x v="4"/>
    <x v="50"/>
    <s v="Get Lost in Flavours,Safdarjung, New Delhi"/>
    <s v="Safdarjung"/>
    <s v="Safdarjung, New Delhi"/>
    <n v="77.192248109999994"/>
    <n v="28.56174605"/>
    <s v="North Indian, Chinese"/>
    <n v="650"/>
    <s v="Indian Rupees(Rs.)"/>
    <x v="0"/>
    <x v="1"/>
    <x v="2"/>
    <n v="2.6"/>
    <x v="3"/>
    <n v="70"/>
  </r>
  <r>
    <x v="6330"/>
    <n v="1"/>
    <x v="4"/>
    <x v="50"/>
    <s v="Giani,AB-15, Safdarjung, New Delhi"/>
    <s v="Safdarjung"/>
    <s v="Safdarjung, New Delhi"/>
    <n v="77.199063600000002"/>
    <n v="28.56542249"/>
    <s v="Ice Cream, Desserts"/>
    <n v="300"/>
    <s v="Indian Rupees(Rs.)"/>
    <x v="0"/>
    <x v="0"/>
    <x v="3"/>
    <n v="2.9"/>
    <x v="3"/>
    <n v="9"/>
  </r>
  <r>
    <x v="6331"/>
    <n v="1"/>
    <x v="4"/>
    <x v="50"/>
    <s v="Green Chick Chop,1/2, Arjun Nagar, Safdarjung Enclave, Safdarjung, New Delhi"/>
    <s v="Safdarjung"/>
    <s v="Safdarjung, New Delhi"/>
    <n v="77.200691359999993"/>
    <n v="28.562074970000001"/>
    <s v="Raw Meats, North Indian, Fast Food"/>
    <n v="350"/>
    <s v="Indian Rupees(Rs.)"/>
    <x v="0"/>
    <x v="0"/>
    <x v="3"/>
    <n v="3.3"/>
    <x v="3"/>
    <n v="30"/>
  </r>
  <r>
    <x v="6332"/>
    <n v="1"/>
    <x v="4"/>
    <x v="50"/>
    <s v="Grover Dhaba,B-6, Commercial Market, Opposite Deer Park, DDA Market, Safdarjung Enclave, Safdarjung, New Delhi"/>
    <s v="Safdarjung"/>
    <s v="Safdarjung, New Delhi"/>
    <n v="77.196936609999995"/>
    <n v="28.559038319999999"/>
    <s v="North Indian"/>
    <n v="300"/>
    <s v="Indian Rupees(Rs.)"/>
    <x v="0"/>
    <x v="0"/>
    <x v="3"/>
    <n v="3.1"/>
    <x v="3"/>
    <n v="16"/>
  </r>
  <r>
    <x v="6333"/>
    <n v="1"/>
    <x v="4"/>
    <x v="50"/>
    <s v="Gupta's Rasoi,B-6, Commercial Market, Safdarjung Enclave, Safdarjung, New Delhi"/>
    <s v="Safdarjung"/>
    <s v="Safdarjung, New Delhi"/>
    <n v="77.196294550000005"/>
    <n v="28.558873999999999"/>
    <s v="North Indian"/>
    <n v="350"/>
    <s v="Indian Rupees(Rs.)"/>
    <x v="0"/>
    <x v="1"/>
    <x v="3"/>
    <n v="2.8"/>
    <x v="3"/>
    <n v="60"/>
  </r>
  <r>
    <x v="6334"/>
    <n v="1"/>
    <x v="4"/>
    <x v="50"/>
    <s v="Hangchuaa's Chinese Food Corner,D-65, Arjun Nagar, Safdarjung Enclave, Safdarjung, New Delhi"/>
    <s v="Safdarjung"/>
    <s v="Safdarjung, New Delhi"/>
    <n v="77.198995199999999"/>
    <n v="28.56062056"/>
    <s v="Chinese"/>
    <n v="600"/>
    <s v="Indian Rupees(Rs.)"/>
    <x v="0"/>
    <x v="1"/>
    <x v="2"/>
    <n v="3.1"/>
    <x v="3"/>
    <n v="35"/>
  </r>
  <r>
    <x v="6335"/>
    <n v="1"/>
    <x v="4"/>
    <x v="50"/>
    <s v="High On Burgers,Shop 1, C-61/2, Arjun Nagar, Safdarjung Enclave, Safdarjung, New Delhi"/>
    <s v="Safdarjung"/>
    <s v="Safdarjung, New Delhi"/>
    <n v="77.199187989999999"/>
    <n v="28.56057904"/>
    <s v="Fast Food"/>
    <n v="300"/>
    <s v="Indian Rupees(Rs.)"/>
    <x v="0"/>
    <x v="1"/>
    <x v="3"/>
    <n v="3.2"/>
    <x v="3"/>
    <n v="37"/>
  </r>
  <r>
    <x v="6336"/>
    <n v="1"/>
    <x v="4"/>
    <x v="50"/>
    <s v="Hot Paprika,14, Arjun Nagar, Near Sukhmani Hospital, Safdarjung Enclave, Safdarjung, New Delhi"/>
    <s v="Safdarjung"/>
    <s v="Safdarjung, New Delhi"/>
    <n v="77.200567309999997"/>
    <n v="28.56034081"/>
    <s v="Chinese, Fast Food"/>
    <n v="500"/>
    <s v="Indian Rupees(Rs.)"/>
    <x v="0"/>
    <x v="1"/>
    <x v="2"/>
    <n v="2.7"/>
    <x v="3"/>
    <n v="26"/>
  </r>
  <r>
    <x v="6337"/>
    <n v="1"/>
    <x v="4"/>
    <x v="50"/>
    <s v="Jalsa,43, Humayunpur, Safdarjung, New Delhi"/>
    <s v="Safdarjung"/>
    <s v="Safdarjung, New Delhi"/>
    <n v="77.19475061"/>
    <n v="28.562657730000002"/>
    <s v="Chinese"/>
    <n v="450"/>
    <s v="Indian Rupees(Rs.)"/>
    <x v="0"/>
    <x v="1"/>
    <x v="3"/>
    <n v="2.7"/>
    <x v="3"/>
    <n v="6"/>
  </r>
  <r>
    <x v="6338"/>
    <n v="1"/>
    <x v="4"/>
    <x v="50"/>
    <s v="KPG Express,Humayunpur Chowk, Safdarjung, New Delhi"/>
    <s v="Safdarjung"/>
    <s v="Safdarjung, New Delhi"/>
    <n v="77.19366599"/>
    <n v="28.562016669999998"/>
    <s v="Chinese"/>
    <n v="500"/>
    <s v="Indian Rupees(Rs.)"/>
    <x v="0"/>
    <x v="0"/>
    <x v="2"/>
    <n v="3.3"/>
    <x v="3"/>
    <n v="33"/>
  </r>
  <r>
    <x v="6339"/>
    <n v="1"/>
    <x v="4"/>
    <x v="50"/>
    <s v="Le Himalaya,107/A, Ground Floor, Humayunpur, Safdarjung, New Delhi"/>
    <s v="Safdarjung"/>
    <s v="Safdarjung, New Delhi"/>
    <n v="77.193258630000003"/>
    <n v="28.560877340000001"/>
    <s v="Tibetan, Chinese"/>
    <n v="700"/>
    <s v="Indian Rupees(Rs.)"/>
    <x v="0"/>
    <x v="1"/>
    <x v="2"/>
    <n v="3.1"/>
    <x v="3"/>
    <n v="34"/>
  </r>
  <r>
    <x v="6340"/>
    <n v="1"/>
    <x v="4"/>
    <x v="50"/>
    <s v="Lunia Italian,B 3/1, Shanti Niwas, Arjun Nagar, Safdarjung, New Delhi"/>
    <s v="Safdarjung"/>
    <s v="Safdarjung, New Delhi"/>
    <n v="77.197388889999999"/>
    <n v="28.561083329999999"/>
    <s v="Pizza, Fast Food"/>
    <n v="350"/>
    <s v="Indian Rupees(Rs.)"/>
    <x v="0"/>
    <x v="0"/>
    <x v="3"/>
    <n v="3.4"/>
    <x v="3"/>
    <n v="25"/>
  </r>
  <r>
    <x v="6341"/>
    <n v="1"/>
    <x v="4"/>
    <x v="50"/>
    <s v="Mahipal Dhaba,D 70, Humanyunpur, Safdarjung Enclave, Safdarjung, New Delhi"/>
    <s v="Safdarjung"/>
    <s v="Safdarjung, New Delhi"/>
    <n v="77.191947999999996"/>
    <n v="28.572763999999999"/>
    <s v="North Indian"/>
    <n v="200"/>
    <s v="Indian Rupees(Rs.)"/>
    <x v="0"/>
    <x v="0"/>
    <x v="3"/>
    <n v="2.8"/>
    <x v="3"/>
    <n v="8"/>
  </r>
  <r>
    <x v="6342"/>
    <n v="1"/>
    <x v="4"/>
    <x v="50"/>
    <s v="Morong Ki,B-106, NCC Gate, Humayunpur, Safdarjung, New Delhi"/>
    <s v="Safdarjung"/>
    <s v="Safdarjung, New Delhi"/>
    <n v="0"/>
    <n v="0"/>
    <s v="Naga"/>
    <n v="400"/>
    <s v="Indian Rupees(Rs.)"/>
    <x v="0"/>
    <x v="0"/>
    <x v="3"/>
    <n v="3"/>
    <x v="3"/>
    <n v="7"/>
  </r>
  <r>
    <x v="6343"/>
    <n v="1"/>
    <x v="4"/>
    <x v="50"/>
    <s v="Moti Mahal Delux - Tandooori Trail,159, Arjun Nagar, Safdarjung Enclave, Safdarjung, New Delhi"/>
    <s v="Safdarjung"/>
    <s v="Safdarjung, New Delhi"/>
    <n v="77.197330890000003"/>
    <n v="28.561983690000002"/>
    <s v="North Indian, Mughlai"/>
    <n v="800"/>
    <s v="Indian Rupees(Rs.)"/>
    <x v="0"/>
    <x v="1"/>
    <x v="2"/>
    <n v="2.7"/>
    <x v="3"/>
    <n v="90"/>
  </r>
  <r>
    <x v="6344"/>
    <n v="1"/>
    <x v="4"/>
    <x v="50"/>
    <s v="Pooja Take Away Kitchen,House 36-A, Safdarjung Enclave, Safdarjung, New Delhi"/>
    <s v="Safdarjung"/>
    <s v="Safdarjung, New Delhi"/>
    <n v="77.195446309999994"/>
    <n v="28.562629170000001"/>
    <s v="North Indian, Chinese, Fast Food"/>
    <n v="400"/>
    <s v="Indian Rupees(Rs.)"/>
    <x v="0"/>
    <x v="0"/>
    <x v="3"/>
    <n v="2.7"/>
    <x v="3"/>
    <n v="11"/>
  </r>
  <r>
    <x v="6345"/>
    <n v="1"/>
    <x v="4"/>
    <x v="50"/>
    <s v="Red Chilli,A-1/153, Safdarjung Enclave, Safdarjung, New Delhi"/>
    <s v="Safdarjung"/>
    <s v="Safdarjung, New Delhi"/>
    <n v="77.194801569999996"/>
    <n v="28.56721546"/>
    <s v="North Indian, Chinese, Mughlai"/>
    <n v="900"/>
    <s v="Indian Rupees(Rs.)"/>
    <x v="0"/>
    <x v="1"/>
    <x v="2"/>
    <n v="3"/>
    <x v="3"/>
    <n v="64"/>
  </r>
  <r>
    <x v="6346"/>
    <n v="1"/>
    <x v="4"/>
    <x v="50"/>
    <s v="Saturn,70/B, Humayun Pur, Safdarjung, New Delhi"/>
    <s v="Safdarjung"/>
    <s v="Safdarjung, New Delhi"/>
    <n v="77.194100000000006"/>
    <n v="28.561778"/>
    <s v="Fast Food, North Indian"/>
    <n v="600"/>
    <s v="Indian Rupees(Rs.)"/>
    <x v="0"/>
    <x v="1"/>
    <x v="2"/>
    <n v="2.8"/>
    <x v="3"/>
    <n v="9"/>
  </r>
  <r>
    <x v="6347"/>
    <n v="1"/>
    <x v="4"/>
    <x v="50"/>
    <s v="Smokey Flavours,106, Humayun Pur, Safdarjung Enclave, Safdarjung, New Delhi"/>
    <s v="Safdarjung"/>
    <s v="Safdarjung, New Delhi"/>
    <n v="77.193968170000005"/>
    <n v="28.561787540000001"/>
    <s v="North Indian, Mughlai"/>
    <n v="500"/>
    <s v="Indian Rupees(Rs.)"/>
    <x v="0"/>
    <x v="0"/>
    <x v="2"/>
    <n v="3.3"/>
    <x v="3"/>
    <n v="13"/>
  </r>
  <r>
    <x v="6348"/>
    <n v="1"/>
    <x v="4"/>
    <x v="50"/>
    <s v="Subway,A-1, Arjun Nagar, Safdarjung, New Delhi"/>
    <s v="Safdarjung"/>
    <s v="Safdarjung, New Delhi"/>
    <n v="77.200704110000004"/>
    <n v="28.561644449999999"/>
    <s v="American, Fast Food, Salad, Healthy Food"/>
    <n v="500"/>
    <s v="Indian Rupees(Rs.)"/>
    <x v="0"/>
    <x v="1"/>
    <x v="2"/>
    <n v="2.9"/>
    <x v="3"/>
    <n v="188"/>
  </r>
  <r>
    <x v="6349"/>
    <n v="1"/>
    <x v="4"/>
    <x v="50"/>
    <s v="Sugar Loft,Safdarjung Enclave, Safdarjung, New Delhi"/>
    <s v="Safdarjung"/>
    <s v="Safdarjung, New Delhi"/>
    <n v="77.195852990000006"/>
    <n v="28.565738150000001"/>
    <s v="Bakery, Desserts"/>
    <n v="500"/>
    <s v="Indian Rupees(Rs.)"/>
    <x v="0"/>
    <x v="0"/>
    <x v="2"/>
    <n v="3.4"/>
    <x v="3"/>
    <n v="26"/>
  </r>
  <r>
    <x v="6350"/>
    <n v="1"/>
    <x v="4"/>
    <x v="50"/>
    <s v="Sugary Affairs,B-3/91, Ground Floor, Safdarjung Enclave, Safdarjung, New Delhi"/>
    <s v="Safdarjung"/>
    <s v="Safdarjung, New Delhi"/>
    <n v="77.194384819999996"/>
    <n v="28.564444269999999"/>
    <s v="Bakery, Desserts"/>
    <n v="600"/>
    <s v="Indian Rupees(Rs.)"/>
    <x v="0"/>
    <x v="0"/>
    <x v="2"/>
    <n v="3"/>
    <x v="3"/>
    <n v="6"/>
  </r>
  <r>
    <x v="6351"/>
    <n v="1"/>
    <x v="4"/>
    <x v="50"/>
    <s v="The Baking Fusion,94-A, Arjun Nagar, Safdarjung Enclave, Safdarjung, New Delhi"/>
    <s v="Safdarjung"/>
    <s v="Safdarjung, New Delhi"/>
    <n v="77.198570840000002"/>
    <n v="28.560692679999999"/>
    <s v="Bakery, Desserts"/>
    <n v="400"/>
    <s v="Indian Rupees(Rs.)"/>
    <x v="0"/>
    <x v="0"/>
    <x v="3"/>
    <n v="3.1"/>
    <x v="3"/>
    <n v="8"/>
  </r>
  <r>
    <x v="6352"/>
    <n v="1"/>
    <x v="4"/>
    <x v="50"/>
    <s v="The Belly Giggles,70-E, 1st Floor, NCC Gate, Humayunpur, Safdarjung Enclave, Safdarjung, New Delhi"/>
    <s v="Safdarjung"/>
    <s v="Safdarjung, New Delhi"/>
    <n v="0"/>
    <n v="0"/>
    <s v="Naga, Tibetan, Chinese, Bakery"/>
    <n v="600"/>
    <s v="Indian Rupees(Rs.)"/>
    <x v="0"/>
    <x v="0"/>
    <x v="2"/>
    <n v="3"/>
    <x v="3"/>
    <n v="4"/>
  </r>
  <r>
    <x v="6353"/>
    <n v="1"/>
    <x v="4"/>
    <x v="50"/>
    <s v="The Chef Restaurant,70, Humayun Pur, Safdarjung Enclave, Safdarjung, New Delhi"/>
    <s v="Safdarjung"/>
    <s v="Safdarjung, New Delhi"/>
    <n v="77.194021379999995"/>
    <n v="28.561724250000001"/>
    <s v="Chinese"/>
    <n v="400"/>
    <s v="Indian Rupees(Rs.)"/>
    <x v="0"/>
    <x v="0"/>
    <x v="3"/>
    <n v="3.4"/>
    <x v="3"/>
    <n v="63"/>
  </r>
  <r>
    <x v="6354"/>
    <n v="1"/>
    <x v="4"/>
    <x v="50"/>
    <s v="Yo Tibet,119-A, Upper Ground Floor, Near NCC Gate, Humanyunpur Village, Safdarjung Enclave, Safdarjung, New Delhi"/>
    <s v="Safdarjung"/>
    <s v="Safdarjung, New Delhi"/>
    <n v="77.193788029999993"/>
    <n v="28.560922990000002"/>
    <s v="Chinese, Tibetan, Fast Food"/>
    <n v="500"/>
    <s v="Indian Rupees(Rs.)"/>
    <x v="0"/>
    <x v="0"/>
    <x v="2"/>
    <n v="3.3"/>
    <x v="3"/>
    <n v="150"/>
  </r>
  <r>
    <x v="6355"/>
    <n v="1"/>
    <x v="4"/>
    <x v="50"/>
    <s v="Cafe Rock 'n' Rolla,Shop 5 &amp; 6, DDA Market, Arjun Nagar, Safdarjung Enclave, Safdarjung, New Delhi"/>
    <s v="Safdarjung"/>
    <s v="Safdarjung, New Delhi"/>
    <n v="77.196032029999998"/>
    <n v="28.561713059999999"/>
    <s v="Fast Food, American, Italian"/>
    <n v="600"/>
    <s v="Indian Rupees(Rs.)"/>
    <x v="0"/>
    <x v="1"/>
    <x v="2"/>
    <n v="3.6"/>
    <x v="0"/>
    <n v="103"/>
  </r>
  <r>
    <x v="6356"/>
    <n v="1"/>
    <x v="4"/>
    <x v="50"/>
    <s v="Charcoal,B-6/5, Ground Floor, Shopping Centre, Opposite Deer Park, Safdarjung Enclave, Safdarjung, New Delhi"/>
    <s v="Safdarjung"/>
    <s v="Safdarjung, New Delhi"/>
    <n v="77.196110000000004"/>
    <n v="28.559764999999999"/>
    <s v="European, North Indian"/>
    <n v="1300"/>
    <s v="Indian Rupees(Rs.)"/>
    <x v="1"/>
    <x v="1"/>
    <x v="0"/>
    <n v="3.7"/>
    <x v="0"/>
    <n v="210"/>
  </r>
  <r>
    <x v="6357"/>
    <n v="1"/>
    <x v="4"/>
    <x v="50"/>
    <s v="Chawla Chicken,Shop 1, Central Market, Safdarjung Enclave, Safdarjung, New Delhi"/>
    <s v="Safdarjung"/>
    <s v="Safdarjung, New Delhi"/>
    <n v="77.194397230000007"/>
    <n v="28.567295850000001"/>
    <s v="North Indian, Mughlai"/>
    <n v="500"/>
    <s v="Indian Rupees(Rs.)"/>
    <x v="0"/>
    <x v="1"/>
    <x v="2"/>
    <n v="3.5"/>
    <x v="0"/>
    <n v="40"/>
  </r>
  <r>
    <x v="6358"/>
    <n v="1"/>
    <x v="4"/>
    <x v="50"/>
    <s v="Freedom Corner,C-119, Humayun Pur, Safdarjung Enclave, Safdarjung, New Delhi"/>
    <s v="Safdarjung"/>
    <s v="Safdarjung, New Delhi"/>
    <n v="77.193650570000003"/>
    <n v="28.560785469999999"/>
    <s v="Chinese, Tibetan"/>
    <n v="600"/>
    <s v="Indian Rupees(Rs.)"/>
    <x v="0"/>
    <x v="1"/>
    <x v="2"/>
    <n v="3.5"/>
    <x v="0"/>
    <n v="123"/>
  </r>
  <r>
    <x v="6359"/>
    <n v="1"/>
    <x v="4"/>
    <x v="50"/>
    <s v="Kori's,R-62/1, Humayunpur, Safdarjung Enclave, Safdarjung, New Delhi"/>
    <s v="Safdarjung"/>
    <s v="Safdarjung, New Delhi"/>
    <n v="77.193672379999995"/>
    <n v="28.562682299999999"/>
    <s v="Cafe, Korean"/>
    <n v="600"/>
    <s v="Indian Rupees(Rs.)"/>
    <x v="0"/>
    <x v="1"/>
    <x v="2"/>
    <n v="3.6"/>
    <x v="0"/>
    <n v="110"/>
  </r>
  <r>
    <x v="6360"/>
    <n v="1"/>
    <x v="4"/>
    <x v="50"/>
    <s v="Mizo Diner,85, Humayunpur, Safdarjung Enclave, Safdarjung, New Delhi"/>
    <s v="Safdarjung"/>
    <s v="Safdarjung, New Delhi"/>
    <n v="77.192624620000004"/>
    <n v="28.561991339999999"/>
    <s v="North Indian, Tibetan"/>
    <n v="600"/>
    <s v="Indian Rupees(Rs.)"/>
    <x v="0"/>
    <x v="0"/>
    <x v="2"/>
    <n v="3.7"/>
    <x v="0"/>
    <n v="154"/>
  </r>
  <r>
    <x v="6361"/>
    <n v="1"/>
    <x v="4"/>
    <x v="50"/>
    <s v="Rainbows,Shop 2, AB-6, Community Center, Safdarjung Enclave, Safdarjung, New Delhi"/>
    <s v="Safdarjung"/>
    <s v="Safdarjung, New Delhi"/>
    <n v="77.199331200000003"/>
    <n v="28.5658584"/>
    <s v="Fast Food, Desserts"/>
    <n v="400"/>
    <s v="Indian Rupees(Rs.)"/>
    <x v="0"/>
    <x v="1"/>
    <x v="3"/>
    <n v="3.5"/>
    <x v="0"/>
    <n v="51"/>
  </r>
  <r>
    <x v="6362"/>
    <n v="1"/>
    <x v="4"/>
    <x v="50"/>
    <s v="Rajinder Xpress,AB-4, Safdarjung Enclave Market, Safdarjung, New Delhi"/>
    <s v="Safdarjung"/>
    <s v="Safdarjung, New Delhi"/>
    <n v="77.199322429999995"/>
    <n v="28.565597400000001"/>
    <s v="North Indian, Chinese, Mughlai"/>
    <n v="800"/>
    <s v="Indian Rupees(Rs.)"/>
    <x v="0"/>
    <x v="0"/>
    <x v="2"/>
    <n v="3.8"/>
    <x v="0"/>
    <n v="310"/>
  </r>
  <r>
    <x v="6363"/>
    <n v="1"/>
    <x v="4"/>
    <x v="50"/>
    <s v="RDX,AB-4, Safdarjung Enclave Market, Safdarjung, New Delhi"/>
    <s v="Safdarjung"/>
    <s v="Safdarjung, New Delhi"/>
    <n v="77.198971900000004"/>
    <n v="28.565734500000001"/>
    <s v="North Indian, Chinese, Mughlai"/>
    <n v="1000"/>
    <s v="Indian Rupees(Rs.)"/>
    <x v="1"/>
    <x v="0"/>
    <x v="0"/>
    <n v="3.9"/>
    <x v="0"/>
    <n v="223"/>
  </r>
  <r>
    <x v="6364"/>
    <n v="1"/>
    <x v="4"/>
    <x v="50"/>
    <s v="Sumo Sushi,Shop 13, B6, DDA Market, Chaudhary Harsukh Marg, Safdarjung, New Delhi"/>
    <s v="Safdarjung"/>
    <s v="Safdarjung, New Delhi"/>
    <n v="77.192025999999998"/>
    <n v="28.559799999999999"/>
    <s v="Sushi"/>
    <n v="1000"/>
    <s v="Indian Rupees(Rs.)"/>
    <x v="0"/>
    <x v="1"/>
    <x v="0"/>
    <n v="3.9"/>
    <x v="0"/>
    <n v="21"/>
  </r>
  <r>
    <x v="6365"/>
    <n v="1"/>
    <x v="4"/>
    <x v="50"/>
    <s v="The Categorical Eat Pham,120-A, Ground Floor, Humayunpur, Safdarjung Enclave, Safdarjung, New Delhi"/>
    <s v="Safdarjung"/>
    <s v="Safdarjung, New Delhi"/>
    <n v="77.193846699999995"/>
    <n v="28.561027230000001"/>
    <s v="North Eastern"/>
    <n v="600"/>
    <s v="Indian Rupees(Rs.)"/>
    <x v="0"/>
    <x v="0"/>
    <x v="2"/>
    <n v="3.7"/>
    <x v="0"/>
    <n v="94"/>
  </r>
  <r>
    <x v="6366"/>
    <n v="1"/>
    <x v="4"/>
    <x v="50"/>
    <s v="The Hungry Monkey,B-6/6, DDA Market, Opposite Deer Park, Safdarjung Enclave, Safdarjung, New Delhi"/>
    <s v="Safdarjung"/>
    <s v="Safdarjung, New Delhi"/>
    <n v="77.196096999999995"/>
    <n v="28.559006799999999"/>
    <s v="European, Italian"/>
    <n v="2300"/>
    <s v="Indian Rupees(Rs.)"/>
    <x v="1"/>
    <x v="0"/>
    <x v="1"/>
    <n v="3.7"/>
    <x v="0"/>
    <n v="622"/>
  </r>
  <r>
    <x v="6367"/>
    <n v="1"/>
    <x v="4"/>
    <x v="50"/>
    <s v="Treat Up Cafe and Restaurant,House 20F, Basement, Gali 1, Krishna Nagar, Safdarjung, New Delhi"/>
    <s v="Safdarjung"/>
    <s v="Safdarjung, New Delhi"/>
    <n v="77.195418140000001"/>
    <n v="28.56274136"/>
    <s v="Cafe, American, Continental, Nepalese"/>
    <n v="500"/>
    <s v="Indian Rupees(Rs.)"/>
    <x v="0"/>
    <x v="0"/>
    <x v="2"/>
    <n v="3.6"/>
    <x v="0"/>
    <n v="31"/>
  </r>
  <r>
    <x v="6368"/>
    <n v="1"/>
    <x v="4"/>
    <x v="50"/>
    <s v="Weird Time Food,Safdarjung Enclave, Safdarjung, New Delhi"/>
    <s v="Safdarjung"/>
    <s v="Safdarjung, New Delhi"/>
    <n v="77.193846370000003"/>
    <n v="28.560788710000001"/>
    <s v="Continental, Fast Food"/>
    <n v="600"/>
    <s v="Indian Rupees(Rs.)"/>
    <x v="0"/>
    <x v="1"/>
    <x v="2"/>
    <n v="3.6"/>
    <x v="0"/>
    <n v="49"/>
  </r>
  <r>
    <x v="6369"/>
    <n v="1"/>
    <x v="4"/>
    <x v="50"/>
    <s v="Amor Kitchen,65-E, Arjun Nagar, Safdarjung, New Delhi"/>
    <s v="Safdarjung"/>
    <s v="Safdarjung, New Delhi"/>
    <n v="77.199016799999995"/>
    <n v="28.560495400000001"/>
    <s v="North Indian"/>
    <n v="400"/>
    <s v="Indian Rupees(Rs.)"/>
    <x v="0"/>
    <x v="0"/>
    <x v="3"/>
    <n v="0"/>
    <x v="5"/>
    <n v="2"/>
  </r>
  <r>
    <x v="6370"/>
    <n v="1"/>
    <x v="4"/>
    <x v="50"/>
    <s v="CHA! WA!!,111, Chaudhary Hukum Chand Marg, Humayuour, Safdarjung Enclave, Safdarjung, New Delhi"/>
    <s v="Safdarjung"/>
    <s v="Safdarjung, New Delhi"/>
    <n v="0"/>
    <n v="0"/>
    <s v="Fast Food, Beverages, Desserts"/>
    <n v="400"/>
    <s v="Indian Rupees(Rs.)"/>
    <x v="0"/>
    <x v="0"/>
    <x v="3"/>
    <n v="0"/>
    <x v="5"/>
    <n v="1"/>
  </r>
  <r>
    <x v="6371"/>
    <n v="1"/>
    <x v="4"/>
    <x v="50"/>
    <s v="Chip N Dale,165, LGF, Humayupur, Safdarjung Enclave, Safdarjung, New Delhi"/>
    <s v="Safdarjung"/>
    <s v="Safdarjung, New Delhi"/>
    <n v="77.192723619999995"/>
    <n v="28.56177812"/>
    <s v="Continental, Chinese, Fast Food"/>
    <n v="400"/>
    <s v="Indian Rupees(Rs.)"/>
    <x v="0"/>
    <x v="0"/>
    <x v="3"/>
    <n v="0"/>
    <x v="5"/>
    <n v="2"/>
  </r>
  <r>
    <x v="6372"/>
    <n v="1"/>
    <x v="4"/>
    <x v="50"/>
    <s v="Chocolangels,B5/204, Safdarjung Enclave, Safdarjung, New Delhi"/>
    <s v="Safdarjung"/>
    <s v="Safdarjung, New Delhi"/>
    <n v="0"/>
    <n v="0"/>
    <s v="Bakery, Desserts"/>
    <n v="300"/>
    <s v="Indian Rupees(Rs.)"/>
    <x v="0"/>
    <x v="0"/>
    <x v="3"/>
    <n v="0"/>
    <x v="5"/>
    <n v="3"/>
  </r>
  <r>
    <x v="6373"/>
    <n v="1"/>
    <x v="4"/>
    <x v="50"/>
    <s v="Home Kitchen,Humanyupur, Safdarjung Enclave, Safdarjung, New Delhi"/>
    <s v="Safdarjung"/>
    <s v="Safdarjung, New Delhi"/>
    <n v="0"/>
    <n v="0"/>
    <s v="North Indian, South Indian"/>
    <n v="350"/>
    <s v="Indian Rupees(Rs.)"/>
    <x v="0"/>
    <x v="0"/>
    <x v="3"/>
    <n v="0"/>
    <x v="5"/>
    <n v="1"/>
  </r>
  <r>
    <x v="6374"/>
    <n v="1"/>
    <x v="4"/>
    <x v="50"/>
    <s v="Laziz Foods,B-2 Market, Behind Indian Overseas Bank, Safdarjung Enclave, Safdarjung, New Delhi"/>
    <s v="Safdarjung"/>
    <s v="Safdarjung, New Delhi"/>
    <n v="0"/>
    <n v="0"/>
    <s v="Mughlai, North Indian"/>
    <n v="400"/>
    <s v="Indian Rupees(Rs.)"/>
    <x v="0"/>
    <x v="0"/>
    <x v="3"/>
    <n v="0"/>
    <x v="5"/>
    <n v="2"/>
  </r>
  <r>
    <x v="6375"/>
    <n v="1"/>
    <x v="4"/>
    <x v="50"/>
    <s v="Mummy's Food Corner,87/A, Safdarjung, New Delhi"/>
    <s v="Safdarjung"/>
    <s v="Safdarjung, New Delhi"/>
    <n v="77.192727550000001"/>
    <n v="28.56144097"/>
    <s v="Assamese"/>
    <n v="300"/>
    <s v="Indian Rupees(Rs.)"/>
    <x v="0"/>
    <x v="0"/>
    <x v="3"/>
    <n v="0"/>
    <x v="5"/>
    <n v="2"/>
  </r>
  <r>
    <x v="6376"/>
    <n v="1"/>
    <x v="4"/>
    <x v="50"/>
    <s v="Riyaz Biryani Corner,B-61, Arjun Nagar, Safdarjung Enclave, Safdarjung, New Delhi"/>
    <s v="Safdarjung"/>
    <s v="Safdarjung, New Delhi"/>
    <n v="77.199429390000006"/>
    <n v="28.560392929999999"/>
    <s v="North Indian"/>
    <n v="300"/>
    <s v="Indian Rupees(Rs.)"/>
    <x v="0"/>
    <x v="0"/>
    <x v="3"/>
    <n v="0"/>
    <x v="5"/>
    <n v="2"/>
  </r>
  <r>
    <x v="6377"/>
    <n v="1"/>
    <x v="4"/>
    <x v="50"/>
    <s v="Safdarjung Club,B-4 Block, Opposite Kamal Cinema, Safdarjung Enclave, Safdarjung, New Delhi"/>
    <s v="Safdarjung"/>
    <s v="Safdarjung, New Delhi"/>
    <n v="0"/>
    <n v="0"/>
    <s v="Chinese, North Indian, Fast Food, Street Food"/>
    <n v="450"/>
    <s v="Indian Rupees(Rs.)"/>
    <x v="0"/>
    <x v="0"/>
    <x v="3"/>
    <n v="0"/>
    <x v="5"/>
    <n v="1"/>
  </r>
  <r>
    <x v="6378"/>
    <n v="1"/>
    <x v="4"/>
    <x v="50"/>
    <s v="Starup Catering,Safdarjung Enclave"/>
    <s v="Safdarjung"/>
    <s v="Safdarjung, New Delhi"/>
    <n v="0"/>
    <n v="0"/>
    <s v="Chinese, Mughlai, North Indian"/>
    <n v="300"/>
    <s v="Indian Rupees(Rs.)"/>
    <x v="0"/>
    <x v="0"/>
    <x v="3"/>
    <n v="0"/>
    <x v="5"/>
    <n v="1"/>
  </r>
  <r>
    <x v="6379"/>
    <n v="1"/>
    <x v="4"/>
    <x v="50"/>
    <s v="The Chinese &amp; Thai Restaurant,85-B, Humayunpur, Safdarjung, New Delhi"/>
    <s v="Safdarjung"/>
    <s v="Safdarjung, New Delhi"/>
    <n v="77.192897540000004"/>
    <n v="28.561530779999998"/>
    <s v="Chinese, Thai"/>
    <n v="300"/>
    <s v="Indian Rupees(Rs.)"/>
    <x v="0"/>
    <x v="0"/>
    <x v="3"/>
    <n v="0"/>
    <x v="5"/>
    <n v="1"/>
  </r>
  <r>
    <x v="6380"/>
    <n v="1"/>
    <x v="4"/>
    <x v="50"/>
    <s v="Cafe Coffee Day,B6/6, Commercial Complex, Safdarjung Enclave, Safdarjung, New Delhi"/>
    <s v="Safdarjung"/>
    <s v="Safdarjung, New Delhi"/>
    <n v="77.196007100000003"/>
    <n v="28.558908599999999"/>
    <s v="Cafe"/>
    <n v="450"/>
    <s v="Indian Rupees(Rs.)"/>
    <x v="0"/>
    <x v="0"/>
    <x v="3"/>
    <n v="2.4"/>
    <x v="4"/>
    <n v="28"/>
  </r>
  <r>
    <x v="6381"/>
    <n v="1"/>
    <x v="4"/>
    <x v="50"/>
    <s v="Zustt Yummy,70 B, LGF, Safdarjung Enclave, New Delhi, Safdarjung, New Delhi"/>
    <s v="Safdarjung"/>
    <s v="Safdarjung, New Delhi"/>
    <n v="0"/>
    <n v="0"/>
    <s v="North Indian, Chinese, Fast Food"/>
    <n v="500"/>
    <s v="Indian Rupees(Rs.)"/>
    <x v="0"/>
    <x v="0"/>
    <x v="2"/>
    <n v="2.2999999999999998"/>
    <x v="4"/>
    <n v="54"/>
  </r>
  <r>
    <x v="6382"/>
    <n v="1"/>
    <x v="4"/>
    <x v="50"/>
    <s v="Cafe Hashtag LoL,AB-11, DDA Market, Safdarjung Enclave, Safdarjung, New Delhi"/>
    <s v="Safdarjung"/>
    <s v="Safdarjung, New Delhi"/>
    <n v="77.198695130000004"/>
    <n v="28.566087970000002"/>
    <s v="Cafe, North Indian, Chinese"/>
    <n v="1200"/>
    <s v="Indian Rupees(Rs.)"/>
    <x v="1"/>
    <x v="0"/>
    <x v="0"/>
    <n v="4.2"/>
    <x v="1"/>
    <n v="49"/>
  </r>
  <r>
    <x v="6383"/>
    <n v="1"/>
    <x v="4"/>
    <x v="50"/>
    <s v="Dirty Apron,B6-7/22, 2nd Floor, Opposite Deer Park, Safdarjung Enclave Market, Safdarjung, New Delhi"/>
    <s v="Safdarjung"/>
    <s v="Safdarjung, New Delhi"/>
    <n v="77.196927549999998"/>
    <n v="28.55968176"/>
    <s v="European, Asian"/>
    <n v="2000"/>
    <s v="Indian Rupees(Rs.)"/>
    <x v="1"/>
    <x v="1"/>
    <x v="1"/>
    <n v="4.3"/>
    <x v="1"/>
    <n v="96"/>
  </r>
  <r>
    <x v="6384"/>
    <n v="1"/>
    <x v="4"/>
    <x v="50"/>
    <s v="Hornbill,104/A, Basement Backside NCC Gate, Safdarjung, New Delhi"/>
    <s v="Safdarjung"/>
    <s v="Safdarjung, New Delhi"/>
    <n v="77.193023260000004"/>
    <n v="28.560986589999999"/>
    <s v="Naga"/>
    <n v="400"/>
    <s v="Indian Rupees(Rs.)"/>
    <x v="0"/>
    <x v="0"/>
    <x v="3"/>
    <n v="4"/>
    <x v="1"/>
    <n v="149"/>
  </r>
  <r>
    <x v="6385"/>
    <n v="1"/>
    <x v="4"/>
    <x v="50"/>
    <s v="Napoli Pizza,Safdarjung Enclave, New Delhi"/>
    <s v="Safdarjung"/>
    <s v="Safdarjung, New Delhi"/>
    <n v="77.198835000000003"/>
    <n v="28.560711999999999"/>
    <s v="Pizza"/>
    <n v="800"/>
    <s v="Indian Rupees(Rs.)"/>
    <x v="0"/>
    <x v="1"/>
    <x v="2"/>
    <n v="4"/>
    <x v="1"/>
    <n v="41"/>
  </r>
  <r>
    <x v="6386"/>
    <n v="1"/>
    <x v="4"/>
    <x v="50"/>
    <s v="Rajinder Da Dhaba,AB-14, Safdarjung Enclave Market, Safdarjung, New Delhi"/>
    <s v="Safdarjung"/>
    <s v="Safdarjung, New Delhi"/>
    <n v="77.199241400000005"/>
    <n v="28.565401699999999"/>
    <s v="North Indian, Mughlai, Chinese"/>
    <n v="800"/>
    <s v="Indian Rupees(Rs.)"/>
    <x v="0"/>
    <x v="0"/>
    <x v="2"/>
    <n v="4.3"/>
    <x v="1"/>
    <n v="3530"/>
  </r>
  <r>
    <x v="6387"/>
    <n v="1"/>
    <x v="4"/>
    <x v="50"/>
    <s v="The Piano Man Jazz Club,B-6-7/22, Safdarjung Enclave Market, Opposite Deer Park, Safdarjung, New Delhi"/>
    <s v="Safdarjung"/>
    <s v="Safdarjung, New Delhi"/>
    <n v="77.197028810000006"/>
    <n v="28.559523039999998"/>
    <s v="Mexican, American"/>
    <n v="1800"/>
    <s v="Indian Rupees(Rs.)"/>
    <x v="1"/>
    <x v="1"/>
    <x v="0"/>
    <n v="4.2"/>
    <x v="1"/>
    <n v="420"/>
  </r>
  <r>
    <x v="6388"/>
    <n v="1"/>
    <x v="4"/>
    <x v="50"/>
    <s v="Tossin Pizza,B-6/2, Safdarjung Enclave, Opposite Deer Park, Safdarjung, New Delhi"/>
    <s v="Safdarjung"/>
    <s v="Safdarjung, New Delhi"/>
    <n v="77.195728270000004"/>
    <n v="28.55933546"/>
    <s v="Pizza, Italian"/>
    <n v="900"/>
    <s v="Indian Rupees(Rs.)"/>
    <x v="1"/>
    <x v="1"/>
    <x v="2"/>
    <n v="4.0999999999999996"/>
    <x v="1"/>
    <n v="647"/>
  </r>
  <r>
    <x v="6389"/>
    <n v="1"/>
    <x v="4"/>
    <x v="50"/>
    <s v="Big Belly Burger,Freedom Fighter Enclave, Opposite Gate 3, Neb Sarai, Ignou Road, Sainik Farms, New Delhi"/>
    <s v="Sainik Farms"/>
    <s v="Sainik Farms, New Delhi"/>
    <n v="77.201127999999997"/>
    <n v="28.509105999999999"/>
    <s v="Fast Food"/>
    <n v="200"/>
    <s v="Indian Rupees(Rs.)"/>
    <x v="0"/>
    <x v="1"/>
    <x v="3"/>
    <n v="2.7"/>
    <x v="3"/>
    <n v="6"/>
  </r>
  <r>
    <x v="6390"/>
    <n v="1"/>
    <x v="4"/>
    <x v="50"/>
    <s v="Bikaner Choice,Shop 10, Sudan Singh Market, Saiyad Ul Ajaib, Sainik Farms, New Delhi"/>
    <s v="Sainik Farms"/>
    <s v="Sainik Farms, New Delhi"/>
    <n v="77.205132599999999"/>
    <n v="28.514426199999999"/>
    <s v="Mithai, Street Food"/>
    <n v="100"/>
    <s v="Indian Rupees(Rs.)"/>
    <x v="0"/>
    <x v="0"/>
    <x v="3"/>
    <n v="2.8"/>
    <x v="3"/>
    <n v="14"/>
  </r>
  <r>
    <x v="6391"/>
    <n v="1"/>
    <x v="4"/>
    <x v="50"/>
    <s v="Bikaner Misthan,A-96, MB Road, Saiyad Ul Ajaib, Sainik Farms, New Delhi"/>
    <s v="Sainik Farms"/>
    <s v="Sainik Farms, New Delhi"/>
    <n v="77.203012099999995"/>
    <n v="28.520376200000001"/>
    <s v="Mithai, Street Food, North Indian, South Indian, Chinese"/>
    <n v="350"/>
    <s v="Indian Rupees(Rs.)"/>
    <x v="0"/>
    <x v="0"/>
    <x v="3"/>
    <n v="2.7"/>
    <x v="3"/>
    <n v="16"/>
  </r>
  <r>
    <x v="6392"/>
    <n v="1"/>
    <x v="4"/>
    <x v="50"/>
    <s v="Da Yummy Pizza,114/2, IGNOU Road, Neb Sarai, New Delhi"/>
    <s v="Sainik Farms"/>
    <s v="Sainik Farms, New Delhi"/>
    <n v="77.200371509999997"/>
    <n v="28.508202990000001"/>
    <s v="Pizza, Fast Food"/>
    <n v="500"/>
    <s v="Indian Rupees(Rs.)"/>
    <x v="0"/>
    <x v="1"/>
    <x v="2"/>
    <n v="2.7"/>
    <x v="3"/>
    <n v="4"/>
  </r>
  <r>
    <x v="6393"/>
    <n v="1"/>
    <x v="4"/>
    <x v="50"/>
    <s v="Food Nursary,A-183, IGNOU Chowk, Neb Sarai, Sainik Farms, New Delhi"/>
    <s v="Sainik Farms"/>
    <s v="Sainik Farms, New Delhi"/>
    <n v="77.198633439999995"/>
    <n v="28.504016310000001"/>
    <s v="North Indian, Mughlai"/>
    <n v="350"/>
    <s v="Indian Rupees(Rs.)"/>
    <x v="0"/>
    <x v="1"/>
    <x v="3"/>
    <n v="2.8"/>
    <x v="3"/>
    <n v="5"/>
  </r>
  <r>
    <x v="6394"/>
    <n v="1"/>
    <x v="4"/>
    <x v="50"/>
    <s v="Puja Sandwich House,Main IGNOU Road, Neb Sarai, Sainik Farms, New Delhi"/>
    <s v="Sainik Farms"/>
    <s v="Sainik Farms, New Delhi"/>
    <n v="77.200180560000007"/>
    <n v="28.507902779999998"/>
    <s v="Fast Food"/>
    <n v="300"/>
    <s v="Indian Rupees(Rs.)"/>
    <x v="0"/>
    <x v="0"/>
    <x v="3"/>
    <n v="2.7"/>
    <x v="3"/>
    <n v="16"/>
  </r>
  <r>
    <x v="6395"/>
    <n v="1"/>
    <x v="4"/>
    <x v="50"/>
    <s v="PVR Bhojanalay,117/1, Main IGNOU Road, Neb Sarai, Sainik Farms, New Delhi"/>
    <s v="Sainik Farms"/>
    <s v="Sainik Farms, New Delhi"/>
    <n v="77.200080099999994"/>
    <n v="28.507633999999999"/>
    <s v="Street Food, North Indian"/>
    <n v="100"/>
    <s v="Indian Rupees(Rs.)"/>
    <x v="0"/>
    <x v="0"/>
    <x v="3"/>
    <n v="2.7"/>
    <x v="3"/>
    <n v="17"/>
  </r>
  <r>
    <x v="6396"/>
    <n v="1"/>
    <x v="4"/>
    <x v="50"/>
    <s v="The Bake Studio,A/56, Freedom Fighter Enclave, IGNOU Road, Sainik Farms, New Delhi"/>
    <s v="Sainik Farms"/>
    <s v="Sainik Farms, New Delhi"/>
    <n v="77.201756900000007"/>
    <n v="28.509883200000001"/>
    <s v="Bakery, Desserts"/>
    <n v="450"/>
    <s v="Indian Rupees(Rs.)"/>
    <x v="0"/>
    <x v="0"/>
    <x v="3"/>
    <n v="3.1"/>
    <x v="3"/>
    <n v="12"/>
  </r>
  <r>
    <x v="6397"/>
    <n v="1"/>
    <x v="4"/>
    <x v="50"/>
    <s v="The Blue Tandoor,A-1, Gate 2, Cariappa Marg, Opposite Saket, Near, Sainik Farms, New Delhi"/>
    <s v="Sainik Farms"/>
    <s v="Sainik Farms, New Delhi"/>
    <n v="77.214269599999994"/>
    <n v="28.5180547"/>
    <s v="North Indian, Mughlai"/>
    <n v="1000"/>
    <s v="Indian Rupees(Rs.)"/>
    <x v="0"/>
    <x v="0"/>
    <x v="0"/>
    <n v="2.9"/>
    <x v="3"/>
    <n v="13"/>
  </r>
  <r>
    <x v="6398"/>
    <n v="1"/>
    <x v="4"/>
    <x v="50"/>
    <s v="Abdullah Biryani Centre,IGNOU Road, Neb Sarai, Sainik Farms, New Delhi"/>
    <s v="Sainik Farms"/>
    <s v="Sainik Farms, New Delhi"/>
    <n v="77.198759499999994"/>
    <n v="28.505561360000002"/>
    <s v="Biryani"/>
    <n v="300"/>
    <s v="Indian Rupees(Rs.)"/>
    <x v="0"/>
    <x v="0"/>
    <x v="3"/>
    <n v="0"/>
    <x v="5"/>
    <n v="1"/>
  </r>
  <r>
    <x v="6399"/>
    <n v="1"/>
    <x v="4"/>
    <x v="50"/>
    <s v="Allishan Family Restaurant,114/1, Main IGNOU Road, Neb Sarai, Sainik Farms, New Delhi"/>
    <s v="Sainik Farms"/>
    <s v="Sainik Farms, New Delhi"/>
    <n v="77.2008084"/>
    <n v="28.508651400000002"/>
    <s v="North Indian"/>
    <n v="200"/>
    <s v="Indian Rupees(Rs.)"/>
    <x v="0"/>
    <x v="0"/>
    <x v="3"/>
    <n v="0"/>
    <x v="5"/>
    <n v="1"/>
  </r>
  <r>
    <x v="6400"/>
    <n v="1"/>
    <x v="4"/>
    <x v="50"/>
    <s v="Bhawani Restaurant,Khasra 59, IGNOU Road, Sainik Farms, New Delhi"/>
    <s v="Sainik Farms"/>
    <s v="Sainik Farms, New Delhi"/>
    <n v="77.205884100000006"/>
    <n v="28.516729999999999"/>
    <s v="North Indian, Mughlai, Chinese"/>
    <n v="350"/>
    <s v="Indian Rupees(Rs.)"/>
    <x v="0"/>
    <x v="0"/>
    <x v="3"/>
    <n v="0"/>
    <x v="5"/>
    <n v="0"/>
  </r>
  <r>
    <x v="6401"/>
    <n v="1"/>
    <x v="4"/>
    <x v="50"/>
    <s v="BonJuz,Flat 2, Plot A-6, Anupam Enclave, Phase 1, Saidulajab Extension, IGNOU Road, Sainik Farms, New Delhi"/>
    <s v="Sainik Farms"/>
    <s v="Sainik Farms, New Delhi"/>
    <n v="0"/>
    <n v="0"/>
    <s v="Healthy Food, Juices"/>
    <n v="200"/>
    <s v="Indian Rupees(Rs.)"/>
    <x v="0"/>
    <x v="0"/>
    <x v="3"/>
    <n v="0"/>
    <x v="5"/>
    <n v="0"/>
  </r>
  <r>
    <x v="6402"/>
    <n v="1"/>
    <x v="4"/>
    <x v="50"/>
    <s v="Chawla Chik Inn,Shop 1, Tiger Lane, Western Avenue, Sainik Farms, New Delhi"/>
    <s v="Sainik Farms"/>
    <s v="Sainik Farms, New Delhi"/>
    <n v="77.214375000000004"/>
    <n v="28.507952"/>
    <s v="North Indian, Mughlai"/>
    <n v="800"/>
    <s v="Indian Rupees(Rs.)"/>
    <x v="0"/>
    <x v="1"/>
    <x v="2"/>
    <n v="0"/>
    <x v="5"/>
    <n v="0"/>
  </r>
  <r>
    <x v="6403"/>
    <n v="1"/>
    <x v="4"/>
    <x v="50"/>
    <s v="Foodies,Shop 21, Paryavaran Complex, Near Vidya Sagar Hospital, IGNOU Road, Sainik Farms, New Delhi"/>
    <s v="Sainik Farms"/>
    <s v="Sainik Farms, New Delhi"/>
    <n v="77.204675449999996"/>
    <n v="28.514531309999999"/>
    <s v="North Indian"/>
    <n v="350"/>
    <s v="Indian Rupees(Rs.)"/>
    <x v="0"/>
    <x v="0"/>
    <x v="3"/>
    <n v="0"/>
    <x v="5"/>
    <n v="0"/>
  </r>
  <r>
    <x v="6404"/>
    <n v="1"/>
    <x v="4"/>
    <x v="50"/>
    <s v="G+,Main IGNOU Road, Neb Sarai, Sainik Farms, New Delhi"/>
    <s v="Sainik Farms"/>
    <s v="Sainik Farms, New Delhi"/>
    <n v="77.200219439999998"/>
    <n v="28.50756389"/>
    <s v="Mithai"/>
    <n v="150"/>
    <s v="Indian Rupees(Rs.)"/>
    <x v="0"/>
    <x v="0"/>
    <x v="3"/>
    <n v="0"/>
    <x v="5"/>
    <n v="3"/>
  </r>
  <r>
    <x v="6405"/>
    <n v="1"/>
    <x v="4"/>
    <x v="50"/>
    <s v="Janta Canteen,Maidangarhi Bus Stand, IGNOU Road, Sainik Farms, New Delhi"/>
    <s v="Sainik Farms"/>
    <s v="Sainik Farms, New Delhi"/>
    <n v="77.197037530000003"/>
    <n v="28.50085983"/>
    <s v="North Indian"/>
    <n v="150"/>
    <s v="Indian Rupees(Rs.)"/>
    <x v="0"/>
    <x v="0"/>
    <x v="3"/>
    <n v="0"/>
    <x v="5"/>
    <n v="0"/>
  </r>
  <r>
    <x v="6406"/>
    <n v="1"/>
    <x v="4"/>
    <x v="50"/>
    <s v="Kalka's Food Centre,Shop 3, B Block, Khasra 24, Opposite Anupam Appartments, IGNOU Road, Sainik Farms, New Delhi"/>
    <s v="Sainik Farms"/>
    <s v="Sainik Farms, New Delhi"/>
    <n v="77.206248599999995"/>
    <n v="28.5183803"/>
    <s v="North Indian, Chinese"/>
    <n v="200"/>
    <s v="Indian Rupees(Rs.)"/>
    <x v="0"/>
    <x v="0"/>
    <x v="3"/>
    <n v="0"/>
    <x v="5"/>
    <n v="0"/>
  </r>
  <r>
    <x v="6407"/>
    <n v="1"/>
    <x v="4"/>
    <x v="50"/>
    <s v="Le Village Pastry Shop,Ignou Road, Anupam Extention, Sainik Farms, New Delhi"/>
    <s v="Sainik Farms"/>
    <s v="Sainik Farms, New Delhi"/>
    <n v="77.206068999999999"/>
    <n v="28.5172873"/>
    <s v="Bakery, Fast Food"/>
    <n v="300"/>
    <s v="Indian Rupees(Rs.)"/>
    <x v="0"/>
    <x v="0"/>
    <x v="3"/>
    <n v="0"/>
    <x v="5"/>
    <n v="0"/>
  </r>
  <r>
    <x v="6408"/>
    <n v="1"/>
    <x v="4"/>
    <x v="50"/>
    <s v="Meatwale.com,Dhankad Market, Main IGNOU Road, Neb Sarai, Sainik Farms, New Delhi"/>
    <s v="Sainik Farms"/>
    <s v="Sainik Farms, New Delhi"/>
    <n v="77.201667"/>
    <n v="28.5099643"/>
    <s v="Raw Meats, North Indian"/>
    <n v="300"/>
    <s v="Indian Rupees(Rs.)"/>
    <x v="0"/>
    <x v="0"/>
    <x v="3"/>
    <n v="0"/>
    <x v="5"/>
    <n v="1"/>
  </r>
  <r>
    <x v="6409"/>
    <n v="1"/>
    <x v="4"/>
    <x v="50"/>
    <s v="Mohit Bakery,Shop B6, Gali 1, Saidulajab, Sainik Farms, New Delhi"/>
    <s v="Sainik Farms"/>
    <s v="Sainik Farms, New Delhi"/>
    <n v="77.206069200000002"/>
    <n v="28.516652700000002"/>
    <s v="Bakery, Fast Food"/>
    <n v="150"/>
    <s v="Indian Rupees(Rs.)"/>
    <x v="0"/>
    <x v="0"/>
    <x v="3"/>
    <n v="0"/>
    <x v="5"/>
    <n v="1"/>
  </r>
  <r>
    <x v="6410"/>
    <n v="1"/>
    <x v="4"/>
    <x v="50"/>
    <s v="Mouthmatics ,A1/75, Freedom Fighter Enclave, IGNOU Road, Neb Sarai, Sainik Farms, New Delhi"/>
    <s v="Sainik Farms"/>
    <s v="Sainik Farms, New Delhi"/>
    <n v="0"/>
    <n v="0"/>
    <s v="North Indian"/>
    <n v="200"/>
    <s v="Indian Rupees(Rs.)"/>
    <x v="0"/>
    <x v="0"/>
    <x v="3"/>
    <n v="0"/>
    <x v="5"/>
    <n v="0"/>
  </r>
  <r>
    <x v="6411"/>
    <n v="1"/>
    <x v="4"/>
    <x v="50"/>
    <s v="Pastry Place,114/3, Neb Sarai, Sainik Farms, New Delhi"/>
    <s v="Sainik Farms"/>
    <s v="Sainik Farms, New Delhi"/>
    <n v="77.200568000000004"/>
    <n v="28.508277700000001"/>
    <s v="Bakery, Fast Food"/>
    <n v="250"/>
    <s v="Indian Rupees(Rs.)"/>
    <x v="0"/>
    <x v="0"/>
    <x v="3"/>
    <n v="0"/>
    <x v="5"/>
    <n v="2"/>
  </r>
  <r>
    <x v="6412"/>
    <n v="1"/>
    <x v="4"/>
    <x v="50"/>
    <s v="Pho King Awesome,34 L, Ashoka Avenue, Sainik Farms, New Delhi"/>
    <s v="Sainik Farms"/>
    <s v="Sainik Farms, New Delhi"/>
    <n v="77.223190000000002"/>
    <n v="28.535748999999999"/>
    <s v="Asian"/>
    <n v="850"/>
    <s v="Indian Rupees(Rs.)"/>
    <x v="0"/>
    <x v="0"/>
    <x v="2"/>
    <n v="0"/>
    <x v="5"/>
    <n v="1"/>
  </r>
  <r>
    <x v="6413"/>
    <n v="1"/>
    <x v="4"/>
    <x v="50"/>
    <s v="PIE,A-2, Paryavaran Complex, IGNOU Road, Neb Sarai, Sainik Farms, New Delhi"/>
    <s v="Sainik Farms"/>
    <s v="Sainik Farms, New Delhi"/>
    <n v="77.203350540000002"/>
    <n v="28.51465649"/>
    <s v="Desserts, Ice Cream, Pizza"/>
    <n v="250"/>
    <s v="Indian Rupees(Rs.)"/>
    <x v="0"/>
    <x v="0"/>
    <x v="3"/>
    <n v="0"/>
    <x v="5"/>
    <n v="1"/>
  </r>
  <r>
    <x v="6414"/>
    <n v="1"/>
    <x v="4"/>
    <x v="50"/>
    <s v="Rasoi - The Indian Zaika,Paryavaran Complex, Near Vidyasagar Hospital, Sainik Farms, New Delhi"/>
    <s v="Sainik Farms"/>
    <s v="Sainik Farms, New Delhi"/>
    <n v="77.204631599999999"/>
    <n v="28.514460700000001"/>
    <s v="North Indian"/>
    <n v="350"/>
    <s v="Indian Rupees(Rs.)"/>
    <x v="0"/>
    <x v="0"/>
    <x v="3"/>
    <n v="0"/>
    <x v="5"/>
    <n v="0"/>
  </r>
  <r>
    <x v="6415"/>
    <n v="1"/>
    <x v="4"/>
    <x v="50"/>
    <s v="Shree Balaji Bhojnalaya,Maidangarhi Bus Stand, IGNOU Road, Sainik Farms, New Delhi"/>
    <s v="Sainik Farms"/>
    <s v="Sainik Farms, New Delhi"/>
    <n v="77.196735779999997"/>
    <n v="28.500506850000001"/>
    <s v="North Indian"/>
    <n v="100"/>
    <s v="Indian Rupees(Rs.)"/>
    <x v="0"/>
    <x v="0"/>
    <x v="3"/>
    <n v="0"/>
    <x v="5"/>
    <n v="0"/>
  </r>
  <r>
    <x v="6416"/>
    <n v="1"/>
    <x v="4"/>
    <x v="50"/>
    <s v="Smoke Trailer Grill,15C, Ashoka Avenue, Sainik Farms, New Delhi"/>
    <s v="Sainik Farms"/>
    <s v="Sainik Farms, New Delhi"/>
    <n v="77.223386640000001"/>
    <n v="28.51195551"/>
    <s v="American"/>
    <n v="400"/>
    <s v="Indian Rupees(Rs.)"/>
    <x v="0"/>
    <x v="0"/>
    <x v="3"/>
    <n v="0"/>
    <x v="5"/>
    <n v="0"/>
  </r>
  <r>
    <x v="6417"/>
    <n v="1"/>
    <x v="4"/>
    <x v="50"/>
    <s v="Sonu Sweets,Main IGNOU Road, Neb Sarai, Sainik Farms, New Delhi"/>
    <s v="Sainik Farms"/>
    <s v="Sainik Farms, New Delhi"/>
    <n v="77.198856399999997"/>
    <n v="28.50556607"/>
    <s v="Mithai, Chinese"/>
    <n v="200"/>
    <s v="Indian Rupees(Rs.)"/>
    <x v="0"/>
    <x v="0"/>
    <x v="3"/>
    <n v="0"/>
    <x v="5"/>
    <n v="2"/>
  </r>
  <r>
    <x v="6418"/>
    <n v="1"/>
    <x v="4"/>
    <x v="50"/>
    <s v="Spice Treat,Lane 3, West End Marg, Sainik Farms, New Delhi"/>
    <s v="Sainik Farms"/>
    <s v="Sainik Farms, New Delhi"/>
    <n v="77.19935864"/>
    <n v="28.517254609999998"/>
    <s v="Chinese"/>
    <n v="250"/>
    <s v="Indian Rupees(Rs.)"/>
    <x v="0"/>
    <x v="0"/>
    <x v="3"/>
    <n v="0"/>
    <x v="5"/>
    <n v="0"/>
  </r>
  <r>
    <x v="6419"/>
    <n v="1"/>
    <x v="4"/>
    <x v="50"/>
    <s v="Star Restaurant,Westend Marg, Saidullajab, Sainik Farms, New Delhi"/>
    <s v="Sainik Farms"/>
    <s v="Sainik Farms, New Delhi"/>
    <n v="77.198560009999994"/>
    <n v="28.517847639999999"/>
    <s v="North Indian"/>
    <n v="100"/>
    <s v="Indian Rupees(Rs.)"/>
    <x v="0"/>
    <x v="0"/>
    <x v="3"/>
    <n v="0"/>
    <x v="5"/>
    <n v="0"/>
  </r>
  <r>
    <x v="6420"/>
    <n v="1"/>
    <x v="4"/>
    <x v="50"/>
    <s v="The Twisted Bakery,J-107, Western Avenue, Sainik Farms, New Delhi"/>
    <s v="Sainik Farms"/>
    <s v="Sainik Farms, New Delhi"/>
    <n v="0"/>
    <n v="0"/>
    <s v="Bakery, Desserts"/>
    <n v="400"/>
    <s v="Indian Rupees(Rs.)"/>
    <x v="0"/>
    <x v="0"/>
    <x v="3"/>
    <n v="0"/>
    <x v="5"/>
    <n v="0"/>
  </r>
  <r>
    <x v="6421"/>
    <n v="1"/>
    <x v="4"/>
    <x v="50"/>
    <s v="Tiffino Mania,Forest Lane, Sainik Farms, New Delhi"/>
    <s v="Sainik Farms"/>
    <s v="Sainik Farms, New Delhi"/>
    <n v="0"/>
    <n v="0"/>
    <s v="North Indian, Chinese, South Indian"/>
    <n v="300"/>
    <s v="Indian Rupees(Rs.)"/>
    <x v="0"/>
    <x v="0"/>
    <x v="3"/>
    <n v="0"/>
    <x v="5"/>
    <n v="0"/>
  </r>
  <r>
    <x v="6422"/>
    <n v="1"/>
    <x v="4"/>
    <x v="50"/>
    <s v="Yaadgaar,Gali 2, Neb Sarai, IGNOU Road, Sainik Farms, New Delhi"/>
    <s v="Sainik Farms"/>
    <s v="Sainik Farms, New Delhi"/>
    <n v="0"/>
    <n v="0"/>
    <s v="Fast Food, North Indian"/>
    <n v="300"/>
    <s v="Indian Rupees(Rs.)"/>
    <x v="0"/>
    <x v="0"/>
    <x v="3"/>
    <n v="0"/>
    <x v="5"/>
    <n v="0"/>
  </r>
  <r>
    <x v="6423"/>
    <n v="1"/>
    <x v="4"/>
    <x v="50"/>
    <s v="Pandit Ji Ki Apni Rasoi,Near Hanuman Dharam Kaanta, IGNOU Road, Sainik Farms, New Delhi"/>
    <s v="Sainik Farms"/>
    <s v="Sainik Farms, New Delhi"/>
    <n v="77.205484999999996"/>
    <n v="28.515214400000001"/>
    <s v="North Indian"/>
    <n v="300"/>
    <s v="Indian Rupees(Rs.)"/>
    <x v="0"/>
    <x v="1"/>
    <x v="3"/>
    <n v="2.4"/>
    <x v="4"/>
    <n v="4"/>
  </r>
  <r>
    <x v="6424"/>
    <n v="1"/>
    <x v="4"/>
    <x v="50"/>
    <s v="Alam Muradabadi Chicken Biryani,Main IGNOU Road, Saket, New Delhi"/>
    <s v="Saket"/>
    <s v="Saket, New Delhi"/>
    <n v="77.201105100000007"/>
    <n v="28.5089203"/>
    <s v="North Indian, Biryani"/>
    <n v="250"/>
    <s v="Indian Rupees(Rs.)"/>
    <x v="0"/>
    <x v="0"/>
    <x v="3"/>
    <n v="3"/>
    <x v="3"/>
    <n v="5"/>
  </r>
  <r>
    <x v="6425"/>
    <n v="1"/>
    <x v="4"/>
    <x v="50"/>
    <s v="Boheme Bar &amp; Grill,G-8, Southern Park Mall, Saket, New Delhi"/>
    <s v="Saket"/>
    <s v="Saket, New Delhi"/>
    <n v="77.219273799999996"/>
    <n v="28.527689500000001"/>
    <s v="North Indian, Chinese, Italian"/>
    <n v="1300"/>
    <s v="Indian Rupees(Rs.)"/>
    <x v="1"/>
    <x v="1"/>
    <x v="0"/>
    <n v="3.3"/>
    <x v="3"/>
    <n v="118"/>
  </r>
  <r>
    <x v="6426"/>
    <n v="1"/>
    <x v="4"/>
    <x v="50"/>
    <s v="Budapest Kitchen &amp; Bar,Shop 13-17, Gate 3, Garden of Five Senses, Saidulajab, Saket, New Delhi"/>
    <s v="Saket"/>
    <s v="Saket, New Delhi"/>
    <n v="77.198789340000005"/>
    <n v="28.5130132"/>
    <s v="Finger Food, North Indian, Continental, Chinese, Italian"/>
    <n v="1500"/>
    <s v="Indian Rupees(Rs.)"/>
    <x v="1"/>
    <x v="0"/>
    <x v="0"/>
    <n v="3"/>
    <x v="3"/>
    <n v="4"/>
  </r>
  <r>
    <x v="6427"/>
    <n v="1"/>
    <x v="4"/>
    <x v="50"/>
    <s v="Dark House,Khasra 276, West End Marg, Saidulajab, Saket, New Delhi"/>
    <s v="Saket"/>
    <s v="Saket, New Delhi"/>
    <n v="77.198939300000006"/>
    <n v="28.518200700000001"/>
    <s v="Chinese, Italian, Fast Food"/>
    <n v="400"/>
    <s v="Indian Rupees(Rs.)"/>
    <x v="0"/>
    <x v="1"/>
    <x v="3"/>
    <n v="2.8"/>
    <x v="3"/>
    <n v="24"/>
  </r>
  <r>
    <x v="6428"/>
    <n v="1"/>
    <x v="4"/>
    <x v="50"/>
    <s v="Henry's Cafe,69, Main IGNOU Road, Saket, New Delhi"/>
    <s v="Saket"/>
    <s v="Saket, New Delhi"/>
    <n v="77.205590419999993"/>
    <n v="28.515369459999999"/>
    <s v="Pizza, North Indian, Continental"/>
    <n v="700"/>
    <s v="Indian Rupees(Rs.)"/>
    <x v="0"/>
    <x v="1"/>
    <x v="2"/>
    <n v="3.4"/>
    <x v="3"/>
    <n v="42"/>
  </r>
  <r>
    <x v="6429"/>
    <n v="1"/>
    <x v="4"/>
    <x v="50"/>
    <s v="Kathi Zone,Near Made Easy Coaching Center, Westend Marg, Saiyad Ul Ajaib, Saket, New Delhi"/>
    <s v="Saket"/>
    <s v="Saket, New Delhi"/>
    <n v="77.198240499999997"/>
    <n v="28.51755481"/>
    <s v="Fast Food"/>
    <n v="200"/>
    <s v="Indian Rupees(Rs.)"/>
    <x v="0"/>
    <x v="0"/>
    <x v="3"/>
    <n v="3.3"/>
    <x v="3"/>
    <n v="20"/>
  </r>
  <r>
    <x v="6430"/>
    <n v="1"/>
    <x v="4"/>
    <x v="50"/>
    <s v="Kehar Cafe &amp; Restaurant,A-1, Kehar Singh Estate, Behind Saket Metro Station, Saket, New Delhi"/>
    <s v="Saket"/>
    <s v="Saket, New Delhi"/>
    <n v="77.200409300000004"/>
    <n v="28.519437700000001"/>
    <s v="North Indian, Mughlai, Chinese"/>
    <n v="600"/>
    <s v="Indian Rupees(Rs.)"/>
    <x v="0"/>
    <x v="0"/>
    <x v="2"/>
    <n v="2.8"/>
    <x v="3"/>
    <n v="16"/>
  </r>
  <r>
    <x v="6431"/>
    <n v="1"/>
    <x v="4"/>
    <x v="50"/>
    <s v="Kumaon Dhaba &amp; Service,Shop 11, IGNOU Road, Saidulajab, Saket, New Delhi"/>
    <s v="Saket"/>
    <s v="Saket, New Delhi"/>
    <n v="77.206379990000002"/>
    <n v="28.519017770000001"/>
    <s v="North Indian"/>
    <n v="100"/>
    <s v="Indian Rupees(Rs.)"/>
    <x v="0"/>
    <x v="0"/>
    <x v="3"/>
    <n v="3"/>
    <x v="3"/>
    <n v="8"/>
  </r>
  <r>
    <x v="6432"/>
    <n v="1"/>
    <x v="4"/>
    <x v="50"/>
    <s v="Let'z Eat,Gate 1, Opposite Freedom Fighter Colony, Saket, New Delhi"/>
    <s v="Saket"/>
    <s v="Saket, New Delhi"/>
    <n v="77.202173999999999"/>
    <n v="28.510418999999999"/>
    <s v="North Indian, Mughlai, Chinese, Fast Food"/>
    <n v="600"/>
    <s v="Indian Rupees(Rs.)"/>
    <x v="0"/>
    <x v="1"/>
    <x v="2"/>
    <n v="2.7"/>
    <x v="3"/>
    <n v="11"/>
  </r>
  <r>
    <x v="6433"/>
    <n v="1"/>
    <x v="4"/>
    <x v="50"/>
    <s v="Lite Eat Cafe,West Avenue Marg, Saidulajab, Saket, New Delhi"/>
    <s v="Saket"/>
    <s v="Saket, New Delhi"/>
    <n v="77.198218699999998"/>
    <n v="28.517483810000002"/>
    <s v="Fast Food"/>
    <n v="300"/>
    <s v="Indian Rupees(Rs.)"/>
    <x v="0"/>
    <x v="0"/>
    <x v="3"/>
    <n v="3"/>
    <x v="3"/>
    <n v="4"/>
  </r>
  <r>
    <x v="6434"/>
    <n v="1"/>
    <x v="4"/>
    <x v="50"/>
    <s v="Malabar Dosa Hut,Shop 4-5, Chawdhary Dayanand Market, IGNOU Road, Saket, New Delhi"/>
    <s v="Saket"/>
    <s v="Saket, New Delhi"/>
    <n v="77.205567290000005"/>
    <n v="28.51544458"/>
    <s v="South Indian"/>
    <n v="150"/>
    <s v="Indian Rupees(Rs.)"/>
    <x v="0"/>
    <x v="0"/>
    <x v="3"/>
    <n v="3.2"/>
    <x v="3"/>
    <n v="15"/>
  </r>
  <r>
    <x v="6435"/>
    <n v="1"/>
    <x v="4"/>
    <x v="50"/>
    <s v="New Red Onion,Plot 137/1, 1st Floor, Saidulajab, M B Road, Near Saket Metro Station, Saket, New Delhi"/>
    <s v="Saket"/>
    <s v="Saket, New Delhi"/>
    <n v="77.203296460000004"/>
    <n v="28.5201761"/>
    <s v="North Indian, Chinese"/>
    <n v="800"/>
    <s v="Indian Rupees(Rs.)"/>
    <x v="1"/>
    <x v="0"/>
    <x v="2"/>
    <n v="2.5"/>
    <x v="3"/>
    <n v="20"/>
  </r>
  <r>
    <x v="6436"/>
    <n v="1"/>
    <x v="4"/>
    <x v="50"/>
    <s v="Pizza Hut,12, PVR Anupam Complex, Community Centre"/>
    <s v="Saket"/>
    <s v="Saket, New Delhi"/>
    <n v="77.207607199999998"/>
    <n v="28.5233603"/>
    <s v="Italian, Pizza, Fast Food"/>
    <n v="1000"/>
    <s v="Indian Rupees(Rs.)"/>
    <x v="0"/>
    <x v="1"/>
    <x v="0"/>
    <n v="3.1"/>
    <x v="3"/>
    <n v="237"/>
  </r>
  <r>
    <x v="6437"/>
    <n v="1"/>
    <x v="4"/>
    <x v="50"/>
    <s v="The Tiffin Hut,C-14, Ambika Apartment, Westend Marg Lane 4, Saidullajab, Saket, New Delhi"/>
    <s v="Saket"/>
    <s v="Saket, New Delhi"/>
    <n v="77.199037779999998"/>
    <n v="28.51688047"/>
    <s v="North Indian"/>
    <n v="300"/>
    <s v="Indian Rupees(Rs.)"/>
    <x v="0"/>
    <x v="0"/>
    <x v="3"/>
    <n v="3.2"/>
    <x v="3"/>
    <n v="10"/>
  </r>
  <r>
    <x v="6438"/>
    <n v="1"/>
    <x v="4"/>
    <x v="50"/>
    <s v="The Upper Crust,Shop 4, Upper Ground Floor, Plot 4, Khasra 132, IGNOU Road, Neb Sarai, Near Saket, New Delhi"/>
    <s v="Saket"/>
    <s v="Saket, New Delhi"/>
    <n v="77.212342879999994"/>
    <n v="28.519140910000001"/>
    <s v="Pizza, Fast Food"/>
    <n v="550"/>
    <s v="Indian Rupees(Rs.)"/>
    <x v="0"/>
    <x v="0"/>
    <x v="2"/>
    <n v="3"/>
    <x v="3"/>
    <n v="15"/>
  </r>
  <r>
    <x v="6439"/>
    <n v="1"/>
    <x v="4"/>
    <x v="50"/>
    <s v="Touch of Punjab,Shop 5, IGNOU Road, Saket, New Delhi"/>
    <s v="Saket"/>
    <s v="Saket, New Delhi"/>
    <n v="77.204695900000004"/>
    <n v="28.514355429999998"/>
    <s v="North Indian, Mughlai"/>
    <n v="700"/>
    <s v="Indian Rupees(Rs.)"/>
    <x v="0"/>
    <x v="0"/>
    <x v="2"/>
    <n v="2.9"/>
    <x v="3"/>
    <n v="33"/>
  </r>
  <r>
    <x v="6440"/>
    <n v="1"/>
    <x v="4"/>
    <x v="50"/>
    <s v="Tulicakes,A63 / 1, Saket, New Delhi"/>
    <s v="Saket"/>
    <s v="Saket, New Delhi"/>
    <n v="77.207879680000005"/>
    <n v="28.52252897"/>
    <s v="Bakery, Desserts"/>
    <n v="300"/>
    <s v="Indian Rupees(Rs.)"/>
    <x v="0"/>
    <x v="0"/>
    <x v="3"/>
    <n v="3.4"/>
    <x v="3"/>
    <n v="31"/>
  </r>
  <r>
    <x v="6441"/>
    <n v="1"/>
    <x v="4"/>
    <x v="50"/>
    <s v="Wanchai By Kylin,My Square, Select Citywalk Mall, Saket, New Delhi"/>
    <s v="Saket"/>
    <s v="Saket, New Delhi"/>
    <n v="77.219504040000004"/>
    <n v="28.52875186"/>
    <s v="Asian, Chinese"/>
    <n v="700"/>
    <s v="Indian Rupees(Rs.)"/>
    <x v="0"/>
    <x v="0"/>
    <x v="2"/>
    <n v="3.2"/>
    <x v="3"/>
    <n v="121"/>
  </r>
  <r>
    <x v="6442"/>
    <n v="1"/>
    <x v="4"/>
    <x v="50"/>
    <s v="Wow! India,A-1, Paryavaran Complex, IGNOU Road, Saket, New Delhi"/>
    <s v="Saket"/>
    <s v="Saket, New Delhi"/>
    <n v="77.203107700000004"/>
    <n v="28.51467478"/>
    <s v="North Indian, Chinese"/>
    <n v="300"/>
    <s v="Indian Rupees(Rs.)"/>
    <x v="0"/>
    <x v="1"/>
    <x v="3"/>
    <n v="2.7"/>
    <x v="3"/>
    <n v="4"/>
  </r>
  <r>
    <x v="6443"/>
    <n v="1"/>
    <x v="4"/>
    <x v="50"/>
    <s v="All About Food,B-70, Opposite Saket City Hospital, Saket, New Delhi"/>
    <s v="Saket"/>
    <s v="Saket, New Delhi"/>
    <n v="77.213402000000002"/>
    <n v="28.524625"/>
    <s v="Chinese, Asian, Mediterranean, Continental"/>
    <n v="750"/>
    <s v="Indian Rupees(Rs.)"/>
    <x v="0"/>
    <x v="1"/>
    <x v="2"/>
    <n v="3.9"/>
    <x v="0"/>
    <n v="305"/>
  </r>
  <r>
    <x v="6444"/>
    <n v="1"/>
    <x v="4"/>
    <x v="50"/>
    <s v="Costa Coffee,Ground Floor, DLF Courtyard, Atrium, Saket, New Delhi"/>
    <s v="Saket"/>
    <s v="Saket, New Delhi"/>
    <n v="77.216893499999998"/>
    <n v="28.528045599999999"/>
    <s v="Cafe"/>
    <n v="600"/>
    <s v="Indian Rupees(Rs.)"/>
    <x v="0"/>
    <x v="0"/>
    <x v="2"/>
    <n v="3.7"/>
    <x v="0"/>
    <n v="118"/>
  </r>
  <r>
    <x v="6445"/>
    <n v="1"/>
    <x v="4"/>
    <x v="50"/>
    <s v="Hey' Sugar Delhi,Saket, New Delhi"/>
    <s v="Saket"/>
    <s v="Saket, New Delhi"/>
    <n v="77.204487029999996"/>
    <n v="28.522280930000001"/>
    <s v="Bakery, Desserts"/>
    <n v="500"/>
    <s v="Indian Rupees(Rs.)"/>
    <x v="0"/>
    <x v="0"/>
    <x v="2"/>
    <n v="3.7"/>
    <x v="0"/>
    <n v="60"/>
  </r>
  <r>
    <x v="6446"/>
    <n v="1"/>
    <x v="4"/>
    <x v="50"/>
    <s v="India Grill - Hilton Garden Inn,Hilton Garden Inn, A-4 DLF Place, Saket District Centre, Saket, New Delhi"/>
    <s v="Saket"/>
    <s v="Saket, New Delhi"/>
    <n v="77.217297700000003"/>
    <n v="28.5280393"/>
    <s v="Continental, Italian, North Indian"/>
    <n v="3000"/>
    <s v="Indian Rupees(Rs.)"/>
    <x v="1"/>
    <x v="0"/>
    <x v="1"/>
    <n v="3.6"/>
    <x v="0"/>
    <n v="184"/>
  </r>
  <r>
    <x v="6447"/>
    <n v="1"/>
    <x v="4"/>
    <x v="50"/>
    <s v="Jugmug Thela,Shed 4, Khasra 258, Behind Kuldeep House, Lane 3, Westend Marg, Saidulajab, Saket, New Delhi"/>
    <s v="Saket"/>
    <s v="Saket, New Delhi"/>
    <n v="77.199804999999998"/>
    <n v="28.517316000000001"/>
    <s v="Beverages"/>
    <n v="200"/>
    <s v="Indian Rupees(Rs.)"/>
    <x v="0"/>
    <x v="0"/>
    <x v="3"/>
    <n v="3.8"/>
    <x v="0"/>
    <n v="25"/>
  </r>
  <r>
    <x v="6448"/>
    <n v="1"/>
    <x v="4"/>
    <x v="50"/>
    <s v="Mucchad Di Chai,Mehrauli Badarpur Road, Saidullajab"/>
    <s v="Saket"/>
    <s v="Saket, New Delhi"/>
    <n v="77.202817100000004"/>
    <n v="28.520377799999999"/>
    <s v="Fast Food, Beverages"/>
    <n v="200"/>
    <s v="Indian Rupees(Rs.)"/>
    <x v="0"/>
    <x v="0"/>
    <x v="3"/>
    <n v="3.7"/>
    <x v="0"/>
    <n v="36"/>
  </r>
  <r>
    <x v="6449"/>
    <n v="1"/>
    <x v="4"/>
    <x v="50"/>
    <s v="SS ONN THE GO,My Square Food Court, Select City Walk, Saket, New Delhi"/>
    <s v="Saket"/>
    <s v="Saket, New Delhi"/>
    <n v="77.219655599999996"/>
    <n v="28.529137800000001"/>
    <s v="Street Food"/>
    <n v="500"/>
    <s v="Indian Rupees(Rs.)"/>
    <x v="0"/>
    <x v="0"/>
    <x v="2"/>
    <n v="3.6"/>
    <x v="0"/>
    <n v="66"/>
  </r>
  <r>
    <x v="6450"/>
    <n v="1"/>
    <x v="4"/>
    <x v="50"/>
    <s v="The Junkyard Cafe,Plot D-1, Unit 16,17, 30, 31, Ground Floor, Salcon Ras Vilas Mall, District Centre, Saket, New Delhi"/>
    <s v="Saket"/>
    <s v="Saket, New Delhi"/>
    <n v="77.219717950000003"/>
    <n v="28.528231359999999"/>
    <s v="North Indian, Mediterranean, Asian"/>
    <n v="1500"/>
    <s v="Indian Rupees(Rs.)"/>
    <x v="1"/>
    <x v="0"/>
    <x v="0"/>
    <n v="3.8"/>
    <x v="0"/>
    <n v="220"/>
  </r>
  <r>
    <x v="6451"/>
    <n v="1"/>
    <x v="4"/>
    <x v="50"/>
    <s v="Aradhya Restaurant,Shop 50, Gali 1, Saiyadulajab, Saket, New Delhi"/>
    <s v="Saket"/>
    <s v="Saket, New Delhi"/>
    <n v="77.198194229999999"/>
    <n v="28.517519750000002"/>
    <s v="Chinese, North Indian"/>
    <n v="200"/>
    <s v="Indian Rupees(Rs.)"/>
    <x v="0"/>
    <x v="0"/>
    <x v="3"/>
    <n v="0"/>
    <x v="5"/>
    <n v="0"/>
  </r>
  <r>
    <x v="6452"/>
    <n v="1"/>
    <x v="4"/>
    <x v="50"/>
    <s v="Nanu Ki Rasoi,Shop 1, Upper Ground Floor, Main IGNOU Road, Saket, New Delhi"/>
    <s v="Saket"/>
    <s v="Saket, New Delhi"/>
    <n v="77.199070640000002"/>
    <n v="28.506004189999999"/>
    <s v="North Indian"/>
    <n v="200"/>
    <s v="Indian Rupees(Rs.)"/>
    <x v="0"/>
    <x v="0"/>
    <x v="3"/>
    <n v="0"/>
    <x v="5"/>
    <n v="3"/>
  </r>
  <r>
    <x v="6453"/>
    <n v="1"/>
    <x v="4"/>
    <x v="50"/>
    <s v="PSR Foods,Khasra 264, Garden of Five Senses Road, Near Saket Metro Station, Saket, New Delhi"/>
    <s v="Saket"/>
    <s v="Saket, New Delhi"/>
    <n v="77.198219370000004"/>
    <n v="28.51756924"/>
    <s v="North Indian, Street Food"/>
    <n v="100"/>
    <s v="Indian Rupees(Rs.)"/>
    <x v="0"/>
    <x v="0"/>
    <x v="3"/>
    <n v="0"/>
    <x v="5"/>
    <n v="0"/>
  </r>
  <r>
    <x v="6454"/>
    <n v="1"/>
    <x v="4"/>
    <x v="50"/>
    <s v="Rasoi - The Indian Zaika,Paryavaran Complex, Near Vidya Sagar Hospital, Saket, New Delhi"/>
    <s v="Saket"/>
    <s v="Saket, New Delhi"/>
    <n v="77.209630160000003"/>
    <n v="28.506449079999999"/>
    <s v="North Indian"/>
    <n v="400"/>
    <s v="Indian Rupees(Rs.)"/>
    <x v="0"/>
    <x v="0"/>
    <x v="3"/>
    <n v="0"/>
    <x v="5"/>
    <n v="2"/>
  </r>
  <r>
    <x v="6455"/>
    <n v="1"/>
    <x v="4"/>
    <x v="50"/>
    <s v="The Pizza Corner,Shop 3, A-4, Anupam Garden, IGNOU Road, Saidulajab, Saket, New Delhi"/>
    <s v="Saket"/>
    <s v="Saket, New Delhi"/>
    <n v="77.205382880000002"/>
    <n v="28.514706310000001"/>
    <s v="Fast Food, Pizza"/>
    <n v="600"/>
    <s v="Indian Rupees(Rs.)"/>
    <x v="0"/>
    <x v="1"/>
    <x v="2"/>
    <n v="2.1"/>
    <x v="4"/>
    <n v="39"/>
  </r>
  <r>
    <x v="6456"/>
    <n v="1"/>
    <x v="4"/>
    <x v="50"/>
    <s v="Wah Ji Wah,K-3/K-4, Near Gyan Bharti School, Saket, New Delhi"/>
    <s v="Saket"/>
    <s v="Saket, New Delhi"/>
    <n v="77.206466500000005"/>
    <n v="28.524931859999999"/>
    <s v="North Indian, Chinese"/>
    <n v="450"/>
    <s v="Indian Rupees(Rs.)"/>
    <x v="0"/>
    <x v="1"/>
    <x v="3"/>
    <n v="2.1"/>
    <x v="4"/>
    <n v="112"/>
  </r>
  <r>
    <x v="6457"/>
    <n v="1"/>
    <x v="4"/>
    <x v="50"/>
    <s v="Blue Tokai Coffee Roasters,Khasra 258, Lane 3, Westend Marg, Saidulajab, Saket, New Delhi"/>
    <s v="Saket"/>
    <s v="Saket, New Delhi"/>
    <n v="77.200089000000006"/>
    <n v="28.517303299999998"/>
    <s v="Cafe"/>
    <n v="350"/>
    <s v="Indian Rupees(Rs.)"/>
    <x v="0"/>
    <x v="1"/>
    <x v="3"/>
    <n v="4.4000000000000004"/>
    <x v="1"/>
    <n v="269"/>
  </r>
  <r>
    <x v="6458"/>
    <n v="1"/>
    <x v="4"/>
    <x v="50"/>
    <s v="Ice Pan Creamery,310, 2nd Floor, Near Food Court, DLF Place Mall, Saket, New Delhi"/>
    <s v="Saket"/>
    <s v="Saket, New Delhi"/>
    <n v="77.216814790000001"/>
    <n v="28.527802170000001"/>
    <s v="Ice Cream, Desserts"/>
    <n v="250"/>
    <s v="Indian Rupees(Rs.)"/>
    <x v="0"/>
    <x v="0"/>
    <x v="3"/>
    <n v="4.2"/>
    <x v="1"/>
    <n v="92"/>
  </r>
  <r>
    <x v="6459"/>
    <n v="1"/>
    <x v="4"/>
    <x v="50"/>
    <s v="Rose Cafe,2, Westend Marg, Saidulajab"/>
    <s v="Saket"/>
    <s v="Saket, New Delhi"/>
    <n v="77.198209399999996"/>
    <n v="28.5178209"/>
    <s v="Cafe, Italian, Lebanese, Continental, Mediterranean"/>
    <n v="1000"/>
    <s v="Indian Rupees(Rs.)"/>
    <x v="0"/>
    <x v="0"/>
    <x v="0"/>
    <n v="4.0999999999999996"/>
    <x v="1"/>
    <n v="1653"/>
  </r>
  <r>
    <x v="6460"/>
    <n v="1"/>
    <x v="4"/>
    <x v="50"/>
    <s v="Nueva,Ground Floor, Sangam Courtyard, R K Puram, New Delhi"/>
    <s v="Sangam Courtyard, RK Puram"/>
    <s v="Sangam Courtyard, RK Puram, New Delhi"/>
    <n v="77.172061900000003"/>
    <n v="28.571902000000001"/>
    <s v="South American"/>
    <n v="2500"/>
    <s v="Indian Rupees(Rs.)"/>
    <x v="1"/>
    <x v="0"/>
    <x v="1"/>
    <n v="3.3"/>
    <x v="3"/>
    <n v="14"/>
  </r>
  <r>
    <x v="6461"/>
    <n v="1"/>
    <x v="4"/>
    <x v="50"/>
    <s v="Cafe Diva,1st Floor, Sangam Courtyard, Major Somnath Marg, R K Puram, New Delhi"/>
    <s v="Sangam Courtyard, RK Puram"/>
    <s v="Sangam Courtyard, RK Puram, New Delhi"/>
    <n v="77.172061900000003"/>
    <n v="28.572260400000001"/>
    <s v="European, Italian"/>
    <n v="2000"/>
    <s v="Indian Rupees(Rs.)"/>
    <x v="1"/>
    <x v="0"/>
    <x v="1"/>
    <n v="3.8"/>
    <x v="0"/>
    <n v="109"/>
  </r>
  <r>
    <x v="6462"/>
    <n v="1"/>
    <x v="4"/>
    <x v="50"/>
    <s v="Starbucks,Sangam Courtyard, Major Somnath Marg, R K Puram, New Delhi"/>
    <s v="Sangam Courtyard, RK Puram"/>
    <s v="Sangam Courtyard, RK Puram, New Delhi"/>
    <n v="77.173859100000001"/>
    <n v="28.572432299999999"/>
    <s v="Cafe"/>
    <n v="700"/>
    <s v="Indian Rupees(Rs.)"/>
    <x v="0"/>
    <x v="0"/>
    <x v="2"/>
    <n v="3.7"/>
    <x v="0"/>
    <n v="74"/>
  </r>
  <r>
    <x v="6463"/>
    <n v="1"/>
    <x v="4"/>
    <x v="50"/>
    <s v="Cafe Delhi Heights,Shop 1-2, Ground Floor, Sangam Courtyard, R K Puram, New Delhi"/>
    <s v="Sangam Courtyard, RK Puram"/>
    <s v="Sangam Courtyard, RK Puram, New Delhi"/>
    <n v="77.1734996"/>
    <n v="28.571681000000002"/>
    <s v="Continental, American, Italian, Seafood, North Indian, Cafe"/>
    <n v="2000"/>
    <s v="Indian Rupees(Rs.)"/>
    <x v="1"/>
    <x v="0"/>
    <x v="1"/>
    <n v="4"/>
    <x v="1"/>
    <n v="304"/>
  </r>
  <r>
    <x v="6464"/>
    <n v="1"/>
    <x v="4"/>
    <x v="50"/>
    <s v="Delhi Club House,Ground Floor, Sangam Courtyard, Major Somnath Marg, R K Puram, New Delhi"/>
    <s v="Sangam Courtyard, RK Puram"/>
    <s v="Sangam Courtyard, RK Puram, New Delhi"/>
    <n v="77.173859100000001"/>
    <n v="28.572432299999999"/>
    <s v="North Indian, Continental, Asian"/>
    <n v="1700"/>
    <s v="Indian Rupees(Rs.)"/>
    <x v="0"/>
    <x v="0"/>
    <x v="0"/>
    <n v="4.0999999999999996"/>
    <x v="1"/>
    <n v="416"/>
  </r>
  <r>
    <x v="6465"/>
    <n v="1"/>
    <x v="4"/>
    <x v="50"/>
    <s v="The Fatty Bao,2nd Floor, Sangam Courtyard, R K Puram, New Delhi"/>
    <s v="Sangam Courtyard, RK Puram"/>
    <s v="Sangam Courtyard, RK Puram, New Delhi"/>
    <n v="77.1734996"/>
    <n v="28.571681000000002"/>
    <s v="Asian, Sushi"/>
    <n v="1800"/>
    <s v="Indian Rupees(Rs.)"/>
    <x v="1"/>
    <x v="0"/>
    <x v="0"/>
    <n v="4.0999999999999996"/>
    <x v="1"/>
    <n v="695"/>
  </r>
  <r>
    <x v="6466"/>
    <n v="1"/>
    <x v="4"/>
    <x v="50"/>
    <s v="Ziu,Sangam Courtyard, Major Somnath Marg, R K Puram, New Delhi"/>
    <s v="Sangam Courtyard, RK Puram"/>
    <s v="Sangam Courtyard, RK Puram, New Delhi"/>
    <n v="77.173859100000001"/>
    <n v="28.572432299999999"/>
    <s v="Thai"/>
    <n v="1500"/>
    <s v="Indian Rupees(Rs.)"/>
    <x v="0"/>
    <x v="0"/>
    <x v="0"/>
    <n v="4.0999999999999996"/>
    <x v="1"/>
    <n v="259"/>
  </r>
  <r>
    <x v="6467"/>
    <n v="1"/>
    <x v="4"/>
    <x v="50"/>
    <s v="Al-Arabi Restaurant,5th Floor, Plot 61, Drishay Palace, Near K2 Gas Office, Janta Flat, Sarita Vihar, New Delhi"/>
    <s v="Sarita Vihar"/>
    <s v="Sarita Vihar, New Delhi"/>
    <n v="77.300312000000005"/>
    <n v="28.533539999999999"/>
    <s v="Arabian, North Indian"/>
    <n v="600"/>
    <s v="Indian Rupees(Rs.)"/>
    <x v="0"/>
    <x v="0"/>
    <x v="2"/>
    <n v="2.9"/>
    <x v="3"/>
    <n v="7"/>
  </r>
  <r>
    <x v="6468"/>
    <n v="1"/>
    <x v="4"/>
    <x v="50"/>
    <s v="Bikaner Sweets,Shop 7, Pocket H Market, Sarita Vihar, New Delhi"/>
    <s v="Sarita Vihar"/>
    <s v="Sarita Vihar, New Delhi"/>
    <n v="77.291918300000006"/>
    <n v="28.535310599999999"/>
    <s v="Mithai, Street Food"/>
    <n v="100"/>
    <s v="Indian Rupees(Rs.)"/>
    <x v="0"/>
    <x v="0"/>
    <x v="3"/>
    <n v="3"/>
    <x v="3"/>
    <n v="9"/>
  </r>
  <r>
    <x v="6469"/>
    <n v="1"/>
    <x v="4"/>
    <x v="50"/>
    <s v="Chawla'sŒ_,7, A Pocket Market, Sarita Vihar, New Delhi"/>
    <s v="Sarita Vihar"/>
    <s v="Sarita Vihar, New Delhi"/>
    <n v="77.286879799999994"/>
    <n v="28.5336131"/>
    <s v="North Indian"/>
    <n v="500"/>
    <s v="Indian Rupees(Rs.)"/>
    <x v="0"/>
    <x v="0"/>
    <x v="2"/>
    <n v="3"/>
    <x v="3"/>
    <n v="19"/>
  </r>
  <r>
    <x v="6470"/>
    <n v="1"/>
    <x v="4"/>
    <x v="50"/>
    <s v="DELI2NITE,2-A, Main Market, Sarita Vihar, New Delhi"/>
    <s v="Sarita Vihar"/>
    <s v="Sarita Vihar, New Delhi"/>
    <n v="77.297035699999995"/>
    <n v="28.532557600000001"/>
    <s v="North Indian, Fast Food, Chinese"/>
    <n v="700"/>
    <s v="Indian Rupees(Rs.)"/>
    <x v="0"/>
    <x v="1"/>
    <x v="2"/>
    <n v="2.6"/>
    <x v="3"/>
    <n v="15"/>
  </r>
  <r>
    <x v="6471"/>
    <n v="1"/>
    <x v="4"/>
    <x v="50"/>
    <s v="Green Chick Chop,4/5, H Block Market, Sarita Vihar, New Delhi"/>
    <s v="Sarita Vihar"/>
    <s v="Sarita Vihar, New Delhi"/>
    <n v="77.291803599999994"/>
    <n v="28.535135100000002"/>
    <s v="Raw Meats, North Indian, Fast Food"/>
    <n v="350"/>
    <s v="Indian Rupees(Rs.)"/>
    <x v="0"/>
    <x v="0"/>
    <x v="3"/>
    <n v="3.3"/>
    <x v="3"/>
    <n v="14"/>
  </r>
  <r>
    <x v="6472"/>
    <n v="1"/>
    <x v="4"/>
    <x v="50"/>
    <s v="Laziz Fast Food &amp; Laziz Khana,Opposite H block Market, Sarita Vihar, New Delhi"/>
    <s v="Sarita Vihar"/>
    <s v="Sarita Vihar, New Delhi"/>
    <n v="77.290973899999997"/>
    <n v="28.5352265"/>
    <s v="North Indian, Chinese"/>
    <n v="350"/>
    <s v="Indian Rupees(Rs.)"/>
    <x v="0"/>
    <x v="0"/>
    <x v="3"/>
    <n v="2.8"/>
    <x v="3"/>
    <n v="7"/>
  </r>
  <r>
    <x v="6473"/>
    <n v="1"/>
    <x v="4"/>
    <x v="50"/>
    <s v="New Zaika Kathi Rolls,Shop 6, Plot 5, Pocket H, Sarita Vihar, New Delhi"/>
    <s v="Sarita Vihar"/>
    <s v="Sarita Vihar, New Delhi"/>
    <n v="77.291798700000001"/>
    <n v="28.535125499999999"/>
    <s v="Fast Food"/>
    <n v="300"/>
    <s v="Indian Rupees(Rs.)"/>
    <x v="0"/>
    <x v="0"/>
    <x v="3"/>
    <n v="3.1"/>
    <x v="3"/>
    <n v="8"/>
  </r>
  <r>
    <x v="6474"/>
    <n v="1"/>
    <x v="4"/>
    <x v="50"/>
    <s v="Sardar Ji Chaap &amp; Rolls,Pocket H &amp; J Market, Pankaj Plaza, Sarita Vihar, Sarita Vihar, New Delhi"/>
    <s v="Sarita Vihar"/>
    <s v="Sarita Vihar, New Delhi"/>
    <n v="77.291044099999993"/>
    <n v="28.534949600000001"/>
    <s v="Fast Food"/>
    <n v="200"/>
    <s v="Indian Rupees(Rs.)"/>
    <x v="0"/>
    <x v="0"/>
    <x v="3"/>
    <n v="3.2"/>
    <x v="3"/>
    <n v="7"/>
  </r>
  <r>
    <x v="6475"/>
    <n v="1"/>
    <x v="4"/>
    <x v="50"/>
    <s v="Shri Bala Ji,2, Pocket N, DDA Market, Sarita Vihar, New Delhi"/>
    <s v="Sarita Vihar"/>
    <s v="Sarita Vihar, New Delhi"/>
    <n v="77.298343900000006"/>
    <n v="28.538133699999999"/>
    <s v="North Indian"/>
    <n v="150"/>
    <s v="Indian Rupees(Rs.)"/>
    <x v="0"/>
    <x v="0"/>
    <x v="3"/>
    <n v="3"/>
    <x v="3"/>
    <n v="14"/>
  </r>
  <r>
    <x v="6476"/>
    <n v="1"/>
    <x v="4"/>
    <x v="50"/>
    <s v="The Kitchen Exotica,Near Sarita Vihar Police Station, Opposite Apollo Hospital, Main Mathura Road, Sarita Vihar, New Delhi"/>
    <s v="Sarita Vihar"/>
    <s v="Sarita Vihar, New Delhi"/>
    <n v="77.282110700000004"/>
    <n v="28.540023300000001"/>
    <s v="North Indian, Chinese"/>
    <n v="600"/>
    <s v="Indian Rupees(Rs.)"/>
    <x v="0"/>
    <x v="0"/>
    <x v="2"/>
    <n v="3"/>
    <x v="3"/>
    <n v="9"/>
  </r>
  <r>
    <x v="6477"/>
    <n v="1"/>
    <x v="4"/>
    <x v="50"/>
    <s v="Wake And Bake,Sarita Vihar, New Delhi"/>
    <s v="Sarita Vihar"/>
    <s v="Sarita Vihar, New Delhi"/>
    <n v="77.297524999999993"/>
    <n v="28.5318684"/>
    <s v="Bakery, Desserts"/>
    <n v="500"/>
    <s v="Indian Rupees(Rs.)"/>
    <x v="0"/>
    <x v="0"/>
    <x v="2"/>
    <n v="3.2"/>
    <x v="3"/>
    <n v="16"/>
  </r>
  <r>
    <x v="6478"/>
    <n v="1"/>
    <x v="4"/>
    <x v="50"/>
    <s v="Neha's Biscotte,A-184, Sarita Vihar, New Delhi"/>
    <s v="Sarita Vihar"/>
    <s v="Sarita Vihar, New Delhi"/>
    <n v="77.286835300000007"/>
    <n v="28.533632699999998"/>
    <s v="Bakery, Desserts"/>
    <n v="400"/>
    <s v="Indian Rupees(Rs.)"/>
    <x v="0"/>
    <x v="0"/>
    <x v="3"/>
    <n v="3.5"/>
    <x v="0"/>
    <n v="40"/>
  </r>
  <r>
    <x v="6479"/>
    <n v="1"/>
    <x v="4"/>
    <x v="50"/>
    <s v="Bikaner Sweets,302-A, Pocket N, Sarita Vihar, New Delhi"/>
    <s v="Sarita Vihar"/>
    <s v="Sarita Vihar, New Delhi"/>
    <n v="77.298561699999993"/>
    <n v="28.5380821"/>
    <s v="Mithai, Street Food"/>
    <n v="100"/>
    <s v="Indian Rupees(Rs.)"/>
    <x v="0"/>
    <x v="0"/>
    <x v="3"/>
    <n v="0"/>
    <x v="5"/>
    <n v="1"/>
  </r>
  <r>
    <x v="6480"/>
    <n v="1"/>
    <x v="4"/>
    <x v="50"/>
    <s v="Biryani Bot,H Pocket Market, Sarita Vihar, New Delhi"/>
    <s v="Sarita Vihar"/>
    <s v="Sarita Vihar, New Delhi"/>
    <n v="0"/>
    <n v="0"/>
    <s v="Biryani"/>
    <n v="200"/>
    <s v="Indian Rupees(Rs.)"/>
    <x v="0"/>
    <x v="0"/>
    <x v="3"/>
    <n v="0"/>
    <x v="5"/>
    <n v="3"/>
  </r>
  <r>
    <x v="6481"/>
    <n v="1"/>
    <x v="4"/>
    <x v="50"/>
    <s v="Brij Ki Rasoi,Main Market, Madanpur Khadar, Sarita Vihar, Sarita Vihar, New Delhi"/>
    <s v="Sarita Vihar"/>
    <s v="Sarita Vihar, New Delhi"/>
    <n v="77.299831499999996"/>
    <n v="28.533590199999999"/>
    <s v="North Indian, South Indian, Mughlai"/>
    <n v="250"/>
    <s v="Indian Rupees(Rs.)"/>
    <x v="0"/>
    <x v="0"/>
    <x v="3"/>
    <n v="0"/>
    <x v="5"/>
    <n v="1"/>
  </r>
  <r>
    <x v="6482"/>
    <n v="1"/>
    <x v="4"/>
    <x v="50"/>
    <s v="Devika Restaurant,373-A, Pocket-N, Near Sarita Vihar Police Chowki, Sarita Vihar, New Delhi"/>
    <s v="Sarita Vihar"/>
    <s v="Sarita Vihar, New Delhi"/>
    <n v="77.298560699999996"/>
    <n v="28.5378528"/>
    <s v="South Indian"/>
    <n v="200"/>
    <s v="Indian Rupees(Rs.)"/>
    <x v="0"/>
    <x v="0"/>
    <x v="3"/>
    <n v="0"/>
    <x v="5"/>
    <n v="0"/>
  </r>
  <r>
    <x v="6483"/>
    <n v="1"/>
    <x v="4"/>
    <x v="50"/>
    <s v="Facebook Fast Food,Shop 1, Madan Pur Khadar, Sarita Vihar, New Delhi"/>
    <s v="Sarita Vihar"/>
    <s v="Sarita Vihar, New Delhi"/>
    <n v="77.299100300000006"/>
    <n v="28.5335599"/>
    <s v="North Indian, Mughlai, Chinese"/>
    <n v="750"/>
    <s v="Indian Rupees(Rs.)"/>
    <x v="0"/>
    <x v="0"/>
    <x v="2"/>
    <n v="0"/>
    <x v="5"/>
    <n v="0"/>
  </r>
  <r>
    <x v="6484"/>
    <n v="1"/>
    <x v="4"/>
    <x v="50"/>
    <s v="Jo's Peace of Cake,L-321, Sarita Vihar, New Delhi"/>
    <s v="Sarita Vihar"/>
    <s v="Sarita Vihar, New Delhi"/>
    <n v="77.296138099999993"/>
    <n v="28.5375838"/>
    <s v="Bakery, Desserts"/>
    <n v="300"/>
    <s v="Indian Rupees(Rs.)"/>
    <x v="0"/>
    <x v="0"/>
    <x v="3"/>
    <n v="0"/>
    <x v="5"/>
    <n v="1"/>
  </r>
  <r>
    <x v="6485"/>
    <n v="1"/>
    <x v="4"/>
    <x v="50"/>
    <s v="Kaka's Tiffin Service,Pocket L, Sarita Vihar Market, Opposite GD Goenka School, Sarita Vihar, New Delhi"/>
    <s v="Sarita Vihar"/>
    <s v="Sarita Vihar, New Delhi"/>
    <n v="77.296325499999995"/>
    <n v="28.537419199999999"/>
    <s v="North Indian"/>
    <n v="150"/>
    <s v="Indian Rupees(Rs.)"/>
    <x v="0"/>
    <x v="0"/>
    <x v="3"/>
    <n v="0"/>
    <x v="5"/>
    <n v="0"/>
  </r>
  <r>
    <x v="6486"/>
    <n v="1"/>
    <x v="4"/>
    <x v="50"/>
    <s v="MK Tiffin Service,GF-771, Sukhdev Complex, Sarita Vihar, New Delhi"/>
    <s v="Sarita Vihar"/>
    <s v="Sarita Vihar, New Delhi"/>
    <n v="77.285359400000004"/>
    <n v="28.538802100000002"/>
    <s v="North Indian"/>
    <n v="200"/>
    <s v="Indian Rupees(Rs.)"/>
    <x v="0"/>
    <x v="0"/>
    <x v="3"/>
    <n v="0"/>
    <x v="5"/>
    <n v="1"/>
  </r>
  <r>
    <x v="6487"/>
    <n v="1"/>
    <x v="4"/>
    <x v="50"/>
    <s v="Moni Bakers,5-A/1, Main Market, Madanpur Khadar, Near Aggarwal Sweets, Pocket D &amp; E, Sarita Vihar, New Delhi"/>
    <s v="Sarita Vihar"/>
    <s v="Sarita Vihar, New Delhi"/>
    <n v="77.297215199999997"/>
    <n v="28.5325746"/>
    <s v="Bakery"/>
    <n v="150"/>
    <s v="Indian Rupees(Rs.)"/>
    <x v="0"/>
    <x v="0"/>
    <x v="3"/>
    <n v="0"/>
    <x v="5"/>
    <n v="2"/>
  </r>
  <r>
    <x v="6488"/>
    <n v="1"/>
    <x v="4"/>
    <x v="50"/>
    <s v="Nutri Lunch,B-422, Sarita Vihar, New Delhi"/>
    <s v="Sarita Vihar"/>
    <s v="Sarita Vihar, New Delhi"/>
    <n v="77.292120100000005"/>
    <n v="28.532938999999999"/>
    <s v="North Indian"/>
    <n v="200"/>
    <s v="Indian Rupees(Rs.)"/>
    <x v="0"/>
    <x v="0"/>
    <x v="3"/>
    <n v="0"/>
    <x v="5"/>
    <n v="0"/>
  </r>
  <r>
    <x v="6489"/>
    <n v="1"/>
    <x v="4"/>
    <x v="50"/>
    <s v="Om Aggarwal Sweets,2 A, Pocket M &amp; N, Janta Flats, Sarita Vihar, New Delhi"/>
    <s v="Sarita Vihar"/>
    <s v="Sarita Vihar, New Delhi"/>
    <n v="77.298525100000006"/>
    <n v="28.538450699999999"/>
    <s v="Mithai"/>
    <n v="100"/>
    <s v="Indian Rupees(Rs.)"/>
    <x v="0"/>
    <x v="0"/>
    <x v="3"/>
    <n v="0"/>
    <x v="5"/>
    <n v="1"/>
  </r>
  <r>
    <x v="6490"/>
    <n v="1"/>
    <x v="4"/>
    <x v="50"/>
    <s v="Sansar Hotel,E Block, Chauhan Market, Near DDA Market, Sarita Vihar, New Delhi"/>
    <s v="Sarita Vihar"/>
    <s v="Sarita Vihar, New Delhi"/>
    <n v="77.297664100000006"/>
    <n v="28.532347999999999"/>
    <s v="North Indian"/>
    <n v="300"/>
    <s v="Indian Rupees(Rs.)"/>
    <x v="0"/>
    <x v="0"/>
    <x v="3"/>
    <n v="0"/>
    <x v="5"/>
    <n v="0"/>
  </r>
  <r>
    <x v="6491"/>
    <n v="1"/>
    <x v="4"/>
    <x v="50"/>
    <s v="Shama Muradabadi Chicken Biryani,Shop 3, 4B, Choudhry Nathu Singh Market, Main Road, Madanpur Khadar, Sarita Vihar, New Delhi"/>
    <s v="Sarita Vihar"/>
    <s v="Sarita Vihar, New Delhi"/>
    <n v="77.299058500000001"/>
    <n v="28.533458700000001"/>
    <s v="Mughlai"/>
    <n v="400"/>
    <s v="Indian Rupees(Rs.)"/>
    <x v="0"/>
    <x v="0"/>
    <x v="3"/>
    <n v="0"/>
    <x v="5"/>
    <n v="0"/>
  </r>
  <r>
    <x v="6492"/>
    <n v="1"/>
    <x v="4"/>
    <x v="50"/>
    <s v="Midnight Delight,Near Sarita Vihar Metro Station, Sarita Vihar, New Delhi"/>
    <s v="Sarita Vihar"/>
    <s v="Sarita Vihar, New Delhi"/>
    <n v="77.288432099999994"/>
    <n v="28.529367100000002"/>
    <s v="North Indian, Chinese"/>
    <n v="400"/>
    <s v="Indian Rupees(Rs.)"/>
    <x v="0"/>
    <x v="1"/>
    <x v="3"/>
    <n v="2.4"/>
    <x v="4"/>
    <n v="8"/>
  </r>
  <r>
    <x v="6493"/>
    <n v="1"/>
    <x v="4"/>
    <x v="50"/>
    <s v="Ashok &amp; Ashok Meat Dhaba,Shop 2, Ring Road, Sarojini Nagar, New Delhi"/>
    <s v="Sarojini Nagar"/>
    <s v="Sarojini Nagar, New Delhi"/>
    <n v="77.193631699999997"/>
    <n v="28.5694278"/>
    <s v="North Indian"/>
    <n v="650"/>
    <s v="Indian Rupees(Rs.)"/>
    <x v="0"/>
    <x v="1"/>
    <x v="2"/>
    <n v="3.2"/>
    <x v="3"/>
    <n v="11"/>
  </r>
  <r>
    <x v="6494"/>
    <n v="1"/>
    <x v="4"/>
    <x v="50"/>
    <s v="Durga Sweets Corner,139, Near Ring Road Market, Sarojini Nagar, New Delhi"/>
    <s v="Sarojini Nagar"/>
    <s v="Sarojini Nagar, New Delhi"/>
    <n v="77.194030600000005"/>
    <n v="28.569744199999999"/>
    <s v="Mithai, Street Food"/>
    <n v="100"/>
    <s v="Indian Rupees(Rs.)"/>
    <x v="0"/>
    <x v="0"/>
    <x v="3"/>
    <n v="3.2"/>
    <x v="3"/>
    <n v="16"/>
  </r>
  <r>
    <x v="6495"/>
    <n v="1"/>
    <x v="4"/>
    <x v="50"/>
    <s v="Hot Pot,Opposite NDMC, DLF Plaza, Main Market, Sarojini Nagar, New Delhi"/>
    <s v="Sarojini Nagar"/>
    <s v="Sarojini Nagar, New Delhi"/>
    <n v="77.195423199999993"/>
    <n v="28.576285200000001"/>
    <s v="Fast Food, Street Food"/>
    <n v="150"/>
    <s v="Indian Rupees(Rs.)"/>
    <x v="0"/>
    <x v="0"/>
    <x v="3"/>
    <n v="2.7"/>
    <x v="3"/>
    <n v="16"/>
  </r>
  <r>
    <x v="6496"/>
    <n v="1"/>
    <x v="4"/>
    <x v="50"/>
    <s v="Kwic Bitte Restaurant,132, Sarojini Nagar Market, Sarojini Nagar, New Delhi"/>
    <s v="Sarojini Nagar"/>
    <s v="Sarojini Nagar, New Delhi"/>
    <n v="77.195761099999999"/>
    <n v="28.5761246"/>
    <s v="Chinese, South Indian"/>
    <n v="300"/>
    <s v="Indian Rupees(Rs.)"/>
    <x v="0"/>
    <x v="0"/>
    <x v="3"/>
    <n v="3.3"/>
    <x v="3"/>
    <n v="38"/>
  </r>
  <r>
    <x v="6497"/>
    <n v="1"/>
    <x v="4"/>
    <x v="50"/>
    <s v="Khandani Pakodewala,Ring Road Market, Nauroji Nagar, Near Sarojini Nagar, New Delhi"/>
    <s v="Sarojini Nagar"/>
    <s v="Sarojini Nagar, New Delhi"/>
    <n v="77.193766699999998"/>
    <n v="28.569732299999998"/>
    <s v="Street Food"/>
    <n v="100"/>
    <s v="Indian Rupees(Rs.)"/>
    <x v="0"/>
    <x v="0"/>
    <x v="3"/>
    <n v="3.7"/>
    <x v="0"/>
    <n v="223"/>
  </r>
  <r>
    <x v="6498"/>
    <n v="1"/>
    <x v="4"/>
    <x v="50"/>
    <s v="Kulcha King,Shop 144, Ring Road Market, Sarojini Nagar, New Delhi"/>
    <s v="Sarojini Nagar"/>
    <s v="Sarojini Nagar, New Delhi"/>
    <n v="77.194026300000004"/>
    <n v="28.569778700000001"/>
    <s v="Street Food"/>
    <n v="200"/>
    <s v="Indian Rupees(Rs.)"/>
    <x v="0"/>
    <x v="1"/>
    <x v="3"/>
    <n v="3.8"/>
    <x v="0"/>
    <n v="168"/>
  </r>
  <r>
    <x v="6499"/>
    <n v="1"/>
    <x v="4"/>
    <x v="50"/>
    <s v="Cake Spot,Shop 6, Nehru Nagar, Ring Road Market, Sarojini Nagar, New Delhi"/>
    <s v="Sarojini Nagar"/>
    <s v="Sarojini Nagar, New Delhi"/>
    <n v="77.193975300000005"/>
    <n v="28.569660200000001"/>
    <s v="Bakery, Fast Food"/>
    <n v="400"/>
    <s v="Indian Rupees(Rs.)"/>
    <x v="0"/>
    <x v="0"/>
    <x v="3"/>
    <n v="0"/>
    <x v="5"/>
    <n v="0"/>
  </r>
  <r>
    <x v="6500"/>
    <n v="1"/>
    <x v="4"/>
    <x v="50"/>
    <s v="Chicken Point,Shop 81, Ring Road Market, Sarojini Nagar, New Delhi"/>
    <s v="Sarojini Nagar"/>
    <s v="Sarojini Nagar, New Delhi"/>
    <n v="77.193671199999997"/>
    <n v="28.5699787"/>
    <s v="Mughlai, North Indian"/>
    <n v="600"/>
    <s v="Indian Rupees(Rs.)"/>
    <x v="0"/>
    <x v="0"/>
    <x v="2"/>
    <n v="0"/>
    <x v="5"/>
    <n v="0"/>
  </r>
  <r>
    <x v="6501"/>
    <n v="1"/>
    <x v="4"/>
    <x v="50"/>
    <s v="Chowringhee,Shop 6, Ring Road Market, Nauroji Nagar, Near, Sarojini Nagar, New Delhi"/>
    <s v="Sarojini Nagar"/>
    <s v="Sarojini Nagar, New Delhi"/>
    <n v="77.193042300000002"/>
    <n v="28.569560200000002"/>
    <s v="Fast Food"/>
    <n v="250"/>
    <s v="Indian Rupees(Rs.)"/>
    <x v="0"/>
    <x v="1"/>
    <x v="3"/>
    <n v="0"/>
    <x v="5"/>
    <n v="1"/>
  </r>
  <r>
    <x v="6502"/>
    <n v="1"/>
    <x v="4"/>
    <x v="50"/>
    <s v="Koolees Milkshake Bar,85, Ring Road Market, Sulekha Vihar, Sarojini Nagar, New Delhi"/>
    <s v="Sarojini Nagar"/>
    <s v="Sarojini Nagar, New Delhi"/>
    <n v="0"/>
    <n v="0"/>
    <s v="Beverages"/>
    <n v="150"/>
    <s v="Indian Rupees(Rs.)"/>
    <x v="0"/>
    <x v="0"/>
    <x v="3"/>
    <n v="0"/>
    <x v="5"/>
    <n v="0"/>
  </r>
  <r>
    <x v="6503"/>
    <n v="1"/>
    <x v="4"/>
    <x v="50"/>
    <s v="Krispy Kitchen,Shop 1, P-2 Vikas Commercial Complex, Pillangi Village, Sarojini Nagar, New Delhi"/>
    <s v="Sarojini Nagar"/>
    <s v="Sarojini Nagar, New Delhi"/>
    <n v="77.201279499999998"/>
    <n v="28.579719600000001"/>
    <s v="Chinese, Fast Food"/>
    <n v="300"/>
    <s v="Indian Rupees(Rs.)"/>
    <x v="0"/>
    <x v="0"/>
    <x v="3"/>
    <n v="0"/>
    <x v="5"/>
    <n v="1"/>
  </r>
  <r>
    <x v="6504"/>
    <n v="1"/>
    <x v="4"/>
    <x v="50"/>
    <s v="Mughlai Point,Shop 78, Ring Road Market, Sarojini Nagar, New Delhi"/>
    <s v="Sarojini Nagar"/>
    <s v="Sarojini Nagar, New Delhi"/>
    <n v="77.193850900000001"/>
    <n v="28.569816700000001"/>
    <s v="Mughlai"/>
    <n v="300"/>
    <s v="Indian Rupees(Rs.)"/>
    <x v="0"/>
    <x v="0"/>
    <x v="3"/>
    <n v="0"/>
    <x v="5"/>
    <n v="1"/>
  </r>
  <r>
    <x v="6505"/>
    <n v="1"/>
    <x v="4"/>
    <x v="50"/>
    <s v="Shama Chicken Corner,Shop 3, Ring Road Market, Sarojni Nagar New Delhi"/>
    <s v="Sarojini Nagar"/>
    <s v="Sarojini Nagar, New Delhi"/>
    <n v="77.1935675"/>
    <n v="28.569475499999999"/>
    <s v="Mughlai"/>
    <n v="300"/>
    <s v="Indian Rupees(Rs.)"/>
    <x v="0"/>
    <x v="0"/>
    <x v="3"/>
    <n v="0"/>
    <x v="5"/>
    <n v="0"/>
  </r>
  <r>
    <x v="6506"/>
    <n v="1"/>
    <x v="4"/>
    <x v="50"/>
    <s v="Alfa Kathi Rolls,Shop 8, Opposite HDFC ATM, Satyaniketan Market, Satyaniketan, New Delhi"/>
    <s v="Satyaniketan"/>
    <s v="Satyaniketan, New Delhi"/>
    <n v="77.168757900000003"/>
    <n v="28.587567199999999"/>
    <s v="Fast Food"/>
    <n v="250"/>
    <s v="Indian Rupees(Rs.)"/>
    <x v="0"/>
    <x v="0"/>
    <x v="3"/>
    <n v="2.6"/>
    <x v="3"/>
    <n v="23"/>
  </r>
  <r>
    <x v="6507"/>
    <n v="1"/>
    <x v="4"/>
    <x v="50"/>
    <s v="Angeethi Express,Opposite Venkateshwara College, Satyaniketan, New Delhi"/>
    <s v="Satyaniketan"/>
    <s v="Satyaniketan, New Delhi"/>
    <n v="77.170040099999994"/>
    <n v="28.5879735"/>
    <s v="North Indian, Chinese, Fast Food"/>
    <n v="400"/>
    <s v="Indian Rupees(Rs.)"/>
    <x v="0"/>
    <x v="0"/>
    <x v="3"/>
    <n v="3.2"/>
    <x v="3"/>
    <n v="11"/>
  </r>
  <r>
    <x v="6508"/>
    <n v="1"/>
    <x v="4"/>
    <x v="50"/>
    <s v="Backbenchers,294, 2nd Floor, Satyaniketan, New Delhi"/>
    <s v="Satyaniketan"/>
    <s v="Satyaniketan, New Delhi"/>
    <n v="77.169231300000007"/>
    <n v="28.588702600000001"/>
    <s v="Cafe, Continental, Italian, North Indian"/>
    <n v="700"/>
    <s v="Indian Rupees(Rs.)"/>
    <x v="0"/>
    <x v="0"/>
    <x v="2"/>
    <n v="3.4"/>
    <x v="3"/>
    <n v="178"/>
  </r>
  <r>
    <x v="6509"/>
    <n v="1"/>
    <x v="4"/>
    <x v="50"/>
    <s v="Bake Day,214, Satyaniketan, New Delhi"/>
    <s v="Satyaniketan"/>
    <s v="Satyaniketan, New Delhi"/>
    <n v="77.169051600000003"/>
    <n v="28.587699700000002"/>
    <s v="Bakery, Fast Food"/>
    <n v="400"/>
    <s v="Indian Rupees(Rs.)"/>
    <x v="0"/>
    <x v="1"/>
    <x v="3"/>
    <n v="3.2"/>
    <x v="3"/>
    <n v="82"/>
  </r>
  <r>
    <x v="6510"/>
    <n v="1"/>
    <x v="4"/>
    <x v="50"/>
    <s v="Balaji Dhaba,4, Satyaniketan Market, Satyaniketan, New Delhi"/>
    <s v="Satyaniketan"/>
    <s v="Satyaniketan, New Delhi"/>
    <n v="77.168961699999997"/>
    <n v="28.587691100000001"/>
    <s v="North Indian"/>
    <n v="300"/>
    <s v="Indian Rupees(Rs.)"/>
    <x v="0"/>
    <x v="0"/>
    <x v="3"/>
    <n v="2.7"/>
    <x v="3"/>
    <n v="11"/>
  </r>
  <r>
    <x v="6511"/>
    <n v="1"/>
    <x v="4"/>
    <x v="50"/>
    <s v="Bhukkad,295, First Floor, Satyaniketan, New Delhi"/>
    <s v="Satyaniketan"/>
    <s v="Satyaniketan, New Delhi"/>
    <n v="77.169099000000003"/>
    <n v="28.588787"/>
    <s v="North Indian"/>
    <n v="500"/>
    <s v="Indian Rupees(Rs.)"/>
    <x v="0"/>
    <x v="1"/>
    <x v="2"/>
    <n v="3.2"/>
    <x v="3"/>
    <n v="8"/>
  </r>
  <r>
    <x v="6512"/>
    <n v="1"/>
    <x v="4"/>
    <x v="50"/>
    <s v="Cafe Coffee Day,13, South Campus, Satyaniketan, New Delhi"/>
    <s v="Satyaniketan"/>
    <s v="Satyaniketan, New Delhi"/>
    <n v="77.168826899999999"/>
    <n v="28.5884398"/>
    <s v="Cafe"/>
    <n v="450"/>
    <s v="Indian Rupees(Rs.)"/>
    <x v="0"/>
    <x v="0"/>
    <x v="3"/>
    <n v="3.3"/>
    <x v="3"/>
    <n v="78"/>
  </r>
  <r>
    <x v="6513"/>
    <n v="1"/>
    <x v="4"/>
    <x v="50"/>
    <s v="Cafe Cones &amp; Curries,Shop 7, Ground Floor, Satyaniketan, New Delhi"/>
    <s v="Satyaniketan"/>
    <s v="Satyaniketan, New Delhi"/>
    <n v="77.167254299999996"/>
    <n v="28.5877965"/>
    <s v="Fast Food, North Indian"/>
    <n v="400"/>
    <s v="Indian Rupees(Rs.)"/>
    <x v="0"/>
    <x v="0"/>
    <x v="3"/>
    <n v="3.1"/>
    <x v="3"/>
    <n v="6"/>
  </r>
  <r>
    <x v="6514"/>
    <n v="1"/>
    <x v="4"/>
    <x v="50"/>
    <s v="Cafe Trance &amp; Lounge,286, Basement, Satyaniketan, New Delhi"/>
    <s v="Satyaniketan"/>
    <s v="Satyaniketan, New Delhi"/>
    <n v="77.168810899999997"/>
    <n v="28.588424199999999"/>
    <s v="Cafe, Fast Food"/>
    <n v="500"/>
    <s v="Indian Rupees(Rs.)"/>
    <x v="0"/>
    <x v="0"/>
    <x v="2"/>
    <n v="2.6"/>
    <x v="3"/>
    <n v="21"/>
  </r>
  <r>
    <x v="6515"/>
    <n v="1"/>
    <x v="4"/>
    <x v="50"/>
    <s v="Chinese Hut,181, Satyaniketan, New Delhi"/>
    <s v="Satyaniketan"/>
    <s v="Satyaniketan, New Delhi"/>
    <n v="77.169321199999999"/>
    <n v="28.587367"/>
    <s v="Chinese"/>
    <n v="500"/>
    <s v="Indian Rupees(Rs.)"/>
    <x v="0"/>
    <x v="1"/>
    <x v="2"/>
    <n v="3.2"/>
    <x v="3"/>
    <n v="33"/>
  </r>
  <r>
    <x v="6516"/>
    <n v="1"/>
    <x v="4"/>
    <x v="50"/>
    <s v="Chocolate Square,116, Satyaniketan, New Delhi"/>
    <s v="Satyaniketan"/>
    <s v="Satyaniketan, New Delhi"/>
    <n v="77.168826899999999"/>
    <n v="28.5880814"/>
    <s v="Bakery, Desserts"/>
    <n v="300"/>
    <s v="Indian Rupees(Rs.)"/>
    <x v="0"/>
    <x v="0"/>
    <x v="3"/>
    <n v="3.4"/>
    <x v="3"/>
    <n v="76"/>
  </r>
  <r>
    <x v="6517"/>
    <n v="1"/>
    <x v="4"/>
    <x v="50"/>
    <s v="Chocolate Temptation,60, Satyaniketan, New Delhi"/>
    <s v="Satyaniketan"/>
    <s v="Satyaniketan, New Delhi"/>
    <n v="77.1684226"/>
    <n v="28.5878187"/>
    <s v="Bakery, Desserts"/>
    <n v="500"/>
    <s v="Indian Rupees(Rs.)"/>
    <x v="0"/>
    <x v="1"/>
    <x v="2"/>
    <n v="3.3"/>
    <x v="3"/>
    <n v="62"/>
  </r>
  <r>
    <x v="6518"/>
    <n v="1"/>
    <x v="4"/>
    <x v="50"/>
    <s v="Flirty Momo's,Shop 3, Building 12, Satyaniketan, New Delhi"/>
    <s v="Satyaniketan"/>
    <s v="Satyaniketan, New Delhi"/>
    <n v="77.168395200000006"/>
    <n v="28.588336399999999"/>
    <s v="Chinese"/>
    <n v="350"/>
    <s v="Indian Rupees(Rs.)"/>
    <x v="0"/>
    <x v="0"/>
    <x v="3"/>
    <n v="3"/>
    <x v="3"/>
    <n v="8"/>
  </r>
  <r>
    <x v="6519"/>
    <n v="1"/>
    <x v="4"/>
    <x v="50"/>
    <s v="Food Junkies,181/2, Satya Niketan Market, Opposite Sri Venkateshwara College, Satyaniketan, New Delhi"/>
    <s v="Satyaniketan"/>
    <s v="Satyaniketan, New Delhi"/>
    <n v="0"/>
    <n v="0"/>
    <s v="North Indian, Chinese, Mughlai"/>
    <n v="300"/>
    <s v="Indian Rupees(Rs.)"/>
    <x v="0"/>
    <x v="0"/>
    <x v="3"/>
    <n v="3.2"/>
    <x v="3"/>
    <n v="11"/>
  </r>
  <r>
    <x v="6520"/>
    <n v="1"/>
    <x v="4"/>
    <x v="50"/>
    <s v="Frozen Fantasy,295, Satyaniketan Market, Satyaniketan, New Delhi"/>
    <s v="Satyaniketan"/>
    <s v="Satyaniketan, New Delhi"/>
    <n v="77.169141499999995"/>
    <n v="28.588873199999998"/>
    <s v="Desserts, Beverages"/>
    <n v="300"/>
    <s v="Indian Rupees(Rs.)"/>
    <x v="0"/>
    <x v="0"/>
    <x v="3"/>
    <n v="3.3"/>
    <x v="3"/>
    <n v="31"/>
  </r>
  <r>
    <x v="6521"/>
    <n v="1"/>
    <x v="4"/>
    <x v="50"/>
    <s v="Hooters,297, Satyaniketan, New Delhi"/>
    <s v="Satyaniketan"/>
    <s v="Satyaniketan, New Delhi"/>
    <n v="0"/>
    <n v="0"/>
    <s v="Continental, Mexican, Fast Food, North Indian, Chinese"/>
    <n v="500"/>
    <s v="Indian Rupees(Rs.)"/>
    <x v="0"/>
    <x v="0"/>
    <x v="2"/>
    <n v="3.1"/>
    <x v="3"/>
    <n v="6"/>
  </r>
  <r>
    <x v="6522"/>
    <n v="1"/>
    <x v="4"/>
    <x v="50"/>
    <s v="Katwalk Lounge,68, Near Venkateshwara College, Satyaniketan, New Delhi"/>
    <s v="Satyaniketan"/>
    <s v="Satyaniketan, New Delhi"/>
    <n v="77.168381299999993"/>
    <n v="28.5880382"/>
    <s v="Cafe, Italian"/>
    <n v="600"/>
    <s v="Indian Rupees(Rs.)"/>
    <x v="0"/>
    <x v="0"/>
    <x v="2"/>
    <n v="3.3"/>
    <x v="3"/>
    <n v="22"/>
  </r>
  <r>
    <x v="6523"/>
    <n v="1"/>
    <x v="4"/>
    <x v="50"/>
    <s v="Mom Hand Momos,Opposite Venkateshwara College, Satyaniketan, New Delhi"/>
    <s v="Satyaniketan"/>
    <s v="Satyaniketan, New Delhi"/>
    <n v="77.169010790000002"/>
    <n v="28.587703950000002"/>
    <s v="Chinese"/>
    <n v="100"/>
    <s v="Indian Rupees(Rs.)"/>
    <x v="0"/>
    <x v="0"/>
    <x v="3"/>
    <n v="3.3"/>
    <x v="3"/>
    <n v="8"/>
  </r>
  <r>
    <x v="6524"/>
    <n v="1"/>
    <x v="4"/>
    <x v="50"/>
    <s v="Muradabadi Biryani Centre,Shop 2, Mini Market, Satyaniketan, New Delhi"/>
    <s v="Satyaniketan"/>
    <s v="Satyaniketan, New Delhi"/>
    <n v="77.1690325"/>
    <n v="28.587505100000001"/>
    <s v="Mughlai"/>
    <n v="450"/>
    <s v="Indian Rupees(Rs.)"/>
    <x v="0"/>
    <x v="0"/>
    <x v="3"/>
    <n v="2.9"/>
    <x v="3"/>
    <n v="20"/>
  </r>
  <r>
    <x v="6525"/>
    <n v="1"/>
    <x v="4"/>
    <x v="50"/>
    <s v="NCR Cafe ,3rd Floor, Building 15, Satyaniketan, New Delhi"/>
    <s v="Satyaniketan"/>
    <s v="Satyaniketan, New Delhi"/>
    <n v="77.167074600000007"/>
    <n v="28.5876001"/>
    <s v="Cafe, Chinese, Fast Food"/>
    <n v="800"/>
    <s v="Indian Rupees(Rs.)"/>
    <x v="0"/>
    <x v="0"/>
    <x v="2"/>
    <n v="3"/>
    <x v="3"/>
    <n v="4"/>
  </r>
  <r>
    <x v="6526"/>
    <n v="1"/>
    <x v="4"/>
    <x v="50"/>
    <s v="Peri Peri Momos,57, Satya Niketan Road, Satyaniketan, New Delhi"/>
    <s v="Satyaniketan"/>
    <s v="Satyaniketan, New Delhi"/>
    <n v="77.168543510000006"/>
    <n v="28.587657409999998"/>
    <s v="Chinese, Fast Food"/>
    <n v="300"/>
    <s v="Indian Rupees(Rs.)"/>
    <x v="0"/>
    <x v="0"/>
    <x v="3"/>
    <n v="3.2"/>
    <x v="3"/>
    <n v="9"/>
  </r>
  <r>
    <x v="6527"/>
    <n v="1"/>
    <x v="4"/>
    <x v="50"/>
    <s v="Rosartí© Chocolate,A/19, West End, Satyaniketan, New Delhi"/>
    <s v="Satyaniketan"/>
    <s v="Satyaniketan, New Delhi"/>
    <n v="77.165284400000004"/>
    <n v="28.573806399999999"/>
    <s v="Desserts"/>
    <n v="200"/>
    <s v="Indian Rupees(Rs.)"/>
    <x v="0"/>
    <x v="0"/>
    <x v="3"/>
    <n v="3.4"/>
    <x v="3"/>
    <n v="15"/>
  </r>
  <r>
    <x v="6528"/>
    <n v="1"/>
    <x v="4"/>
    <x v="50"/>
    <s v="Shanghai Restaurant,9, Satyaniketan Market, Satyaniketan, New Delhi"/>
    <s v="Satyaniketan"/>
    <s v="Satyaniketan, New Delhi"/>
    <n v="77.169141499999995"/>
    <n v="28.587529"/>
    <s v="North Indian, Mughlai, Chinese"/>
    <n v="300"/>
    <s v="Indian Rupees(Rs.)"/>
    <x v="0"/>
    <x v="0"/>
    <x v="3"/>
    <n v="2.5"/>
    <x v="3"/>
    <n v="23"/>
  </r>
  <r>
    <x v="6529"/>
    <n v="1"/>
    <x v="4"/>
    <x v="50"/>
    <s v="SharpShooters Roof Top Cafe,282, Roof Top, Benito Juarez Marg, South Moti Bagh, Satyaniketan, New Delhi"/>
    <s v="Satyaniketan"/>
    <s v="Satyaniketan, New Delhi"/>
    <n v="77.168737100000001"/>
    <n v="28.588520800000001"/>
    <s v="Cafe, Chinese, Italian"/>
    <n v="450"/>
    <s v="Indian Rupees(Rs.)"/>
    <x v="0"/>
    <x v="0"/>
    <x v="3"/>
    <n v="3"/>
    <x v="3"/>
    <n v="18"/>
  </r>
  <r>
    <x v="6530"/>
    <n v="1"/>
    <x v="4"/>
    <x v="50"/>
    <s v="Stuti Restaurant,6, Satyaniketan, New Delhi"/>
    <s v="Satyaniketan"/>
    <s v="Satyaniketan, New Delhi"/>
    <n v="77.168961699999997"/>
    <n v="28.587511800000001"/>
    <s v="North Indian"/>
    <n v="250"/>
    <s v="Indian Rupees(Rs.)"/>
    <x v="0"/>
    <x v="0"/>
    <x v="3"/>
    <n v="3"/>
    <x v="3"/>
    <n v="26"/>
  </r>
  <r>
    <x v="6531"/>
    <n v="1"/>
    <x v="4"/>
    <x v="50"/>
    <s v="The Addictions,99, Satyaniketan, New Delhi"/>
    <s v="Satyaniketan"/>
    <s v="Satyaniketan, New Delhi"/>
    <n v="77.168377599999999"/>
    <n v="28.587948799999999"/>
    <s v="North Indian, Chinese"/>
    <n v="450"/>
    <s v="Indian Rupees(Rs.)"/>
    <x v="0"/>
    <x v="0"/>
    <x v="3"/>
    <n v="2.6"/>
    <x v="3"/>
    <n v="31"/>
  </r>
  <r>
    <x v="6532"/>
    <n v="1"/>
    <x v="4"/>
    <x v="50"/>
    <s v="The Kahuna,House 4-5, Opposite Venkateshwara College, Satyaniketan, New Delhi"/>
    <s v="Satyaniketan"/>
    <s v="Satyaniketan, New Delhi"/>
    <n v="0"/>
    <n v="0"/>
    <s v="Chinese, Continental, Italian, North Indian"/>
    <n v="800"/>
    <s v="Indian Rupees(Rs.)"/>
    <x v="0"/>
    <x v="0"/>
    <x v="2"/>
    <n v="3.1"/>
    <x v="3"/>
    <n v="27"/>
  </r>
  <r>
    <x v="6533"/>
    <n v="1"/>
    <x v="4"/>
    <x v="50"/>
    <s v="Turn Up,296, 2nd Floor Satyaniketan, Satyaniketan, New Delhi"/>
    <s v="Satyaniketan"/>
    <s v="Satyaniketan, New Delhi"/>
    <n v="77.169249600000001"/>
    <n v="28.588771099999999"/>
    <s v="North Indian, Chinese"/>
    <n v="1200"/>
    <s v="Indian Rupees(Rs.)"/>
    <x v="0"/>
    <x v="0"/>
    <x v="0"/>
    <n v="3"/>
    <x v="3"/>
    <n v="6"/>
  </r>
  <r>
    <x v="6534"/>
    <n v="1"/>
    <x v="4"/>
    <x v="50"/>
    <s v="Wow! Momo,289, Opposite Venkateshwar College, Satyaniketan, New Delhi"/>
    <s v="Satyaniketan"/>
    <s v="Satyaniketan, New Delhi"/>
    <n v="77.169114100000002"/>
    <n v="28.5887241"/>
    <s v="Chinese, Fast Food"/>
    <n v="350"/>
    <s v="Indian Rupees(Rs.)"/>
    <x v="0"/>
    <x v="0"/>
    <x v="3"/>
    <n v="3.4"/>
    <x v="3"/>
    <n v="154"/>
  </r>
  <r>
    <x v="6535"/>
    <n v="1"/>
    <x v="4"/>
    <x v="50"/>
    <s v="Echoes Satyaniketan,17, 1st Floor, Opposite Sri Venkateshwara College, Satyaniketan, New Delhi"/>
    <s v="Satyaniketan"/>
    <s v="Satyaniketan, New Delhi"/>
    <n v="77.167164499999998"/>
    <n v="28.587608700000001"/>
    <s v="Cafe, Continental, Italian, Mexican, Chinese, American"/>
    <n v="600"/>
    <s v="Indian Rupees(Rs.)"/>
    <x v="0"/>
    <x v="0"/>
    <x v="2"/>
    <n v="4.7"/>
    <x v="2"/>
    <n v="1563"/>
  </r>
  <r>
    <x v="6536"/>
    <n v="1"/>
    <x v="4"/>
    <x v="50"/>
    <s v="#OFF Campus,284, Opposite Sri Venkateshwara College, Satyaniketan, New Delhi"/>
    <s v="Satyaniketan"/>
    <s v="Satyaniketan, New Delhi"/>
    <n v="77.168737100000001"/>
    <n v="28.588520800000001"/>
    <s v="Cafe, Continental, Italian, Fast Food"/>
    <n v="800"/>
    <s v="Indian Rupees(Rs.)"/>
    <x v="1"/>
    <x v="1"/>
    <x v="2"/>
    <n v="3.7"/>
    <x v="0"/>
    <n v="216"/>
  </r>
  <r>
    <x v="6537"/>
    <n v="1"/>
    <x v="4"/>
    <x v="50"/>
    <s v="2 Bandits Lounge &amp; Bar,16, 1st &amp; 2nd Floor, Opposite Sri Venkateshwara College, Satyaniketan, New Delhi"/>
    <s v="Satyaniketan"/>
    <s v="Satyaniketan, New Delhi"/>
    <n v="77.167016399999994"/>
    <n v="28.5876339"/>
    <s v="Italian, Continental, Mexican, North Indian"/>
    <n v="1500"/>
    <s v="Indian Rupees(Rs.)"/>
    <x v="1"/>
    <x v="0"/>
    <x v="0"/>
    <n v="3.9"/>
    <x v="0"/>
    <n v="1316"/>
  </r>
  <r>
    <x v="6538"/>
    <n v="1"/>
    <x v="4"/>
    <x v="50"/>
    <s v="34, Chowringhee Lane,93, Opposite Venkateswara College, Satyaniketan, New Delhi"/>
    <s v="Satyaniketan"/>
    <s v="Satyaniketan, New Delhi"/>
    <n v="77.168467500000006"/>
    <n v="28.588405399999999"/>
    <s v="Fast Food"/>
    <n v="350"/>
    <s v="Indian Rupees(Rs.)"/>
    <x v="0"/>
    <x v="0"/>
    <x v="3"/>
    <n v="3.5"/>
    <x v="0"/>
    <n v="345"/>
  </r>
  <r>
    <x v="6539"/>
    <n v="1"/>
    <x v="4"/>
    <x v="50"/>
    <s v="Amigo's Hub,96, Opposite Sri Venkateswara College, Satyaniketan, New Delhi"/>
    <s v="Satyaniketan"/>
    <s v="Satyaniketan, New Delhi"/>
    <n v="77.168332699999993"/>
    <n v="28.5879893"/>
    <s v="Cafe, Fast Food"/>
    <n v="500"/>
    <s v="Indian Rupees(Rs.)"/>
    <x v="0"/>
    <x v="1"/>
    <x v="2"/>
    <n v="3.7"/>
    <x v="0"/>
    <n v="193"/>
  </r>
  <r>
    <x v="6540"/>
    <n v="1"/>
    <x v="4"/>
    <x v="50"/>
    <s v="CAD M CAD B,Shop 10, Satyaniketan, New Delhi"/>
    <s v="Satyaniketan"/>
    <s v="Satyaniketan, New Delhi"/>
    <n v="77.169052199999996"/>
    <n v="28.587516900000001"/>
    <s v="Fast Food, Italian, Beverages"/>
    <n v="600"/>
    <s v="Indian Rupees(Rs.)"/>
    <x v="0"/>
    <x v="1"/>
    <x v="2"/>
    <n v="3.5"/>
    <x v="0"/>
    <n v="60"/>
  </r>
  <r>
    <x v="6541"/>
    <n v="1"/>
    <x v="4"/>
    <x v="50"/>
    <s v="Cafe 121,121, Satyaniketan, New Delhi"/>
    <s v="Satyaniketan"/>
    <s v="Satyaniketan, New Delhi"/>
    <n v="77.168692100000001"/>
    <n v="28.588292500000001"/>
    <s v="Continental, American, Italian, North Indian, Chinese"/>
    <n v="600"/>
    <s v="Indian Rupees(Rs.)"/>
    <x v="0"/>
    <x v="1"/>
    <x v="2"/>
    <n v="3.6"/>
    <x v="0"/>
    <n v="23"/>
  </r>
  <r>
    <x v="6542"/>
    <n v="1"/>
    <x v="4"/>
    <x v="50"/>
    <s v="Cafe Hera Pheri,2, Opposite Sri Venkateshwara College, Satyaniketan, New Delhi"/>
    <s v="Satyaniketan"/>
    <s v="Satyaniketan, New Delhi"/>
    <n v="77.167613799999998"/>
    <n v="28.587920499999999"/>
    <s v="Cafe, Italian, Chinese, North Indian"/>
    <n v="500"/>
    <s v="Indian Rupees(Rs.)"/>
    <x v="0"/>
    <x v="0"/>
    <x v="2"/>
    <n v="3.8"/>
    <x v="0"/>
    <n v="401"/>
  </r>
  <r>
    <x v="6543"/>
    <n v="1"/>
    <x v="4"/>
    <x v="50"/>
    <s v="Cafe Tansen,14, Opposite Sri Venkateshwara College, Satyaniketan, New Delhi"/>
    <s v="Satyaniketan"/>
    <s v="Satyaniketan, New Delhi"/>
    <n v="77.167074600000007"/>
    <n v="28.587689699999999"/>
    <s v="North Indian, Chinese"/>
    <n v="950"/>
    <s v="Indian Rupees(Rs.)"/>
    <x v="1"/>
    <x v="0"/>
    <x v="2"/>
    <n v="3.5"/>
    <x v="0"/>
    <n v="20"/>
  </r>
  <r>
    <x v="6544"/>
    <n v="1"/>
    <x v="4"/>
    <x v="50"/>
    <s v="CafíÂ Befikre,289, 1st Floor, Satyaniketan, New Delhi"/>
    <s v="Satyaniketan"/>
    <s v="Satyaniketan, New Delhi"/>
    <n v="77.17"/>
    <n v="28.59"/>
    <s v="Chinese, Continental"/>
    <n v="600"/>
    <s v="Indian Rupees(Rs.)"/>
    <x v="0"/>
    <x v="1"/>
    <x v="2"/>
    <n v="3.8"/>
    <x v="0"/>
    <n v="80"/>
  </r>
  <r>
    <x v="6545"/>
    <n v="1"/>
    <x v="4"/>
    <x v="50"/>
    <s v="Cafí© 101,101, Opposite Venkateshwara College, Satyaniketan, New Delhi"/>
    <s v="Satyaniketan"/>
    <s v="Satyaniketan, New Delhi"/>
    <n v="77.168377599999999"/>
    <n v="28.587948799999999"/>
    <s v="Cafe, Italian, North Indian"/>
    <n v="600"/>
    <s v="Indian Rupees(Rs.)"/>
    <x v="0"/>
    <x v="1"/>
    <x v="2"/>
    <n v="3.6"/>
    <x v="0"/>
    <n v="365"/>
  </r>
  <r>
    <x v="6546"/>
    <n v="1"/>
    <x v="4"/>
    <x v="50"/>
    <s v="Canteen Till I Die,107, Ground Floor, Opposite Sri Venkateswara College, Satyaniketan, New Delhi"/>
    <s v="Satyaniketan"/>
    <s v="Satyaniketan, New Delhi"/>
    <n v="77.1684226"/>
    <n v="28.587908299999999"/>
    <s v="Cafe, Fast Food"/>
    <n v="300"/>
    <s v="Indian Rupees(Rs.)"/>
    <x v="0"/>
    <x v="0"/>
    <x v="3"/>
    <n v="3.9"/>
    <x v="0"/>
    <n v="91"/>
  </r>
  <r>
    <x v="6547"/>
    <n v="1"/>
    <x v="4"/>
    <x v="50"/>
    <s v="China Bowl,10, Satyaniketan Market, Opposite Venkateshwara College, Satyaniketan, New Delhi"/>
    <s v="Satyaniketan"/>
    <s v="Satyaniketan, New Delhi"/>
    <n v="77.167434099999994"/>
    <n v="28.587903300000001"/>
    <s v="Chinese, Thai, Japanese, Tibetan"/>
    <n v="800"/>
    <s v="Indian Rupees(Rs.)"/>
    <x v="0"/>
    <x v="1"/>
    <x v="2"/>
    <n v="3.9"/>
    <x v="0"/>
    <n v="363"/>
  </r>
  <r>
    <x v="6548"/>
    <n v="1"/>
    <x v="4"/>
    <x v="50"/>
    <s v="Chowringhee,93, Opposite Venkateswara College, Satyaniketan, New Delhi"/>
    <s v="Satyaniketan"/>
    <s v="Satyaniketan, New Delhi"/>
    <n v="77.168242800000002"/>
    <n v="28.588070299999998"/>
    <s v="Street Food, Chinese, North Indian"/>
    <n v="600"/>
    <s v="Indian Rupees(Rs.)"/>
    <x v="0"/>
    <x v="1"/>
    <x v="2"/>
    <n v="3.6"/>
    <x v="0"/>
    <n v="364"/>
  </r>
  <r>
    <x v="6549"/>
    <n v="1"/>
    <x v="4"/>
    <x v="50"/>
    <s v="Crazy Kitchen Lounge &amp; Terrace,37, Near HDFC ATM, Satyaniketan, New Delhi"/>
    <s v="Satyaniketan"/>
    <s v="Satyaniketan, New Delhi"/>
    <n v="77.1678462"/>
    <n v="28.5881358"/>
    <s v="North Indian, Chinese, Italian"/>
    <n v="700"/>
    <s v="Indian Rupees(Rs.)"/>
    <x v="0"/>
    <x v="1"/>
    <x v="2"/>
    <n v="3.9"/>
    <x v="0"/>
    <n v="176"/>
  </r>
  <r>
    <x v="6550"/>
    <n v="1"/>
    <x v="4"/>
    <x v="50"/>
    <s v="FrenZone,17, Ground Floor, Satyaniketan, New Delhi"/>
    <s v="Satyaniketan"/>
    <s v="Satyaniketan, New Delhi"/>
    <n v="77.167074600000007"/>
    <n v="28.5876001"/>
    <s v="North Indian, Chinese, Fast Food, Cafe"/>
    <n v="800"/>
    <s v="Indian Rupees(Rs.)"/>
    <x v="1"/>
    <x v="1"/>
    <x v="2"/>
    <n v="3.9"/>
    <x v="0"/>
    <n v="288"/>
  </r>
  <r>
    <x v="6551"/>
    <n v="1"/>
    <x v="4"/>
    <x v="50"/>
    <s v="Giani,Shop 93, Main Market, Satyaniketan, New Delhi"/>
    <s v="Satyaniketan"/>
    <s v="Satyaniketan, New Delhi"/>
    <n v="77.168347800000006"/>
    <n v="28.588254200000002"/>
    <s v="Ice Cream, Desserts"/>
    <n v="400"/>
    <s v="Indian Rupees(Rs.)"/>
    <x v="0"/>
    <x v="1"/>
    <x v="3"/>
    <n v="3.5"/>
    <x v="0"/>
    <n v="27"/>
  </r>
  <r>
    <x v="6552"/>
    <n v="1"/>
    <x v="4"/>
    <x v="50"/>
    <s v="Grill Master,106, Ground Floor, Satyaniketan, New Delhi"/>
    <s v="Satyaniketan"/>
    <s v="Satyaniketan, New Delhi"/>
    <n v="77.168557160000006"/>
    <n v="28.58764742"/>
    <s v="Fast Food"/>
    <n v="300"/>
    <s v="Indian Rupees(Rs.)"/>
    <x v="0"/>
    <x v="1"/>
    <x v="3"/>
    <n v="3.7"/>
    <x v="0"/>
    <n v="26"/>
  </r>
  <r>
    <x v="6553"/>
    <n v="1"/>
    <x v="4"/>
    <x v="50"/>
    <s v="High On Burgers,57, Opposite Venkateshwara College, Satyaniketan, New Delhi"/>
    <s v="Satyaniketan"/>
    <s v="Satyaniketan, New Delhi"/>
    <n v="77.169141499999995"/>
    <n v="28.587529"/>
    <s v="Fast Food, Burger"/>
    <n v="300"/>
    <s v="Indian Rupees(Rs.)"/>
    <x v="0"/>
    <x v="1"/>
    <x v="3"/>
    <n v="3.5"/>
    <x v="0"/>
    <n v="115"/>
  </r>
  <r>
    <x v="6554"/>
    <n v="1"/>
    <x v="4"/>
    <x v="50"/>
    <s v="Kev's,298, Satyaniketan, New Delhi"/>
    <s v="Satyaniketan"/>
    <s v="Satyaniketan, New Delhi"/>
    <n v="77.168800700000006"/>
    <n v="28.588570699999998"/>
    <s v="Fast Food"/>
    <n v="100"/>
    <s v="Indian Rupees(Rs.)"/>
    <x v="0"/>
    <x v="0"/>
    <x v="3"/>
    <n v="3.9"/>
    <x v="0"/>
    <n v="184"/>
  </r>
  <r>
    <x v="6555"/>
    <n v="1"/>
    <x v="4"/>
    <x v="50"/>
    <s v="Madira,289, 2nd Floor, South Moti Bagh, Satyaniketan, New Delhi"/>
    <s v="Satyaniketan"/>
    <s v="Satyaniketan, New Delhi"/>
    <n v="77.168918300000001"/>
    <n v="28.588887"/>
    <s v="Cafe, North Indian, Chinese"/>
    <n v="800"/>
    <s v="Indian Rupees(Rs.)"/>
    <x v="0"/>
    <x v="0"/>
    <x v="2"/>
    <n v="3.6"/>
    <x v="0"/>
    <n v="67"/>
  </r>
  <r>
    <x v="6556"/>
    <n v="1"/>
    <x v="4"/>
    <x v="50"/>
    <s v="Nature Hut Cafe,295, Upper Ground Floor, Satyaniketan, New Delhi"/>
    <s v="Satyaniketan"/>
    <s v="Satyaniketan, New Delhi"/>
    <n v="77.169186400000001"/>
    <n v="28.588832700000001"/>
    <s v="Chinese, Thai, Continental, Fast Food, North Indian"/>
    <n v="750"/>
    <s v="Indian Rupees(Rs.)"/>
    <x v="1"/>
    <x v="1"/>
    <x v="2"/>
    <n v="3.9"/>
    <x v="0"/>
    <n v="117"/>
  </r>
  <r>
    <x v="6557"/>
    <n v="1"/>
    <x v="4"/>
    <x v="50"/>
    <s v="Papa Buns,Shop 286, Satyaniketan, New Delhi"/>
    <s v="Satyaniketan"/>
    <s v="Satyaniketan, New Delhi"/>
    <n v="0"/>
    <n v="0"/>
    <s v="Cafe"/>
    <n v="250"/>
    <s v="Indian Rupees(Rs.)"/>
    <x v="0"/>
    <x v="0"/>
    <x v="3"/>
    <n v="3.6"/>
    <x v="0"/>
    <n v="25"/>
  </r>
  <r>
    <x v="6558"/>
    <n v="1"/>
    <x v="4"/>
    <x v="50"/>
    <s v="Pirates of Campus,1st Floor, Building 9, Opposite Venkateshwar College, Satyaniketan, New Delhi"/>
    <s v="Satyaniketan"/>
    <s v="Satyaniketan, New Delhi"/>
    <n v="77.167254299999996"/>
    <n v="28.587706900000001"/>
    <s v="Cafe, North Indian, Continental, Italian"/>
    <n v="700"/>
    <s v="Indian Rupees(Rs.)"/>
    <x v="0"/>
    <x v="1"/>
    <x v="2"/>
    <n v="3.7"/>
    <x v="0"/>
    <n v="43"/>
  </r>
  <r>
    <x v="6559"/>
    <n v="1"/>
    <x v="4"/>
    <x v="50"/>
    <s v="Subway,284, Main Market, Near Venkateswara College, Satyaniketan, New Delhi"/>
    <s v="Satyaniketan"/>
    <s v="Satyaniketan, New Delhi"/>
    <n v="77.168737100000001"/>
    <n v="28.588520800000001"/>
    <s v="American, Fast Food, Salad, Healthy Food"/>
    <n v="500"/>
    <s v="Indian Rupees(Rs.)"/>
    <x v="0"/>
    <x v="1"/>
    <x v="2"/>
    <n v="3.6"/>
    <x v="0"/>
    <n v="144"/>
  </r>
  <r>
    <x v="6560"/>
    <n v="1"/>
    <x v="4"/>
    <x v="50"/>
    <s v="Sushiya Express,Shop 10, Satyaniketan Market, Satyaniketan, New Delhi"/>
    <s v="Satyaniketan"/>
    <s v="Satyaniketan, New Delhi"/>
    <n v="77.168556100000004"/>
    <n v="28.5883121"/>
    <s v="Sushi, Asian"/>
    <n v="800"/>
    <s v="Indian Rupees(Rs.)"/>
    <x v="0"/>
    <x v="1"/>
    <x v="2"/>
    <n v="3.7"/>
    <x v="0"/>
    <n v="74"/>
  </r>
  <r>
    <x v="6561"/>
    <n v="1"/>
    <x v="4"/>
    <x v="50"/>
    <s v="The Chai Story,292, 1st Floor, Opposite Venkateshwar College, Satyaniketan, New Delhi"/>
    <s v="Satyaniketan"/>
    <s v="Satyaniketan, New Delhi"/>
    <n v="77.169051600000003"/>
    <n v="28.588595699999999"/>
    <s v="Cafe"/>
    <n v="300"/>
    <s v="Indian Rupees(Rs.)"/>
    <x v="0"/>
    <x v="0"/>
    <x v="3"/>
    <n v="3.9"/>
    <x v="0"/>
    <n v="142"/>
  </r>
  <r>
    <x v="6562"/>
    <n v="1"/>
    <x v="4"/>
    <x v="50"/>
    <s v="The Food Truck Cafe,Plot 69, Near HDFC Bank ATM, Satyaniketan, New Delhi"/>
    <s v="Satyaniketan"/>
    <s v="Satyaniketan, New Delhi"/>
    <n v="77.167973200000006"/>
    <n v="28.588134100000001"/>
    <s v="Cafe"/>
    <n v="800"/>
    <s v="Indian Rupees(Rs.)"/>
    <x v="0"/>
    <x v="0"/>
    <x v="2"/>
    <n v="3.9"/>
    <x v="0"/>
    <n v="35"/>
  </r>
  <r>
    <x v="6563"/>
    <n v="1"/>
    <x v="4"/>
    <x v="50"/>
    <s v="The Punter House,2nd &amp; 3rd Floor, Building 9, Opposite Venkateshwar College, Satyaniketan, New Delhi"/>
    <s v="Satyaniketan"/>
    <s v="Satyaniketan, New Delhi"/>
    <n v="77.167254299999996"/>
    <n v="28.587706900000001"/>
    <s v="Cafe, Continental, Mexican, Italian, North Indian, Chinese"/>
    <n v="800"/>
    <s v="Indian Rupees(Rs.)"/>
    <x v="1"/>
    <x v="0"/>
    <x v="2"/>
    <n v="3.7"/>
    <x v="0"/>
    <n v="177"/>
  </r>
  <r>
    <x v="6564"/>
    <n v="1"/>
    <x v="4"/>
    <x v="50"/>
    <s v="Thikaana,2, 1st Floor, Opposite Sri Venkateshwara College, Satyaniketan, New Delhi"/>
    <s v="Satyaniketan"/>
    <s v="Satyaniketan, New Delhi"/>
    <n v="77.167739600000004"/>
    <n v="28.588052300000001"/>
    <s v="Cafe, Continental, Italian, Chinese"/>
    <n v="550"/>
    <s v="Indian Rupees(Rs.)"/>
    <x v="0"/>
    <x v="0"/>
    <x v="2"/>
    <n v="3.6"/>
    <x v="0"/>
    <n v="83"/>
  </r>
  <r>
    <x v="6565"/>
    <n v="1"/>
    <x v="4"/>
    <x v="50"/>
    <s v="Tin Town Cafí©,37, Ground Floor, Satyaniketan, New Delhi"/>
    <s v="Satyaniketan"/>
    <s v="Satyaniketan, New Delhi"/>
    <n v="77.167658700000004"/>
    <n v="28.5880592"/>
    <s v="Cafe, North Indian, Continental, Chinese"/>
    <n v="600"/>
    <s v="Indian Rupees(Rs.)"/>
    <x v="0"/>
    <x v="1"/>
    <x v="2"/>
    <n v="3.9"/>
    <x v="0"/>
    <n v="142"/>
  </r>
  <r>
    <x v="6566"/>
    <n v="1"/>
    <x v="4"/>
    <x v="50"/>
    <s v="Uptown Cafe,4-5, Satyaniketan, New Delhi"/>
    <s v="Satyaniketan"/>
    <s v="Satyaniketan, New Delhi"/>
    <n v="77.167613799999998"/>
    <n v="28.588010100000002"/>
    <s v="Cafe, Continental, Chinese, North Indian, Italian"/>
    <n v="1000"/>
    <s v="Indian Rupees(Rs.)"/>
    <x v="1"/>
    <x v="1"/>
    <x v="0"/>
    <n v="3.6"/>
    <x v="0"/>
    <n v="244"/>
  </r>
  <r>
    <x v="6567"/>
    <n v="1"/>
    <x v="4"/>
    <x v="50"/>
    <s v="Vadapav Junction,Outlet 1, Ground Floor, Satyaniketan, New Delhi"/>
    <s v="Satyaniketan"/>
    <s v="Satyaniketan, New Delhi"/>
    <n v="77.168961699999997"/>
    <n v="28.587691100000001"/>
    <s v="Street Food"/>
    <n v="150"/>
    <s v="Indian Rupees(Rs.)"/>
    <x v="0"/>
    <x v="1"/>
    <x v="3"/>
    <n v="3.7"/>
    <x v="0"/>
    <n v="48"/>
  </r>
  <r>
    <x v="6568"/>
    <n v="1"/>
    <x v="4"/>
    <x v="50"/>
    <s v="Crispers,96, Opposite Venkteshwara College, Satyaniketan, New Delhi"/>
    <s v="Satyaniketan"/>
    <s v="Satyaniketan, New Delhi"/>
    <n v="77.168351900000005"/>
    <n v="28.5880191"/>
    <s v="Fast Food, Beverages"/>
    <n v="300"/>
    <s v="Indian Rupees(Rs.)"/>
    <x v="0"/>
    <x v="0"/>
    <x v="3"/>
    <n v="0"/>
    <x v="5"/>
    <n v="3"/>
  </r>
  <r>
    <x v="6569"/>
    <n v="1"/>
    <x v="4"/>
    <x v="50"/>
    <s v="Pizza Hut Delivery,Shop 72, Opposite Venkateswara College, Satyaniketan, New Delhi"/>
    <s v="Satyaniketan"/>
    <s v="Satyaniketan, New Delhi"/>
    <n v="77.1679982"/>
    <n v="28.588137799999998"/>
    <s v="Italian, Pizza"/>
    <n v="800"/>
    <s v="Indian Rupees(Rs.)"/>
    <x v="0"/>
    <x v="1"/>
    <x v="2"/>
    <n v="2.2999999999999998"/>
    <x v="4"/>
    <n v="114"/>
  </r>
  <r>
    <x v="6570"/>
    <n v="1"/>
    <x v="4"/>
    <x v="50"/>
    <s v="Wrapss,Shop 123-124, Ground Floor, Opposite Sri Venkateshwara College, Satyaniketan, New Delhi"/>
    <s v="Satyaniketan"/>
    <s v="Satyaniketan, New Delhi"/>
    <n v="77.168467500000006"/>
    <n v="28.588405399999999"/>
    <s v="Chinese, Fast Food"/>
    <n v="350"/>
    <s v="Indian Rupees(Rs.)"/>
    <x v="0"/>
    <x v="1"/>
    <x v="3"/>
    <n v="2.2000000000000002"/>
    <x v="4"/>
    <n v="41"/>
  </r>
  <r>
    <x v="6571"/>
    <n v="1"/>
    <x v="4"/>
    <x v="50"/>
    <s v="Big Yellow Door,H-8, Opposite Venkateswara College, Satyaniketan, New Delhi"/>
    <s v="Satyaniketan"/>
    <s v="Satyaniketan, New Delhi"/>
    <n v="77.167523900000006"/>
    <n v="28.587911900000002"/>
    <s v="Cafe, Fast Food, Italian"/>
    <n v="600"/>
    <s v="Indian Rupees(Rs.)"/>
    <x v="0"/>
    <x v="0"/>
    <x v="2"/>
    <n v="4.2"/>
    <x v="1"/>
    <n v="3311"/>
  </r>
  <r>
    <x v="6572"/>
    <n v="1"/>
    <x v="4"/>
    <x v="50"/>
    <s v="Bombay Brunch,296, Ground Floor, Satyaniketan, New Delhi"/>
    <s v="Satyaniketan"/>
    <s v="Satyaniketan, New Delhi"/>
    <n v="77.169186400000001"/>
    <n v="28.588832700000001"/>
    <s v="Street Food, South Indian"/>
    <n v="400"/>
    <s v="Indian Rupees(Rs.)"/>
    <x v="0"/>
    <x v="1"/>
    <x v="3"/>
    <n v="4.0999999999999996"/>
    <x v="1"/>
    <n v="295"/>
  </r>
  <r>
    <x v="6573"/>
    <n v="1"/>
    <x v="4"/>
    <x v="50"/>
    <s v="Burgrill,123-124, Satyaniketan, New Delhi"/>
    <s v="Satyaniketan"/>
    <s v="Satyaniketan, New Delhi"/>
    <n v="77.1684226"/>
    <n v="28.5884459"/>
    <s v="Burger, Fast Food"/>
    <n v="450"/>
    <s v="Indian Rupees(Rs.)"/>
    <x v="0"/>
    <x v="1"/>
    <x v="3"/>
    <n v="4.4000000000000004"/>
    <x v="1"/>
    <n v="178"/>
  </r>
  <r>
    <x v="6574"/>
    <n v="1"/>
    <x v="4"/>
    <x v="50"/>
    <s v="Cafe Kazbaah,67, Satyaniketan, New Delhi"/>
    <s v="Satyaniketan"/>
    <s v="Satyaniketan, New Delhi"/>
    <n v="77.168322099999997"/>
    <n v="28.5879999"/>
    <s v="Cafe, Italian, Continental"/>
    <n v="600"/>
    <s v="Indian Rupees(Rs.)"/>
    <x v="0"/>
    <x v="0"/>
    <x v="2"/>
    <n v="4"/>
    <x v="1"/>
    <n v="49"/>
  </r>
  <r>
    <x v="6575"/>
    <n v="1"/>
    <x v="4"/>
    <x v="50"/>
    <s v="Eat Golf Repeat,11, 2nd Floor, Opposite Venketeshwar College, Satyaniketan, New Delhi"/>
    <s v="Satyaniketan"/>
    <s v="Satyaniketan, New Delhi"/>
    <n v="77.167164499999998"/>
    <n v="28.587787899999999"/>
    <s v="Cafe, Italian, Continental, Mexican"/>
    <n v="800"/>
    <s v="Indian Rupees(Rs.)"/>
    <x v="0"/>
    <x v="0"/>
    <x v="2"/>
    <n v="4.0999999999999996"/>
    <x v="1"/>
    <n v="37"/>
  </r>
  <r>
    <x v="6576"/>
    <n v="1"/>
    <x v="4"/>
    <x v="50"/>
    <s v="Espress-o-Ville,11, Ground Floor, South Moti Bagh, Satyaniketan, New Delhi"/>
    <s v="Satyaniketan"/>
    <s v="Satyaniketan, New Delhi"/>
    <n v="77.167299299999996"/>
    <n v="28.5876664"/>
    <s v="Cafe, Continental, Italian"/>
    <n v="600"/>
    <s v="Indian Rupees(Rs.)"/>
    <x v="0"/>
    <x v="0"/>
    <x v="2"/>
    <n v="4"/>
    <x v="1"/>
    <n v="48"/>
  </r>
  <r>
    <x v="6577"/>
    <n v="1"/>
    <x v="4"/>
    <x v="50"/>
    <s v="Frosty Rollies,93, Satya Niketan, Opposite Venkateshwar College, Satyaniketan, New Delhi"/>
    <s v="Satyaniketan"/>
    <s v="Satyaniketan, New Delhi"/>
    <n v="77.17"/>
    <n v="28.59"/>
    <s v="Desserts, Ice Cream"/>
    <n v="250"/>
    <s v="Indian Rupees(Rs.)"/>
    <x v="0"/>
    <x v="0"/>
    <x v="3"/>
    <n v="4"/>
    <x v="1"/>
    <n v="44"/>
  </r>
  <r>
    <x v="6578"/>
    <n v="1"/>
    <x v="4"/>
    <x v="50"/>
    <s v="Pipeline Cafe,Shop 37, 2nd Floor, Satyaniketan, New Delhi"/>
    <s v="Satyaniketan"/>
    <s v="Satyaniketan, New Delhi"/>
    <n v="77.167793500000002"/>
    <n v="28.588116899999999"/>
    <s v="Cafe, North Indian, Chinese, Continental"/>
    <n v="650"/>
    <s v="Indian Rupees(Rs.)"/>
    <x v="0"/>
    <x v="1"/>
    <x v="2"/>
    <n v="4"/>
    <x v="1"/>
    <n v="355"/>
  </r>
  <r>
    <x v="6579"/>
    <n v="1"/>
    <x v="4"/>
    <x v="50"/>
    <s v="QRO Gourmeteriia BY DARK HOUSE KAFE,9, Ground Floor, Benito Juarez Marg, Opposite Sri Venkateshwara College, Satyaniketan, New Delhi"/>
    <s v="Satyaniketan"/>
    <s v="Satyaniketan, New Delhi"/>
    <n v="77.167434099999994"/>
    <n v="28.587903300000001"/>
    <s v="Cafe, Continental, Italian, Chinese, North Indian"/>
    <n v="600"/>
    <s v="Indian Rupees(Rs.)"/>
    <x v="0"/>
    <x v="1"/>
    <x v="2"/>
    <n v="4.2"/>
    <x v="1"/>
    <n v="349"/>
  </r>
  <r>
    <x v="6580"/>
    <n v="1"/>
    <x v="4"/>
    <x v="50"/>
    <s v="Superstar Cafí©,288, Opposite Venkateshwara College, Satyaniketan, New Delhi"/>
    <s v="Satyaniketan"/>
    <s v="Satyaniketan, New Delhi"/>
    <n v="77.16886461"/>
    <n v="28.588392259999999"/>
    <s v="Cafe, Continental, Italian"/>
    <n v="600"/>
    <s v="Indian Rupees(Rs.)"/>
    <x v="0"/>
    <x v="1"/>
    <x v="2"/>
    <n v="4.2"/>
    <x v="1"/>
    <n v="530"/>
  </r>
  <r>
    <x v="6581"/>
    <n v="1"/>
    <x v="4"/>
    <x v="50"/>
    <s v="TBH - The Big House Cafe,37, 1st Floor, Satyaniketan, New Delhi"/>
    <s v="Satyaniketan"/>
    <s v="Satyaniketan, New Delhi"/>
    <n v="77.167973200000006"/>
    <n v="28.5882237"/>
    <s v="Cafe, Continental, North Indian, Chinese, Mexican"/>
    <n v="700"/>
    <s v="Indian Rupees(Rs.)"/>
    <x v="0"/>
    <x v="1"/>
    <x v="2"/>
    <n v="4"/>
    <x v="1"/>
    <n v="107"/>
  </r>
  <r>
    <x v="6582"/>
    <n v="1"/>
    <x v="4"/>
    <x v="50"/>
    <s v="The Biryani Co.,1/33, Satyaniketan, New Delhi"/>
    <s v="Satyaniketan"/>
    <s v="Satyaniketan, New Delhi"/>
    <n v="77.170669099999998"/>
    <n v="28.587137599999998"/>
    <s v="Hyderabadi, Biryani, North Indian"/>
    <n v="650"/>
    <s v="Indian Rupees(Rs.)"/>
    <x v="0"/>
    <x v="1"/>
    <x v="2"/>
    <n v="4.2"/>
    <x v="1"/>
    <n v="295"/>
  </r>
  <r>
    <x v="6583"/>
    <n v="1"/>
    <x v="4"/>
    <x v="50"/>
    <s v="Wood Box Cafe,Shop 288, Opposite Venkateswara College, Satyaniketan, New Delhi"/>
    <s v="Satyaniketan"/>
    <s v="Satyaniketan, New Delhi"/>
    <n v="77.168871899999999"/>
    <n v="28.588668200000001"/>
    <s v="Cafe, Fast Food, Italian, Chinese"/>
    <n v="850"/>
    <s v="Indian Rupees(Rs.)"/>
    <x v="1"/>
    <x v="1"/>
    <x v="2"/>
    <n v="4.0999999999999996"/>
    <x v="1"/>
    <n v="1479"/>
  </r>
  <r>
    <x v="6584"/>
    <n v="1"/>
    <x v="4"/>
    <x v="50"/>
    <s v="Young Wild Free Cafe,13, 1st Floor, Opposite Venkateswara College, Satyaniketan, New Delhi"/>
    <s v="Satyaniketan"/>
    <s v="Satyaniketan, New Delhi"/>
    <n v="77.167164499999998"/>
    <n v="28.587787899999999"/>
    <s v="Cafe, Italian, Chinese, Continental"/>
    <n v="500"/>
    <s v="Indian Rupees(Rs.)"/>
    <x v="0"/>
    <x v="0"/>
    <x v="2"/>
    <n v="4.0999999999999996"/>
    <x v="1"/>
    <n v="658"/>
  </r>
  <r>
    <x v="6585"/>
    <n v="1"/>
    <x v="4"/>
    <x v="50"/>
    <s v="A-One Green Sweet Corner,3, Mini Market, Opposite IIT Main Gate, SDA, New Delhi"/>
    <s v="SDA"/>
    <s v="SDA, New Delhi"/>
    <n v="77.199682800000005"/>
    <n v="28.5512397"/>
    <s v="Mithai, Street Food"/>
    <n v="200"/>
    <s v="Indian Rupees(Rs.)"/>
    <x v="0"/>
    <x v="0"/>
    <x v="3"/>
    <n v="2.9"/>
    <x v="3"/>
    <n v="4"/>
  </r>
  <r>
    <x v="6586"/>
    <n v="1"/>
    <x v="4"/>
    <x v="50"/>
    <s v="Cake Symphony,C-1/8, Safdarjung Development Area, SDA, New Delhi"/>
    <s v="SDA"/>
    <s v="SDA, New Delhi"/>
    <n v="77.196815700000002"/>
    <n v="28.546526499999999"/>
    <s v="Bakery, Desserts"/>
    <n v="600"/>
    <s v="Indian Rupees(Rs.)"/>
    <x v="0"/>
    <x v="0"/>
    <x v="2"/>
    <n v="3.1"/>
    <x v="3"/>
    <n v="15"/>
  </r>
  <r>
    <x v="6587"/>
    <n v="1"/>
    <x v="4"/>
    <x v="50"/>
    <s v="Charu Nanda's Home Baked Cakes,C-2/33, SDA, New Delhi"/>
    <s v="SDA"/>
    <s v="SDA, New Delhi"/>
    <n v="77.196454799999998"/>
    <n v="28.546220399999999"/>
    <s v="Bakery, Desserts"/>
    <n v="300"/>
    <s v="Indian Rupees(Rs.)"/>
    <x v="0"/>
    <x v="0"/>
    <x v="3"/>
    <n v="3.1"/>
    <x v="3"/>
    <n v="7"/>
  </r>
  <r>
    <x v="6588"/>
    <n v="1"/>
    <x v="4"/>
    <x v="50"/>
    <s v="Costa Coffee,C-15, DDA, Commercial Complex, SDA, New Delhi"/>
    <s v="SDA"/>
    <s v="SDA, New Delhi"/>
    <n v="77.196878499999997"/>
    <n v="28.546624600000001"/>
    <s v="Cafe"/>
    <n v="600"/>
    <s v="Indian Rupees(Rs.)"/>
    <x v="0"/>
    <x v="0"/>
    <x v="2"/>
    <n v="3.4"/>
    <x v="3"/>
    <n v="53"/>
  </r>
  <r>
    <x v="6589"/>
    <n v="1"/>
    <x v="4"/>
    <x v="50"/>
    <s v="IndoCheen,C-21, SDA Market, SDA, New Delhi"/>
    <s v="SDA"/>
    <s v="SDA, New Delhi"/>
    <n v="77.196725900000004"/>
    <n v="28.546428299999999"/>
    <s v="Chinese"/>
    <n v="500"/>
    <s v="Indian Rupees(Rs.)"/>
    <x v="0"/>
    <x v="0"/>
    <x v="2"/>
    <n v="3.2"/>
    <x v="3"/>
    <n v="49"/>
  </r>
  <r>
    <x v="6590"/>
    <n v="1"/>
    <x v="4"/>
    <x v="50"/>
    <s v="The Staircase Cafe by Doggy Style,Shop C-15, Mezzanine Floor, SDA, New Delhi"/>
    <s v="SDA"/>
    <s v="SDA, New Delhi"/>
    <n v="77.196725900000004"/>
    <n v="28.5463387"/>
    <s v="Continental, Italian"/>
    <n v="700"/>
    <s v="Indian Rupees(Rs.)"/>
    <x v="0"/>
    <x v="1"/>
    <x v="2"/>
    <n v="2.6"/>
    <x v="3"/>
    <n v="100"/>
  </r>
  <r>
    <x v="6591"/>
    <n v="1"/>
    <x v="4"/>
    <x v="50"/>
    <s v="Twisted Tacos,Ground Floor, C 7/1, SDA Market, SDA, New Delhi"/>
    <s v="SDA"/>
    <s v="SDA, New Delhi"/>
    <n v="77.196995400000006"/>
    <n v="28.546723"/>
    <s v="Mexican"/>
    <n v="850"/>
    <s v="Indian Rupees(Rs.)"/>
    <x v="0"/>
    <x v="1"/>
    <x v="2"/>
    <n v="3.4"/>
    <x v="3"/>
    <n v="69"/>
  </r>
  <r>
    <x v="6592"/>
    <n v="1"/>
    <x v="4"/>
    <x v="50"/>
    <s v="Typsy Crow,C 8, 2nd Floor, SDA, New Delhi"/>
    <s v="SDA"/>
    <s v="SDA, New Delhi"/>
    <n v="77.197226099999995"/>
    <n v="28.546786399999998"/>
    <s v="North Indian, Continental"/>
    <n v="1000"/>
    <s v="Indian Rupees(Rs.)"/>
    <x v="0"/>
    <x v="0"/>
    <x v="0"/>
    <n v="2.9"/>
    <x v="3"/>
    <n v="15"/>
  </r>
  <r>
    <x v="6593"/>
    <n v="1"/>
    <x v="4"/>
    <x v="50"/>
    <s v="Urban Dhaba,C-6, Opposite IIT Main Gate, SDA, New Delhi"/>
    <s v="SDA"/>
    <s v="SDA, New Delhi"/>
    <n v="77.1969505"/>
    <n v="28.546763500000001"/>
    <s v="North Indian, Chinese, Mughlai"/>
    <n v="550"/>
    <s v="Indian Rupees(Rs.)"/>
    <x v="0"/>
    <x v="1"/>
    <x v="2"/>
    <n v="2.5"/>
    <x v="3"/>
    <n v="40"/>
  </r>
  <r>
    <x v="6594"/>
    <n v="1"/>
    <x v="4"/>
    <x v="50"/>
    <s v="Barista,C-17, SDA Market, SDA, New Delhi"/>
    <s v="SDA"/>
    <s v="SDA, New Delhi"/>
    <n v="77.196621800000003"/>
    <n v="28.546507800000001"/>
    <s v="Cafe"/>
    <n v="650"/>
    <s v="Indian Rupees(Rs.)"/>
    <x v="0"/>
    <x v="1"/>
    <x v="2"/>
    <n v="3.6"/>
    <x v="0"/>
    <n v="104"/>
  </r>
  <r>
    <x v="6595"/>
    <n v="1"/>
    <x v="4"/>
    <x v="50"/>
    <s v="Keventers,C 14, Ground Floor, Community Center, SDA Market, SDA, New Delhi"/>
    <s v="SDA"/>
    <s v="SDA, New Delhi"/>
    <n v="77.196815700000002"/>
    <n v="28.546526499999999"/>
    <s v="Beverages"/>
    <n v="400"/>
    <s v="Indian Rupees(Rs.)"/>
    <x v="0"/>
    <x v="0"/>
    <x v="3"/>
    <n v="3.6"/>
    <x v="0"/>
    <n v="18"/>
  </r>
  <r>
    <x v="6596"/>
    <n v="1"/>
    <x v="4"/>
    <x v="50"/>
    <s v="Little Punjab,C-6, Commercial Complex, SDA, New Delhi"/>
    <s v="SDA"/>
    <s v="SDA, New Delhi"/>
    <n v="77.196905599999994"/>
    <n v="28.546893699999998"/>
    <s v="North Indian"/>
    <n v="200"/>
    <s v="Indian Rupees(Rs.)"/>
    <x v="0"/>
    <x v="0"/>
    <x v="3"/>
    <n v="3.7"/>
    <x v="0"/>
    <n v="85"/>
  </r>
  <r>
    <x v="6597"/>
    <n v="1"/>
    <x v="4"/>
    <x v="50"/>
    <s v="Miam,C 2/33, SDA, New Delhi"/>
    <s v="SDA"/>
    <s v="SDA, New Delhi"/>
    <n v="77.196815700000002"/>
    <n v="28.546526499999999"/>
    <s v="Bakery, Desserts"/>
    <n v="800"/>
    <s v="Indian Rupees(Rs.)"/>
    <x v="0"/>
    <x v="0"/>
    <x v="2"/>
    <n v="3.9"/>
    <x v="0"/>
    <n v="47"/>
  </r>
  <r>
    <x v="6598"/>
    <n v="1"/>
    <x v="4"/>
    <x v="50"/>
    <s v="Maharaja Food Club,Building 1E/2, Jia Sarai, Near IIT, SDA, New Delhi"/>
    <s v="SDA"/>
    <s v="SDA, New Delhi"/>
    <n v="77.195782500000007"/>
    <n v="28.546562399999999"/>
    <s v="North Indian"/>
    <n v="300"/>
    <s v="Indian Rupees(Rs.)"/>
    <x v="0"/>
    <x v="0"/>
    <x v="3"/>
    <n v="0"/>
    <x v="5"/>
    <n v="1"/>
  </r>
  <r>
    <x v="6599"/>
    <n v="1"/>
    <x v="4"/>
    <x v="50"/>
    <s v="Sugar Rush,C-2/54, Development Area, SDA, New Delhi"/>
    <s v="SDA"/>
    <s v="SDA, New Delhi"/>
    <n v="77.199690599999997"/>
    <n v="28.551193000000001"/>
    <s v="Bakery, Mithai"/>
    <n v="200"/>
    <s v="Indian Rupees(Rs.)"/>
    <x v="0"/>
    <x v="0"/>
    <x v="3"/>
    <n v="0"/>
    <x v="5"/>
    <n v="2"/>
  </r>
  <r>
    <x v="6600"/>
    <n v="1"/>
    <x v="4"/>
    <x v="50"/>
    <s v="Tippy Tippy Tap,Street 3, Patel Garden, Sector 15, Dwarka"/>
    <s v="Sector 15, Dwarka"/>
    <s v="Sector 15, Dwarka, New Delhi"/>
    <n v="77.203194969999998"/>
    <n v="28.670775800000001"/>
    <s v="Bakery, Fast Food"/>
    <n v="300"/>
    <s v="Indian Rupees(Rs.)"/>
    <x v="0"/>
    <x v="0"/>
    <x v="3"/>
    <n v="3.1"/>
    <x v="3"/>
    <n v="9"/>
  </r>
  <r>
    <x v="6601"/>
    <n v="1"/>
    <x v="4"/>
    <x v="50"/>
    <s v="Alaturka,G-64, Ground Floor, Select Citywalk Mall, Saket, New Delhi"/>
    <s v="Select Citywalk Mall, Saket"/>
    <s v="Select Citywalk Mall, Saket, New Delhi"/>
    <n v="77.219083940000004"/>
    <n v="28.529128610000001"/>
    <s v="Turkish"/>
    <n v="600"/>
    <s v="Indian Rupees(Rs.)"/>
    <x v="0"/>
    <x v="1"/>
    <x v="2"/>
    <n v="3.4"/>
    <x v="3"/>
    <n v="202"/>
  </r>
  <r>
    <x v="6602"/>
    <n v="1"/>
    <x v="4"/>
    <x v="50"/>
    <s v="Chicago Pizza,G/21-A, Select Citywalk Mall, Saket, New Delhi"/>
    <s v="Select Citywalk Mall, Saket"/>
    <s v="Select Citywalk Mall, Saket, New Delhi"/>
    <n v="77.219428609999994"/>
    <n v="28.528575409999998"/>
    <s v="Pizza"/>
    <n v="600"/>
    <s v="Indian Rupees(Rs.)"/>
    <x v="0"/>
    <x v="1"/>
    <x v="2"/>
    <n v="3.4"/>
    <x v="3"/>
    <n v="271"/>
  </r>
  <r>
    <x v="6603"/>
    <n v="1"/>
    <x v="4"/>
    <x v="50"/>
    <s v="Fast Trax,Ground Floor, Select Citywalk Mall, Saket, New Delhi"/>
    <s v="Select Citywalk Mall, Saket"/>
    <s v="Select Citywalk Mall, Saket, New Delhi"/>
    <n v="77.218194789999998"/>
    <n v="28.528614000000001"/>
    <s v="Fast Food"/>
    <n v="250"/>
    <s v="Indian Rupees(Rs.)"/>
    <x v="0"/>
    <x v="0"/>
    <x v="3"/>
    <n v="3.4"/>
    <x v="3"/>
    <n v="203"/>
  </r>
  <r>
    <x v="6604"/>
    <n v="1"/>
    <x v="4"/>
    <x v="50"/>
    <s v="Khan Chacha,G-3, Select Citywalk Mall, Saket, New Delhi"/>
    <s v="Select Citywalk Mall, Saket"/>
    <s v="Select Citywalk Mall, Saket, New Delhi"/>
    <n v="77.219363700000002"/>
    <n v="28.5281463"/>
    <s v="Mughlai"/>
    <n v="650"/>
    <s v="Indian Rupees(Rs.)"/>
    <x v="0"/>
    <x v="1"/>
    <x v="2"/>
    <n v="3.4"/>
    <x v="3"/>
    <n v="504"/>
  </r>
  <r>
    <x v="6605"/>
    <n v="1"/>
    <x v="4"/>
    <x v="50"/>
    <s v="Pa Pa Ya,Dome, Level 4, Select Citywalk, A-3, District Centre, Saket, New Delhi"/>
    <s v="Select Citywalk Mall, Saket"/>
    <s v="Select Citywalk Mall, Saket, New Delhi"/>
    <n v="77.218698369999998"/>
    <n v="28.52845641"/>
    <s v="Asian, Chinese, Thai, Japanese"/>
    <n v="2000"/>
    <s v="Indian Rupees(Rs.)"/>
    <x v="0"/>
    <x v="0"/>
    <x v="1"/>
    <n v="4.7"/>
    <x v="2"/>
    <n v="268"/>
  </r>
  <r>
    <x v="6606"/>
    <n v="1"/>
    <x v="4"/>
    <x v="50"/>
    <s v="Barista,F-62, 1st Floor, Select Citywalk Mall, Saket, New Delhi"/>
    <s v="Select Citywalk Mall, Saket"/>
    <s v="Select Citywalk Mall, Saket, New Delhi"/>
    <n v="77.219232469999994"/>
    <n v="28.528436670000001"/>
    <s v="Cafe"/>
    <n v="650"/>
    <s v="Indian Rupees(Rs.)"/>
    <x v="0"/>
    <x v="0"/>
    <x v="2"/>
    <n v="3.6"/>
    <x v="0"/>
    <n v="99"/>
  </r>
  <r>
    <x v="6607"/>
    <n v="1"/>
    <x v="4"/>
    <x v="50"/>
    <s v="Bings Cafe,2nd Floor, Select City Walk Mall, Saket, New Delhi"/>
    <s v="Select Citywalk Mall, Saket"/>
    <s v="Select Citywalk Mall, Saket, New Delhi"/>
    <n v="77.21932769"/>
    <n v="28.52869471"/>
    <s v="Korean, Beverages, Desserts"/>
    <n v="650"/>
    <s v="Indian Rupees(Rs.)"/>
    <x v="1"/>
    <x v="1"/>
    <x v="2"/>
    <n v="3.9"/>
    <x v="0"/>
    <n v="179"/>
  </r>
  <r>
    <x v="6608"/>
    <n v="1"/>
    <x v="4"/>
    <x v="50"/>
    <s v="Fat Lulu's,Unit 6, The Square, Select Citywalk Mall, Saket, New Delhi"/>
    <s v="Select Citywalk Mall, Saket"/>
    <s v="Select Citywalk Mall, Saket, New Delhi"/>
    <n v="77.219563390000005"/>
    <n v="28.52923878"/>
    <s v="Pizza, Italian"/>
    <n v="1250"/>
    <s v="Indian Rupees(Rs.)"/>
    <x v="0"/>
    <x v="1"/>
    <x v="0"/>
    <n v="3.8"/>
    <x v="0"/>
    <n v="298"/>
  </r>
  <r>
    <x v="6609"/>
    <n v="1"/>
    <x v="4"/>
    <x v="50"/>
    <s v="Harry's Bar + Cafe,S-4, 2nd Floor, Select Citywalk Mall, Saket, New Delhi"/>
    <s v="Select Citywalk Mall, Saket"/>
    <s v="Select Citywalk Mall, Saket, New Delhi"/>
    <n v="77.219510749999998"/>
    <n v="28.52911683"/>
    <s v="Mediterranean, American, Asian"/>
    <n v="1600"/>
    <s v="Indian Rupees(Rs.)"/>
    <x v="1"/>
    <x v="0"/>
    <x v="0"/>
    <n v="3.6"/>
    <x v="0"/>
    <n v="392"/>
  </r>
  <r>
    <x v="6610"/>
    <n v="1"/>
    <x v="4"/>
    <x v="50"/>
    <s v="Joy Luck Moon,S-10, 2nd Floor, Select Citywalk Mall, Saket, New Delhi"/>
    <s v="Select Citywalk Mall, Saket"/>
    <s v="Select Citywalk Mall, Saket, New Delhi"/>
    <n v="77.219603289999995"/>
    <n v="28.528493520000001"/>
    <s v="Chinese"/>
    <n v="1800"/>
    <s v="Indian Rupees(Rs.)"/>
    <x v="1"/>
    <x v="1"/>
    <x v="0"/>
    <n v="3.5"/>
    <x v="0"/>
    <n v="385"/>
  </r>
  <r>
    <x v="6611"/>
    <n v="1"/>
    <x v="4"/>
    <x v="50"/>
    <s v="Keventers,Ground Floor, High Street, Select Citywalk Mall, Saket, New Delhi"/>
    <s v="Select Citywalk Mall, Saket"/>
    <s v="Select Citywalk Mall, Saket, New Delhi"/>
    <n v="77.218665520000002"/>
    <n v="28.528459649999999"/>
    <s v="Beverages"/>
    <n v="400"/>
    <s v="Indian Rupees(Rs.)"/>
    <x v="0"/>
    <x v="0"/>
    <x v="3"/>
    <n v="3.9"/>
    <x v="0"/>
    <n v="383"/>
  </r>
  <r>
    <x v="6612"/>
    <n v="1"/>
    <x v="4"/>
    <x v="50"/>
    <s v="L'Opera,G-47, Ground Floor, Select Citywalk Mall, Saket, New Delhi"/>
    <s v="Select Citywalk Mall, Saket"/>
    <s v="Select Citywalk Mall, Saket, New Delhi"/>
    <n v="77.218947819999997"/>
    <n v="28.528725049999998"/>
    <s v="Bakery, Desserts, Fast Food"/>
    <n v="400"/>
    <s v="Indian Rupees(Rs.)"/>
    <x v="0"/>
    <x v="1"/>
    <x v="3"/>
    <n v="3.8"/>
    <x v="0"/>
    <n v="157"/>
  </r>
  <r>
    <x v="6613"/>
    <n v="1"/>
    <x v="4"/>
    <x v="50"/>
    <s v="Pita Pit,2nd Floor, My Square Food Court, Select Citywalk Mall, Saket, New Delhi"/>
    <s v="Select Citywalk Mall, Saket"/>
    <s v="Select Citywalk Mall, Saket, New Delhi"/>
    <n v="77.219563390000005"/>
    <n v="28.52923878"/>
    <s v="Healthy Food, Salad"/>
    <n v="600"/>
    <s v="Indian Rupees(Rs.)"/>
    <x v="0"/>
    <x v="1"/>
    <x v="2"/>
    <n v="3.7"/>
    <x v="0"/>
    <n v="217"/>
  </r>
  <r>
    <x v="6614"/>
    <n v="1"/>
    <x v="4"/>
    <x v="50"/>
    <s v="Saravana Bhavan,Food Court, Select Citywalk Mall, Saket, New Delhi"/>
    <s v="Select Citywalk Mall, Saket"/>
    <s v="Select Citywalk Mall, Saket, New Delhi"/>
    <n v="77.21873961"/>
    <n v="28.528533289999999"/>
    <s v="South Indian"/>
    <n v="500"/>
    <s v="Indian Rupees(Rs.)"/>
    <x v="0"/>
    <x v="0"/>
    <x v="2"/>
    <n v="3.9"/>
    <x v="0"/>
    <n v="197"/>
  </r>
  <r>
    <x v="6615"/>
    <n v="1"/>
    <x v="4"/>
    <x v="50"/>
    <s v="Starbucks,Ground Floor, Select Citywalk Mall, Saket, New Delhi"/>
    <s v="Select Citywalk Mall, Saket"/>
    <s v="Select Citywalk Mall, Saket, New Delhi"/>
    <n v="77.21905142"/>
    <n v="28.528626370000001"/>
    <s v="Cafe"/>
    <n v="700"/>
    <s v="Indian Rupees(Rs.)"/>
    <x v="0"/>
    <x v="0"/>
    <x v="2"/>
    <n v="3.9"/>
    <x v="0"/>
    <n v="725"/>
  </r>
  <r>
    <x v="6616"/>
    <n v="1"/>
    <x v="4"/>
    <x v="50"/>
    <s v="The Coffee Bean &amp; Tea Leaf,1st Floor, Select Citywalk Mall, Saket, New Delhi"/>
    <s v="Select Citywalk Mall, Saket"/>
    <s v="Select Citywalk Mall, Saket, New Delhi"/>
    <n v="77.219363700000002"/>
    <n v="28.528594500000001"/>
    <s v="Cafe"/>
    <n v="700"/>
    <s v="Indian Rupees(Rs.)"/>
    <x v="0"/>
    <x v="0"/>
    <x v="2"/>
    <n v="3.7"/>
    <x v="0"/>
    <n v="417"/>
  </r>
  <r>
    <x v="6617"/>
    <n v="1"/>
    <x v="4"/>
    <x v="50"/>
    <s v="The Coffee Bean &amp; Tea Leaf,2nd Floor, Food Court, Select Citywalk Mall, Saket, New Delhi"/>
    <s v="Select Citywalk Mall, Saket"/>
    <s v="Select Citywalk Mall, Saket, New Delhi"/>
    <n v="77.219351160000002"/>
    <n v="28.528663779999999"/>
    <s v="Cafe"/>
    <n v="700"/>
    <s v="Indian Rupees(Rs.)"/>
    <x v="0"/>
    <x v="0"/>
    <x v="2"/>
    <n v="3.6"/>
    <x v="0"/>
    <n v="127"/>
  </r>
  <r>
    <x v="6618"/>
    <n v="1"/>
    <x v="4"/>
    <x v="50"/>
    <s v="Habibi Express,My Square Food Court, Select Citywalk Mall, Saket, New Delhi"/>
    <s v="Select Citywalk Mall, Saket"/>
    <s v="Select Citywalk Mall, Saket, New Delhi"/>
    <n v="77.219618370000006"/>
    <n v="28.528767179999999"/>
    <s v="Lebanese, Arabian, Moroccan"/>
    <n v="900"/>
    <s v="Indian Rupees(Rs.)"/>
    <x v="0"/>
    <x v="1"/>
    <x v="2"/>
    <n v="2.2000000000000002"/>
    <x v="4"/>
    <n v="122"/>
  </r>
  <r>
    <x v="6619"/>
    <n v="1"/>
    <x v="4"/>
    <x v="50"/>
    <s v="Andrea's Eatery,Shop 48A-51, First Floor, District Centre, Saket, New Delhi"/>
    <s v="Select Citywalk Mall, Saket"/>
    <s v="Select Citywalk Mall, Saket, New Delhi"/>
    <n v="77.218727880000003"/>
    <n v="28.528320610000002"/>
    <s v="Italian, Mexican, Spanish, Thai, Vietnamese, Indonesian, American"/>
    <n v="2000"/>
    <s v="Indian Rupees(Rs.)"/>
    <x v="1"/>
    <x v="0"/>
    <x v="1"/>
    <n v="4.3"/>
    <x v="1"/>
    <n v="130"/>
  </r>
  <r>
    <x v="6620"/>
    <n v="1"/>
    <x v="4"/>
    <x v="50"/>
    <s v="Drool Waffles,2nd Floor, My Square Food Court, Select Citywalk Mall, Saket, New Delhi"/>
    <s v="Select Citywalk Mall, Saket"/>
    <s v="Select Citywalk Mall, Saket, New Delhi"/>
    <n v="77.2194535"/>
    <n v="28.529409999999999"/>
    <s v="Desserts"/>
    <n v="500"/>
    <s v="Indian Rupees(Rs.)"/>
    <x v="0"/>
    <x v="0"/>
    <x v="2"/>
    <n v="4.2"/>
    <x v="1"/>
    <n v="228"/>
  </r>
  <r>
    <x v="6621"/>
    <n v="1"/>
    <x v="4"/>
    <x v="50"/>
    <s v="Elma's at Good Earth,3rd Floor, Select Citywalk Mall, Inside Good Earth Store, Saket, New Delhi"/>
    <s v="Select Citywalk Mall, Saket"/>
    <s v="Select Citywalk Mall, Saket, New Delhi"/>
    <n v="77.219254930000005"/>
    <n v="28.528601630000001"/>
    <s v="Cafe, Continental, Italian"/>
    <n v="1500"/>
    <s v="Indian Rupees(Rs.)"/>
    <x v="1"/>
    <x v="0"/>
    <x v="0"/>
    <n v="4"/>
    <x v="1"/>
    <n v="61"/>
  </r>
  <r>
    <x v="6622"/>
    <n v="1"/>
    <x v="4"/>
    <x v="50"/>
    <s v="Hí_agen-Dazs,E-4W, Ground Floor, Select Citywalk Mall, Saket, New Delhi"/>
    <s v="Select Citywalk Mall, Saket"/>
    <s v="Select Citywalk Mall, Saket, New Delhi"/>
    <n v="77.219308999999996"/>
    <n v="28.529136000000001"/>
    <s v="Desserts, Ice Cream"/>
    <n v="700"/>
    <s v="Indian Rupees(Rs.)"/>
    <x v="0"/>
    <x v="0"/>
    <x v="2"/>
    <n v="4"/>
    <x v="1"/>
    <n v="649"/>
  </r>
  <r>
    <x v="6623"/>
    <n v="1"/>
    <x v="4"/>
    <x v="50"/>
    <s v="Krispy Kreme,1st Floor, Select Citywalk Mall, Saket, New Delhi"/>
    <s v="Select Citywalk Mall, Saket"/>
    <s v="Select Citywalk Mall, Saket, New Delhi"/>
    <n v="77.219519129999995"/>
    <n v="28.529215499999999"/>
    <s v="Desserts, Beverages"/>
    <n v="350"/>
    <s v="Indian Rupees(Rs.)"/>
    <x v="0"/>
    <x v="1"/>
    <x v="3"/>
    <n v="4"/>
    <x v="1"/>
    <n v="734"/>
  </r>
  <r>
    <x v="6624"/>
    <n v="1"/>
    <x v="4"/>
    <x v="50"/>
    <s v="Movenpick,2nd Floor, Select Citywalk Mall, Saket, New Delhi"/>
    <s v="Select Citywalk Mall, Saket"/>
    <s v="Select Citywalk Mall, Saket, New Delhi"/>
    <n v="77.219389710000002"/>
    <n v="28.528694120000001"/>
    <s v="Ice Cream, Desserts"/>
    <n v="650"/>
    <s v="Indian Rupees(Rs.)"/>
    <x v="0"/>
    <x v="1"/>
    <x v="2"/>
    <n v="4"/>
    <x v="1"/>
    <n v="135"/>
  </r>
  <r>
    <x v="6625"/>
    <n v="1"/>
    <x v="4"/>
    <x v="50"/>
    <s v="Punjab Grill,2nd Floor, Food Court, Select Citywalk Mall, Saket, New Delhi"/>
    <s v="Select Citywalk Mall, Saket"/>
    <s v="Select Citywalk Mall, Saket, New Delhi"/>
    <n v="77.21932769"/>
    <n v="28.52869471"/>
    <s v="North Indian, Mughlai"/>
    <n v="1950"/>
    <s v="Indian Rupees(Rs.)"/>
    <x v="1"/>
    <x v="1"/>
    <x v="0"/>
    <n v="4.2"/>
    <x v="1"/>
    <n v="1971"/>
  </r>
  <r>
    <x v="6626"/>
    <n v="1"/>
    <x v="4"/>
    <x v="50"/>
    <s v="Aapka Bhojanalaya,136/3, Main Road, Maujpur, Shahdara, New Delhi"/>
    <s v="Shahdara"/>
    <s v="Shahdara, New Delhi"/>
    <n v="77.273042700000005"/>
    <n v="28.689433399999999"/>
    <s v="North Indian, Fast Food, South Indian"/>
    <n v="200"/>
    <s v="Indian Rupees(Rs.)"/>
    <x v="0"/>
    <x v="0"/>
    <x v="3"/>
    <n v="2.8"/>
    <x v="3"/>
    <n v="5"/>
  </r>
  <r>
    <x v="6627"/>
    <n v="1"/>
    <x v="4"/>
    <x v="50"/>
    <s v="Aayana Foods,115, Nehar Bazar, Maujpur, Shahdara, New Delhi"/>
    <s v="Shahdara"/>
    <s v="Shahdara, New Delhi"/>
    <n v="77.27560167"/>
    <n v="28.684835"/>
    <s v="North Indian, Mughlai"/>
    <n v="450"/>
    <s v="Indian Rupees(Rs.)"/>
    <x v="0"/>
    <x v="0"/>
    <x v="3"/>
    <n v="3.1"/>
    <x v="3"/>
    <n v="14"/>
  </r>
  <r>
    <x v="6628"/>
    <n v="1"/>
    <x v="4"/>
    <x v="50"/>
    <s v="Aggarwal Sweet India,Main Nathu Colony Chowk, 100 Feet Road, Shahdara, New Delhi"/>
    <s v="Shahdara"/>
    <s v="Shahdara, New Delhi"/>
    <n v="77.291918999999993"/>
    <n v="28.689547000000001"/>
    <s v="Mithai, Street Food"/>
    <n v="100"/>
    <s v="Indian Rupees(Rs.)"/>
    <x v="0"/>
    <x v="0"/>
    <x v="3"/>
    <n v="2.9"/>
    <x v="3"/>
    <n v="4"/>
  </r>
  <r>
    <x v="6629"/>
    <n v="1"/>
    <x v="4"/>
    <x v="50"/>
    <s v="Amchur,1/6966, Babarpur Road, Shivaji Park, Shahdara, New Delhi"/>
    <s v="Shahdara"/>
    <s v="Shahdara, New Delhi"/>
    <n v="77.285864399999994"/>
    <n v="28.6816566"/>
    <s v="North Indian"/>
    <n v="450"/>
    <s v="Indian Rupees(Rs.)"/>
    <x v="0"/>
    <x v="0"/>
    <x v="3"/>
    <n v="2.9"/>
    <x v="3"/>
    <n v="6"/>
  </r>
  <r>
    <x v="6630"/>
    <n v="1"/>
    <x v="4"/>
    <x v="50"/>
    <s v="Anand Ji de Choley Bhatoore,Opposite Green Field School, Naveen, Shahdara, New Delhi"/>
    <s v="Shahdara"/>
    <s v="Shahdara, New Delhi"/>
    <n v="77.283391899999998"/>
    <n v="28.6778187"/>
    <s v="North Indian"/>
    <n v="150"/>
    <s v="Indian Rupees(Rs.)"/>
    <x v="0"/>
    <x v="0"/>
    <x v="3"/>
    <n v="2.7"/>
    <x v="3"/>
    <n v="5"/>
  </r>
  <r>
    <x v="6631"/>
    <n v="1"/>
    <x v="4"/>
    <x v="50"/>
    <s v="Annapoorna,Loni Road, Near Red Light, Shahdara, New Delhi"/>
    <s v="Shahdara"/>
    <s v="Shahdara, New Delhi"/>
    <n v="77.291925199999994"/>
    <n v="28.6890869"/>
    <s v="Street Food"/>
    <n v="100"/>
    <s v="Indian Rupees(Rs.)"/>
    <x v="0"/>
    <x v="0"/>
    <x v="3"/>
    <n v="3.1"/>
    <x v="3"/>
    <n v="19"/>
  </r>
  <r>
    <x v="6632"/>
    <n v="1"/>
    <x v="4"/>
    <x v="50"/>
    <s v="Big Bite,Z 1, Naveen, Shahdara, New Delhi"/>
    <s v="Shahdara"/>
    <s v="Shahdara, New Delhi"/>
    <n v="77.284900800000003"/>
    <n v="28.677130500000001"/>
    <s v="North Indian, Chinese, Fast Food"/>
    <n v="300"/>
    <s v="Indian Rupees(Rs.)"/>
    <x v="0"/>
    <x v="0"/>
    <x v="3"/>
    <n v="3"/>
    <x v="3"/>
    <n v="22"/>
  </r>
  <r>
    <x v="6633"/>
    <n v="1"/>
    <x v="4"/>
    <x v="50"/>
    <s v="Ceaser Fast Food Centre,C-1, Naveen, Shahdara, New Delhi"/>
    <s v="Shahdara"/>
    <s v="Shahdara, New Delhi"/>
    <n v="77.285859500000001"/>
    <n v="28.6765638"/>
    <s v="North Indian, Mughlai"/>
    <n v="500"/>
    <s v="Indian Rupees(Rs.)"/>
    <x v="0"/>
    <x v="0"/>
    <x v="2"/>
    <n v="2.8"/>
    <x v="3"/>
    <n v="9"/>
  </r>
  <r>
    <x v="6634"/>
    <n v="1"/>
    <x v="4"/>
    <x v="50"/>
    <s v="Chanana Ice Cream Parlour,1539, Hanuman Road, Rohtas Nagar, Shahdara, New Delhi"/>
    <s v="Shahdara"/>
    <s v="Shahdara, New Delhi"/>
    <n v="77.288212799999997"/>
    <n v="28.678650300000001"/>
    <s v="Ice Cream"/>
    <n v="100"/>
    <s v="Indian Rupees(Rs.)"/>
    <x v="0"/>
    <x v="0"/>
    <x v="3"/>
    <n v="2.9"/>
    <x v="3"/>
    <n v="4"/>
  </r>
  <r>
    <x v="6635"/>
    <n v="1"/>
    <x v="4"/>
    <x v="50"/>
    <s v="Chaska,C-37, Near Shanti Nursing Home, Naveen Shahdara, Panchsheel Garden, Shahdara, New Delhi"/>
    <s v="Shahdara"/>
    <s v="Shahdara, New Delhi"/>
    <n v="77.281825510000004"/>
    <n v="28.6780127"/>
    <s v="North Indian"/>
    <n v="250"/>
    <s v="Indian Rupees(Rs.)"/>
    <x v="0"/>
    <x v="0"/>
    <x v="3"/>
    <n v="3"/>
    <x v="3"/>
    <n v="10"/>
  </r>
  <r>
    <x v="6636"/>
    <n v="1"/>
    <x v="4"/>
    <x v="50"/>
    <s v="Chowranghee,C-1, Main Market, Naveen Shahdara, Shahdara, New Delhi"/>
    <s v="Shahdara"/>
    <s v="Shahdara, New Delhi"/>
    <n v="77.285706300000001"/>
    <n v="28.676485499999998"/>
    <s v="Fast Food"/>
    <n v="300"/>
    <s v="Indian Rupees(Rs.)"/>
    <x v="0"/>
    <x v="0"/>
    <x v="3"/>
    <n v="2.9"/>
    <x v="3"/>
    <n v="4"/>
  </r>
  <r>
    <x v="6637"/>
    <n v="1"/>
    <x v="4"/>
    <x v="50"/>
    <s v="Darbaar Chicken,66, Main Road, Maujpur, Shahdara, New Delhi"/>
    <s v="Shahdara"/>
    <s v="Shahdara, New Delhi"/>
    <n v="77.276474699999994"/>
    <n v="28.686874"/>
    <s v="North Indian, Mughlai"/>
    <n v="550"/>
    <s v="Indian Rupees(Rs.)"/>
    <x v="0"/>
    <x v="0"/>
    <x v="2"/>
    <n v="3"/>
    <x v="3"/>
    <n v="14"/>
  </r>
  <r>
    <x v="6638"/>
    <n v="1"/>
    <x v="4"/>
    <x v="50"/>
    <s v="Dilli Darbar,C-448, Main 100 Feet Road, Chajjupur, Durgapuri, Shahdara, New Delhi"/>
    <s v="Shahdara"/>
    <s v="Shahdara, New Delhi"/>
    <n v="77.2866681"/>
    <n v="28.689505199999999"/>
    <s v="North Indian, Chinese, South Indian"/>
    <n v="400"/>
    <s v="Indian Rupees(Rs.)"/>
    <x v="0"/>
    <x v="0"/>
    <x v="3"/>
    <n v="3.3"/>
    <x v="3"/>
    <n v="34"/>
  </r>
  <r>
    <x v="6639"/>
    <n v="1"/>
    <x v="4"/>
    <x v="50"/>
    <s v="Domino's Pizza,B-10, Ground Floor, Adjacent ICICI Bank, Jyoti Nagar, Shahdara, New Delhi"/>
    <s v="Shahdara"/>
    <s v="Shahdara, New Delhi"/>
    <n v="77.291739500000006"/>
    <n v="28.691769499999999"/>
    <s v="Pizza, Fast Food"/>
    <n v="700"/>
    <s v="Indian Rupees(Rs.)"/>
    <x v="0"/>
    <x v="0"/>
    <x v="2"/>
    <n v="2.8"/>
    <x v="3"/>
    <n v="31"/>
  </r>
  <r>
    <x v="6640"/>
    <n v="1"/>
    <x v="4"/>
    <x v="50"/>
    <s v="Empire,1551, Bhagat Singh Market, Babarpur Road, Shahdara, New Delhi"/>
    <s v="Shahdara"/>
    <s v="Shahdara, New Delhi"/>
    <n v="77.288647299999994"/>
    <n v="28.677648099999999"/>
    <s v="Street Food"/>
    <n v="100"/>
    <s v="Indian Rupees(Rs.)"/>
    <x v="0"/>
    <x v="0"/>
    <x v="3"/>
    <n v="2.9"/>
    <x v="3"/>
    <n v="5"/>
  </r>
  <r>
    <x v="6641"/>
    <n v="1"/>
    <x v="4"/>
    <x v="50"/>
    <s v="Giani,C 2/165, Behind Government School, Yamuna Vihar, Near Shahdara, Shahdara, New Delhi"/>
    <s v="Shahdara"/>
    <s v="Shahdara, New Delhi"/>
    <n v="77.276836900000006"/>
    <n v="28.7004755"/>
    <s v="Ice Cream, Desserts"/>
    <n v="400"/>
    <s v="Indian Rupees(Rs.)"/>
    <x v="0"/>
    <x v="0"/>
    <x v="3"/>
    <n v="3.1"/>
    <x v="3"/>
    <n v="8"/>
  </r>
  <r>
    <x v="6642"/>
    <n v="1"/>
    <x v="4"/>
    <x v="50"/>
    <s v="Goldy Da Dhaba,1/9151 West Rohtash Nagar, Shahdara, New Delhi"/>
    <s v="Shahdara"/>
    <s v="Shahdara, New Delhi"/>
    <n v="77.288283000000007"/>
    <n v="28.677394"/>
    <s v="North Indian"/>
    <n v="300"/>
    <s v="Indian Rupees(Rs.)"/>
    <x v="0"/>
    <x v="0"/>
    <x v="3"/>
    <n v="3"/>
    <x v="3"/>
    <n v="6"/>
  </r>
  <r>
    <x v="6643"/>
    <n v="1"/>
    <x v="4"/>
    <x v="50"/>
    <s v="Gufa Restaurant,Shop 250, Main Babarpur Chowk, Shahdara, New Delhi"/>
    <s v="Shahdara"/>
    <s v="Shahdara, New Delhi"/>
    <n v="77.278479799999999"/>
    <n v="28.689083499999999"/>
    <s v="Chinese, North Indian"/>
    <n v="300"/>
    <s v="Indian Rupees(Rs.)"/>
    <x v="0"/>
    <x v="0"/>
    <x v="3"/>
    <n v="3.2"/>
    <x v="3"/>
    <n v="14"/>
  </r>
  <r>
    <x v="6644"/>
    <n v="1"/>
    <x v="4"/>
    <x v="50"/>
    <s v="Gulshan,Near Taxi Stand, Shahdara, New Delhi"/>
    <s v="Shahdara"/>
    <s v="Shahdara, New Delhi"/>
    <n v="77.290443699999997"/>
    <n v="28.675740000000001"/>
    <s v="North Indian"/>
    <n v="600"/>
    <s v="Indian Rupees(Rs.)"/>
    <x v="0"/>
    <x v="0"/>
    <x v="2"/>
    <n v="3.3"/>
    <x v="3"/>
    <n v="25"/>
  </r>
  <r>
    <x v="6645"/>
    <n v="1"/>
    <x v="4"/>
    <x v="50"/>
    <s v="Hira Sweets,1157/1, Main Road, Rohtash Nagar, Shahdara, New Delhi"/>
    <s v="Shahdara"/>
    <s v="Shahdara, New Delhi"/>
    <n v="77.288930399999998"/>
    <n v="28.6775448"/>
    <s v="Mithai"/>
    <n v="200"/>
    <s v="Indian Rupees(Rs.)"/>
    <x v="0"/>
    <x v="0"/>
    <x v="3"/>
    <n v="3.3"/>
    <x v="3"/>
    <n v="19"/>
  </r>
  <r>
    <x v="6646"/>
    <n v="1"/>
    <x v="4"/>
    <x v="50"/>
    <s v="Hot Shop,E1, Naveen Shahdara, Shahdara, New Delhi"/>
    <s v="Shahdara"/>
    <s v="Shahdara, New Delhi"/>
    <n v="77.286890999999997"/>
    <n v="28.676080299999999"/>
    <s v="Chinese"/>
    <n v="300"/>
    <s v="Indian Rupees(Rs.)"/>
    <x v="0"/>
    <x v="0"/>
    <x v="3"/>
    <n v="3.3"/>
    <x v="3"/>
    <n v="27"/>
  </r>
  <r>
    <x v="6647"/>
    <n v="1"/>
    <x v="4"/>
    <x v="50"/>
    <s v="Janta Eating House,Loni Road, Shahdara, New Delhi"/>
    <s v="Shahdara"/>
    <s v="Shahdara, New Delhi"/>
    <n v="77.292231000000001"/>
    <n v="28.682221800000001"/>
    <s v="North Indian"/>
    <n v="150"/>
    <s v="Indian Rupees(Rs.)"/>
    <x v="0"/>
    <x v="0"/>
    <x v="3"/>
    <n v="3.3"/>
    <x v="3"/>
    <n v="40"/>
  </r>
  <r>
    <x v="6648"/>
    <n v="1"/>
    <x v="4"/>
    <x v="50"/>
    <s v="Madras Cafe,V 23, Main Hanuman Road, Naveen Shahdara, Shahdara, New Delhi"/>
    <s v="Shahdara"/>
    <s v="Shahdara, New Delhi"/>
    <n v="77.2853657"/>
    <n v="28.676919999999999"/>
    <s v="South Indian, Fast Food"/>
    <n v="250"/>
    <s v="Indian Rupees(Rs.)"/>
    <x v="0"/>
    <x v="0"/>
    <x v="3"/>
    <n v="3.4"/>
    <x v="3"/>
    <n v="28"/>
  </r>
  <r>
    <x v="6649"/>
    <n v="1"/>
    <x v="4"/>
    <x v="50"/>
    <s v="Mitra Da Dhaba &amp; Caterers,Babarpur Road, Opposite Hera Namkeen, Shahdara, New Delhi"/>
    <s v="Shahdara"/>
    <s v="Shahdara, New Delhi"/>
    <n v="77.288796300000001"/>
    <n v="28.677752399999999"/>
    <s v="North Indian"/>
    <n v="200"/>
    <s v="Indian Rupees(Rs.)"/>
    <x v="0"/>
    <x v="0"/>
    <x v="3"/>
    <n v="3"/>
    <x v="3"/>
    <n v="14"/>
  </r>
  <r>
    <x v="6650"/>
    <n v="1"/>
    <x v="4"/>
    <x v="50"/>
    <s v="Mr. Momo,Y-18, Naveen Shahdara, Near Madonna Salon, Shahdara, New Delhi"/>
    <s v="Shahdara"/>
    <s v="Shahdara, New Delhi"/>
    <n v="77.284549600000005"/>
    <n v="28.6773618"/>
    <s v="Fast Food, Chinese"/>
    <n v="350"/>
    <s v="Indian Rupees(Rs.)"/>
    <x v="0"/>
    <x v="0"/>
    <x v="3"/>
    <n v="2.7"/>
    <x v="3"/>
    <n v="18"/>
  </r>
  <r>
    <x v="6651"/>
    <n v="1"/>
    <x v="4"/>
    <x v="50"/>
    <s v="New Anand Sagar,C-1/1A, Yamuna Vihar, Wazirabad Road, Shahdara, New Delhi"/>
    <s v="Shahdara"/>
    <s v="Shahdara, New Delhi"/>
    <n v="77.27249913"/>
    <n v="28.702460309999999"/>
    <s v="North Indian, Chinese, Street Food"/>
    <n v="350"/>
    <s v="Indian Rupees(Rs.)"/>
    <x v="0"/>
    <x v="0"/>
    <x v="3"/>
    <n v="2.8"/>
    <x v="3"/>
    <n v="5"/>
  </r>
  <r>
    <x v="6652"/>
    <n v="1"/>
    <x v="4"/>
    <x v="50"/>
    <s v="New Tayal's Restaurant,1/7184, Shivaji Park, Shahdara, New Delhi"/>
    <s v="Shahdara"/>
    <s v="Shahdara, New Delhi"/>
    <n v="77.286438899999993"/>
    <n v="28.682363200000001"/>
    <s v="Chinese, South Indian"/>
    <n v="300"/>
    <s v="Indian Rupees(Rs.)"/>
    <x v="0"/>
    <x v="0"/>
    <x v="3"/>
    <n v="2.8"/>
    <x v="3"/>
    <n v="11"/>
  </r>
  <r>
    <x v="6653"/>
    <n v="1"/>
    <x v="4"/>
    <x v="50"/>
    <s v="Paramjeet Fish &amp; Chicken Point,Near Bhero Mandir, Loni Road, Shahdara, New Delhi"/>
    <s v="Shahdara"/>
    <s v="Shahdara, New Delhi"/>
    <n v="77.292432199999993"/>
    <n v="28.676299499999999"/>
    <s v="North Indian"/>
    <n v="550"/>
    <s v="Indian Rupees(Rs.)"/>
    <x v="0"/>
    <x v="0"/>
    <x v="2"/>
    <n v="3.1"/>
    <x v="3"/>
    <n v="15"/>
  </r>
  <r>
    <x v="6654"/>
    <n v="1"/>
    <x v="4"/>
    <x v="50"/>
    <s v="Pizza Diet,C-2/166, Main Jain Mandir Road, Yamuna Vihar, Shahdara, New Delhi"/>
    <s v="Shahdara"/>
    <s v="Shahdara, New Delhi"/>
    <n v="77.276896100000002"/>
    <n v="28.7004582"/>
    <s v="Pizza, Fast Food"/>
    <n v="450"/>
    <s v="Indian Rupees(Rs.)"/>
    <x v="0"/>
    <x v="0"/>
    <x v="3"/>
    <n v="2.8"/>
    <x v="3"/>
    <n v="6"/>
  </r>
  <r>
    <x v="6655"/>
    <n v="1"/>
    <x v="4"/>
    <x v="50"/>
    <s v="Pizza Diet,C-3, North Chhajjupur, 100 Ft. Road, Near V Mart, Durgapuri Chowk, Shahdara, New Delhi"/>
    <s v="Shahdara"/>
    <s v="Shahdara, New Delhi"/>
    <n v="77.287729799999994"/>
    <n v="28.689456400000001"/>
    <s v="Pizza, Fast Food"/>
    <n v="450"/>
    <s v="Indian Rupees(Rs.)"/>
    <x v="0"/>
    <x v="0"/>
    <x v="3"/>
    <n v="2.7"/>
    <x v="3"/>
    <n v="29"/>
  </r>
  <r>
    <x v="6656"/>
    <n v="1"/>
    <x v="4"/>
    <x v="50"/>
    <s v="Pizzalicious,27/53, Jwala Nagar, Near St. John's Academy, Shahdara, New Delhi"/>
    <s v="Shahdara"/>
    <s v="Shahdara, New Delhi"/>
    <n v="77.296479750000003"/>
    <n v="28.669639740000001"/>
    <s v="Pizza, Fast Food"/>
    <n v="400"/>
    <s v="Indian Rupees(Rs.)"/>
    <x v="0"/>
    <x v="0"/>
    <x v="3"/>
    <n v="3"/>
    <x v="3"/>
    <n v="9"/>
  </r>
  <r>
    <x v="6657"/>
    <n v="1"/>
    <x v="4"/>
    <x v="50"/>
    <s v="Prem Punjab,Near Aggarwal Clinic, Main Babarpur Road, Rohtash Nagar, Shahdara, New Delhi"/>
    <s v="Shahdara"/>
    <s v="Shahdara, New Delhi"/>
    <n v="77.288232800000003"/>
    <n v="28.678557900000001"/>
    <s v="North Indian, Chinese"/>
    <n v="300"/>
    <s v="Indian Rupees(Rs.)"/>
    <x v="0"/>
    <x v="0"/>
    <x v="3"/>
    <n v="2.8"/>
    <x v="3"/>
    <n v="11"/>
  </r>
  <r>
    <x v="6658"/>
    <n v="1"/>
    <x v="4"/>
    <x v="50"/>
    <s v="Priya Panchvati,C-11/8, Yamuna Vihar, Shahdara, New Delhi"/>
    <s v="Shahdara"/>
    <s v="Shahdara, New Delhi"/>
    <n v="77.277016500000002"/>
    <n v="28.6982532"/>
    <s v="South Indian, Fast Food, Chinese"/>
    <n v="550"/>
    <s v="Indian Rupees(Rs.)"/>
    <x v="0"/>
    <x v="0"/>
    <x v="2"/>
    <n v="2.9"/>
    <x v="3"/>
    <n v="10"/>
  </r>
  <r>
    <x v="6659"/>
    <n v="1"/>
    <x v="4"/>
    <x v="50"/>
    <s v="Ram Singh Chaat Bhandaar,Loni Road, Jyoti Nagar East, Opposite Bank of Baroda, Shahdara, New Delhi"/>
    <s v="Shahdara"/>
    <s v="Shahdara, New Delhi"/>
    <n v="77.291892599999997"/>
    <n v="28.690307700000002"/>
    <s v="Street Food"/>
    <n v="100"/>
    <s v="Indian Rupees(Rs.)"/>
    <x v="0"/>
    <x v="0"/>
    <x v="3"/>
    <n v="3.1"/>
    <x v="3"/>
    <n v="13"/>
  </r>
  <r>
    <x v="6660"/>
    <n v="1"/>
    <x v="4"/>
    <x v="50"/>
    <s v="Ramchander Bhalushahi Wale,Shop 231, Chhota Bazaar, Shahdara, New Delhi"/>
    <s v="Shahdara"/>
    <s v="Shahdara, New Delhi"/>
    <n v="77.292189559999997"/>
    <n v="28.669516479999999"/>
    <s v="Mithai"/>
    <n v="150"/>
    <s v="Indian Rupees(Rs.)"/>
    <x v="0"/>
    <x v="0"/>
    <x v="3"/>
    <n v="3.2"/>
    <x v="3"/>
    <n v="11"/>
  </r>
  <r>
    <x v="6661"/>
    <n v="1"/>
    <x v="4"/>
    <x v="50"/>
    <s v="Shahi Food Corner,24, Double Storey, Kabul Nagar, Shahdara, New Delhi"/>
    <s v="Shahdara"/>
    <s v="Shahdara, New Delhi"/>
    <n v="77.290387199999998"/>
    <n v="28.6762795"/>
    <s v="North Indian"/>
    <n v="150"/>
    <s v="Indian Rupees(Rs.)"/>
    <x v="0"/>
    <x v="0"/>
    <x v="3"/>
    <n v="3"/>
    <x v="3"/>
    <n v="9"/>
  </r>
  <r>
    <x v="6662"/>
    <n v="1"/>
    <x v="4"/>
    <x v="50"/>
    <s v="Titu Chaat Corner,Durgapuri Chowk, Loni Road, Shahdara, New Delhi"/>
    <s v="Shahdara"/>
    <s v="Shahdara, New Delhi"/>
    <n v="77.291739500000006"/>
    <n v="28.689977899999999"/>
    <s v="Street Food, Fast Food"/>
    <n v="200"/>
    <s v="Indian Rupees(Rs.)"/>
    <x v="0"/>
    <x v="0"/>
    <x v="3"/>
    <n v="2.9"/>
    <x v="3"/>
    <n v="6"/>
  </r>
  <r>
    <x v="6663"/>
    <n v="1"/>
    <x v="4"/>
    <x v="50"/>
    <s v="Vinayak Restaurant,1450, Usha Apartment, East Jyoti Nagar, Loni Road, Shahdara, New Delhi"/>
    <s v="Shahdara"/>
    <s v="Shahdara, New Delhi"/>
    <n v="77.2919871"/>
    <n v="28.692265899999999"/>
    <s v="North Indian, Chinese"/>
    <n v="450"/>
    <s v="Indian Rupees(Rs.)"/>
    <x v="0"/>
    <x v="0"/>
    <x v="3"/>
    <n v="2.7"/>
    <x v="3"/>
    <n v="24"/>
  </r>
  <r>
    <x v="6664"/>
    <n v="1"/>
    <x v="4"/>
    <x v="50"/>
    <s v="Vrinda's Food,725, Main Babarpur, Rohtash Nagar, Shahdara, New Delhi"/>
    <s v="Shahdara"/>
    <s v="Shahdara, New Delhi"/>
    <n v="77.290114540000005"/>
    <n v="28.676566659999999"/>
    <s v="North Indian, Chinese, South Indian, Bakery"/>
    <n v="600"/>
    <s v="Indian Rupees(Rs.)"/>
    <x v="0"/>
    <x v="0"/>
    <x v="2"/>
    <n v="2.9"/>
    <x v="3"/>
    <n v="6"/>
  </r>
  <r>
    <x v="6665"/>
    <n v="1"/>
    <x v="4"/>
    <x v="50"/>
    <s v="Walia's Dawat Mahal,1/9280, West Rohtash Nagar, Shahdara, New Delhi"/>
    <s v="Shahdara"/>
    <s v="Shahdara, New Delhi"/>
    <n v="77.286578000000006"/>
    <n v="28.680596600000001"/>
    <s v="North Indian, Chinese"/>
    <n v="550"/>
    <s v="Indian Rupees(Rs.)"/>
    <x v="0"/>
    <x v="0"/>
    <x v="2"/>
    <n v="3.1"/>
    <x v="3"/>
    <n v="22"/>
  </r>
  <r>
    <x v="6666"/>
    <n v="1"/>
    <x v="4"/>
    <x v="50"/>
    <s v="Crazy Delights,Street 5, Shahdara, New Delhi"/>
    <s v="Shahdara"/>
    <s v="Shahdara, New Delhi"/>
    <n v="77.293386799999993"/>
    <n v="28.689352"/>
    <s v="Bakery"/>
    <n v="300"/>
    <s v="Indian Rupees(Rs.)"/>
    <x v="0"/>
    <x v="0"/>
    <x v="3"/>
    <n v="3.5"/>
    <x v="0"/>
    <n v="14"/>
  </r>
  <r>
    <x v="6667"/>
    <n v="1"/>
    <x v="4"/>
    <x v="50"/>
    <s v="Aapki Rasoi,Main 60 Ft. Road, Vishvas Nagar, Shahdara, New Delhi"/>
    <s v="Shahdara"/>
    <s v="Shahdara, New Delhi"/>
    <n v="77.288672509999998"/>
    <n v="28.662356389999999"/>
    <s v="North Indian"/>
    <n v="250"/>
    <s v="Indian Rupees(Rs.)"/>
    <x v="0"/>
    <x v="0"/>
    <x v="3"/>
    <n v="0"/>
    <x v="5"/>
    <n v="3"/>
  </r>
  <r>
    <x v="6668"/>
    <n v="1"/>
    <x v="4"/>
    <x v="50"/>
    <s v="ADM Foodi,B-41, 3-1/2, Pusta, Kartar Nagar, Shahdara, New Delhi"/>
    <s v="Shahdara"/>
    <s v="Shahdara, New Delhi"/>
    <n v="0"/>
    <n v="0"/>
    <s v="North Indian"/>
    <n v="500"/>
    <s v="Indian Rupees(Rs.)"/>
    <x v="0"/>
    <x v="0"/>
    <x v="2"/>
    <n v="0"/>
    <x v="5"/>
    <n v="1"/>
  </r>
  <r>
    <x v="6669"/>
    <n v="1"/>
    <x v="4"/>
    <x v="50"/>
    <s v="Aggarwal Bikaner Sweets Corner,255, Yamuna Vihar, Shahdara, New Delhi"/>
    <s v="Shahdara"/>
    <s v="Shahdara, New Delhi"/>
    <n v="77.275403800000007"/>
    <n v="28.7006707"/>
    <s v="Mithai, Fast Food"/>
    <n v="200"/>
    <s v="Indian Rupees(Rs.)"/>
    <x v="0"/>
    <x v="0"/>
    <x v="3"/>
    <n v="0"/>
    <x v="5"/>
    <n v="2"/>
  </r>
  <r>
    <x v="6670"/>
    <n v="1"/>
    <x v="4"/>
    <x v="50"/>
    <s v="Aggarwal Petha Store and Bakers,1/6695, East Rohtash Nagar, Lane 4, Shahdara, New Delhi"/>
    <s v="Shahdara"/>
    <s v="Shahdara, New Delhi"/>
    <n v="77.288266800000002"/>
    <n v="28.6784651"/>
    <s v="Bakery, Mithai"/>
    <n v="100"/>
    <s v="Indian Rupees(Rs.)"/>
    <x v="0"/>
    <x v="0"/>
    <x v="3"/>
    <n v="0"/>
    <x v="5"/>
    <n v="2"/>
  </r>
  <r>
    <x v="6671"/>
    <n v="1"/>
    <x v="4"/>
    <x v="50"/>
    <s v="Aggarwal Sweet Fresh,Loni Road, Near Red Light, Shahdara, New Delhi"/>
    <s v="Shahdara"/>
    <s v="Shahdara, New Delhi"/>
    <n v="77.291963899999999"/>
    <n v="28.689327299999999"/>
    <s v="Mithai, Street Food"/>
    <n v="100"/>
    <s v="Indian Rupees(Rs.)"/>
    <x v="0"/>
    <x v="0"/>
    <x v="3"/>
    <n v="0"/>
    <x v="5"/>
    <n v="2"/>
  </r>
  <r>
    <x v="6672"/>
    <n v="1"/>
    <x v="4"/>
    <x v="50"/>
    <s v="Aggarwal Sweet India,A1/1, West Jyoti Nagar, Bhairon Baba Market, Durgapuri Chowk, Shahdara, New Delhi"/>
    <s v="Shahdara"/>
    <s v="Shahdara, New Delhi"/>
    <n v="77.291918999999993"/>
    <n v="28.6896366"/>
    <s v="Mithai, Fast Food"/>
    <n v="300"/>
    <s v="Indian Rupees(Rs.)"/>
    <x v="0"/>
    <x v="0"/>
    <x v="3"/>
    <n v="0"/>
    <x v="5"/>
    <n v="1"/>
  </r>
  <r>
    <x v="6673"/>
    <n v="1"/>
    <x v="4"/>
    <x v="50"/>
    <s v="Aggarwal Sweets,A16, West Jyotmii Nagar, Shahdara, New Delhi"/>
    <s v="Shahdara"/>
    <s v="Shahdara, New Delhi"/>
    <n v="77.289792669999997"/>
    <n v="28.68933208"/>
    <s v="Mithai"/>
    <n v="150"/>
    <s v="Indian Rupees(Rs.)"/>
    <x v="0"/>
    <x v="0"/>
    <x v="3"/>
    <n v="0"/>
    <x v="5"/>
    <n v="1"/>
  </r>
  <r>
    <x v="6674"/>
    <n v="1"/>
    <x v="4"/>
    <x v="50"/>
    <s v="Al-Taj Shamim Chicken Point,A -1/5, Main Loni Road, Jyoti Colony, Shahdara, New Delhi"/>
    <s v="Shahdara"/>
    <s v="Shahdara, New Delhi"/>
    <n v="77.291980199999998"/>
    <n v="28.687431100000001"/>
    <s v="Mughlai"/>
    <n v="250"/>
    <s v="Indian Rupees(Rs.)"/>
    <x v="0"/>
    <x v="0"/>
    <x v="3"/>
    <n v="0"/>
    <x v="5"/>
    <n v="1"/>
  </r>
  <r>
    <x v="6675"/>
    <n v="1"/>
    <x v="4"/>
    <x v="50"/>
    <s v="Apni Rasoi,Nand Plaza, Jammu Mohalla, Main Road, Maujpur, Near Shahdara, New Delhi"/>
    <s v="Shahdara"/>
    <s v="Shahdara, New Delhi"/>
    <n v="77.274412799999993"/>
    <n v="28.689943700000001"/>
    <s v="Chinese, North Indian"/>
    <n v="400"/>
    <s v="Indian Rupees(Rs.)"/>
    <x v="0"/>
    <x v="0"/>
    <x v="3"/>
    <n v="0"/>
    <x v="5"/>
    <n v="3"/>
  </r>
  <r>
    <x v="6676"/>
    <n v="1"/>
    <x v="4"/>
    <x v="50"/>
    <s v="Bikaner Sweets &amp; Bakers,Shop A1/1, West Jyoti Nagar, Durgapuri Chowk, Shahdara, New Delhi"/>
    <s v="Shahdara"/>
    <s v="Shahdara, New Delhi"/>
    <n v="77.291938200000004"/>
    <n v="28.6895977"/>
    <s v="Mithai, Fast Food"/>
    <n v="500"/>
    <s v="Indian Rupees(Rs.)"/>
    <x v="0"/>
    <x v="0"/>
    <x v="2"/>
    <n v="0"/>
    <x v="5"/>
    <n v="2"/>
  </r>
  <r>
    <x v="6677"/>
    <n v="1"/>
    <x v="4"/>
    <x v="50"/>
    <s v="Bikaner Sweets &amp; Restaurant,1/7228 A, Gorakh Park, Main Babarpur Road, Near Hanuman Mandir, Shahdara, New Delhi"/>
    <s v="Shahdara"/>
    <s v="Shahdara, New Delhi"/>
    <n v="77.284943299999995"/>
    <n v="28.682530100000001"/>
    <s v="North Indian, Chinese, South Indian"/>
    <n v="300"/>
    <s v="Indian Rupees(Rs.)"/>
    <x v="0"/>
    <x v="0"/>
    <x v="3"/>
    <n v="0"/>
    <x v="5"/>
    <n v="1"/>
  </r>
  <r>
    <x v="6678"/>
    <n v="1"/>
    <x v="4"/>
    <x v="50"/>
    <s v="Bikaner Sweets,Brahmpuri Road, Ghonda Chowk, Shahdara, New Delhi"/>
    <s v="Shahdara"/>
    <s v="Shahdara, New Delhi"/>
    <n v="77.270201299999997"/>
    <n v="28.690157599999999"/>
    <s v="Mithai, Street Food"/>
    <n v="100"/>
    <s v="Indian Rupees(Rs.)"/>
    <x v="0"/>
    <x v="0"/>
    <x v="3"/>
    <n v="0"/>
    <x v="5"/>
    <n v="1"/>
  </r>
  <r>
    <x v="6679"/>
    <n v="1"/>
    <x v="4"/>
    <x v="50"/>
    <s v="Bitoo Chat Corner,A1/1, GSK Complex, Bhairon Baba Market, Shahdara, New Delhi"/>
    <s v="Shahdara"/>
    <s v="Shahdara, New Delhi"/>
    <n v="77.291775599999994"/>
    <n v="28.689657"/>
    <s v="Street Food"/>
    <n v="200"/>
    <s v="Indian Rupees(Rs.)"/>
    <x v="0"/>
    <x v="0"/>
    <x v="3"/>
    <n v="0"/>
    <x v="5"/>
    <n v="2"/>
  </r>
  <r>
    <x v="6680"/>
    <n v="1"/>
    <x v="4"/>
    <x v="50"/>
    <s v="Chaska,Durgapuri Chowk, 100 Feet Road, Shahdara, New Delhi"/>
    <s v="Shahdara"/>
    <s v="Shahdara, New Delhi"/>
    <n v="0"/>
    <n v="0"/>
    <s v="Chinese, Street Food"/>
    <n v="150"/>
    <s v="Indian Rupees(Rs.)"/>
    <x v="0"/>
    <x v="0"/>
    <x v="3"/>
    <n v="0"/>
    <x v="5"/>
    <n v="2"/>
  </r>
  <r>
    <x v="6681"/>
    <n v="1"/>
    <x v="4"/>
    <x v="50"/>
    <s v="Chilli Tadka Food Villa,6/169, Farsh Bazar, Near Anaj Mandi Chowk, Shahdara, New Delhi"/>
    <s v="Shahdara"/>
    <s v="Shahdara, New Delhi"/>
    <n v="77.292821219999993"/>
    <n v="28.66869015"/>
    <s v="North Indian, Chinese"/>
    <n v="300"/>
    <s v="Indian Rupees(Rs.)"/>
    <x v="0"/>
    <x v="0"/>
    <x v="3"/>
    <n v="0"/>
    <x v="5"/>
    <n v="3"/>
  </r>
  <r>
    <x v="6682"/>
    <n v="1"/>
    <x v="4"/>
    <x v="50"/>
    <s v="China Town,West Gorakh Park, Near Hanuman Mandir, Main Babarpur Road, Shahdara, New Delhi"/>
    <s v="Shahdara"/>
    <s v="Shahdara, New Delhi"/>
    <n v="77.283918"/>
    <n v="28.683429700000001"/>
    <s v="South Indian, Chinese"/>
    <n v="200"/>
    <s v="Indian Rupees(Rs.)"/>
    <x v="0"/>
    <x v="0"/>
    <x v="3"/>
    <n v="0"/>
    <x v="5"/>
    <n v="3"/>
  </r>
  <r>
    <x v="6683"/>
    <n v="1"/>
    <x v="4"/>
    <x v="50"/>
    <s v="Chinese Delight,C-Block, Main Road, Yamuna Vihar, Opposite Universal Brain Academy, Shahdara, New Delhi"/>
    <s v="Shahdara"/>
    <s v="Shahdara, New Delhi"/>
    <n v="77.2720913"/>
    <n v="28.699920899999999"/>
    <s v="Chinese"/>
    <n v="250"/>
    <s v="Indian Rupees(Rs.)"/>
    <x v="0"/>
    <x v="0"/>
    <x v="3"/>
    <n v="0"/>
    <x v="5"/>
    <n v="2"/>
  </r>
  <r>
    <x v="6684"/>
    <n v="1"/>
    <x v="4"/>
    <x v="50"/>
    <s v="D Food,C-6/230, Yamuna Vihar, Shahdara, New Delhi"/>
    <s v="Shahdara"/>
    <s v="Shahdara, New Delhi"/>
    <n v="77.279261000000005"/>
    <n v="28.700347799999999"/>
    <s v="Chinese, Fast Food, North Indian"/>
    <n v="400"/>
    <s v="Indian Rupees(Rs.)"/>
    <x v="0"/>
    <x v="0"/>
    <x v="3"/>
    <n v="0"/>
    <x v="5"/>
    <n v="3"/>
  </r>
  <r>
    <x v="6685"/>
    <n v="1"/>
    <x v="4"/>
    <x v="50"/>
    <s v="Da Bawarchi,1/7228, East Gorakh Park, Hanuman Mandir, Shahdara, New Delhi"/>
    <s v="Shahdara"/>
    <s v="Shahdara, New Delhi"/>
    <n v="77.2850964"/>
    <n v="28.682269699999999"/>
    <s v="North Indian, Street Food"/>
    <n v="300"/>
    <s v="Indian Rupees(Rs.)"/>
    <x v="0"/>
    <x v="0"/>
    <x v="3"/>
    <n v="0"/>
    <x v="5"/>
    <n v="3"/>
  </r>
  <r>
    <x v="6686"/>
    <n v="1"/>
    <x v="4"/>
    <x v="50"/>
    <s v="Delhi Cafe Restaurant,Street 12, Near Yadav Medical Store, Wazirabad, Ghaziabad"/>
    <s v="Shahdara"/>
    <s v="Shahdara, New Delhi"/>
    <n v="77.245005500000005"/>
    <n v="28.7085951"/>
    <s v="North Indian"/>
    <n v="150"/>
    <s v="Indian Rupees(Rs.)"/>
    <x v="0"/>
    <x v="0"/>
    <x v="3"/>
    <n v="0"/>
    <x v="5"/>
    <n v="3"/>
  </r>
  <r>
    <x v="6687"/>
    <n v="1"/>
    <x v="4"/>
    <x v="50"/>
    <s v="Dosa Plaza,B-165, 1st Floor, Main Market Bhajanpura, Shahdara, New Delhi"/>
    <s v="Shahdara"/>
    <s v="Shahdara, New Delhi"/>
    <n v="0"/>
    <n v="0"/>
    <s v="South Indian, Chinese"/>
    <n v="200"/>
    <s v="Indian Rupees(Rs.)"/>
    <x v="0"/>
    <x v="0"/>
    <x v="3"/>
    <n v="0"/>
    <x v="5"/>
    <n v="2"/>
  </r>
  <r>
    <x v="6688"/>
    <n v="1"/>
    <x v="4"/>
    <x v="50"/>
    <s v="Ex- Taj Foods,Main Road, Maujpur, Shahdara, New Delhi"/>
    <s v="Shahdara"/>
    <s v="Shahdara, New Delhi"/>
    <n v="77.271892800000003"/>
    <n v="28.677039000000001"/>
    <s v="North Indian"/>
    <n v="400"/>
    <s v="Indian Rupees(Rs.)"/>
    <x v="0"/>
    <x v="0"/>
    <x v="3"/>
    <n v="0"/>
    <x v="5"/>
    <n v="1"/>
  </r>
  <r>
    <x v="6689"/>
    <n v="1"/>
    <x v="4"/>
    <x v="50"/>
    <s v="Fantasy Pastry Shop,460, Durga Puri Chowk, Loni Road, Shahdara, New Delhi"/>
    <s v="Shahdara"/>
    <s v="Shahdara, New Delhi"/>
    <n v="77.291918999999993"/>
    <n v="28.690801199999999"/>
    <s v="Bakery, Desserts"/>
    <n v="100"/>
    <s v="Indian Rupees(Rs.)"/>
    <x v="0"/>
    <x v="0"/>
    <x v="3"/>
    <n v="0"/>
    <x v="5"/>
    <n v="1"/>
  </r>
  <r>
    <x v="6690"/>
    <n v="1"/>
    <x v="4"/>
    <x v="50"/>
    <s v="Gareeb Dhaba,Bhairon Baba Market, Durgapuri Chowk, Shahdara, New Delhi"/>
    <s v="Shahdara"/>
    <s v="Shahdara, New Delhi"/>
    <n v="77.292001299999995"/>
    <n v="28.687645100000001"/>
    <s v="Mughlai"/>
    <n v="150"/>
    <s v="Indian Rupees(Rs.)"/>
    <x v="0"/>
    <x v="0"/>
    <x v="3"/>
    <n v="0"/>
    <x v="5"/>
    <n v="1"/>
  </r>
  <r>
    <x v="6691"/>
    <n v="1"/>
    <x v="4"/>
    <x v="50"/>
    <s v="Hira Lal Sweets,C1/167, Yamuna Vihar, Shahdara, New Delhi"/>
    <s v="Shahdara"/>
    <s v="Shahdara, New Delhi"/>
    <n v="77.273223099999996"/>
    <n v="28.700993499999999"/>
    <s v="Mithai"/>
    <n v="300"/>
    <s v="Indian Rupees(Rs.)"/>
    <x v="0"/>
    <x v="0"/>
    <x v="3"/>
    <n v="0"/>
    <x v="5"/>
    <n v="2"/>
  </r>
  <r>
    <x v="6692"/>
    <n v="1"/>
    <x v="4"/>
    <x v="50"/>
    <s v="Hot &amp; Chilly Point,1/7219, Shivaji Parak Main Babarpur Road, Near Hanuman Mandir, Shahdara, New Delhi"/>
    <s v="Shahdara"/>
    <s v="Shahdara, New Delhi"/>
    <n v="77.286031899999998"/>
    <n v="28.6820472"/>
    <s v="Chinese"/>
    <n v="200"/>
    <s v="Indian Rupees(Rs.)"/>
    <x v="0"/>
    <x v="0"/>
    <x v="3"/>
    <n v="0"/>
    <x v="5"/>
    <n v="1"/>
  </r>
  <r>
    <x v="6693"/>
    <n v="1"/>
    <x v="4"/>
    <x v="50"/>
    <s v="Hot Chinese &amp; Fast Food,1/7274, Gorakh Park, Main Babarpur Road, Near Hanuman Mandir, Shahdara, New Delhi"/>
    <s v="Shahdara"/>
    <s v="Shahdara, New Delhi"/>
    <n v="77.283991900000004"/>
    <n v="28.683210500000001"/>
    <s v="Chinese"/>
    <n v="200"/>
    <s v="Indian Rupees(Rs.)"/>
    <x v="0"/>
    <x v="0"/>
    <x v="3"/>
    <n v="0"/>
    <x v="5"/>
    <n v="1"/>
  </r>
  <r>
    <x v="6694"/>
    <n v="1"/>
    <x v="4"/>
    <x v="50"/>
    <s v="Jainco Sweets,3737, 60 Feet Road, Vishwas Nagar, Shahdara, New Delhi"/>
    <s v="Shahdara"/>
    <s v="Shahdara, New Delhi"/>
    <n v="0"/>
    <n v="0"/>
    <s v="Mithai"/>
    <n v="200"/>
    <s v="Indian Rupees(Rs.)"/>
    <x v="0"/>
    <x v="0"/>
    <x v="3"/>
    <n v="0"/>
    <x v="5"/>
    <n v="2"/>
  </r>
  <r>
    <x v="6695"/>
    <n v="1"/>
    <x v="4"/>
    <x v="50"/>
    <s v="Jony Sweets,1448/50, 100 Feet Road, Durgapur, Shahdara, New Delhi"/>
    <s v="Shahdara"/>
    <s v="Shahdara, New Delhi"/>
    <n v="77.294522299999997"/>
    <n v="28.689435899999999"/>
    <s v="Bakery, Desserts"/>
    <n v="100"/>
    <s v="Indian Rupees(Rs.)"/>
    <x v="0"/>
    <x v="0"/>
    <x v="3"/>
    <n v="0"/>
    <x v="5"/>
    <n v="1"/>
  </r>
  <r>
    <x v="6696"/>
    <n v="1"/>
    <x v="4"/>
    <x v="50"/>
    <s v="Laxmi Dairy,1449/55, Lane 6, 100 Fota Road, Shahdara, New Delhi"/>
    <s v="Shahdara"/>
    <s v="Shahdara, New Delhi"/>
    <n v="77.293983699999998"/>
    <n v="28.689384700000002"/>
    <s v="Mithai, Street Food"/>
    <n v="150"/>
    <s v="Indian Rupees(Rs.)"/>
    <x v="0"/>
    <x v="0"/>
    <x v="3"/>
    <n v="0"/>
    <x v="5"/>
    <n v="0"/>
  </r>
  <r>
    <x v="6697"/>
    <n v="1"/>
    <x v="4"/>
    <x v="50"/>
    <s v="Madras Cafe,Shop C-1/177, Yamuna Vihar, Shahdara, New Delhi"/>
    <s v="Shahdara"/>
    <s v="Shahdara, New Delhi"/>
    <n v="77.273649699999993"/>
    <n v="28.700844199999999"/>
    <s v="South Indian"/>
    <n v="500"/>
    <s v="Indian Rupees(Rs.)"/>
    <x v="0"/>
    <x v="0"/>
    <x v="2"/>
    <n v="0"/>
    <x v="5"/>
    <n v="3"/>
  </r>
  <r>
    <x v="6698"/>
    <n v="1"/>
    <x v="4"/>
    <x v="50"/>
    <s v="Mehak Restaurant,136/3 Main Road, Maujpur, Shahdara, New Delhi"/>
    <s v="Shahdara"/>
    <s v="Shahdara, New Delhi"/>
    <n v="77.272706999999997"/>
    <n v="28.689512700000002"/>
    <s v="North Indian, South Indian"/>
    <n v="200"/>
    <s v="Indian Rupees(Rs.)"/>
    <x v="0"/>
    <x v="0"/>
    <x v="3"/>
    <n v="0"/>
    <x v="5"/>
    <n v="2"/>
  </r>
  <r>
    <x v="6699"/>
    <n v="1"/>
    <x v="4"/>
    <x v="50"/>
    <s v="Mr. Gold,501, Main Road, Bara Bazar, Shahdara, New Delhi"/>
    <s v="Shahdara"/>
    <s v="Shahdara, New Delhi"/>
    <n v="0"/>
    <n v="0"/>
    <s v="Bakery, Desserts"/>
    <n v="500"/>
    <s v="Indian Rupees(Rs.)"/>
    <x v="0"/>
    <x v="0"/>
    <x v="2"/>
    <n v="0"/>
    <x v="5"/>
    <n v="0"/>
  </r>
  <r>
    <x v="6700"/>
    <n v="1"/>
    <x v="4"/>
    <x v="50"/>
    <s v="New Madras Cafe,C-3/161-162, Yamuna Vihar, Shahdara, New Delhi"/>
    <s v="Shahdara"/>
    <s v="Shahdara, New Delhi"/>
    <n v="77.279527599999994"/>
    <n v="28.700322400000001"/>
    <s v="Street Food, Chinese"/>
    <n v="250"/>
    <s v="Indian Rupees(Rs.)"/>
    <x v="0"/>
    <x v="0"/>
    <x v="3"/>
    <n v="0"/>
    <x v="5"/>
    <n v="2"/>
  </r>
  <r>
    <x v="6701"/>
    <n v="1"/>
    <x v="4"/>
    <x v="50"/>
    <s v="Pizza Hub,Shop 14, Block C-5, Yamuna Vihar, Near Santan Rath Wala Mandir, Shahdara, New Delhi"/>
    <s v="Shahdara"/>
    <s v="Shahdara, New Delhi"/>
    <n v="77.281595199999998"/>
    <n v="28.700032199999999"/>
    <s v="Fast Food, Pizza"/>
    <n v="350"/>
    <s v="Indian Rupees(Rs.)"/>
    <x v="0"/>
    <x v="0"/>
    <x v="3"/>
    <n v="0"/>
    <x v="5"/>
    <n v="3"/>
  </r>
  <r>
    <x v="6702"/>
    <n v="1"/>
    <x v="4"/>
    <x v="50"/>
    <s v="Pizza Hub,D-3/A, North Ghonda, Shahdara, New Delhi"/>
    <s v="Shahdara"/>
    <s v="Shahdara, New Delhi"/>
    <n v="77.270013399999996"/>
    <n v="28.691585499999999"/>
    <s v="Pizza"/>
    <n v="250"/>
    <s v="Indian Rupees(Rs.)"/>
    <x v="0"/>
    <x v="0"/>
    <x v="3"/>
    <n v="0"/>
    <x v="5"/>
    <n v="2"/>
  </r>
  <r>
    <x v="6703"/>
    <n v="1"/>
    <x v="4"/>
    <x v="50"/>
    <s v="Prakash Sweets,Durgapuri Chowk, 100 Feet Road, Shahdara, New Delhi"/>
    <s v="Shahdara"/>
    <s v="Shahdara, New Delhi"/>
    <n v="77.292308399999996"/>
    <n v="28.689506999999999"/>
    <s v="Mithai, Street Food"/>
    <n v="150"/>
    <s v="Indian Rupees(Rs.)"/>
    <x v="0"/>
    <x v="0"/>
    <x v="3"/>
    <n v="0"/>
    <x v="5"/>
    <n v="1"/>
  </r>
  <r>
    <x v="6704"/>
    <n v="1"/>
    <x v="4"/>
    <x v="50"/>
    <s v="Punjabi Chaska &amp; Rasoi,C-7, Main Road, Shahdara, New Delhi"/>
    <s v="Shahdara"/>
    <s v="Shahdara, New Delhi"/>
    <n v="77.276973600000005"/>
    <n v="28.7005129"/>
    <s v="North Indian"/>
    <n v="200"/>
    <s v="Indian Rupees(Rs.)"/>
    <x v="0"/>
    <x v="0"/>
    <x v="3"/>
    <n v="0"/>
    <x v="5"/>
    <n v="2"/>
  </r>
  <r>
    <x v="6705"/>
    <n v="1"/>
    <x v="4"/>
    <x v="50"/>
    <s v="Sagar,C 7/254, Yamuna Vihar, Shahdara, New Delhi"/>
    <s v="Shahdara"/>
    <s v="Shahdara, New Delhi"/>
    <n v="77.278160400000004"/>
    <n v="28.700305400000001"/>
    <s v="Bakery, Fast Food"/>
    <n v="300"/>
    <s v="Indian Rupees(Rs.)"/>
    <x v="0"/>
    <x v="0"/>
    <x v="3"/>
    <n v="0"/>
    <x v="5"/>
    <n v="2"/>
  </r>
  <r>
    <x v="6706"/>
    <n v="1"/>
    <x v="4"/>
    <x v="50"/>
    <s v="Sardar A Pure Meat Shop,C-1, Shahdara, New Delhi"/>
    <s v="Shahdara"/>
    <s v="Shahdara, New Delhi"/>
    <n v="77.285849200000001"/>
    <n v="28.6766696"/>
    <s v="Raw Meats, Fast Food, North Indian"/>
    <n v="150"/>
    <s v="Indian Rupees(Rs.)"/>
    <x v="0"/>
    <x v="0"/>
    <x v="3"/>
    <n v="0"/>
    <x v="5"/>
    <n v="3"/>
  </r>
  <r>
    <x v="6707"/>
    <n v="1"/>
    <x v="4"/>
    <x v="50"/>
    <s v="South Cafe,Shop 4/460, Near Durgapuri Chowk, Shahdara, New Delhi"/>
    <s v="Shahdara"/>
    <s v="Shahdara, New Delhi"/>
    <n v="77.291946199999998"/>
    <n v="28.69022"/>
    <s v="Fast Food, South Indian"/>
    <n v="200"/>
    <s v="Indian Rupees(Rs.)"/>
    <x v="0"/>
    <x v="0"/>
    <x v="3"/>
    <n v="0"/>
    <x v="5"/>
    <n v="1"/>
  </r>
  <r>
    <x v="6708"/>
    <n v="1"/>
    <x v="4"/>
    <x v="50"/>
    <s v="Sultan Chicken Corner,A -1, Loni Road,   Jyoti Colony, Shahdara, New Delhi"/>
    <s v="Shahdara"/>
    <s v="Shahdara, New Delhi"/>
    <n v="77.292032300000002"/>
    <n v="28.687657699999999"/>
    <s v="Mughlai"/>
    <n v="300"/>
    <s v="Indian Rupees(Rs.)"/>
    <x v="0"/>
    <x v="0"/>
    <x v="3"/>
    <n v="0"/>
    <x v="5"/>
    <n v="0"/>
  </r>
  <r>
    <x v="6709"/>
    <n v="1"/>
    <x v="4"/>
    <x v="50"/>
    <s v="The AB's Kitchen,Shop A 1, GTB Enclave, Shahdara, New Delhi"/>
    <s v="Shahdara"/>
    <s v="Shahdara, New Delhi"/>
    <n v="0"/>
    <n v="0"/>
    <s v="Chinese, North Indian"/>
    <n v="350"/>
    <s v="Indian Rupees(Rs.)"/>
    <x v="0"/>
    <x v="0"/>
    <x v="3"/>
    <n v="0"/>
    <x v="5"/>
    <n v="3"/>
  </r>
  <r>
    <x v="6710"/>
    <n v="1"/>
    <x v="4"/>
    <x v="50"/>
    <s v="Wah Ji Wah,366, Main 100 Fret Road, Durgapuri Extension, Shahdara, New Delhi"/>
    <s v="Shahdara"/>
    <s v="Shahdara, New Delhi"/>
    <n v="77.2948813"/>
    <n v="28.68947"/>
    <s v="North Indian, Chinese"/>
    <n v="400"/>
    <s v="Indian Rupees(Rs.)"/>
    <x v="0"/>
    <x v="0"/>
    <x v="3"/>
    <n v="0"/>
    <x v="5"/>
    <n v="1"/>
  </r>
  <r>
    <x v="6711"/>
    <n v="1"/>
    <x v="4"/>
    <x v="50"/>
    <s v="Yum Yum,Z-21, Naveen Shahdra, Shahdara, New Delhi"/>
    <s v="Shahdara"/>
    <s v="Shahdara, New Delhi"/>
    <n v="77.284678400000004"/>
    <n v="28.677428500000001"/>
    <s v="Pizza, Burger, Fast Food"/>
    <n v="250"/>
    <s v="Indian Rupees(Rs.)"/>
    <x v="0"/>
    <x v="0"/>
    <x v="3"/>
    <n v="0"/>
    <x v="5"/>
    <n v="2"/>
  </r>
  <r>
    <x v="6712"/>
    <n v="1"/>
    <x v="4"/>
    <x v="50"/>
    <s v="Zaika-e-Dilli,C-9/17, Yamuna Vihar, Shahdara, New Delhi"/>
    <s v="Shahdara"/>
    <s v="Shahdara, New Delhi"/>
    <n v="77.272249599999995"/>
    <n v="28.700226600000001"/>
    <s v="North Indian"/>
    <n v="300"/>
    <s v="Indian Rupees(Rs.)"/>
    <x v="0"/>
    <x v="0"/>
    <x v="3"/>
    <n v="0"/>
    <x v="5"/>
    <n v="3"/>
  </r>
  <r>
    <x v="6713"/>
    <n v="1"/>
    <x v="4"/>
    <x v="50"/>
    <s v="Anandini - The Tea Room,10 A, DDA, Near UCO Bank, Shahpur Jat, New Delhi"/>
    <s v="Shahpur Jat"/>
    <s v="Shahpur Jat, New Delhi"/>
    <n v="77.215950300000003"/>
    <n v="28.548798699999999"/>
    <s v="Tea"/>
    <n v="500"/>
    <s v="Indian Rupees(Rs.)"/>
    <x v="0"/>
    <x v="0"/>
    <x v="2"/>
    <n v="3.4"/>
    <x v="3"/>
    <n v="18"/>
  </r>
  <r>
    <x v="6714"/>
    <n v="1"/>
    <x v="4"/>
    <x v="50"/>
    <s v="Slice of Italy,118, Shahpur Jat, New Delhi"/>
    <s v="Shahpur Jat"/>
    <s v="Shahpur Jat, New Delhi"/>
    <n v="77.215950300000003"/>
    <n v="28.549515899999999"/>
    <s v="Italian, Pizza, Bakery"/>
    <n v="700"/>
    <s v="Indian Rupees(Rs.)"/>
    <x v="1"/>
    <x v="1"/>
    <x v="2"/>
    <n v="2.6"/>
    <x v="3"/>
    <n v="274"/>
  </r>
  <r>
    <x v="6715"/>
    <n v="1"/>
    <x v="4"/>
    <x v="50"/>
    <s v="The Coffee Garage,118 B, Shahpur Jat, New Delhi"/>
    <s v="Shahpur Jat"/>
    <s v="Shahpur Jat, New Delhi"/>
    <n v="77.215546099999997"/>
    <n v="28.549522199999998"/>
    <s v="Cafe"/>
    <n v="800"/>
    <s v="Indian Rupees(Rs.)"/>
    <x v="0"/>
    <x v="0"/>
    <x v="2"/>
    <n v="3.4"/>
    <x v="3"/>
    <n v="112"/>
  </r>
  <r>
    <x v="6716"/>
    <n v="1"/>
    <x v="4"/>
    <x v="50"/>
    <s v="The Fashion Street Cafí©,1st Floor, 43, The Fashion Street, Shahpur Jat, New Delhi"/>
    <s v="Shahpur Jat"/>
    <s v="Shahpur Jat, New Delhi"/>
    <n v="77.2137046"/>
    <n v="28.549033000000001"/>
    <s v="Cafe, North Indian, Chinese, South Indian"/>
    <n v="650"/>
    <s v="Indian Rupees(Rs.)"/>
    <x v="0"/>
    <x v="1"/>
    <x v="2"/>
    <n v="3.2"/>
    <x v="3"/>
    <n v="18"/>
  </r>
  <r>
    <x v="6717"/>
    <n v="1"/>
    <x v="4"/>
    <x v="50"/>
    <s v="Urban Village,253/2, Shahpur Jat, New Delhi"/>
    <s v="Shahpur Jat"/>
    <s v="Shahpur Jat, New Delhi"/>
    <n v="77.211001440000004"/>
    <n v="28.548532760000001"/>
    <s v="North Indian"/>
    <n v="400"/>
    <s v="Indian Rupees(Rs.)"/>
    <x v="0"/>
    <x v="0"/>
    <x v="3"/>
    <n v="3.4"/>
    <x v="3"/>
    <n v="13"/>
  </r>
  <r>
    <x v="6718"/>
    <n v="1"/>
    <x v="4"/>
    <x v="50"/>
    <s v="Greenr Cafe,416, Gora Street, Behind Dada Jungi House, Shahpur Jat, New Delhi"/>
    <s v="Shahpur Jat"/>
    <s v="Shahpur Jat, New Delhi"/>
    <n v="77.213255500000002"/>
    <n v="28.548542000000001"/>
    <s v="Cafe"/>
    <n v="1100"/>
    <s v="Indian Rupees(Rs.)"/>
    <x v="0"/>
    <x v="1"/>
    <x v="0"/>
    <n v="4.5999999999999996"/>
    <x v="2"/>
    <n v="112"/>
  </r>
  <r>
    <x v="6719"/>
    <n v="1"/>
    <x v="4"/>
    <x v="50"/>
    <s v="Boom Food,193, Shahpur Jat, New Delhi"/>
    <s v="Shahpur Jat"/>
    <s v="Shahpur Jat, New Delhi"/>
    <n v="77.215501200000006"/>
    <n v="28.546604599999998"/>
    <s v="Asian, North Indian"/>
    <n v="1100"/>
    <s v="Indian Rupees(Rs.)"/>
    <x v="0"/>
    <x v="1"/>
    <x v="0"/>
    <n v="3.8"/>
    <x v="0"/>
    <n v="56"/>
  </r>
  <r>
    <x v="6720"/>
    <n v="1"/>
    <x v="4"/>
    <x v="50"/>
    <s v="Cafe Red,5-G, Dada Jungi House, Shahpur Jat, New Delhi"/>
    <s v="Shahpur Jat"/>
    <s v="Shahpur Jat, New Delhi"/>
    <n v="77.212446999999997"/>
    <n v="28.549182099999999"/>
    <s v="Cafe"/>
    <n v="1100"/>
    <s v="Indian Rupees(Rs.)"/>
    <x v="1"/>
    <x v="1"/>
    <x v="0"/>
    <n v="3.6"/>
    <x v="0"/>
    <n v="260"/>
  </r>
  <r>
    <x v="6721"/>
    <n v="1"/>
    <x v="4"/>
    <x v="50"/>
    <s v="Hyderabad House,253, Shahpur Jat, New Delhi"/>
    <s v="Shahpur Jat"/>
    <s v="Shahpur Jat, New Delhi"/>
    <n v="77.211458899999997"/>
    <n v="28.548819000000002"/>
    <s v="Hyderabadi, North Indian"/>
    <n v="700"/>
    <s v="Indian Rupees(Rs.)"/>
    <x v="0"/>
    <x v="1"/>
    <x v="2"/>
    <n v="3.5"/>
    <x v="0"/>
    <n v="67"/>
  </r>
  <r>
    <x v="6722"/>
    <n v="1"/>
    <x v="4"/>
    <x v="50"/>
    <s v="Le ROFL,Shop 113, Shahpur Jat, New Delhi"/>
    <s v="Shahpur Jat"/>
    <s v="Shahpur Jat, New Delhi"/>
    <n v="77.214962200000002"/>
    <n v="28.549242499999998"/>
    <s v="Cafe, Continental, Chinese, Italian"/>
    <n v="1200"/>
    <s v="Indian Rupees(Rs.)"/>
    <x v="1"/>
    <x v="1"/>
    <x v="0"/>
    <n v="3.8"/>
    <x v="0"/>
    <n v="177"/>
  </r>
  <r>
    <x v="6723"/>
    <n v="1"/>
    <x v="4"/>
    <x v="50"/>
    <s v="Ma Cuisine,Plot 38-A, DDA Flats, Shahpur Jat, New Delhi"/>
    <s v="Shahpur Jat"/>
    <s v="Shahpur Jat, New Delhi"/>
    <n v="77.216668900000002"/>
    <n v="28.547791499999999"/>
    <s v="North Indian, Continental, Salad"/>
    <n v="400"/>
    <s v="Indian Rupees(Rs.)"/>
    <x v="0"/>
    <x v="0"/>
    <x v="3"/>
    <n v="3.6"/>
    <x v="0"/>
    <n v="43"/>
  </r>
  <r>
    <x v="6724"/>
    <n v="1"/>
    <x v="4"/>
    <x v="50"/>
    <s v="Mumbai Matinee,4-A, 2nd Floor, Opposite Tohfe Wala Gumbad, Shahpur Jat, New Delhi"/>
    <s v="Shahpur Jat"/>
    <s v="Shahpur Jat, New Delhi"/>
    <n v="77.212177499999996"/>
    <n v="28.549246100000001"/>
    <s v="North Indian, Italian, Continental"/>
    <n v="1000"/>
    <s v="Indian Rupees(Rs.)"/>
    <x v="1"/>
    <x v="1"/>
    <x v="0"/>
    <n v="3.5"/>
    <x v="0"/>
    <n v="84"/>
  </r>
  <r>
    <x v="6725"/>
    <n v="1"/>
    <x v="4"/>
    <x v="50"/>
    <s v="Old Town Cafe,111, Shahpur Jat, New Delhi"/>
    <s v="Shahpur Jat"/>
    <s v="Shahpur Jat, New Delhi"/>
    <n v="77.2154563"/>
    <n v="28.5490654"/>
    <s v="Cafe"/>
    <n v="800"/>
    <s v="Indian Rupees(Rs.)"/>
    <x v="0"/>
    <x v="1"/>
    <x v="2"/>
    <n v="3.6"/>
    <x v="0"/>
    <n v="119"/>
  </r>
  <r>
    <x v="6726"/>
    <n v="1"/>
    <x v="4"/>
    <x v="50"/>
    <s v="Spanish Delights,118, Shahpur Jat, New Delhi"/>
    <s v="Shahpur Jat"/>
    <s v="Shahpur Jat, New Delhi"/>
    <n v="77.2154113"/>
    <n v="28.549643799999998"/>
    <s v="Ice Cream"/>
    <n v="200"/>
    <s v="Indian Rupees(Rs.)"/>
    <x v="0"/>
    <x v="0"/>
    <x v="3"/>
    <n v="3.5"/>
    <x v="0"/>
    <n v="23"/>
  </r>
  <r>
    <x v="6727"/>
    <n v="1"/>
    <x v="4"/>
    <x v="50"/>
    <s v="Sweet Nothings By Avanti Mathur,Shahpur Jat, New Delhi"/>
    <s v="Shahpur Jat"/>
    <s v="Shahpur Jat, New Delhi"/>
    <n v="77.215141900000006"/>
    <n v="28.5497078"/>
    <s v="Desserts, Bakery"/>
    <n v="600"/>
    <s v="Indian Rupees(Rs.)"/>
    <x v="0"/>
    <x v="0"/>
    <x v="2"/>
    <n v="3.7"/>
    <x v="0"/>
    <n v="40"/>
  </r>
  <r>
    <x v="6728"/>
    <n v="1"/>
    <x v="4"/>
    <x v="50"/>
    <s v="Threads,253, Ground Floor, Shahpur Jat, New Delhi"/>
    <s v="Shahpur Jat"/>
    <s v="Shahpur Jat, New Delhi"/>
    <n v="77.211369099999999"/>
    <n v="28.548631199999999"/>
    <s v="Cafe"/>
    <n v="700"/>
    <s v="Indian Rupees(Rs.)"/>
    <x v="0"/>
    <x v="1"/>
    <x v="2"/>
    <n v="3.8"/>
    <x v="0"/>
    <n v="59"/>
  </r>
  <r>
    <x v="6729"/>
    <n v="1"/>
    <x v="4"/>
    <x v="50"/>
    <s v="Bats On Delivery,252-1/B, Shahpur Jat, New Delhi"/>
    <s v="Shahpur Jat"/>
    <s v="Shahpur Jat, New Delhi"/>
    <n v="77.215501200000006"/>
    <n v="28.5474113"/>
    <s v="North Indian, Fast Food"/>
    <n v="700"/>
    <s v="Indian Rupees(Rs.)"/>
    <x v="0"/>
    <x v="1"/>
    <x v="2"/>
    <n v="2.2999999999999998"/>
    <x v="4"/>
    <n v="82"/>
  </r>
  <r>
    <x v="6730"/>
    <n v="1"/>
    <x v="4"/>
    <x v="50"/>
    <s v="Asia Central,Shahpur Jat, New Delhi"/>
    <s v="Shahpur Jat"/>
    <s v="Shahpur Jat, New Delhi"/>
    <n v="77.213614800000002"/>
    <n v="28.549024500000002"/>
    <s v="Asian, Chinese, Thai, Vietnamese"/>
    <n v="1000"/>
    <s v="Indian Rupees(Rs.)"/>
    <x v="0"/>
    <x v="1"/>
    <x v="0"/>
    <n v="4.2"/>
    <x v="1"/>
    <n v="264"/>
  </r>
  <r>
    <x v="6731"/>
    <n v="1"/>
    <x v="4"/>
    <x v="50"/>
    <s v="Biryani By Kilo,Shahpur Jat, New Delhi"/>
    <s v="Shahpur Jat"/>
    <s v="Shahpur Jat, New Delhi"/>
    <n v="77.2119979"/>
    <n v="28.548422200000001"/>
    <s v="Biryani, Mughlai"/>
    <n v="700"/>
    <s v="Indian Rupees(Rs.)"/>
    <x v="0"/>
    <x v="1"/>
    <x v="2"/>
    <n v="4"/>
    <x v="1"/>
    <n v="24"/>
  </r>
  <r>
    <x v="6732"/>
    <n v="1"/>
    <x v="4"/>
    <x v="50"/>
    <s v="Cafe 5H By The Kitchen Connect,5-H, 1st Floor, Jungi House, Shahpur Jat, New Delhi"/>
    <s v="Shahpur Jat"/>
    <s v="Shahpur Jat, New Delhi"/>
    <n v="77.212716499999999"/>
    <n v="28.549207800000001"/>
    <s v="Cafe, Continental, Italian"/>
    <n v="700"/>
    <s v="Indian Rupees(Rs.)"/>
    <x v="0"/>
    <x v="1"/>
    <x v="2"/>
    <n v="4"/>
    <x v="1"/>
    <n v="88"/>
  </r>
  <r>
    <x v="6733"/>
    <n v="1"/>
    <x v="4"/>
    <x v="50"/>
    <s v="Hearken Cafí©,5th Floor, 119- Sishan House, Shahpur Jat, New Delhi"/>
    <s v="Shahpur Jat"/>
    <s v="Shahpur Jat, New Delhi"/>
    <n v="77.2154563"/>
    <n v="28.549244699999999"/>
    <s v="Cafe"/>
    <n v="900"/>
    <s v="Indian Rupees(Rs.)"/>
    <x v="0"/>
    <x v="1"/>
    <x v="2"/>
    <n v="4"/>
    <x v="1"/>
    <n v="55"/>
  </r>
  <r>
    <x v="6734"/>
    <n v="1"/>
    <x v="4"/>
    <x v="50"/>
    <s v="Puppychino,3rd Floor, 119, Shishan Bhawan, Shahpur Jat, New Delhi"/>
    <s v="Shahpur Jat"/>
    <s v="Shahpur Jat, New Delhi"/>
    <n v="77.215501200000006"/>
    <n v="28.549204199999998"/>
    <s v="Cafe, Continental, Italian"/>
    <n v="1000"/>
    <s v="Indian Rupees(Rs.)"/>
    <x v="0"/>
    <x v="1"/>
    <x v="0"/>
    <n v="4.4000000000000004"/>
    <x v="1"/>
    <n v="165"/>
  </r>
  <r>
    <x v="6735"/>
    <n v="1"/>
    <x v="4"/>
    <x v="50"/>
    <s v="Remember Me Cafí©,JP House, 1st Floor, 118, Near Asain Games Village, Shahpur Jat, New Delhi"/>
    <s v="Shahpur Jat"/>
    <s v="Shahpur Jat, New Delhi"/>
    <n v="77.215565299999994"/>
    <n v="28.549830700000001"/>
    <s v="Cafe, Continental, Italian, Mexican"/>
    <n v="1000"/>
    <s v="Indian Rupees(Rs.)"/>
    <x v="1"/>
    <x v="1"/>
    <x v="0"/>
    <n v="4"/>
    <x v="1"/>
    <n v="134"/>
  </r>
  <r>
    <x v="6736"/>
    <n v="1"/>
    <x v="4"/>
    <x v="50"/>
    <s v="Sugarama Patisserie,87, Shahpur Jat, New Delhi"/>
    <s v="Shahpur Jat"/>
    <s v="Shahpur Jat, New Delhi"/>
    <n v="77.214872400000004"/>
    <n v="28.5493235"/>
    <s v="Bakery, Desserts"/>
    <n v="500"/>
    <s v="Indian Rupees(Rs.)"/>
    <x v="0"/>
    <x v="1"/>
    <x v="2"/>
    <n v="4.2"/>
    <x v="1"/>
    <n v="292"/>
  </r>
  <r>
    <x v="6737"/>
    <n v="1"/>
    <x v="4"/>
    <x v="50"/>
    <s v="The Last Mughal (TLM),Shahpur Jat, New Delhi"/>
    <s v="Shahpur Jat"/>
    <s v="Shahpur Jat, New Delhi"/>
    <n v="77.213614800000002"/>
    <n v="28.549114100000001"/>
    <s v="North Indian, Mughlai"/>
    <n v="750"/>
    <s v="Indian Rupees(Rs.)"/>
    <x v="0"/>
    <x v="1"/>
    <x v="2"/>
    <n v="4.4000000000000004"/>
    <x v="1"/>
    <n v="52"/>
  </r>
  <r>
    <x v="6738"/>
    <n v="1"/>
    <x v="4"/>
    <x v="50"/>
    <s v="The Mad Teapot/The Wishing Chair,86-A, Shahpur Jat, New Delhi"/>
    <s v="Shahpur Jat"/>
    <s v="Shahpur Jat, New Delhi"/>
    <n v="77.214378300000007"/>
    <n v="28.549321299999999"/>
    <s v="Cafe, Bakery, Italian"/>
    <n v="1000"/>
    <s v="Indian Rupees(Rs.)"/>
    <x v="1"/>
    <x v="0"/>
    <x v="0"/>
    <n v="4.0999999999999996"/>
    <x v="1"/>
    <n v="251"/>
  </r>
  <r>
    <x v="6739"/>
    <n v="1"/>
    <x v="4"/>
    <x v="50"/>
    <s v="Fusion Dosa Cafe,Main Market, Shakarpur, New Delhi"/>
    <s v="Shakarpur"/>
    <s v="Shakarpur, New Delhi"/>
    <n v="77.282365999999996"/>
    <n v="28.632964699999999"/>
    <s v="South Indian, Fast Food"/>
    <n v="300"/>
    <s v="Indian Rupees(Rs.)"/>
    <x v="0"/>
    <x v="0"/>
    <x v="3"/>
    <n v="3.3"/>
    <x v="3"/>
    <n v="13"/>
  </r>
  <r>
    <x v="6740"/>
    <n v="1"/>
    <x v="4"/>
    <x v="50"/>
    <s v="Goyal Eating Point,R 4, Main Market, Shakarpur, New Delhi"/>
    <s v="Shakarpur"/>
    <s v="Shakarpur, New Delhi"/>
    <n v="77.2823353"/>
    <n v="28.6328128"/>
    <s v="North Indian"/>
    <n v="200"/>
    <s v="Indian Rupees(Rs.)"/>
    <x v="0"/>
    <x v="0"/>
    <x v="3"/>
    <n v="2.8"/>
    <x v="3"/>
    <n v="11"/>
  </r>
  <r>
    <x v="6741"/>
    <n v="1"/>
    <x v="4"/>
    <x v="50"/>
    <s v="Haveliram,WZ 3535/1,  Raja Park, Mahindra Park, Rani Bagh, Shakarpur, New Delhi"/>
    <s v="Shakarpur"/>
    <s v="Shakarpur, New Delhi"/>
    <n v="77.280107000000001"/>
    <n v="28.6297763"/>
    <s v="North Indian"/>
    <n v="450"/>
    <s v="Indian Rupees(Rs.)"/>
    <x v="0"/>
    <x v="0"/>
    <x v="3"/>
    <n v="2.9"/>
    <x v="3"/>
    <n v="6"/>
  </r>
  <r>
    <x v="6742"/>
    <n v="1"/>
    <x v="4"/>
    <x v="50"/>
    <s v="Meet You There,House 54-A, H Block, Main Market, Shakarpur, New Delhi"/>
    <s v="Shakarpur"/>
    <s v="Shakarpur, New Delhi"/>
    <n v="77.280481399999999"/>
    <n v="28.630004499999998"/>
    <s v="Chinese, North Indian"/>
    <n v="500"/>
    <s v="Indian Rupees(Rs.)"/>
    <x v="0"/>
    <x v="0"/>
    <x v="2"/>
    <n v="2.6"/>
    <x v="3"/>
    <n v="94"/>
  </r>
  <r>
    <x v="6743"/>
    <n v="1"/>
    <x v="4"/>
    <x v="50"/>
    <s v="Shree Bhog Pure Veg Restaurant,S-3A, School Block, Shakarpur, New Delhi"/>
    <s v="Shakarpur"/>
    <s v="Shakarpur, New Delhi"/>
    <n v="77.278968599999999"/>
    <n v="28.627586600000001"/>
    <s v="North Indian, Chinese"/>
    <n v="200"/>
    <s v="Indian Rupees(Rs.)"/>
    <x v="0"/>
    <x v="0"/>
    <x v="3"/>
    <n v="3"/>
    <x v="3"/>
    <n v="7"/>
  </r>
  <r>
    <x v="6744"/>
    <n v="1"/>
    <x v="4"/>
    <x v="50"/>
    <s v="The Crust,WA-116/A, Main Mother Dairy Road, Shakarpur, New Delhi"/>
    <s v="Shakarpur"/>
    <s v="Shakarpur, New Delhi"/>
    <n v="77.280030300000007"/>
    <n v="28.626372400000001"/>
    <s v="Pizza, Fast Food"/>
    <n v="500"/>
    <s v="Indian Rupees(Rs.)"/>
    <x v="0"/>
    <x v="0"/>
    <x v="2"/>
    <n v="3.1"/>
    <x v="3"/>
    <n v="16"/>
  </r>
  <r>
    <x v="6745"/>
    <n v="1"/>
    <x v="4"/>
    <x v="50"/>
    <s v="Vijay Eating Point,S-562, School Block, Shakarpur, New Delhi"/>
    <s v="Shakarpur"/>
    <s v="Shakarpur, New Delhi"/>
    <n v="77.278320899999997"/>
    <n v="28.6279228"/>
    <s v="North Indian, Chinese"/>
    <n v="450"/>
    <s v="Indian Rupees(Rs.)"/>
    <x v="0"/>
    <x v="0"/>
    <x v="3"/>
    <n v="2.9"/>
    <x v="3"/>
    <n v="4"/>
  </r>
  <r>
    <x v="6746"/>
    <n v="1"/>
    <x v="4"/>
    <x v="50"/>
    <s v="Aggarwal Bikaner Sweets,Main Mother Dairy Road, Shakarpur, New Delhi"/>
    <s v="Shakarpur"/>
    <s v="Shakarpur, New Delhi"/>
    <n v="77.279870500000001"/>
    <n v="28.6270083"/>
    <s v="Bakery"/>
    <n v="250"/>
    <s v="Indian Rupees(Rs.)"/>
    <x v="0"/>
    <x v="0"/>
    <x v="3"/>
    <n v="0"/>
    <x v="5"/>
    <n v="0"/>
  </r>
  <r>
    <x v="6747"/>
    <n v="1"/>
    <x v="4"/>
    <x v="50"/>
    <s v="Bikaner Sweets &amp; Restaurant,R-3, Rita Block, Main Market, Shakarpur, New Delhi Shakarpur"/>
    <s v="Shakarpur"/>
    <s v="Shakarpur, New Delhi"/>
    <n v="77.282281999999995"/>
    <n v="28.632807799999998"/>
    <s v="Desserts, North Indian"/>
    <n v="250"/>
    <s v="Indian Rupees(Rs.)"/>
    <x v="0"/>
    <x v="0"/>
    <x v="3"/>
    <n v="0"/>
    <x v="5"/>
    <n v="1"/>
  </r>
  <r>
    <x v="6748"/>
    <n v="1"/>
    <x v="4"/>
    <x v="50"/>
    <s v="Cafe Coffee Day,District Centre, B2, NDM 1, Shakarpur, New Delhi"/>
    <s v="Shakarpur"/>
    <s v="Shakarpur, New Delhi"/>
    <n v="77.281378700000005"/>
    <n v="28.6329113"/>
    <s v="Cafe"/>
    <n v="450"/>
    <s v="Indian Rupees(Rs.)"/>
    <x v="0"/>
    <x v="0"/>
    <x v="3"/>
    <n v="0"/>
    <x v="5"/>
    <n v="0"/>
  </r>
  <r>
    <x v="6749"/>
    <n v="1"/>
    <x v="4"/>
    <x v="50"/>
    <s v="Cake'ry,B-125 Main Market, Shakarpur, New Delhi"/>
    <s v="Shakarpur"/>
    <s v="Shakarpur, New Delhi"/>
    <n v="0"/>
    <n v="0"/>
    <s v="Bakery"/>
    <n v="500"/>
    <s v="Indian Rupees(Rs.)"/>
    <x v="0"/>
    <x v="0"/>
    <x v="2"/>
    <n v="0"/>
    <x v="5"/>
    <n v="0"/>
  </r>
  <r>
    <x v="6750"/>
    <n v="1"/>
    <x v="4"/>
    <x v="50"/>
    <s v="Come 'n' Eat,Main Market, Shakarpur, New Delhi"/>
    <s v="Shakarpur"/>
    <s v="Shakarpur, New Delhi"/>
    <n v="77.281181200000006"/>
    <n v="28.6303968"/>
    <s v="Chinese, Fast Food"/>
    <n v="300"/>
    <s v="Indian Rupees(Rs.)"/>
    <x v="0"/>
    <x v="0"/>
    <x v="3"/>
    <n v="0"/>
    <x v="5"/>
    <n v="1"/>
  </r>
  <r>
    <x v="6751"/>
    <n v="1"/>
    <x v="4"/>
    <x v="50"/>
    <s v="Darbar Chicken Corner,Near Baba Banquet Hall, Shakarpur, New Delhi"/>
    <s v="Shakarpur"/>
    <s v="Shakarpur, New Delhi"/>
    <n v="77.278175700000006"/>
    <n v="28.628472599999998"/>
    <s v="North Indian, Mughlai, Chinese"/>
    <n v="500"/>
    <s v="Indian Rupees(Rs.)"/>
    <x v="0"/>
    <x v="0"/>
    <x v="2"/>
    <n v="0"/>
    <x v="5"/>
    <n v="3"/>
  </r>
  <r>
    <x v="6752"/>
    <n v="1"/>
    <x v="4"/>
    <x v="50"/>
    <s v="Food Care,WA-86, Main Road, Shakarpur, New Delhi"/>
    <s v="Shakarpur"/>
    <s v="Shakarpur, New Delhi"/>
    <n v="77.279126300000001"/>
    <n v="28.626912099999998"/>
    <s v="Chinese, Fast Food"/>
    <n v="300"/>
    <s v="Indian Rupees(Rs.)"/>
    <x v="0"/>
    <x v="0"/>
    <x v="3"/>
    <n v="0"/>
    <x v="5"/>
    <n v="0"/>
  </r>
  <r>
    <x v="6753"/>
    <n v="1"/>
    <x v="4"/>
    <x v="50"/>
    <s v="Himalaya Momos,A-1, Main Market, Shakarpur, New Delhi"/>
    <s v="Shakarpur"/>
    <s v="Shakarpur, New Delhi"/>
    <n v="77.2819954"/>
    <n v="28.632240599999999"/>
    <s v="Fast Food"/>
    <n v="250"/>
    <s v="Indian Rupees(Rs.)"/>
    <x v="0"/>
    <x v="0"/>
    <x v="3"/>
    <n v="0"/>
    <x v="5"/>
    <n v="0"/>
  </r>
  <r>
    <x v="6754"/>
    <n v="1"/>
    <x v="4"/>
    <x v="50"/>
    <s v="Hirdesh Eating Point,Main Market, Near Eating Point, Shakarpur, New Delhi"/>
    <s v="Shakarpur"/>
    <s v="Shakarpur, New Delhi"/>
    <n v="77.277166600000001"/>
    <n v="28.629663399999998"/>
    <s v="North Indian"/>
    <n v="200"/>
    <s v="Indian Rupees(Rs.)"/>
    <x v="0"/>
    <x v="0"/>
    <x v="3"/>
    <n v="0"/>
    <x v="5"/>
    <n v="1"/>
  </r>
  <r>
    <x v="6755"/>
    <n v="1"/>
    <x v="4"/>
    <x v="50"/>
    <s v="Joshi Eating House,Main Market, Shakarpur, New Delhi"/>
    <s v="Shakarpur"/>
    <s v="Shakarpur, New Delhi"/>
    <n v="77.280684199999996"/>
    <n v="28.6300457"/>
    <s v="North Indian"/>
    <n v="250"/>
    <s v="Indian Rupees(Rs.)"/>
    <x v="0"/>
    <x v="0"/>
    <x v="3"/>
    <n v="0"/>
    <x v="5"/>
    <n v="1"/>
  </r>
  <r>
    <x v="6756"/>
    <n v="1"/>
    <x v="4"/>
    <x v="50"/>
    <s v="Just Veg,A 422, Gali 1, Ganesh Nagar 2, Shakarpur, New Delhi"/>
    <s v="Shakarpur"/>
    <s v="Shakarpur, New Delhi"/>
    <n v="77.281354699999994"/>
    <n v="28.632921400000001"/>
    <s v="Chinese"/>
    <n v="200"/>
    <s v="Indian Rupees(Rs.)"/>
    <x v="0"/>
    <x v="0"/>
    <x v="3"/>
    <n v="0"/>
    <x v="5"/>
    <n v="0"/>
  </r>
  <r>
    <x v="6757"/>
    <n v="1"/>
    <x v="4"/>
    <x v="50"/>
    <s v="Natural Pizza Hub &amp; Food Court,R-70, Main Market, Shakarpur, New Delhi"/>
    <s v="Shakarpur"/>
    <s v="Shakarpur, New Delhi"/>
    <n v="77.282453200000006"/>
    <n v="28.632852"/>
    <s v="Pizza"/>
    <n v="300"/>
    <s v="Indian Rupees(Rs.)"/>
    <x v="0"/>
    <x v="0"/>
    <x v="3"/>
    <n v="0"/>
    <x v="5"/>
    <n v="0"/>
  </r>
  <r>
    <x v="6758"/>
    <n v="1"/>
    <x v="4"/>
    <x v="50"/>
    <s v="Pawar's Food Court Inc.,R-18, Main Market, Shakarpur, New Delhi"/>
    <s v="Shakarpur"/>
    <s v="Shakarpur, New Delhi"/>
    <n v="77.282849400000003"/>
    <n v="28.633426499999999"/>
    <s v="North Indian"/>
    <n v="400"/>
    <s v="Indian Rupees(Rs.)"/>
    <x v="0"/>
    <x v="0"/>
    <x v="3"/>
    <n v="0"/>
    <x v="5"/>
    <n v="1"/>
  </r>
  <r>
    <x v="6759"/>
    <n v="1"/>
    <x v="4"/>
    <x v="50"/>
    <s v="Rajesh Eating Corner,Shakarpur, New Delhi"/>
    <s v="Shakarpur"/>
    <s v="Shakarpur, New Delhi"/>
    <n v="77.2788374"/>
    <n v="28.628244299999999"/>
    <s v="Street Food"/>
    <n v="150"/>
    <s v="Indian Rupees(Rs.)"/>
    <x v="0"/>
    <x v="0"/>
    <x v="3"/>
    <n v="0"/>
    <x v="5"/>
    <n v="0"/>
  </r>
  <r>
    <x v="6760"/>
    <n v="1"/>
    <x v="4"/>
    <x v="50"/>
    <s v="Raju Ice Cream Parlor,Near Laxmi Nagar Metro Station, Shakarpur, New Delhi"/>
    <s v="Shakarpur"/>
    <s v="Shakarpur, New Delhi"/>
    <n v="77.2774778"/>
    <n v="28.630775799999999"/>
    <s v="Pizza, Ice Cream"/>
    <n v="250"/>
    <s v="Indian Rupees(Rs.)"/>
    <x v="0"/>
    <x v="0"/>
    <x v="3"/>
    <n v="0"/>
    <x v="5"/>
    <n v="0"/>
  </r>
  <r>
    <x v="6761"/>
    <n v="1"/>
    <x v="4"/>
    <x v="50"/>
    <s v="Sangam Ratna,H-52, Main Market, Shakarpur, New Delhi"/>
    <s v="Shakarpur"/>
    <s v="Shakarpur, New Delhi"/>
    <n v="77.280781300000001"/>
    <n v="28.630210699999999"/>
    <s v="South Indian"/>
    <n v="200"/>
    <s v="Indian Rupees(Rs.)"/>
    <x v="0"/>
    <x v="0"/>
    <x v="3"/>
    <n v="0"/>
    <x v="5"/>
    <n v="0"/>
  </r>
  <r>
    <x v="6762"/>
    <n v="1"/>
    <x v="4"/>
    <x v="50"/>
    <s v="Tandoor &amp; Curry Restaurant,S-547, School Block, Shakarpur, New Delhi Shakarpur"/>
    <s v="Shakarpur"/>
    <s v="Shakarpur, New Delhi"/>
    <n v="77.277586999999997"/>
    <n v="28.6288096"/>
    <s v="North Indian, Chinese"/>
    <n v="400"/>
    <s v="Indian Rupees(Rs.)"/>
    <x v="0"/>
    <x v="0"/>
    <x v="3"/>
    <n v="0"/>
    <x v="5"/>
    <n v="3"/>
  </r>
  <r>
    <x v="6763"/>
    <n v="1"/>
    <x v="4"/>
    <x v="50"/>
    <s v="Uttarakhand Eating Point,A-4, Sanjay Park, Main Market,   Shakarpur, Shakarpur, New Delhi"/>
    <s v="Shakarpur"/>
    <s v="Shakarpur, New Delhi"/>
    <n v="77.281618899999998"/>
    <n v="28.6316688"/>
    <s v="North Indian"/>
    <n v="200"/>
    <s v="Indian Rupees(Rs.)"/>
    <x v="0"/>
    <x v="0"/>
    <x v="3"/>
    <n v="0"/>
    <x v="5"/>
    <n v="0"/>
  </r>
  <r>
    <x v="6764"/>
    <n v="1"/>
    <x v="4"/>
    <x v="50"/>
    <s v="Uttranchal Eating Point,S-193, School Block, Shakarpur, New Delhi"/>
    <s v="Shakarpur"/>
    <s v="Shakarpur, New Delhi"/>
    <n v="77.280182999999994"/>
    <n v="28.626381200000001"/>
    <s v="North Indian, Chinese, Fast Food"/>
    <n v="250"/>
    <s v="Indian Rupees(Rs.)"/>
    <x v="0"/>
    <x v="0"/>
    <x v="3"/>
    <n v="0"/>
    <x v="5"/>
    <n v="0"/>
  </r>
  <r>
    <x v="6765"/>
    <n v="1"/>
    <x v="4"/>
    <x v="50"/>
    <s v="Yummy Rasoi,School Block, Shakarpur, New Delhi"/>
    <s v="Shakarpur"/>
    <s v="Shakarpur, New Delhi"/>
    <n v="77.277364899999995"/>
    <n v="28.6268353"/>
    <s v="North Indian, Fast Food"/>
    <n v="200"/>
    <s v="Indian Rupees(Rs.)"/>
    <x v="0"/>
    <x v="0"/>
    <x v="3"/>
    <n v="0"/>
    <x v="5"/>
    <n v="1"/>
  </r>
  <r>
    <x v="6766"/>
    <n v="1"/>
    <x v="4"/>
    <x v="50"/>
    <s v="Aggarwal Restaurant,13, BF Market, Shalimar Bagh, New Delhi"/>
    <s v="Shalimar Bagh"/>
    <s v="Shalimar Bagh, New Delhi"/>
    <n v="77.160154899999995"/>
    <n v="28.710818"/>
    <s v="South Indian, Chinese"/>
    <n v="350"/>
    <s v="Indian Rupees(Rs.)"/>
    <x v="0"/>
    <x v="0"/>
    <x v="3"/>
    <n v="3.1"/>
    <x v="3"/>
    <n v="14"/>
  </r>
  <r>
    <x v="6767"/>
    <n v="1"/>
    <x v="4"/>
    <x v="50"/>
    <s v="Ane China,AL Market, Shopping Centre, Shalimar Bagh, New Delhi"/>
    <s v="Shalimar Bagh"/>
    <s v="Shalimar Bagh, New Delhi"/>
    <n v="77.1616827"/>
    <n v="28.703443100000001"/>
    <s v="Chinese, Fast Food"/>
    <n v="400"/>
    <s v="Indian Rupees(Rs.)"/>
    <x v="0"/>
    <x v="0"/>
    <x v="3"/>
    <n v="2.7"/>
    <x v="3"/>
    <n v="11"/>
  </r>
  <r>
    <x v="6768"/>
    <n v="1"/>
    <x v="4"/>
    <x v="50"/>
    <s v="Arora's Veg. Corner,1, A Block Market, Shalimar Bagh, New Delhi"/>
    <s v="Shalimar Bagh"/>
    <s v="Shalimar Bagh, New Delhi"/>
    <n v="77.169590799999995"/>
    <n v="28.7061721"/>
    <s v="North Indian"/>
    <n v="300"/>
    <s v="Indian Rupees(Rs.)"/>
    <x v="0"/>
    <x v="0"/>
    <x v="3"/>
    <n v="3.4"/>
    <x v="3"/>
    <n v="18"/>
  </r>
  <r>
    <x v="6769"/>
    <n v="1"/>
    <x v="4"/>
    <x v="50"/>
    <s v="Ashu Thali Wala,BK 1/3, Block BK 1, Shalimar Bagh, New Delhi"/>
    <s v="Shalimar Bagh"/>
    <s v="Shalimar Bagh, New Delhi"/>
    <n v="77.168557300000003"/>
    <n v="28.7096099"/>
    <s v="North Indian"/>
    <n v="250"/>
    <s v="Indian Rupees(Rs.)"/>
    <x v="0"/>
    <x v="0"/>
    <x v="3"/>
    <n v="3"/>
    <x v="3"/>
    <n v="11"/>
  </r>
  <r>
    <x v="6770"/>
    <n v="1"/>
    <x v="4"/>
    <x v="50"/>
    <s v="Bangla Sweets &amp; Pastry Shop,38 &amp; 39, AL Market, Shalimar Bagh, New Delhi"/>
    <s v="Shalimar Bagh"/>
    <s v="Shalimar Bagh, New Delhi"/>
    <n v="77.161862400000004"/>
    <n v="28.703549899999999"/>
    <s v="Mithai"/>
    <n v="100"/>
    <s v="Indian Rupees(Rs.)"/>
    <x v="0"/>
    <x v="0"/>
    <x v="3"/>
    <n v="2.9"/>
    <x v="3"/>
    <n v="8"/>
  </r>
  <r>
    <x v="6771"/>
    <n v="1"/>
    <x v="4"/>
    <x v="50"/>
    <s v="Baskin Robbins,BN Block, Shopping Complex, Shalimar Bagh, New Delhi"/>
    <s v="Shalimar Bagh"/>
    <s v="Shalimar Bagh, New Delhi"/>
    <n v="77.162671200000005"/>
    <n v="28.706492999999998"/>
    <s v="Ice Cream"/>
    <n v="300"/>
    <s v="Indian Rupees(Rs.)"/>
    <x v="0"/>
    <x v="0"/>
    <x v="3"/>
    <n v="3.4"/>
    <x v="3"/>
    <n v="21"/>
  </r>
  <r>
    <x v="6772"/>
    <n v="1"/>
    <x v="4"/>
    <x v="50"/>
    <s v="Believe in Taste,G-19, BB Block, Vardhaman Complex, Shalimar Bagh, New Delhi"/>
    <s v="Shalimar Bagh"/>
    <s v="Shalimar Bagh, New Delhi"/>
    <n v="77.156470200000001"/>
    <n v="28.715299099999999"/>
    <s v="North Indian, Chinese, Fast Food"/>
    <n v="400"/>
    <s v="Indian Rupees(Rs.)"/>
    <x v="0"/>
    <x v="0"/>
    <x v="3"/>
    <n v="3"/>
    <x v="3"/>
    <n v="7"/>
  </r>
  <r>
    <x v="6773"/>
    <n v="1"/>
    <x v="4"/>
    <x v="50"/>
    <s v="Bharat Sweet House,AB-9, Opposite MTNL Office, Shalimar Bagh, New Delhi"/>
    <s v="Shalimar Bagh"/>
    <s v="Shalimar Bagh, New Delhi"/>
    <n v="77.168570599999995"/>
    <n v="28.706773099999999"/>
    <s v="Mithai"/>
    <n v="200"/>
    <s v="Indian Rupees(Rs.)"/>
    <x v="0"/>
    <x v="0"/>
    <x v="3"/>
    <n v="3.2"/>
    <x v="3"/>
    <n v="8"/>
  </r>
  <r>
    <x v="6774"/>
    <n v="1"/>
    <x v="4"/>
    <x v="50"/>
    <s v="Bikaner Kesarvala,3-4, BN Block Market, LSC, Shalimar Bagh, New Delhi"/>
    <s v="Shalimar Bagh"/>
    <s v="Shalimar Bagh, New Delhi"/>
    <n v="77.162960999999996"/>
    <n v="28.706555099999999"/>
    <s v="Mithai, Street Food"/>
    <n v="150"/>
    <s v="Indian Rupees(Rs.)"/>
    <x v="0"/>
    <x v="0"/>
    <x v="3"/>
    <n v="3.2"/>
    <x v="3"/>
    <n v="24"/>
  </r>
  <r>
    <x v="6775"/>
    <n v="1"/>
    <x v="4"/>
    <x v="50"/>
    <s v="Cafe Coffee Day,Inside MAX Hospital, FC-50, C &amp; D Block, Shalimar Bagh, New Delhi"/>
    <s v="Shalimar Bagh"/>
    <s v="Shalimar Bagh, New Delhi"/>
    <n v="0"/>
    <n v="0"/>
    <s v="Cafe"/>
    <n v="450"/>
    <s v="Indian Rupees(Rs.)"/>
    <x v="0"/>
    <x v="0"/>
    <x v="3"/>
    <n v="3.1"/>
    <x v="3"/>
    <n v="5"/>
  </r>
  <r>
    <x v="6776"/>
    <n v="1"/>
    <x v="4"/>
    <x v="50"/>
    <s v="Chawla's Chic Inn,BT Market, Near DAV School, Shalimar Bagh, New Delhi"/>
    <s v="Shalimar Bagh"/>
    <s v="Shalimar Bagh, New Delhi"/>
    <n v="77.158761900000002"/>
    <n v="28.704281999999999"/>
    <s v="North Indian, Chinese"/>
    <n v="700"/>
    <s v="Indian Rupees(Rs.)"/>
    <x v="0"/>
    <x v="1"/>
    <x v="2"/>
    <n v="3"/>
    <x v="3"/>
    <n v="71"/>
  </r>
  <r>
    <x v="6777"/>
    <n v="1"/>
    <x v="4"/>
    <x v="50"/>
    <s v="Chhappan Bhog,Shop 2, AD Market, Near MTNL Office, Shalimar Bagh, New Delhi"/>
    <s v="Shalimar Bagh"/>
    <s v="Shalimar Bagh, New Delhi"/>
    <n v="77.168359600000002"/>
    <n v="28.706668199999999"/>
    <s v="Mithai, Street Food"/>
    <n v="200"/>
    <s v="Indian Rupees(Rs.)"/>
    <x v="0"/>
    <x v="0"/>
    <x v="3"/>
    <n v="3.2"/>
    <x v="3"/>
    <n v="9"/>
  </r>
  <r>
    <x v="6778"/>
    <n v="1"/>
    <x v="4"/>
    <x v="50"/>
    <s v="Chinese Hut Fast Food,AL Market, Shopping Center, Shalimar Bagh, New Delhi"/>
    <s v="Shalimar Bagh"/>
    <s v="Shalimar Bagh, New Delhi"/>
    <n v="77.161811799999995"/>
    <n v="28.7032861"/>
    <s v="Chinese"/>
    <n v="350"/>
    <s v="Indian Rupees(Rs.)"/>
    <x v="0"/>
    <x v="0"/>
    <x v="3"/>
    <n v="3"/>
    <x v="3"/>
    <n v="13"/>
  </r>
  <r>
    <x v="6779"/>
    <n v="1"/>
    <x v="4"/>
    <x v="50"/>
    <s v="Domino's Pizza,3, Ground Floor &amp; 1st Floor, Plot 5, BN Block, Local Shopping Centre, Shalimar Bagh, New Delhi"/>
    <s v="Shalimar Bagh"/>
    <s v="Shalimar Bagh, New Delhi"/>
    <n v="77.162671200000005"/>
    <n v="28.706403399999999"/>
    <s v="Pizza, Fast Food"/>
    <n v="700"/>
    <s v="Indian Rupees(Rs.)"/>
    <x v="0"/>
    <x v="0"/>
    <x v="2"/>
    <n v="3"/>
    <x v="3"/>
    <n v="28"/>
  </r>
  <r>
    <x v="6780"/>
    <n v="1"/>
    <x v="4"/>
    <x v="50"/>
    <s v="Frontier,AL-142, Shalimar Bagh, New Delhi"/>
    <s v="Shalimar Bagh"/>
    <s v="Shalimar Bagh, New Delhi"/>
    <n v="77.161968299999998"/>
    <n v="28.703620000000001"/>
    <s v="Bakery"/>
    <n v="200"/>
    <s v="Indian Rupees(Rs.)"/>
    <x v="0"/>
    <x v="0"/>
    <x v="3"/>
    <n v="3.1"/>
    <x v="3"/>
    <n v="10"/>
  </r>
  <r>
    <x v="6781"/>
    <n v="1"/>
    <x v="4"/>
    <x v="50"/>
    <s v="Giani,Shop 4, BN Market, Shalimar Bagh, New Delhi"/>
    <s v="Shalimar Bagh"/>
    <s v="Shalimar Bagh, New Delhi"/>
    <n v="77.162491500000002"/>
    <n v="28.706565300000001"/>
    <s v="Ice Cream, Desserts"/>
    <n v="400"/>
    <s v="Indian Rupees(Rs.)"/>
    <x v="0"/>
    <x v="0"/>
    <x v="3"/>
    <n v="3.3"/>
    <x v="3"/>
    <n v="13"/>
  </r>
  <r>
    <x v="6782"/>
    <n v="1"/>
    <x v="4"/>
    <x v="50"/>
    <s v="Hot Pot Snacks,66, 1st Floor, AL Market, Shalimar Bagh, New Delhi"/>
    <s v="Shalimar Bagh"/>
    <s v="Shalimar Bagh, New Delhi"/>
    <n v="77.161952299999996"/>
    <n v="28.703558600000001"/>
    <s v="Fast Food"/>
    <n v="200"/>
    <s v="Indian Rupees(Rs.)"/>
    <x v="0"/>
    <x v="0"/>
    <x v="3"/>
    <n v="3.4"/>
    <x v="3"/>
    <n v="53"/>
  </r>
  <r>
    <x v="6783"/>
    <n v="1"/>
    <x v="4"/>
    <x v="50"/>
    <s v="Keventers,G2, Plot 4, Aggarwal Tower, BN Block, Shalimar Bagh, New Delhi"/>
    <s v="Shalimar Bagh"/>
    <s v="Shalimar Bagh, New Delhi"/>
    <n v="77.162585300000003"/>
    <n v="28.706459899999999"/>
    <s v="Beverages"/>
    <n v="400"/>
    <s v="Indian Rupees(Rs.)"/>
    <x v="0"/>
    <x v="0"/>
    <x v="3"/>
    <n v="3.1"/>
    <x v="3"/>
    <n v="4"/>
  </r>
  <r>
    <x v="6784"/>
    <n v="1"/>
    <x v="4"/>
    <x v="50"/>
    <s v="Kishan Dhaba,Near Hanuman Mandir, AL Market, New Dekhi, Shalimar Bagh, New Delhi"/>
    <s v="Shalimar Bagh"/>
    <s v="Shalimar Bagh, New Delhi"/>
    <n v="77.162079300000002"/>
    <n v="28.703094499999999"/>
    <s v="North Indian"/>
    <n v="150"/>
    <s v="Indian Rupees(Rs.)"/>
    <x v="0"/>
    <x v="0"/>
    <x v="3"/>
    <n v="3"/>
    <x v="3"/>
    <n v="4"/>
  </r>
  <r>
    <x v="6785"/>
    <n v="1"/>
    <x v="4"/>
    <x v="50"/>
    <s v="Madras Dosa &amp; Chinese,11, Near AL Market, Shalimar Bagh, New Delhi"/>
    <s v="Shalimar Bagh"/>
    <s v="Shalimar Bagh, New Delhi"/>
    <n v="77.161323199999998"/>
    <n v="28.7037668"/>
    <s v="South Indian, Chinese"/>
    <n v="500"/>
    <s v="Indian Rupees(Rs.)"/>
    <x v="0"/>
    <x v="0"/>
    <x v="2"/>
    <n v="2.7"/>
    <x v="3"/>
    <n v="91"/>
  </r>
  <r>
    <x v="6786"/>
    <n v="1"/>
    <x v="4"/>
    <x v="50"/>
    <s v="Mehfil Tawa Tandoor,16, CC Block DDA Market, Shalimar Bagh, New Delhi"/>
    <s v="Shalimar Bagh"/>
    <s v="Shalimar Bagh, New Delhi"/>
    <n v="77.158672100000004"/>
    <n v="28.7195845"/>
    <s v="North Indian"/>
    <n v="350"/>
    <s v="Indian Rupees(Rs.)"/>
    <x v="0"/>
    <x v="0"/>
    <x v="3"/>
    <n v="3.1"/>
    <x v="3"/>
    <n v="9"/>
  </r>
  <r>
    <x v="6787"/>
    <n v="1"/>
    <x v="4"/>
    <x v="50"/>
    <s v="Mitthu Tikki Wala,BN-13, Local Shopping Centre, Shalimar Bagh, New Delhi"/>
    <s v="Shalimar Bagh"/>
    <s v="Shalimar Bagh, New Delhi"/>
    <n v="77.162285100000005"/>
    <n v="28.706374499999999"/>
    <s v="North Indian, Street Food, Chinese"/>
    <n v="300"/>
    <s v="Indian Rupees(Rs.)"/>
    <x v="0"/>
    <x v="0"/>
    <x v="3"/>
    <n v="3.2"/>
    <x v="3"/>
    <n v="21"/>
  </r>
  <r>
    <x v="6788"/>
    <n v="1"/>
    <x v="4"/>
    <x v="50"/>
    <s v="Mitthu Tikki Wala,SE 42, Near BW Block, Shalimar Bagh, New Delhi"/>
    <s v="Shalimar Bagh"/>
    <s v="Shalimar Bagh, New Delhi"/>
    <n v="77.155903699999996"/>
    <n v="28.7057298"/>
    <s v="Fast Food, North Indian"/>
    <n v="300"/>
    <s v="Indian Rupees(Rs.)"/>
    <x v="0"/>
    <x v="0"/>
    <x v="3"/>
    <n v="3.4"/>
    <x v="3"/>
    <n v="46"/>
  </r>
  <r>
    <x v="6789"/>
    <n v="1"/>
    <x v="4"/>
    <x v="50"/>
    <s v="Pandit Ji Ka Dhaba,Main Market, Near Hanuman Mandir, Shalimar Bagh, New Delhi"/>
    <s v="Shalimar Bagh"/>
    <s v="Shalimar Bagh, New Delhi"/>
    <n v="77.162221900000006"/>
    <n v="28.703136700000002"/>
    <s v="North Indian"/>
    <n v="150"/>
    <s v="Indian Rupees(Rs.)"/>
    <x v="0"/>
    <x v="0"/>
    <x v="3"/>
    <n v="2.9"/>
    <x v="3"/>
    <n v="6"/>
  </r>
  <r>
    <x v="6790"/>
    <n v="1"/>
    <x v="4"/>
    <x v="50"/>
    <s v="Punjabi Angeethi,AL- 85, AL Market, Shalimar Bagh, New Delhi"/>
    <s v="Shalimar Bagh"/>
    <s v="Shalimar Bagh, New Delhi"/>
    <n v="77.1616827"/>
    <n v="28.7033536"/>
    <s v="North Indian, South Indian, Chinese"/>
    <n v="600"/>
    <s v="Indian Rupees(Rs.)"/>
    <x v="0"/>
    <x v="1"/>
    <x v="2"/>
    <n v="3.2"/>
    <x v="3"/>
    <n v="28"/>
  </r>
  <r>
    <x v="6791"/>
    <n v="1"/>
    <x v="4"/>
    <x v="50"/>
    <s v="Ram Chinese Food,BB-80/A, West Shalimar Bagh, Shalimar Bagh, New Delhi"/>
    <s v="Shalimar Bagh"/>
    <s v="Shalimar Bagh, New Delhi"/>
    <n v="77.156964500000001"/>
    <n v="28.715212300000001"/>
    <s v="Chinese, Fast Food"/>
    <n v="400"/>
    <s v="Indian Rupees(Rs.)"/>
    <x v="0"/>
    <x v="0"/>
    <x v="3"/>
    <n v="3.1"/>
    <x v="3"/>
    <n v="23"/>
  </r>
  <r>
    <x v="6792"/>
    <n v="1"/>
    <x v="4"/>
    <x v="50"/>
    <s v="Sardar Ji Punjabi Jayeka,U&amp;V Block, Shalimar Bagh, New Delhi"/>
    <s v="Shalimar Bagh"/>
    <s v="Shalimar Bagh, New Delhi"/>
    <n v="0"/>
    <n v="0"/>
    <s v="North Indian, Mughlai"/>
    <n v="250"/>
    <s v="Indian Rupees(Rs.)"/>
    <x v="0"/>
    <x v="0"/>
    <x v="3"/>
    <n v="2.9"/>
    <x v="3"/>
    <n v="4"/>
  </r>
  <r>
    <x v="6793"/>
    <n v="1"/>
    <x v="4"/>
    <x v="50"/>
    <s v="SFC,BR  Block, KL Bagga Marg, Near Jhule Lal Mandir, Shalimar Bagh, New Delhi"/>
    <s v="Shalimar Bagh"/>
    <s v="Shalimar Bagh, New Delhi"/>
    <n v="77.161502900000002"/>
    <n v="28.708529800000001"/>
    <s v="Fast Food"/>
    <n v="250"/>
    <s v="Indian Rupees(Rs.)"/>
    <x v="0"/>
    <x v="0"/>
    <x v="3"/>
    <n v="2.8"/>
    <x v="3"/>
    <n v="11"/>
  </r>
  <r>
    <x v="6794"/>
    <n v="1"/>
    <x v="4"/>
    <x v="50"/>
    <s v="SGF - Spice Grill Flame,BK-90, Near Jhulelal Mandir, Shalimar Bagh, New Delhi"/>
    <s v="Shalimar Bagh"/>
    <s v="Shalimar Bagh, New Delhi"/>
    <n v="77.160110000000003"/>
    <n v="28.710792999999999"/>
    <s v="North Indian, Chinese"/>
    <n v="500"/>
    <s v="Indian Rupees(Rs.)"/>
    <x v="0"/>
    <x v="0"/>
    <x v="2"/>
    <n v="3.1"/>
    <x v="3"/>
    <n v="4"/>
  </r>
  <r>
    <x v="6795"/>
    <n v="1"/>
    <x v="4"/>
    <x v="50"/>
    <s v="Shalimar Vyanjan,Shop 2, Anshul Plaza, AL Block, Shalimar Bagh, New Delhi"/>
    <s v="Shalimar Bagh"/>
    <s v="Shalimar Bagh, New Delhi"/>
    <n v="77.161502999999996"/>
    <n v="28.705450599999999"/>
    <s v="North Indian, Chinese"/>
    <n v="400"/>
    <s v="Indian Rupees(Rs.)"/>
    <x v="0"/>
    <x v="0"/>
    <x v="3"/>
    <n v="3"/>
    <x v="3"/>
    <n v="9"/>
  </r>
  <r>
    <x v="6796"/>
    <n v="1"/>
    <x v="4"/>
    <x v="50"/>
    <s v="Shri Rudram,AA-13, Shalimar Bagh, New Delhi"/>
    <s v="Shalimar Bagh"/>
    <s v="Shalimar Bagh, New Delhi"/>
    <n v="77.167387500000004"/>
    <n v="28.708241399999999"/>
    <s v="North Indian, Chinese"/>
    <n v="500"/>
    <s v="Indian Rupees(Rs.)"/>
    <x v="0"/>
    <x v="0"/>
    <x v="2"/>
    <n v="3.1"/>
    <x v="3"/>
    <n v="5"/>
  </r>
  <r>
    <x v="6797"/>
    <n v="1"/>
    <x v="4"/>
    <x v="50"/>
    <s v="Smile Bakers,Shop 9, BD Block, Som Bazar Road, Shalimar Bagh, New Delhi"/>
    <s v="Shalimar Bagh"/>
    <s v="Shalimar Bagh, New Delhi"/>
    <n v="77.153497999999999"/>
    <n v="28.717991000000001"/>
    <s v="Bakery, Desserts, Chinese, Fast Food"/>
    <n v="200"/>
    <s v="Indian Rupees(Rs.)"/>
    <x v="0"/>
    <x v="0"/>
    <x v="3"/>
    <n v="3.1"/>
    <x v="3"/>
    <n v="12"/>
  </r>
  <r>
    <x v="6798"/>
    <n v="1"/>
    <x v="4"/>
    <x v="50"/>
    <s v="Spice Sea,C 19-20-21, CC Block Market, Shalimar Bagh, New Delhi"/>
    <s v="Shalimar Bagh"/>
    <s v="Shalimar Bagh, New Delhi"/>
    <n v="77.158627100000004"/>
    <n v="28.7194459"/>
    <s v="North Indian, Chinese"/>
    <n v="600"/>
    <s v="Indian Rupees(Rs.)"/>
    <x v="0"/>
    <x v="0"/>
    <x v="2"/>
    <n v="3.3"/>
    <x v="3"/>
    <n v="13"/>
  </r>
  <r>
    <x v="6799"/>
    <n v="1"/>
    <x v="4"/>
    <x v="50"/>
    <s v="Street 5,BQ Market, Shalimar Bagh, New Delhi"/>
    <s v="Shalimar Bagh"/>
    <s v="Shalimar Bagh, New Delhi"/>
    <n v="77.155110300000004"/>
    <n v="28.7072568"/>
    <s v="Chinese"/>
    <n v="350"/>
    <s v="Indian Rupees(Rs.)"/>
    <x v="0"/>
    <x v="0"/>
    <x v="3"/>
    <n v="2.8"/>
    <x v="3"/>
    <n v="10"/>
  </r>
  <r>
    <x v="6800"/>
    <n v="1"/>
    <x v="4"/>
    <x v="50"/>
    <s v="Subs n Shakes,6, BN Block Market, Vardhman Prime Plaza, Shalimar Bagh, New Delhi"/>
    <s v="Shalimar Bagh"/>
    <s v="Shalimar Bagh, New Delhi"/>
    <n v="77.162491500000002"/>
    <n v="28.706386200000001"/>
    <s v="Fast Food, Beverages"/>
    <n v="400"/>
    <s v="Indian Rupees(Rs.)"/>
    <x v="0"/>
    <x v="0"/>
    <x v="3"/>
    <n v="3.1"/>
    <x v="3"/>
    <n v="4"/>
  </r>
  <r>
    <x v="6801"/>
    <n v="1"/>
    <x v="4"/>
    <x v="50"/>
    <s v="Subway,AG-44, Near A.L. Market, Shalimar Bagh, New Delhi"/>
    <s v="Shalimar Bagh"/>
    <s v="Shalimar Bagh, New Delhi"/>
    <n v="77.162132"/>
    <n v="28.702590799999999"/>
    <s v="American, Fast Food, Salad, Healthy Food"/>
    <n v="500"/>
    <s v="Indian Rupees(Rs.)"/>
    <x v="0"/>
    <x v="1"/>
    <x v="2"/>
    <n v="2.6"/>
    <x v="3"/>
    <n v="46"/>
  </r>
  <r>
    <x v="6802"/>
    <n v="1"/>
    <x v="4"/>
    <x v="50"/>
    <s v="Twenty Four Seven,AB-13, Upper Ground Floor, Shalimar Bagh, New Delhi"/>
    <s v="Shalimar Bagh"/>
    <s v="Shalimar Bagh, New Delhi"/>
    <n v="77.168467500000006"/>
    <n v="28.7066464"/>
    <s v="Fast Food, North Indian"/>
    <n v="300"/>
    <s v="Indian Rupees(Rs.)"/>
    <x v="0"/>
    <x v="0"/>
    <x v="3"/>
    <n v="3.3"/>
    <x v="3"/>
    <n v="21"/>
  </r>
  <r>
    <x v="6803"/>
    <n v="1"/>
    <x v="4"/>
    <x v="50"/>
    <s v="Wah G Wah,A J 24, Central Market, Shalimar Bagh, New Delhi"/>
    <s v="Shalimar Bagh"/>
    <s v="Shalimar Bagh, New Delhi"/>
    <n v="77.163659699999997"/>
    <n v="28.706856500000001"/>
    <s v="North Indian, Chinese"/>
    <n v="450"/>
    <s v="Indian Rupees(Rs.)"/>
    <x v="0"/>
    <x v="1"/>
    <x v="3"/>
    <n v="2.6"/>
    <x v="3"/>
    <n v="7"/>
  </r>
  <r>
    <x v="6804"/>
    <n v="1"/>
    <x v="4"/>
    <x v="50"/>
    <s v="Aman-Deep Pure Veg,Shop G-3, BN Block Market, Shalimar Bagh, New Delhi"/>
    <s v="Shalimar Bagh"/>
    <s v="Shalimar Bagh, New Delhi"/>
    <n v="77.162446500000001"/>
    <n v="28.706337099999999"/>
    <s v="North Indian, Chinese"/>
    <n v="400"/>
    <s v="Indian Rupees(Rs.)"/>
    <x v="0"/>
    <x v="0"/>
    <x v="3"/>
    <n v="3.5"/>
    <x v="0"/>
    <n v="79"/>
  </r>
  <r>
    <x v="6805"/>
    <n v="1"/>
    <x v="4"/>
    <x v="50"/>
    <s v="Kwality Pastry Parlour,3, AL Market, Shalimar Bagh, New Delhi"/>
    <s v="Shalimar Bagh"/>
    <s v="Shalimar Bagh, New Delhi"/>
    <n v="77.161862400000004"/>
    <n v="28.703549899999999"/>
    <s v="Bakery, Desserts"/>
    <n v="200"/>
    <s v="Indian Rupees(Rs.)"/>
    <x v="0"/>
    <x v="0"/>
    <x v="3"/>
    <n v="3.5"/>
    <x v="0"/>
    <n v="51"/>
  </r>
  <r>
    <x v="6806"/>
    <n v="1"/>
    <x v="4"/>
    <x v="50"/>
    <s v="McDonald's,2, B-Block Community Centre, Shalimar Bagh, New Delhi"/>
    <s v="Shalimar Bagh"/>
    <s v="Shalimar Bagh, New Delhi"/>
    <n v="77.158058100000005"/>
    <n v="28.713418999999998"/>
    <s v="Fast Food, Burger"/>
    <n v="500"/>
    <s v="Indian Rupees(Rs.)"/>
    <x v="0"/>
    <x v="1"/>
    <x v="2"/>
    <n v="3.5"/>
    <x v="0"/>
    <n v="39"/>
  </r>
  <r>
    <x v="6807"/>
    <n v="1"/>
    <x v="4"/>
    <x v="50"/>
    <s v="Nagpal's,G 1, BB Block, Vardhman Market, Shalimar Bagh, New Delhi"/>
    <s v="Shalimar Bagh"/>
    <s v="Shalimar Bagh, New Delhi"/>
    <n v="77.156722000000002"/>
    <n v="28.715236999999998"/>
    <s v="Street Food, North Indian"/>
    <n v="200"/>
    <s v="Indian Rupees(Rs.)"/>
    <x v="0"/>
    <x v="1"/>
    <x v="3"/>
    <n v="3.5"/>
    <x v="0"/>
    <n v="31"/>
  </r>
  <r>
    <x v="6808"/>
    <n v="1"/>
    <x v="4"/>
    <x v="50"/>
    <s v="Peshawari's Deluxe,AJ-64/A, Shalimar Bagh, New Delhi"/>
    <s v="Shalimar Bagh"/>
    <s v="Shalimar Bagh, New Delhi"/>
    <n v="77.162446500000001"/>
    <n v="28.706337099999999"/>
    <s v="North Indian, Mughlai"/>
    <n v="600"/>
    <s v="Indian Rupees(Rs.)"/>
    <x v="0"/>
    <x v="1"/>
    <x v="2"/>
    <n v="3.7"/>
    <x v="0"/>
    <n v="195"/>
  </r>
  <r>
    <x v="6809"/>
    <n v="1"/>
    <x v="4"/>
    <x v="50"/>
    <s v="Slic Chic,Shop 3, BS Market, Shalimar Bagh, New Delhi"/>
    <s v="Shalimar Bagh"/>
    <s v="Shalimar Bagh, New Delhi"/>
    <n v="77.157369000000003"/>
    <n v="28.705894300000001"/>
    <s v="Chinese, Fast Food"/>
    <n v="450"/>
    <s v="Indian Rupees(Rs.)"/>
    <x v="0"/>
    <x v="0"/>
    <x v="3"/>
    <n v="3.8"/>
    <x v="0"/>
    <n v="178"/>
  </r>
  <r>
    <x v="6810"/>
    <n v="1"/>
    <x v="4"/>
    <x v="50"/>
    <s v="Standard Ice Cream,BL Block, Shalimar Bagh, New Delhi"/>
    <s v="Shalimar Bagh"/>
    <s v="Shalimar Bagh, New Delhi"/>
    <n v="77.160334700000007"/>
    <n v="28.710924800000001"/>
    <s v="Desserts, Ice Cream"/>
    <n v="100"/>
    <s v="Indian Rupees(Rs.)"/>
    <x v="0"/>
    <x v="0"/>
    <x v="3"/>
    <n v="3.5"/>
    <x v="0"/>
    <n v="31"/>
  </r>
  <r>
    <x v="6811"/>
    <n v="1"/>
    <x v="4"/>
    <x v="50"/>
    <s v="Aunty Chings Fast Food,Shop 11, AL Market, Shalimar Bagh, New Delhi"/>
    <s v="Shalimar Bagh"/>
    <s v="Shalimar Bagh, New Delhi"/>
    <n v="77.161952299999996"/>
    <n v="28.703648099999999"/>
    <s v="Chinese"/>
    <n v="300"/>
    <s v="Indian Rupees(Rs.)"/>
    <x v="0"/>
    <x v="0"/>
    <x v="3"/>
    <n v="0"/>
    <x v="5"/>
    <n v="2"/>
  </r>
  <r>
    <x v="6812"/>
    <n v="1"/>
    <x v="4"/>
    <x v="50"/>
    <s v="Baba Chaap Wala,Shop 18, BP Market, Club Road, Shalimar Bagh, New Delhi"/>
    <s v="Shalimar Bagh"/>
    <s v="Shalimar Bagh, New Delhi"/>
    <n v="77.154972400000005"/>
    <n v="28.709677800000001"/>
    <s v="Fast Food"/>
    <n v="350"/>
    <s v="Indian Rupees(Rs.)"/>
    <x v="0"/>
    <x v="0"/>
    <x v="3"/>
    <n v="0"/>
    <x v="5"/>
    <n v="1"/>
  </r>
  <r>
    <x v="6813"/>
    <n v="1"/>
    <x v="4"/>
    <x v="50"/>
    <s v="Cafe Coffee Day,Ground Floor, Fortis Hospital, Shalimar Bagh, New Delhi"/>
    <s v="Shalimar Bagh"/>
    <s v="Shalimar Bagh, New Delhi"/>
    <n v="77.169815400000005"/>
    <n v="28.7090143"/>
    <s v="Cafe"/>
    <n v="450"/>
    <s v="Indian Rupees(Rs.)"/>
    <x v="0"/>
    <x v="0"/>
    <x v="3"/>
    <n v="0"/>
    <x v="5"/>
    <n v="1"/>
  </r>
  <r>
    <x v="6814"/>
    <n v="1"/>
    <x v="4"/>
    <x v="50"/>
    <s v="Chick N Grills,AE-6, Main Road, Shalimar Bagh, New Delhi"/>
    <s v="Shalimar Bagh"/>
    <s v="Shalimar Bagh, New Delhi"/>
    <n v="77.166800600000002"/>
    <n v="28.708473699999999"/>
    <s v="Mughlai, Fast Food"/>
    <n v="600"/>
    <s v="Indian Rupees(Rs.)"/>
    <x v="0"/>
    <x v="0"/>
    <x v="2"/>
    <n v="0"/>
    <x v="5"/>
    <n v="0"/>
  </r>
  <r>
    <x v="6815"/>
    <n v="1"/>
    <x v="4"/>
    <x v="50"/>
    <s v="Choc-oholic,Shalimar Bagh, New Delhi"/>
    <s v="Shalimar Bagh"/>
    <s v="Shalimar Bagh, New Delhi"/>
    <n v="0"/>
    <n v="0"/>
    <s v="Desserts"/>
    <n v="300"/>
    <s v="Indian Rupees(Rs.)"/>
    <x v="0"/>
    <x v="0"/>
    <x v="3"/>
    <n v="0"/>
    <x v="5"/>
    <n v="2"/>
  </r>
  <r>
    <x v="6816"/>
    <n v="1"/>
    <x v="4"/>
    <x v="50"/>
    <s v="Da Pizza Palace,A1/11, LSC Market, Near SBI Bank, Main Road, Shalimar Bagh, New Delhi"/>
    <s v="Shalimar Bagh"/>
    <s v="Shalimar Bagh, New Delhi"/>
    <n v="77.166999469999993"/>
    <n v="28.72818878"/>
    <s v="Pizza"/>
    <n v="500"/>
    <s v="Indian Rupees(Rs.)"/>
    <x v="0"/>
    <x v="1"/>
    <x v="2"/>
    <n v="0"/>
    <x v="5"/>
    <n v="1"/>
  </r>
  <r>
    <x v="6817"/>
    <n v="1"/>
    <x v="4"/>
    <x v="50"/>
    <s v="Dosa Junction,SE-20, Singal Pur, Shalimar Bagh, New Delhi"/>
    <s v="Shalimar Bagh"/>
    <s v="Shalimar Bagh, New Delhi"/>
    <n v="77.156649999999999"/>
    <n v="28.705019400000001"/>
    <s v="South Indian"/>
    <n v="300"/>
    <s v="Indian Rupees(Rs.)"/>
    <x v="0"/>
    <x v="0"/>
    <x v="3"/>
    <n v="0"/>
    <x v="5"/>
    <n v="3"/>
  </r>
  <r>
    <x v="6818"/>
    <n v="1"/>
    <x v="4"/>
    <x v="50"/>
    <s v="Ganga Food Factory,B-70X, DDA Flat, Jahangir Puri, Near Shalimar Bagh, New Delhi"/>
    <s v="Shalimar Bagh"/>
    <s v="Shalimar Bagh, New Delhi"/>
    <n v="0"/>
    <n v="0"/>
    <s v="Bakery, Fast Food"/>
    <n v="300"/>
    <s v="Indian Rupees(Rs.)"/>
    <x v="0"/>
    <x v="0"/>
    <x v="3"/>
    <n v="0"/>
    <x v="5"/>
    <n v="0"/>
  </r>
  <r>
    <x v="6819"/>
    <n v="1"/>
    <x v="4"/>
    <x v="50"/>
    <s v="Hot Wok,Gate 1, BC Block, Near Fortis Hospital, Shalimar Bagh, New Delhi"/>
    <s v="Shalimar Bagh"/>
    <s v="Shalimar Bagh, New Delhi"/>
    <n v="77.165003999999996"/>
    <n v="28.7147586"/>
    <s v="Chinese, Fast Food"/>
    <n v="500"/>
    <s v="Indian Rupees(Rs.)"/>
    <x v="0"/>
    <x v="0"/>
    <x v="2"/>
    <n v="0"/>
    <x v="5"/>
    <n v="1"/>
  </r>
  <r>
    <x v="6820"/>
    <n v="1"/>
    <x v="4"/>
    <x v="50"/>
    <s v="Ichak Dana,AP 85, Shalimar Bagh, New Delhi"/>
    <s v="Shalimar Bagh"/>
    <s v="Shalimar Bagh, New Delhi"/>
    <n v="0"/>
    <n v="0"/>
    <s v="North Indian, Awadhi"/>
    <n v="400"/>
    <s v="Indian Rupees(Rs.)"/>
    <x v="0"/>
    <x v="0"/>
    <x v="3"/>
    <n v="0"/>
    <x v="5"/>
    <n v="1"/>
  </r>
  <r>
    <x v="6821"/>
    <n v="1"/>
    <x v="4"/>
    <x v="50"/>
    <s v="Madras Dosa &amp; Chinese,Shop 6, BN Block Market, Shalimar Bagh, New Delhi"/>
    <s v="Shalimar Bagh"/>
    <s v="Shalimar Bagh, New Delhi"/>
    <n v="77.162671200000005"/>
    <n v="28.706672099999999"/>
    <s v="South Indian, Chinese"/>
    <n v="500"/>
    <s v="Indian Rupees(Rs.)"/>
    <x v="0"/>
    <x v="0"/>
    <x v="2"/>
    <n v="0"/>
    <x v="5"/>
    <n v="0"/>
  </r>
  <r>
    <x v="6822"/>
    <n v="1"/>
    <x v="4"/>
    <x v="50"/>
    <s v="Mashoor Gulati,AJ-64, Shalimar Bagh, New Delhi"/>
    <s v="Shalimar Bagh"/>
    <s v="Shalimar Bagh, New Delhi"/>
    <n v="77.162581399999993"/>
    <n v="28.706215700000001"/>
    <s v="North Indian"/>
    <n v="600"/>
    <s v="Indian Rupees(Rs.)"/>
    <x v="0"/>
    <x v="1"/>
    <x v="2"/>
    <n v="0"/>
    <x v="5"/>
    <n v="2"/>
  </r>
  <r>
    <x v="6823"/>
    <n v="1"/>
    <x v="4"/>
    <x v="50"/>
    <s v="Nidhi's Cake Lounge,2nd Floor, BH-412, Shalimar Bagh, New Delhi"/>
    <s v="Shalimar Bagh"/>
    <s v="Shalimar Bagh, New Delhi"/>
    <n v="77.159076499999998"/>
    <n v="28.7163553"/>
    <s v="Bakery"/>
    <n v="200"/>
    <s v="Indian Rupees(Rs.)"/>
    <x v="0"/>
    <x v="0"/>
    <x v="3"/>
    <n v="0"/>
    <x v="5"/>
    <n v="2"/>
  </r>
  <r>
    <x v="6824"/>
    <n v="1"/>
    <x v="4"/>
    <x v="50"/>
    <s v="Night Diner,Shalimar Bagh, New Delhi"/>
    <s v="Shalimar Bagh"/>
    <s v="Shalimar Bagh, New Delhi"/>
    <n v="0"/>
    <n v="0"/>
    <s v="North Indian"/>
    <n v="400"/>
    <s v="Indian Rupees(Rs.)"/>
    <x v="0"/>
    <x v="0"/>
    <x v="3"/>
    <n v="0"/>
    <x v="5"/>
    <n v="0"/>
  </r>
  <r>
    <x v="6825"/>
    <n v="1"/>
    <x v="4"/>
    <x v="50"/>
    <s v="Nirula's Ice Cream,Ground Floor, House 10, Shalimar Bagh, New Delhi"/>
    <s v="Shalimar Bagh"/>
    <s v="Shalimar Bagh, New Delhi"/>
    <n v="0"/>
    <n v="0"/>
    <s v="Ice Cream, Desserts"/>
    <n v="250"/>
    <s v="Indian Rupees(Rs.)"/>
    <x v="0"/>
    <x v="0"/>
    <x v="3"/>
    <n v="0"/>
    <x v="5"/>
    <n v="1"/>
  </r>
  <r>
    <x v="6826"/>
    <n v="1"/>
    <x v="4"/>
    <x v="50"/>
    <s v="Niti Shake &amp; Ice Cream Hub,G-1, Vardhman Market, CSC, BB Block, Shalimar Bagh, New Delhi"/>
    <s v="Shalimar Bagh"/>
    <s v="Shalimar Bagh, New Delhi"/>
    <n v="77.156637900000007"/>
    <n v="28.715400899999999"/>
    <s v="Desserts, Beverages"/>
    <n v="400"/>
    <s v="Indian Rupees(Rs.)"/>
    <x v="0"/>
    <x v="0"/>
    <x v="3"/>
    <n v="0"/>
    <x v="5"/>
    <n v="0"/>
  </r>
  <r>
    <x v="6827"/>
    <n v="1"/>
    <x v="4"/>
    <x v="50"/>
    <s v="Raja Chinese Foods &amp; Snacks,Shop 17, BP Market, Club Road, Shalimar Bagh, New Delhi"/>
    <s v="Shalimar Bagh"/>
    <s v="Shalimar Bagh, New Delhi"/>
    <n v="77.154988599999996"/>
    <n v="28.7096363"/>
    <s v="Chinese"/>
    <n v="300"/>
    <s v="Indian Rupees(Rs.)"/>
    <x v="0"/>
    <x v="0"/>
    <x v="3"/>
    <n v="0"/>
    <x v="5"/>
    <n v="0"/>
  </r>
  <r>
    <x v="6828"/>
    <n v="1"/>
    <x v="4"/>
    <x v="50"/>
    <s v="Royal Chicken Corner,B-4/15A, Main Road, Keshav Puram, Shalimar Bagh, New Delhi"/>
    <s v="Shalimar Bagh"/>
    <s v="Shalimar Bagh, New Delhi"/>
    <n v="77.160514399999997"/>
    <n v="28.689630099999999"/>
    <s v="North Indian"/>
    <n v="450"/>
    <s v="Indian Rupees(Rs.)"/>
    <x v="0"/>
    <x v="0"/>
    <x v="3"/>
    <n v="0"/>
    <x v="5"/>
    <n v="0"/>
  </r>
  <r>
    <x v="6829"/>
    <n v="1"/>
    <x v="4"/>
    <x v="50"/>
    <s v="Shalimar Food,24, CC Block, DDA Market, Shalimar Bagh, New Delhi"/>
    <s v="Shalimar Bagh"/>
    <s v="Shalimar Bagh, New Delhi"/>
    <n v="77.158544899999995"/>
    <n v="28.719634200000002"/>
    <s v="Street Food"/>
    <n v="100"/>
    <s v="Indian Rupees(Rs.)"/>
    <x v="0"/>
    <x v="0"/>
    <x v="3"/>
    <n v="0"/>
    <x v="5"/>
    <n v="2"/>
  </r>
  <r>
    <x v="6830"/>
    <n v="1"/>
    <x v="4"/>
    <x v="50"/>
    <s v="Shalimar Vyanjan,AJ-64/A, Shalimar Bagh, New Delhi"/>
    <s v="Shalimar Bagh"/>
    <s v="Shalimar Bagh, New Delhi"/>
    <n v="77.162808200000001"/>
    <n v="28.706208100000001"/>
    <s v="North Indian, Chinese"/>
    <n v="400"/>
    <s v="Indian Rupees(Rs.)"/>
    <x v="0"/>
    <x v="0"/>
    <x v="3"/>
    <n v="0"/>
    <x v="5"/>
    <n v="0"/>
  </r>
  <r>
    <x v="6831"/>
    <n v="1"/>
    <x v="4"/>
    <x v="50"/>
    <s v="The Urban Canteen,Shop 13, BP Market, Shalimar Bagh, New Delhi"/>
    <s v="Shalimar Bagh"/>
    <s v="Shalimar Bagh, New Delhi"/>
    <n v="77.155113499999999"/>
    <n v="28.709467100000001"/>
    <s v="Fast Food"/>
    <n v="300"/>
    <s v="Indian Rupees(Rs.)"/>
    <x v="0"/>
    <x v="0"/>
    <x v="3"/>
    <n v="0"/>
    <x v="5"/>
    <n v="2"/>
  </r>
  <r>
    <x v="6832"/>
    <n v="1"/>
    <x v="4"/>
    <x v="50"/>
    <s v="Ever Bake,BN-2, Central Market, Shalimar Bagh, New Delhi"/>
    <s v="Shalimar Bagh"/>
    <s v="Shalimar Bagh, New Delhi"/>
    <n v="77.162409999999994"/>
    <n v="28.706428500000001"/>
    <s v="Bakery, Chinese, Fast Food"/>
    <n v="350"/>
    <s v="Indian Rupees(Rs.)"/>
    <x v="0"/>
    <x v="1"/>
    <x v="3"/>
    <n v="4"/>
    <x v="1"/>
    <n v="371"/>
  </r>
  <r>
    <x v="6833"/>
    <n v="1"/>
    <x v="4"/>
    <x v="50"/>
    <s v="Grappa - Shangri-La's - Eros Hotel,Shangri-La's Eros Hotel, 19, Ashoka Road, Janpath, New Delhi"/>
    <s v="Shangri La's - Eros hotel, Janpath"/>
    <s v="Shangri La's - Eros hotel, Janpath, New Delhi"/>
    <n v="77.217836599999998"/>
    <n v="28.620766"/>
    <s v="Pizza, Salad, Finger Food"/>
    <n v="3500"/>
    <s v="Indian Rupees(Rs.)"/>
    <x v="1"/>
    <x v="0"/>
    <x v="1"/>
    <n v="3.4"/>
    <x v="3"/>
    <n v="27"/>
  </r>
  <r>
    <x v="6834"/>
    <n v="1"/>
    <x v="4"/>
    <x v="50"/>
    <s v="Shang Palace - Shangri-La's Eros Hotel,Shangri-La's Eros Hotel, 19, Ashoka Road, Janpath, New Delhi"/>
    <s v="Shangri La's - Eros hotel, Janpath"/>
    <s v="Shangri La's - Eros hotel, Janpath, New Delhi"/>
    <n v="77.2177468"/>
    <n v="28.6206678"/>
    <s v="Chinese"/>
    <n v="5000"/>
    <s v="Indian Rupees(Rs.)"/>
    <x v="1"/>
    <x v="0"/>
    <x v="1"/>
    <n v="3.7"/>
    <x v="0"/>
    <n v="65"/>
  </r>
  <r>
    <x v="6835"/>
    <n v="1"/>
    <x v="4"/>
    <x v="50"/>
    <s v="Sorrento - Shangri-La's - Eros Hotel,Shangri-La's Eros Hotel, 19, Ashoka Road, Janpath, New Delhi"/>
    <s v="Shangri La's - Eros hotel, Janpath"/>
    <s v="Shangri La's - Eros hotel, Janpath, New Delhi"/>
    <n v="77.2177468"/>
    <n v="28.620757399999999"/>
    <s v="Seafood, Italian"/>
    <n v="5000"/>
    <s v="Indian Rupees(Rs.)"/>
    <x v="1"/>
    <x v="0"/>
    <x v="1"/>
    <n v="3.9"/>
    <x v="0"/>
    <n v="66"/>
  </r>
  <r>
    <x v="6836"/>
    <n v="1"/>
    <x v="4"/>
    <x v="50"/>
    <s v="Mister Chai - Shangri-La's - Eros Hotel,Shangri-La's Eros Hotel, 19, Ashoka Road, Connaught Place, New Delhi"/>
    <s v="Shangri La's - Eros hotel, Janpath"/>
    <s v="Shangri La's - Eros hotel, Janpath, New Delhi"/>
    <n v="77.217836599999998"/>
    <n v="28.620766"/>
    <s v="Tea, Cafe"/>
    <n v="2000"/>
    <s v="Indian Rupees(Rs.)"/>
    <x v="1"/>
    <x v="0"/>
    <x v="1"/>
    <n v="4.0999999999999996"/>
    <x v="1"/>
    <n v="68"/>
  </r>
  <r>
    <x v="6837"/>
    <n v="1"/>
    <x v="4"/>
    <x v="50"/>
    <s v="Tamra - Shangri-La's - Eros Hotel,Shangri-La's Eros Hotel, 19, Ashoka Road, Janpath, New Delhi"/>
    <s v="Shangri La's - Eros hotel, Janpath"/>
    <s v="Shangri La's - Eros hotel, Janpath, New Delhi"/>
    <n v="77.217909599999999"/>
    <n v="28.620618799999999"/>
    <s v="North Indian, Continental, European, Chinese, Thai"/>
    <n v="3800"/>
    <s v="Indian Rupees(Rs.)"/>
    <x v="1"/>
    <x v="0"/>
    <x v="1"/>
    <n v="4.3"/>
    <x v="1"/>
    <n v="400"/>
  </r>
  <r>
    <x v="6838"/>
    <n v="1"/>
    <x v="4"/>
    <x v="50"/>
    <s v="Cafe Coffee Day,1, DDA Market, Satyaniketan, New Delhi"/>
    <s v="Shanti Niketan Marg"/>
    <s v="Shanti Niketan Marg, New Delhi"/>
    <n v="77.168602300000003"/>
    <n v="28.577082499999999"/>
    <s v="Cafe"/>
    <n v="450"/>
    <s v="Indian Rupees(Rs.)"/>
    <x v="0"/>
    <x v="0"/>
    <x v="3"/>
    <n v="3.4"/>
    <x v="3"/>
    <n v="29"/>
  </r>
  <r>
    <x v="6839"/>
    <n v="1"/>
    <x v="4"/>
    <x v="50"/>
    <s v="Domino's Pizza,6-7, Commercial Shopping Complex, Shanti Niketan Marg, New Delhi"/>
    <s v="Shanti Niketan Marg"/>
    <s v="Shanti Niketan Marg, New Delhi"/>
    <n v="77.168407700000003"/>
    <n v="28.577131699999999"/>
    <s v="Pizza, Fast Food"/>
    <n v="700"/>
    <s v="Indian Rupees(Rs.)"/>
    <x v="0"/>
    <x v="0"/>
    <x v="2"/>
    <n v="2.8"/>
    <x v="3"/>
    <n v="85"/>
  </r>
  <r>
    <x v="6840"/>
    <n v="1"/>
    <x v="4"/>
    <x v="50"/>
    <s v="Lush,9/1700, Main Road, Kailash Nagar, Gandhi Nagar, Shastri Park, New Delhi"/>
    <s v="Shastri Park"/>
    <s v="Shastri Park, New Delhi"/>
    <n v="77.2667541"/>
    <n v="28.659754800000002"/>
    <s v="Afghani, North Indian, Pakistani, Arabian"/>
    <n v="500"/>
    <s v="Indian Rupees(Rs.)"/>
    <x v="0"/>
    <x v="0"/>
    <x v="2"/>
    <n v="0"/>
    <x v="5"/>
    <n v="3"/>
  </r>
  <r>
    <x v="6841"/>
    <n v="1"/>
    <x v="4"/>
    <x v="50"/>
    <s v="Shivas Cafe,10, Opposite College of Vocational Studies, DDA Market, Phase 2, Sheikh Sarai, New Delhi"/>
    <s v="Sheikh Sarai"/>
    <s v="Sheikh Sarai, New Delhi"/>
    <n v="77.181973999999997"/>
    <n v="28.522279300000001"/>
    <s v="Cafe"/>
    <n v="350"/>
    <s v="Indian Rupees(Rs.)"/>
    <x v="0"/>
    <x v="0"/>
    <x v="3"/>
    <n v="3.1"/>
    <x v="3"/>
    <n v="14"/>
  </r>
  <r>
    <x v="6842"/>
    <n v="1"/>
    <x v="4"/>
    <x v="50"/>
    <s v="Dakshin - Sheraton New Delhi Hotel,Sheraton New Delhi Hotel, District Centre, Saket, New Delhi"/>
    <s v="Sheraton New Delhi Hotel, Saket"/>
    <s v="Sheraton New Delhi Hotel, Saket, New Delhi"/>
    <n v="77.215918599999995"/>
    <n v="28.526782959999998"/>
    <s v="South Indian"/>
    <n v="4000"/>
    <s v="Indian Rupees(Rs.)"/>
    <x v="1"/>
    <x v="0"/>
    <x v="1"/>
    <n v="4"/>
    <x v="1"/>
    <n v="315"/>
  </r>
  <r>
    <x v="6843"/>
    <n v="1"/>
    <x v="4"/>
    <x v="50"/>
    <s v="Delhi Pavilion - Sheraton New Delhi Hotel,Sheraton New Delhi Hotel, District Centre, Saket, New Delhi"/>
    <s v="Sheraton New Delhi Hotel, Saket"/>
    <s v="Sheraton New Delhi Hotel, Saket, New Delhi"/>
    <n v="77.215918599999995"/>
    <n v="28.526782959999998"/>
    <s v="North Indian, Continental, Asian"/>
    <n v="3000"/>
    <s v="Indian Rupees(Rs.)"/>
    <x v="1"/>
    <x v="0"/>
    <x v="1"/>
    <n v="4"/>
    <x v="1"/>
    <n v="160"/>
  </r>
  <r>
    <x v="6844"/>
    <n v="1"/>
    <x v="4"/>
    <x v="50"/>
    <s v="Pan Asian - Sheraton New Delhi Hotel,Sheraton New Delhi Hotel, District Centre, Saket, New Delhi"/>
    <s v="Sheraton New Delhi Hotel, Saket"/>
    <s v="Sheraton New Delhi Hotel, Saket, New Delhi"/>
    <n v="77.215384900000004"/>
    <n v="28.527002"/>
    <s v="Chinese, Thai, Japanese"/>
    <n v="3000"/>
    <s v="Indian Rupees(Rs.)"/>
    <x v="1"/>
    <x v="0"/>
    <x v="1"/>
    <n v="4.2"/>
    <x v="1"/>
    <n v="327"/>
  </r>
  <r>
    <x v="6845"/>
    <n v="1"/>
    <x v="4"/>
    <x v="50"/>
    <s v="Domino's Pizza,G 24, 1st Floor, South Extension 1, New Delhi"/>
    <s v="South Extension 1"/>
    <s v="South Extension 1, New Delhi"/>
    <n v="77.220488599999996"/>
    <n v="28.569419499999999"/>
    <s v="Pizza, Fast Food"/>
    <n v="700"/>
    <s v="Indian Rupees(Rs.)"/>
    <x v="0"/>
    <x v="0"/>
    <x v="2"/>
    <n v="2.5"/>
    <x v="3"/>
    <n v="58"/>
  </r>
  <r>
    <x v="6846"/>
    <n v="1"/>
    <x v="4"/>
    <x v="50"/>
    <s v="Kitchen of Awadh,South Extension 1, New Delhi"/>
    <s v="South Extension 1"/>
    <s v="South Extension 1, New Delhi"/>
    <n v="77.220351699999995"/>
    <n v="28.569117299999998"/>
    <s v="North Indian"/>
    <n v="800"/>
    <s v="Indian Rupees(Rs.)"/>
    <x v="0"/>
    <x v="0"/>
    <x v="2"/>
    <n v="3.4"/>
    <x v="3"/>
    <n v="64"/>
  </r>
  <r>
    <x v="6847"/>
    <n v="1"/>
    <x v="4"/>
    <x v="50"/>
    <s v="McDonald's,G-8, Near Midland Book Shop Main Market, South Extension 1, New Delhi"/>
    <s v="South Extension 1"/>
    <s v="South Extension 1, New Delhi"/>
    <n v="77.219722899999994"/>
    <n v="28.569595199999998"/>
    <s v="Fast Food, Burger"/>
    <n v="500"/>
    <s v="Indian Rupees(Rs.)"/>
    <x v="0"/>
    <x v="0"/>
    <x v="2"/>
    <n v="3.3"/>
    <x v="3"/>
    <n v="73"/>
  </r>
  <r>
    <x v="6848"/>
    <n v="1"/>
    <x v="4"/>
    <x v="50"/>
    <s v="ODT,G-24, 1st Floor, South Extension 1, New Delhi"/>
    <s v="South Extension 1"/>
    <s v="South Extension 1, New Delhi"/>
    <n v="77.220501600000006"/>
    <n v="28.569133300000001"/>
    <s v="Continental, North Indian, Italian"/>
    <n v="800"/>
    <s v="Indian Rupees(Rs.)"/>
    <x v="1"/>
    <x v="0"/>
    <x v="2"/>
    <n v="3.3"/>
    <x v="3"/>
    <n v="12"/>
  </r>
  <r>
    <x v="6849"/>
    <n v="1"/>
    <x v="4"/>
    <x v="50"/>
    <s v="Rainbows,H81/G1, South Extension 1, New Delhi"/>
    <s v="South Extension 1"/>
    <s v="South Extension 1, New Delhi"/>
    <n v="77.221070299999994"/>
    <n v="28.569902800000001"/>
    <s v="Bakery, Fast Food"/>
    <n v="500"/>
    <s v="Indian Rupees(Rs.)"/>
    <x v="0"/>
    <x v="1"/>
    <x v="2"/>
    <n v="2.6"/>
    <x v="3"/>
    <n v="24"/>
  </r>
  <r>
    <x v="6850"/>
    <n v="1"/>
    <x v="4"/>
    <x v="50"/>
    <s v="Subway,G-24, Ground Floor, South Extension 1, New Delhi"/>
    <s v="South Extension 1"/>
    <s v="South Extension 1, New Delhi"/>
    <n v="77.220890699999998"/>
    <n v="28.569437499999999"/>
    <s v="American, Fast Food, Salad, Healthy Food"/>
    <n v="500"/>
    <s v="Indian Rupees(Rs.)"/>
    <x v="0"/>
    <x v="1"/>
    <x v="2"/>
    <n v="3.4"/>
    <x v="3"/>
    <n v="167"/>
  </r>
  <r>
    <x v="6851"/>
    <n v="1"/>
    <x v="4"/>
    <x v="50"/>
    <s v="Bombay Bhelpuri,G-7, Near Midland Book Shop, South Extension 1, New Delhi"/>
    <s v="South Extension 1"/>
    <s v="South Extension 1, New Delhi"/>
    <n v="77.219722899999994"/>
    <n v="28.569595199999998"/>
    <s v="Street Food, Beverages"/>
    <n v="150"/>
    <s v="Indian Rupees(Rs.)"/>
    <x v="0"/>
    <x v="0"/>
    <x v="3"/>
    <n v="3.9"/>
    <x v="0"/>
    <n v="357"/>
  </r>
  <r>
    <x v="6852"/>
    <n v="1"/>
    <x v="4"/>
    <x v="50"/>
    <s v="The Owl's Kitchen,South Extension 1, New Delhi"/>
    <s v="South Extension 1"/>
    <s v="South Extension 1, New Delhi"/>
    <n v="77.221204999999998"/>
    <n v="28.572380500000001"/>
    <s v="North Indian, Italian, Fast Food"/>
    <n v="900"/>
    <s v="Indian Rupees(Rs.)"/>
    <x v="0"/>
    <x v="1"/>
    <x v="2"/>
    <n v="3.5"/>
    <x v="0"/>
    <n v="174"/>
  </r>
  <r>
    <x v="6853"/>
    <n v="1"/>
    <x v="4"/>
    <x v="50"/>
    <s v="7 Colours Xpress Kitchen,941/8, Nehru Road, Arjun Nagar, Kotla Mubarakpur, South Extension 1, New Delhi"/>
    <s v="South Extension 1"/>
    <s v="South Extension 1, New Delhi"/>
    <n v="77.224988499999995"/>
    <n v="28.568337700000001"/>
    <s v="Chinese, North Indian"/>
    <n v="350"/>
    <s v="Indian Rupees(Rs.)"/>
    <x v="0"/>
    <x v="0"/>
    <x v="3"/>
    <n v="0"/>
    <x v="5"/>
    <n v="0"/>
  </r>
  <r>
    <x v="6854"/>
    <n v="1"/>
    <x v="4"/>
    <x v="50"/>
    <s v="Royal Cakes,Near Seva Nagar Sabji Mandi, South Extension 1, New Delhi"/>
    <s v="South Extension 1"/>
    <s v="South Extension 1, New Delhi"/>
    <n v="77.224753000000007"/>
    <n v="28.5759899"/>
    <s v="Bakery"/>
    <n v="200"/>
    <s v="Indian Rupees(Rs.)"/>
    <x v="0"/>
    <x v="0"/>
    <x v="3"/>
    <n v="0"/>
    <x v="5"/>
    <n v="1"/>
  </r>
  <r>
    <x v="6855"/>
    <n v="1"/>
    <x v="4"/>
    <x v="50"/>
    <s v="Street Cafe,D 41, South Extension 1, New Delhi"/>
    <s v="South Extension 1"/>
    <s v="South Extension 1, New Delhi"/>
    <n v="77.220800800000006"/>
    <n v="28.573283100000001"/>
    <s v="Fast Food"/>
    <n v="300"/>
    <s v="Indian Rupees(Rs.)"/>
    <x v="0"/>
    <x v="0"/>
    <x v="3"/>
    <n v="0"/>
    <x v="5"/>
    <n v="0"/>
  </r>
  <r>
    <x v="6856"/>
    <n v="1"/>
    <x v="4"/>
    <x v="50"/>
    <s v="Street Cafe,D 49, South Extension 1, New Delhi"/>
    <s v="South Extension 1"/>
    <s v="South Extension 1, New Delhi"/>
    <n v="77.220551599999993"/>
    <n v="28.573310599999999"/>
    <s v="Fast Food"/>
    <n v="300"/>
    <s v="Indian Rupees(Rs.)"/>
    <x v="0"/>
    <x v="0"/>
    <x v="3"/>
    <n v="0"/>
    <x v="5"/>
    <n v="0"/>
  </r>
  <r>
    <x v="6857"/>
    <n v="1"/>
    <x v="4"/>
    <x v="50"/>
    <s v="Dare To Deliver,South Extension 1, New Delhi"/>
    <s v="South Extension 1"/>
    <s v="South Extension 1, New Delhi"/>
    <n v="77.223136199999999"/>
    <n v="28.571264800000002"/>
    <s v="Chinese, Fast Food, North Indian"/>
    <n v="600"/>
    <s v="Indian Rupees(Rs.)"/>
    <x v="0"/>
    <x v="0"/>
    <x v="2"/>
    <n v="2.2999999999999998"/>
    <x v="4"/>
    <n v="59"/>
  </r>
  <r>
    <x v="6858"/>
    <n v="1"/>
    <x v="4"/>
    <x v="50"/>
    <s v="Aggarwal Sweet and Restaurant,273, G-2, Lila Ram Market, Masjid Moth, South Extension 2, New Delhi"/>
    <s v="South Extension 2"/>
    <s v="South Extension 2, New Delhi"/>
    <n v="77.22013604"/>
    <n v="28.563711640000001"/>
    <s v="North Indian, Mithai"/>
    <n v="400"/>
    <s v="Indian Rupees(Rs.)"/>
    <x v="0"/>
    <x v="0"/>
    <x v="3"/>
    <n v="2.9"/>
    <x v="3"/>
    <n v="18"/>
  </r>
  <r>
    <x v="6859"/>
    <n v="1"/>
    <x v="4"/>
    <x v="50"/>
    <s v="Burger Lust,Masjid Moth, Lila Ram Market, South Extension 2, New Delhi"/>
    <s v="South Extension 2"/>
    <s v="South Extension 2, New Delhi"/>
    <n v="77.220456999999996"/>
    <n v="28.563504640000001"/>
    <s v="Fast Food"/>
    <n v="100"/>
    <s v="Indian Rupees(Rs.)"/>
    <x v="0"/>
    <x v="1"/>
    <x v="3"/>
    <n v="2.9"/>
    <x v="3"/>
    <n v="13"/>
  </r>
  <r>
    <x v="6860"/>
    <n v="1"/>
    <x v="4"/>
    <x v="50"/>
    <s v="Cafe Coffee Day,16, 1st Floor, Main Market, South Extension 2, New Delhi"/>
    <s v="South Extension 2"/>
    <s v="South Extension 2, New Delhi"/>
    <n v="77.219543299999998"/>
    <n v="28.568144"/>
    <s v="Cafe"/>
    <n v="450"/>
    <s v="Indian Rupees(Rs.)"/>
    <x v="0"/>
    <x v="0"/>
    <x v="3"/>
    <n v="3.4"/>
    <x v="3"/>
    <n v="31"/>
  </r>
  <r>
    <x v="6861"/>
    <n v="1"/>
    <x v="4"/>
    <x v="50"/>
    <s v="Cakes &amp; Bakes,453, Leela Ram Market, Masjit Moth, South Extension 2, New Delhi"/>
    <s v="South Extension 2"/>
    <s v="South Extension 2, New Delhi"/>
    <n v="77.219603620000001"/>
    <n v="28.56415599"/>
    <s v="Bakery, Fast Food"/>
    <n v="250"/>
    <s v="Indian Rupees(Rs.)"/>
    <x v="0"/>
    <x v="0"/>
    <x v="3"/>
    <n v="3.2"/>
    <x v="3"/>
    <n v="11"/>
  </r>
  <r>
    <x v="6862"/>
    <n v="1"/>
    <x v="4"/>
    <x v="50"/>
    <s v="Chic Fillet,C-1, Near Main Market, South Extension 2, New Delhi"/>
    <s v="South Extension 2"/>
    <s v="South Extension 2, New Delhi"/>
    <n v="77.221173899999997"/>
    <n v="28.5676697"/>
    <s v="Fast Food"/>
    <n v="300"/>
    <s v="Indian Rupees(Rs.)"/>
    <x v="0"/>
    <x v="0"/>
    <x v="3"/>
    <n v="2.9"/>
    <x v="3"/>
    <n v="4"/>
  </r>
  <r>
    <x v="6863"/>
    <n v="1"/>
    <x v="4"/>
    <x v="50"/>
    <s v="Chinese Express,Shop 436, Lila Ram Market, Near Masjid Moth, South Extension 2, New Delhi"/>
    <s v="South Extension 2"/>
    <s v="South Extension 2, New Delhi"/>
    <n v="77.218900880000007"/>
    <n v="28.564354170000001"/>
    <s v="Chinese"/>
    <n v="500"/>
    <s v="Indian Rupees(Rs.)"/>
    <x v="0"/>
    <x v="0"/>
    <x v="2"/>
    <n v="3.1"/>
    <x v="3"/>
    <n v="11"/>
  </r>
  <r>
    <x v="6864"/>
    <n v="1"/>
    <x v="4"/>
    <x v="50"/>
    <s v="Costa Coffee,E-23, 1st Floor, South Extension 2, New Delhi"/>
    <s v="South Extension 2"/>
    <s v="South Extension 2, New Delhi"/>
    <n v="77.220820200000006"/>
    <n v="28.567680599999999"/>
    <s v="Cafe"/>
    <n v="600"/>
    <s v="Indian Rupees(Rs.)"/>
    <x v="0"/>
    <x v="0"/>
    <x v="2"/>
    <n v="3.1"/>
    <x v="3"/>
    <n v="6"/>
  </r>
  <r>
    <x v="6865"/>
    <n v="1"/>
    <x v="4"/>
    <x v="50"/>
    <s v="Domino's Pizza,E-18, 1st Floor, Main Market, South Extension 2, New Delhi"/>
    <s v="South Extension 2"/>
    <s v="South Extension 2, New Delhi"/>
    <n v="77.219881299999997"/>
    <n v="28.568108899999999"/>
    <s v="Pizza, Fast Food"/>
    <n v="700"/>
    <s v="Indian Rupees(Rs.)"/>
    <x v="0"/>
    <x v="0"/>
    <x v="2"/>
    <n v="2.9"/>
    <x v="3"/>
    <n v="63"/>
  </r>
  <r>
    <x v="6866"/>
    <n v="1"/>
    <x v="4"/>
    <x v="50"/>
    <s v="Gupta Fast Food,446, Leela Ram Market, Masjid Moth, NDSE II, South Extension 2, New Delhi"/>
    <s v="South Extension 2"/>
    <s v="South Extension 2, New Delhi"/>
    <n v="77.219141269999994"/>
    <n v="28.5642885"/>
    <s v="North Indian, Chinese"/>
    <n v="600"/>
    <s v="Indian Rupees(Rs.)"/>
    <x v="0"/>
    <x v="0"/>
    <x v="2"/>
    <n v="3.4"/>
    <x v="3"/>
    <n v="29"/>
  </r>
  <r>
    <x v="6867"/>
    <n v="1"/>
    <x v="4"/>
    <x v="50"/>
    <s v="Hangchuaa's Chinese Food Corner,435, Leela Ram Market, Masjid Moth, South Extension 2, New Delhi"/>
    <s v="South Extension 2"/>
    <s v="South Extension 2, New Delhi"/>
    <n v="77.218917309999995"/>
    <n v="28.564324719999998"/>
    <s v="Chinese"/>
    <n v="600"/>
    <s v="Indian Rupees(Rs.)"/>
    <x v="0"/>
    <x v="0"/>
    <x v="2"/>
    <n v="3.1"/>
    <x v="3"/>
    <n v="20"/>
  </r>
  <r>
    <x v="6868"/>
    <n v="1"/>
    <x v="4"/>
    <x v="50"/>
    <s v="Kathi's,E-6, Main Market, South Extension 2, New Delhi"/>
    <s v="South Extension 2"/>
    <s v="South Extension 2, New Delhi"/>
    <n v="77.221369800000005"/>
    <n v="28.567969000000002"/>
    <s v="Fast Food"/>
    <n v="400"/>
    <s v="Indian Rupees(Rs.)"/>
    <x v="0"/>
    <x v="0"/>
    <x v="3"/>
    <n v="3"/>
    <x v="3"/>
    <n v="7"/>
  </r>
  <r>
    <x v="6869"/>
    <n v="1"/>
    <x v="4"/>
    <x v="50"/>
    <s v="Kitchen &amp; Chicken,E-5, South Extension 2, New Delhi"/>
    <s v="South Extension 2"/>
    <s v="South Extension 2, New Delhi"/>
    <n v="77.221160100000006"/>
    <n v="28.567939500000001"/>
    <s v="Chinese"/>
    <n v="600"/>
    <s v="Indian Rupees(Rs.)"/>
    <x v="0"/>
    <x v="1"/>
    <x v="2"/>
    <n v="3.2"/>
    <x v="3"/>
    <n v="50"/>
  </r>
  <r>
    <x v="6870"/>
    <n v="1"/>
    <x v="4"/>
    <x v="50"/>
    <s v="Meal A Deal,B-453, South Extension 2, New Delhi"/>
    <s v="South Extension 2"/>
    <s v="South Extension 2, New Delhi"/>
    <n v="77.219512429999995"/>
    <n v="28.56420752"/>
    <s v="North Indian, Chinese"/>
    <n v="400"/>
    <s v="Indian Rupees(Rs.)"/>
    <x v="0"/>
    <x v="0"/>
    <x v="3"/>
    <n v="2.8"/>
    <x v="3"/>
    <n v="13"/>
  </r>
  <r>
    <x v="6871"/>
    <n v="1"/>
    <x v="4"/>
    <x v="50"/>
    <s v="Mohit Restaurant,Leela Ram Market, NDMC, South Extension 2, New Delhi"/>
    <s v="South Extension 2"/>
    <s v="South Extension 2, New Delhi"/>
    <n v="77.219267000000002"/>
    <n v="28.564148629999998"/>
    <s v="North Indian, Chinese"/>
    <n v="600"/>
    <s v="Indian Rupees(Rs.)"/>
    <x v="0"/>
    <x v="0"/>
    <x v="2"/>
    <n v="2.8"/>
    <x v="3"/>
    <n v="17"/>
  </r>
  <r>
    <x v="6872"/>
    <n v="1"/>
    <x v="4"/>
    <x v="50"/>
    <s v="Princess Garden,E-32, South Extension 2, New Delhi"/>
    <s v="South Extension 2"/>
    <s v="South Extension 2, New Delhi"/>
    <n v="77.219228900000005"/>
    <n v="28.568427700000001"/>
    <s v="Chinese, North Indian"/>
    <n v="1200"/>
    <s v="Indian Rupees(Rs.)"/>
    <x v="1"/>
    <x v="0"/>
    <x v="0"/>
    <n v="2.7"/>
    <x v="3"/>
    <n v="31"/>
  </r>
  <r>
    <x v="6873"/>
    <n v="1"/>
    <x v="4"/>
    <x v="50"/>
    <s v="Republic of Chicken,Leela Ram Masjid Moth, NDMC, South Extension 2, New Delhi"/>
    <s v="South Extension 2"/>
    <s v="South Extension 2, New Delhi"/>
    <n v="77.219402790000004"/>
    <n v="28.564190150000002"/>
    <s v="Raw Meats, Fast Food"/>
    <n v="400"/>
    <s v="Indian Rupees(Rs.)"/>
    <x v="0"/>
    <x v="0"/>
    <x v="3"/>
    <n v="2.8"/>
    <x v="3"/>
    <n v="13"/>
  </r>
  <r>
    <x v="6874"/>
    <n v="1"/>
    <x v="4"/>
    <x v="50"/>
    <s v="Sai Juice Point,E-5, South Extension 2, New Delhi"/>
    <s v="South Extension 2"/>
    <s v="South Extension 2, New Delhi"/>
    <n v="77.221286800000001"/>
    <n v="28.567902799999999"/>
    <s v="Beverages"/>
    <n v="150"/>
    <s v="Indian Rupees(Rs.)"/>
    <x v="0"/>
    <x v="0"/>
    <x v="3"/>
    <n v="3.1"/>
    <x v="3"/>
    <n v="6"/>
  </r>
  <r>
    <x v="6875"/>
    <n v="1"/>
    <x v="4"/>
    <x v="50"/>
    <s v="The Pirates Of China Town,239 Masjid Moth, Near Durga Mandir, South Extension 2, New Delhi"/>
    <s v="South Extension 2"/>
    <s v="South Extension 2, New Delhi"/>
    <n v="77.220413890000003"/>
    <n v="28.561699999999998"/>
    <s v="Chinese"/>
    <n v="350"/>
    <s v="Indian Rupees(Rs.)"/>
    <x v="0"/>
    <x v="0"/>
    <x v="3"/>
    <n v="3.2"/>
    <x v="3"/>
    <n v="14"/>
  </r>
  <r>
    <x v="6876"/>
    <n v="1"/>
    <x v="4"/>
    <x v="50"/>
    <s v="Voda Bar,E-32, South Extension 2, New Delhi"/>
    <s v="South Extension 2"/>
    <s v="South Extension 2, New Delhi"/>
    <n v="77.219366699999995"/>
    <n v="28.568957600000001"/>
    <s v="Chinese, North Indian"/>
    <n v="2200"/>
    <s v="Indian Rupees(Rs.)"/>
    <x v="1"/>
    <x v="0"/>
    <x v="1"/>
    <n v="3.2"/>
    <x v="3"/>
    <n v="28"/>
  </r>
  <r>
    <x v="6877"/>
    <n v="1"/>
    <x v="4"/>
    <x v="50"/>
    <s v="All Things Yummy,2nd Floor, C Block, South Extension 2, New Delhi  Delhi"/>
    <s v="South Extension 2"/>
    <s v="South Extension 2, New Delhi"/>
    <n v="77.219739000000004"/>
    <n v="28.566755000000001"/>
    <s v="Bakery, Desserts"/>
    <n v="350"/>
    <s v="Indian Rupees(Rs.)"/>
    <x v="0"/>
    <x v="1"/>
    <x v="3"/>
    <n v="3.8"/>
    <x v="0"/>
    <n v="68"/>
  </r>
  <r>
    <x v="6878"/>
    <n v="1"/>
    <x v="4"/>
    <x v="50"/>
    <s v="Cake Palace,E-6, Main Market, South Extension 2, New Delhi"/>
    <s v="South Extension 2"/>
    <s v="South Extension 2, New Delhi"/>
    <n v="77.221204999999998"/>
    <n v="28.567719700000001"/>
    <s v="Bakery, Fast Food"/>
    <n v="250"/>
    <s v="Indian Rupees(Rs.)"/>
    <x v="0"/>
    <x v="0"/>
    <x v="3"/>
    <n v="3.8"/>
    <x v="0"/>
    <n v="160"/>
  </r>
  <r>
    <x v="6879"/>
    <n v="1"/>
    <x v="4"/>
    <x v="50"/>
    <s v="Charan Singh Kulfi &amp; Kala Khatta,E-20, Main Market, South Extension 2, New Delhi"/>
    <s v="South Extension 2"/>
    <s v="South Extension 2, New Delhi"/>
    <n v="77.219363700000002"/>
    <n v="28.568126899999999"/>
    <s v="Ice Cream"/>
    <n v="100"/>
    <s v="Indian Rupees(Rs.)"/>
    <x v="0"/>
    <x v="0"/>
    <x v="3"/>
    <n v="3.6"/>
    <x v="0"/>
    <n v="29"/>
  </r>
  <r>
    <x v="6880"/>
    <n v="1"/>
    <x v="4"/>
    <x v="50"/>
    <s v="Chinese Hut,E-6, Main Market, South Extension 2, New Delhi"/>
    <s v="South Extension 2"/>
    <s v="South Extension 2, New Delhi"/>
    <n v="77.221249900000004"/>
    <n v="28.5675895"/>
    <s v="Chinese"/>
    <n v="500"/>
    <s v="Indian Rupees(Rs.)"/>
    <x v="0"/>
    <x v="0"/>
    <x v="2"/>
    <n v="3.6"/>
    <x v="0"/>
    <n v="87"/>
  </r>
  <r>
    <x v="6881"/>
    <n v="1"/>
    <x v="4"/>
    <x v="50"/>
    <s v="Costa Coffee,Shop G-15, 1st Floor, South Extension 2, New Delhi"/>
    <s v="South Extension 2"/>
    <s v="South Extension 2, New Delhi"/>
    <n v="77.219633099999996"/>
    <n v="28.568062900000001"/>
    <s v="Cafe"/>
    <n v="600"/>
    <s v="Indian Rupees(Rs.)"/>
    <x v="0"/>
    <x v="0"/>
    <x v="2"/>
    <n v="3.8"/>
    <x v="0"/>
    <n v="68"/>
  </r>
  <r>
    <x v="6882"/>
    <n v="1"/>
    <x v="4"/>
    <x v="50"/>
    <s v="Daitchi,E-19-A, Main Market, South Extension 2, New Delhi"/>
    <s v="South Extension 2"/>
    <s v="South Extension 2, New Delhi"/>
    <n v="77.219992399999995"/>
    <n v="28.5680075"/>
    <s v="Chinese, Japanese"/>
    <n v="1100"/>
    <s v="Indian Rupees(Rs.)"/>
    <x v="0"/>
    <x v="0"/>
    <x v="0"/>
    <n v="3.5"/>
    <x v="0"/>
    <n v="273"/>
  </r>
  <r>
    <x v="6883"/>
    <n v="1"/>
    <x v="4"/>
    <x v="50"/>
    <s v="DomDom Biryani,South Extension 2, New Delhi"/>
    <s v="South Extension 2"/>
    <s v="South Extension 2, New Delhi"/>
    <n v="0"/>
    <n v="0"/>
    <s v="Biryani, Mughlai, Bengali, North Indian"/>
    <n v="800"/>
    <s v="Indian Rupees(Rs.)"/>
    <x v="0"/>
    <x v="1"/>
    <x v="2"/>
    <n v="3.7"/>
    <x v="0"/>
    <n v="89"/>
  </r>
  <r>
    <x v="6884"/>
    <n v="1"/>
    <x v="4"/>
    <x v="50"/>
    <s v="Gupta's Restaurant,E-27, Main Market New Delhi, South Extension 2, New Delhi"/>
    <s v="South Extension 2"/>
    <s v="South Extension 2, New Delhi"/>
    <n v="77.219273799999996"/>
    <n v="28.567938999999999"/>
    <s v="North Indian"/>
    <n v="450"/>
    <s v="Indian Rupees(Rs.)"/>
    <x v="0"/>
    <x v="1"/>
    <x v="3"/>
    <n v="3.5"/>
    <x v="0"/>
    <n v="104"/>
  </r>
  <r>
    <x v="6885"/>
    <n v="1"/>
    <x v="4"/>
    <x v="50"/>
    <s v="Mama's,E-17, South Extension 2, New Delhi"/>
    <s v="South Extension 2"/>
    <s v="South Extension 2, New Delhi"/>
    <n v="77.220127199999993"/>
    <n v="28.5677962"/>
    <s v="North Indian, Chinese, Mughlai"/>
    <n v="900"/>
    <s v="Indian Rupees(Rs.)"/>
    <x v="0"/>
    <x v="0"/>
    <x v="2"/>
    <n v="3.5"/>
    <x v="0"/>
    <n v="40"/>
  </r>
  <r>
    <x v="6886"/>
    <n v="1"/>
    <x v="4"/>
    <x v="50"/>
    <s v="McDonald's,E-31/32, South Extension 2, New Delhi"/>
    <s v="South Extension 2"/>
    <s v="South Extension 2, New Delhi"/>
    <n v="77.219160099999996"/>
    <n v="28.568446099999999"/>
    <s v="Fast Food, Burger"/>
    <n v="500"/>
    <s v="Indian Rupees(Rs.)"/>
    <x v="0"/>
    <x v="1"/>
    <x v="2"/>
    <n v="3.6"/>
    <x v="0"/>
    <n v="167"/>
  </r>
  <r>
    <x v="6887"/>
    <n v="1"/>
    <x v="4"/>
    <x v="50"/>
    <s v="Moti Mahal Delux- Legendary Culinary,E-31/32, South Extension 2, New Delhi"/>
    <s v="South Extension 2"/>
    <s v="South Extension 2, New Delhi"/>
    <n v="77.219543299999998"/>
    <n v="28.568233599999999"/>
    <s v="North Indian, Mughlai, Chinese"/>
    <n v="1500"/>
    <s v="Indian Rupees(Rs.)"/>
    <x v="1"/>
    <x v="1"/>
    <x v="0"/>
    <n v="3.6"/>
    <x v="0"/>
    <n v="177"/>
  </r>
  <r>
    <x v="6888"/>
    <n v="1"/>
    <x v="4"/>
    <x v="50"/>
    <s v="Qureshi's Kabab Corner,E-27, Main Market, South Extension 2, New Delhi"/>
    <s v="South Extension 2"/>
    <s v="South Extension 2, New Delhi"/>
    <n v="77.219000789999996"/>
    <n v="28.567766389999999"/>
    <s v="North Indian, Mughlai"/>
    <n v="650"/>
    <s v="Indian Rupees(Rs.)"/>
    <x v="0"/>
    <x v="0"/>
    <x v="2"/>
    <n v="3.6"/>
    <x v="0"/>
    <n v="215"/>
  </r>
  <r>
    <x v="6889"/>
    <n v="1"/>
    <x v="4"/>
    <x v="50"/>
    <s v="TukTuk,Plaza II, South Extension 2, New Delhi"/>
    <s v="South Extension 2"/>
    <s v="South Extension 2, New Delhi"/>
    <n v="0"/>
    <n v="0"/>
    <s v="Asian, Chinese, Thai, Malaysian, Indonesian, Burmese"/>
    <n v="1000"/>
    <s v="Indian Rupees(Rs.)"/>
    <x v="0"/>
    <x v="1"/>
    <x v="0"/>
    <n v="3.8"/>
    <x v="0"/>
    <n v="24"/>
  </r>
  <r>
    <x v="6890"/>
    <n v="1"/>
    <x v="4"/>
    <x v="50"/>
    <s v="Anand Sweets,391, Leela Ram Market, South Extension 2, New Delhi"/>
    <s v="South Extension 2"/>
    <s v="South Extension 2, New Delhi"/>
    <n v="77.219405469999998"/>
    <n v="28.564028489999998"/>
    <s v="Mithai, Street Food"/>
    <n v="150"/>
    <s v="Indian Rupees(Rs.)"/>
    <x v="0"/>
    <x v="0"/>
    <x v="3"/>
    <n v="0"/>
    <x v="5"/>
    <n v="2"/>
  </r>
  <r>
    <x v="6891"/>
    <n v="1"/>
    <x v="4"/>
    <x v="50"/>
    <s v="Cafe Corner,E-6, South Extension 2, New Delhi"/>
    <s v="South Extension 2"/>
    <s v="South Extension 2, New Delhi"/>
    <n v="77.221373299999996"/>
    <n v="28.568039299999999"/>
    <s v="Fast Food"/>
    <n v="250"/>
    <s v="Indian Rupees(Rs.)"/>
    <x v="0"/>
    <x v="0"/>
    <x v="3"/>
    <n v="0"/>
    <x v="5"/>
    <n v="3"/>
  </r>
  <r>
    <x v="6892"/>
    <n v="1"/>
    <x v="4"/>
    <x v="50"/>
    <s v="Chocolics,C Block, South Extension 2, New Delhi"/>
    <s v="South Extension 2"/>
    <s v="South Extension 2, New Delhi"/>
    <n v="0"/>
    <n v="0"/>
    <s v="Bakery, Desserts"/>
    <n v="600"/>
    <s v="Indian Rupees(Rs.)"/>
    <x v="0"/>
    <x v="0"/>
    <x v="2"/>
    <n v="0"/>
    <x v="5"/>
    <n v="2"/>
  </r>
  <r>
    <x v="6893"/>
    <n v="1"/>
    <x v="4"/>
    <x v="50"/>
    <s v="ChocoLite,D Block, South Extension 2, New Delhi"/>
    <s v="South Extension 2"/>
    <s v="South Extension 2, New Delhi"/>
    <n v="0"/>
    <n v="0"/>
    <s v="Bakery, Desserts, Healthy Food"/>
    <n v="300"/>
    <s v="Indian Rupees(Rs.)"/>
    <x v="0"/>
    <x v="0"/>
    <x v="3"/>
    <n v="0"/>
    <x v="5"/>
    <n v="2"/>
  </r>
  <r>
    <x v="6894"/>
    <n v="1"/>
    <x v="4"/>
    <x v="50"/>
    <s v="F Marquee,M 4, South Extension 2, New Delhi"/>
    <s v="South Extension 2"/>
    <s v="South Extension 2, New Delhi"/>
    <n v="77.219859999999997"/>
    <n v="28.568470000000001"/>
    <s v="North Indian, Chinese, Continental"/>
    <n v="2000"/>
    <s v="Indian Rupees(Rs.)"/>
    <x v="1"/>
    <x v="0"/>
    <x v="1"/>
    <n v="0"/>
    <x v="5"/>
    <n v="3"/>
  </r>
  <r>
    <x v="6895"/>
    <n v="1"/>
    <x v="4"/>
    <x v="50"/>
    <s v="Republic of Chicken,451 &amp; 452, Ground Floor, Lila Ram Market, Masjid Moth, South Extension 2, New Delhi"/>
    <s v="South Extension 2"/>
    <s v="South Extension 2, New Delhi"/>
    <n v="77.238449700000004"/>
    <n v="28.537447799999999"/>
    <s v="Raw Meats, Fast Food"/>
    <n v="400"/>
    <s v="Indian Rupees(Rs.)"/>
    <x v="0"/>
    <x v="0"/>
    <x v="3"/>
    <n v="0"/>
    <x v="5"/>
    <n v="1"/>
  </r>
  <r>
    <x v="6896"/>
    <n v="1"/>
    <x v="4"/>
    <x v="50"/>
    <s v="Special Chicken Biryani,Leela Ram Market, South Extension 2, New Delhi"/>
    <s v="South Extension 2"/>
    <s v="South Extension 2, New Delhi"/>
    <n v="77.219139100000007"/>
    <n v="28.5642064"/>
    <s v="Biryani, Mughlai"/>
    <n v="300"/>
    <s v="Indian Rupees(Rs.)"/>
    <x v="0"/>
    <x v="0"/>
    <x v="3"/>
    <n v="0"/>
    <x v="5"/>
    <n v="1"/>
  </r>
  <r>
    <x v="6897"/>
    <n v="1"/>
    <x v="4"/>
    <x v="50"/>
    <s v="Circus,D-14, 3rd Floor, South Extension 2, New Delhi"/>
    <s v="South Extension 2"/>
    <s v="South Extension 2, New Delhi"/>
    <n v="77.217477299999999"/>
    <n v="28.568664200000001"/>
    <s v="North Indian, Chinese, Italian"/>
    <n v="1300"/>
    <s v="Indian Rupees(Rs.)"/>
    <x v="1"/>
    <x v="1"/>
    <x v="0"/>
    <n v="4"/>
    <x v="1"/>
    <n v="489"/>
  </r>
  <r>
    <x v="6898"/>
    <n v="1"/>
    <x v="4"/>
    <x v="50"/>
    <s v="The Society Cafe,D-15, South Extension 2, New Delhi"/>
    <s v="South Extension 2"/>
    <s v="South Extension 2, New Delhi"/>
    <n v="77.217493300000001"/>
    <n v="28.568446300000002"/>
    <s v="Cafe, Italian"/>
    <n v="800"/>
    <s v="Indian Rupees(Rs.)"/>
    <x v="0"/>
    <x v="1"/>
    <x v="2"/>
    <n v="4.0999999999999996"/>
    <x v="1"/>
    <n v="149"/>
  </r>
  <r>
    <x v="6899"/>
    <n v="1"/>
    <x v="4"/>
    <x v="50"/>
    <s v="Club London,3-4, Ground Floor, Southern Park Mall, District Centre, Saket, New Delhi"/>
    <s v="Southern Park Mall, Saket"/>
    <s v="Southern Park Mall, Saket, New Delhi"/>
    <n v="77.219270800000004"/>
    <n v="28.527980199999998"/>
    <s v="North Indian, Chinese, Finger Food"/>
    <n v="2500"/>
    <s v="Indian Rupees(Rs.)"/>
    <x v="1"/>
    <x v="0"/>
    <x v="1"/>
    <n v="3.3"/>
    <x v="3"/>
    <n v="179"/>
  </r>
  <r>
    <x v="6900"/>
    <n v="1"/>
    <x v="4"/>
    <x v="50"/>
    <s v="3 Pegs Down,11/12/14-A, Ground Floor, Southern Park Mall, District Centre, Saket, New Delhi"/>
    <s v="Southern Park Mall, Saket"/>
    <s v="Southern Park Mall, Saket, New Delhi"/>
    <n v="77.219474539999993"/>
    <n v="28.527481389999998"/>
    <s v="Continental, Italian, North Indian"/>
    <n v="1200"/>
    <s v="Indian Rupees(Rs.)"/>
    <x v="1"/>
    <x v="0"/>
    <x v="0"/>
    <n v="3.6"/>
    <x v="0"/>
    <n v="217"/>
  </r>
  <r>
    <x v="6901"/>
    <n v="1"/>
    <x v="4"/>
    <x v="50"/>
    <s v="Chicago Pizza,Zing Food Court, Spark Mall, Near Gol Chakkar, Kamla Nagar, New Delhi"/>
    <s v="Spark Mall, Kamla Nagar"/>
    <s v="Spark Mall, Kamla Nagar, New Delhi"/>
    <n v="77.203655209999994"/>
    <n v="28.680932080000002"/>
    <s v="Pizza"/>
    <n v="600"/>
    <s v="Indian Rupees(Rs.)"/>
    <x v="0"/>
    <x v="0"/>
    <x v="2"/>
    <n v="2.6"/>
    <x v="3"/>
    <n v="27"/>
  </r>
  <r>
    <x v="6902"/>
    <n v="1"/>
    <x v="4"/>
    <x v="50"/>
    <s v="Maakhansingh,Zing Food Court, 2nd Floor, Spark Mall, Kamla Nagar, New Delhi"/>
    <s v="Spark Mall, Kamla Nagar"/>
    <s v="Spark Mall, Kamla Nagar, New Delhi"/>
    <n v="77.203881609999996"/>
    <n v="28.680960590000002"/>
    <s v="North Indian"/>
    <n v="400"/>
    <s v="Indian Rupees(Rs.)"/>
    <x v="0"/>
    <x v="1"/>
    <x v="3"/>
    <n v="2.9"/>
    <x v="3"/>
    <n v="18"/>
  </r>
  <r>
    <x v="6903"/>
    <n v="1"/>
    <x v="4"/>
    <x v="50"/>
    <s v="Mad Over Donuts,Zing Food Court, Level 2, Spark Mall, Kamla Nagar, New Delhi"/>
    <s v="Spark Mall, Kamla Nagar"/>
    <s v="Spark Mall, Kamla Nagar, New Delhi"/>
    <n v="77.203944210000003"/>
    <n v="28.680888840000001"/>
    <s v="Desserts"/>
    <n v="450"/>
    <s v="Indian Rupees(Rs.)"/>
    <x v="0"/>
    <x v="1"/>
    <x v="3"/>
    <n v="3.8"/>
    <x v="0"/>
    <n v="72"/>
  </r>
  <r>
    <x v="6904"/>
    <n v="1"/>
    <x v="4"/>
    <x v="50"/>
    <s v="Starbucks,1st Floor, Zing Food Court, Spark Mall, Kamla Nagar, New Delhi"/>
    <s v="Spark Mall, Kamla Nagar"/>
    <s v="Spark Mall, Kamla Nagar, New Delhi"/>
    <n v="77.203842629999997"/>
    <n v="28.68091678"/>
    <s v="Cafe"/>
    <n v="700"/>
    <s v="Indian Rupees(Rs.)"/>
    <x v="0"/>
    <x v="0"/>
    <x v="2"/>
    <n v="3.7"/>
    <x v="0"/>
    <n v="147"/>
  </r>
  <r>
    <x v="6905"/>
    <n v="1"/>
    <x v="4"/>
    <x v="50"/>
    <s v="World of Wok,Zing Food Court, 2nd Floor, Spark Mall, Kamla Nagar, New Delhi"/>
    <s v="Spark Mall, Kamla Nagar"/>
    <s v="Spark Mall, Kamla Nagar, New Delhi"/>
    <n v="77.203838939999997"/>
    <n v="28.680829129999999"/>
    <s v="Chinese"/>
    <n v="500"/>
    <s v="Indian Rupees(Rs.)"/>
    <x v="0"/>
    <x v="1"/>
    <x v="2"/>
    <n v="3.6"/>
    <x v="0"/>
    <n v="22"/>
  </r>
  <r>
    <x v="6906"/>
    <n v="1"/>
    <x v="4"/>
    <x v="50"/>
    <s v="Alvi's Food Spot,Star City Mall, Mayur Vihar Phase 1, New Delhi"/>
    <s v="Star City Mall, Mayur Vihar Phase 1"/>
    <s v="Star City Mall, Mayur Vihar Phase 1, New Delhi"/>
    <n v="77.296194"/>
    <n v="28.5929234"/>
    <s v="North Indian, Mughlai"/>
    <n v="350"/>
    <s v="Indian Rupees(Rs.)"/>
    <x v="0"/>
    <x v="0"/>
    <x v="3"/>
    <n v="3.2"/>
    <x v="3"/>
    <n v="17"/>
  </r>
  <r>
    <x v="6907"/>
    <n v="1"/>
    <x v="4"/>
    <x v="50"/>
    <s v="Cafe Coffee Day,Ground Floor, Star City Mall, Mayur Vihar Phase 1, New Delhi"/>
    <s v="Star City Mall, Mayur Vihar Phase 1"/>
    <s v="Star City Mall, Mayur Vihar Phase 1, New Delhi"/>
    <n v="77.296144799999993"/>
    <n v="28.592511500000001"/>
    <s v="Cafe"/>
    <n v="450"/>
    <s v="Indian Rupees(Rs.)"/>
    <x v="0"/>
    <x v="0"/>
    <x v="3"/>
    <n v="2.7"/>
    <x v="3"/>
    <n v="29"/>
  </r>
  <r>
    <x v="6908"/>
    <n v="1"/>
    <x v="4"/>
    <x v="50"/>
    <s v="Code,S-20, 2nd Floor, Star City Mall, Mayur Vihar Phase 1, New Delhi"/>
    <s v="Star City Mall, Mayur Vihar Phase 1"/>
    <s v="Star City Mall, Mayur Vihar Phase 1, New Delhi"/>
    <n v="77.296560700000001"/>
    <n v="28.592418599999998"/>
    <s v="North Indian, Mughlai, Chinese"/>
    <n v="850"/>
    <s v="Indian Rupees(Rs.)"/>
    <x v="1"/>
    <x v="1"/>
    <x v="2"/>
    <n v="2.5"/>
    <x v="3"/>
    <n v="117"/>
  </r>
  <r>
    <x v="6909"/>
    <n v="1"/>
    <x v="4"/>
    <x v="50"/>
    <s v="Haowin,G-10, Star City Mall, Mayur Vihar Phase 1, New Delhi"/>
    <s v="Star City Mall, Mayur Vihar Phase 1"/>
    <s v="Star City Mall, Mayur Vihar Phase 1, New Delhi"/>
    <n v="77.296653000000006"/>
    <n v="28.5934846"/>
    <s v="Chinese, Continental, Thai"/>
    <n v="1100"/>
    <s v="Indian Rupees(Rs.)"/>
    <x v="1"/>
    <x v="0"/>
    <x v="0"/>
    <n v="3.2"/>
    <x v="3"/>
    <n v="88"/>
  </r>
  <r>
    <x v="6910"/>
    <n v="1"/>
    <x v="4"/>
    <x v="50"/>
    <s v="Mirror,F-37, 1st Floor, Star City Mall, Mayur Vihar Phase 1, New Delhi"/>
    <s v="Star City Mall, Mayur Vihar Phase 1"/>
    <s v="Star City Mall, Mayur Vihar Phase 1, New Delhi"/>
    <n v="77.296355599999998"/>
    <n v="28.592520199999999"/>
    <s v="North Indian, Chinese, Continental"/>
    <n v="1250"/>
    <s v="Indian Rupees(Rs.)"/>
    <x v="1"/>
    <x v="0"/>
    <x v="0"/>
    <n v="3.3"/>
    <x v="3"/>
    <n v="131"/>
  </r>
  <r>
    <x v="6911"/>
    <n v="1"/>
    <x v="4"/>
    <x v="50"/>
    <s v="Pizza Hut Delivery,49 &amp; 50, Ground Floor, Star City Mall, Mayur Vihar Phase 1, New Delhi"/>
    <s v="Star City Mall, Mayur Vihar Phase 1"/>
    <s v="Star City Mall, Mayur Vihar Phase 1, New Delhi"/>
    <n v="77.296315399999997"/>
    <n v="28.5926711"/>
    <s v="Italian, Pizza, Fast Food"/>
    <n v="800"/>
    <s v="Indian Rupees(Rs.)"/>
    <x v="0"/>
    <x v="1"/>
    <x v="2"/>
    <n v="2.7"/>
    <x v="3"/>
    <n v="87"/>
  </r>
  <r>
    <x v="6912"/>
    <n v="1"/>
    <x v="4"/>
    <x v="50"/>
    <s v="Platinum Lounge,Ground Floor, Star City Mall, Mayur Vihar Phase 1, New Delhi"/>
    <s v="Star City Mall, Mayur Vihar Phase 1"/>
    <s v="Star City Mall, Mayur Vihar Phase 1, New Delhi"/>
    <n v="77.296376499999994"/>
    <n v="28.592535300000002"/>
    <s v="North Indian, Chinese, Continental"/>
    <n v="1400"/>
    <s v="Indian Rupees(Rs.)"/>
    <x v="1"/>
    <x v="0"/>
    <x v="0"/>
    <n v="3.3"/>
    <x v="3"/>
    <n v="91"/>
  </r>
  <r>
    <x v="6913"/>
    <n v="1"/>
    <x v="4"/>
    <x v="50"/>
    <s v="Aap Ki Rasoi Ghar,Shop 1, 16/21, Subhash Nagar, New Delhi"/>
    <s v="Subhash Nagar"/>
    <s v="Subhash Nagar, New Delhi"/>
    <n v="77.119028"/>
    <n v="28.634454699999999"/>
    <s v="North Indian, Fast Food"/>
    <n v="250"/>
    <s v="Indian Rupees(Rs.)"/>
    <x v="0"/>
    <x v="0"/>
    <x v="3"/>
    <n v="3"/>
    <x v="3"/>
    <n v="6"/>
  </r>
  <r>
    <x v="6914"/>
    <n v="1"/>
    <x v="4"/>
    <x v="50"/>
    <s v="Aggarwal Sweet &amp; Pastry,Main Road, Beriwala Bagh, Subhash Nagar, New Delhi"/>
    <s v="Subhash Nagar"/>
    <s v="Subhash Nagar, New Delhi"/>
    <n v="77.111323299999995"/>
    <n v="28.6341298"/>
    <s v="Mithai, Chinese"/>
    <n v="100"/>
    <s v="Indian Rupees(Rs.)"/>
    <x v="0"/>
    <x v="0"/>
    <x v="3"/>
    <n v="2.8"/>
    <x v="3"/>
    <n v="5"/>
  </r>
  <r>
    <x v="6915"/>
    <n v="1"/>
    <x v="4"/>
    <x v="50"/>
    <s v="Craving,11/47, Shop 6, Subhash Nagar, New Delhi"/>
    <s v="Subhash Nagar"/>
    <s v="Subhash Nagar, New Delhi"/>
    <n v="77.121774799999997"/>
    <n v="28.637007700000002"/>
    <s v="Chinese, Fast Food"/>
    <n v="600"/>
    <s v="Indian Rupees(Rs.)"/>
    <x v="0"/>
    <x v="0"/>
    <x v="2"/>
    <n v="3.1"/>
    <x v="3"/>
    <n v="10"/>
  </r>
  <r>
    <x v="6916"/>
    <n v="1"/>
    <x v="4"/>
    <x v="50"/>
    <s v="Dakshin South Indian Hut,Ashok Nagar Market, Subhash Nagar, New Delhi"/>
    <s v="Subhash Nagar"/>
    <s v="Subhash Nagar, New Delhi"/>
    <n v="77.101782400000005"/>
    <n v="28.637585600000001"/>
    <s v="South Indian"/>
    <n v="200"/>
    <s v="Indian Rupees(Rs.)"/>
    <x v="0"/>
    <x v="0"/>
    <x v="3"/>
    <n v="3"/>
    <x v="3"/>
    <n v="4"/>
  </r>
  <r>
    <x v="6917"/>
    <n v="1"/>
    <x v="4"/>
    <x v="50"/>
    <s v="Food &amp; Travel Cafe,7/155, Shop 3, Subhash Nagar, New Delhi"/>
    <s v="Subhash Nagar"/>
    <s v="Subhash Nagar, New Delhi"/>
    <n v="77.118411199999997"/>
    <n v="28.636212400000002"/>
    <s v="Fast Food, Italian"/>
    <n v="400"/>
    <s v="Indian Rupees(Rs.)"/>
    <x v="0"/>
    <x v="0"/>
    <x v="3"/>
    <n v="3.2"/>
    <x v="3"/>
    <n v="10"/>
  </r>
  <r>
    <x v="6918"/>
    <n v="1"/>
    <x v="4"/>
    <x v="50"/>
    <s v="Jolly Tandoori Zaika,93 A, Minakshi Garden, Subhash Nagar, New Delhi"/>
    <s v="Subhash Nagar"/>
    <s v="Subhash Nagar, New Delhi"/>
    <n v="77.105725399999997"/>
    <n v="28.640095899999999"/>
    <s v="North Indian, Chinese"/>
    <n v="400"/>
    <s v="Indian Rupees(Rs.)"/>
    <x v="0"/>
    <x v="0"/>
    <x v="3"/>
    <n v="3.2"/>
    <x v="3"/>
    <n v="11"/>
  </r>
  <r>
    <x v="6919"/>
    <n v="1"/>
    <x v="4"/>
    <x v="50"/>
    <s v="Lababdar Rasoi,Shop 1, 40A/1, Ashok Nagar, Near, Subhash Nagar, New Delhi"/>
    <s v="Subhash Nagar"/>
    <s v="Subhash Nagar, New Delhi"/>
    <n v="77.099837800000003"/>
    <n v="28.635971099999999"/>
    <s v="North Indian"/>
    <n v="200"/>
    <s v="Indian Rupees(Rs.)"/>
    <x v="0"/>
    <x v="0"/>
    <x v="3"/>
    <n v="3.3"/>
    <x v="3"/>
    <n v="16"/>
  </r>
  <r>
    <x v="6920"/>
    <n v="1"/>
    <x v="4"/>
    <x v="50"/>
    <s v="Madan Da Dhaba,J-8, Main Road, Beriwala Bagh, Subhash Nagar, New Delhi"/>
    <s v="Subhash Nagar"/>
    <s v="Subhash Nagar, New Delhi"/>
    <n v="77.113262800000001"/>
    <n v="28.634138499999999"/>
    <s v="North Indian"/>
    <n v="150"/>
    <s v="Indian Rupees(Rs.)"/>
    <x v="0"/>
    <x v="0"/>
    <x v="3"/>
    <n v="3"/>
    <x v="3"/>
    <n v="5"/>
  </r>
  <r>
    <x v="6921"/>
    <n v="1"/>
    <x v="4"/>
    <x v="50"/>
    <s v="Nishtha,11/76, Subhash Nagar, New Delhi"/>
    <s v="Subhash Nagar"/>
    <s v="Subhash Nagar, New Delhi"/>
    <n v="77.120965699999999"/>
    <n v="28.637019500000001"/>
    <s v="Street Food, Chinese"/>
    <n v="250"/>
    <s v="Indian Rupees(Rs.)"/>
    <x v="0"/>
    <x v="0"/>
    <x v="3"/>
    <n v="3.3"/>
    <x v="3"/>
    <n v="21"/>
  </r>
  <r>
    <x v="6922"/>
    <n v="1"/>
    <x v="4"/>
    <x v="50"/>
    <s v="P2 Tandoori Momos Station,60/4 8 Block, Main Market, Sani Bazar Road, Subhash Nagar, New Delhi"/>
    <s v="Subhash Nagar"/>
    <s v="Subhash Nagar, New Delhi"/>
    <n v="0"/>
    <n v="0"/>
    <s v="Chinese, North Indian"/>
    <n v="200"/>
    <s v="Indian Rupees(Rs.)"/>
    <x v="0"/>
    <x v="0"/>
    <x v="3"/>
    <n v="3.1"/>
    <x v="3"/>
    <n v="10"/>
  </r>
  <r>
    <x v="6923"/>
    <n v="1"/>
    <x v="4"/>
    <x v="50"/>
    <s v="Punjabi's Veg Grill,9/108, Subhash Nagar, New Delhi"/>
    <s v="Subhash Nagar"/>
    <s v="Subhash Nagar, New Delhi"/>
    <n v="77.120064200000002"/>
    <n v="28.637073999999998"/>
    <s v="North Indian"/>
    <n v="350"/>
    <s v="Indian Rupees(Rs.)"/>
    <x v="0"/>
    <x v="0"/>
    <x v="3"/>
    <n v="2.9"/>
    <x v="3"/>
    <n v="7"/>
  </r>
  <r>
    <x v="6924"/>
    <n v="1"/>
    <x v="4"/>
    <x v="50"/>
    <s v="Sethi's The Cake Shop,14/2, Ashok Nagar, Subhash Nagar, New Delhi"/>
    <s v="Subhash Nagar"/>
    <s v="Subhash Nagar, New Delhi"/>
    <n v="77.104984799999997"/>
    <n v="28.637256699999998"/>
    <s v="Bakery, Fast Food"/>
    <n v="150"/>
    <s v="Indian Rupees(Rs.)"/>
    <x v="0"/>
    <x v="0"/>
    <x v="3"/>
    <n v="2.8"/>
    <x v="3"/>
    <n v="16"/>
  </r>
  <r>
    <x v="6925"/>
    <n v="1"/>
    <x v="4"/>
    <x v="50"/>
    <s v="Soya Grill,WZ 189, Mukherjee Park, Punjabi Market, Subhash Nagar, New Delhi"/>
    <s v="Subhash Nagar"/>
    <s v="Subhash Nagar, New Delhi"/>
    <n v="77.107755600000004"/>
    <n v="28.639896199999999"/>
    <s v="North Indian, Chinese"/>
    <n v="300"/>
    <s v="Indian Rupees(Rs.)"/>
    <x v="0"/>
    <x v="0"/>
    <x v="3"/>
    <n v="3"/>
    <x v="3"/>
    <n v="4"/>
  </r>
  <r>
    <x v="6926"/>
    <n v="1"/>
    <x v="4"/>
    <x v="50"/>
    <s v="Sunny Kebab Wala,Shop 94, Block J, Beri Wala Bagh, Near Sarvodya Bal Vidyalaya, Subhash Nagar, New Delhi"/>
    <s v="Subhash Nagar"/>
    <s v="Subhash Nagar, New Delhi"/>
    <n v="77.113773600000002"/>
    <n v="28.634177900000001"/>
    <s v="North Indian, Fast Food"/>
    <n v="300"/>
    <s v="Indian Rupees(Rs.)"/>
    <x v="0"/>
    <x v="0"/>
    <x v="3"/>
    <n v="3.3"/>
    <x v="3"/>
    <n v="15"/>
  </r>
  <r>
    <x v="6927"/>
    <n v="1"/>
    <x v="4"/>
    <x v="50"/>
    <s v="Vaishno Bhojnalaya,Near Swargashram Road, Hari Nagar, Subhash Nagar, New Delhi"/>
    <s v="Subhash Nagar"/>
    <s v="Subhash Nagar, New Delhi"/>
    <n v="77.110492100000002"/>
    <n v="28.634175599999999"/>
    <s v="North Indian"/>
    <n v="150"/>
    <s v="Indian Rupees(Rs.)"/>
    <x v="0"/>
    <x v="0"/>
    <x v="3"/>
    <n v="3.1"/>
    <x v="3"/>
    <n v="10"/>
  </r>
  <r>
    <x v="6928"/>
    <n v="1"/>
    <x v="4"/>
    <x v="50"/>
    <s v="Valentine Coffee Bar,Ground Floor, Meenakshi Garden, Metro Station, Subhash Nagar, New Delhi"/>
    <s v="Subhash Nagar"/>
    <s v="Subhash Nagar, New Delhi"/>
    <n v="77.105322400000006"/>
    <n v="28.640171500000001"/>
    <s v="Beverages, Fast Food"/>
    <n v="400"/>
    <s v="Indian Rupees(Rs.)"/>
    <x v="0"/>
    <x v="0"/>
    <x v="3"/>
    <n v="2.9"/>
    <x v="3"/>
    <n v="8"/>
  </r>
  <r>
    <x v="6929"/>
    <n v="1"/>
    <x v="4"/>
    <x v="50"/>
    <s v="Zayka Delhi-6,Shop 3, Subhash Nagar Bike Market, Ajanta Cinema, Ajay Enclave, Subhash Nagar, New Delhi"/>
    <s v="Subhash Nagar"/>
    <s v="Subhash Nagar, New Delhi"/>
    <n v="77.107647900000003"/>
    <n v="28.638988900000001"/>
    <s v="North Indian, Mughlai"/>
    <n v="600"/>
    <s v="Indian Rupees(Rs.)"/>
    <x v="0"/>
    <x v="0"/>
    <x v="2"/>
    <n v="3.1"/>
    <x v="3"/>
    <n v="11"/>
  </r>
  <r>
    <x v="6930"/>
    <n v="1"/>
    <x v="4"/>
    <x v="50"/>
    <s v="13 Cafe,4/175, Subhash Nagar, New Delhi"/>
    <s v="Subhash Nagar"/>
    <s v="Subhash Nagar, New Delhi"/>
    <n v="77.1126948"/>
    <n v="28.637298600000001"/>
    <s v="Cafe"/>
    <n v="500"/>
    <s v="Indian Rupees(Rs.)"/>
    <x v="0"/>
    <x v="0"/>
    <x v="2"/>
    <n v="0"/>
    <x v="5"/>
    <n v="0"/>
  </r>
  <r>
    <x v="6931"/>
    <n v="1"/>
    <x v="4"/>
    <x v="50"/>
    <s v="Aggarwal Sweet Corner,Main Road, Beriwala Bagh, Subhash Nagar, New Delhi"/>
    <s v="Subhash Nagar"/>
    <s v="Subhash Nagar, New Delhi"/>
    <n v="77.111166400000002"/>
    <n v="28.634106200000002"/>
    <s v="Mithai"/>
    <n v="100"/>
    <s v="Indian Rupees(Rs.)"/>
    <x v="0"/>
    <x v="0"/>
    <x v="3"/>
    <n v="0"/>
    <x v="5"/>
    <n v="2"/>
  </r>
  <r>
    <x v="6932"/>
    <n v="1"/>
    <x v="4"/>
    <x v="50"/>
    <s v="Babu Meat Wala,Ground Floor, MCD Complex, Ashok Nagar, Subhash Nagar, New Delhi"/>
    <s v="Subhash Nagar"/>
    <s v="Subhash Nagar, New Delhi"/>
    <n v="77.102355299999999"/>
    <n v="28.637288399999999"/>
    <s v="Raw Meats, North Indian"/>
    <n v="350"/>
    <s v="Indian Rupees(Rs.)"/>
    <x v="0"/>
    <x v="0"/>
    <x v="3"/>
    <n v="0"/>
    <x v="5"/>
    <n v="1"/>
  </r>
  <r>
    <x v="6933"/>
    <n v="1"/>
    <x v="4"/>
    <x v="50"/>
    <s v="Batra Chinese Food &amp; Chaap,3/200, Subhash Nagar, New Delhi"/>
    <s v="Subhash Nagar"/>
    <s v="Subhash Nagar, New Delhi"/>
    <n v="77.111492999999996"/>
    <n v="28.634183100000001"/>
    <s v="Chinese"/>
    <n v="250"/>
    <s v="Indian Rupees(Rs.)"/>
    <x v="0"/>
    <x v="0"/>
    <x v="3"/>
    <n v="0"/>
    <x v="5"/>
    <n v="0"/>
  </r>
  <r>
    <x v="6934"/>
    <n v="1"/>
    <x v="4"/>
    <x v="50"/>
    <s v="Celebration Family Restaurant,E-63, Near Sheetla Mata Mandir, Opposite Punjab Sindh Bank, Subhash Nagar, New Delhi"/>
    <s v="Subhash Nagar"/>
    <s v="Subhash Nagar, New Delhi"/>
    <n v="0"/>
    <n v="0"/>
    <s v="North Indian, Chinese"/>
    <n v="800"/>
    <s v="Indian Rupees(Rs.)"/>
    <x v="1"/>
    <x v="0"/>
    <x v="2"/>
    <n v="0"/>
    <x v="5"/>
    <n v="0"/>
  </r>
  <r>
    <x v="6935"/>
    <n v="1"/>
    <x v="4"/>
    <x v="50"/>
    <s v="Ching Chinese,Shop 7, 6/27, Subhash Nagar, New Delhi"/>
    <s v="Subhash Nagar"/>
    <s v="Subhash Nagar, New Delhi"/>
    <n v="77.113421000000002"/>
    <n v="28.638041600000001"/>
    <s v="Chinese, Fast Food"/>
    <n v="400"/>
    <s v="Indian Rupees(Rs.)"/>
    <x v="0"/>
    <x v="0"/>
    <x v="3"/>
    <n v="0"/>
    <x v="5"/>
    <n v="0"/>
  </r>
  <r>
    <x v="6936"/>
    <n v="1"/>
    <x v="4"/>
    <x v="50"/>
    <s v="Choices An Absolute BBQ,D-90, Fateh Nagar, Near Subhash Nagar, New Delhi"/>
    <s v="Subhash Nagar"/>
    <s v="Subhash Nagar, New Delhi"/>
    <n v="77.100880000000004"/>
    <n v="28.634166"/>
    <s v="North Indian"/>
    <n v="200"/>
    <s v="Indian Rupees(Rs.)"/>
    <x v="0"/>
    <x v="0"/>
    <x v="3"/>
    <n v="0"/>
    <x v="5"/>
    <n v="3"/>
  </r>
  <r>
    <x v="6937"/>
    <n v="1"/>
    <x v="4"/>
    <x v="50"/>
    <s v="Delhi-27,Main Market, Subhash Nagar, New Delhi"/>
    <s v="Subhash Nagar"/>
    <s v="Subhash Nagar, New Delhi"/>
    <n v="77.118178799999995"/>
    <n v="28.635766199999999"/>
    <s v="Chinese, South Indian"/>
    <n v="250"/>
    <s v="Indian Rupees(Rs.)"/>
    <x v="0"/>
    <x v="0"/>
    <x v="3"/>
    <n v="0"/>
    <x v="5"/>
    <n v="0"/>
  </r>
  <r>
    <x v="6938"/>
    <n v="1"/>
    <x v="4"/>
    <x v="50"/>
    <s v="Desi Kukkad,J-72/73 Milap Market, Beriwala Bagh, Subhash Nagar, New Delhi"/>
    <s v="Subhash Nagar"/>
    <s v="Subhash Nagar, New Delhi"/>
    <n v="77.1126948"/>
    <n v="28.634074099999999"/>
    <s v="North Indian"/>
    <n v="300"/>
    <s v="Indian Rupees(Rs.)"/>
    <x v="0"/>
    <x v="0"/>
    <x v="3"/>
    <n v="0"/>
    <x v="5"/>
    <n v="0"/>
  </r>
  <r>
    <x v="6939"/>
    <n v="1"/>
    <x v="4"/>
    <x v="50"/>
    <s v="Freezy,Shop 11, Opposite Super Medicos, Main Market, Subhash Nagar, New Delhi"/>
    <s v="Subhash Nagar"/>
    <s v="Subhash Nagar, New Delhi"/>
    <n v="77.118410299999994"/>
    <n v="28.635169399999999"/>
    <s v="Ice Cream"/>
    <n v="50"/>
    <s v="Indian Rupees(Rs.)"/>
    <x v="0"/>
    <x v="0"/>
    <x v="3"/>
    <n v="0"/>
    <x v="5"/>
    <n v="0"/>
  </r>
  <r>
    <x v="6940"/>
    <n v="1"/>
    <x v="4"/>
    <x v="50"/>
    <s v="Gourmet Bistro,Shop 3, Block 12, Back Side, Opposite Shadley Public School, Subhash Nagar, New Delhi"/>
    <s v="Subhash Nagar"/>
    <s v="Subhash Nagar, New Delhi"/>
    <n v="77.124246999999997"/>
    <n v="28.636842399999999"/>
    <s v="Cafe, Fast Food, Bakery"/>
    <n v="500"/>
    <s v="Indian Rupees(Rs.)"/>
    <x v="0"/>
    <x v="0"/>
    <x v="2"/>
    <n v="0"/>
    <x v="5"/>
    <n v="1"/>
  </r>
  <r>
    <x v="6941"/>
    <n v="1"/>
    <x v="4"/>
    <x v="50"/>
    <s v="Jiya Amritsari Naan,Subhash Nagar, New Delhi"/>
    <s v="Subhash Nagar"/>
    <s v="Subhash Nagar, New Delhi"/>
    <n v="77.119405400000005"/>
    <n v="28.634274000000001"/>
    <s v="North Indian"/>
    <n v="200"/>
    <s v="Indian Rupees(Rs.)"/>
    <x v="0"/>
    <x v="0"/>
    <x v="3"/>
    <n v="0"/>
    <x v="5"/>
    <n v="0"/>
  </r>
  <r>
    <x v="6942"/>
    <n v="1"/>
    <x v="4"/>
    <x v="50"/>
    <s v="Kedgy Bite,Under Metro Station Subash Nagar, Subhash Nagar, New Delhi"/>
    <s v="Subhash Nagar"/>
    <s v="Subhash Nagar, New Delhi"/>
    <n v="77.105131999999998"/>
    <n v="28.640729499999999"/>
    <s v="Fast Food"/>
    <n v="100"/>
    <s v="Indian Rupees(Rs.)"/>
    <x v="0"/>
    <x v="0"/>
    <x v="3"/>
    <n v="0"/>
    <x v="5"/>
    <n v="0"/>
  </r>
  <r>
    <x v="6943"/>
    <n v="1"/>
    <x v="4"/>
    <x v="50"/>
    <s v="Khera's Foodie Corner,5/186, Subhash Nagar, New Delhi"/>
    <s v="Subhash Nagar"/>
    <s v="Subhash Nagar, New Delhi"/>
    <n v="0"/>
    <n v="0"/>
    <s v="Chinese, North Indian"/>
    <n v="150"/>
    <s v="Indian Rupees(Rs.)"/>
    <x v="0"/>
    <x v="0"/>
    <x v="3"/>
    <n v="0"/>
    <x v="5"/>
    <n v="0"/>
  </r>
  <r>
    <x v="6944"/>
    <n v="1"/>
    <x v="4"/>
    <x v="50"/>
    <s v="Lajwab Pastry Palace,3/118, Subhash Nagar, New Delhi"/>
    <s v="Subhash Nagar"/>
    <s v="Subhash Nagar, New Delhi"/>
    <n v="77.112604899999994"/>
    <n v="28.634155"/>
    <s v="Bakery"/>
    <n v="100"/>
    <s v="Indian Rupees(Rs.)"/>
    <x v="0"/>
    <x v="0"/>
    <x v="3"/>
    <n v="0"/>
    <x v="5"/>
    <n v="1"/>
  </r>
  <r>
    <x v="6945"/>
    <n v="1"/>
    <x v="4"/>
    <x v="50"/>
    <s v="Madan Sweets &amp; Bakers,8/1, Subhash Nagar, New Delhi"/>
    <s v="Subhash Nagar"/>
    <s v="Subhash Nagar, New Delhi"/>
    <n v="77.118178799999995"/>
    <n v="28.636034899999999"/>
    <s v="Mithai"/>
    <n v="100"/>
    <s v="Indian Rupees(Rs.)"/>
    <x v="0"/>
    <x v="0"/>
    <x v="3"/>
    <n v="0"/>
    <x v="5"/>
    <n v="0"/>
  </r>
  <r>
    <x v="6946"/>
    <n v="1"/>
    <x v="4"/>
    <x v="50"/>
    <s v="Momo's King,Shop 1, Coal Depot, Ashok Nagar, Near Tilak Nagar Police Station, Subhash Nagar, New Delhi"/>
    <s v="Subhash Nagar"/>
    <s v="Subhash Nagar, New Delhi"/>
    <n v="0"/>
    <n v="0"/>
    <s v="Chinese"/>
    <n v="200"/>
    <s v="Indian Rupees(Rs.)"/>
    <x v="0"/>
    <x v="0"/>
    <x v="3"/>
    <n v="0"/>
    <x v="5"/>
    <n v="0"/>
  </r>
  <r>
    <x v="6947"/>
    <n v="1"/>
    <x v="4"/>
    <x v="50"/>
    <s v="New Pishori Chicken Kabab,J-87, Beriwala Bagh, Subhash Nagar, New Delhi"/>
    <s v="Subhash Nagar"/>
    <s v="Subhash Nagar, New Delhi"/>
    <n v="77.113593800000004"/>
    <n v="28.6342502"/>
    <s v="Fast Food"/>
    <n v="300"/>
    <s v="Indian Rupees(Rs.)"/>
    <x v="0"/>
    <x v="0"/>
    <x v="3"/>
    <n v="0"/>
    <x v="5"/>
    <n v="0"/>
  </r>
  <r>
    <x v="6948"/>
    <n v="1"/>
    <x v="4"/>
    <x v="50"/>
    <s v="New Sindhi Chicken Corner,4/192, Corner Shop 1, Subhash Nagar, New Delhi"/>
    <s v="Subhash Nagar"/>
    <s v="Subhash Nagar, New Delhi"/>
    <n v="77.114537799999994"/>
    <n v="28.636983300000001"/>
    <s v="North Indian, Mughlai"/>
    <n v="500"/>
    <s v="Indian Rupees(Rs.)"/>
    <x v="0"/>
    <x v="0"/>
    <x v="2"/>
    <n v="0"/>
    <x v="5"/>
    <n v="0"/>
  </r>
  <r>
    <x v="6949"/>
    <n v="1"/>
    <x v="4"/>
    <x v="50"/>
    <s v="Radha Swami Chaat Bhandar,Near Kids Paradise Play School, Meenakshi Garden, Subhash Nagar, New Delhi"/>
    <s v="Subhash Nagar"/>
    <s v="Subhash Nagar, New Delhi"/>
    <n v="77.105592099999996"/>
    <n v="28.639212300000001"/>
    <s v="Street Food"/>
    <n v="100"/>
    <s v="Indian Rupees(Rs.)"/>
    <x v="0"/>
    <x v="0"/>
    <x v="3"/>
    <n v="0"/>
    <x v="5"/>
    <n v="0"/>
  </r>
  <r>
    <x v="6950"/>
    <n v="1"/>
    <x v="4"/>
    <x v="50"/>
    <s v="Rajender Di Punjabi Rasoi,WZ 96, Meenakshi Garden, Subhash Nagar, New Delhi"/>
    <s v="Subhash Nagar"/>
    <s v="Subhash Nagar, New Delhi"/>
    <n v="77.105502200000004"/>
    <n v="28.640367999999999"/>
    <s v="North Indian"/>
    <n v="100"/>
    <s v="Indian Rupees(Rs.)"/>
    <x v="0"/>
    <x v="0"/>
    <x v="3"/>
    <n v="0"/>
    <x v="5"/>
    <n v="1"/>
  </r>
  <r>
    <x v="6951"/>
    <n v="1"/>
    <x v="4"/>
    <x v="50"/>
    <s v="Ram Ji Snacks &amp; Food Corner,8/1, Subhash Nagar, New Delhi"/>
    <s v="Subhash Nagar"/>
    <s v="Subhash Nagar, New Delhi"/>
    <n v="77.118377800000005"/>
    <n v="28.636237000000001"/>
    <s v="Street Food"/>
    <n v="100"/>
    <s v="Indian Rupees(Rs.)"/>
    <x v="0"/>
    <x v="0"/>
    <x v="3"/>
    <n v="0"/>
    <x v="5"/>
    <n v="1"/>
  </r>
  <r>
    <x v="6952"/>
    <n v="1"/>
    <x v="4"/>
    <x v="50"/>
    <s v="Ram Ram Ji Kachori Bhandar,WZ 10, Tihar Village, Main Road, Subhash Nagar, New Delhi"/>
    <s v="Subhash Nagar"/>
    <s v="Subhash Nagar, New Delhi"/>
    <n v="77.107929799999994"/>
    <n v="28.6360338"/>
    <s v="Street Food"/>
    <n v="50"/>
    <s v="Indian Rupees(Rs.)"/>
    <x v="0"/>
    <x v="0"/>
    <x v="3"/>
    <n v="0"/>
    <x v="5"/>
    <n v="0"/>
  </r>
  <r>
    <x v="6953"/>
    <n v="1"/>
    <x v="4"/>
    <x v="50"/>
    <s v="Rana's Food Corner,23/337, Opposite Sehgal Properties, Subhash Nagar, New Delhi"/>
    <s v="Subhash Nagar"/>
    <s v="Subhash Nagar, New Delhi"/>
    <n v="77.109014700000003"/>
    <n v="28.6350391"/>
    <s v="North Indian"/>
    <n v="200"/>
    <s v="Indian Rupees(Rs.)"/>
    <x v="0"/>
    <x v="0"/>
    <x v="3"/>
    <n v="0"/>
    <x v="5"/>
    <n v="0"/>
  </r>
  <r>
    <x v="6954"/>
    <n v="1"/>
    <x v="4"/>
    <x v="50"/>
    <s v="Sanjay Chicken Shop,11/48, Subhash Nagar, New Delhi"/>
    <s v="Subhash Nagar"/>
    <s v="Subhash Nagar, New Delhi"/>
    <n v="77.121210399999995"/>
    <n v="28.637074999999999"/>
    <s v="Raw Meats, Fast Food"/>
    <n v="350"/>
    <s v="Indian Rupees(Rs.)"/>
    <x v="0"/>
    <x v="0"/>
    <x v="3"/>
    <n v="0"/>
    <x v="5"/>
    <n v="0"/>
  </r>
  <r>
    <x v="6955"/>
    <n v="1"/>
    <x v="4"/>
    <x v="50"/>
    <s v="Sharma Ji Spring Roll,6/28, Subhash Nagar, New Delhi"/>
    <s v="Subhash Nagar"/>
    <s v="Subhash Nagar, New Delhi"/>
    <n v="77.113503899999998"/>
    <n v="28.6380035"/>
    <s v="Fast Food"/>
    <n v="150"/>
    <s v="Indian Rupees(Rs.)"/>
    <x v="0"/>
    <x v="0"/>
    <x v="3"/>
    <n v="0"/>
    <x v="5"/>
    <n v="1"/>
  </r>
  <r>
    <x v="6956"/>
    <n v="1"/>
    <x v="4"/>
    <x v="50"/>
    <s v="Shree Raja Ram,WZ 56, Meenakshi Garden, Subhash Nagar, New Delhi"/>
    <s v="Subhash Nagar"/>
    <s v="Subhash Nagar, New Delhi"/>
    <n v="77.105552299999999"/>
    <n v="28.639812899999999"/>
    <s v="Fast Food"/>
    <n v="50"/>
    <s v="Indian Rupees(Rs.)"/>
    <x v="0"/>
    <x v="0"/>
    <x v="3"/>
    <n v="0"/>
    <x v="5"/>
    <n v="0"/>
  </r>
  <r>
    <x v="6957"/>
    <n v="1"/>
    <x v="4"/>
    <x v="50"/>
    <s v="South Indian Hut,10 Block, Main Road, Near PNB ATM, Subhash Nagar, New Delhi"/>
    <s v="Subhash Nagar"/>
    <s v="Subhash Nagar, New Delhi"/>
    <n v="77.120561199999997"/>
    <n v="28.637115000000001"/>
    <s v="South Indian"/>
    <n v="250"/>
    <s v="Indian Rupees(Rs.)"/>
    <x v="0"/>
    <x v="0"/>
    <x v="3"/>
    <n v="0"/>
    <x v="5"/>
    <n v="2"/>
  </r>
  <r>
    <x v="6958"/>
    <n v="1"/>
    <x v="4"/>
    <x v="50"/>
    <s v="Special Moradabadi Chicken Corner,WZ 47, Meenakshi Garden, Subhash Nagar, New Delhi"/>
    <s v="Subhash Nagar"/>
    <s v="Subhash Nagar, New Delhi"/>
    <n v="77.105592099999996"/>
    <n v="28.639391400000001"/>
    <s v="Biryani"/>
    <n v="200"/>
    <s v="Indian Rupees(Rs.)"/>
    <x v="0"/>
    <x v="0"/>
    <x v="3"/>
    <n v="0"/>
    <x v="5"/>
    <n v="0"/>
  </r>
  <r>
    <x v="6959"/>
    <n v="1"/>
    <x v="4"/>
    <x v="50"/>
    <s v="Standard Pastry Shop,5/35, Subhash Nagar, New Delhi"/>
    <s v="Subhash Nagar"/>
    <s v="Subhash Nagar, New Delhi"/>
    <n v="77.112245299999998"/>
    <n v="28.636897099999999"/>
    <s v="Bakery, Fast Food"/>
    <n v="200"/>
    <s v="Indian Rupees(Rs.)"/>
    <x v="0"/>
    <x v="1"/>
    <x v="3"/>
    <n v="0"/>
    <x v="5"/>
    <n v="2"/>
  </r>
  <r>
    <x v="6960"/>
    <n v="1"/>
    <x v="4"/>
    <x v="50"/>
    <s v="Sushil Punjabi Vaishno Dhaba,Ajanta Market, Main Raod, Ajay Enclave, Subhash Nagar, New Delhi"/>
    <s v="Subhash Nagar"/>
    <s v="Subhash Nagar, New Delhi"/>
    <n v="77.107723399999998"/>
    <n v="28.638614199999999"/>
    <s v="North Indian"/>
    <n v="150"/>
    <s v="Indian Rupees(Rs.)"/>
    <x v="0"/>
    <x v="0"/>
    <x v="3"/>
    <n v="0"/>
    <x v="5"/>
    <n v="0"/>
  </r>
  <r>
    <x v="6961"/>
    <n v="1"/>
    <x v="4"/>
    <x v="50"/>
    <s v="Variety of Shawarmas,5/1, Subhash Nagar, New Delhi"/>
    <s v="Subhash Nagar"/>
    <s v="Subhash Nagar, New Delhi"/>
    <n v="77.112830400000007"/>
    <n v="28.638209199999999"/>
    <s v="Fast Food"/>
    <n v="150"/>
    <s v="Indian Rupees(Rs.)"/>
    <x v="0"/>
    <x v="0"/>
    <x v="3"/>
    <n v="0"/>
    <x v="5"/>
    <n v="0"/>
  </r>
  <r>
    <x v="6962"/>
    <n v="1"/>
    <x v="4"/>
    <x v="50"/>
    <s v="Vrindavan Sweets,A1, WZ 9, Opposite Chhatri Wala Park, Main Road, Subhash Nagar, New Delhi"/>
    <s v="Subhash Nagar"/>
    <s v="Subhash Nagar, New Delhi"/>
    <n v="77.107839799999994"/>
    <n v="28.6361147"/>
    <s v="South Indian, Street Food, Mithai"/>
    <n v="300"/>
    <s v="Indian Rupees(Rs.)"/>
    <x v="0"/>
    <x v="0"/>
    <x v="3"/>
    <n v="0"/>
    <x v="5"/>
    <n v="0"/>
  </r>
  <r>
    <x v="6963"/>
    <n v="1"/>
    <x v="4"/>
    <x v="50"/>
    <s v="Flirty Momo's,Shop 30, Main Market, Subhash Nagar, New Delhi"/>
    <s v="Subhash Nagar"/>
    <s v="Subhash Nagar, New Delhi"/>
    <n v="77.118085899999997"/>
    <n v="28.6357398"/>
    <s v="Chinese"/>
    <n v="350"/>
    <s v="Indian Rupees(Rs.)"/>
    <x v="0"/>
    <x v="0"/>
    <x v="3"/>
    <n v="2.4"/>
    <x v="4"/>
    <n v="26"/>
  </r>
  <r>
    <x v="6964"/>
    <n v="1"/>
    <x v="4"/>
    <x v="50"/>
    <s v="Nathu's Sweets,2, Main Market, Sunder Nagar, New Delhi"/>
    <s v="Sunder Nagar"/>
    <s v="Sunder Nagar, New Delhi"/>
    <n v="77.240908599999997"/>
    <n v="28.602519999999998"/>
    <s v="North Indian, South Indian, Chinese, Street Food, Fast Food, Mithai, Desserts"/>
    <n v="600"/>
    <s v="Indian Rupees(Rs.)"/>
    <x v="0"/>
    <x v="1"/>
    <x v="2"/>
    <n v="3.3"/>
    <x v="3"/>
    <n v="173"/>
  </r>
  <r>
    <x v="6965"/>
    <n v="1"/>
    <x v="4"/>
    <x v="50"/>
    <s v="Basil &amp; Thyme,28, Sunder Nagar Market, Sunder Nagar, New Delhi"/>
    <s v="Sunder Nagar"/>
    <s v="Sunder Nagar, New Delhi"/>
    <n v="77.241099000000006"/>
    <n v="28.601475799999999"/>
    <s v="Continental, European"/>
    <n v="2200"/>
    <s v="Indian Rupees(Rs.)"/>
    <x v="1"/>
    <x v="0"/>
    <x v="1"/>
    <n v="3.6"/>
    <x v="0"/>
    <n v="127"/>
  </r>
  <r>
    <x v="6966"/>
    <n v="1"/>
    <x v="4"/>
    <x v="50"/>
    <s v="Kamal's,K-1, Sunder Nagar Market, Sunder Nagar, New Delhi"/>
    <s v="Sunder Nagar"/>
    <s v="Sunder Nagar, New Delhi"/>
    <n v="77.240650500000001"/>
    <n v="28.6023444"/>
    <s v="North Indian"/>
    <n v="550"/>
    <s v="Indian Rupees(Rs.)"/>
    <x v="0"/>
    <x v="0"/>
    <x v="2"/>
    <n v="3.7"/>
    <x v="0"/>
    <n v="286"/>
  </r>
  <r>
    <x v="6967"/>
    <n v="1"/>
    <x v="4"/>
    <x v="50"/>
    <s v="Orange Peel by Rasleen Kochhar,126, Sunder Nagar, New Delhi"/>
    <s v="Sunder Nagar"/>
    <s v="Sunder Nagar, New Delhi"/>
    <n v="77.242604400000005"/>
    <n v="28.599222600000001"/>
    <s v="Bakery, Fast Food"/>
    <n v="700"/>
    <s v="Indian Rupees(Rs.)"/>
    <x v="0"/>
    <x v="0"/>
    <x v="2"/>
    <n v="3.6"/>
    <x v="0"/>
    <n v="44"/>
  </r>
  <r>
    <x v="6968"/>
    <n v="1"/>
    <x v="4"/>
    <x v="50"/>
    <s v="ATM Bistro,21, Main Market, Sunder Nagar, New Delhi"/>
    <s v="Sunder Nagar"/>
    <s v="Sunder Nagar, New Delhi"/>
    <n v="77.241548100000003"/>
    <n v="28.601877000000002"/>
    <s v="European"/>
    <n v="1000"/>
    <s v="Indian Rupees(Rs.)"/>
    <x v="1"/>
    <x v="0"/>
    <x v="0"/>
    <n v="0"/>
    <x v="5"/>
    <n v="3"/>
  </r>
  <r>
    <x v="6969"/>
    <n v="1"/>
    <x v="4"/>
    <x v="50"/>
    <s v="Masala House,4, Sunder Nagar, New Delhi Delhi NCR, Sunder Nagar"/>
    <s v="Sunder Nagar"/>
    <s v="Sunder Nagar, New Delhi"/>
    <n v="77.241099000000006"/>
    <n v="28.602640900000001"/>
    <s v="North Indian"/>
    <n v="1800"/>
    <s v="Indian Rupees(Rs.)"/>
    <x v="1"/>
    <x v="1"/>
    <x v="0"/>
    <n v="4"/>
    <x v="1"/>
    <n v="169"/>
  </r>
  <r>
    <x v="6970"/>
    <n v="1"/>
    <x v="4"/>
    <x v="50"/>
    <s v="Number 8,8, Sunder Nagar Market, Sunder Nagar, New Delhi"/>
    <s v="Sunder Nagar"/>
    <s v="Sunder Nagar, New Delhi"/>
    <n v="77.241188800000003"/>
    <n v="28.602470199999999"/>
    <s v="Continental, North Indian, European, Asian"/>
    <n v="2200"/>
    <s v="Indian Rupees(Rs.)"/>
    <x v="0"/>
    <x v="0"/>
    <x v="1"/>
    <n v="4"/>
    <x v="1"/>
    <n v="165"/>
  </r>
  <r>
    <x v="6971"/>
    <n v="1"/>
    <x v="4"/>
    <x v="50"/>
    <s v="Keventers,FC 2, Arrival, Terminal 1C, Aerocity, New Delhi"/>
    <s v="T3 Domestic Arrival, Aerocity"/>
    <s v="T3 Domestic Arrival, Aerocity, New Delhi"/>
    <n v="77.120790999999997"/>
    <n v="28.564288000000001"/>
    <s v="Beverages"/>
    <n v="400"/>
    <s v="Indian Rupees(Rs.)"/>
    <x v="0"/>
    <x v="0"/>
    <x v="3"/>
    <n v="3.2"/>
    <x v="3"/>
    <n v="6"/>
  </r>
  <r>
    <x v="6972"/>
    <n v="1"/>
    <x v="4"/>
    <x v="50"/>
    <s v="4700BC Popcorn,Ground Floor, Pacific Mall, Tagore Garden, New Delhi"/>
    <s v="Tagore Garden"/>
    <s v="Tagore Garden, New Delhi"/>
    <n v="77.106343800000005"/>
    <n v="28.6421648"/>
    <s v="Fast Food"/>
    <n v="400"/>
    <s v="Indian Rupees(Rs.)"/>
    <x v="0"/>
    <x v="1"/>
    <x v="3"/>
    <n v="3.2"/>
    <x v="3"/>
    <n v="24"/>
  </r>
  <r>
    <x v="6973"/>
    <n v="1"/>
    <x v="4"/>
    <x v="50"/>
    <s v="Chennai X-Press,Shop 5, B-4, Shopping Centre, Tagore Garden, New Delhi"/>
    <s v="Tagore Garden"/>
    <s v="Tagore Garden, New Delhi"/>
    <n v="77.112741400000004"/>
    <n v="28.646166900000001"/>
    <s v="Fast Food"/>
    <n v="200"/>
    <s v="Indian Rupees(Rs.)"/>
    <x v="0"/>
    <x v="0"/>
    <x v="3"/>
    <n v="2.9"/>
    <x v="3"/>
    <n v="6"/>
  </r>
  <r>
    <x v="6974"/>
    <n v="1"/>
    <x v="4"/>
    <x v="50"/>
    <s v="Chinese Sigdi,E-35, Tagore Garden Extension, Tagore Garden, New Delhi"/>
    <s v="Tagore Garden"/>
    <s v="Tagore Garden, New Delhi"/>
    <n v="77.111423759999994"/>
    <n v="28.6491793"/>
    <s v="Chinese"/>
    <n v="250"/>
    <s v="Indian Rupees(Rs.)"/>
    <x v="0"/>
    <x v="0"/>
    <x v="3"/>
    <n v="3"/>
    <x v="3"/>
    <n v="5"/>
  </r>
  <r>
    <x v="6975"/>
    <n v="1"/>
    <x v="4"/>
    <x v="50"/>
    <s v="Da Pizza Pind,198, Opposite Holy Child School Gate 2 , Shivaji Market, Tagore Garden Extension, Tagore Garden, New Delhi"/>
    <s v="Tagore Garden"/>
    <s v="Tagore Garden, New Delhi"/>
    <n v="77.113702799999999"/>
    <n v="28.651037599999999"/>
    <s v="Pizza, Italian"/>
    <n v="250"/>
    <s v="Indian Rupees(Rs.)"/>
    <x v="0"/>
    <x v="0"/>
    <x v="3"/>
    <n v="3.2"/>
    <x v="3"/>
    <n v="36"/>
  </r>
  <r>
    <x v="6976"/>
    <n v="1"/>
    <x v="4"/>
    <x v="50"/>
    <s v="Faasos,Shop B-15, Ground Floor (Back Portion), Shopping Center, Tagore Garden, New Delhi"/>
    <s v="Tagore Garden"/>
    <s v="Tagore Garden, New Delhi"/>
    <n v="77.112074500000006"/>
    <n v="28.646328700000002"/>
    <s v="North Indian, Fast Food"/>
    <n v="600"/>
    <s v="Indian Rupees(Rs.)"/>
    <x v="0"/>
    <x v="1"/>
    <x v="2"/>
    <n v="3"/>
    <x v="3"/>
    <n v="4"/>
  </r>
  <r>
    <x v="6977"/>
    <n v="1"/>
    <x v="4"/>
    <x v="50"/>
    <s v="Frontier,B 14, Shopping Zone, Near Post Office, Tagore Garden, New Delhi"/>
    <s v="Tagore Garden"/>
    <s v="Tagore Garden, New Delhi"/>
    <n v="77.112402799999998"/>
    <n v="28.646390799999999"/>
    <s v="Bakery"/>
    <n v="200"/>
    <s v="Indian Rupees(Rs.)"/>
    <x v="0"/>
    <x v="0"/>
    <x v="3"/>
    <n v="2.9"/>
    <x v="3"/>
    <n v="5"/>
  </r>
  <r>
    <x v="6978"/>
    <n v="1"/>
    <x v="4"/>
    <x v="50"/>
    <s v="Gyan Di Hatti,Main Shivaji College Road, Raghuvir Nagar, Tagore Garden, New Delhi"/>
    <s v="Tagore Garden"/>
    <s v="Tagore Garden, New Delhi"/>
    <n v="77.114641300000002"/>
    <n v="28.6535887"/>
    <s v="North Indian"/>
    <n v="200"/>
    <s v="Indian Rupees(Rs.)"/>
    <x v="0"/>
    <x v="0"/>
    <x v="3"/>
    <n v="2.9"/>
    <x v="3"/>
    <n v="5"/>
  </r>
  <r>
    <x v="6979"/>
    <n v="1"/>
    <x v="4"/>
    <x v="50"/>
    <s v="Hot Stuff,B Block, Shopping Centre, Tagore Garden, New Delhi"/>
    <s v="Tagore Garden"/>
    <s v="Tagore Garden, New Delhi"/>
    <n v="77.112785500000001"/>
    <n v="28.6462371"/>
    <s v="Chinese, Fast Food"/>
    <n v="450"/>
    <s v="Indian Rupees(Rs.)"/>
    <x v="0"/>
    <x v="0"/>
    <x v="3"/>
    <n v="3.3"/>
    <x v="3"/>
    <n v="14"/>
  </r>
  <r>
    <x v="6980"/>
    <n v="1"/>
    <x v="4"/>
    <x v="50"/>
    <s v="KK Da Dhaba,Near Metro Pillar 431, Main Najafgarh Road, Tagore Garden, New Delhi"/>
    <s v="Tagore Garden"/>
    <s v="Tagore Garden, New Delhi"/>
    <n v="77.114774199999999"/>
    <n v="28.645244699999999"/>
    <s v="North Indian"/>
    <n v="400"/>
    <s v="Indian Rupees(Rs.)"/>
    <x v="0"/>
    <x v="1"/>
    <x v="3"/>
    <n v="3.4"/>
    <x v="3"/>
    <n v="55"/>
  </r>
  <r>
    <x v="6981"/>
    <n v="1"/>
    <x v="4"/>
    <x v="50"/>
    <s v="Last Bencher's,D-103, Tagore Garden, New Delhi"/>
    <s v="Tagore Garden"/>
    <s v="Tagore Garden, New Delhi"/>
    <n v="77.112549700000002"/>
    <n v="28.649894400000001"/>
    <s v="Chinese"/>
    <n v="300"/>
    <s v="Indian Rupees(Rs.)"/>
    <x v="0"/>
    <x v="0"/>
    <x v="3"/>
    <n v="3"/>
    <x v="3"/>
    <n v="6"/>
  </r>
  <r>
    <x v="6982"/>
    <n v="1"/>
    <x v="4"/>
    <x v="50"/>
    <s v="Raj Bakers And Confectioners,D 85, Shop 4, Mini Market, Near Holy Child School, Devki Nandan Marg, Tagore Garden Extension, Tagore Garden, New Delhi"/>
    <s v="Tagore Garden"/>
    <s v="Tagore Garden, New Delhi"/>
    <n v="77.112429599999999"/>
    <n v="28.649947600000001"/>
    <s v="Fast Food, Bakery"/>
    <n v="100"/>
    <s v="Indian Rupees(Rs.)"/>
    <x v="0"/>
    <x v="0"/>
    <x v="3"/>
    <n v="3"/>
    <x v="3"/>
    <n v="6"/>
  </r>
  <r>
    <x v="6983"/>
    <n v="1"/>
    <x v="4"/>
    <x v="50"/>
    <s v="Taste Drive,Pacific Mall, Near Kids Zone, Tagore Garden, New Delhi"/>
    <s v="Tagore Garden"/>
    <s v="Tagore Garden, New Delhi"/>
    <n v="77.106906199999997"/>
    <n v="28.6418012"/>
    <s v="Fast Food"/>
    <n v="250"/>
    <s v="Indian Rupees(Rs.)"/>
    <x v="0"/>
    <x v="0"/>
    <x v="3"/>
    <n v="3.4"/>
    <x v="3"/>
    <n v="21"/>
  </r>
  <r>
    <x v="6984"/>
    <n v="1"/>
    <x v="4"/>
    <x v="50"/>
    <s v="The Kafilla,WZ-93, Near Metro Pillar 427, Tatarpur, Tagore Garden, New Delhi"/>
    <s v="Tagore Garden"/>
    <s v="Tagore Garden, New Delhi"/>
    <n v="77.115593200000006"/>
    <n v="28.645565300000001"/>
    <s v="North Indian"/>
    <n v="600"/>
    <s v="Indian Rupees(Rs.)"/>
    <x v="0"/>
    <x v="0"/>
    <x v="2"/>
    <n v="3"/>
    <x v="3"/>
    <n v="5"/>
  </r>
  <r>
    <x v="6985"/>
    <n v="1"/>
    <x v="4"/>
    <x v="50"/>
    <s v="Tibb's Frankie,Food Court, 2nd Floor, Pacific Mall, Tagore Garden, New Delhi"/>
    <s v="Tagore Garden"/>
    <s v="Tagore Garden, New Delhi"/>
    <n v="77.106405199999998"/>
    <n v="28.642518500000001"/>
    <s v="Fast Food"/>
    <n v="250"/>
    <s v="Indian Rupees(Rs.)"/>
    <x v="0"/>
    <x v="0"/>
    <x v="3"/>
    <n v="3.1"/>
    <x v="3"/>
    <n v="8"/>
  </r>
  <r>
    <x v="6986"/>
    <n v="1"/>
    <x v="4"/>
    <x v="50"/>
    <s v="4 Barrels Cafí© &amp; Lounge,3rd Floor, DE-82, Tagore Garden, New Delhi"/>
    <s v="Tagore Garden"/>
    <s v="Tagore Garden, New Delhi"/>
    <n v="77.109943299999998"/>
    <n v="28.649084500000001"/>
    <s v="North Indian, Continental, Lebanese"/>
    <n v="1200"/>
    <s v="Indian Rupees(Rs.)"/>
    <x v="1"/>
    <x v="1"/>
    <x v="0"/>
    <n v="3.5"/>
    <x v="0"/>
    <n v="24"/>
  </r>
  <r>
    <x v="6987"/>
    <n v="1"/>
    <x v="4"/>
    <x v="50"/>
    <s v="Baadshah,DE-84, Tagore Garden, New Delhi"/>
    <s v="Tagore Garden"/>
    <s v="Tagore Garden, New Delhi"/>
    <n v="77.116360999999998"/>
    <n v="28.6461869"/>
    <s v="North Indian, Chinese"/>
    <n v="1000"/>
    <s v="Indian Rupees(Rs.)"/>
    <x v="1"/>
    <x v="0"/>
    <x v="0"/>
    <n v="3.5"/>
    <x v="0"/>
    <n v="26"/>
  </r>
  <r>
    <x v="6988"/>
    <n v="1"/>
    <x v="4"/>
    <x v="50"/>
    <s v="Behrouz Biryani,Tagore Garden, New Delhi"/>
    <s v="Tagore Garden"/>
    <s v="Tagore Garden, New Delhi"/>
    <n v="77.112049299999995"/>
    <n v="28.646334700000001"/>
    <s v="Biryani"/>
    <n v="600"/>
    <s v="Indian Rupees(Rs.)"/>
    <x v="0"/>
    <x v="1"/>
    <x v="2"/>
    <n v="3.5"/>
    <x v="0"/>
    <n v="54"/>
  </r>
  <r>
    <x v="6989"/>
    <n v="1"/>
    <x v="4"/>
    <x v="50"/>
    <s v="Galina Restaurant,DE 82, Ground Floor, Tagore Garden, New Delhi"/>
    <s v="Tagore Garden"/>
    <s v="Tagore Garden, New Delhi"/>
    <n v="77.116352500000005"/>
    <n v="28.646189700000001"/>
    <s v="North Indian"/>
    <n v="700"/>
    <s v="Indian Rupees(Rs.)"/>
    <x v="0"/>
    <x v="0"/>
    <x v="2"/>
    <n v="3.5"/>
    <x v="0"/>
    <n v="38"/>
  </r>
  <r>
    <x v="6990"/>
    <n v="1"/>
    <x v="4"/>
    <x v="50"/>
    <s v="Masala Factory,DE - 79, Tagore Garden, New Delhi"/>
    <s v="Tagore Garden"/>
    <s v="Tagore Garden, New Delhi"/>
    <n v="77.115409999999997"/>
    <n v="28.646011000000001"/>
    <s v="North Indian, Chinese"/>
    <n v="500"/>
    <s v="Indian Rupees(Rs.)"/>
    <x v="0"/>
    <x v="0"/>
    <x v="2"/>
    <n v="3.8"/>
    <x v="0"/>
    <n v="18"/>
  </r>
  <r>
    <x v="6991"/>
    <n v="1"/>
    <x v="4"/>
    <x v="50"/>
    <s v="Ovenstory Pizza,Tagore Garden, New Delhi"/>
    <s v="Tagore Garden"/>
    <s v="Tagore Garden, New Delhi"/>
    <n v="77.112013899999994"/>
    <n v="28.646356099999998"/>
    <s v="Pizza, Fast Food"/>
    <n v="500"/>
    <s v="Indian Rupees(Rs.)"/>
    <x v="0"/>
    <x v="1"/>
    <x v="2"/>
    <n v="3.5"/>
    <x v="0"/>
    <n v="12"/>
  </r>
  <r>
    <x v="6992"/>
    <n v="1"/>
    <x v="4"/>
    <x v="50"/>
    <s v="Ajeet Fast Food Corner,D-85, Tagore Garden Extension, New Delhi, Tagore Garden, New Delhi"/>
    <s v="Tagore Garden"/>
    <s v="Tagore Garden, New Delhi"/>
    <n v="77.112405499999994"/>
    <n v="28.649961300000001"/>
    <s v="Fast Food"/>
    <n v="350"/>
    <s v="Indian Rupees(Rs.)"/>
    <x v="0"/>
    <x v="0"/>
    <x v="3"/>
    <n v="0"/>
    <x v="5"/>
    <n v="1"/>
  </r>
  <r>
    <x v="6993"/>
    <n v="1"/>
    <x v="4"/>
    <x v="50"/>
    <s v="Al Changezi,Main Shivaji Road, Tegore Garden, Tagore Garden, New Delhi"/>
    <s v="Tagore Garden"/>
    <s v="Tagore Garden, New Delhi"/>
    <n v="77.115617099999994"/>
    <n v="28.6538763"/>
    <s v="Mughlai"/>
    <n v="250"/>
    <s v="Indian Rupees(Rs.)"/>
    <x v="0"/>
    <x v="0"/>
    <x v="3"/>
    <n v="0"/>
    <x v="5"/>
    <n v="1"/>
  </r>
  <r>
    <x v="6994"/>
    <n v="1"/>
    <x v="4"/>
    <x v="50"/>
    <s v="Dolce Gelato,2nd Floor, Pacific Mall, Tagore Garden, New Delhi"/>
    <s v="Tagore Garden"/>
    <s v="Tagore Garden, New Delhi"/>
    <n v="77.106470900000005"/>
    <n v="28.642331200000001"/>
    <s v="Ice Cream"/>
    <n v="120"/>
    <s v="Indian Rupees(Rs.)"/>
    <x v="0"/>
    <x v="0"/>
    <x v="3"/>
    <n v="0"/>
    <x v="5"/>
    <n v="0"/>
  </r>
  <r>
    <x v="6995"/>
    <n v="1"/>
    <x v="4"/>
    <x v="50"/>
    <s v="Dragon Way,E-35, Tagore Garden Extension, Tagore Garden, New Delhi"/>
    <s v="Tagore Garden"/>
    <s v="Tagore Garden, New Delhi"/>
    <n v="77.111420499999994"/>
    <n v="28.6491173"/>
    <s v="Chinese, Fast Food"/>
    <n v="350"/>
    <s v="Indian Rupees(Rs.)"/>
    <x v="0"/>
    <x v="0"/>
    <x v="3"/>
    <n v="0"/>
    <x v="5"/>
    <n v="1"/>
  </r>
  <r>
    <x v="6996"/>
    <n v="1"/>
    <x v="4"/>
    <x v="50"/>
    <s v="Foodaholic,ED 118, Tagore Garden, New Delhi"/>
    <s v="Tagore Garden"/>
    <s v="Tagore Garden, New Delhi"/>
    <n v="77.115140199999999"/>
    <n v="28.648810699999999"/>
    <s v="Chinese, North Indian"/>
    <n v="400"/>
    <s v="Indian Rupees(Rs.)"/>
    <x v="0"/>
    <x v="0"/>
    <x v="3"/>
    <n v="0"/>
    <x v="5"/>
    <n v="1"/>
  </r>
  <r>
    <x v="6997"/>
    <n v="1"/>
    <x v="4"/>
    <x v="50"/>
    <s v="Indian Chinese Fast Food,Main Raghuvir Nagar Road, Tagore Garden Extension, New Delhi, Tagore Garden, New Delhi"/>
    <s v="Tagore Garden"/>
    <s v="Tagore Garden, New Delhi"/>
    <n v="77.1120655"/>
    <n v="28.652463900000001"/>
    <s v="Chinese"/>
    <n v="100"/>
    <s v="Indian Rupees(Rs.)"/>
    <x v="0"/>
    <x v="0"/>
    <x v="3"/>
    <n v="0"/>
    <x v="5"/>
    <n v="1"/>
  </r>
  <r>
    <x v="6998"/>
    <n v="1"/>
    <x v="4"/>
    <x v="50"/>
    <s v="Jagadeesh Kharodewala,57 &amp; 58, Titarpur Market, Opposite Metro Pillar 424, Tagore Garden, New Delhi"/>
    <s v="Tagore Garden"/>
    <s v="Tagore Garden, New Delhi"/>
    <n v="77.116570499999995"/>
    <n v="28.6462079"/>
    <s v="North Indian"/>
    <n v="200"/>
    <s v="Indian Rupees(Rs.)"/>
    <x v="0"/>
    <x v="0"/>
    <x v="3"/>
    <n v="0"/>
    <x v="5"/>
    <n v="3"/>
  </r>
  <r>
    <x v="6999"/>
    <n v="1"/>
    <x v="4"/>
    <x v="50"/>
    <s v="Punjabi Shahi Chicken Soup,1, D383, Opposite Shree Sai Vidya Mandir, Sabji Mandi, Tagore Garden Extension, New Delhi, Tagore Garden, New Delhi"/>
    <s v="Tagore Garden"/>
    <s v="Tagore Garden, New Delhi"/>
    <n v="77.111954999999995"/>
    <n v="28.652585699999999"/>
    <s v="Chinese"/>
    <n v="250"/>
    <s v="Indian Rupees(Rs.)"/>
    <x v="0"/>
    <x v="0"/>
    <x v="3"/>
    <n v="0"/>
    <x v="5"/>
    <n v="2"/>
  </r>
  <r>
    <x v="7000"/>
    <n v="1"/>
    <x v="4"/>
    <x v="50"/>
    <s v="Ramu Ka Dhaba,Shop 17, DDA Market, Tagore Garden, New Delhi"/>
    <s v="Tagore Garden"/>
    <s v="Tagore Garden, New Delhi"/>
    <n v="77.109717200000006"/>
    <n v="28.651275500000001"/>
    <s v="Mughlai"/>
    <n v="350"/>
    <s v="Indian Rupees(Rs.)"/>
    <x v="0"/>
    <x v="0"/>
    <x v="3"/>
    <n v="0"/>
    <x v="5"/>
    <n v="3"/>
  </r>
  <r>
    <x v="7001"/>
    <n v="1"/>
    <x v="4"/>
    <x v="50"/>
    <s v="Sardar Ji Chicken Corner,Main Market, Tagore Garden, New Delhi"/>
    <s v="Tagore Garden"/>
    <s v="Tagore Garden, New Delhi"/>
    <n v="77.116232400000001"/>
    <n v="28.645696900000001"/>
    <s v="Mughlai, North Indian"/>
    <n v="300"/>
    <s v="Indian Rupees(Rs.)"/>
    <x v="0"/>
    <x v="0"/>
    <x v="3"/>
    <n v="0"/>
    <x v="5"/>
    <n v="0"/>
  </r>
  <r>
    <x v="7002"/>
    <n v="1"/>
    <x v="4"/>
    <x v="50"/>
    <s v="Satguru Tiffin Service,D-209, Second Floor, Tagore Garden Extension, Tagore Garden, New Delhi"/>
    <s v="Tagore Garden"/>
    <s v="Tagore Garden, New Delhi"/>
    <n v="77.112206499999999"/>
    <n v="28.649825499999999"/>
    <s v="North Indian"/>
    <n v="200"/>
    <s v="Indian Rupees(Rs.)"/>
    <x v="0"/>
    <x v="1"/>
    <x v="3"/>
    <n v="0"/>
    <x v="5"/>
    <n v="1"/>
  </r>
  <r>
    <x v="7003"/>
    <n v="1"/>
    <x v="4"/>
    <x v="50"/>
    <s v="Seth Baker's,Near Mother Dairy, 641, Tagore Garden Extension, New Delhi, Tagore Garden, New Delhi"/>
    <s v="Tagore Garden"/>
    <s v="Tagore Garden, New Delhi"/>
    <n v="77.112313200000003"/>
    <n v="28.651800099999999"/>
    <s v="Bakery, Desserts"/>
    <n v="200"/>
    <s v="Indian Rupees(Rs.)"/>
    <x v="0"/>
    <x v="0"/>
    <x v="3"/>
    <n v="0"/>
    <x v="5"/>
    <n v="3"/>
  </r>
  <r>
    <x v="7004"/>
    <n v="1"/>
    <x v="4"/>
    <x v="50"/>
    <s v="Sri Durga Dosa Corner,D 11, Main Road, Tagore Garden, New Delhi"/>
    <s v="Tagore Garden"/>
    <s v="Tagore Garden, New Delhi"/>
    <n v="77.112166500000001"/>
    <n v="28.6499138"/>
    <s v="South Indian"/>
    <n v="300"/>
    <s v="Indian Rupees(Rs.)"/>
    <x v="0"/>
    <x v="0"/>
    <x v="3"/>
    <n v="0"/>
    <x v="5"/>
    <n v="3"/>
  </r>
  <r>
    <x v="7005"/>
    <n v="1"/>
    <x v="4"/>
    <x v="50"/>
    <s v="V S Cafe,Pacific Mall, Near Kids Zone, Tagore Garden, New Delhi"/>
    <s v="Tagore Garden"/>
    <s v="Tagore Garden, New Delhi"/>
    <n v="77.106875799999997"/>
    <n v="28.641769"/>
    <s v="Fast Food"/>
    <n v="200"/>
    <s v="Indian Rupees(Rs.)"/>
    <x v="0"/>
    <x v="0"/>
    <x v="3"/>
    <n v="0"/>
    <x v="5"/>
    <n v="2"/>
  </r>
  <r>
    <x v="7006"/>
    <n v="1"/>
    <x v="4"/>
    <x v="50"/>
    <s v="Vijay South Indian Food,Main Raghuveer Nagar Road, Tagore Garden Extension, New Delhi, Tagore Garden, New Delhi"/>
    <s v="Tagore Garden"/>
    <s v="Tagore Garden, New Delhi"/>
    <n v="77.111354899999995"/>
    <n v="28.652857399999998"/>
    <s v="South Indian"/>
    <n v="250"/>
    <s v="Indian Rupees(Rs.)"/>
    <x v="0"/>
    <x v="0"/>
    <x v="3"/>
    <n v="0"/>
    <x v="5"/>
    <n v="2"/>
  </r>
  <r>
    <x v="7007"/>
    <n v="1"/>
    <x v="4"/>
    <x v="50"/>
    <s v="Punjab Grill,Pacific Mall, Tagore Garden, New Delhi"/>
    <s v="Tagore Garden"/>
    <s v="Tagore Garden, New Delhi"/>
    <n v="77.106503399999994"/>
    <n v="28.6422159"/>
    <s v="North Indian"/>
    <n v="1600"/>
    <s v="Indian Rupees(Rs.)"/>
    <x v="1"/>
    <x v="1"/>
    <x v="0"/>
    <n v="4.3"/>
    <x v="1"/>
    <n v="1252"/>
  </r>
  <r>
    <x v="7008"/>
    <n v="1"/>
    <x v="4"/>
    <x v="50"/>
    <s v="Insomnia - Taj Vivanta,Taj Vivanta, Subramania Bharti Marg, Sujan Singh Park, Khan Market, New Delhi"/>
    <s v="Taj Vivanta, Khan Market"/>
    <s v="Taj Vivanta, Khan Market, New Delhi"/>
    <n v="77.229433700000001"/>
    <n v="28.601219199999999"/>
    <s v="Italian, Continental, Finger Food"/>
    <n v="3000"/>
    <s v="Indian Rupees(Rs.)"/>
    <x v="1"/>
    <x v="0"/>
    <x v="1"/>
    <n v="3.3"/>
    <x v="3"/>
    <n v="50"/>
  </r>
  <r>
    <x v="7009"/>
    <n v="1"/>
    <x v="4"/>
    <x v="50"/>
    <s v="Larry's China - Taj Vivanta,Taj Vivanta, Subramania Bharti Marg, Sujan Singh Park, Khan Market, New Delhi"/>
    <s v="Taj Vivanta, Khan Market"/>
    <s v="Taj Vivanta, Khan Market, New Delhi"/>
    <n v="77.229423499999996"/>
    <n v="28.601170700000001"/>
    <s v="Chinese"/>
    <n v="3200"/>
    <s v="Indian Rupees(Rs.)"/>
    <x v="1"/>
    <x v="0"/>
    <x v="1"/>
    <n v="3.7"/>
    <x v="0"/>
    <n v="147"/>
  </r>
  <r>
    <x v="7010"/>
    <n v="1"/>
    <x v="4"/>
    <x v="50"/>
    <s v="Yellow Brick Road - Taj Vivanta,Taj Vivanta, Subramania Bharti Marg, Sujan Singh Park, Khan Market, New Delhi"/>
    <s v="Taj Vivanta, Khan Market"/>
    <s v="Taj Vivanta, Khan Market, New Delhi"/>
    <n v="77.229423499999996"/>
    <n v="28.601170700000001"/>
    <s v="Continental, North Indian, South Indian, Italian"/>
    <n v="2500"/>
    <s v="Indian Rupees(Rs.)"/>
    <x v="0"/>
    <x v="0"/>
    <x v="1"/>
    <n v="3.9"/>
    <x v="0"/>
    <n v="821"/>
  </r>
  <r>
    <x v="7011"/>
    <n v="1"/>
    <x v="4"/>
    <x v="50"/>
    <s v="English Tadka,19-21, 1st Floor, TDI Paragon Mall, Rajouri Garden, New Delhi"/>
    <s v="TDI Mall, Rajouri Garden"/>
    <s v="TDI Mall, Rajouri Garden, New Delhi"/>
    <n v="77.121274400000004"/>
    <n v="28.6523425"/>
    <s v="North Indian, European"/>
    <n v="800"/>
    <s v="Indian Rupees(Rs.)"/>
    <x v="1"/>
    <x v="0"/>
    <x v="2"/>
    <n v="3.3"/>
    <x v="3"/>
    <n v="152"/>
  </r>
  <r>
    <x v="7012"/>
    <n v="1"/>
    <x v="4"/>
    <x v="50"/>
    <s v="Burger King,Ground Floor, Shop GF-05, TDI Mall, Plot 11, Shivaji Place, District Center, Rajouri Garden, New Delhi"/>
    <s v="TDI Mall, Rajouri Garden"/>
    <s v="TDI Mall, Rajouri Garden, New Delhi"/>
    <n v="77.120682099999996"/>
    <n v="28.650796199999998"/>
    <s v="Burger, Fast Food"/>
    <n v="500"/>
    <s v="Indian Rupees(Rs.)"/>
    <x v="0"/>
    <x v="1"/>
    <x v="2"/>
    <n v="3.6"/>
    <x v="0"/>
    <n v="186"/>
  </r>
  <r>
    <x v="7013"/>
    <n v="1"/>
    <x v="4"/>
    <x v="50"/>
    <s v="Pizza Hut,Shop 26 &amp; 27, TDI Mall, Rajouri Garden, New Delhi"/>
    <s v="TDI Mall, Rajouri Garden"/>
    <s v="TDI Mall, Rajouri Garden, New Delhi"/>
    <n v="77.120739799999996"/>
    <n v="28.6507574"/>
    <s v="Italian, Pizza, Fast Food"/>
    <n v="1000"/>
    <s v="Indian Rupees(Rs.)"/>
    <x v="0"/>
    <x v="1"/>
    <x v="0"/>
    <n v="3.6"/>
    <x v="0"/>
    <n v="141"/>
  </r>
  <r>
    <x v="7014"/>
    <n v="1"/>
    <x v="4"/>
    <x v="50"/>
    <s v="Cake Shop - The Ashok,The Ashok, 50-B, Diplomatic Enclave, Chanakyapuri, New Delhi"/>
    <s v="The Ashok, Chanakyapuri"/>
    <s v="The Ashok, Chanakyapuri, New Delhi"/>
    <n v="77.195865999999995"/>
    <n v="28.596981"/>
    <s v="Bakery, Desserts"/>
    <n v="500"/>
    <s v="Indian Rupees(Rs.)"/>
    <x v="0"/>
    <x v="0"/>
    <x v="2"/>
    <n v="3.1"/>
    <x v="3"/>
    <n v="26"/>
  </r>
  <r>
    <x v="7015"/>
    <n v="1"/>
    <x v="4"/>
    <x v="50"/>
    <s v="Samavar - The Ashok,The Ashok, 50-B, Kautilya Marg, Diplomatic Enclave, Chanakyapuri, New Delhi"/>
    <s v="The Ashok, Chanakyapuri"/>
    <s v="The Ashok, Chanakyapuri, New Delhi"/>
    <n v="77.195892000000001"/>
    <n v="28.597062000000001"/>
    <s v="Continental, North Indian, Chinese"/>
    <n v="2200"/>
    <s v="Indian Rupees(Rs.)"/>
    <x v="1"/>
    <x v="0"/>
    <x v="1"/>
    <n v="3.2"/>
    <x v="3"/>
    <n v="48"/>
  </r>
  <r>
    <x v="7016"/>
    <n v="1"/>
    <x v="4"/>
    <x v="50"/>
    <s v="Tea Lounge - The Ashok,The Ashok, 50-B, Kautilya Marg, Diplomatic Enclave, Chanakyapuri, New Delhi"/>
    <s v="The Ashok, Chanakyapuri"/>
    <s v="The Ashok, Chanakyapuri, New Delhi"/>
    <n v="77.196007100000003"/>
    <n v="28.596997500000001"/>
    <s v="Cafe"/>
    <n v="1600"/>
    <s v="Indian Rupees(Rs.)"/>
    <x v="0"/>
    <x v="0"/>
    <x v="0"/>
    <n v="3.2"/>
    <x v="3"/>
    <n v="18"/>
  </r>
  <r>
    <x v="7017"/>
    <n v="1"/>
    <x v="4"/>
    <x v="50"/>
    <s v="Frontier - The Ashok,The Ashok, 50-B, Diplomatic Enclave, Chanakyapuri, New Delhi"/>
    <s v="The Ashok, Chanakyapuri"/>
    <s v="The Ashok, Chanakyapuri, New Delhi"/>
    <n v="77.195647800000003"/>
    <n v="28.596694299999999"/>
    <s v="North Indian, Mughlai"/>
    <n v="3600"/>
    <s v="Indian Rupees(Rs.)"/>
    <x v="1"/>
    <x v="0"/>
    <x v="1"/>
    <n v="3.7"/>
    <x v="0"/>
    <n v="101"/>
  </r>
  <r>
    <x v="7018"/>
    <n v="1"/>
    <x v="4"/>
    <x v="50"/>
    <s v="The Oudh - The Ashok,The Ashok, 50-B, Diplomatic Enclave, Chanakyapuri, New Delhi"/>
    <s v="The Ashok, Chanakyapuri"/>
    <s v="The Ashok, Chanakyapuri, New Delhi"/>
    <n v="77.195872399999999"/>
    <n v="28.5963125"/>
    <s v="North Indian"/>
    <n v="3700"/>
    <s v="Indian Rupees(Rs.)"/>
    <x v="1"/>
    <x v="0"/>
    <x v="1"/>
    <n v="3.6"/>
    <x v="0"/>
    <n v="100"/>
  </r>
  <r>
    <x v="7019"/>
    <n v="1"/>
    <x v="4"/>
    <x v="50"/>
    <s v="Zerruco - The Ashok,The Ashok, 50-B, Kautilya Marg, Diplomatic Enclave, Chanakyapuri, New Delhi"/>
    <s v="The Ashok, Chanakyapuri"/>
    <s v="The Ashok, Chanakyapuri, New Delhi"/>
    <n v="77.196239800000001"/>
    <n v="28.598181"/>
    <s v="Mediterranean, Italian"/>
    <n v="2500"/>
    <s v="Indian Rupees(Rs.)"/>
    <x v="1"/>
    <x v="0"/>
    <x v="1"/>
    <n v="4.4000000000000004"/>
    <x v="1"/>
    <n v="609"/>
  </r>
  <r>
    <x v="7020"/>
    <n v="1"/>
    <x v="4"/>
    <x v="50"/>
    <s v="The Claridges Garden -The Claridges,The Claridges, 12, Dr. A.P.J. Abdul Kalam Road, Aurangzeb Road, New Delhi"/>
    <s v="The Claridges, Aurangzeb Road"/>
    <s v="The Claridges, Aurangzeb Road, New Delhi"/>
    <n v="77.216936099999998"/>
    <n v="28.600159999999999"/>
    <s v="Cafe, American, Tea"/>
    <n v="2000"/>
    <s v="Indian Rupees(Rs.)"/>
    <x v="0"/>
    <x v="0"/>
    <x v="1"/>
    <n v="3.1"/>
    <x v="3"/>
    <n v="5"/>
  </r>
  <r>
    <x v="7021"/>
    <n v="1"/>
    <x v="4"/>
    <x v="50"/>
    <s v="Aura - The Claridges,The Claridges, 12, Dr. A.P.J. Abdul Kalam Road, Aurangzeb Road, New Delhi"/>
    <s v="The Claridges, Aurangzeb Road"/>
    <s v="The Claridges, Aurangzeb Road, New Delhi"/>
    <n v="77.216965900000005"/>
    <n v="28.600170599999998"/>
    <s v="Continental"/>
    <n v="4100"/>
    <s v="Indian Rupees(Rs.)"/>
    <x v="0"/>
    <x v="0"/>
    <x v="1"/>
    <n v="3.5"/>
    <x v="0"/>
    <n v="42"/>
  </r>
  <r>
    <x v="7022"/>
    <n v="1"/>
    <x v="4"/>
    <x v="50"/>
    <s v="Dhaba - The Claridges,The Claridges, 12, Dr. A.P.J. Abdul Kalam Road, Aurangzeb Road, New Delhi"/>
    <s v="The Claridges, Aurangzeb Road"/>
    <s v="The Claridges, Aurangzeb Road, New Delhi"/>
    <n v="77.2168724"/>
    <n v="28.600172799999999"/>
    <s v="North Indian"/>
    <n v="4300"/>
    <s v="Indian Rupees(Rs.)"/>
    <x v="1"/>
    <x v="0"/>
    <x v="1"/>
    <n v="3.9"/>
    <x v="0"/>
    <n v="548"/>
  </r>
  <r>
    <x v="7023"/>
    <n v="1"/>
    <x v="4"/>
    <x v="50"/>
    <s v="Jade - The Claridges,The Claridges, 12, Dr. A.P.J. Abdul Kalam Road, Aurangzeb Road, New Delhi 110011"/>
    <s v="The Claridges, Aurangzeb Road"/>
    <s v="The Claridges, Aurangzeb Road, New Delhi"/>
    <n v="77.216896300000002"/>
    <n v="28.600195299999999"/>
    <s v="Chinese"/>
    <n v="5000"/>
    <s v="Indian Rupees(Rs.)"/>
    <x v="1"/>
    <x v="0"/>
    <x v="1"/>
    <n v="3.8"/>
    <x v="0"/>
    <n v="134"/>
  </r>
  <r>
    <x v="7024"/>
    <n v="1"/>
    <x v="4"/>
    <x v="50"/>
    <s v="Pickwicks - The Claridges,The Claridges, 12, Dr. A.P.J. Abdul Kalam Road, Aurangzeb Road, New Delhi"/>
    <s v="The Claridges, Aurangzeb Road"/>
    <s v="The Claridges, Aurangzeb Road, New Delhi"/>
    <n v="77.216883899999999"/>
    <n v="28.600169399999999"/>
    <s v="European, Continental"/>
    <n v="3600"/>
    <s v="Indian Rupees(Rs.)"/>
    <x v="1"/>
    <x v="0"/>
    <x v="1"/>
    <n v="3.7"/>
    <x v="0"/>
    <n v="139"/>
  </r>
  <r>
    <x v="7025"/>
    <n v="1"/>
    <x v="4"/>
    <x v="50"/>
    <s v="Ye Old Bakery - The Claridges,The Claridges, 12, Dr. A.P.J. Abdul Kalam Road, Aurangzeb Road, New Delhi 110011"/>
    <s v="The Claridges, Aurangzeb Road"/>
    <s v="The Claridges, Aurangzeb Road, New Delhi"/>
    <n v="77.216929699999994"/>
    <n v="28.600154100000001"/>
    <s v="Bakery, Desserts"/>
    <n v="1000"/>
    <s v="Indian Rupees(Rs.)"/>
    <x v="0"/>
    <x v="0"/>
    <x v="0"/>
    <n v="3.7"/>
    <x v="0"/>
    <n v="65"/>
  </r>
  <r>
    <x v="7026"/>
    <n v="1"/>
    <x v="4"/>
    <x v="50"/>
    <s v="Sevilla - The Claridges,The Claridges, 12, Dr. A.P.J. Abdul Kalam Road, Aurangzeb Road, New Delhi"/>
    <s v="The Claridges, Aurangzeb Road"/>
    <s v="The Claridges, Aurangzeb Road, New Delhi"/>
    <n v="77.216892700000002"/>
    <n v="28.600176699999999"/>
    <s v="Spanish, Italian"/>
    <n v="4500"/>
    <s v="Indian Rupees(Rs.)"/>
    <x v="1"/>
    <x v="0"/>
    <x v="1"/>
    <n v="4.3"/>
    <x v="1"/>
    <n v="800"/>
  </r>
  <r>
    <x v="7027"/>
    <n v="1"/>
    <x v="4"/>
    <x v="50"/>
    <s v="GBar - The Grand New Delhi,The Grand New Delhi, Phase II, Nelson Mandela Road, Vasant Kunj, New Delhi"/>
    <s v="The Grand New Delhi, Vasant Kunj"/>
    <s v="The Grand New Delhi, Vasant Kunj, New Delhi"/>
    <n v="77.152460000000005"/>
    <n v="28.538993000000001"/>
    <s v="American, Finger Food"/>
    <n v="2650"/>
    <s v="Indian Rupees(Rs.)"/>
    <x v="1"/>
    <x v="0"/>
    <x v="1"/>
    <n v="3.3"/>
    <x v="3"/>
    <n v="145"/>
  </r>
  <r>
    <x v="7028"/>
    <n v="1"/>
    <x v="4"/>
    <x v="50"/>
    <s v="Cascades - The Grand New Delhi,The Grand New Delhi, Phase II, Nelson Mandela Road, Vasant Kunj, New Delhi"/>
    <s v="The Grand New Delhi, Vasant Kunj"/>
    <s v="The Grand New Delhi, Vasant Kunj, New Delhi"/>
    <n v="77.152460000000005"/>
    <n v="28.538993000000001"/>
    <s v="North Indian, Continental, Asian"/>
    <n v="3200"/>
    <s v="Indian Rupees(Rs.)"/>
    <x v="1"/>
    <x v="0"/>
    <x v="1"/>
    <n v="3.6"/>
    <x v="0"/>
    <n v="97"/>
  </r>
  <r>
    <x v="7029"/>
    <n v="1"/>
    <x v="4"/>
    <x v="50"/>
    <s v="1911 Bar - The Imperial,The Imperial, Janpath, New Delhi"/>
    <s v="The Imperial, Janpath"/>
    <s v="The Imperial, Janpath, New Delhi"/>
    <n v="77.218185000000005"/>
    <n v="28.625443000000001"/>
    <s v="Finger Food, European"/>
    <n v="2000"/>
    <s v="Indian Rupees(Rs.)"/>
    <x v="1"/>
    <x v="0"/>
    <x v="1"/>
    <n v="3.2"/>
    <x v="3"/>
    <n v="10"/>
  </r>
  <r>
    <x v="7030"/>
    <n v="1"/>
    <x v="4"/>
    <x v="50"/>
    <s v="Nostalgia at 1911 Brasserie - The Imperial,The Imperial, Janpath, New Delhi"/>
    <s v="The Imperial, Janpath"/>
    <s v="The Imperial, Janpath, New Delhi"/>
    <n v="77.218187"/>
    <n v="28.625444999999999"/>
    <s v="European, Continental"/>
    <n v="6000"/>
    <s v="Indian Rupees(Rs.)"/>
    <x v="1"/>
    <x v="0"/>
    <x v="1"/>
    <n v="3.2"/>
    <x v="3"/>
    <n v="12"/>
  </r>
  <r>
    <x v="7031"/>
    <n v="1"/>
    <x v="4"/>
    <x v="50"/>
    <s v="Patiala Peg - The Imperial,The Imperial, Janpath, New Delhi"/>
    <s v="The Imperial, Janpath"/>
    <s v="The Imperial, Janpath, New Delhi"/>
    <n v="77.218187"/>
    <n v="28.625444999999999"/>
    <s v="Finger Food"/>
    <n v="3000"/>
    <s v="Indian Rupees(Rs.)"/>
    <x v="1"/>
    <x v="0"/>
    <x v="1"/>
    <n v="3.3"/>
    <x v="3"/>
    <n v="25"/>
  </r>
  <r>
    <x v="7032"/>
    <n v="1"/>
    <x v="4"/>
    <x v="50"/>
    <s v="1911 - The Imperial,The Imperial, Janpath, New Delhi"/>
    <s v="The Imperial, Janpath"/>
    <s v="The Imperial, Janpath, New Delhi"/>
    <n v="77.218185000000005"/>
    <n v="28.625443000000001"/>
    <s v="North Indian, Chinese, South Indian, Italian"/>
    <n v="6000"/>
    <s v="Indian Rupees(Rs.)"/>
    <x v="1"/>
    <x v="0"/>
    <x v="1"/>
    <n v="3.9"/>
    <x v="0"/>
    <n v="272"/>
  </r>
  <r>
    <x v="7033"/>
    <n v="1"/>
    <x v="4"/>
    <x v="50"/>
    <s v="Daniell's Tavern - The Imperial,The Imperial, Janpath, New Delhi"/>
    <s v="The Imperial, Janpath"/>
    <s v="The Imperial, Janpath, New Delhi"/>
    <n v="77.218187"/>
    <n v="28.625444999999999"/>
    <s v="North Indian"/>
    <n v="4000"/>
    <s v="Indian Rupees(Rs.)"/>
    <x v="1"/>
    <x v="0"/>
    <x v="1"/>
    <n v="3.7"/>
    <x v="0"/>
    <n v="59"/>
  </r>
  <r>
    <x v="7034"/>
    <n v="1"/>
    <x v="4"/>
    <x v="50"/>
    <s v="La Baguette - The Imperial,The Imperial, Janpath, New Delhi"/>
    <s v="The Imperial, Janpath"/>
    <s v="The Imperial, Janpath, New Delhi"/>
    <n v="77.218187"/>
    <n v="28.625444999999999"/>
    <s v="Desserts, Bakery"/>
    <n v="900"/>
    <s v="Indian Rupees(Rs.)"/>
    <x v="0"/>
    <x v="0"/>
    <x v="2"/>
    <n v="3.8"/>
    <x v="0"/>
    <n v="45"/>
  </r>
  <r>
    <x v="7035"/>
    <n v="1"/>
    <x v="4"/>
    <x v="50"/>
    <s v="San Gimignano - The Imperial,The Imperial, Janpath, New Delhi"/>
    <s v="The Imperial, Janpath"/>
    <s v="The Imperial, Janpath, New Delhi"/>
    <n v="77.218187"/>
    <n v="28.625444999999999"/>
    <s v="Italian"/>
    <n v="5000"/>
    <s v="Indian Rupees(Rs.)"/>
    <x v="1"/>
    <x v="0"/>
    <x v="1"/>
    <n v="3.7"/>
    <x v="0"/>
    <n v="104"/>
  </r>
  <r>
    <x v="7036"/>
    <n v="1"/>
    <x v="4"/>
    <x v="50"/>
    <s v="The Atrium - The Imperial,The Imperial, Janpath, New Delhi"/>
    <s v="The Imperial, Janpath"/>
    <s v="The Imperial, Janpath, New Delhi"/>
    <n v="77.218187"/>
    <n v="28.625444999999999"/>
    <s v="European, Desserts"/>
    <n v="2500"/>
    <s v="Indian Rupees(Rs.)"/>
    <x v="1"/>
    <x v="0"/>
    <x v="1"/>
    <n v="3.6"/>
    <x v="0"/>
    <n v="57"/>
  </r>
  <r>
    <x v="7037"/>
    <n v="1"/>
    <x v="4"/>
    <x v="50"/>
    <s v="The Spice Route - The Imperial,The Imperial, Janpath, New Delhi"/>
    <s v="The Imperial, Janpath"/>
    <s v="The Imperial, Janpath, New Delhi"/>
    <n v="77.218187"/>
    <n v="28.625444999999999"/>
    <s v="Malaysian, Thai, Kerala, Vietnamese, Sri Lankan"/>
    <n v="6000"/>
    <s v="Indian Rupees(Rs.)"/>
    <x v="1"/>
    <x v="0"/>
    <x v="1"/>
    <n v="4"/>
    <x v="1"/>
    <n v="259"/>
  </r>
  <r>
    <x v="7038"/>
    <n v="1"/>
    <x v="4"/>
    <x v="50"/>
    <s v="Bao Cha,Shop 21, The India Mall, Community Center, New Friends Colony, New Delhi"/>
    <s v="The India Mall, New Friends Colony"/>
    <s v="The India Mall, New Friends Colony, New Delhi"/>
    <n v="77.268983759999998"/>
    <n v="28.56164003"/>
    <s v="Chinese, Thai, Asian"/>
    <n v="1000"/>
    <s v="Indian Rupees(Rs.)"/>
    <x v="1"/>
    <x v="1"/>
    <x v="0"/>
    <n v="3"/>
    <x v="3"/>
    <n v="90"/>
  </r>
  <r>
    <x v="7039"/>
    <n v="1"/>
    <x v="4"/>
    <x v="50"/>
    <s v="Nazeer Delicacies,45-46, 1st Floor, The India Mall, Community Centre, New Friends Colony, New Delhi"/>
    <s v="The India Mall, New Friends Colony"/>
    <s v="The India Mall, New Friends Colony, New Delhi"/>
    <n v="77.268944529999999"/>
    <n v="28.561611469999999"/>
    <s v="North Indian, Mughlai"/>
    <n v="900"/>
    <s v="Indian Rupees(Rs.)"/>
    <x v="1"/>
    <x v="0"/>
    <x v="2"/>
    <n v="3.3"/>
    <x v="3"/>
    <n v="21"/>
  </r>
  <r>
    <x v="7040"/>
    <n v="1"/>
    <x v="4"/>
    <x v="50"/>
    <s v="Open Oven,1, GF-58, The India Mall, 1 Community Center, New Friends Colony, New Delhi"/>
    <s v="The India Mall, New Friends Colony"/>
    <s v="The India Mall, New Friends Colony, New Delhi"/>
    <n v="77.269154"/>
    <n v="28.567481000000001"/>
    <s v="Bakery, Desserts, Fast Food"/>
    <n v="250"/>
    <s v="Indian Rupees(Rs.)"/>
    <x v="0"/>
    <x v="0"/>
    <x v="3"/>
    <n v="3.4"/>
    <x v="3"/>
    <n v="109"/>
  </r>
  <r>
    <x v="7041"/>
    <n v="1"/>
    <x v="4"/>
    <x v="50"/>
    <s v="Slurp Pasta Express,Ground Floor, The India Mall, 1 Community Center, New Friends Colony, New Delhi"/>
    <s v="The India Mall, New Friends Colony"/>
    <s v="The India Mall, New Friends Colony, New Delhi"/>
    <n v="77.268885519999998"/>
    <n v="28.561626780000001"/>
    <s v="Cafe, Fast Food"/>
    <n v="300"/>
    <s v="Indian Rupees(Rs.)"/>
    <x v="0"/>
    <x v="0"/>
    <x v="3"/>
    <n v="2.9"/>
    <x v="3"/>
    <n v="5"/>
  </r>
  <r>
    <x v="7042"/>
    <n v="1"/>
    <x v="4"/>
    <x v="50"/>
    <s v="Urban Gala,1st Floor, The India Mall, New Friends Colony, New Delhi"/>
    <s v="The India Mall, New Friends Colony"/>
    <s v="The India Mall, New Friends Colony, New Delhi"/>
    <n v="77.268856690000007"/>
    <n v="28.56179522"/>
    <s v="Chinese, Cafe"/>
    <n v="700"/>
    <s v="Indian Rupees(Rs.)"/>
    <x v="0"/>
    <x v="0"/>
    <x v="2"/>
    <n v="2.8"/>
    <x v="3"/>
    <n v="19"/>
  </r>
  <r>
    <x v="7043"/>
    <n v="1"/>
    <x v="4"/>
    <x v="50"/>
    <s v="Shree Rathnam,2 &amp; 3, The India Mall, Community Center, New Friends Colony, New Delhi"/>
    <s v="The India Mall, New Friends Colony"/>
    <s v="The India Mall, New Friends Colony, New Delhi"/>
    <n v="77.268709169999994"/>
    <n v="28.561655940000001"/>
    <s v="South Indian, North Indian, Chinese"/>
    <n v="800"/>
    <s v="Indian Rupees(Rs.)"/>
    <x v="1"/>
    <x v="1"/>
    <x v="2"/>
    <n v="3.5"/>
    <x v="0"/>
    <n v="96"/>
  </r>
  <r>
    <x v="7044"/>
    <n v="1"/>
    <x v="4"/>
    <x v="50"/>
    <s v="Stuffed Kathi Roll,Ground Floor, The India Mall, Community Center, New Friends Colony, New Delhi"/>
    <s v="The India Mall, New Friends Colony"/>
    <s v="The India Mall, New Friends Colony, New Delhi"/>
    <n v="77.269097799999997"/>
    <n v="28.561659500000001"/>
    <s v="Fast Food"/>
    <n v="250"/>
    <s v="Indian Rupees(Rs.)"/>
    <x v="0"/>
    <x v="0"/>
    <x v="3"/>
    <n v="0"/>
    <x v="5"/>
    <n v="1"/>
  </r>
  <r>
    <x v="7045"/>
    <n v="1"/>
    <x v="4"/>
    <x v="50"/>
    <s v="Subway,54, The India Mall, Community Centre, New Friends Colony, New Delhi"/>
    <s v="The India Mall, New Friends Colony"/>
    <s v="The India Mall, New Friends Colony, New Delhi"/>
    <n v="77.268517399999993"/>
    <n v="28.561469599999999"/>
    <s v="American, Fast Food, Salad, Healthy Food"/>
    <n v="500"/>
    <s v="Indian Rupees(Rs.)"/>
    <x v="0"/>
    <x v="1"/>
    <x v="2"/>
    <n v="1.9"/>
    <x v="4"/>
    <n v="146"/>
  </r>
  <r>
    <x v="7046"/>
    <n v="1"/>
    <x v="4"/>
    <x v="50"/>
    <s v="24/7 Pastry Shop - The Lalit New Delhi,The Lalit, Barakhamba Avenue, Barakhamba Road, New Delhi"/>
    <s v="The Lalit New Delhi, Barakhamba Road"/>
    <s v="The Lalit New Delhi, Barakhamba Road, New Delhi"/>
    <n v="77.227629460000003"/>
    <n v="28.631102670000001"/>
    <s v="Bakery, Desserts"/>
    <n v="900"/>
    <s v="Indian Rupees(Rs.)"/>
    <x v="0"/>
    <x v="0"/>
    <x v="2"/>
    <n v="3.3"/>
    <x v="3"/>
    <n v="46"/>
  </r>
  <r>
    <x v="7047"/>
    <n v="1"/>
    <x v="4"/>
    <x v="50"/>
    <s v="Le Petit Cafe - The Lalit New Delhi,The Lalit, Barakhamba Avenue, Barakhamba Road, New Delhi"/>
    <s v="The Lalit New Delhi, Barakhamba Road"/>
    <s v="The Lalit New Delhi, Barakhamba Road, New Delhi"/>
    <n v="77.22762745"/>
    <n v="28.631132390000001"/>
    <s v="Cafe"/>
    <n v="1600"/>
    <s v="Indian Rupees(Rs.)"/>
    <x v="1"/>
    <x v="0"/>
    <x v="0"/>
    <n v="3.2"/>
    <x v="3"/>
    <n v="31"/>
  </r>
  <r>
    <x v="7048"/>
    <n v="1"/>
    <x v="4"/>
    <x v="50"/>
    <s v="The Grill Room - The Lalit New Delhi,The Lalit, Barakhamba Avenue, Barakhamba Road, New Delhi"/>
    <s v="The Lalit New Delhi, Barakhamba Road"/>
    <s v="The Lalit New Delhi, Barakhamba Road, New Delhi"/>
    <n v="77.227277000000001"/>
    <n v="28.631406999999999"/>
    <s v="Continental"/>
    <n v="4500"/>
    <s v="Indian Rupees(Rs.)"/>
    <x v="1"/>
    <x v="0"/>
    <x v="1"/>
    <n v="3.4"/>
    <x v="3"/>
    <n v="51"/>
  </r>
  <r>
    <x v="7049"/>
    <n v="1"/>
    <x v="4"/>
    <x v="50"/>
    <s v="24/7 Bar- The Lalit New Delhi,The Lalit, Barakhamba Avenue, Barakhamba Road, New Delhi"/>
    <s v="The Lalit New Delhi, Barakhamba Road"/>
    <s v="The Lalit New Delhi, Barakhamba Road, New Delhi"/>
    <n v="77.227277000000001"/>
    <n v="28.631406999999999"/>
    <s v="Finger Food"/>
    <n v="3000"/>
    <s v="Indian Rupees(Rs.)"/>
    <x v="0"/>
    <x v="0"/>
    <x v="1"/>
    <n v="3.5"/>
    <x v="0"/>
    <n v="45"/>
  </r>
  <r>
    <x v="7050"/>
    <n v="1"/>
    <x v="4"/>
    <x v="50"/>
    <s v="24/7 Restaurant - The Lalit New Delhi,The Lalit, Barakhamba Avenue, Barakhamba Road, New Delhi"/>
    <s v="The Lalit New Delhi, Barakhamba Road"/>
    <s v="The Lalit New Delhi, Barakhamba Road, New Delhi"/>
    <n v="77.227569439999996"/>
    <n v="28.631486110000001"/>
    <s v="Continental, North Indian, Italian, Asian"/>
    <n v="5100"/>
    <s v="Indian Rupees(Rs.)"/>
    <x v="1"/>
    <x v="0"/>
    <x v="1"/>
    <n v="3.7"/>
    <x v="0"/>
    <n v="419"/>
  </r>
  <r>
    <x v="7051"/>
    <n v="1"/>
    <x v="4"/>
    <x v="50"/>
    <s v="Baluchi - The Lalit New Delhi,The Lalit, Barakhamba Avenue, Barakhamba Road, New Delhi"/>
    <s v="The Lalit New Delhi, Barakhamba Road"/>
    <s v="The Lalit New Delhi, Barakhamba Road, New Delhi"/>
    <n v="77.227640190000002"/>
    <n v="28.631208910000002"/>
    <s v="Mughlai, North Indian, South Indian"/>
    <n v="4500"/>
    <s v="Indian Rupees(Rs.)"/>
    <x v="1"/>
    <x v="0"/>
    <x v="1"/>
    <n v="3.9"/>
    <x v="0"/>
    <n v="265"/>
  </r>
  <r>
    <x v="7052"/>
    <n v="1"/>
    <x v="4"/>
    <x v="50"/>
    <s v="Kitty Su - The Lalit New Delhi,The Lalit, Barakhamba Avenue, Barakhamba Road, New Delhi"/>
    <s v="The Lalit New Delhi, Barakhamba Road"/>
    <s v="The Lalit New Delhi, Barakhamba Road, New Delhi"/>
    <n v="77.228133"/>
    <n v="28.631742299999999"/>
    <s v="Finger Food"/>
    <n v="5000"/>
    <s v="Indian Rupees(Rs.)"/>
    <x v="0"/>
    <x v="0"/>
    <x v="1"/>
    <n v="3.7"/>
    <x v="0"/>
    <n v="747"/>
  </r>
  <r>
    <x v="7053"/>
    <n v="1"/>
    <x v="4"/>
    <x v="50"/>
    <s v="Woks - The Lalit New Delhi,The Lalit, Barakhamba Avenue, Barakhamba Road, New Delhi"/>
    <s v="The Lalit New Delhi, Barakhamba Road"/>
    <s v="The Lalit New Delhi, Barakhamba Road, New Delhi"/>
    <n v="77.227277000000001"/>
    <n v="28.631406999999999"/>
    <s v="Chinese, Seafood"/>
    <n v="4500"/>
    <s v="Indian Rupees(Rs.)"/>
    <x v="1"/>
    <x v="0"/>
    <x v="1"/>
    <n v="3.6"/>
    <x v="0"/>
    <n v="62"/>
  </r>
  <r>
    <x v="7054"/>
    <n v="1"/>
    <x v="4"/>
    <x v="50"/>
    <s v="Cafí© Knosh - The Leela Ambience Convention Hotel,The Leela Ambience Convention Hotel, Maharaja Surajmal Road, Near Yamuna Sports Complex, Vivek Vihar, New Delhi"/>
    <s v="The Leela Ambience Convention Hotel"/>
    <s v="The Leela Ambience Convention Hotel, New Delhi"/>
    <n v="77.303177779999999"/>
    <n v="28.661133329999998"/>
    <s v="North Indian, Italian"/>
    <n v="2700"/>
    <s v="Indian Rupees(Rs.)"/>
    <x v="1"/>
    <x v="0"/>
    <x v="1"/>
    <n v="3.9"/>
    <x v="0"/>
    <n v="186"/>
  </r>
  <r>
    <x v="7055"/>
    <n v="1"/>
    <x v="4"/>
    <x v="50"/>
    <s v="Cherry Bar - The Leela Ambience Convention Hotel,The Leela Ambience Convention Hotel, Maharaja Surajmal Road, Near Yamuna Sports Complex, Vivek Vihar, New Delhi"/>
    <s v="The Leela Ambience Convention Hotel"/>
    <s v="The Leela Ambience Convention Hotel, New Delhi"/>
    <n v="77.303177779999999"/>
    <n v="28.661133329999998"/>
    <s v="Finger Food"/>
    <n v="2650"/>
    <s v="Indian Rupees(Rs.)"/>
    <x v="1"/>
    <x v="0"/>
    <x v="1"/>
    <n v="3.6"/>
    <x v="0"/>
    <n v="48"/>
  </r>
  <r>
    <x v="7056"/>
    <n v="1"/>
    <x v="4"/>
    <x v="50"/>
    <s v="Mei Kun - The Leela Ambience Convention Hotel,The Leela Ambience Convention Hotel, Maharaja Surajmal Road, Near Yamuna Sports Complex, Vivek Vihar, New Delhi"/>
    <s v="The Leela Ambience Convention Hotel"/>
    <s v="The Leela Ambience Convention Hotel, New Delhi"/>
    <n v="77.303177779999999"/>
    <n v="28.661133329999998"/>
    <s v="Thai"/>
    <n v="3500"/>
    <s v="Indian Rupees(Rs.)"/>
    <x v="1"/>
    <x v="0"/>
    <x v="1"/>
    <n v="3.6"/>
    <x v="0"/>
    <n v="42"/>
  </r>
  <r>
    <x v="7057"/>
    <n v="1"/>
    <x v="4"/>
    <x v="50"/>
    <s v="Dilli 32 - The Leela Ambience Convention Hotel,The Leela Ambience Convention Hotel, Maharaja Surajmal Road, Near Yamuna Sports Complex, Vivek Vihar, New Delhi"/>
    <s v="The Leela Ambience Convention Hotel"/>
    <s v="The Leela Ambience Convention Hotel, New Delhi"/>
    <n v="77.303177779999999"/>
    <n v="28.661133329999998"/>
    <s v="North Indian"/>
    <n v="3500"/>
    <s v="Indian Rupees(Rs.)"/>
    <x v="1"/>
    <x v="0"/>
    <x v="1"/>
    <n v="4"/>
    <x v="1"/>
    <n v="184"/>
  </r>
  <r>
    <x v="7058"/>
    <n v="1"/>
    <x v="4"/>
    <x v="50"/>
    <s v="Jamavar - The Leela Palace,The Leela Palace, Diplomatic Enclave, Chanakyapuri, New Delhi"/>
    <s v="The Leela Palace, Chanakyapuri"/>
    <s v="The Leela Palace, Chanakyapuri, New Delhi"/>
    <n v="77.188926899999998"/>
    <n v="28.579409500000001"/>
    <s v="North Indian, Mughlai"/>
    <n v="4000"/>
    <s v="Indian Rupees(Rs.)"/>
    <x v="1"/>
    <x v="0"/>
    <x v="1"/>
    <n v="3.9"/>
    <x v="0"/>
    <n v="241"/>
  </r>
  <r>
    <x v="7059"/>
    <n v="1"/>
    <x v="4"/>
    <x v="50"/>
    <s v="Le Cirque - The Leela Palace,The Leela Palace, Diplomatic Enclave, Chanakyapuri, New Delhi"/>
    <s v="The Leela Palace, Chanakyapuri"/>
    <s v="The Leela Palace, Chanakyapuri, New Delhi"/>
    <n v="77.188975200000002"/>
    <n v="28.579390100000001"/>
    <s v="French, Italian"/>
    <n v="5000"/>
    <s v="Indian Rupees(Rs.)"/>
    <x v="1"/>
    <x v="0"/>
    <x v="1"/>
    <n v="3.8"/>
    <x v="0"/>
    <n v="199"/>
  </r>
  <r>
    <x v="7060"/>
    <n v="1"/>
    <x v="4"/>
    <x v="50"/>
    <s v="MEGU - The Leela Palace,The Leela Palace, Diplomatic Enclave, Chanakyapuri, New Delhi"/>
    <s v="The Leela Palace, Chanakyapuri"/>
    <s v="The Leela Palace, Chanakyapuri, New Delhi"/>
    <n v="77.188965100000004"/>
    <n v="28.5794009"/>
    <s v="Japanese, Sushi"/>
    <n v="5500"/>
    <s v="Indian Rupees(Rs.)"/>
    <x v="1"/>
    <x v="0"/>
    <x v="1"/>
    <n v="3.9"/>
    <x v="0"/>
    <n v="178"/>
  </r>
  <r>
    <x v="7061"/>
    <n v="1"/>
    <x v="4"/>
    <x v="50"/>
    <s v="The Library - The Leela Palace,The Leela Palace, Diplomatic Enclave, Chanakyapuri, New Delhi"/>
    <s v="The Leela Palace, Chanakyapuri"/>
    <s v="The Leela Palace, Chanakyapuri, New Delhi"/>
    <n v="77.188564799999995"/>
    <n v="28.580216499999999"/>
    <s v="Italian, Continental"/>
    <n v="3500"/>
    <s v="Indian Rupees(Rs.)"/>
    <x v="0"/>
    <x v="0"/>
    <x v="1"/>
    <n v="3.7"/>
    <x v="0"/>
    <n v="59"/>
  </r>
  <r>
    <x v="7062"/>
    <n v="1"/>
    <x v="4"/>
    <x v="50"/>
    <s v="The Lobby Lounge - The Leela Palace,The Leela Palace, Diplomatic Enclave, Chanakyapuri, New Delhi"/>
    <s v="The Leela Palace, Chanakyapuri"/>
    <s v="The Leela Palace, Chanakyapuri, New Delhi"/>
    <n v="77.189003900000003"/>
    <n v="28.5793611"/>
    <s v="Cafe, Continental"/>
    <n v="2000"/>
    <s v="Indian Rupees(Rs.)"/>
    <x v="0"/>
    <x v="0"/>
    <x v="1"/>
    <n v="3.6"/>
    <x v="0"/>
    <n v="32"/>
  </r>
  <r>
    <x v="7063"/>
    <n v="1"/>
    <x v="4"/>
    <x v="50"/>
    <s v="The Lodhi Bakery - The Lodhi,The Lodhi, Lodhi Road, New Delhi"/>
    <s v="The Lodhi, Lodhi Road"/>
    <s v="The Lodhi, Lodhi Road, New Delhi"/>
    <n v="77.238056"/>
    <n v="28.592134999999999"/>
    <s v="Bakery, Desserts"/>
    <n v="400"/>
    <s v="Indian Rupees(Rs.)"/>
    <x v="0"/>
    <x v="0"/>
    <x v="3"/>
    <n v="2.9"/>
    <x v="3"/>
    <n v="4"/>
  </r>
  <r>
    <x v="7064"/>
    <n v="1"/>
    <x v="4"/>
    <x v="50"/>
    <s v="Elan - The Lodhi,The Lodhi, Lodhi Road, New Delhi"/>
    <s v="The Lodhi, Lodhi Road"/>
    <s v="The Lodhi, Lodhi Road, New Delhi"/>
    <n v="77.238315"/>
    <n v="28.5921591"/>
    <s v="North Indian, Continental, Italian"/>
    <n v="3000"/>
    <s v="Indian Rupees(Rs.)"/>
    <x v="1"/>
    <x v="0"/>
    <x v="1"/>
    <n v="3.8"/>
    <x v="0"/>
    <n v="185"/>
  </r>
  <r>
    <x v="7065"/>
    <n v="1"/>
    <x v="4"/>
    <x v="50"/>
    <s v="Agni - The Park,The Park, 15, Parliament Street, Connaught Place, New Delhi"/>
    <s v="The Park, Connaught Place"/>
    <s v="The Park, Connaught Place, New Delhi"/>
    <n v="77.21734352"/>
    <n v="28.620985739999998"/>
    <s v="Mughlai, Italian, Finger Food, Middle Eastern"/>
    <n v="3000"/>
    <s v="Indian Rupees(Rs.)"/>
    <x v="1"/>
    <x v="0"/>
    <x v="1"/>
    <n v="3.3"/>
    <x v="3"/>
    <n v="199"/>
  </r>
  <r>
    <x v="7066"/>
    <n v="1"/>
    <x v="4"/>
    <x v="50"/>
    <s v="Mist - The Park,The Park, 15, Parliament Street, Connaught Place, New Delhi"/>
    <s v="The Park, Connaught Place"/>
    <s v="The Park, Connaught Place, New Delhi"/>
    <n v="77.217367330000002"/>
    <n v="28.620987209999999"/>
    <s v="Continental, Italian, American, North Indian"/>
    <n v="3500"/>
    <s v="Indian Rupees(Rs.)"/>
    <x v="1"/>
    <x v="0"/>
    <x v="1"/>
    <n v="3.3"/>
    <x v="3"/>
    <n v="169"/>
  </r>
  <r>
    <x v="7067"/>
    <n v="1"/>
    <x v="4"/>
    <x v="50"/>
    <s v="Aqua - The Park,The Park, 15, Parliament Street, Connaught Place, New Delhi"/>
    <s v="The Park, Connaught Place"/>
    <s v="The Park, Connaught Place, New Delhi"/>
    <n v="77.216002000000003"/>
    <n v="28.628885"/>
    <s v="Continental, Italian, Mediterranean"/>
    <n v="4500"/>
    <s v="Indian Rupees(Rs.)"/>
    <x v="1"/>
    <x v="0"/>
    <x v="1"/>
    <n v="3.8"/>
    <x v="0"/>
    <n v="773"/>
  </r>
  <r>
    <x v="7068"/>
    <n v="1"/>
    <x v="4"/>
    <x v="50"/>
    <s v="Atrium Bar  &amp; Lounge - The Suryaa New Delhi,The Suryaa New Delhi, New Friends Colony, New Delhi"/>
    <s v="The Suryaa New Delhi, New Friends Colony"/>
    <s v="The Suryaa New Delhi, New Friends Colony, New Delhi"/>
    <n v="77.269538890000007"/>
    <n v="28.561094440000002"/>
    <s v="Finger Food"/>
    <n v="3000"/>
    <s v="Indian Rupees(Rs.)"/>
    <x v="1"/>
    <x v="0"/>
    <x v="1"/>
    <n v="3.1"/>
    <x v="3"/>
    <n v="26"/>
  </r>
  <r>
    <x v="7069"/>
    <n v="1"/>
    <x v="4"/>
    <x v="50"/>
    <s v="French Crust - The Suryaa New Delhi,The Suryaa New Delhi, New Friends Colony, New Delhi"/>
    <s v="The Suryaa New Delhi, New Friends Colony"/>
    <s v="The Suryaa New Delhi, New Friends Colony, New Delhi"/>
    <n v="77.269538890000007"/>
    <n v="28.561094440000002"/>
    <s v="Cafe, Bakery"/>
    <n v="900"/>
    <s v="Indian Rupees(Rs.)"/>
    <x v="0"/>
    <x v="0"/>
    <x v="2"/>
    <n v="3.3"/>
    <x v="3"/>
    <n v="19"/>
  </r>
  <r>
    <x v="7070"/>
    <n v="1"/>
    <x v="4"/>
    <x v="50"/>
    <s v="Club BW - The Suryaa New Delhi,The Suryaa New Delhi, New Friends Colony, New Delhi"/>
    <s v="The Suryaa New Delhi, New Friends Colony"/>
    <s v="The Suryaa New Delhi, New Friends Colony, New Delhi"/>
    <n v="77.269655999999998"/>
    <n v="28.561178999999999"/>
    <s v="Finger Food, Continental, Italian, Chinese"/>
    <n v="4400"/>
    <s v="Indian Rupees(Rs.)"/>
    <x v="0"/>
    <x v="0"/>
    <x v="1"/>
    <n v="3.6"/>
    <x v="0"/>
    <n v="90"/>
  </r>
  <r>
    <x v="7071"/>
    <n v="1"/>
    <x v="4"/>
    <x v="50"/>
    <s v="Sampan - The Suryaa New Delhi,The Suryaa New Delhi, New Friends Colony, New Delhi"/>
    <s v="The Suryaa New Delhi, New Friends Colony"/>
    <s v="The Suryaa New Delhi, New Friends Colony, New Delhi"/>
    <n v="77.269617999999994"/>
    <n v="28.561053000000001"/>
    <s v="Thai, Chinese, Japanese"/>
    <n v="2500"/>
    <s v="Indian Rupees(Rs.)"/>
    <x v="1"/>
    <x v="0"/>
    <x v="1"/>
    <n v="3.7"/>
    <x v="0"/>
    <n v="111"/>
  </r>
  <r>
    <x v="7072"/>
    <n v="1"/>
    <x v="4"/>
    <x v="50"/>
    <s v="The Grill Room - The Taj Mahal Hotel,The Taj Mahal Hotel, 1, Mansingh Road, New Delhi"/>
    <s v="The Taj Mahal Hotel, Mansingh Road"/>
    <s v="The Taj Mahal Hotel, Mansingh Road, New Delhi"/>
    <n v="77.224122800000004"/>
    <n v="28.6051535"/>
    <s v="Mediterranean, European"/>
    <n v="5000"/>
    <s v="Indian Rupees(Rs.)"/>
    <x v="0"/>
    <x v="0"/>
    <x v="1"/>
    <n v="3.1"/>
    <x v="3"/>
    <n v="15"/>
  </r>
  <r>
    <x v="7073"/>
    <n v="1"/>
    <x v="4"/>
    <x v="50"/>
    <s v="Emperor's Lounge - The Taj Mahal Hotel,The Taj Mahal Hotel, 1, Mansingh Road, New Delhi"/>
    <s v="The Taj Mahal Hotel, Mansingh Road"/>
    <s v="The Taj Mahal Hotel, Mansingh Road, New Delhi"/>
    <n v="77.224140500000004"/>
    <n v="28.605168899999999"/>
    <s v="Cafe"/>
    <n v="2500"/>
    <s v="Indian Rupees(Rs.)"/>
    <x v="0"/>
    <x v="0"/>
    <x v="1"/>
    <n v="3.8"/>
    <x v="0"/>
    <n v="79"/>
  </r>
  <r>
    <x v="7074"/>
    <n v="1"/>
    <x v="4"/>
    <x v="50"/>
    <s v="Machan - The Taj Mahal Hotel,The Taj Mahal Hotel, 1, Mansingh Road, New Delhi"/>
    <s v="The Taj Mahal Hotel, Mansingh Road"/>
    <s v="The Taj Mahal Hotel, Mansingh Road, New Delhi"/>
    <n v="77.224136900000005"/>
    <n v="28.605164800000001"/>
    <s v="North Indian, European, Continental"/>
    <n v="5000"/>
    <s v="Indian Rupees(Rs.)"/>
    <x v="0"/>
    <x v="0"/>
    <x v="1"/>
    <n v="3.9"/>
    <x v="0"/>
    <n v="696"/>
  </r>
  <r>
    <x v="7075"/>
    <n v="1"/>
    <x v="4"/>
    <x v="50"/>
    <s v="Ricks Bar - The Taj Mahal Hotel,The Taj Mahal Hotel, 1, Mansingh Road, New Delhi"/>
    <s v="The Taj Mahal Hotel, Mansingh Road"/>
    <s v="The Taj Mahal Hotel, Mansingh Road, New Delhi"/>
    <n v="77.22273611"/>
    <n v="28.60440165"/>
    <s v="Malaysian, Thai"/>
    <n v="4200"/>
    <s v="Indian Rupees(Rs.)"/>
    <x v="1"/>
    <x v="0"/>
    <x v="1"/>
    <n v="3.6"/>
    <x v="0"/>
    <n v="64"/>
  </r>
  <r>
    <x v="7076"/>
    <n v="1"/>
    <x v="4"/>
    <x v="50"/>
    <s v="Wasabi by Morimoto - The Taj Mahal Hotel,The Taj Mahal Hotel, 1, Mansingh Road, New Delhi"/>
    <s v="The Taj Mahal Hotel, Mansingh Road"/>
    <s v="The Taj Mahal Hotel, Mansingh Road, New Delhi"/>
    <n v="77.224303899999995"/>
    <n v="28.6052532"/>
    <s v="Japanese, Sushi"/>
    <n v="6000"/>
    <s v="Indian Rupees(Rs.)"/>
    <x v="1"/>
    <x v="0"/>
    <x v="1"/>
    <n v="3.9"/>
    <x v="0"/>
    <n v="183"/>
  </r>
  <r>
    <x v="7077"/>
    <n v="1"/>
    <x v="4"/>
    <x v="50"/>
    <s v="House of Ming - The Taj Mahal Hotel,The Taj Mahal Hotel, 1, Mansingh Road, New Delhi"/>
    <s v="The Taj Mahal Hotel, Mansingh Road"/>
    <s v="The Taj Mahal Hotel, Mansingh Road, New Delhi"/>
    <n v="77.224618199999995"/>
    <n v="28.605148700000001"/>
    <s v="Chinese"/>
    <n v="5500"/>
    <s v="Indian Rupees(Rs.)"/>
    <x v="1"/>
    <x v="0"/>
    <x v="1"/>
    <n v="4"/>
    <x v="1"/>
    <n v="398"/>
  </r>
  <r>
    <x v="7078"/>
    <n v="1"/>
    <x v="4"/>
    <x v="50"/>
    <s v="Varq - The Taj Mahal Hotel,The Taj Mahal Hotel, 1, Mansingh Road, New Delhi"/>
    <s v="The Taj Mahal Hotel, Mansingh Road"/>
    <s v="The Taj Mahal Hotel, Mansingh Road, New Delhi"/>
    <n v="77.2241401"/>
    <n v="28.605188999999999"/>
    <s v="Seafood, North Indian"/>
    <n v="4500"/>
    <s v="Indian Rupees(Rs.)"/>
    <x v="1"/>
    <x v="0"/>
    <x v="1"/>
    <n v="4.2"/>
    <x v="1"/>
    <n v="541"/>
  </r>
  <r>
    <x v="7079"/>
    <n v="1"/>
    <x v="4"/>
    <x v="50"/>
    <s v="Capital Kitchen - Taj Palace Hotel,Taj Palace Hotel, Diplomatic Enclave, Chanakyapuri, New Delhi"/>
    <s v="The Taj Palace Hotel, Chanakyapuri"/>
    <s v="The Taj Palace Hotel, Chanakyapuri, New Delhi"/>
    <n v="77.170140799999999"/>
    <n v="28.5950782"/>
    <s v="North Indian, European, Asian"/>
    <n v="2000"/>
    <s v="Indian Rupees(Rs.)"/>
    <x v="1"/>
    <x v="0"/>
    <x v="1"/>
    <n v="3.7"/>
    <x v="0"/>
    <n v="42"/>
  </r>
  <r>
    <x v="7080"/>
    <n v="1"/>
    <x v="4"/>
    <x v="50"/>
    <s v="Spicy Duck - Taj Palace Hotel,Taj Palace Hotel, Diplomatic Enclave, Chanakyapuri, New Delhi"/>
    <s v="The Taj Palace Hotel, Chanakyapuri"/>
    <s v="The Taj Palace Hotel, Chanakyapuri, New Delhi"/>
    <n v="77.170219799999998"/>
    <n v="28.594800800000002"/>
    <s v="Asian"/>
    <n v="4000"/>
    <s v="Indian Rupees(Rs.)"/>
    <x v="1"/>
    <x v="0"/>
    <x v="1"/>
    <n v="3.5"/>
    <x v="0"/>
    <n v="24"/>
  </r>
  <r>
    <x v="7081"/>
    <n v="1"/>
    <x v="4"/>
    <x v="50"/>
    <s v="Orient Express - Taj Palace Hotel,Taj Palace Hotel, Diplomatic Enclave, Chanakyapuri, New Delhi"/>
    <s v="The Taj Palace Hotel, Chanakyapuri"/>
    <s v="The Taj Palace Hotel, Chanakyapuri, New Delhi"/>
    <n v="77.170086999999995"/>
    <n v="28.5950077"/>
    <s v="European"/>
    <n v="8000"/>
    <s v="Indian Rupees(Rs.)"/>
    <x v="1"/>
    <x v="0"/>
    <x v="1"/>
    <n v="4"/>
    <x v="1"/>
    <n v="145"/>
  </r>
  <r>
    <x v="7082"/>
    <n v="1"/>
    <x v="4"/>
    <x v="50"/>
    <s v="The Tea Lounge - Taj Palace Hotel,Taj Palace Hotel, Diplomatic Enclave, Chanakyapuri, New Delhi"/>
    <s v="The Taj Palace Hotel, Chanakyapuri"/>
    <s v="The Taj Palace Hotel, Chanakyapuri, New Delhi"/>
    <n v="77.170399500000002"/>
    <n v="28.594549199999999"/>
    <s v="Cafe"/>
    <n v="1500"/>
    <s v="Indian Rupees(Rs.)"/>
    <x v="0"/>
    <x v="0"/>
    <x v="0"/>
    <n v="4"/>
    <x v="1"/>
    <n v="76"/>
  </r>
  <r>
    <x v="7083"/>
    <n v="1"/>
    <x v="4"/>
    <x v="50"/>
    <s v="Bonitos - The Uppal,The Uppal, NH-8, Near, Aerocity, New Delhi"/>
    <s v="The Uppal, Aerocity"/>
    <s v="The Uppal, Aerocity, New Delhi"/>
    <n v="77.101847000000006"/>
    <n v="28.535183"/>
    <s v="Continental, Thai, Chinese, North Indian"/>
    <n v="3000"/>
    <s v="Indian Rupees(Rs.)"/>
    <x v="1"/>
    <x v="0"/>
    <x v="1"/>
    <n v="3.2"/>
    <x v="3"/>
    <n v="28"/>
  </r>
  <r>
    <x v="7084"/>
    <n v="1"/>
    <x v="4"/>
    <x v="50"/>
    <s v="Bonitos Blu - The Uppal,The Uppal, NH-8, Near, Aerocity, New Delhi"/>
    <s v="The Uppal, Aerocity"/>
    <s v="The Uppal, Aerocity, New Delhi"/>
    <n v="77.101847000000006"/>
    <n v="28.535183"/>
    <s v="North Indian, Asian, Continental"/>
    <n v="2500"/>
    <s v="Indian Rupees(Rs.)"/>
    <x v="1"/>
    <x v="0"/>
    <x v="1"/>
    <n v="3"/>
    <x v="3"/>
    <n v="5"/>
  </r>
  <r>
    <x v="7085"/>
    <n v="1"/>
    <x v="4"/>
    <x v="50"/>
    <s v="The Gourmet Shop - The Uppal,The Uppal, Ground Floor, NH-8, Mahipalpur Extension, Aerocity, New Delhi"/>
    <s v="The Uppal, Aerocity"/>
    <s v="The Uppal, Aerocity, New Delhi"/>
    <n v="77.101847000000006"/>
    <n v="28.535183"/>
    <s v="Bakery"/>
    <n v="500"/>
    <s v="Indian Rupees(Rs.)"/>
    <x v="0"/>
    <x v="0"/>
    <x v="2"/>
    <n v="3"/>
    <x v="3"/>
    <n v="4"/>
  </r>
  <r>
    <x v="7086"/>
    <n v="1"/>
    <x v="4"/>
    <x v="50"/>
    <s v="Chopsticks,The Village Restaurant Complex, Next to Sirifort Auditorium, Khel Gaon Marg, New Delhi"/>
    <s v="The Village Restaurant Complex, Khel Gaon Marg"/>
    <s v="The Village Restaurant Complex, Khel Gaon Marg, New Delhi"/>
    <n v="77.213390200000006"/>
    <n v="28.552543799999999"/>
    <s v="Chinese, Thai"/>
    <n v="1700"/>
    <s v="Indian Rupees(Rs.)"/>
    <x v="1"/>
    <x v="1"/>
    <x v="0"/>
    <n v="3.6"/>
    <x v="0"/>
    <n v="350"/>
  </r>
  <r>
    <x v="7087"/>
    <n v="1"/>
    <x v="4"/>
    <x v="50"/>
    <s v="TabulaBeach Cafe,The Village Restaurant Complex, Asiad Village, Khel Gaon Marg, New Delhi"/>
    <s v="The Village Restaurant Complex, Khel Gaon Marg"/>
    <s v="The Village Restaurant Complex, Khel Gaon Marg, New Delhi"/>
    <n v="77.213190999999995"/>
    <n v="28.5523566"/>
    <s v="European, American"/>
    <n v="1600"/>
    <s v="Indian Rupees(Rs.)"/>
    <x v="1"/>
    <x v="0"/>
    <x v="0"/>
    <n v="3.8"/>
    <x v="0"/>
    <n v="637"/>
  </r>
  <r>
    <x v="7088"/>
    <n v="1"/>
    <x v="4"/>
    <x v="50"/>
    <s v="Arriba - Mexican Grill &amp; Tequileria,The Village Restaurant Complex, Asiad Village, Khel Gaon Marg, New Delhi"/>
    <s v="The Village Restaurant Complex, Khel Gaon Marg"/>
    <s v="The Village Restaurant Complex, Khel Gaon Marg, New Delhi"/>
    <n v="77.212974200000005"/>
    <n v="28.552309999999999"/>
    <s v="Mexican"/>
    <n v="2500"/>
    <s v="Indian Rupees(Rs.)"/>
    <x v="1"/>
    <x v="0"/>
    <x v="1"/>
    <n v="4.0999999999999996"/>
    <x v="1"/>
    <n v="146"/>
  </r>
  <r>
    <x v="7089"/>
    <n v="1"/>
    <x v="4"/>
    <x v="50"/>
    <s v="Chatori Gali,Central Hall, Patiala House Court, Tilak Marg, New Delhi"/>
    <s v="Tilak Marg"/>
    <s v="Tilak Marg, New Delhi"/>
    <n v="0"/>
    <n v="0"/>
    <s v="Fast Food"/>
    <n v="200"/>
    <s v="Indian Rupees(Rs.)"/>
    <x v="0"/>
    <x v="0"/>
    <x v="3"/>
    <n v="0"/>
    <x v="5"/>
    <n v="0"/>
  </r>
  <r>
    <x v="7090"/>
    <n v="1"/>
    <x v="4"/>
    <x v="50"/>
    <s v="Aggarwal Sweet Center,1A/13, West Zone, Ganesh Nagar, Tilak Nagar, New Delhi"/>
    <s v="Tilak Nagar"/>
    <s v="Tilak Nagar, New Delhi"/>
    <n v="77.091983299999995"/>
    <n v="28.635096699999998"/>
    <s v="Mithai, Street Food"/>
    <n v="100"/>
    <s v="Indian Rupees(Rs.)"/>
    <x v="0"/>
    <x v="0"/>
    <x v="3"/>
    <n v="2.9"/>
    <x v="3"/>
    <n v="6"/>
  </r>
  <r>
    <x v="7091"/>
    <n v="1"/>
    <x v="4"/>
    <x v="50"/>
    <s v="Aggarwal Sweets,WZ-22A, Mukherjee Park, Chaukhandi Road, Tilak Nagar, New Delhi"/>
    <s v="Tilak Nagar"/>
    <s v="Tilak Nagar, New Delhi"/>
    <n v="77.099414199999998"/>
    <n v="28.641976499999998"/>
    <s v="Street Food, Desserts"/>
    <n v="250"/>
    <s v="Indian Rupees(Rs.)"/>
    <x v="0"/>
    <x v="0"/>
    <x v="3"/>
    <n v="2.7"/>
    <x v="3"/>
    <n v="11"/>
  </r>
  <r>
    <x v="7092"/>
    <n v="1"/>
    <x v="4"/>
    <x v="50"/>
    <s v="Alag Khana Khazana,Guru Ram Das Marg, Tilak Nagar, New Delhi"/>
    <s v="Tilak Nagar"/>
    <s v="Tilak Nagar, New Delhi"/>
    <n v="77.086297799999997"/>
    <n v="28.638998099999998"/>
    <s v="North Indian, Mughlai"/>
    <n v="450"/>
    <s v="Indian Rupees(Rs.)"/>
    <x v="0"/>
    <x v="0"/>
    <x v="3"/>
    <n v="2.9"/>
    <x v="3"/>
    <n v="5"/>
  </r>
  <r>
    <x v="7093"/>
    <n v="1"/>
    <x v="4"/>
    <x v="50"/>
    <s v="Bhape Di Hatti,Near Sanatan Dharam Mandir, Main Market, Tilak Nagar, New Delhi"/>
    <s v="Tilak Nagar"/>
    <s v="Tilak Nagar, New Delhi"/>
    <n v="77.096857799999995"/>
    <n v="28.638403100000001"/>
    <s v="North Indian"/>
    <n v="200"/>
    <s v="Indian Rupees(Rs.)"/>
    <x v="0"/>
    <x v="0"/>
    <x v="3"/>
    <n v="3.1"/>
    <x v="3"/>
    <n v="7"/>
  </r>
  <r>
    <x v="7094"/>
    <n v="1"/>
    <x v="4"/>
    <x v="50"/>
    <s v="Bhappe Di Hatti,Main Market, Tilak Nagar, New Delhi"/>
    <s v="Tilak Nagar"/>
    <s v="Tilak Nagar, New Delhi"/>
    <n v="77.096590500000005"/>
    <n v="28.638069900000001"/>
    <s v="North Indian"/>
    <n v="150"/>
    <s v="Indian Rupees(Rs.)"/>
    <x v="0"/>
    <x v="0"/>
    <x v="3"/>
    <n v="3.1"/>
    <x v="3"/>
    <n v="8"/>
  </r>
  <r>
    <x v="7095"/>
    <n v="1"/>
    <x v="4"/>
    <x v="50"/>
    <s v="Bhatura King,Tilak Nagar, New Delhi"/>
    <s v="Tilak Nagar"/>
    <s v="Tilak Nagar, New Delhi"/>
    <n v="77.095417900000001"/>
    <n v="28.636751"/>
    <s v="Street Food"/>
    <n v="150"/>
    <s v="Indian Rupees(Rs.)"/>
    <x v="0"/>
    <x v="0"/>
    <x v="3"/>
    <n v="2.9"/>
    <x v="3"/>
    <n v="7"/>
  </r>
  <r>
    <x v="7096"/>
    <n v="1"/>
    <x v="4"/>
    <x v="50"/>
    <s v="Bhukkadzz Point,C-131, Ganesh Nagar, Tilak Nagar, New Delhi"/>
    <s v="Tilak Nagar"/>
    <s v="Tilak Nagar, New Delhi"/>
    <n v="77.086811600000004"/>
    <n v="28.635482100000001"/>
    <s v="Fast Food"/>
    <n v="300"/>
    <s v="Indian Rupees(Rs.)"/>
    <x v="0"/>
    <x v="1"/>
    <x v="3"/>
    <n v="3"/>
    <x v="3"/>
    <n v="7"/>
  </r>
  <r>
    <x v="7097"/>
    <n v="1"/>
    <x v="4"/>
    <x v="50"/>
    <s v="Bimbos,Near MCD Park, Katyal Market, Ashok Nagar, Tilak Nagar, New Delhi"/>
    <s v="Tilak Nagar"/>
    <s v="Tilak Nagar, New Delhi"/>
    <n v="77.101600399999995"/>
    <n v="28.637408199999999"/>
    <s v="Chinese, Fast Food"/>
    <n v="350"/>
    <s v="Indian Rupees(Rs.)"/>
    <x v="0"/>
    <x v="0"/>
    <x v="3"/>
    <n v="3.1"/>
    <x v="3"/>
    <n v="16"/>
  </r>
  <r>
    <x v="7098"/>
    <n v="1"/>
    <x v="4"/>
    <x v="50"/>
    <s v="Brothers' Bakery,A-31, Vishnu Garden, Khyala Road, Tilak Nagar, New Delhi"/>
    <s v="Tilak Nagar"/>
    <s v="Tilak Nagar, New Delhi"/>
    <n v="77.103340500000002"/>
    <n v="28.648730199999999"/>
    <s v="Fast Food, Bakery"/>
    <n v="350"/>
    <s v="Indian Rupees(Rs.)"/>
    <x v="0"/>
    <x v="0"/>
    <x v="3"/>
    <n v="2.9"/>
    <x v="3"/>
    <n v="21"/>
  </r>
  <r>
    <x v="7099"/>
    <n v="1"/>
    <x v="4"/>
    <x v="50"/>
    <s v="Chaap Nation,11/41B, Gurudwara Road, Tilak Nagar Market, Tilak Nagar, New Delhi"/>
    <s v="Tilak Nagar"/>
    <s v="Tilak Nagar, New Delhi"/>
    <n v="77.095507530000006"/>
    <n v="28.640039860000002"/>
    <s v="North Indian, Fast Food, Afghani"/>
    <n v="300"/>
    <s v="Indian Rupees(Rs.)"/>
    <x v="0"/>
    <x v="0"/>
    <x v="3"/>
    <n v="3"/>
    <x v="3"/>
    <n v="4"/>
  </r>
  <r>
    <x v="7100"/>
    <n v="1"/>
    <x v="4"/>
    <x v="50"/>
    <s v="Dev Burger,44/1, Totaram Ahuja Marg, Ashok Nagar, Tilak Nagar, New Delhi"/>
    <s v="Tilak Nagar"/>
    <s v="Tilak Nagar, New Delhi"/>
    <n v="77.099839399999993"/>
    <n v="28.635043"/>
    <s v="Fast Food"/>
    <n v="300"/>
    <s v="Indian Rupees(Rs.)"/>
    <x v="0"/>
    <x v="0"/>
    <x v="3"/>
    <n v="2.9"/>
    <x v="3"/>
    <n v="5"/>
  </r>
  <r>
    <x v="7101"/>
    <n v="1"/>
    <x v="4"/>
    <x v="50"/>
    <s v="Green Chick Chop,179, Mukherji Park, Vishnu Garden, Tilak Nagar, New Delhi"/>
    <s v="Tilak Nagar"/>
    <s v="Tilak Nagar, New Delhi"/>
    <n v="77.104020599999998"/>
    <n v="28.6437138"/>
    <s v="Raw Meats, North Indian, Fast Food"/>
    <n v="350"/>
    <s v="Indian Rupees(Rs.)"/>
    <x v="0"/>
    <x v="0"/>
    <x v="3"/>
    <n v="3"/>
    <x v="3"/>
    <n v="6"/>
  </r>
  <r>
    <x v="7102"/>
    <n v="1"/>
    <x v="4"/>
    <x v="50"/>
    <s v="Green Chick Chop,A-132, Ganesh Nagar, Tilak Nagar, New Delhi"/>
    <s v="Tilak Nagar"/>
    <s v="Tilak Nagar, New Delhi"/>
    <n v="77.0905901"/>
    <n v="28.636455399999999"/>
    <s v="Raw Meats, North Indian, Fast Food"/>
    <n v="350"/>
    <s v="Indian Rupees(Rs.)"/>
    <x v="0"/>
    <x v="0"/>
    <x v="3"/>
    <n v="3.2"/>
    <x v="3"/>
    <n v="16"/>
  </r>
  <r>
    <x v="7103"/>
    <n v="1"/>
    <x v="4"/>
    <x v="50"/>
    <s v="Hum Sabki Rasoi,S-1/68, Old Mahavir Nagar, Tilak Nagar, New Delhi"/>
    <s v="Tilak Nagar"/>
    <s v="Tilak Nagar, New Delhi"/>
    <n v="77.0888609"/>
    <n v="28.637733099999998"/>
    <s v="North Indian"/>
    <n v="300"/>
    <s v="Indian Rupees(Rs.)"/>
    <x v="0"/>
    <x v="0"/>
    <x v="3"/>
    <n v="3.3"/>
    <x v="3"/>
    <n v="26"/>
  </r>
  <r>
    <x v="7104"/>
    <n v="1"/>
    <x v="4"/>
    <x v="50"/>
    <s v="Janki Vaishno Dhaba,WZ 714, Tihar Village, Near Tilak Nagar Market, Government Girls Convent School, Tilak Nagar, New Delhi"/>
    <s v="Tilak Nagar"/>
    <s v="Tilak Nagar, New Delhi"/>
    <n v="77.105028700000005"/>
    <n v="28.637559799999998"/>
    <s v="North Indian"/>
    <n v="150"/>
    <s v="Indian Rupees(Rs.)"/>
    <x v="0"/>
    <x v="0"/>
    <x v="3"/>
    <n v="3"/>
    <x v="3"/>
    <n v="4"/>
  </r>
  <r>
    <x v="7105"/>
    <n v="1"/>
    <x v="4"/>
    <x v="50"/>
    <s v="Manmohan Food Plaza,Shop 8, New Market, Tilak Nagar, New Delhi"/>
    <s v="Tilak Nagar"/>
    <s v="Tilak Nagar, New Delhi"/>
    <n v="77.096220099999996"/>
    <n v="28.637141499999998"/>
    <s v="Fast Food"/>
    <n v="350"/>
    <s v="Indian Rupees(Rs.)"/>
    <x v="0"/>
    <x v="0"/>
    <x v="3"/>
    <n v="2.6"/>
    <x v="3"/>
    <n v="10"/>
  </r>
  <r>
    <x v="7106"/>
    <n v="1"/>
    <x v="4"/>
    <x v="50"/>
    <s v="Mr.Hunger,24B/8, Mall Road, Tilak Nagar, New Delhi"/>
    <s v="Tilak Nagar"/>
    <s v="Tilak Nagar, New Delhi"/>
    <n v="77.093794200000005"/>
    <n v="28.636839800000001"/>
    <s v="Burger, Fast Food"/>
    <n v="500"/>
    <s v="Indian Rupees(Rs.)"/>
    <x v="0"/>
    <x v="0"/>
    <x v="2"/>
    <n v="3"/>
    <x v="3"/>
    <n v="5"/>
  </r>
  <r>
    <x v="7107"/>
    <n v="1"/>
    <x v="4"/>
    <x v="50"/>
    <s v="Neelma Punjabi Dhaba,K-3, Mukaram Garden, Tilak Nagar, New Delhi"/>
    <s v="Tilak Nagar"/>
    <s v="Tilak Nagar, New Delhi"/>
    <n v="77.097172999999998"/>
    <n v="28.643477099999998"/>
    <s v="North Indian"/>
    <n v="250"/>
    <s v="Indian Rupees(Rs.)"/>
    <x v="0"/>
    <x v="0"/>
    <x v="3"/>
    <n v="2.9"/>
    <x v="3"/>
    <n v="8"/>
  </r>
  <r>
    <x v="7108"/>
    <n v="1"/>
    <x v="4"/>
    <x v="50"/>
    <s v="New Raj Kachori Bhandar,2/17, Double Storey, Tilak Nagar, New Delhi"/>
    <s v="Tilak Nagar"/>
    <s v="Tilak Nagar, New Delhi"/>
    <n v="77.097273900000005"/>
    <n v="28.637478099999999"/>
    <s v="Street Food"/>
    <n v="100"/>
    <s v="Indian Rupees(Rs.)"/>
    <x v="0"/>
    <x v="0"/>
    <x v="3"/>
    <n v="3.4"/>
    <x v="3"/>
    <n v="18"/>
  </r>
  <r>
    <x v="7109"/>
    <n v="1"/>
    <x v="4"/>
    <x v="50"/>
    <s v="Punjabi Ninja,Plot 5, Anmol Vatika, Tilak Nagar, New Delhi"/>
    <s v="Tilak Nagar"/>
    <s v="Tilak Nagar, New Delhi"/>
    <n v="77.100428399999998"/>
    <n v="28.640746499999999"/>
    <s v="North Indian"/>
    <n v="550"/>
    <s v="Indian Rupees(Rs.)"/>
    <x v="0"/>
    <x v="0"/>
    <x v="2"/>
    <n v="3"/>
    <x v="3"/>
    <n v="7"/>
  </r>
  <r>
    <x v="7110"/>
    <n v="1"/>
    <x v="4"/>
    <x v="50"/>
    <s v="Radha Swami Cool Hut,11/45 B, Gurudwara Rd, Block 11, Tilak Nagar, New Delhi"/>
    <s v="Tilak Nagar"/>
    <s v="Tilak Nagar, New Delhi"/>
    <n v="77.095012999999994"/>
    <n v="28.640400100000001"/>
    <s v="Beverages, Ice Cream"/>
    <n v="200"/>
    <s v="Indian Rupees(Rs.)"/>
    <x v="0"/>
    <x v="0"/>
    <x v="3"/>
    <n v="3.1"/>
    <x v="3"/>
    <n v="7"/>
  </r>
  <r>
    <x v="7111"/>
    <n v="1"/>
    <x v="4"/>
    <x v="50"/>
    <s v="Sagar Choley Bhatoorey,Mukherji Park, Punjabi Market, Tilak Nagar, New Delhi"/>
    <s v="Tilak Nagar"/>
    <s v="Tilak Nagar, New Delhi"/>
    <n v="77.1006304"/>
    <n v="28.644812099999999"/>
    <s v="Street Food"/>
    <n v="150"/>
    <s v="Indian Rupees(Rs.)"/>
    <x v="0"/>
    <x v="0"/>
    <x v="3"/>
    <n v="3.2"/>
    <x v="3"/>
    <n v="26"/>
  </r>
  <r>
    <x v="7112"/>
    <n v="1"/>
    <x v="4"/>
    <x v="50"/>
    <s v="Sehyog Alpahar,Main Market, Tilak Nagar, New Delhi"/>
    <s v="Tilak Nagar"/>
    <s v="Tilak Nagar, New Delhi"/>
    <n v="77.096673600000003"/>
    <n v="28.637326000000002"/>
    <s v="South Indian, Chinese"/>
    <n v="150"/>
    <s v="Indian Rupees(Rs.)"/>
    <x v="0"/>
    <x v="0"/>
    <x v="3"/>
    <n v="3.2"/>
    <x v="3"/>
    <n v="10"/>
  </r>
  <r>
    <x v="7113"/>
    <n v="1"/>
    <x v="4"/>
    <x v="50"/>
    <s v="South Indian Hut,21/24, Main Road, Near Central Hospital, Tilak Nagar, New Delhi"/>
    <s v="Tilak Nagar"/>
    <s v="Tilak Nagar, New Delhi"/>
    <n v="77.088921900000003"/>
    <n v="28.637823399999998"/>
    <s v="South Indian, Chinese"/>
    <n v="300"/>
    <s v="Indian Rupees(Rs.)"/>
    <x v="0"/>
    <x v="0"/>
    <x v="3"/>
    <n v="2.9"/>
    <x v="3"/>
    <n v="5"/>
  </r>
  <r>
    <x v="7114"/>
    <n v="1"/>
    <x v="4"/>
    <x v="50"/>
    <s v="Vijay Corner,30, Double Story Ashok Nagar, Near Metro Station, Tilak Nagar, New Delhi"/>
    <s v="Tilak Nagar"/>
    <s v="Tilak Nagar, New Delhi"/>
    <n v="77.097388199999997"/>
    <n v="28.6361284"/>
    <s v="North Indian, Mughlai"/>
    <n v="300"/>
    <s v="Indian Rupees(Rs.)"/>
    <x v="0"/>
    <x v="0"/>
    <x v="3"/>
    <n v="3"/>
    <x v="3"/>
    <n v="7"/>
  </r>
  <r>
    <x v="7115"/>
    <n v="1"/>
    <x v="4"/>
    <x v="50"/>
    <s v="Mithlesh Ande Wala,Shop D-3, Fateh Nagar, Tilak Nagar, New Delhi"/>
    <s v="Tilak Nagar"/>
    <s v="Tilak Nagar, New Delhi"/>
    <n v="77.098006999999996"/>
    <n v="28.634267300000001"/>
    <s v="Street Food"/>
    <n v="150"/>
    <s v="Indian Rupees(Rs.)"/>
    <x v="0"/>
    <x v="0"/>
    <x v="3"/>
    <n v="3.5"/>
    <x v="0"/>
    <n v="17"/>
  </r>
  <r>
    <x v="7116"/>
    <n v="1"/>
    <x v="4"/>
    <x v="50"/>
    <s v="Roti N Boti,15/16, Mangal Bazar, Tilak Nagar, New Delhi"/>
    <s v="Tilak Nagar"/>
    <s v="Tilak Nagar, New Delhi"/>
    <n v="77.092548100000002"/>
    <n v="28.640949200000001"/>
    <s v="North Indian, Fast Food, Mughlai"/>
    <n v="300"/>
    <s v="Indian Rupees(Rs.)"/>
    <x v="0"/>
    <x v="1"/>
    <x v="3"/>
    <n v="3.5"/>
    <x v="0"/>
    <n v="21"/>
  </r>
  <r>
    <x v="7117"/>
    <n v="1"/>
    <x v="4"/>
    <x v="50"/>
    <s v="Annapurna Caters,17/30, Aashirwad Complex, Tilak Nagar, New Delhi"/>
    <s v="Tilak Nagar"/>
    <s v="Tilak Nagar, New Delhi"/>
    <n v="77.093452600000006"/>
    <n v="28.637648800000001"/>
    <s v="North Indian"/>
    <n v="200"/>
    <s v="Indian Rupees(Rs.)"/>
    <x v="0"/>
    <x v="0"/>
    <x v="3"/>
    <n v="0"/>
    <x v="5"/>
    <n v="2"/>
  </r>
  <r>
    <x v="7118"/>
    <n v="1"/>
    <x v="4"/>
    <x v="50"/>
    <s v="Ashoka's Ice Zone,11/47, Tilak Nagar, New Delhi"/>
    <s v="Tilak Nagar"/>
    <s v="Tilak Nagar, New Delhi"/>
    <n v="77.094911199999999"/>
    <n v="28.640446300000001"/>
    <s v="Ice Cream, Beverages"/>
    <n v="150"/>
    <s v="Indian Rupees(Rs.)"/>
    <x v="0"/>
    <x v="0"/>
    <x v="3"/>
    <n v="0"/>
    <x v="5"/>
    <n v="2"/>
  </r>
  <r>
    <x v="7119"/>
    <n v="1"/>
    <x v="4"/>
    <x v="50"/>
    <s v="Bikaner Sweets &amp; Pastry Corner,Guru Ramdas Marg, Krishna Park, Tilak Nagar, New Delhi"/>
    <s v="Tilak Nagar"/>
    <s v="Tilak Nagar, New Delhi"/>
    <n v="77.086714000000001"/>
    <n v="28.6388684"/>
    <s v="Mithai, Street Food"/>
    <n v="100"/>
    <s v="Indian Rupees(Rs.)"/>
    <x v="0"/>
    <x v="0"/>
    <x v="3"/>
    <n v="0"/>
    <x v="5"/>
    <n v="3"/>
  </r>
  <r>
    <x v="7120"/>
    <n v="1"/>
    <x v="4"/>
    <x v="50"/>
    <s v="Bikaner Sweets,Near Khyala Road, Vishnu Garden, Tilak Nagar, New Delhi"/>
    <s v="Tilak Nagar"/>
    <s v="Tilak Nagar, New Delhi"/>
    <n v="77.103172200000003"/>
    <n v="28.648906199999999"/>
    <s v="Bakery, Mithai"/>
    <n v="250"/>
    <s v="Indian Rupees(Rs.)"/>
    <x v="0"/>
    <x v="0"/>
    <x v="3"/>
    <n v="0"/>
    <x v="5"/>
    <n v="3"/>
  </r>
  <r>
    <x v="7121"/>
    <n v="1"/>
    <x v="4"/>
    <x v="50"/>
    <s v="Dee Pizza Hub,WZ-139/F, Main Market, New Mahavir Nagar, Tilak Nagar, New Delhi"/>
    <s v="Tilak Nagar"/>
    <s v="Tilak Nagar, New Delhi"/>
    <n v="77.084591599999996"/>
    <n v="28.6344618"/>
    <s v="Pizza"/>
    <n v="350"/>
    <s v="Indian Rupees(Rs.)"/>
    <x v="0"/>
    <x v="0"/>
    <x v="3"/>
    <n v="0"/>
    <x v="5"/>
    <n v="1"/>
  </r>
  <r>
    <x v="7122"/>
    <n v="1"/>
    <x v="4"/>
    <x v="50"/>
    <s v="Flavors of London,K-131/2, Mahavir Nagar, Krishna Park, Main Outer Ring Road, Tilak Nagar, New Delhi"/>
    <s v="Tilak Nagar"/>
    <s v="Tilak Nagar, New Delhi"/>
    <n v="77.085434500000005"/>
    <n v="28.639605599999999"/>
    <s v="Desserts, Ice Cream, Fast Food"/>
    <n v="200"/>
    <s v="Indian Rupees(Rs.)"/>
    <x v="0"/>
    <x v="0"/>
    <x v="3"/>
    <n v="0"/>
    <x v="5"/>
    <n v="2"/>
  </r>
  <r>
    <x v="7123"/>
    <n v="1"/>
    <x v="4"/>
    <x v="50"/>
    <s v="Funduz Cafe,WZ-188, Punjabi Market, Tilak Nagar, New Delhi"/>
    <s v="Tilak Nagar"/>
    <s v="Tilak Nagar, New Delhi"/>
    <n v="77.1002905"/>
    <n v="28.644918199999999"/>
    <s v="Fast Food"/>
    <n v="300"/>
    <s v="Indian Rupees(Rs.)"/>
    <x v="0"/>
    <x v="0"/>
    <x v="3"/>
    <n v="0"/>
    <x v="5"/>
    <n v="3"/>
  </r>
  <r>
    <x v="7124"/>
    <n v="1"/>
    <x v="4"/>
    <x v="50"/>
    <s v="Giani,G-4A, Main Kabuli Chowk, Tilak Nagar, New Delhi"/>
    <s v="Tilak Nagar"/>
    <s v="Tilak Nagar, New Delhi"/>
    <n v="77.086333100000004"/>
    <n v="28.639030000000002"/>
    <s v="Ice Cream, Desserts"/>
    <n v="300"/>
    <s v="Indian Rupees(Rs.)"/>
    <x v="0"/>
    <x v="0"/>
    <x v="3"/>
    <n v="0"/>
    <x v="5"/>
    <n v="1"/>
  </r>
  <r>
    <x v="7125"/>
    <n v="1"/>
    <x v="4"/>
    <x v="50"/>
    <s v="Grover Sweets Rajouri Wala,Khyala Road, Vishnu Garden, Tilak Nagar, New Delhi"/>
    <s v="Tilak Nagar"/>
    <s v="Tilak Nagar, New Delhi"/>
    <n v="77.103413099999997"/>
    <n v="28.6481247"/>
    <s v="Mithai, Street Food"/>
    <n v="200"/>
    <s v="Indian Rupees(Rs.)"/>
    <x v="0"/>
    <x v="0"/>
    <x v="3"/>
    <n v="0"/>
    <x v="5"/>
    <n v="2"/>
  </r>
  <r>
    <x v="7126"/>
    <n v="1"/>
    <x v="4"/>
    <x v="50"/>
    <s v="Guru Kripa Chicken Corner,Near Metro Station, Tilak Nagar, New Delhi"/>
    <s v="Tilak Nagar"/>
    <s v="Tilak Nagar, New Delhi"/>
    <n v="77.097113699999994"/>
    <n v="28.636187"/>
    <s v="North Indian"/>
    <n v="250"/>
    <s v="Indian Rupees(Rs.)"/>
    <x v="0"/>
    <x v="0"/>
    <x v="3"/>
    <n v="0"/>
    <x v="5"/>
    <n v="2"/>
  </r>
  <r>
    <x v="7127"/>
    <n v="1"/>
    <x v="4"/>
    <x v="50"/>
    <s v="Health-O-Lic,4A/2, Near Axis Bank, Main Najafgarh Road, Tilak Nagar, New Delh"/>
    <s v="Tilak Nagar"/>
    <s v="Tilak Nagar, New Delhi"/>
    <n v="0"/>
    <n v="0"/>
    <s v="Healthy Food, Juices"/>
    <n v="500"/>
    <s v="Indian Rupees(Rs.)"/>
    <x v="0"/>
    <x v="0"/>
    <x v="2"/>
    <n v="0"/>
    <x v="5"/>
    <n v="1"/>
  </r>
  <r>
    <x v="7128"/>
    <n v="1"/>
    <x v="4"/>
    <x v="50"/>
    <s v="Himalya Chinese,Shop 1, Plot 365, Chand Nagar, Tilak Nagar, New Delhi"/>
    <s v="Tilak Nagar"/>
    <s v="Tilak Nagar, New Delhi"/>
    <n v="77.096230199999994"/>
    <n v="28.6468527"/>
    <s v="Chinese"/>
    <n v="300"/>
    <s v="Indian Rupees(Rs.)"/>
    <x v="0"/>
    <x v="0"/>
    <x v="3"/>
    <n v="0"/>
    <x v="5"/>
    <n v="1"/>
  </r>
  <r>
    <x v="7129"/>
    <n v="1"/>
    <x v="4"/>
    <x v="50"/>
    <s v="KindBhutani's,41, New Market, Tilak Nagar, New Delhi"/>
    <s v="Tilak Nagar"/>
    <s v="Tilak Nagar, New Delhi"/>
    <n v="77.095930100000004"/>
    <n v="28.636794500000001"/>
    <s v="South Indian, Fast Food, Chinese"/>
    <n v="350"/>
    <s v="Indian Rupees(Rs.)"/>
    <x v="0"/>
    <x v="0"/>
    <x v="3"/>
    <n v="0"/>
    <x v="5"/>
    <n v="2"/>
  </r>
  <r>
    <x v="7130"/>
    <n v="1"/>
    <x v="4"/>
    <x v="50"/>
    <s v="Mama Bhanja Corner,Opposite Vijay Corner, Ashok Nagar, Near Metro Station, Tilak Nagar, New Delhi"/>
    <s v="Tilak Nagar"/>
    <s v="Tilak Nagar, New Delhi"/>
    <n v="77.097170700000007"/>
    <n v="28.636176500000001"/>
    <s v="North Indian"/>
    <n v="500"/>
    <s v="Indian Rupees(Rs.)"/>
    <x v="0"/>
    <x v="0"/>
    <x v="2"/>
    <n v="0"/>
    <x v="5"/>
    <n v="3"/>
  </r>
  <r>
    <x v="7131"/>
    <n v="1"/>
    <x v="4"/>
    <x v="50"/>
    <s v="Mama Tao,E-1, Main Khyala Raod, Tilak Nagar, New Delhi"/>
    <s v="Tilak Nagar"/>
    <s v="Tilak Nagar, New Delhi"/>
    <n v="77.102941700000002"/>
    <n v="28.649140500000001"/>
    <s v="Chinese"/>
    <n v="250"/>
    <s v="Indian Rupees(Rs.)"/>
    <x v="0"/>
    <x v="0"/>
    <x v="3"/>
    <n v="0"/>
    <x v="5"/>
    <n v="2"/>
  </r>
  <r>
    <x v="7132"/>
    <n v="1"/>
    <x v="4"/>
    <x v="50"/>
    <s v="Manpasand Punjabi Zaika,20 Block, Opposite Krishna Park, Gurudwara Road, Tilak Nagar, New Delhi"/>
    <s v="Tilak Nagar"/>
    <s v="Tilak Nagar, New Delhi"/>
    <n v="77.086403500000003"/>
    <n v="28.639108799999999"/>
    <s v="North Indian"/>
    <n v="350"/>
    <s v="Indian Rupees(Rs.)"/>
    <x v="0"/>
    <x v="0"/>
    <x v="3"/>
    <n v="0"/>
    <x v="5"/>
    <n v="1"/>
  </r>
  <r>
    <x v="7133"/>
    <n v="1"/>
    <x v="4"/>
    <x v="50"/>
    <s v="Pal Restaurant,Plot 6, Punjabi Market, Vishnu Nagar, Tilak Nagar, New Delhi"/>
    <s v="Tilak Nagar"/>
    <s v="Tilak Nagar, New Delhi"/>
    <n v="77.101452899999998"/>
    <n v="28.644535099999999"/>
    <s v="North Indian, Chinese"/>
    <n v="250"/>
    <s v="Indian Rupees(Rs.)"/>
    <x v="0"/>
    <x v="0"/>
    <x v="3"/>
    <n v="0"/>
    <x v="5"/>
    <n v="0"/>
  </r>
  <r>
    <x v="7134"/>
    <n v="1"/>
    <x v="4"/>
    <x v="50"/>
    <s v="Pizza Station,WZ-23B, Part 1, Punjabi Market, Tilak Nagar, New Delhi"/>
    <s v="Tilak Nagar"/>
    <s v="Tilak Nagar, New Delhi"/>
    <n v="77.099806400000006"/>
    <n v="28.6448699"/>
    <s v="Fast Food"/>
    <n v="250"/>
    <s v="Indian Rupees(Rs.)"/>
    <x v="0"/>
    <x v="0"/>
    <x v="3"/>
    <n v="0"/>
    <x v="5"/>
    <n v="1"/>
  </r>
  <r>
    <x v="7135"/>
    <n v="1"/>
    <x v="4"/>
    <x v="50"/>
    <s v="Punjabi Dhaba,Shop BE-106A, Hari Nagar, Near Tilak Nagar, New Delhi"/>
    <s v="Tilak Nagar"/>
    <s v="Tilak Nagar, New Delhi"/>
    <n v="0"/>
    <n v="0"/>
    <s v="North Indian"/>
    <n v="300"/>
    <s v="Indian Rupees(Rs.)"/>
    <x v="0"/>
    <x v="0"/>
    <x v="3"/>
    <n v="0"/>
    <x v="5"/>
    <n v="3"/>
  </r>
  <r>
    <x v="7136"/>
    <n v="1"/>
    <x v="4"/>
    <x v="50"/>
    <s v="Punjabi Virsa,A-67, Shyam Nagar, Punjabi Market, Tilak Nagar, New Delhi"/>
    <s v="Tilak Nagar"/>
    <s v="Tilak Nagar, New Delhi"/>
    <n v="77.102513000000002"/>
    <n v="28.644093000000002"/>
    <s v="North Indian, Chinese, Mughlai"/>
    <n v="700"/>
    <s v="Indian Rupees(Rs.)"/>
    <x v="0"/>
    <x v="0"/>
    <x v="2"/>
    <n v="0"/>
    <x v="5"/>
    <n v="3"/>
  </r>
  <r>
    <x v="7137"/>
    <n v="1"/>
    <x v="4"/>
    <x v="50"/>
    <s v="Sahib Jhatka Chicken Shop,29/4, Ashok Nagar, Near Metro Station, Tilak Nagar, New Delhi"/>
    <s v="Tilak Nagar"/>
    <s v="Tilak Nagar, New Delhi"/>
    <n v="77.097347400000004"/>
    <n v="28.636114800000001"/>
    <s v="North Indian"/>
    <n v="250"/>
    <s v="Indian Rupees(Rs.)"/>
    <x v="0"/>
    <x v="0"/>
    <x v="3"/>
    <n v="0"/>
    <x v="5"/>
    <n v="3"/>
  </r>
  <r>
    <x v="7138"/>
    <n v="1"/>
    <x v="4"/>
    <x v="50"/>
    <s v="Salt &amp; Peppers,Shop 1, New Market, Main Market, Tilak Nagar, New Delhi"/>
    <s v="Tilak Nagar"/>
    <s v="Tilak Nagar, New Delhi"/>
    <n v="77.096456200000006"/>
    <n v="28.637175599999999"/>
    <s v="Chinese"/>
    <n v="500"/>
    <s v="Indian Rupees(Rs.)"/>
    <x v="0"/>
    <x v="0"/>
    <x v="2"/>
    <n v="0"/>
    <x v="5"/>
    <n v="3"/>
  </r>
  <r>
    <x v="7139"/>
    <n v="1"/>
    <x v="4"/>
    <x v="50"/>
    <s v="Sethi Ice Cream Parlour,Khyala Road, Vishnu Garden, Tilak Nagar, New Delhi"/>
    <s v="Tilak Nagar"/>
    <s v="Tilak Nagar, New Delhi"/>
    <n v="77.099546200000006"/>
    <n v="28.645093200000002"/>
    <s v="Desserts, Beverages"/>
    <n v="150"/>
    <s v="Indian Rupees(Rs.)"/>
    <x v="0"/>
    <x v="0"/>
    <x v="3"/>
    <n v="0"/>
    <x v="5"/>
    <n v="3"/>
  </r>
  <r>
    <x v="7140"/>
    <n v="1"/>
    <x v="4"/>
    <x v="50"/>
    <s v="Shah Ji Di Rasoi,11/13, Tilak Nagar Main Market, Gurudwara Road, Tilak Nagar, New Delhi"/>
    <s v="Tilak Nagar"/>
    <s v="Tilak Nagar, New Delhi"/>
    <n v="77.096681599999997"/>
    <n v="28.638033799999999"/>
    <s v="Street Food"/>
    <n v="200"/>
    <s v="Indian Rupees(Rs.)"/>
    <x v="0"/>
    <x v="0"/>
    <x v="3"/>
    <n v="0"/>
    <x v="5"/>
    <n v="2"/>
  </r>
  <r>
    <x v="7141"/>
    <n v="1"/>
    <x v="4"/>
    <x v="50"/>
    <s v="Shawarma Wala,Tilak Nagar, New Delhi"/>
    <s v="Tilak Nagar"/>
    <s v="Tilak Nagar, New Delhi"/>
    <n v="77.095468699999998"/>
    <n v="28.6370036"/>
    <s v="Fast Food"/>
    <n v="300"/>
    <s v="Indian Rupees(Rs.)"/>
    <x v="0"/>
    <x v="0"/>
    <x v="3"/>
    <n v="0"/>
    <x v="5"/>
    <n v="3"/>
  </r>
  <r>
    <x v="7142"/>
    <n v="1"/>
    <x v="4"/>
    <x v="50"/>
    <s v="Snazzy Delights,J-8, Mukhram Garden, Near Raj Cinema, Tilak Nagar, New Delhi"/>
    <s v="Tilak Nagar"/>
    <s v="Tilak Nagar, New Delhi"/>
    <n v="0"/>
    <n v="0"/>
    <s v="Bakery"/>
    <n v="300"/>
    <s v="Indian Rupees(Rs.)"/>
    <x v="0"/>
    <x v="0"/>
    <x v="3"/>
    <n v="0"/>
    <x v="5"/>
    <n v="2"/>
  </r>
  <r>
    <x v="7143"/>
    <n v="1"/>
    <x v="4"/>
    <x v="50"/>
    <s v="South Indian Hut,M-49, New Mahavir Nagar, Tilak Nagar, New Delhi"/>
    <s v="Tilak Nagar"/>
    <s v="Tilak Nagar, New Delhi"/>
    <n v="77.084917000000004"/>
    <n v="28.634366700000001"/>
    <s v="South Indian"/>
    <n v="200"/>
    <s v="Indian Rupees(Rs.)"/>
    <x v="0"/>
    <x v="0"/>
    <x v="3"/>
    <n v="0"/>
    <x v="5"/>
    <n v="1"/>
  </r>
  <r>
    <x v="7144"/>
    <n v="1"/>
    <x v="4"/>
    <x v="50"/>
    <s v="T-2 Di Hatti,24/10, Tilak Nagar, New Delhi"/>
    <s v="Tilak Nagar"/>
    <s v="Tilak Nagar, New Delhi"/>
    <n v="77.093422200000006"/>
    <n v="28.6377065"/>
    <s v="Street Food"/>
    <n v="100"/>
    <s v="Indian Rupees(Rs.)"/>
    <x v="0"/>
    <x v="0"/>
    <x v="3"/>
    <n v="0"/>
    <x v="5"/>
    <n v="2"/>
  </r>
  <r>
    <x v="7145"/>
    <n v="1"/>
    <x v="4"/>
    <x v="50"/>
    <s v="The Second Wife Kitchen,24/5, Mall Road, Tilak Nagar, New Delhi"/>
    <s v="Tilak Nagar"/>
    <s v="Tilak Nagar, New Delhi"/>
    <n v="77.093385900000001"/>
    <n v="28.636669699999999"/>
    <s v="North Indian"/>
    <n v="500"/>
    <s v="Indian Rupees(Rs.)"/>
    <x v="0"/>
    <x v="1"/>
    <x v="2"/>
    <n v="0"/>
    <x v="5"/>
    <n v="2"/>
  </r>
  <r>
    <x v="7146"/>
    <n v="1"/>
    <x v="4"/>
    <x v="50"/>
    <s v="Today Pizza,E-1, Khyala Road, Vishnu Garden, Tilak Nagar, New Delhi"/>
    <s v="Tilak Nagar"/>
    <s v="Tilak Nagar, New Delhi"/>
    <n v="77.103168100000005"/>
    <n v="28.649055400000002"/>
    <s v="Fast Food"/>
    <n v="250"/>
    <s v="Indian Rupees(Rs.)"/>
    <x v="0"/>
    <x v="0"/>
    <x v="3"/>
    <n v="0"/>
    <x v="5"/>
    <n v="3"/>
  </r>
  <r>
    <x v="7147"/>
    <n v="1"/>
    <x v="4"/>
    <x v="50"/>
    <s v="Turban Tadka,WZ-139, B1/B, New Mahavir Nagar, Tilak Nagar, New Delhi"/>
    <s v="Tilak Nagar"/>
    <s v="Tilak Nagar, New Delhi"/>
    <n v="77.084623300000004"/>
    <n v="28.6356249"/>
    <s v="North Indian, Fast Food"/>
    <n v="250"/>
    <s v="Indian Rupees(Rs.)"/>
    <x v="0"/>
    <x v="0"/>
    <x v="3"/>
    <n v="0"/>
    <x v="5"/>
    <n v="3"/>
  </r>
  <r>
    <x v="7148"/>
    <n v="1"/>
    <x v="4"/>
    <x v="50"/>
    <s v="Wah Shah Ji Wah,WZ-179, Mukherji Park, Punjabi Market Road, Tilak Nagar, New Delhi"/>
    <s v="Tilak Nagar"/>
    <s v="Tilak Nagar, New Delhi"/>
    <n v="77.103950100000006"/>
    <n v="28.643734800000001"/>
    <s v="North Indian"/>
    <n v="300"/>
    <s v="Indian Rupees(Rs.)"/>
    <x v="0"/>
    <x v="0"/>
    <x v="3"/>
    <n v="0"/>
    <x v="5"/>
    <n v="2"/>
  </r>
  <r>
    <x v="7149"/>
    <n v="1"/>
    <x v="4"/>
    <x v="50"/>
    <s v="Wah Wah Chicken Corner,93, DDA Market, Near Balmiki Mandir, Tilak Nagar, New Delhi"/>
    <s v="Tilak Nagar"/>
    <s v="Tilak Nagar, New Delhi"/>
    <n v="77.091811199999995"/>
    <n v="28.6420481"/>
    <s v="North Indian"/>
    <n v="400"/>
    <s v="Indian Rupees(Rs.)"/>
    <x v="0"/>
    <x v="0"/>
    <x v="3"/>
    <n v="0"/>
    <x v="5"/>
    <n v="3"/>
  </r>
  <r>
    <x v="7150"/>
    <n v="1"/>
    <x v="4"/>
    <x v="50"/>
    <s v="Brijwasi Sweet and Namkeen,3/30, Subhash Market, Trilokpuri, New Delhi"/>
    <s v="Trilokpuri"/>
    <s v="Trilokpuri, New Delhi"/>
    <n v="77.313348329999997"/>
    <n v="28.598076670000001"/>
    <s v="Street Food, Mithai"/>
    <n v="100"/>
    <s v="Indian Rupees(Rs.)"/>
    <x v="0"/>
    <x v="0"/>
    <x v="3"/>
    <n v="0"/>
    <x v="5"/>
    <n v="1"/>
  </r>
  <r>
    <x v="7151"/>
    <n v="1"/>
    <x v="4"/>
    <x v="50"/>
    <s v="Khana Khazana,TA 61, Main Road, Tughlakabad Institutional Area, New Delhi"/>
    <s v="Tughlakabad Institutional Area"/>
    <s v="Tughlakabad Institutional Area, New Delhi"/>
    <n v="77.256625150000005"/>
    <n v="28.523519060000002"/>
    <s v="North Indian, Mughlai, Chinese, Bakery"/>
    <n v="800"/>
    <s v="Indian Rupees(Rs.)"/>
    <x v="0"/>
    <x v="0"/>
    <x v="2"/>
    <n v="3.7"/>
    <x v="0"/>
    <n v="281"/>
  </r>
  <r>
    <x v="7152"/>
    <n v="1"/>
    <x v="4"/>
    <x v="50"/>
    <s v="Ahad Sons Restaurant,3-A, Behind Mother Dairy, Uday Park, New Delhi"/>
    <s v="Uday Park"/>
    <s v="Uday Park, New Delhi"/>
    <n v="77.2182605"/>
    <n v="28.560757200000001"/>
    <s v="Kashmiri"/>
    <n v="750"/>
    <s v="Indian Rupees(Rs.)"/>
    <x v="0"/>
    <x v="0"/>
    <x v="2"/>
    <n v="3.4"/>
    <x v="3"/>
    <n v="104"/>
  </r>
  <r>
    <x v="7153"/>
    <n v="1"/>
    <x v="4"/>
    <x v="50"/>
    <s v="Jughead's Fast Food Corner,1 &amp; 3, Main Market, Uday Park, New Delhi"/>
    <s v="Uday Park"/>
    <s v="Uday Park, New Delhi"/>
    <n v="77.217907460000006"/>
    <n v="28.560742179999998"/>
    <s v="Chinese, Fast Food, North Indian"/>
    <n v="500"/>
    <s v="Indian Rupees(Rs.)"/>
    <x v="0"/>
    <x v="1"/>
    <x v="2"/>
    <n v="3.6"/>
    <x v="0"/>
    <n v="438"/>
  </r>
  <r>
    <x v="7154"/>
    <n v="1"/>
    <x v="4"/>
    <x v="50"/>
    <s v="The Coffee Bond,Shop 4, Uday Park Shopping Complex, Uday Park, New Delhi"/>
    <s v="Uday Park"/>
    <s v="Uday Park, New Delhi"/>
    <n v="77.218073759999996"/>
    <n v="28.560281029999999"/>
    <s v="Cafe"/>
    <n v="700"/>
    <s v="Indian Rupees(Rs.)"/>
    <x v="0"/>
    <x v="1"/>
    <x v="2"/>
    <n v="4.2"/>
    <x v="1"/>
    <n v="73"/>
  </r>
  <r>
    <x v="7155"/>
    <n v="1"/>
    <x v="4"/>
    <x v="50"/>
    <s v="Wow! Momo,Shop 1, Ground Floor, Unity One Mall, Janakpuri, New Delhi"/>
    <s v="Unity One Mall, Janakpuri"/>
    <s v="Unity One Mall, Janakpuri, New Delhi"/>
    <n v="77.076886000000002"/>
    <n v="28.629110499999999"/>
    <s v="Tibetan, Chinese"/>
    <n v="350"/>
    <s v="Indian Rupees(Rs.)"/>
    <x v="0"/>
    <x v="1"/>
    <x v="3"/>
    <n v="2.9"/>
    <x v="3"/>
    <n v="77"/>
  </r>
  <r>
    <x v="7156"/>
    <n v="1"/>
    <x v="4"/>
    <x v="50"/>
    <s v="Domino's Pizza,1st Floor, Unity One Mall, Janakpuri, New Delhi"/>
    <s v="Unity One Mall, Janakpuri"/>
    <s v="Unity One Mall, Janakpuri, New Delhi"/>
    <n v="77.076034199999995"/>
    <n v="28.628881799999998"/>
    <s v="Pizza, Fast Food"/>
    <n v="700"/>
    <s v="Indian Rupees(Rs.)"/>
    <x v="0"/>
    <x v="0"/>
    <x v="2"/>
    <n v="3.6"/>
    <x v="0"/>
    <n v="24"/>
  </r>
  <r>
    <x v="7157"/>
    <n v="1"/>
    <x v="4"/>
    <x v="50"/>
    <s v="Haldiram's,G-3, Unity One Mall, Janakpuri, New Delhi"/>
    <s v="Unity One Mall, Janakpuri"/>
    <s v="Unity One Mall, Janakpuri, New Delhi"/>
    <n v="77.076447299999998"/>
    <n v="28.628760100000001"/>
    <s v="Mithai, North Indian, South Indian"/>
    <n v="500"/>
    <s v="Indian Rupees(Rs.)"/>
    <x v="0"/>
    <x v="0"/>
    <x v="2"/>
    <n v="3.7"/>
    <x v="0"/>
    <n v="59"/>
  </r>
  <r>
    <x v="7158"/>
    <n v="1"/>
    <x v="4"/>
    <x v="50"/>
    <s v="Keventers,22, Ground Floor, Unity One Mall, Janakpuri, New Delhi"/>
    <s v="Unity One Mall, Janakpuri"/>
    <s v="Unity One Mall, Janakpuri, New Delhi"/>
    <n v="77.077054700000005"/>
    <n v="28.629091500000001"/>
    <s v="Beverages"/>
    <n v="400"/>
    <s v="Indian Rupees(Rs.)"/>
    <x v="0"/>
    <x v="0"/>
    <x v="3"/>
    <n v="3.8"/>
    <x v="0"/>
    <n v="37"/>
  </r>
  <r>
    <x v="7159"/>
    <n v="1"/>
    <x v="4"/>
    <x v="50"/>
    <s v="Pat 'N' Harry,Shop 3, Ground Floor, Unity One Mall, Janakpuri, New Delhi"/>
    <s v="Unity One Mall, Janakpuri"/>
    <s v="Unity One Mall, Janakpuri, New Delhi"/>
    <n v="77.075439000000003"/>
    <n v="28.629097000000002"/>
    <s v="American"/>
    <n v="400"/>
    <s v="Indian Rupees(Rs.)"/>
    <x v="0"/>
    <x v="1"/>
    <x v="3"/>
    <n v="2.2999999999999998"/>
    <x v="4"/>
    <n v="42"/>
  </r>
  <r>
    <x v="7160"/>
    <n v="1"/>
    <x v="4"/>
    <x v="50"/>
    <s v="34, Chowringhee Lane,Shop 2, Plot 57, Under Dwarka Mor Metro Station Pillar No 776, Sewak Park, Uttam Nagar, New Delhi"/>
    <s v="Uttam Nagar"/>
    <s v="Uttam Nagar, New Delhi"/>
    <n v="77.033466300000001"/>
    <n v="28.619107499999998"/>
    <s v="Fast Food"/>
    <n v="200"/>
    <s v="Indian Rupees(Rs.)"/>
    <x v="0"/>
    <x v="1"/>
    <x v="3"/>
    <n v="3.1"/>
    <x v="3"/>
    <n v="5"/>
  </r>
  <r>
    <x v="7161"/>
    <n v="1"/>
    <x v="4"/>
    <x v="50"/>
    <s v="Aggarwal Sweets,A 93, Gurudwara Road, Mohan Garden, Near Metro Pillar 746, Uttam Nagar, New Delhi"/>
    <s v="Uttam Nagar"/>
    <s v="Uttam Nagar, New Delhi"/>
    <n v="77.040982799999995"/>
    <n v="28.6203298"/>
    <s v="Mithai"/>
    <n v="100"/>
    <s v="Indian Rupees(Rs.)"/>
    <x v="0"/>
    <x v="0"/>
    <x v="3"/>
    <n v="2.8"/>
    <x v="3"/>
    <n v="5"/>
  </r>
  <r>
    <x v="7162"/>
    <n v="1"/>
    <x v="4"/>
    <x v="50"/>
    <s v="Amritsari Dhaba,Metro Pillar 782, Dwarka Mor, Uttam Nagar, New Delhi"/>
    <s v="Uttam Nagar"/>
    <s v="Uttam Nagar, New Delhi"/>
    <n v="77.032612"/>
    <n v="28.619399999999999"/>
    <s v="North Indian"/>
    <n v="250"/>
    <s v="Indian Rupees(Rs.)"/>
    <x v="0"/>
    <x v="0"/>
    <x v="3"/>
    <n v="2.9"/>
    <x v="3"/>
    <n v="10"/>
  </r>
  <r>
    <x v="7163"/>
    <n v="1"/>
    <x v="4"/>
    <x v="50"/>
    <s v="Apna Swad,Shop 5, Indra Park, East Uttam Nagar, Uttam Nagar, New Delhi"/>
    <s v="Uttam Nagar"/>
    <s v="Uttam Nagar, New Delhi"/>
    <n v="77.067614300000002"/>
    <n v="28.619354099999999"/>
    <s v="North Indian, Chinese, Fast Food"/>
    <n v="500"/>
    <s v="Indian Rupees(Rs.)"/>
    <x v="0"/>
    <x v="1"/>
    <x v="2"/>
    <n v="2.9"/>
    <x v="3"/>
    <n v="4"/>
  </r>
  <r>
    <x v="7164"/>
    <n v="1"/>
    <x v="4"/>
    <x v="50"/>
    <s v="ATM Food Corner,C-24A, Jeewan Park, Pankha Road, Uttam Nagar, New Delhi"/>
    <s v="Uttam Nagar"/>
    <s v="Uttam Nagar, New Delhi"/>
    <n v="77.072336199999995"/>
    <n v="28.6180649"/>
    <s v="North Indian"/>
    <n v="200"/>
    <s v="Indian Rupees(Rs.)"/>
    <x v="0"/>
    <x v="0"/>
    <x v="3"/>
    <n v="3"/>
    <x v="3"/>
    <n v="4"/>
  </r>
  <r>
    <x v="7165"/>
    <n v="1"/>
    <x v="4"/>
    <x v="50"/>
    <s v="Burger House,1/69, Sewak Park, Near Dwarka Mod, Uttam Nagar, New Delhi"/>
    <s v="Uttam Nagar"/>
    <s v="Uttam Nagar, New Delhi"/>
    <n v="77.033642799999996"/>
    <n v="28.619099500000001"/>
    <s v="Burger, Fast Food"/>
    <n v="200"/>
    <s v="Indian Rupees(Rs.)"/>
    <x v="0"/>
    <x v="1"/>
    <x v="3"/>
    <n v="2.8"/>
    <x v="3"/>
    <n v="4"/>
  </r>
  <r>
    <x v="7166"/>
    <n v="1"/>
    <x v="4"/>
    <x v="50"/>
    <s v="Cafe De Bienka,RZ-35/36, Indra Park Extension, Near Hanuman Mandir, Uttam Nagar, New Delhi"/>
    <s v="Uttam Nagar"/>
    <s v="Uttam Nagar, New Delhi"/>
    <n v="77.067537299999998"/>
    <n v="28.621603199999999"/>
    <s v="Fast Food, Chinese"/>
    <n v="350"/>
    <s v="Indian Rupees(Rs.)"/>
    <x v="0"/>
    <x v="0"/>
    <x v="3"/>
    <n v="2.7"/>
    <x v="3"/>
    <n v="12"/>
  </r>
  <r>
    <x v="7167"/>
    <n v="1"/>
    <x v="4"/>
    <x v="50"/>
    <s v="Chatkaara Point,Shop AP-4, Commercial Complex, A Block, Bindapur, Uttam Nagar, New Delhi"/>
    <s v="Uttam Nagar"/>
    <s v="Uttam Nagar, New Delhi"/>
    <n v="77.068093899999994"/>
    <n v="28.6104281"/>
    <s v="Fast Food, Chinese"/>
    <n v="250"/>
    <s v="Indian Rupees(Rs.)"/>
    <x v="0"/>
    <x v="0"/>
    <x v="3"/>
    <n v="2.9"/>
    <x v="3"/>
    <n v="7"/>
  </r>
  <r>
    <x v="7168"/>
    <n v="1"/>
    <x v="4"/>
    <x v="50"/>
    <s v="Dharma Punjabi Dhaba,J-7, Arya Samaj Road, Near MLA Office, Uttam Nagar, New Delhi"/>
    <s v="Uttam Nagar"/>
    <s v="Uttam Nagar, New Delhi"/>
    <n v="77.059099799999998"/>
    <n v="28.619233000000001"/>
    <s v="North Indian"/>
    <n v="300"/>
    <s v="Indian Rupees(Rs.)"/>
    <x v="0"/>
    <x v="1"/>
    <x v="3"/>
    <n v="2.7"/>
    <x v="3"/>
    <n v="5"/>
  </r>
  <r>
    <x v="7169"/>
    <n v="1"/>
    <x v="4"/>
    <x v="50"/>
    <s v="Domino's Pizza,WZ-154, G-1 Block, Upper Ground Floor, Najafgarh Road, Uttam Nagar, New Delhi"/>
    <s v="Uttam Nagar"/>
    <s v="Uttam Nagar, New Delhi"/>
    <n v="77.057186599999994"/>
    <n v="28.622242100000001"/>
    <s v="Pizza, Fast Food"/>
    <n v="700"/>
    <s v="Indian Rupees(Rs.)"/>
    <x v="0"/>
    <x v="0"/>
    <x v="2"/>
    <n v="2.5"/>
    <x v="3"/>
    <n v="6"/>
  </r>
  <r>
    <x v="7170"/>
    <n v="1"/>
    <x v="4"/>
    <x v="50"/>
    <s v="Flavourz Factoree,Shop 3, Plot 1, Block A, Gulab Bagh, Near Nawada Metro Station, Opposite Metro Pillar 733, Uttam Nagar, New Delhi"/>
    <s v="Uttam Nagar"/>
    <s v="Uttam Nagar, New Delhi"/>
    <n v="77.044887700000004"/>
    <n v="28.620008599999998"/>
    <s v="Fast Food, Chinese, Bakery"/>
    <n v="300"/>
    <s v="Indian Rupees(Rs.)"/>
    <x v="0"/>
    <x v="0"/>
    <x v="3"/>
    <n v="3.1"/>
    <x v="3"/>
    <n v="14"/>
  </r>
  <r>
    <x v="7171"/>
    <n v="1"/>
    <x v="4"/>
    <x v="50"/>
    <s v="Gabbar Chowmein,Pipal Chowk Road, Som Bazaar Chowk, Mohan Garden, Uttam Nagar, New Delhi"/>
    <s v="Uttam Nagar"/>
    <s v="Uttam Nagar, New Delhi"/>
    <n v="77.039088800000002"/>
    <n v="28.6213725"/>
    <s v="Fast Food"/>
    <n v="100"/>
    <s v="Indian Rupees(Rs.)"/>
    <x v="0"/>
    <x v="0"/>
    <x v="3"/>
    <n v="3"/>
    <x v="3"/>
    <n v="4"/>
  </r>
  <r>
    <x v="7172"/>
    <n v="1"/>
    <x v="4"/>
    <x v="50"/>
    <s v="Gayatri's Break Point Restaurant,G-116/117, School Road, SDM Market, Mangal Bazaar Chowk, Uttam Nagar, New Delhi"/>
    <s v="Uttam Nagar"/>
    <s v="Uttam Nagar, New Delhi"/>
    <n v="77.062157799999994"/>
    <n v="28.620065799999999"/>
    <s v="North Indian, South Indian, Chinese, Fast Food"/>
    <n v="300"/>
    <s v="Indian Rupees(Rs.)"/>
    <x v="0"/>
    <x v="0"/>
    <x v="3"/>
    <n v="3.1"/>
    <x v="3"/>
    <n v="4"/>
  </r>
  <r>
    <x v="7173"/>
    <n v="1"/>
    <x v="4"/>
    <x v="50"/>
    <s v="Grover Sweets &amp; Bakers,Arya Samaj Road, Uttam Nagar, New Delhi"/>
    <s v="Uttam Nagar"/>
    <s v="Uttam Nagar, New Delhi"/>
    <n v="77.059992100000002"/>
    <n v="28.6209487"/>
    <s v="Street Food, Chinese, Mithai"/>
    <n v="150"/>
    <s v="Indian Rupees(Rs.)"/>
    <x v="0"/>
    <x v="0"/>
    <x v="3"/>
    <n v="3.3"/>
    <x v="3"/>
    <n v="12"/>
  </r>
  <r>
    <x v="7174"/>
    <n v="1"/>
    <x v="4"/>
    <x v="50"/>
    <s v="Khalsa Veg Corner,A-27, Milap Nagar, Near Desu Office, Uttam Nagar, New Delhi"/>
    <s v="Uttam Nagar"/>
    <s v="Uttam Nagar, New Delhi"/>
    <n v="77.064316399999996"/>
    <n v="28.622961199999999"/>
    <s v="North Indian, Fast Food"/>
    <n v="300"/>
    <s v="Indian Rupees(Rs.)"/>
    <x v="0"/>
    <x v="0"/>
    <x v="3"/>
    <n v="3.1"/>
    <x v="3"/>
    <n v="10"/>
  </r>
  <r>
    <x v="7175"/>
    <n v="1"/>
    <x v="4"/>
    <x v="50"/>
    <s v="Lajawab Chinese Food,A 1/28, Peepal Wala Road, Mohan Garden, Uttam Nagar, New Delhi"/>
    <s v="Uttam Nagar"/>
    <s v="Uttam Nagar, New Delhi"/>
    <n v="77.039100899999994"/>
    <n v="28.621090899999999"/>
    <s v="Chinese, North Indian, Fast Food"/>
    <n v="300"/>
    <s v="Indian Rupees(Rs.)"/>
    <x v="0"/>
    <x v="0"/>
    <x v="3"/>
    <n v="3"/>
    <x v="3"/>
    <n v="4"/>
  </r>
  <r>
    <x v="7176"/>
    <n v="1"/>
    <x v="4"/>
    <x v="50"/>
    <s v="Lajwab Bakery,Mangal Bazaar Road, Uttam Nagar, New Delhi"/>
    <s v="Uttam Nagar"/>
    <s v="Uttam Nagar, New Delhi"/>
    <n v="77.063057299999997"/>
    <n v="28.620510899999999"/>
    <s v="Bakery"/>
    <n v="100"/>
    <s v="Indian Rupees(Rs.)"/>
    <x v="0"/>
    <x v="0"/>
    <x v="3"/>
    <n v="3.1"/>
    <x v="3"/>
    <n v="7"/>
  </r>
  <r>
    <x v="7177"/>
    <n v="1"/>
    <x v="4"/>
    <x v="50"/>
    <s v="Maharani Rasoi,Near Mehfil, Dwarka Mod, Uttam Nagar, New Delhi"/>
    <s v="Uttam Nagar"/>
    <s v="Uttam Nagar, New Delhi"/>
    <n v="77.030943800000003"/>
    <n v="28.619375600000001"/>
    <s v="North Indian"/>
    <n v="150"/>
    <s v="Indian Rupees(Rs.)"/>
    <x v="0"/>
    <x v="0"/>
    <x v="3"/>
    <n v="3"/>
    <x v="3"/>
    <n v="5"/>
  </r>
  <r>
    <x v="7178"/>
    <n v="1"/>
    <x v="4"/>
    <x v="50"/>
    <s v="Natkhat Bakers,A 65, Gurudwara Road, Mohan Garden, Uttam Nagar, New Delhi"/>
    <s v="Uttam Nagar"/>
    <s v="Uttam Nagar, New Delhi"/>
    <n v="77.041128099999995"/>
    <n v="28.6217969"/>
    <s v="Bakery, Fast Food"/>
    <n v="300"/>
    <s v="Indian Rupees(Rs.)"/>
    <x v="0"/>
    <x v="1"/>
    <x v="3"/>
    <n v="3.1"/>
    <x v="3"/>
    <n v="4"/>
  </r>
  <r>
    <x v="7179"/>
    <n v="1"/>
    <x v="4"/>
    <x v="50"/>
    <s v="Pastry Palace,WZ-175, Opposite Metro Pillar 667, Main Najafgarh Road, Uttam Nagar, New Delhi"/>
    <s v="Uttam Nagar"/>
    <s v="Uttam Nagar, New Delhi"/>
    <n v="77.060583800000003"/>
    <n v="28.6228245"/>
    <s v="Bakery, Street Food"/>
    <n v="350"/>
    <s v="Indian Rupees(Rs.)"/>
    <x v="0"/>
    <x v="1"/>
    <x v="3"/>
    <n v="3.2"/>
    <x v="3"/>
    <n v="11"/>
  </r>
  <r>
    <x v="7180"/>
    <n v="1"/>
    <x v="4"/>
    <x v="50"/>
    <s v="Punjabi Tadka,WZ-A1, Main Road, Opposite Pillor 659, Uttam Nagar, New Delhi"/>
    <s v="Uttam Nagar"/>
    <s v="Uttam Nagar, New Delhi"/>
    <n v="77.062738600000003"/>
    <n v="28.6236426"/>
    <s v="North Indian, Chinese"/>
    <n v="500"/>
    <s v="Indian Rupees(Rs.)"/>
    <x v="0"/>
    <x v="1"/>
    <x v="2"/>
    <n v="2.7"/>
    <x v="3"/>
    <n v="11"/>
  </r>
  <r>
    <x v="7181"/>
    <n v="1"/>
    <x v="4"/>
    <x v="50"/>
    <s v="Radha Swami Vaishno Dhaba,C-23, Near Pali Factory, Uttam Nagar East, Uttam Nagar, New Delhi"/>
    <s v="Uttam Nagar"/>
    <s v="Uttam Nagar, New Delhi"/>
    <n v="77.067194499999999"/>
    <n v="28.6197461"/>
    <s v="North Indian"/>
    <n v="200"/>
    <s v="Indian Rupees(Rs.)"/>
    <x v="0"/>
    <x v="0"/>
    <x v="3"/>
    <n v="3"/>
    <x v="3"/>
    <n v="6"/>
  </r>
  <r>
    <x v="7182"/>
    <n v="1"/>
    <x v="4"/>
    <x v="50"/>
    <s v="Scoops,E-1, Bal Udyan Road, Uttam Nagar, New Delhi"/>
    <s v="Uttam Nagar"/>
    <s v="Uttam Nagar, New Delhi"/>
    <n v="77.058020400000004"/>
    <n v="28.620382599999999"/>
    <s v="Beverages, Fast Food"/>
    <n v="200"/>
    <s v="Indian Rupees(Rs.)"/>
    <x v="0"/>
    <x v="0"/>
    <x v="3"/>
    <n v="2.8"/>
    <x v="3"/>
    <n v="9"/>
  </r>
  <r>
    <x v="7183"/>
    <n v="1"/>
    <x v="4"/>
    <x v="50"/>
    <s v="Shah Bakery,Arya Samaj Road, Uttam Nagar, New Delhi"/>
    <s v="Uttam Nagar"/>
    <s v="Uttam Nagar, New Delhi"/>
    <n v="77.0612584"/>
    <n v="28.6185458"/>
    <s v="Fast Food, Bakery"/>
    <n v="400"/>
    <s v="Indian Rupees(Rs.)"/>
    <x v="0"/>
    <x v="0"/>
    <x v="3"/>
    <n v="3"/>
    <x v="3"/>
    <n v="10"/>
  </r>
  <r>
    <x v="7184"/>
    <n v="1"/>
    <x v="4"/>
    <x v="50"/>
    <s v="Shahi Kachauri Wale,Main Najafgarh Road, Dwarka Mod, Uttam Nagar, New Delhi"/>
    <s v="Uttam Nagar"/>
    <s v="Uttam Nagar, New Delhi"/>
    <n v="77.032293300000006"/>
    <n v="28.619237600000002"/>
    <s v="Street Food"/>
    <n v="50"/>
    <s v="Indian Rupees(Rs.)"/>
    <x v="0"/>
    <x v="0"/>
    <x v="3"/>
    <n v="2.8"/>
    <x v="3"/>
    <n v="6"/>
  </r>
  <r>
    <x v="7185"/>
    <n v="1"/>
    <x v="4"/>
    <x v="50"/>
    <s v="Shahi Kachauri,Najafgarh Road, Uttam Nagar, New Delhi"/>
    <s v="Uttam Nagar"/>
    <s v="Uttam Nagar, New Delhi"/>
    <n v="77.056941100000003"/>
    <n v="28.621890400000002"/>
    <s v="Street Food"/>
    <n v="50"/>
    <s v="Indian Rupees(Rs.)"/>
    <x v="0"/>
    <x v="0"/>
    <x v="3"/>
    <n v="2.8"/>
    <x v="3"/>
    <n v="4"/>
  </r>
  <r>
    <x v="7186"/>
    <n v="1"/>
    <x v="4"/>
    <x v="50"/>
    <s v="Shri Bikaner Sweets,F-2/30, Pipal Chowk, Mohan Garden, Uttam Nagar, New Delhi"/>
    <s v="Uttam Nagar"/>
    <s v="Uttam Nagar, New Delhi"/>
    <n v="77.039130400000005"/>
    <n v="28.627511800000001"/>
    <s v="Fast Food, South Indian, Chinese, Mithai"/>
    <n v="250"/>
    <s v="Indian Rupees(Rs.)"/>
    <x v="0"/>
    <x v="0"/>
    <x v="3"/>
    <n v="2.9"/>
    <x v="3"/>
    <n v="4"/>
  </r>
  <r>
    <x v="7187"/>
    <n v="1"/>
    <x v="4"/>
    <x v="50"/>
    <s v="Shri Krishna Vaishno Dhaba,22-B, K Block, Palam Matiala Road, Raja Puri, Opposite Sector 4-5, Uttam Nagar, New Delhi"/>
    <s v="Uttam Nagar"/>
    <s v="Uttam Nagar, New Delhi"/>
    <n v="77.056311399999998"/>
    <n v="28.603647299999999"/>
    <s v="North Indian"/>
    <n v="300"/>
    <s v="Indian Rupees(Rs.)"/>
    <x v="0"/>
    <x v="0"/>
    <x v="3"/>
    <n v="3"/>
    <x v="3"/>
    <n v="5"/>
  </r>
  <r>
    <x v="7188"/>
    <n v="1"/>
    <x v="4"/>
    <x v="50"/>
    <s v="Shri Murli Wala,B-5, Patel Garden, Near Metro Pillar 787, Dwarka Mor, Uttam Nagar, New Delhi"/>
    <s v="Uttam Nagar"/>
    <s v="Uttam Nagar, New Delhi"/>
    <n v="77.030640500000004"/>
    <n v="28.6191566"/>
    <s v="North Indian, South Indian, Chinese, Street Food"/>
    <n v="400"/>
    <s v="Indian Rupees(Rs.)"/>
    <x v="0"/>
    <x v="0"/>
    <x v="3"/>
    <n v="2.8"/>
    <x v="3"/>
    <n v="7"/>
  </r>
  <r>
    <x v="7189"/>
    <n v="1"/>
    <x v="4"/>
    <x v="50"/>
    <s v="Shri Radha Ki Rasoi,Plot 1, Mohan Bhagwati Complex, Uttam Nagar, New Delhi"/>
    <s v="Uttam Nagar"/>
    <s v="Uttam Nagar, New Delhi"/>
    <n v="77.034712900000002"/>
    <n v="28.619692499999999"/>
    <s v="North Indian, Chinese, South Indian"/>
    <n v="300"/>
    <s v="Indian Rupees(Rs.)"/>
    <x v="0"/>
    <x v="0"/>
    <x v="3"/>
    <n v="2.8"/>
    <x v="3"/>
    <n v="6"/>
  </r>
  <r>
    <x v="7190"/>
    <n v="1"/>
    <x v="4"/>
    <x v="50"/>
    <s v="Singh's Ice Cream Parlour,A-1/28, Mohan Garden, Peepal Road, Opposite Sargam Sweets, Metro Pillar 754, Uttam Nagar, New Delhi"/>
    <s v="Uttam Nagar"/>
    <s v="Uttam Nagar, New Delhi"/>
    <n v="77.039176299999994"/>
    <n v="28.621128200000001"/>
    <s v="Ice Cream, Desserts, Fast Food"/>
    <n v="200"/>
    <s v="Indian Rupees(Rs.)"/>
    <x v="0"/>
    <x v="0"/>
    <x v="3"/>
    <n v="3"/>
    <x v="3"/>
    <n v="8"/>
  </r>
  <r>
    <x v="7191"/>
    <n v="1"/>
    <x v="4"/>
    <x v="50"/>
    <s v="Swastik Restaurant,GS-70, Sewak Park, Near Dwarka Mod, Uttam Nagar, New Delhi"/>
    <s v="Uttam Nagar"/>
    <s v="Uttam Nagar, New Delhi"/>
    <n v="77.033231599999993"/>
    <n v="28.6188173"/>
    <s v="Chinese, South Indian, North Indian"/>
    <n v="400"/>
    <s v="Indian Rupees(Rs.)"/>
    <x v="0"/>
    <x v="1"/>
    <x v="3"/>
    <n v="2.7"/>
    <x v="3"/>
    <n v="6"/>
  </r>
  <r>
    <x v="7192"/>
    <n v="1"/>
    <x v="4"/>
    <x v="50"/>
    <s v="Tanatan Corner,Main Najafgarh Road, Uttam Nagar, New Delhi"/>
    <s v="Uttam Nagar"/>
    <s v="Uttam Nagar, New Delhi"/>
    <n v="77.056904299999999"/>
    <n v="28.621959"/>
    <s v="North Indian"/>
    <n v="200"/>
    <s v="Indian Rupees(Rs.)"/>
    <x v="0"/>
    <x v="0"/>
    <x v="3"/>
    <n v="2.9"/>
    <x v="3"/>
    <n v="7"/>
  </r>
  <r>
    <x v="7193"/>
    <n v="1"/>
    <x v="4"/>
    <x v="50"/>
    <s v="Tasty Bite,A-72/183, Gulab Bagh, Main Najafgarh Road, Uttam Nagar, New Delhi"/>
    <s v="Uttam Nagar"/>
    <s v="Uttam Nagar, New Delhi"/>
    <n v="77.038680600000006"/>
    <n v="28.620035000000001"/>
    <s v="North Indian, Chinese"/>
    <n v="650"/>
    <s v="Indian Rupees(Rs.)"/>
    <x v="0"/>
    <x v="1"/>
    <x v="2"/>
    <n v="2.8"/>
    <x v="3"/>
    <n v="12"/>
  </r>
  <r>
    <x v="7194"/>
    <n v="1"/>
    <x v="4"/>
    <x v="50"/>
    <s v="Aggarwal Jalebi Wale,Opposite Avtaar Dhaba, Milap Nagar, Uttam Nagar, New Delhi"/>
    <s v="Uttam Nagar"/>
    <s v="Uttam Nagar, New Delhi"/>
    <n v="77.063507000000001"/>
    <n v="28.621718699999999"/>
    <s v="Street Food"/>
    <n v="50"/>
    <s v="Indian Rupees(Rs.)"/>
    <x v="0"/>
    <x v="0"/>
    <x v="3"/>
    <n v="0"/>
    <x v="5"/>
    <n v="3"/>
  </r>
  <r>
    <x v="7195"/>
    <n v="1"/>
    <x v="4"/>
    <x v="50"/>
    <s v="Aggarwal Sweets,154, Kakrola Housing Complex, Dwarka Mod, Uttam Nagar, New Delhi"/>
    <s v="Uttam Nagar"/>
    <s v="Uttam Nagar, New Delhi"/>
    <n v="77.030204499999996"/>
    <n v="28.618780600000001"/>
    <s v="Mithai, Street Food, North Indian"/>
    <n v="200"/>
    <s v="Indian Rupees(Rs.)"/>
    <x v="0"/>
    <x v="0"/>
    <x v="3"/>
    <n v="0"/>
    <x v="5"/>
    <n v="3"/>
  </r>
  <r>
    <x v="7196"/>
    <n v="1"/>
    <x v="4"/>
    <x v="50"/>
    <s v="Arora Pastry Palace,Dwarka Mod Metro Station, Pillar Number 781, Uttam Nagar, New Delhi"/>
    <s v="Uttam Nagar"/>
    <s v="Uttam Nagar, New Delhi"/>
    <n v="77.032484800000006"/>
    <n v="28.619143399999999"/>
    <s v="Bakery, Fast Food"/>
    <n v="100"/>
    <s v="Indian Rupees(Rs.)"/>
    <x v="0"/>
    <x v="0"/>
    <x v="3"/>
    <n v="0"/>
    <x v="5"/>
    <n v="3"/>
  </r>
  <r>
    <x v="7197"/>
    <n v="1"/>
    <x v="4"/>
    <x v="50"/>
    <s v="Chinese Chatorey Xpress,G-1/66 Dalmill Road, Uttam Nagar, New Delhi"/>
    <s v="Uttam Nagar"/>
    <s v="Uttam Nagar, New Delhi"/>
    <n v="77.071525899999997"/>
    <n v="28.620512300000001"/>
    <s v="Chinese, North Indian, Fast Food"/>
    <n v="250"/>
    <s v="Indian Rupees(Rs.)"/>
    <x v="0"/>
    <x v="1"/>
    <x v="3"/>
    <n v="0"/>
    <x v="5"/>
    <n v="2"/>
  </r>
  <r>
    <x v="7198"/>
    <n v="1"/>
    <x v="4"/>
    <x v="50"/>
    <s v="Chocochill,Vijay Vihar, Uttam Nagar, New Delhi"/>
    <s v="Uttam Nagar"/>
    <s v="Uttam Nagar, New Delhi"/>
    <n v="0"/>
    <n v="0"/>
    <s v="Desserts"/>
    <n v="250"/>
    <s v="Indian Rupees(Rs.)"/>
    <x v="0"/>
    <x v="0"/>
    <x v="3"/>
    <n v="0"/>
    <x v="5"/>
    <n v="2"/>
  </r>
  <r>
    <x v="7199"/>
    <n v="1"/>
    <x v="4"/>
    <x v="50"/>
    <s v="Da Pizza Zone,F-1/3, Mohan Garden, Pipal Wala Road, Uttam Nagar, New Delhi"/>
    <s v="Uttam Nagar"/>
    <s v="Uttam Nagar, New Delhi"/>
    <n v="77.039220400000005"/>
    <n v="28.626714499999999"/>
    <s v="Pizza, Fast Food"/>
    <n v="600"/>
    <s v="Indian Rupees(Rs.)"/>
    <x v="0"/>
    <x v="1"/>
    <x v="2"/>
    <n v="0"/>
    <x v="5"/>
    <n v="2"/>
  </r>
  <r>
    <x v="7200"/>
    <n v="1"/>
    <x v="4"/>
    <x v="50"/>
    <s v="Food N Shakes,E 23, Milap Nagar, Near Reliance Fresh, Uttam Nagar, New Delhi"/>
    <s v="Uttam Nagar"/>
    <s v="Uttam Nagar, New Delhi"/>
    <n v="77.061798100000004"/>
    <n v="28.619941499999999"/>
    <s v="Chinese, Fast Food"/>
    <n v="250"/>
    <s v="Indian Rupees(Rs.)"/>
    <x v="0"/>
    <x v="0"/>
    <x v="3"/>
    <n v="0"/>
    <x v="5"/>
    <n v="0"/>
  </r>
  <r>
    <x v="7201"/>
    <n v="1"/>
    <x v="4"/>
    <x v="50"/>
    <s v="Green Chick Chop,WZ-181, A block, Main Najafgarh Road, Metro Pillar 666, Uttam Nagar, New Delhi"/>
    <s v="Uttam Nagar"/>
    <s v="Uttam Nagar, New Delhi"/>
    <n v="77.060898600000002"/>
    <n v="28.623078899999999"/>
    <s v="Raw Meats, Fast Food"/>
    <n v="350"/>
    <s v="Indian Rupees(Rs.)"/>
    <x v="0"/>
    <x v="0"/>
    <x v="3"/>
    <n v="0"/>
    <x v="5"/>
    <n v="3"/>
  </r>
  <r>
    <x v="7202"/>
    <n v="1"/>
    <x v="4"/>
    <x v="50"/>
    <s v="Grover Sweets,A/7, Near Metro Pillar 652, Milap Nagar, Uttam Nagar, New Delhi"/>
    <s v="Uttam Nagar"/>
    <s v="Uttam Nagar, New Delhi"/>
    <n v="77.063821799999999"/>
    <n v="28.624212100000001"/>
    <s v="Street Food, Chinese"/>
    <n v="250"/>
    <s v="Indian Rupees(Rs.)"/>
    <x v="0"/>
    <x v="0"/>
    <x v="3"/>
    <n v="0"/>
    <x v="5"/>
    <n v="2"/>
  </r>
  <r>
    <x v="7203"/>
    <n v="1"/>
    <x v="4"/>
    <x v="50"/>
    <s v="J V's Fried Chicken,19 B, Sewak Park, Near Metro Pillor 771, Uttam Nagar, New Delhi"/>
    <s v="Uttam Nagar"/>
    <s v="Uttam Nagar, New Delhi"/>
    <n v="77.034600499999996"/>
    <n v="28.619403599999998"/>
    <s v="Fast Food"/>
    <n v="300"/>
    <s v="Indian Rupees(Rs.)"/>
    <x v="0"/>
    <x v="1"/>
    <x v="3"/>
    <n v="0"/>
    <x v="5"/>
    <n v="2"/>
  </r>
  <r>
    <x v="7204"/>
    <n v="1"/>
    <x v="4"/>
    <x v="50"/>
    <s v="Kamal Chat Bhandar,Arya Samaj Road, Near Gurudwara, Uttam Nagar, New Delhi"/>
    <s v="Uttam Nagar"/>
    <s v="Uttam Nagar, New Delhi"/>
    <n v="77.060898600000002"/>
    <n v="28.6179737"/>
    <s v="Street Food"/>
    <n v="100"/>
    <s v="Indian Rupees(Rs.)"/>
    <x v="0"/>
    <x v="0"/>
    <x v="3"/>
    <n v="0"/>
    <x v="5"/>
    <n v="3"/>
  </r>
  <r>
    <x v="7205"/>
    <n v="1"/>
    <x v="4"/>
    <x v="50"/>
    <s v="Khalsa Chicken Corner,Opposite Pillar 760, Main Najafgarh Road, Uttam Nagar, New Delhi"/>
    <s v="Uttam Nagar"/>
    <s v="Uttam Nagar, New Delhi"/>
    <n v="77.037567999999993"/>
    <n v="28.619926199999998"/>
    <s v="North Indian, Mughlai"/>
    <n v="250"/>
    <s v="Indian Rupees(Rs.)"/>
    <x v="0"/>
    <x v="0"/>
    <x v="3"/>
    <n v="0"/>
    <x v="5"/>
    <n v="2"/>
  </r>
  <r>
    <x v="7206"/>
    <n v="1"/>
    <x v="4"/>
    <x v="50"/>
    <s v="Lala Da Shudh Vaishno Dhaba,Main Najafgarh Road, Opposite Metro Pillar 676, Uttam Nagar, New Delhi"/>
    <s v="Uttam Nagar"/>
    <s v="Uttam Nagar, New Delhi"/>
    <n v="77.058322899999993"/>
    <n v="28.622412600000001"/>
    <s v="North Indian"/>
    <n v="200"/>
    <s v="Indian Rupees(Rs.)"/>
    <x v="0"/>
    <x v="0"/>
    <x v="3"/>
    <n v="0"/>
    <x v="5"/>
    <n v="1"/>
  </r>
  <r>
    <x v="7207"/>
    <n v="1"/>
    <x v="4"/>
    <x v="50"/>
    <s v="Madras Cafe,K-9, Arya Samaj Road, Uttam Nagar, New Delhi"/>
    <s v="Uttam Nagar"/>
    <s v="Uttam Nagar, New Delhi"/>
    <n v="77.058258100000003"/>
    <n v="28.618987400000002"/>
    <s v="South Indian"/>
    <n v="200"/>
    <s v="Indian Rupees(Rs.)"/>
    <x v="0"/>
    <x v="0"/>
    <x v="3"/>
    <n v="0"/>
    <x v="5"/>
    <n v="3"/>
  </r>
  <r>
    <x v="7208"/>
    <n v="1"/>
    <x v="4"/>
    <x v="50"/>
    <s v="New China Town,B-44, Sewak Park, Dwarka Mod Metro Station, Uttam Nagar, New Delhi"/>
    <s v="Uttam Nagar"/>
    <s v="Uttam Nagar, New Delhi"/>
    <n v="77.033192900000003"/>
    <n v="28.6173544"/>
    <s v="Chinese"/>
    <n v="300"/>
    <s v="Indian Rupees(Rs.)"/>
    <x v="0"/>
    <x v="0"/>
    <x v="3"/>
    <n v="0"/>
    <x v="5"/>
    <n v="2"/>
  </r>
  <r>
    <x v="7209"/>
    <n v="1"/>
    <x v="4"/>
    <x v="50"/>
    <s v="Pick &amp; Carry,K-1/85, Mohan Garden, Uttam Nagar, New Delhi"/>
    <s v="Uttam Nagar"/>
    <s v="Uttam Nagar, New Delhi"/>
    <n v="77.039850099999995"/>
    <n v="28.629641199999998"/>
    <s v="Fast Food"/>
    <n v="200"/>
    <s v="Indian Rupees(Rs.)"/>
    <x v="0"/>
    <x v="0"/>
    <x v="3"/>
    <n v="0"/>
    <x v="5"/>
    <n v="2"/>
  </r>
  <r>
    <x v="7210"/>
    <n v="1"/>
    <x v="4"/>
    <x v="50"/>
    <s v="Punjabi Chicken,3, Bindapark, Near Police Station, Uttam Nagar, New Delhi"/>
    <s v="Uttam Nagar"/>
    <s v="Uttam Nagar, New Delhi"/>
    <n v="77.064162699999997"/>
    <n v="28.6093206"/>
    <s v="North Indian"/>
    <n v="400"/>
    <s v="Indian Rupees(Rs.)"/>
    <x v="0"/>
    <x v="0"/>
    <x v="3"/>
    <n v="0"/>
    <x v="5"/>
    <n v="3"/>
  </r>
  <r>
    <x v="7211"/>
    <n v="1"/>
    <x v="4"/>
    <x v="50"/>
    <s v="Sandwiches 'N' More,K-41, Bal Udyan Road, Uttam Nagar, New Delhi"/>
    <s v="Uttam Nagar"/>
    <s v="Uttam Nagar, New Delhi"/>
    <n v="77.058020400000004"/>
    <n v="28.618322599999999"/>
    <s v="Fast Food, Chinese"/>
    <n v="250"/>
    <s v="Indian Rupees(Rs.)"/>
    <x v="0"/>
    <x v="0"/>
    <x v="3"/>
    <n v="0"/>
    <x v="5"/>
    <n v="2"/>
  </r>
  <r>
    <x v="7212"/>
    <n v="1"/>
    <x v="4"/>
    <x v="50"/>
    <s v="Sapna Restaurant,WZ 167 A, Arya Samaj Road, Uttam Nagar, New Delhi"/>
    <s v="Uttam Nagar"/>
    <s v="Uttam Nagar, New Delhi"/>
    <n v="77.059904500000002"/>
    <n v="28.6226053"/>
    <s v="North Indian, Chinese"/>
    <n v="200"/>
    <s v="Indian Rupees(Rs.)"/>
    <x v="0"/>
    <x v="1"/>
    <x v="3"/>
    <n v="0"/>
    <x v="5"/>
    <n v="3"/>
  </r>
  <r>
    <x v="7213"/>
    <n v="1"/>
    <x v="4"/>
    <x v="50"/>
    <s v="Sargam Sweets,A 11, Mohan Garden, Near Metro Pillar 753, Peepal Wala Road, Uttam Nagar, New Delhi"/>
    <s v="Uttam Nagar"/>
    <s v="Uttam Nagar, New Delhi"/>
    <n v="77.039201800000001"/>
    <n v="28.6209825"/>
    <s v="Desserts, Street Food"/>
    <n v="150"/>
    <s v="Indian Rupees(Rs.)"/>
    <x v="0"/>
    <x v="0"/>
    <x v="3"/>
    <n v="0"/>
    <x v="5"/>
    <n v="2"/>
  </r>
  <r>
    <x v="7214"/>
    <n v="1"/>
    <x v="4"/>
    <x v="50"/>
    <s v="Tandoori Theka,C-8, Opposite Metro Pillar 717, Kiran Garden, Main Najafgarh Road, Uttam Nagar, New Delhi"/>
    <s v="Uttam Nagar"/>
    <s v="Uttam Nagar, New Delhi"/>
    <n v="77.048575799999995"/>
    <n v="28.620633900000001"/>
    <s v="Mughlai, North Indian"/>
    <n v="450"/>
    <s v="Indian Rupees(Rs.)"/>
    <x v="0"/>
    <x v="1"/>
    <x v="3"/>
    <n v="0"/>
    <x v="5"/>
    <n v="2"/>
  </r>
  <r>
    <x v="7215"/>
    <n v="1"/>
    <x v="4"/>
    <x v="50"/>
    <s v="The Darjiling Delicious Chinese Food,Shop 3, Plot 42-43, G Block, School Road, Uttam Nagar, New Delhi"/>
    <s v="Uttam Nagar"/>
    <s v="Uttam Nagar, New Delhi"/>
    <n v="77.060875199999998"/>
    <n v="28.621162600000002"/>
    <s v="Chinese"/>
    <n v="100"/>
    <s v="Indian Rupees(Rs.)"/>
    <x v="0"/>
    <x v="0"/>
    <x v="3"/>
    <n v="0"/>
    <x v="5"/>
    <n v="3"/>
  </r>
  <r>
    <x v="7216"/>
    <n v="1"/>
    <x v="4"/>
    <x v="50"/>
    <s v="Veg Darbar - The Royal Taste,Near Metro Pillar-682, Uttam Nagar West, New Delhi"/>
    <s v="Uttam Nagar"/>
    <s v="Uttam Nagar, New Delhi"/>
    <n v="77.056811999999994"/>
    <n v="28.622119000000001"/>
    <s v="North Indian, Chinese"/>
    <n v="400"/>
    <s v="Indian Rupees(Rs.)"/>
    <x v="0"/>
    <x v="0"/>
    <x v="3"/>
    <n v="0"/>
    <x v="5"/>
    <n v="3"/>
  </r>
  <r>
    <x v="7217"/>
    <n v="1"/>
    <x v="4"/>
    <x v="50"/>
    <s v="Veg. Darbar,Near Metro Pillar 682, Uttam Nagar West, Uttam Nagar, New Delhi"/>
    <s v="Uttam Nagar"/>
    <s v="Uttam Nagar, New Delhi"/>
    <n v="77.057052299999995"/>
    <n v="28.6218839"/>
    <s v="North Indian, Chinese"/>
    <n v="400"/>
    <s v="Indian Rupees(Rs.)"/>
    <x v="0"/>
    <x v="0"/>
    <x v="3"/>
    <n v="0"/>
    <x v="5"/>
    <n v="1"/>
  </r>
  <r>
    <x v="7218"/>
    <n v="1"/>
    <x v="4"/>
    <x v="50"/>
    <s v="Wah Ji Wah,WZ, 187-A, Main Road, Opposite  Metro Pillar 665, Uttam Nagar, New Delhi"/>
    <s v="Uttam Nagar"/>
    <s v="Uttam Nagar, New Delhi"/>
    <n v="77.061146300000004"/>
    <n v="28.6231917"/>
    <s v="North Indian"/>
    <n v="400"/>
    <s v="Indian Rupees(Rs.)"/>
    <x v="0"/>
    <x v="1"/>
    <x v="3"/>
    <n v="2.4"/>
    <x v="4"/>
    <n v="4"/>
  </r>
  <r>
    <x v="7219"/>
    <n v="1"/>
    <x v="4"/>
    <x v="50"/>
    <s v="Cafe Coffee Day,12, Ground Floor, V3S Mall, Laxmi Nagar, New Delhi"/>
    <s v="V3S Mall, Laxmi Nagar"/>
    <s v="V3S Mall, Laxmi Nagar, New Delhi"/>
    <n v="77.286943600000001"/>
    <n v="28.637317800000002"/>
    <s v="Cafe"/>
    <n v="450"/>
    <s v="Indian Rupees(Rs.)"/>
    <x v="0"/>
    <x v="0"/>
    <x v="3"/>
    <n v="2.6"/>
    <x v="3"/>
    <n v="33"/>
  </r>
  <r>
    <x v="7220"/>
    <n v="1"/>
    <x v="4"/>
    <x v="50"/>
    <s v="Chalte Firte Momos,G-4, V3S Mall, Near Box Office, Laxmi Nagar, New Delhi"/>
    <s v="V3S Mall, Laxmi Nagar"/>
    <s v="V3S Mall, Laxmi Nagar, New Delhi"/>
    <n v="77.286287400000006"/>
    <n v="28.6367704"/>
    <s v="Fast Food, Chinese"/>
    <n v="300"/>
    <s v="Indian Rupees(Rs.)"/>
    <x v="0"/>
    <x v="0"/>
    <x v="3"/>
    <n v="2.6"/>
    <x v="3"/>
    <n v="23"/>
  </r>
  <r>
    <x v="7221"/>
    <n v="1"/>
    <x v="4"/>
    <x v="50"/>
    <s v="Chutneez Restaurant Lounge &amp; Bar,F-104, 1st Floor, Fun Cinema Building, V3S Mall, Laxmi Nagar, New Delhi"/>
    <s v="V3S Mall, Laxmi Nagar"/>
    <s v="V3S Mall, Laxmi Nagar, New Delhi"/>
    <n v="77.286114900000001"/>
    <n v="28.6370319"/>
    <s v="North Indian, Chinese, Mughlai"/>
    <n v="1200"/>
    <s v="Indian Rupees(Rs.)"/>
    <x v="1"/>
    <x v="0"/>
    <x v="0"/>
    <n v="2.7"/>
    <x v="3"/>
    <n v="132"/>
  </r>
  <r>
    <x v="7222"/>
    <n v="1"/>
    <x v="4"/>
    <x v="50"/>
    <s v="Domino's Pizza,Ground Floor, Unit G-100-101, V3S Mall, Laxmi Nagar, New Delhi"/>
    <s v="V3S Mall, Laxmi Nagar"/>
    <s v="V3S Mall, Laxmi Nagar, New Delhi"/>
    <n v="77.286246800000001"/>
    <n v="28.636782100000001"/>
    <s v="Pizza, Fast Food"/>
    <n v="700"/>
    <s v="Indian Rupees(Rs.)"/>
    <x v="0"/>
    <x v="0"/>
    <x v="2"/>
    <n v="3.4"/>
    <x v="3"/>
    <n v="25"/>
  </r>
  <r>
    <x v="7223"/>
    <n v="1"/>
    <x v="4"/>
    <x v="50"/>
    <s v="Fattoush,G-103, V3S Mall, Laxmi Nagar, New Delhi"/>
    <s v="V3S Mall, Laxmi Nagar"/>
    <s v="V3S Mall, Laxmi Nagar, New Delhi"/>
    <n v="77.286240699999993"/>
    <n v="28.6368753"/>
    <s v="Lebanese"/>
    <n v="200"/>
    <s v="Indian Rupees(Rs.)"/>
    <x v="0"/>
    <x v="0"/>
    <x v="3"/>
    <n v="2.9"/>
    <x v="3"/>
    <n v="5"/>
  </r>
  <r>
    <x v="7224"/>
    <n v="1"/>
    <x v="4"/>
    <x v="50"/>
    <s v="Keventers,Shop G-3, V3S Mall, Plot 10, Laxmi Nagar, New Delhi"/>
    <s v="V3S Mall, Laxmi Nagar"/>
    <s v="V3S Mall, Laxmi Nagar, New Delhi"/>
    <n v="77.286358899999996"/>
    <n v="28.6368388"/>
    <s v="Beverages"/>
    <n v="400"/>
    <s v="Indian Rupees(Rs.)"/>
    <x v="0"/>
    <x v="0"/>
    <x v="3"/>
    <n v="3.3"/>
    <x v="3"/>
    <n v="25"/>
  </r>
  <r>
    <x v="7225"/>
    <n v="1"/>
    <x v="4"/>
    <x v="50"/>
    <s v="Kutty's South Indian Cafe,V3S Mall, Laxmi Nagar, New Delhi"/>
    <s v="V3S Mall, Laxmi Nagar"/>
    <s v="V3S Mall, Laxmi Nagar, New Delhi"/>
    <n v="77.285930300000004"/>
    <n v="28.636706700000001"/>
    <s v="South Indian"/>
    <n v="250"/>
    <s v="Indian Rupees(Rs.)"/>
    <x v="0"/>
    <x v="0"/>
    <x v="3"/>
    <n v="3.4"/>
    <x v="3"/>
    <n v="99"/>
  </r>
  <r>
    <x v="7226"/>
    <n v="1"/>
    <x v="4"/>
    <x v="50"/>
    <s v="Mandrain,Food Court, V3S Mall, Laxmi Nagar, New Delhi"/>
    <s v="V3S Mall, Laxmi Nagar"/>
    <s v="V3S Mall, Laxmi Nagar, New Delhi"/>
    <n v="77.287026499999996"/>
    <n v="28.636981599999999"/>
    <s v="Chinese"/>
    <n v="450"/>
    <s v="Indian Rupees(Rs.)"/>
    <x v="0"/>
    <x v="0"/>
    <x v="3"/>
    <n v="2.8"/>
    <x v="3"/>
    <n v="7"/>
  </r>
  <r>
    <x v="7227"/>
    <n v="1"/>
    <x v="4"/>
    <x v="50"/>
    <s v="Nazeer Foods,G-18/19, V3S Mall, Laxmi Nagar, New Delhi"/>
    <s v="V3S Mall, Laxmi Nagar"/>
    <s v="V3S Mall, Laxmi Nagar, New Delhi"/>
    <n v="77.285413199999994"/>
    <n v="28.637003"/>
    <s v="Mughlai, North Indian"/>
    <n v="600"/>
    <s v="Indian Rupees(Rs.)"/>
    <x v="0"/>
    <x v="0"/>
    <x v="2"/>
    <n v="3.4"/>
    <x v="3"/>
    <n v="193"/>
  </r>
  <r>
    <x v="7228"/>
    <n v="1"/>
    <x v="4"/>
    <x v="50"/>
    <s v="Nirula's Ice Cream,G 5, Ground Floor, V3S Mall, Laxmi Nagar, New Delhi"/>
    <s v="V3S Mall, Laxmi Nagar"/>
    <s v="V3S Mall, Laxmi Nagar, New Delhi"/>
    <n v="77.286340800000005"/>
    <n v="28.636842399999999"/>
    <s v="Desserts, Ice Cream"/>
    <n v="250"/>
    <s v="Indian Rupees(Rs.)"/>
    <x v="0"/>
    <x v="1"/>
    <x v="3"/>
    <n v="3"/>
    <x v="3"/>
    <n v="38"/>
  </r>
  <r>
    <x v="7229"/>
    <n v="1"/>
    <x v="4"/>
    <x v="50"/>
    <s v="Punjabi Tadka,Food Court, V3S Mall, Laxmi Nagar, New Delhi"/>
    <s v="V3S Mall, Laxmi Nagar"/>
    <s v="V3S Mall, Laxmi Nagar, New Delhi"/>
    <n v="77.287026499999996"/>
    <n v="28.636981599999999"/>
    <s v="North Indian"/>
    <n v="400"/>
    <s v="Indian Rupees(Rs.)"/>
    <x v="0"/>
    <x v="0"/>
    <x v="3"/>
    <n v="2.8"/>
    <x v="3"/>
    <n v="5"/>
  </r>
  <r>
    <x v="7230"/>
    <n v="1"/>
    <x v="4"/>
    <x v="50"/>
    <s v="Rocking Woods,F-102, 1st Floor, V3S Mall, Laxmi Nagar, New Delhi"/>
    <s v="V3S Mall, Laxmi Nagar"/>
    <s v="V3S Mall, Laxmi Nagar, New Delhi"/>
    <n v="77.286019899999999"/>
    <n v="28.636971599999999"/>
    <s v="North Indian, Chinese, Fast Food"/>
    <n v="1200"/>
    <s v="Indian Rupees(Rs.)"/>
    <x v="1"/>
    <x v="1"/>
    <x v="0"/>
    <n v="2.6"/>
    <x v="3"/>
    <n v="86"/>
  </r>
  <r>
    <x v="7231"/>
    <n v="1"/>
    <x v="4"/>
    <x v="50"/>
    <s v="Shawarma Wala,G 6, Ground Floor, V3S Mall, Near Nirman Vihar Metro Station, Laxmi Nagar, New Delhi"/>
    <s v="V3S Mall, Laxmi Nagar"/>
    <s v="V3S Mall, Laxmi Nagar, New Delhi"/>
    <n v="77.286309000000003"/>
    <n v="28.6367759"/>
    <s v="Fast Food"/>
    <n v="250"/>
    <s v="Indian Rupees(Rs.)"/>
    <x v="0"/>
    <x v="0"/>
    <x v="3"/>
    <n v="2.5"/>
    <x v="3"/>
    <n v="18"/>
  </r>
  <r>
    <x v="7232"/>
    <n v="1"/>
    <x v="4"/>
    <x v="50"/>
    <s v="Subway,G-111, Ground Floor, V3S Mall, Laxmi Nagar, New Delhi"/>
    <s v="V3S Mall, Laxmi Nagar"/>
    <s v="V3S Mall, Laxmi Nagar, New Delhi"/>
    <n v="77.286201899999995"/>
    <n v="28.637100100000001"/>
    <s v="American, Fast Food, Salad, Healthy Food"/>
    <n v="500"/>
    <s v="Indian Rupees(Rs.)"/>
    <x v="0"/>
    <x v="1"/>
    <x v="2"/>
    <n v="2.5"/>
    <x v="3"/>
    <n v="163"/>
  </r>
  <r>
    <x v="7233"/>
    <n v="1"/>
    <x v="4"/>
    <x v="50"/>
    <s v="The Yellow Chilli,G-11, V3S Mall, Laxmi Nagar, New Delhi"/>
    <s v="V3S Mall, Laxmi Nagar"/>
    <s v="V3S Mall, Laxmi Nagar, New Delhi"/>
    <n v="77.286021099999999"/>
    <n v="28.637014600000001"/>
    <s v="North Indian, Mughlai"/>
    <n v="1500"/>
    <s v="Indian Rupees(Rs.)"/>
    <x v="1"/>
    <x v="1"/>
    <x v="0"/>
    <n v="2.7"/>
    <x v="3"/>
    <n v="307"/>
  </r>
  <r>
    <x v="7234"/>
    <n v="1"/>
    <x v="4"/>
    <x v="50"/>
    <s v="The Yummy Chilli,Food Court, V3S Mall, Laxmi Nagar, New Delhi"/>
    <s v="V3S Mall, Laxmi Nagar"/>
    <s v="V3S Mall, Laxmi Nagar, New Delhi"/>
    <n v="77.287026499999996"/>
    <n v="28.636981599999999"/>
    <s v="Mughlai, North Indian"/>
    <n v="600"/>
    <s v="Indian Rupees(Rs.)"/>
    <x v="0"/>
    <x v="0"/>
    <x v="2"/>
    <n v="2.9"/>
    <x v="3"/>
    <n v="9"/>
  </r>
  <r>
    <x v="7235"/>
    <n v="1"/>
    <x v="4"/>
    <x v="50"/>
    <s v="United Punjab,G-41, V3S Mall, Laxmi Nagar, New Delhi"/>
    <s v="V3S Mall, Laxmi Nagar"/>
    <s v="V3S Mall, Laxmi Nagar, New Delhi"/>
    <n v="77.286081199999998"/>
    <n v="28.636976199999999"/>
    <s v="North Indian, Mughlai"/>
    <n v="600"/>
    <s v="Indian Rupees(Rs.)"/>
    <x v="0"/>
    <x v="1"/>
    <x v="2"/>
    <n v="2.5"/>
    <x v="3"/>
    <n v="88"/>
  </r>
  <r>
    <x v="7236"/>
    <n v="1"/>
    <x v="4"/>
    <x v="50"/>
    <s v="McDonald's,Shop 98 &amp; 107, Ground Floor, V3S East Central Mall, Plot  12, Laxmi Nagar, New Delhi"/>
    <s v="V3S Mall, Laxmi Nagar"/>
    <s v="V3S Mall, Laxmi Nagar, New Delhi"/>
    <n v="77.286738299999996"/>
    <n v="28.636701200000001"/>
    <s v="Fast Food, Burger"/>
    <n v="500"/>
    <s v="Indian Rupees(Rs.)"/>
    <x v="0"/>
    <x v="1"/>
    <x v="2"/>
    <n v="3.6"/>
    <x v="0"/>
    <n v="160"/>
  </r>
  <r>
    <x v="7237"/>
    <n v="1"/>
    <x v="4"/>
    <x v="50"/>
    <s v="Vintro,G-110, Ground Floor, V3S Mall, Laxmi Nagar, New Delhi"/>
    <s v="V3S Mall, Laxmi Nagar"/>
    <s v="V3S Mall, Laxmi Nagar, New Delhi"/>
    <n v="77.286174200000005"/>
    <n v="28.637075800000002"/>
    <s v="Cafe"/>
    <n v="350"/>
    <s v="Indian Rupees(Rs.)"/>
    <x v="0"/>
    <x v="1"/>
    <x v="3"/>
    <n v="3.9"/>
    <x v="0"/>
    <n v="96"/>
  </r>
  <r>
    <x v="7238"/>
    <n v="1"/>
    <x v="4"/>
    <x v="50"/>
    <s v="Wow! Momo,V3S Mall, Laxmi Nagar, New Delhi"/>
    <s v="V3S Mall, Laxmi Nagar"/>
    <s v="V3S Mall, Laxmi Nagar, New Delhi"/>
    <n v="77.286783900000003"/>
    <n v="28.636911000000001"/>
    <s v="Tibetan, Chinese"/>
    <n v="350"/>
    <s v="Indian Rupees(Rs.)"/>
    <x v="0"/>
    <x v="0"/>
    <x v="3"/>
    <n v="3.5"/>
    <x v="0"/>
    <n v="54"/>
  </r>
  <r>
    <x v="7239"/>
    <n v="1"/>
    <x v="4"/>
    <x v="50"/>
    <s v="34, Chowringhee Lane,V 3 S Mall, Laxmi Nagar, New Delhi"/>
    <s v="V3S Mall, Laxmi Nagar"/>
    <s v="V3S Mall, Laxmi Nagar, New Delhi"/>
    <n v="77.286164200000002"/>
    <n v="28.636721300000001"/>
    <s v="Fast Food"/>
    <n v="350"/>
    <s v="Indian Rupees(Rs.)"/>
    <x v="0"/>
    <x v="0"/>
    <x v="3"/>
    <n v="2.2999999999999998"/>
    <x v="4"/>
    <n v="45"/>
  </r>
  <r>
    <x v="7240"/>
    <n v="1"/>
    <x v="4"/>
    <x v="50"/>
    <s v="Kebab Xpress,Shop G-2 &amp; G-8, Ground Floor, Plot 10, V3S Mall, District Centre, Laxmi Nagar, New Delhi"/>
    <s v="V3S Mall, Laxmi Nagar"/>
    <s v="V3S Mall, Laxmi Nagar, New Delhi"/>
    <n v="77.286284800000004"/>
    <n v="28.636864899999999"/>
    <s v="North Indian, Mughlai"/>
    <n v="600"/>
    <s v="Indian Rupees(Rs.)"/>
    <x v="0"/>
    <x v="1"/>
    <x v="2"/>
    <n v="2.4"/>
    <x v="4"/>
    <n v="117"/>
  </r>
  <r>
    <x v="7241"/>
    <n v="1"/>
    <x v="4"/>
    <x v="50"/>
    <s v="Moti Mahal Delux Tandoori Trail,1st Floor, V3S Mall, Laxmi Nagar, New Delhi"/>
    <s v="V3S Mall, Laxmi Nagar"/>
    <s v="V3S Mall, Laxmi Nagar, New Delhi"/>
    <n v="77.286110699999995"/>
    <n v="28.637036200000001"/>
    <s v="North Indian, Mughlai"/>
    <n v="1000"/>
    <s v="Indian Rupees(Rs.)"/>
    <x v="1"/>
    <x v="1"/>
    <x v="0"/>
    <n v="2.2000000000000002"/>
    <x v="4"/>
    <n v="79"/>
  </r>
  <r>
    <x v="7242"/>
    <n v="1"/>
    <x v="4"/>
    <x v="50"/>
    <s v="Pizza Hut,V3S Mall, Laxmi Nagar, New Delhi"/>
    <s v="V3S Mall, Laxmi Nagar"/>
    <s v="V3S Mall, Laxmi Nagar, New Delhi"/>
    <n v="77.286102999999997"/>
    <n v="28.637001000000001"/>
    <s v="Italian, Pizza, Fast Food"/>
    <n v="1000"/>
    <s v="Indian Rupees(Rs.)"/>
    <x v="0"/>
    <x v="1"/>
    <x v="0"/>
    <n v="2.4"/>
    <x v="4"/>
    <n v="224"/>
  </r>
  <r>
    <x v="7243"/>
    <n v="1"/>
    <x v="4"/>
    <x v="50"/>
    <s v="The Golden Dragon,G-27/28, Ground Floor, V3S Mall, Laxmi Nagar, New Delhi"/>
    <s v="V3S Mall, Laxmi Nagar"/>
    <s v="V3S Mall, Laxmi Nagar, New Delhi"/>
    <n v="77.2857573"/>
    <n v="28.636989100000001"/>
    <s v="Chinese, Seafood, Japanese"/>
    <n v="1500"/>
    <s v="Indian Rupees(Rs.)"/>
    <x v="1"/>
    <x v="0"/>
    <x v="0"/>
    <n v="2.4"/>
    <x v="4"/>
    <n v="43"/>
  </r>
  <r>
    <x v="7244"/>
    <n v="1"/>
    <x v="4"/>
    <x v="50"/>
    <s v="Yo! China,G-9, V3S Mall, Laxmi Nagar, New Delhi"/>
    <s v="V3S Mall, Laxmi Nagar"/>
    <s v="V3S Mall, Laxmi Nagar, New Delhi"/>
    <n v="77.286034400000005"/>
    <n v="28.636703700000002"/>
    <s v="Chinese"/>
    <n v="900"/>
    <s v="Indian Rupees(Rs.)"/>
    <x v="1"/>
    <x v="1"/>
    <x v="2"/>
    <n v="2"/>
    <x v="4"/>
    <n v="191"/>
  </r>
  <r>
    <x v="7245"/>
    <n v="1"/>
    <x v="4"/>
    <x v="50"/>
    <s v="Hawkers,B-1, Vasant Kunj, New Delhi"/>
    <s v="Vasant Kunj"/>
    <s v="Vasant Kunj, New Delhi"/>
    <n v="77.157315600000004"/>
    <n v="28.523209099999999"/>
    <s v="Chinese"/>
    <n v="600"/>
    <s v="Indian Rupees(Rs.)"/>
    <x v="0"/>
    <x v="1"/>
    <x v="2"/>
    <n v="3.4"/>
    <x v="3"/>
    <n v="398"/>
  </r>
  <r>
    <x v="7246"/>
    <n v="1"/>
    <x v="4"/>
    <x v="50"/>
    <s v="Nirula's,B-10, DDA Market, Vasant Kunj, New Delhi"/>
    <s v="Vasant Kunj"/>
    <s v="Vasant Kunj, New Delhi"/>
    <n v="77.153801799999997"/>
    <n v="28.531431000000001"/>
    <s v="Fast Food, North Indian, Desserts, Ice Cream"/>
    <n v="1100"/>
    <s v="Indian Rupees(Rs.)"/>
    <x v="0"/>
    <x v="1"/>
    <x v="0"/>
    <n v="3"/>
    <x v="3"/>
    <n v="145"/>
  </r>
  <r>
    <x v="7247"/>
    <n v="1"/>
    <x v="4"/>
    <x v="50"/>
    <s v="Sagar Ratna,Central Market, Masudpur, Vasant Kunj, New Delhi"/>
    <s v="Vasant Kunj"/>
    <s v="Vasant Kunj, New Delhi"/>
    <n v="77.155416000000002"/>
    <n v="28.525131200000001"/>
    <s v="South Indian, North Indian"/>
    <n v="600"/>
    <s v="Indian Rupees(Rs.)"/>
    <x v="0"/>
    <x v="1"/>
    <x v="2"/>
    <n v="2.8"/>
    <x v="3"/>
    <n v="133"/>
  </r>
  <r>
    <x v="7248"/>
    <n v="1"/>
    <x v="4"/>
    <x v="50"/>
    <s v="Tribe,138/9, Aruna Asaf Ali Road, Vasant Kunj, New Delhi"/>
    <s v="Vasant Kunj"/>
    <s v="Vasant Kunj, New Delhi"/>
    <n v="77.165591899999995"/>
    <n v="28.520731399999999"/>
    <s v="Continental, Seafood, North Indian"/>
    <n v="2200"/>
    <s v="Indian Rupees(Rs.)"/>
    <x v="1"/>
    <x v="0"/>
    <x v="1"/>
    <n v="3.3"/>
    <x v="3"/>
    <n v="89"/>
  </r>
  <r>
    <x v="7249"/>
    <n v="1"/>
    <x v="4"/>
    <x v="50"/>
    <s v="Angels in my Kitchen,15, B-10 Market, Vasant Kunj, New Delhi"/>
    <s v="Vasant Kunj"/>
    <s v="Vasant Kunj, New Delhi"/>
    <n v="77.153818900000005"/>
    <n v="28.5312664"/>
    <s v="Bakery, Desserts, Fast Food"/>
    <n v="350"/>
    <s v="Indian Rupees(Rs.)"/>
    <x v="0"/>
    <x v="1"/>
    <x v="3"/>
    <n v="3.7"/>
    <x v="0"/>
    <n v="248"/>
  </r>
  <r>
    <x v="7250"/>
    <n v="1"/>
    <x v="4"/>
    <x v="50"/>
    <s v="Beijing Street,Outlet 22, Local Shopping Center, Sector D-4, Vasant Kunj, New Delhi"/>
    <s v="Vasant Kunj"/>
    <s v="Vasant Kunj, New Delhi"/>
    <n v="77.1584474"/>
    <n v="28.5183003"/>
    <s v="Chinese, Thai, Fast Food"/>
    <n v="650"/>
    <s v="Indian Rupees(Rs.)"/>
    <x v="0"/>
    <x v="1"/>
    <x v="2"/>
    <n v="3.8"/>
    <x v="0"/>
    <n v="122"/>
  </r>
  <r>
    <x v="7251"/>
    <n v="1"/>
    <x v="4"/>
    <x v="50"/>
    <s v="Bun Intended,Vasant Kunj, New Delhi"/>
    <s v="Vasant Kunj"/>
    <s v="Vasant Kunj, New Delhi"/>
    <n v="77.165296929999997"/>
    <n v="28.523319919999999"/>
    <s v="Burger, American, Fast Food"/>
    <n v="850"/>
    <s v="Indian Rupees(Rs.)"/>
    <x v="0"/>
    <x v="1"/>
    <x v="2"/>
    <n v="3.8"/>
    <x v="0"/>
    <n v="123"/>
  </r>
  <r>
    <x v="7252"/>
    <n v="1"/>
    <x v="4"/>
    <x v="50"/>
    <s v="Captain Chang,Vasant Kunj, New Delhi"/>
    <s v="Vasant Kunj"/>
    <s v="Vasant Kunj, New Delhi"/>
    <n v="77.168407000000002"/>
    <n v="28.522112"/>
    <s v="Chinese, Thai"/>
    <n v="1000"/>
    <s v="Indian Rupees(Rs.)"/>
    <x v="0"/>
    <x v="1"/>
    <x v="0"/>
    <n v="3.9"/>
    <x v="0"/>
    <n v="40"/>
  </r>
  <r>
    <x v="7253"/>
    <n v="1"/>
    <x v="4"/>
    <x v="50"/>
    <s v="Captain Grub,Vasant Kunj, New Delhi"/>
    <s v="Vasant Kunj"/>
    <s v="Vasant Kunj, New Delhi"/>
    <n v="77.171043400000002"/>
    <n v="28.519475799999999"/>
    <s v="American, Fast Food"/>
    <n v="1000"/>
    <s v="Indian Rupees(Rs.)"/>
    <x v="0"/>
    <x v="1"/>
    <x v="0"/>
    <n v="3.8"/>
    <x v="0"/>
    <n v="619"/>
  </r>
  <r>
    <x v="7254"/>
    <n v="1"/>
    <x v="4"/>
    <x v="50"/>
    <s v="Clemency- The Restaurant &amp; Cafe,1249, Opposite Fortis Hospital, Aruna Asaf Ali Marg, Vasant Kunj, New Delhi"/>
    <s v="Vasant Kunj"/>
    <s v="Vasant Kunj, New Delhi"/>
    <n v="77.161192819999997"/>
    <n v="28.51901836"/>
    <s v="Continental, Italian, North Indian, Chinese, Lebanese"/>
    <n v="900"/>
    <s v="Indian Rupees(Rs.)"/>
    <x v="1"/>
    <x v="1"/>
    <x v="2"/>
    <n v="3.8"/>
    <x v="0"/>
    <n v="43"/>
  </r>
  <r>
    <x v="7255"/>
    <n v="1"/>
    <x v="4"/>
    <x v="50"/>
    <s v="Flaming Chilli Pepper,1249, Aruna Asaf Ali Marg, Opposite Fortis Hospital, Vasant Kunj, New Delhi"/>
    <s v="Vasant Kunj"/>
    <s v="Vasant Kunj, New Delhi"/>
    <n v="77.161180200000004"/>
    <n v="28.519172999999999"/>
    <s v="Chinese, Italian, North Indian"/>
    <n v="900"/>
    <s v="Indian Rupees(Rs.)"/>
    <x v="1"/>
    <x v="1"/>
    <x v="2"/>
    <n v="3.8"/>
    <x v="0"/>
    <n v="286"/>
  </r>
  <r>
    <x v="7256"/>
    <n v="1"/>
    <x v="4"/>
    <x v="50"/>
    <s v="Hong Kong Express,Shop 18-19, Sector B, Pocket 10, DDA Market, Vasant Kunj, New Delhi"/>
    <s v="Vasant Kunj"/>
    <s v="Vasant Kunj, New Delhi"/>
    <n v="77.153852000000001"/>
    <n v="28.531386699999999"/>
    <s v="Chinese, Thai"/>
    <n v="800"/>
    <s v="Indian Rupees(Rs.)"/>
    <x v="0"/>
    <x v="1"/>
    <x v="2"/>
    <n v="3.7"/>
    <x v="0"/>
    <n v="164"/>
  </r>
  <r>
    <x v="7257"/>
    <n v="1"/>
    <x v="4"/>
    <x v="50"/>
    <s v="Majeed's,Shop 8 &amp; 9, B-7, LSP, Vasant Kunj, New Delhi"/>
    <s v="Vasant Kunj"/>
    <s v="Vasant Kunj, New Delhi"/>
    <n v="77.151736200000002"/>
    <n v="28.533650600000001"/>
    <s v="Mughlai, North Indian"/>
    <n v="800"/>
    <s v="Indian Rupees(Rs.)"/>
    <x v="0"/>
    <x v="1"/>
    <x v="2"/>
    <n v="3.5"/>
    <x v="0"/>
    <n v="170"/>
  </r>
  <r>
    <x v="7258"/>
    <n v="1"/>
    <x v="4"/>
    <x v="50"/>
    <s v="Majlis-e-Mughal,1249, Opposite Fortis Hospital, Aruna Asaf Ali Marg, Vasant Kunj, New Delhi"/>
    <s v="Vasant Kunj"/>
    <s v="Vasant Kunj, New Delhi"/>
    <n v="77.161150899999996"/>
    <n v="28.5191138"/>
    <s v="Mughlai"/>
    <n v="900"/>
    <s v="Indian Rupees(Rs.)"/>
    <x v="1"/>
    <x v="1"/>
    <x v="2"/>
    <n v="3.5"/>
    <x v="0"/>
    <n v="95"/>
  </r>
  <r>
    <x v="7259"/>
    <n v="1"/>
    <x v="4"/>
    <x v="50"/>
    <s v="Mickey's Kitchen,Vasant Kunj, New Delhi"/>
    <s v="Vasant Kunj"/>
    <s v="Vasant Kunj, New Delhi"/>
    <n v="77.165414999999996"/>
    <n v="28.514648999999999"/>
    <s v="Continental, American, Italian"/>
    <n v="950"/>
    <s v="Indian Rupees(Rs.)"/>
    <x v="0"/>
    <x v="1"/>
    <x v="2"/>
    <n v="3.9"/>
    <x v="0"/>
    <n v="191"/>
  </r>
  <r>
    <x v="7260"/>
    <n v="1"/>
    <x v="4"/>
    <x v="50"/>
    <s v="Nanking,C-6, Local Shopping Complex, Vasant Kunj, New Delhi"/>
    <s v="Vasant Kunj"/>
    <s v="Vasant Kunj, New Delhi"/>
    <n v="77.148221599999999"/>
    <n v="28.536773199999999"/>
    <s v="Chinese, Seafood"/>
    <n v="1500"/>
    <s v="Indian Rupees(Rs.)"/>
    <x v="1"/>
    <x v="1"/>
    <x v="0"/>
    <n v="3.6"/>
    <x v="0"/>
    <n v="361"/>
  </r>
  <r>
    <x v="7261"/>
    <n v="1"/>
    <x v="4"/>
    <x v="50"/>
    <s v="Nawab Dera,B-98, Vasant Kunj Enclave, Vasant Kunj, New Delhi"/>
    <s v="Vasant Kunj"/>
    <s v="Vasant Kunj, New Delhi"/>
    <n v="77.135743099999999"/>
    <n v="28.5254999"/>
    <s v="North Indian, Mughlai, Biryani"/>
    <n v="650"/>
    <s v="Indian Rupees(Rs.)"/>
    <x v="0"/>
    <x v="1"/>
    <x v="2"/>
    <n v="3.8"/>
    <x v="0"/>
    <n v="141"/>
  </r>
  <r>
    <x v="7262"/>
    <n v="1"/>
    <x v="4"/>
    <x v="50"/>
    <s v="The Cafe,B8/9, Shop 9, DDA Market, Near GD Goenka School, Vasant Kunj, New Delhi"/>
    <s v="Vasant Kunj"/>
    <s v="Vasant Kunj, New Delhi"/>
    <n v="77.155389799999995"/>
    <n v="28.529144599999999"/>
    <s v="Cafe"/>
    <n v="1000"/>
    <s v="Indian Rupees(Rs.)"/>
    <x v="0"/>
    <x v="1"/>
    <x v="0"/>
    <n v="3.8"/>
    <x v="0"/>
    <n v="20"/>
  </r>
  <r>
    <x v="7263"/>
    <n v="1"/>
    <x v="4"/>
    <x v="50"/>
    <s v="The Village Cafí©,Shop 4, Plot 11, Behind Sanchit Medicos, Opposite Fortis Hospital, Aruna Asaf Ali road, Kishan Garh, Vasant Kunj, New Delhi"/>
    <s v="Vasant Kunj"/>
    <s v="Vasant Kunj, New Delhi"/>
    <n v="77.161933099999999"/>
    <n v="28.519062000000002"/>
    <s v="Cafe, American, Italian, North Indian, Chinese"/>
    <n v="700"/>
    <s v="Indian Rupees(Rs.)"/>
    <x v="0"/>
    <x v="1"/>
    <x v="2"/>
    <n v="3.7"/>
    <x v="0"/>
    <n v="185"/>
  </r>
  <r>
    <x v="7264"/>
    <n v="1"/>
    <x v="4"/>
    <x v="50"/>
    <s v="Cookfresh,Vasant Kunj, New Delhi"/>
    <s v="Vasant Kunj"/>
    <s v="Vasant Kunj, New Delhi"/>
    <n v="0"/>
    <n v="0"/>
    <s v="Asian"/>
    <n v="800"/>
    <s v="Indian Rupees(Rs.)"/>
    <x v="0"/>
    <x v="0"/>
    <x v="2"/>
    <n v="0"/>
    <x v="5"/>
    <n v="2"/>
  </r>
  <r>
    <x v="7265"/>
    <n v="1"/>
    <x v="4"/>
    <x v="50"/>
    <s v="Cafe Connect,Ground Floor, Adjacent To Ambience Towers Car Market, Chattarpur Road, Abdul Gaffar Khan Marg, Vasant Kunj, New Delhi"/>
    <s v="Vasant Kunj"/>
    <s v="Vasant Kunj, New Delhi"/>
    <n v="77.164982109999997"/>
    <n v="28.51428649"/>
    <s v="Cafe, Bakery"/>
    <n v="700"/>
    <s v="Indian Rupees(Rs.)"/>
    <x v="0"/>
    <x v="1"/>
    <x v="2"/>
    <n v="4.2"/>
    <x v="1"/>
    <n v="193"/>
  </r>
  <r>
    <x v="7266"/>
    <n v="1"/>
    <x v="4"/>
    <x v="50"/>
    <s v="Happy Hakka,28, Vasant Arcade, B7 Market, Vasant Kunj, New Delhi"/>
    <s v="Vasant Kunj"/>
    <s v="Vasant Kunj, New Delhi"/>
    <n v="77.152060500000005"/>
    <n v="28.533287900000001"/>
    <s v="Chinese"/>
    <n v="650"/>
    <s v="Indian Rupees(Rs.)"/>
    <x v="0"/>
    <x v="1"/>
    <x v="2"/>
    <n v="4.0999999999999996"/>
    <x v="1"/>
    <n v="173"/>
  </r>
  <r>
    <x v="7267"/>
    <n v="1"/>
    <x v="4"/>
    <x v="50"/>
    <s v="Indian Saffron Co.,Vasant Kunj, New Delhi"/>
    <s v="Vasant Kunj"/>
    <s v="Vasant Kunj, New Delhi"/>
    <n v="77.166526000000005"/>
    <n v="28.519511000000001"/>
    <s v="North Indian, Mughlai"/>
    <n v="900"/>
    <s v="Indian Rupees(Rs.)"/>
    <x v="0"/>
    <x v="1"/>
    <x v="2"/>
    <n v="4.2"/>
    <x v="1"/>
    <n v="62"/>
  </r>
  <r>
    <x v="7268"/>
    <n v="1"/>
    <x v="4"/>
    <x v="50"/>
    <s v="DCK- Dana Choga's Kitchen,Shop 40, Ground Floor, Vasant Square Mall, Vasant Kunj, New Delhi"/>
    <s v="Vasant Square Mall, Vasant Kunj"/>
    <s v="Vasant Square Mall, Vasant Kunj, New Delhi"/>
    <n v="77.156659000000005"/>
    <n v="28.525099300000001"/>
    <s v="North Indian, Mughlai"/>
    <n v="800"/>
    <s v="Indian Rupees(Rs.)"/>
    <x v="0"/>
    <x v="1"/>
    <x v="2"/>
    <n v="2.9"/>
    <x v="3"/>
    <n v="252"/>
  </r>
  <r>
    <x v="7269"/>
    <n v="1"/>
    <x v="4"/>
    <x v="50"/>
    <s v="Domino's Pizza,GF 01, Ground Floor, Vasant Square Mall, Vasant Kunj, New Delhi"/>
    <s v="Vasant Square Mall, Vasant Kunj"/>
    <s v="Vasant Square Mall, Vasant Kunj, New Delhi"/>
    <n v="77.156671399999993"/>
    <n v="28.525162900000002"/>
    <s v="Pizza, Fast Food"/>
    <n v="700"/>
    <s v="Indian Rupees(Rs.)"/>
    <x v="0"/>
    <x v="0"/>
    <x v="2"/>
    <n v="2.8"/>
    <x v="3"/>
    <n v="145"/>
  </r>
  <r>
    <x v="7270"/>
    <n v="1"/>
    <x v="4"/>
    <x v="50"/>
    <s v="Sagar Ratna,Ground Floor, Vasant Square Mall, Vasant Kunj, New Delhi"/>
    <s v="Vasant Square Mall, Vasant Kunj"/>
    <s v="Vasant Square Mall, Vasant Kunj, New Delhi"/>
    <n v="77.156647599999999"/>
    <n v="28.524981"/>
    <s v="South Indian, North Indian"/>
    <n v="600"/>
    <s v="Indian Rupees(Rs.)"/>
    <x v="0"/>
    <x v="0"/>
    <x v="2"/>
    <n v="3.3"/>
    <x v="3"/>
    <n v="87"/>
  </r>
  <r>
    <x v="7271"/>
    <n v="1"/>
    <x v="4"/>
    <x v="50"/>
    <s v="Shree Bhagatram,A-5, Ground Floor, Vasant Square Mall, Vasant Kunj, New Delhi"/>
    <s v="Vasant Square Mall, Vasant Kunj"/>
    <s v="Vasant Square Mall, Vasant Kunj, New Delhi"/>
    <n v="77.156462599999998"/>
    <n v="28.5248609"/>
    <s v="North Indian, Chinese, South Indian, Mithai"/>
    <n v="650"/>
    <s v="Indian Rupees(Rs.)"/>
    <x v="0"/>
    <x v="1"/>
    <x v="2"/>
    <n v="3.3"/>
    <x v="3"/>
    <n v="199"/>
  </r>
  <r>
    <x v="7272"/>
    <n v="1"/>
    <x v="4"/>
    <x v="50"/>
    <s v="Subway,G-10/A, Ground Floor, Vasant Square Mall, Vasant Kunj, New Delhi"/>
    <s v="Vasant Square Mall, Vasant Kunj"/>
    <s v="Vasant Square Mall, Vasant Kunj, New Delhi"/>
    <n v="77.156162800000004"/>
    <n v="28.525067700000001"/>
    <s v="American, Fast Food, Salad, Healthy Food"/>
    <n v="500"/>
    <s v="Indian Rupees(Rs.)"/>
    <x v="0"/>
    <x v="1"/>
    <x v="2"/>
    <n v="2.5"/>
    <x v="3"/>
    <n v="131"/>
  </r>
  <r>
    <x v="7273"/>
    <n v="1"/>
    <x v="4"/>
    <x v="50"/>
    <s v="Biryani Blues,Shop 29, Ground Floor, Vasant Square Mall, Vasant Kunj, New Delhi"/>
    <s v="Vasant Square Mall, Vasant Kunj"/>
    <s v="Vasant Square Mall, Vasant Kunj, New Delhi"/>
    <n v="77.156967100000003"/>
    <n v="28.525147799999999"/>
    <s v="Biryani, Hyderabadi"/>
    <n v="750"/>
    <s v="Indian Rupees(Rs.)"/>
    <x v="0"/>
    <x v="1"/>
    <x v="2"/>
    <n v="3.9"/>
    <x v="0"/>
    <n v="105"/>
  </r>
  <r>
    <x v="7274"/>
    <n v="1"/>
    <x v="4"/>
    <x v="50"/>
    <s v="Kebab Gali,G-39, Ground Floor, Vasant Square Mall, Vasant Kunj, New Delhi"/>
    <s v="Vasant Square Mall, Vasant Kunj"/>
    <s v="Vasant Square Mall, Vasant Kunj, New Delhi"/>
    <n v="77.156664399999997"/>
    <n v="28.52506"/>
    <s v="North Indian, Mughlai, Biryani"/>
    <n v="600"/>
    <s v="Indian Rupees(Rs.)"/>
    <x v="0"/>
    <x v="1"/>
    <x v="2"/>
    <n v="3.9"/>
    <x v="0"/>
    <n v="380"/>
  </r>
  <r>
    <x v="7275"/>
    <n v="1"/>
    <x v="4"/>
    <x v="50"/>
    <s v="KFC,Ground Floor, Vasant Square Mall, Vasant Kunj, New Delhi"/>
    <s v="Vasant Square Mall, Vasant Kunj"/>
    <s v="Vasant Square Mall, Vasant Kunj, New Delhi"/>
    <n v="77.156125099999997"/>
    <n v="28.525123300000001"/>
    <s v="American, Fast Food"/>
    <n v="500"/>
    <s v="Indian Rupees(Rs.)"/>
    <x v="0"/>
    <x v="1"/>
    <x v="2"/>
    <n v="3.6"/>
    <x v="0"/>
    <n v="277"/>
  </r>
  <r>
    <x v="7276"/>
    <n v="1"/>
    <x v="4"/>
    <x v="50"/>
    <s v="Tipu Sultan,Shop 42, Ground Floor, Vasant Square Mall, Vasant Kunj, New Delhi"/>
    <s v="Vasant Square Mall, Vasant Kunj"/>
    <s v="Vasant Square Mall, Vasant Kunj, New Delhi"/>
    <n v="77.156655599999993"/>
    <n v="28.524986500000001"/>
    <s v="North Indian, Mughlai"/>
    <n v="850"/>
    <s v="Indian Rupees(Rs.)"/>
    <x v="1"/>
    <x v="1"/>
    <x v="2"/>
    <n v="3.7"/>
    <x v="0"/>
    <n v="364"/>
  </r>
  <r>
    <x v="7277"/>
    <n v="1"/>
    <x v="4"/>
    <x v="50"/>
    <s v="Angels in my Kitchen,E Block Market, Poorvi Marg, Vasant Vihar, New Delhi"/>
    <s v="Vasant Vihar"/>
    <s v="Vasant Vihar, New Delhi"/>
    <n v="77.159886580000006"/>
    <n v="28.56104814"/>
    <s v="Bakery, Desserts, Fast Food"/>
    <n v="350"/>
    <s v="Indian Rupees(Rs.)"/>
    <x v="0"/>
    <x v="1"/>
    <x v="3"/>
    <n v="3.2"/>
    <x v="3"/>
    <n v="22"/>
  </r>
  <r>
    <x v="7278"/>
    <n v="1"/>
    <x v="4"/>
    <x v="50"/>
    <s v="Barista,55, Community Center, Vasant Vihar, New Delhi"/>
    <s v="Vasant Vihar"/>
    <s v="Vasant Vihar, New Delhi"/>
    <n v="77.164079880000003"/>
    <n v="28.557052909999999"/>
    <s v="Cafe"/>
    <n v="650"/>
    <s v="Indian Rupees(Rs.)"/>
    <x v="0"/>
    <x v="1"/>
    <x v="2"/>
    <n v="3.3"/>
    <x v="3"/>
    <n v="47"/>
  </r>
  <r>
    <x v="7279"/>
    <n v="1"/>
    <x v="4"/>
    <x v="50"/>
    <s v="Bengal Sweet Palace,A Block Market, Vasant Vihar, New Delhi"/>
    <s v="Vasant Vihar"/>
    <s v="Vasant Vihar, New Delhi"/>
    <n v="77.163692639999994"/>
    <n v="28.565174549999998"/>
    <s v="Mithai, Street Food"/>
    <n v="150"/>
    <s v="Indian Rupees(Rs.)"/>
    <x v="0"/>
    <x v="0"/>
    <x v="3"/>
    <n v="3.3"/>
    <x v="3"/>
    <n v="28"/>
  </r>
  <r>
    <x v="7280"/>
    <n v="1"/>
    <x v="4"/>
    <x v="50"/>
    <s v="Bread'D Bites,E-17, E Block Market, Vasant Vihar, New Delhi"/>
    <s v="Vasant Vihar"/>
    <s v="Vasant Vihar, New Delhi"/>
    <n v="77.159661110000002"/>
    <n v="28.561005560000002"/>
    <s v="Bakery, Desserts, Fast Food"/>
    <n v="150"/>
    <s v="Indian Rupees(Rs.)"/>
    <x v="0"/>
    <x v="0"/>
    <x v="3"/>
    <n v="3.1"/>
    <x v="3"/>
    <n v="14"/>
  </r>
  <r>
    <x v="7281"/>
    <n v="1"/>
    <x v="4"/>
    <x v="50"/>
    <s v="Chinese Hut,PVR Complex, Vasant Vihar, New Delhi"/>
    <s v="Vasant Vihar"/>
    <s v="Vasant Vihar, New Delhi"/>
    <n v="77.164232429999998"/>
    <n v="28.55793018"/>
    <s v="Chinese"/>
    <n v="400"/>
    <s v="Indian Rupees(Rs.)"/>
    <x v="0"/>
    <x v="0"/>
    <x v="3"/>
    <n v="3.4"/>
    <x v="3"/>
    <n v="20"/>
  </r>
  <r>
    <x v="7282"/>
    <n v="1"/>
    <x v="4"/>
    <x v="50"/>
    <s v="Foodland by Orchid,D 11, LSC, Vasant Vihar, New Delhi"/>
    <s v="Vasant Vihar"/>
    <s v="Vasant Vihar, New Delhi"/>
    <n v="77.155388889999998"/>
    <n v="28.561413890000001"/>
    <s v="North Indian, South Indian, Mughlai"/>
    <n v="900"/>
    <s v="Indian Rupees(Rs.)"/>
    <x v="1"/>
    <x v="0"/>
    <x v="2"/>
    <n v="2.9"/>
    <x v="3"/>
    <n v="6"/>
  </r>
  <r>
    <x v="7283"/>
    <n v="1"/>
    <x v="4"/>
    <x v="50"/>
    <s v="From The Kitchen of Mala Bindra,2, 2nd Floor, Palam Marg, Rear Block, Vasant Vihar, New Delhi"/>
    <s v="Vasant Vihar"/>
    <s v="Vasant Vihar, New Delhi"/>
    <n v="77.162401599999995"/>
    <n v="28.571380999999999"/>
    <s v="Bakery"/>
    <n v="250"/>
    <s v="Indian Rupees(Rs.)"/>
    <x v="0"/>
    <x v="0"/>
    <x v="3"/>
    <n v="3.1"/>
    <x v="3"/>
    <n v="9"/>
  </r>
  <r>
    <x v="7284"/>
    <n v="1"/>
    <x v="4"/>
    <x v="50"/>
    <s v="Go Kylin,24, Basant Lok Market, Vasant Vihar, New Delhi"/>
    <s v="Vasant Vihar"/>
    <s v="Vasant Vihar, New Delhi"/>
    <n v="77.163698339999996"/>
    <n v="28.55900888"/>
    <s v="Japanese, Chinese, Asian, Malaysian, Thai, Vietnamese"/>
    <n v="1500"/>
    <s v="Indian Rupees(Rs.)"/>
    <x v="0"/>
    <x v="1"/>
    <x v="0"/>
    <n v="2.8"/>
    <x v="3"/>
    <n v="9"/>
  </r>
  <r>
    <x v="7285"/>
    <n v="1"/>
    <x v="4"/>
    <x v="50"/>
    <s v="Green Chick Chop,E-16, Vasant Vihar, New Delhi"/>
    <s v="Vasant Vihar"/>
    <s v="Vasant Vihar, New Delhi"/>
    <n v="77.159666000000001"/>
    <n v="28.561011000000001"/>
    <s v="Raw Meats, North Indian, Fast Food"/>
    <n v="350"/>
    <s v="Indian Rupees(Rs.)"/>
    <x v="0"/>
    <x v="0"/>
    <x v="3"/>
    <n v="3.3"/>
    <x v="3"/>
    <n v="23"/>
  </r>
  <r>
    <x v="7286"/>
    <n v="1"/>
    <x v="4"/>
    <x v="50"/>
    <s v="Hawkers,Opposite Priya Cinema, Vasant Lok, Vasant Vihar, New Delhi"/>
    <s v="Vasant Vihar"/>
    <s v="Vasant Vihar, New Delhi"/>
    <n v="77.163115959999999"/>
    <n v="28.557602129999999"/>
    <s v="Chinese"/>
    <n v="300"/>
    <s v="Indian Rupees(Rs.)"/>
    <x v="0"/>
    <x v="1"/>
    <x v="3"/>
    <n v="2.7"/>
    <x v="3"/>
    <n v="26"/>
  </r>
  <r>
    <x v="7287"/>
    <n v="1"/>
    <x v="4"/>
    <x v="50"/>
    <s v="HotPlate,Vasant Apartments, Vasant Vihar, New Delhi"/>
    <s v="Vasant Vihar"/>
    <s v="Vasant Vihar, New Delhi"/>
    <n v="0"/>
    <n v="0"/>
    <s v="Fast Food, North Indian"/>
    <n v="150"/>
    <s v="Indian Rupees(Rs.)"/>
    <x v="0"/>
    <x v="0"/>
    <x v="3"/>
    <n v="3.1"/>
    <x v="3"/>
    <n v="8"/>
  </r>
  <r>
    <x v="7288"/>
    <n v="1"/>
    <x v="4"/>
    <x v="50"/>
    <s v="New Janta Restaurant,C-22, Main Market, Vasant Vihar, New Delhi"/>
    <s v="Vasant Vihar"/>
    <s v="Vasant Vihar, New Delhi"/>
    <n v="77.158398700000006"/>
    <n v="28.567711800000001"/>
    <s v="North Indian, Mughlai"/>
    <n v="600"/>
    <s v="Indian Rupees(Rs.)"/>
    <x v="0"/>
    <x v="0"/>
    <x v="2"/>
    <n v="3.1"/>
    <x v="3"/>
    <n v="31"/>
  </r>
  <r>
    <x v="7289"/>
    <n v="1"/>
    <x v="4"/>
    <x v="50"/>
    <s v="Rainbows,Shop 3, D Block Market, Community Centre, Vasant Vihar, New Delhi"/>
    <s v="Vasant Vihar"/>
    <s v="Vasant Vihar, New Delhi"/>
    <n v="77.155057940000006"/>
    <n v="28.561574660000002"/>
    <s v="Bakery, Fast Food"/>
    <n v="400"/>
    <s v="Indian Rupees(Rs.)"/>
    <x v="0"/>
    <x v="1"/>
    <x v="3"/>
    <n v="3.2"/>
    <x v="3"/>
    <n v="28"/>
  </r>
  <r>
    <x v="7290"/>
    <n v="1"/>
    <x v="4"/>
    <x v="50"/>
    <s v="Sinfully Yours,11, Munirka Marg, Vasant Vihar, New Delhi"/>
    <s v="Vasant Vihar"/>
    <s v="Vasant Vihar, New Delhi"/>
    <n v="77.159766669999996"/>
    <n v="28.55818056"/>
    <s v="Bakery, Desserts"/>
    <n v="300"/>
    <s v="Indian Rupees(Rs.)"/>
    <x v="0"/>
    <x v="1"/>
    <x v="3"/>
    <n v="3.3"/>
    <x v="3"/>
    <n v="18"/>
  </r>
  <r>
    <x v="7291"/>
    <n v="1"/>
    <x v="4"/>
    <x v="50"/>
    <s v="Slice of Italy,E-249, Rama Market, Nelson Mandela Marg, Vasant Vihar, New Delhi"/>
    <s v="Vasant Vihar"/>
    <s v="Vasant Vihar, New Delhi"/>
    <n v="77.170820610000007"/>
    <n v="28.558889910000001"/>
    <s v="Italian, Pizza, Bakery"/>
    <n v="700"/>
    <s v="Indian Rupees(Rs.)"/>
    <x v="0"/>
    <x v="1"/>
    <x v="2"/>
    <n v="2.8"/>
    <x v="3"/>
    <n v="299"/>
  </r>
  <r>
    <x v="7292"/>
    <n v="1"/>
    <x v="4"/>
    <x v="50"/>
    <s v="Spice Deli,38, Upper Ground Floor &amp; First Floor, Basant Lok, Vasant Vihar, New Delhi"/>
    <s v="Vasant Vihar"/>
    <s v="Vasant Vihar, New Delhi"/>
    <n v="77.164271999999997"/>
    <n v="28.557863999999999"/>
    <s v="North Indian, Chinese"/>
    <n v="1100"/>
    <s v="Indian Rupees(Rs.)"/>
    <x v="1"/>
    <x v="1"/>
    <x v="0"/>
    <n v="3.3"/>
    <x v="3"/>
    <n v="52"/>
  </r>
  <r>
    <x v="7293"/>
    <n v="1"/>
    <x v="4"/>
    <x v="50"/>
    <s v="Twenty Four Seven,Near Indian Oil Petrol Pump, Mool Chand Motors, Vasant Vihar, New Delhi"/>
    <s v="Vasant Vihar"/>
    <s v="Vasant Vihar, New Delhi"/>
    <n v="77.163218560000004"/>
    <n v="28.557885129999999"/>
    <s v="Fast Food, North Indian"/>
    <n v="300"/>
    <s v="Indian Rupees(Rs.)"/>
    <x v="0"/>
    <x v="0"/>
    <x v="3"/>
    <n v="3.1"/>
    <x v="3"/>
    <n v="9"/>
  </r>
  <r>
    <x v="7294"/>
    <n v="1"/>
    <x v="4"/>
    <x v="50"/>
    <s v="Uncle Tom's Steamed Hot Dogs,Opposite RPM Lounge, Priya Market, Vasant Vihar, New Delhi"/>
    <s v="Vasant Vihar"/>
    <s v="Vasant Vihar, New Delhi"/>
    <n v="77.164191669999994"/>
    <n v="28.557616670000002"/>
    <s v="Fast Food"/>
    <n v="200"/>
    <s v="Indian Rupees(Rs.)"/>
    <x v="0"/>
    <x v="0"/>
    <x v="3"/>
    <n v="3.3"/>
    <x v="3"/>
    <n v="40"/>
  </r>
  <r>
    <x v="7295"/>
    <n v="1"/>
    <x v="4"/>
    <x v="50"/>
    <s v="AOWLS,Vasant Vihar, New Delhi"/>
    <s v="Vasant Vihar"/>
    <s v="Vasant Vihar, New Delhi"/>
    <n v="77.150671180000003"/>
    <n v="28.529515079999999"/>
    <s v="Chinese, Fast Food"/>
    <n v="300"/>
    <s v="Indian Rupees(Rs.)"/>
    <x v="0"/>
    <x v="1"/>
    <x v="3"/>
    <n v="3.5"/>
    <x v="0"/>
    <n v="37"/>
  </r>
  <r>
    <x v="7296"/>
    <n v="1"/>
    <x v="4"/>
    <x v="50"/>
    <s v="Costa Coffee,Community Center, Priya Market, Vasant Vihar, New Delhi"/>
    <s v="Vasant Vihar"/>
    <s v="Vasant Vihar, New Delhi"/>
    <n v="77.164367999999996"/>
    <n v="28.557223"/>
    <s v="Cafe"/>
    <n v="600"/>
    <s v="Indian Rupees(Rs.)"/>
    <x v="0"/>
    <x v="0"/>
    <x v="2"/>
    <n v="3.6"/>
    <x v="0"/>
    <n v="80"/>
  </r>
  <r>
    <x v="7297"/>
    <n v="1"/>
    <x v="4"/>
    <x v="50"/>
    <s v="Georgia Dakota,Shop 5, D Block Market, Vasant Vihar, New Delhi"/>
    <s v="Vasant Vihar"/>
    <s v="Vasant Vihar, New Delhi"/>
    <n v="77.154960040000006"/>
    <n v="28.561390620000001"/>
    <s v="Bakery, Desserts"/>
    <n v="450"/>
    <s v="Indian Rupees(Rs.)"/>
    <x v="0"/>
    <x v="0"/>
    <x v="3"/>
    <n v="3.6"/>
    <x v="0"/>
    <n v="34"/>
  </r>
  <r>
    <x v="7298"/>
    <n v="1"/>
    <x v="4"/>
    <x v="50"/>
    <s v="Instapizza After Hours,Shop 25, 1st Floor, CSC Basant Enclave, S.F.G.H Scheme, Vasant Vihar, New Delhi"/>
    <s v="Vasant Vihar"/>
    <s v="Vasant Vihar, New Delhi"/>
    <n v="77.161681000000002"/>
    <n v="28.572130999999999"/>
    <s v="Pizza, Fast Food"/>
    <n v="900"/>
    <s v="Indian Rupees(Rs.)"/>
    <x v="0"/>
    <x v="1"/>
    <x v="2"/>
    <n v="3.5"/>
    <x v="0"/>
    <n v="21"/>
  </r>
  <r>
    <x v="7299"/>
    <n v="1"/>
    <x v="4"/>
    <x v="50"/>
    <s v="The Pint Room,2nd Floor, Opp HDFC Bank, Street D7, Junction of Poorvi &amp; Paschmi Marg, Vasant Vihar, New Delhi"/>
    <s v="Vasant Vihar"/>
    <s v="Vasant Vihar, New Delhi"/>
    <n v="77.155169920000006"/>
    <n v="28.56151959"/>
    <s v="Finger Food, Continental, Italian"/>
    <n v="1700"/>
    <s v="Indian Rupees(Rs.)"/>
    <x v="1"/>
    <x v="0"/>
    <x v="0"/>
    <n v="3.7"/>
    <x v="0"/>
    <n v="76"/>
  </r>
  <r>
    <x v="7300"/>
    <n v="1"/>
    <x v="4"/>
    <x v="50"/>
    <s v="Anthony's Kitchen,Stall 3, PVR Priya, Basant Lok, Vasant Vihar, New Delhi"/>
    <s v="Vasant Vihar"/>
    <s v="Vasant Vihar, New Delhi"/>
    <n v="77.163678219999994"/>
    <n v="28.557475790000002"/>
    <s v="North Indian, South Indian"/>
    <n v="250"/>
    <s v="Indian Rupees(Rs.)"/>
    <x v="0"/>
    <x v="0"/>
    <x v="3"/>
    <n v="0"/>
    <x v="5"/>
    <n v="0"/>
  </r>
  <r>
    <x v="7301"/>
    <n v="1"/>
    <x v="4"/>
    <x v="50"/>
    <s v="Bakermania,A-9/1, 1st Floor, Near Holy Child School, Vasant Vihar, New Delhi"/>
    <s v="Vasant Vihar"/>
    <s v="Vasant Vihar, New Delhi"/>
    <n v="0"/>
    <n v="0"/>
    <s v="Bakery, Fast Food"/>
    <n v="400"/>
    <s v="Indian Rupees(Rs.)"/>
    <x v="0"/>
    <x v="0"/>
    <x v="3"/>
    <n v="0"/>
    <x v="5"/>
    <n v="1"/>
  </r>
  <r>
    <x v="7302"/>
    <n v="1"/>
    <x v="4"/>
    <x v="50"/>
    <s v="Cafe Coffee Day,61, Inside PVR Community Centre, Basant Lok, Vasant Vihar, New Delhi"/>
    <s v="Vasant Vihar"/>
    <s v="Vasant Vihar, New Delhi"/>
    <n v="77.164426219999996"/>
    <n v="28.557365069999999"/>
    <s v="Cafe"/>
    <n v="450"/>
    <s v="Indian Rupees(Rs.)"/>
    <x v="0"/>
    <x v="0"/>
    <x v="3"/>
    <n v="0"/>
    <x v="5"/>
    <n v="2"/>
  </r>
  <r>
    <x v="7303"/>
    <n v="1"/>
    <x v="4"/>
    <x v="50"/>
    <s v="Cones &amp; Curries,Priya Cinema Complex, Vasant Vihar, New Delhi"/>
    <s v="Vasant Vihar"/>
    <s v="Vasant Vihar, New Delhi"/>
    <n v="77.164604920000002"/>
    <n v="28.557478440000001"/>
    <s v="North Indian"/>
    <n v="300"/>
    <s v="Indian Rupees(Rs.)"/>
    <x v="0"/>
    <x v="0"/>
    <x v="3"/>
    <n v="0"/>
    <x v="5"/>
    <n v="2"/>
  </r>
  <r>
    <x v="7304"/>
    <n v="1"/>
    <x v="4"/>
    <x v="50"/>
    <s v="Giani,17/20, Community Centre, Basant Lok, Vasant Vihar, New Delhi"/>
    <s v="Vasant Vihar"/>
    <s v="Vasant Vihar, New Delhi"/>
    <n v="77.163411339999996"/>
    <n v="28.557483449999999"/>
    <s v="Ice Cream, Desserts"/>
    <n v="400"/>
    <s v="Indian Rupees(Rs.)"/>
    <x v="0"/>
    <x v="0"/>
    <x v="3"/>
    <n v="0"/>
    <x v="5"/>
    <n v="3"/>
  </r>
  <r>
    <x v="7305"/>
    <n v="1"/>
    <x v="4"/>
    <x v="50"/>
    <s v="Kaptain Bakery,16A, Basant Lok, Vasant Vihar, New Delhi"/>
    <s v="Vasant Vihar"/>
    <s v="Vasant Vihar, New Delhi"/>
    <n v="77.164293549999996"/>
    <n v="28.55870848"/>
    <s v="Bakery"/>
    <n v="200"/>
    <s v="Indian Rupees(Rs.)"/>
    <x v="0"/>
    <x v="0"/>
    <x v="3"/>
    <n v="0"/>
    <x v="5"/>
    <n v="1"/>
  </r>
  <r>
    <x v="7306"/>
    <n v="1"/>
    <x v="4"/>
    <x v="50"/>
    <s v="Kayasth Cuisine,Annexe, 1st Floor, D-7/1, Vasant Vihar, New Delhi"/>
    <s v="Vasant Vihar"/>
    <s v="Vasant Vihar, New Delhi"/>
    <n v="77.155208810000005"/>
    <n v="28.561182720000001"/>
    <s v="Mughlai"/>
    <n v="1000"/>
    <s v="Indian Rupees(Rs.)"/>
    <x v="0"/>
    <x v="0"/>
    <x v="0"/>
    <n v="0"/>
    <x v="5"/>
    <n v="2"/>
  </r>
  <r>
    <x v="7307"/>
    <n v="1"/>
    <x v="4"/>
    <x v="50"/>
    <s v="Mahinder Food Corner,Priya Complex, Vasant Vihar, New Delhi"/>
    <s v="Vasant Vihar"/>
    <s v="Vasant Vihar, New Delhi"/>
    <n v="77.164584140000002"/>
    <n v="28.55775173"/>
    <s v="North Indian, Street Food"/>
    <n v="200"/>
    <s v="Indian Rupees(Rs.)"/>
    <x v="0"/>
    <x v="0"/>
    <x v="3"/>
    <n v="0"/>
    <x v="5"/>
    <n v="1"/>
  </r>
  <r>
    <x v="7308"/>
    <n v="1"/>
    <x v="4"/>
    <x v="50"/>
    <s v="Mohanty Bakery &amp; Confectionery,352, Vasant Vihar, New Delhi"/>
    <s v="Vasant Vihar"/>
    <s v="Vasant Vihar, New Delhi"/>
    <n v="0"/>
    <n v="0"/>
    <s v="Bakery"/>
    <n v="200"/>
    <s v="Indian Rupees(Rs.)"/>
    <x v="0"/>
    <x v="0"/>
    <x v="3"/>
    <n v="0"/>
    <x v="5"/>
    <n v="0"/>
  </r>
  <r>
    <x v="7309"/>
    <n v="1"/>
    <x v="4"/>
    <x v="50"/>
    <s v="Practically Perfect,64, Munirka Marg, Behind PVR Priya, Vasant Vihar, New Delhi"/>
    <s v="Vasant Vihar"/>
    <s v="Vasant Vihar, New Delhi"/>
    <n v="77.164540000000002"/>
    <n v="28.558109999999999"/>
    <s v="Bakery, Desserts"/>
    <n v="500"/>
    <s v="Indian Rupees(Rs.)"/>
    <x v="0"/>
    <x v="0"/>
    <x v="2"/>
    <n v="0"/>
    <x v="5"/>
    <n v="1"/>
  </r>
  <r>
    <x v="7310"/>
    <n v="1"/>
    <x v="4"/>
    <x v="50"/>
    <s v="Take Away Depot,13, Basant Lok, Priya Cinema Complex, Vasant Vihar, New Delhi"/>
    <s v="Vasant Vihar"/>
    <s v="Vasant Vihar, New Delhi"/>
    <n v="0"/>
    <n v="0"/>
    <s v="Chinese, Mughlai, North Indian"/>
    <n v="600"/>
    <s v="Indian Rupees(Rs.)"/>
    <x v="0"/>
    <x v="0"/>
    <x v="2"/>
    <n v="0"/>
    <x v="5"/>
    <n v="0"/>
  </r>
  <r>
    <x v="7311"/>
    <n v="1"/>
    <x v="4"/>
    <x v="50"/>
    <s v="The Artful Baker,D Block Market. Near HDFC, Vasant Vihar, New Delhi"/>
    <s v="Vasant Vihar"/>
    <s v="Vasant Vihar, New Delhi"/>
    <n v="0"/>
    <n v="0"/>
    <s v="Bakery, Fast Food"/>
    <n v="600"/>
    <s v="Indian Rupees(Rs.)"/>
    <x v="0"/>
    <x v="0"/>
    <x v="2"/>
    <n v="0"/>
    <x v="5"/>
    <n v="0"/>
  </r>
  <r>
    <x v="7312"/>
    <n v="1"/>
    <x v="4"/>
    <x v="50"/>
    <s v="Perch Wine &amp; Coffee Bar,Priya Complex, Vasant Vihar, New Delhi"/>
    <s v="Vasant Vihar"/>
    <s v="Vasant Vihar, New Delhi"/>
    <n v="77.164109999999994"/>
    <n v="28.559058"/>
    <s v="Cafe, European"/>
    <n v="2000"/>
    <s v="Indian Rupees(Rs.)"/>
    <x v="0"/>
    <x v="0"/>
    <x v="1"/>
    <n v="4.3"/>
    <x v="1"/>
    <n v="114"/>
  </r>
  <r>
    <x v="7313"/>
    <n v="1"/>
    <x v="4"/>
    <x v="50"/>
    <s v="Aggarwal Confectionary,38, DDA Market, Vasundhara Enclave, New Delhi"/>
    <s v="Vasundhara Enclave"/>
    <s v="Vasundhara Enclave, New Delhi"/>
    <n v="77.317667999999998"/>
    <n v="28.599715100000001"/>
    <s v="Street Food, Bakery"/>
    <n v="50"/>
    <s v="Indian Rupees(Rs.)"/>
    <x v="0"/>
    <x v="0"/>
    <x v="3"/>
    <n v="2.8"/>
    <x v="3"/>
    <n v="7"/>
  </r>
  <r>
    <x v="7314"/>
    <n v="1"/>
    <x v="4"/>
    <x v="50"/>
    <s v="Aggarwal Sweet Corner,31, DDA Market, Vasundhara Enclave, New Delhi"/>
    <s v="Vasundhara Enclave"/>
    <s v="Vasundhara Enclave, New Delhi"/>
    <n v="77.317517600000002"/>
    <n v="28.599727600000001"/>
    <s v="Mithai, Street Food"/>
    <n v="150"/>
    <s v="Indian Rupees(Rs.)"/>
    <x v="0"/>
    <x v="0"/>
    <x v="3"/>
    <n v="2.9"/>
    <x v="3"/>
    <n v="16"/>
  </r>
  <r>
    <x v="7315"/>
    <n v="1"/>
    <x v="4"/>
    <x v="50"/>
    <s v="Ananda's,1, DDA Market, Vasundhara Enclave, New Delhi"/>
    <s v="Vasundhara Enclave"/>
    <s v="Vasundhara Enclave, New Delhi"/>
    <n v="77.317678400000005"/>
    <n v="28.600100000000001"/>
    <s v="South Indian, Chinese"/>
    <n v="350"/>
    <s v="Indian Rupees(Rs.)"/>
    <x v="0"/>
    <x v="0"/>
    <x v="3"/>
    <n v="3"/>
    <x v="3"/>
    <n v="31"/>
  </r>
  <r>
    <x v="7316"/>
    <n v="1"/>
    <x v="4"/>
    <x v="50"/>
    <s v="Ankur Family Restaurant,B 17, Om Sai Complex, New Ashok Nagar, Opposite Metro Pillar No 162, Near, Vasundhara Enclave, New Delhi"/>
    <s v="Vasundhara Enclave"/>
    <s v="Vasundhara Enclave, New Delhi"/>
    <n v="77.306209899999999"/>
    <n v="28.589296699999998"/>
    <s v="North Indian, Chinese"/>
    <n v="500"/>
    <s v="Indian Rupees(Rs.)"/>
    <x v="0"/>
    <x v="0"/>
    <x v="2"/>
    <n v="2.8"/>
    <x v="3"/>
    <n v="7"/>
  </r>
  <r>
    <x v="7317"/>
    <n v="1"/>
    <x v="4"/>
    <x v="50"/>
    <s v="Ayush Restaurant,A-405, Near East End Apartment, New Ashok Nagar, Vasundhara Enclave, New Delhi"/>
    <s v="Vasundhara Enclave"/>
    <s v="Vasundhara Enclave, New Delhi"/>
    <n v="77.307967320000003"/>
    <n v="28.591035340000001"/>
    <s v="North Indian"/>
    <n v="400"/>
    <s v="Indian Rupees(Rs.)"/>
    <x v="0"/>
    <x v="0"/>
    <x v="3"/>
    <n v="3.2"/>
    <x v="3"/>
    <n v="13"/>
  </r>
  <r>
    <x v="7318"/>
    <n v="1"/>
    <x v="4"/>
    <x v="50"/>
    <s v="Chef's Paradise,B 75, New Ashok Nagar, Vasundhara Enclave, New Delhi"/>
    <s v="Vasundhara Enclave"/>
    <s v="Vasundhara Enclave, New Delhi"/>
    <n v="77.306500490000005"/>
    <n v="28.591544639999999"/>
    <s v="North Indian, Mughlai, Chinese"/>
    <n v="400"/>
    <s v="Indian Rupees(Rs.)"/>
    <x v="0"/>
    <x v="1"/>
    <x v="3"/>
    <n v="3.1"/>
    <x v="3"/>
    <n v="36"/>
  </r>
  <r>
    <x v="7319"/>
    <n v="1"/>
    <x v="4"/>
    <x v="50"/>
    <s v="Domino's Pizza,Shop 6B, 7&amp;8, Ground Floor, New Ashok Nagar Metro Station, Near, Vasundhara Enclave, New Delhi"/>
    <s v="Vasundhara Enclave"/>
    <s v="Vasundhara Enclave, New Delhi"/>
    <n v="77.3021052"/>
    <n v="28.589108400000001"/>
    <s v="Pizza, Fast Food"/>
    <n v="700"/>
    <s v="Indian Rupees(Rs.)"/>
    <x v="0"/>
    <x v="0"/>
    <x v="2"/>
    <n v="2.6"/>
    <x v="3"/>
    <n v="17"/>
  </r>
  <r>
    <x v="7320"/>
    <n v="1"/>
    <x v="4"/>
    <x v="50"/>
    <s v="Fatafat Fast Food,A-60, Sarpanch Chowk, New Ashok Nagar, Near, Vasundhara Enclave, New Delhi"/>
    <s v="Vasundhara Enclave"/>
    <s v="Vasundhara Enclave, New Delhi"/>
    <n v="77.308535280000001"/>
    <n v="28.589505379999999"/>
    <s v="Chinese, Fast Food"/>
    <n v="450"/>
    <s v="Indian Rupees(Rs.)"/>
    <x v="0"/>
    <x v="0"/>
    <x v="3"/>
    <n v="3.3"/>
    <x v="3"/>
    <n v="32"/>
  </r>
  <r>
    <x v="7321"/>
    <n v="1"/>
    <x v="4"/>
    <x v="50"/>
    <s v="Giani,G-22, Vardhaman Sunrise Plaza, Vasundhara Enclave, New Delhi"/>
    <s v="Vasundhara Enclave"/>
    <s v="Vasundhara Enclave, New Delhi"/>
    <n v="77.320587200000006"/>
    <n v="28.6002622"/>
    <s v="Ice Cream, Desserts"/>
    <n v="300"/>
    <s v="Indian Rupees(Rs.)"/>
    <x v="0"/>
    <x v="0"/>
    <x v="3"/>
    <n v="3"/>
    <x v="3"/>
    <n v="5"/>
  </r>
  <r>
    <x v="7322"/>
    <n v="1"/>
    <x v="4"/>
    <x v="50"/>
    <s v="Green Tea Fanatics,G-36, Vardhman Sunrise Plaza, Vasundhara Enclave, New Delhi"/>
    <s v="Vasundhara Enclave"/>
    <s v="Vasundhara Enclave, New Delhi"/>
    <n v="77.320289720000005"/>
    <n v="28.60043838"/>
    <s v="Beverages, Fast Food"/>
    <n v="250"/>
    <s v="Indian Rupees(Rs.)"/>
    <x v="0"/>
    <x v="0"/>
    <x v="3"/>
    <n v="3.4"/>
    <x v="3"/>
    <n v="31"/>
  </r>
  <r>
    <x v="7323"/>
    <n v="1"/>
    <x v="4"/>
    <x v="50"/>
    <s v="Khansama,Shop 1-5, RS Tower, Opposite East End Apartment, Vasundhara Enclave, New Delhi"/>
    <s v="Vasundhara Enclave"/>
    <s v="Vasundhara Enclave, New Delhi"/>
    <n v="77.304039099999997"/>
    <n v="28.589109300000001"/>
    <s v="North Indian, Mughlai"/>
    <n v="350"/>
    <s v="Indian Rupees(Rs.)"/>
    <x v="0"/>
    <x v="0"/>
    <x v="3"/>
    <n v="3.3"/>
    <x v="3"/>
    <n v="30"/>
  </r>
  <r>
    <x v="7324"/>
    <n v="1"/>
    <x v="4"/>
    <x v="50"/>
    <s v="Pauls Food,G-3, East End Plaza, Vasundhara Enclave, New Delhi"/>
    <s v="Vasundhara Enclave"/>
    <s v="Vasundhara Enclave, New Delhi"/>
    <n v="77.316452100000006"/>
    <n v="28.6013457"/>
    <s v="North Indian, Chinese"/>
    <n v="550"/>
    <s v="Indian Rupees(Rs.)"/>
    <x v="0"/>
    <x v="0"/>
    <x v="2"/>
    <n v="2.9"/>
    <x v="3"/>
    <n v="14"/>
  </r>
  <r>
    <x v="7325"/>
    <n v="1"/>
    <x v="4"/>
    <x v="50"/>
    <s v="Punjabi Vaishno Rasoi,Main Road, Near BSES Office, Vasundhara Enclave, New Delhi"/>
    <s v="Vasundhara Enclave"/>
    <s v="Vasundhara Enclave, New Delhi"/>
    <n v="77.314515700000001"/>
    <n v="28.601793000000001"/>
    <s v="North Indian"/>
    <n v="200"/>
    <s v="Indian Rupees(Rs.)"/>
    <x v="0"/>
    <x v="0"/>
    <x v="3"/>
    <n v="2.9"/>
    <x v="3"/>
    <n v="4"/>
  </r>
  <r>
    <x v="7326"/>
    <n v="1"/>
    <x v="4"/>
    <x v="50"/>
    <s v="Republic of Chicken,G-8, Vardhaman Sunrise Plaza, Vasundhara Enclave, New Delhi"/>
    <s v="Vasundhara Enclave"/>
    <s v="Vasundhara Enclave, New Delhi"/>
    <n v="77.320395099999999"/>
    <n v="28.6000397"/>
    <s v="Raw Meats, Fast Food"/>
    <n v="400"/>
    <s v="Indian Rupees(Rs.)"/>
    <x v="0"/>
    <x v="0"/>
    <x v="3"/>
    <n v="2.9"/>
    <x v="3"/>
    <n v="10"/>
  </r>
  <r>
    <x v="7327"/>
    <n v="1"/>
    <x v="4"/>
    <x v="50"/>
    <s v="Taj Sweets,28, DDA Market, Vasundhara Enclave, New Delhi"/>
    <s v="Vasundhara Enclave"/>
    <s v="Vasundhara Enclave, New Delhi"/>
    <n v="77.322615799999994"/>
    <n v="28.601141699999999"/>
    <s v="Mithai"/>
    <n v="100"/>
    <s v="Indian Rupees(Rs.)"/>
    <x v="0"/>
    <x v="0"/>
    <x v="3"/>
    <n v="3.1"/>
    <x v="3"/>
    <n v="16"/>
  </r>
  <r>
    <x v="7328"/>
    <n v="1"/>
    <x v="4"/>
    <x v="50"/>
    <s v="The Cake,E-473, New Ashok Nagar, Vasundhara Enclave, New Delhi"/>
    <s v="Vasundhara Enclave"/>
    <s v="Vasundhara Enclave, New Delhi"/>
    <n v="77.311361660000003"/>
    <n v="28.598195879999999"/>
    <s v="Bakery"/>
    <n v="200"/>
    <s v="Indian Rupees(Rs.)"/>
    <x v="0"/>
    <x v="0"/>
    <x v="3"/>
    <n v="3"/>
    <x v="3"/>
    <n v="4"/>
  </r>
  <r>
    <x v="7329"/>
    <n v="1"/>
    <x v="4"/>
    <x v="50"/>
    <s v="The Food Court,D-30, Near Bharti Chowk, New Ashok Nagar, Vasundhara Enclave, New Delhi"/>
    <s v="Vasundhara Enclave"/>
    <s v="Vasundhara Enclave, New Delhi"/>
    <n v="77.307256870000003"/>
    <n v="28.590878719999999"/>
    <s v="Fast Food, Chinese"/>
    <n v="400"/>
    <s v="Indian Rupees(Rs.)"/>
    <x v="0"/>
    <x v="1"/>
    <x v="3"/>
    <n v="3.7"/>
    <x v="0"/>
    <n v="32"/>
  </r>
  <r>
    <x v="7330"/>
    <n v="1"/>
    <x v="4"/>
    <x v="50"/>
    <s v="Adi's Restaurant,B 80, Near ABD Chowk, New Ashok Nagar, Vasundhara Enclave, New Delhi"/>
    <s v="Vasundhara Enclave"/>
    <s v="Vasundhara Enclave, New Delhi"/>
    <n v="77.307135900000006"/>
    <n v="28.590812700000001"/>
    <s v="North Indian"/>
    <n v="300"/>
    <s v="Indian Rupees(Rs.)"/>
    <x v="0"/>
    <x v="0"/>
    <x v="3"/>
    <n v="0"/>
    <x v="5"/>
    <n v="3"/>
  </r>
  <r>
    <x v="7331"/>
    <n v="1"/>
    <x v="4"/>
    <x v="50"/>
    <s v="Aggarwal Sweet &amp; Bakers,A-60, Near Doctor's Market, Vasundhara Enclave, New Delhi"/>
    <s v="Vasundhara Enclave"/>
    <s v="Vasundhara Enclave, New Delhi"/>
    <n v="0"/>
    <n v="0"/>
    <s v="Mithai, Street Food"/>
    <n v="150"/>
    <s v="Indian Rupees(Rs.)"/>
    <x v="0"/>
    <x v="0"/>
    <x v="3"/>
    <n v="0"/>
    <x v="5"/>
    <n v="0"/>
  </r>
  <r>
    <x v="7332"/>
    <n v="1"/>
    <x v="4"/>
    <x v="50"/>
    <s v="Aggarwal Sweets,Shop no. 1,Near Dharamshila Hospital, Main Road Vasundhara Enclave, Vasundhara Enclave, New Delhi"/>
    <s v="Vasundhara Enclave"/>
    <s v="Vasundhara Enclave, New Delhi"/>
    <n v="77.314332800000003"/>
    <n v="28.601764899999999"/>
    <s v="Desserts"/>
    <n v="150"/>
    <s v="Indian Rupees(Rs.)"/>
    <x v="0"/>
    <x v="0"/>
    <x v="3"/>
    <n v="0"/>
    <x v="5"/>
    <n v="0"/>
  </r>
  <r>
    <x v="7333"/>
    <n v="1"/>
    <x v="4"/>
    <x v="50"/>
    <s v="Aggarwal Sweets,B 80, Shree Anand Bhawan, Vasundhara Enclave, New Delhi"/>
    <s v="Vasundhara Enclave"/>
    <s v="Vasundhara Enclave, New Delhi"/>
    <n v="77.307202889999999"/>
    <n v="28.590801590000002"/>
    <s v="Mithai, Street Food"/>
    <n v="100"/>
    <s v="Indian Rupees(Rs.)"/>
    <x v="0"/>
    <x v="0"/>
    <x v="3"/>
    <n v="0"/>
    <x v="5"/>
    <n v="0"/>
  </r>
  <r>
    <x v="7334"/>
    <n v="1"/>
    <x v="4"/>
    <x v="50"/>
    <s v="Always Eat Green,A-60 New Ashok Nagar, Vasundhara Enclave, New Delhi"/>
    <s v="Vasundhara Enclave"/>
    <s v="Vasundhara Enclave, New Delhi"/>
    <n v="77.307897600000004"/>
    <n v="28.5901234"/>
    <s v="North Indian, South Indian, Chinese"/>
    <n v="300"/>
    <s v="Indian Rupees(Rs.)"/>
    <x v="0"/>
    <x v="0"/>
    <x v="3"/>
    <n v="0"/>
    <x v="5"/>
    <n v="0"/>
  </r>
  <r>
    <x v="7335"/>
    <n v="1"/>
    <x v="4"/>
    <x v="50"/>
    <s v="Anjali Resaturant,B-72, New Ashok Nagar, Vasundhara Enclave, New Delhi"/>
    <s v="Vasundhara Enclave"/>
    <s v="Vasundhara Enclave, New Delhi"/>
    <n v="77.306627399999996"/>
    <n v="28.5914444"/>
    <s v="North Indian"/>
    <n v="200"/>
    <s v="Indian Rupees(Rs.)"/>
    <x v="0"/>
    <x v="0"/>
    <x v="3"/>
    <n v="0"/>
    <x v="5"/>
    <n v="0"/>
  </r>
  <r>
    <x v="7336"/>
    <n v="1"/>
    <x v="4"/>
    <x v="50"/>
    <s v="Annapoorna Bhojanalya,B-17, Om Sai Complex, New Ashok Nagar, Vasundhara Enclave, New Delhi"/>
    <s v="Vasundhara Enclave"/>
    <s v="Vasundhara Enclave, New Delhi"/>
    <n v="77.306238100000002"/>
    <n v="28.589196099999999"/>
    <s v="North Indian"/>
    <n v="100"/>
    <s v="Indian Rupees(Rs.)"/>
    <x v="0"/>
    <x v="0"/>
    <x v="3"/>
    <n v="0"/>
    <x v="5"/>
    <n v="0"/>
  </r>
  <r>
    <x v="7337"/>
    <n v="1"/>
    <x v="4"/>
    <x v="50"/>
    <s v="Anupam Eating Point,A-60, New Ashok Nagar, Vasundhara Enclave, New Delhi"/>
    <s v="Vasundhara Enclave"/>
    <s v="Vasundhara Enclave, New Delhi"/>
    <n v="77.307439200000005"/>
    <n v="28.5908336"/>
    <s v="North Indian"/>
    <n v="150"/>
    <s v="Indian Rupees(Rs.)"/>
    <x v="0"/>
    <x v="0"/>
    <x v="3"/>
    <n v="0"/>
    <x v="5"/>
    <n v="0"/>
  </r>
  <r>
    <x v="7338"/>
    <n v="1"/>
    <x v="4"/>
    <x v="50"/>
    <s v="Bikaner Rasoi,Plaza Market, Vasundhara Enclave, New Delhi"/>
    <s v="Vasundhara Enclave"/>
    <s v="Vasundhara Enclave, New Delhi"/>
    <n v="77.315990799999994"/>
    <n v="28.601005000000001"/>
    <s v="North Indian"/>
    <n v="250"/>
    <s v="Indian Rupees(Rs.)"/>
    <x v="0"/>
    <x v="0"/>
    <x v="3"/>
    <n v="0"/>
    <x v="5"/>
    <n v="0"/>
  </r>
  <r>
    <x v="7339"/>
    <n v="1"/>
    <x v="4"/>
    <x v="50"/>
    <s v="Cafe Mom,B-62, New Ashok Nagar, Vasundhara Enclave, New Delhi"/>
    <s v="Vasundhara Enclave"/>
    <s v="Vasundhara Enclave, New Delhi"/>
    <n v="77.305792100000005"/>
    <n v="28.5923035"/>
    <s v="North Indian"/>
    <n v="100"/>
    <s v="Indian Rupees(Rs.)"/>
    <x v="0"/>
    <x v="0"/>
    <x v="3"/>
    <n v="0"/>
    <x v="5"/>
    <n v="2"/>
  </r>
  <r>
    <x v="7340"/>
    <n v="1"/>
    <x v="4"/>
    <x v="50"/>
    <s v="Cafe Youth,Main Road, Near BSES Office, Vasundhara Enclave, New Delhi"/>
    <s v="Vasundhara Enclave"/>
    <s v="Vasundhara Enclave, New Delhi"/>
    <n v="77.312518999999995"/>
    <n v="28.602113899999999"/>
    <s v="Chinese"/>
    <n v="350"/>
    <s v="Indian Rupees(Rs.)"/>
    <x v="0"/>
    <x v="0"/>
    <x v="3"/>
    <n v="0"/>
    <x v="5"/>
    <n v="1"/>
  </r>
  <r>
    <x v="7341"/>
    <n v="1"/>
    <x v="4"/>
    <x v="50"/>
    <s v="Cake Express,E - 477, Shop 21, Krishna Complex, New Ashok Nagar, Vasundhara Enclave, New Delhi"/>
    <s v="Vasundhara Enclave"/>
    <s v="Vasundhara Enclave, New Delhi"/>
    <n v="77.309734199999994"/>
    <n v="28.597948850000002"/>
    <s v="Bakery"/>
    <n v="350"/>
    <s v="Indian Rupees(Rs.)"/>
    <x v="0"/>
    <x v="0"/>
    <x v="3"/>
    <n v="0"/>
    <x v="5"/>
    <n v="1"/>
  </r>
  <r>
    <x v="7342"/>
    <n v="1"/>
    <x v="4"/>
    <x v="50"/>
    <s v="Cake Knighter,Opposite East End Apartments, New Ashok Nagar, Vasundhara Enclave, New Delhi"/>
    <s v="Vasundhara Enclave"/>
    <s v="Vasundhara Enclave, New Delhi"/>
    <n v="0"/>
    <n v="0"/>
    <s v="Bakery"/>
    <n v="300"/>
    <s v="Indian Rupees(Rs.)"/>
    <x v="0"/>
    <x v="0"/>
    <x v="3"/>
    <n v="0"/>
    <x v="5"/>
    <n v="0"/>
  </r>
  <r>
    <x v="7343"/>
    <n v="1"/>
    <x v="4"/>
    <x v="50"/>
    <s v="Catchup Green,Shop SW4, Plot 1, LSC, Vardhaman Plaza, Opposite Delux Apartments, Vasundhara Enclave, New Delhi"/>
    <s v="Vasundhara Enclave"/>
    <s v="Vasundhara Enclave, New Delhi"/>
    <n v="77.315899000000002"/>
    <n v="28.600942"/>
    <s v="Fast Food"/>
    <n v="300"/>
    <s v="Indian Rupees(Rs.)"/>
    <x v="0"/>
    <x v="0"/>
    <x v="3"/>
    <n v="0"/>
    <x v="5"/>
    <n v="3"/>
  </r>
  <r>
    <x v="7344"/>
    <n v="1"/>
    <x v="4"/>
    <x v="50"/>
    <s v="D Food,C-306, New Ashok Nagar, Vasundhara Enclave, New Delhi"/>
    <s v="Vasundhara Enclave"/>
    <s v="Vasundhara Enclave, New Delhi"/>
    <n v="0"/>
    <n v="0"/>
    <s v="North Indian, Street Food"/>
    <n v="200"/>
    <s v="Indian Rupees(Rs.)"/>
    <x v="0"/>
    <x v="0"/>
    <x v="3"/>
    <n v="0"/>
    <x v="5"/>
    <n v="0"/>
  </r>
  <r>
    <x v="7345"/>
    <n v="1"/>
    <x v="4"/>
    <x v="50"/>
    <s v="Delicious Cake,E-77, Main Road, Vasundhara Enclave, New Delhi"/>
    <s v="Vasundhara Enclave"/>
    <s v="Vasundhara Enclave, New Delhi"/>
    <n v="0"/>
    <n v="0"/>
    <s v="Bakery"/>
    <n v="300"/>
    <s v="Indian Rupees(Rs.)"/>
    <x v="0"/>
    <x v="0"/>
    <x v="3"/>
    <n v="0"/>
    <x v="5"/>
    <n v="0"/>
  </r>
  <r>
    <x v="7346"/>
    <n v="1"/>
    <x v="4"/>
    <x v="50"/>
    <s v="Famous Parantha and Poori Sabzi,44, Gali Number 1, Block A, New Ashok Nagar, Vasundhara Enclave, New Delhi"/>
    <s v="Vasundhara Enclave"/>
    <s v="Vasundhara Enclave, New Delhi"/>
    <n v="77.3085095"/>
    <n v="28.589376300000001"/>
    <s v="North Indian"/>
    <n v="50"/>
    <s v="Indian Rupees(Rs.)"/>
    <x v="0"/>
    <x v="0"/>
    <x v="3"/>
    <n v="0"/>
    <x v="5"/>
    <n v="0"/>
  </r>
  <r>
    <x v="7347"/>
    <n v="1"/>
    <x v="4"/>
    <x v="50"/>
    <s v="FM Biryani Point,D-78, Opposite Akbari Masjid, New Ashok Nagar, Vasundhara Enclave, New Delhi"/>
    <s v="Vasundhara Enclave"/>
    <s v="Vasundhara Enclave, New Delhi"/>
    <n v="0"/>
    <n v="0"/>
    <s v="Biryani"/>
    <n v="150"/>
    <s v="Indian Rupees(Rs.)"/>
    <x v="0"/>
    <x v="0"/>
    <x v="3"/>
    <n v="0"/>
    <x v="5"/>
    <n v="0"/>
  </r>
  <r>
    <x v="7348"/>
    <n v="1"/>
    <x v="4"/>
    <x v="50"/>
    <s v="Food Plaza,Shop 5, DDA Market, Near Maharaja Agarsen College, Vasundhara Enclave, New Delhi"/>
    <s v="Vasundhara Enclave"/>
    <s v="Vasundhara Enclave, New Delhi"/>
    <n v="77.322240199999996"/>
    <n v="28.601361900000001"/>
    <s v="Chinese, Fast Food"/>
    <n v="250"/>
    <s v="Indian Rupees(Rs.)"/>
    <x v="0"/>
    <x v="0"/>
    <x v="3"/>
    <n v="0"/>
    <x v="5"/>
    <n v="0"/>
  </r>
  <r>
    <x v="7349"/>
    <n v="1"/>
    <x v="4"/>
    <x v="50"/>
    <s v="Foodiez,G 24, Sunrise Vardhman Plaza, Vasundhara Enclave, New Delhi"/>
    <s v="Vasundhara Enclave"/>
    <s v="Vasundhara Enclave, New Delhi"/>
    <n v="77.320622799999995"/>
    <n v="28.6002914"/>
    <s v="Street Food"/>
    <n v="150"/>
    <s v="Indian Rupees(Rs.)"/>
    <x v="0"/>
    <x v="0"/>
    <x v="3"/>
    <n v="0"/>
    <x v="5"/>
    <n v="2"/>
  </r>
  <r>
    <x v="7350"/>
    <n v="1"/>
    <x v="4"/>
    <x v="50"/>
    <s v="Goli Vada Pav No. 1,G-16, Vardhman Sunrise Plaza, Vasundhara Enclave, New Delhi"/>
    <s v="Vasundhara Enclave"/>
    <s v="Vasundhara Enclave, New Delhi"/>
    <n v="0"/>
    <n v="0"/>
    <s v="Street Food"/>
    <n v="100"/>
    <s v="Indian Rupees(Rs.)"/>
    <x v="0"/>
    <x v="0"/>
    <x v="3"/>
    <n v="0"/>
    <x v="5"/>
    <n v="3"/>
  </r>
  <r>
    <x v="7351"/>
    <n v="1"/>
    <x v="4"/>
    <x v="50"/>
    <s v="Hyderabad's Delight,102, Abhinav Apartment, Vasundhara Enclave, New Delhi"/>
    <s v="Vasundhara Enclave"/>
    <s v="Vasundhara Enclave, New Delhi"/>
    <n v="0"/>
    <n v="0"/>
    <s v="Hyderabadi, Biryani"/>
    <n v="400"/>
    <s v="Indian Rupees(Rs.)"/>
    <x v="0"/>
    <x v="0"/>
    <x v="3"/>
    <n v="0"/>
    <x v="5"/>
    <n v="1"/>
  </r>
  <r>
    <x v="7352"/>
    <n v="1"/>
    <x v="4"/>
    <x v="50"/>
    <s v="Khan Tandoori Hub,D-77, New Ashok Nagar, Vasundhara Enclave, New Delhi"/>
    <s v="Vasundhara Enclave"/>
    <s v="Vasundhara Enclave, New Delhi"/>
    <n v="77.307288819999997"/>
    <n v="28.591555799999998"/>
    <s v="North Indian, Mughlai"/>
    <n v="500"/>
    <s v="Indian Rupees(Rs.)"/>
    <x v="0"/>
    <x v="0"/>
    <x v="2"/>
    <n v="0"/>
    <x v="5"/>
    <n v="0"/>
  </r>
  <r>
    <x v="7353"/>
    <n v="1"/>
    <x v="4"/>
    <x v="50"/>
    <s v="Khan Tandoori Nights,C-II -205, New Ashok Nagar, Vasundhara Enclave, New Delhi"/>
    <s v="Vasundhara Enclave"/>
    <s v="Vasundhara Enclave, New Delhi"/>
    <n v="77.30676837"/>
    <n v="28.591333259999999"/>
    <s v="Mughlai"/>
    <n v="400"/>
    <s v="Indian Rupees(Rs.)"/>
    <x v="0"/>
    <x v="0"/>
    <x v="3"/>
    <n v="0"/>
    <x v="5"/>
    <n v="0"/>
  </r>
  <r>
    <x v="7354"/>
    <n v="1"/>
    <x v="4"/>
    <x v="50"/>
    <s v="Meatwale.com,G-23, Vardhman Sunrise Plaza, Vasundhara Enclave, New Delhi"/>
    <s v="Vasundhara Enclave"/>
    <s v="Vasundhara Enclave, New Delhi"/>
    <n v="77.320502289999993"/>
    <n v="28.600122240000001"/>
    <s v="Raw Meats"/>
    <n v="150"/>
    <s v="Indian Rupees(Rs.)"/>
    <x v="0"/>
    <x v="0"/>
    <x v="3"/>
    <n v="0"/>
    <x v="5"/>
    <n v="0"/>
  </r>
  <r>
    <x v="7355"/>
    <n v="1"/>
    <x v="4"/>
    <x v="50"/>
    <s v="New Aggarwal Sweets &amp; Fast Food,B 79, New Ashok Nagar, Vasundhara Enclave, New Delhi"/>
    <s v="Vasundhara Enclave"/>
    <s v="Vasundhara Enclave, New Delhi"/>
    <n v="77.306774700000005"/>
    <n v="28.590096500000001"/>
    <s v="Mithai, Fast Food"/>
    <n v="150"/>
    <s v="Indian Rupees(Rs.)"/>
    <x v="0"/>
    <x v="0"/>
    <x v="3"/>
    <n v="0"/>
    <x v="5"/>
    <n v="0"/>
  </r>
  <r>
    <x v="7356"/>
    <n v="1"/>
    <x v="4"/>
    <x v="50"/>
    <s v="Night Munchers,D-30, Near Bharti Chowk, New Ashok Nagar, Vasundhara Enclave, New Delhi"/>
    <s v="Vasundhara Enclave"/>
    <s v="Vasundhara Enclave, New Delhi"/>
    <n v="77.307187799999994"/>
    <n v="28.5908905"/>
    <s v="North Indian"/>
    <n v="500"/>
    <s v="Indian Rupees(Rs.)"/>
    <x v="0"/>
    <x v="0"/>
    <x v="2"/>
    <n v="0"/>
    <x v="5"/>
    <n v="0"/>
  </r>
  <r>
    <x v="7357"/>
    <n v="1"/>
    <x v="4"/>
    <x v="50"/>
    <s v="Old Moradabadi Chicken Corner,B116, Opposite Metro Pillar 164, New Ashok Nagar, Vasundhara Enclave, New Delhi"/>
    <s v="Vasundhara Enclave"/>
    <s v="Vasundhara Enclave, New Delhi"/>
    <n v="77.306207119999996"/>
    <n v="28.589083800000001"/>
    <s v="North Indian"/>
    <n v="400"/>
    <s v="Indian Rupees(Rs.)"/>
    <x v="0"/>
    <x v="0"/>
    <x v="3"/>
    <n v="0"/>
    <x v="5"/>
    <n v="0"/>
  </r>
  <r>
    <x v="7358"/>
    <n v="1"/>
    <x v="4"/>
    <x v="50"/>
    <s v="Richa's Bakery,Shop 21, E-447, Krishna Complex, New Ashok Nagar, Vasundhara Enclave, New Delhi"/>
    <s v="Vasundhara Enclave"/>
    <s v="Vasundhara Enclave, New Delhi"/>
    <n v="77.311549749999998"/>
    <n v="28.59744877"/>
    <s v="Bakery"/>
    <n v="400"/>
    <s v="Indian Rupees(Rs.)"/>
    <x v="0"/>
    <x v="0"/>
    <x v="3"/>
    <n v="0"/>
    <x v="5"/>
    <n v="1"/>
  </r>
  <r>
    <x v="7359"/>
    <n v="1"/>
    <x v="4"/>
    <x v="50"/>
    <s v="Riyaz Biryani Corner,A-440, New Ashok Nagar, Vasundhara Enclave, New Delhi"/>
    <s v="Vasundhara Enclave"/>
    <s v="Vasundhara Enclave, New Delhi"/>
    <n v="77.308379709999997"/>
    <n v="28.58980772"/>
    <s v="Biryani, North Indian"/>
    <n v="150"/>
    <s v="Indian Rupees(Rs.)"/>
    <x v="0"/>
    <x v="0"/>
    <x v="3"/>
    <n v="0"/>
    <x v="5"/>
    <n v="0"/>
  </r>
  <r>
    <x v="7360"/>
    <n v="1"/>
    <x v="4"/>
    <x v="50"/>
    <s v="Rudra The Dhaba,C-2, 205-206, Sarpanch Complex, New Ashok Nagar, Vasundhara Enclave, New Delhi"/>
    <s v="Vasundhara Enclave"/>
    <s v="Vasundhara Enclave, New Delhi"/>
    <n v="77.306574499999996"/>
    <n v="28.591447299999999"/>
    <s v="North Indian"/>
    <n v="200"/>
    <s v="Indian Rupees(Rs.)"/>
    <x v="0"/>
    <x v="0"/>
    <x v="3"/>
    <n v="0"/>
    <x v="5"/>
    <n v="0"/>
  </r>
  <r>
    <x v="7361"/>
    <n v="1"/>
    <x v="4"/>
    <x v="50"/>
    <s v="Seven Star Pizza,B-69, New Ashok Nagar, Vasundhara Enclave, New Delhi"/>
    <s v="Vasundhara Enclave"/>
    <s v="Vasundhara Enclave, New Delhi"/>
    <n v="77.305842999999996"/>
    <n v="28.592301800000001"/>
    <s v="Pizza"/>
    <n v="400"/>
    <s v="Indian Rupees(Rs.)"/>
    <x v="0"/>
    <x v="0"/>
    <x v="3"/>
    <n v="0"/>
    <x v="5"/>
    <n v="0"/>
  </r>
  <r>
    <x v="7362"/>
    <n v="1"/>
    <x v="4"/>
    <x v="50"/>
    <s v="Shahi Muradabadi Chicken Biryani,Block-1, Sarpanch Chowk, New Ashok Nagar, Vasundhara Enclave, New Delhi"/>
    <s v="Vasundhara Enclave"/>
    <s v="Vasundhara Enclave, New Delhi"/>
    <n v="77.308075099999996"/>
    <n v="28.589743200000001"/>
    <s v="Biryani"/>
    <n v="150"/>
    <s v="Indian Rupees(Rs.)"/>
    <x v="0"/>
    <x v="0"/>
    <x v="3"/>
    <n v="0"/>
    <x v="5"/>
    <n v="0"/>
  </r>
  <r>
    <x v="7363"/>
    <n v="1"/>
    <x v="4"/>
    <x v="50"/>
    <s v="Shree Krishna Restaurant,Below Metro Station, New Ashok Nagar, Vasundhara Enclave, New Delhi"/>
    <s v="Vasundhara Enclave"/>
    <s v="Vasundhara Enclave, New Delhi"/>
    <n v="77.303324700000005"/>
    <n v="28.589156200000001"/>
    <s v="North Indian, Chinese"/>
    <n v="200"/>
    <s v="Indian Rupees(Rs.)"/>
    <x v="0"/>
    <x v="0"/>
    <x v="3"/>
    <n v="0"/>
    <x v="5"/>
    <n v="1"/>
  </r>
  <r>
    <x v="7364"/>
    <n v="1"/>
    <x v="4"/>
    <x v="50"/>
    <s v="Shree Sai Bhog,4, DDA Market, Vasundhara Enclave, New Delhi"/>
    <s v="Vasundhara Enclave"/>
    <s v="Vasundhara Enclave, New Delhi"/>
    <n v="77.317463399999994"/>
    <n v="28.600013799999999"/>
    <s v="Chinese, North Indian, South Indian"/>
    <n v="250"/>
    <s v="Indian Rupees(Rs.)"/>
    <x v="0"/>
    <x v="0"/>
    <x v="3"/>
    <n v="0"/>
    <x v="5"/>
    <n v="3"/>
  </r>
  <r>
    <x v="7365"/>
    <n v="1"/>
    <x v="4"/>
    <x v="50"/>
    <s v="Soni Food Court,B-365, Sangam Street, New Ashok Nagar, Vasundhara Enclave, New Delhi"/>
    <s v="Vasundhara Enclave"/>
    <s v="Vasundhara Enclave, New Delhi"/>
    <n v="77.307643780000006"/>
    <n v="28.590866649999999"/>
    <s v="North Indian"/>
    <n v="150"/>
    <s v="Indian Rupees(Rs.)"/>
    <x v="0"/>
    <x v="0"/>
    <x v="3"/>
    <n v="0"/>
    <x v="5"/>
    <n v="0"/>
  </r>
  <r>
    <x v="7366"/>
    <n v="1"/>
    <x v="4"/>
    <x v="50"/>
    <s v="South Street Cafe,Shop 4, DDA Market, Near Maharaja Agrasen College, Vasundhara Enclave, New Delhi"/>
    <s v="Vasundhara Enclave"/>
    <s v="Vasundhara Enclave, New Delhi"/>
    <n v="77.322436300000007"/>
    <n v="28.601483300000002"/>
    <s v="South Indian"/>
    <n v="200"/>
    <s v="Indian Rupees(Rs.)"/>
    <x v="0"/>
    <x v="0"/>
    <x v="3"/>
    <n v="0"/>
    <x v="5"/>
    <n v="2"/>
  </r>
  <r>
    <x v="7367"/>
    <n v="1"/>
    <x v="4"/>
    <x v="50"/>
    <s v="Special Chicken Biryani,B-147, Lane 3, New Ashok Nagar, Vasundhara Enclave, New Delhi"/>
    <s v="Vasundhara Enclave"/>
    <s v="Vasundhara Enclave, New Delhi"/>
    <n v="77.306225229999995"/>
    <n v="28.589036700000001"/>
    <s v="Biryani"/>
    <n v="100"/>
    <s v="Indian Rupees(Rs.)"/>
    <x v="0"/>
    <x v="0"/>
    <x v="3"/>
    <n v="0"/>
    <x v="5"/>
    <n v="0"/>
  </r>
  <r>
    <x v="7368"/>
    <n v="1"/>
    <x v="4"/>
    <x v="50"/>
    <s v="Sweets n Treats,Main Market, New Ashok Nagar, Vasundhara Enclave, New Delhi"/>
    <s v="Vasundhara Enclave"/>
    <s v="Vasundhara Enclave, New Delhi"/>
    <n v="77.306842799999998"/>
    <n v="28.591180479999998"/>
    <s v="Street Food"/>
    <n v="50"/>
    <s v="Indian Rupees(Rs.)"/>
    <x v="0"/>
    <x v="0"/>
    <x v="3"/>
    <n v="0"/>
    <x v="5"/>
    <n v="0"/>
  </r>
  <r>
    <x v="7369"/>
    <n v="1"/>
    <x v="4"/>
    <x v="50"/>
    <s v="The Royal Prestige,A-435, New Ashok Nagar, Vasundhara Enclave, New Delhi"/>
    <s v="Vasundhara Enclave"/>
    <s v="Vasundhara Enclave, New Delhi"/>
    <n v="77.3078541"/>
    <n v="28.589934599999999"/>
    <s v="North Indian, South Indian"/>
    <n v="100"/>
    <s v="Indian Rupees(Rs.)"/>
    <x v="0"/>
    <x v="0"/>
    <x v="3"/>
    <n v="0"/>
    <x v="5"/>
    <n v="1"/>
  </r>
  <r>
    <x v="7370"/>
    <n v="1"/>
    <x v="4"/>
    <x v="50"/>
    <s v="Twenty Four Seven,M/S Noida Automobiles, Indian Oil Petrol Pump, Sector 14 A, Vasundhara Enclave, New Delhi"/>
    <s v="Vasundhara Enclave"/>
    <s v="Vasundhara Enclave, New Delhi"/>
    <n v="77.304435999999995"/>
    <n v="28.583352999999999"/>
    <s v="Fast Food, North Indian"/>
    <n v="300"/>
    <s v="Indian Rupees(Rs.)"/>
    <x v="0"/>
    <x v="0"/>
    <x v="3"/>
    <n v="0"/>
    <x v="5"/>
    <n v="0"/>
  </r>
  <r>
    <x v="7371"/>
    <n v="1"/>
    <x v="4"/>
    <x v="50"/>
    <s v="Two Friends Roll Corner,A-124, New Ashok Nagar, Vasundhara Enclave, New Delhi"/>
    <s v="Vasundhara Enclave"/>
    <s v="Vasundhara Enclave, New Delhi"/>
    <n v="0"/>
    <n v="0"/>
    <s v="Fast Food, Street Food"/>
    <n v="100"/>
    <s v="Indian Rupees(Rs.)"/>
    <x v="0"/>
    <x v="0"/>
    <x v="3"/>
    <n v="0"/>
    <x v="5"/>
    <n v="0"/>
  </r>
  <r>
    <x v="7372"/>
    <n v="1"/>
    <x v="4"/>
    <x v="50"/>
    <s v="Waikiki,A-103, New Ashok Nagar, Vasundhara Enclave, New Delhi"/>
    <s v="Vasundhara Enclave"/>
    <s v="Vasundhara Enclave, New Delhi"/>
    <n v="0"/>
    <n v="0"/>
    <s v="Chinese, North Indian"/>
    <n v="400"/>
    <s v="Indian Rupees(Rs.)"/>
    <x v="0"/>
    <x v="0"/>
    <x v="3"/>
    <n v="0"/>
    <x v="5"/>
    <n v="0"/>
  </r>
  <r>
    <x v="7373"/>
    <n v="1"/>
    <x v="4"/>
    <x v="50"/>
    <s v="Zaika Chicken Corner,B 1363, East End Apartments, Main Road, New Ashok Nagar, Vasundhara Enclave, New Delhi"/>
    <s v="Vasundhara Enclave"/>
    <s v="Vasundhara Enclave, New Delhi"/>
    <n v="77.308095399999999"/>
    <n v="28.589276040000001"/>
    <s v="Biryani, North Indian"/>
    <n v="150"/>
    <s v="Indian Rupees(Rs.)"/>
    <x v="0"/>
    <x v="0"/>
    <x v="3"/>
    <n v="0"/>
    <x v="5"/>
    <n v="0"/>
  </r>
  <r>
    <x v="7374"/>
    <n v="1"/>
    <x v="4"/>
    <x v="50"/>
    <s v="Zombiez,E 379, Khosla Complex, Samrat Apartment, Vasundhara Enclave, New Delhi"/>
    <s v="Vasundhara Enclave"/>
    <s v="Vasundhara Enclave, New Delhi"/>
    <n v="0"/>
    <n v="0"/>
    <s v="Chinese, North Indian"/>
    <n v="500"/>
    <s v="Indian Rupees(Rs.)"/>
    <x v="0"/>
    <x v="0"/>
    <x v="2"/>
    <n v="0"/>
    <x v="5"/>
    <n v="0"/>
  </r>
  <r>
    <x v="7375"/>
    <n v="1"/>
    <x v="4"/>
    <x v="50"/>
    <s v="366 Junction,A-1, 2nd Floor, Near Old Gupta Colony, Vijay Nagar, New Delhi"/>
    <s v="Vijay Nagar"/>
    <s v="Vijay Nagar, New Delhi"/>
    <n v="77.201038199999999"/>
    <n v="28.692886699999999"/>
    <s v="Cafe, North Indian, Chinese"/>
    <n v="800"/>
    <s v="Indian Rupees(Rs.)"/>
    <x v="1"/>
    <x v="0"/>
    <x v="2"/>
    <n v="3.3"/>
    <x v="3"/>
    <n v="43"/>
  </r>
  <r>
    <x v="7376"/>
    <n v="1"/>
    <x v="4"/>
    <x v="50"/>
    <s v="Black &amp; Brew,Shop 1, Single Story, Near Hanuman Mandir, Vijay Nagar, New Delhi"/>
    <s v="Vijay Nagar"/>
    <s v="Vijay Nagar, New Delhi"/>
    <n v="77.202385699999994"/>
    <n v="28.689522700000001"/>
    <s v="Chinese"/>
    <n v="300"/>
    <s v="Indian Rupees(Rs.)"/>
    <x v="0"/>
    <x v="0"/>
    <x v="3"/>
    <n v="3.1"/>
    <x v="3"/>
    <n v="25"/>
  </r>
  <r>
    <x v="7377"/>
    <n v="1"/>
    <x v="4"/>
    <x v="50"/>
    <s v="Hari Om Bhojanalaya,H-149, Old Gupta Colony, Opposite Kalyan Vihar, Vijay Nagar, New Delhi"/>
    <s v="Vijay Nagar"/>
    <s v="Vijay Nagar, New Delhi"/>
    <n v="77.197804000000005"/>
    <n v="28.692129399999999"/>
    <s v="North Indian"/>
    <n v="300"/>
    <s v="Indian Rupees(Rs.)"/>
    <x v="0"/>
    <x v="0"/>
    <x v="3"/>
    <n v="3.4"/>
    <x v="3"/>
    <n v="43"/>
  </r>
  <r>
    <x v="7378"/>
    <n v="1"/>
    <x v="4"/>
    <x v="50"/>
    <s v="Nalwa's Hotspot,B-85, Old Gupta Colony, Near Kalyan Vihar, Vijay Nagar, New Delhi"/>
    <s v="Vijay Nagar"/>
    <s v="Vijay Nagar, New Delhi"/>
    <n v="77.1965012"/>
    <n v="28.6928555"/>
    <s v="Chinese"/>
    <n v="300"/>
    <s v="Indian Rupees(Rs.)"/>
    <x v="0"/>
    <x v="0"/>
    <x v="3"/>
    <n v="3.1"/>
    <x v="3"/>
    <n v="10"/>
  </r>
  <r>
    <x v="7379"/>
    <n v="1"/>
    <x v="4"/>
    <x v="50"/>
    <s v="Pasta Hub,27-C, Main Road, Vijay Nagar, New Delhi"/>
    <s v="Vijay Nagar"/>
    <s v="Vijay Nagar, New Delhi"/>
    <n v="77.201127999999997"/>
    <n v="28.691641400000002"/>
    <s v="Italian"/>
    <n v="200"/>
    <s v="Indian Rupees(Rs.)"/>
    <x v="0"/>
    <x v="0"/>
    <x v="3"/>
    <n v="3"/>
    <x v="3"/>
    <n v="16"/>
  </r>
  <r>
    <x v="7380"/>
    <n v="1"/>
    <x v="4"/>
    <x v="50"/>
    <s v="Rock n Wood Cafe,3/39, Vijay Nagar, New Delhi"/>
    <s v="Vijay Nagar"/>
    <s v="Vijay Nagar, New Delhi"/>
    <n v="77.201667"/>
    <n v="28.689901800000001"/>
    <s v="North Indian, Chinese"/>
    <n v="500"/>
    <s v="Indian Rupees(Rs.)"/>
    <x v="0"/>
    <x v="1"/>
    <x v="2"/>
    <n v="3.4"/>
    <x v="3"/>
    <n v="168"/>
  </r>
  <r>
    <x v="7381"/>
    <n v="1"/>
    <x v="4"/>
    <x v="50"/>
    <s v="Roll Corner,C-24, Single Storey, Vijay Nagar, New Delhi"/>
    <s v="Vijay Nagar"/>
    <s v="Vijay Nagar, New Delhi"/>
    <n v="77.201193599999996"/>
    <n v="28.691896400000001"/>
    <s v="Fast Food"/>
    <n v="200"/>
    <s v="Indian Rupees(Rs.)"/>
    <x v="0"/>
    <x v="1"/>
    <x v="3"/>
    <n v="3.3"/>
    <x v="3"/>
    <n v="12"/>
  </r>
  <r>
    <x v="7382"/>
    <n v="1"/>
    <x v="4"/>
    <x v="50"/>
    <s v="Shree Nandhini Cafe,3/1, Double Storey, Opposite Hanuman Mandir, Vijay Nagar, New Delhi"/>
    <s v="Vijay Nagar"/>
    <s v="Vijay Nagar, New Delhi"/>
    <n v="77.201617100000007"/>
    <n v="28.689800699999999"/>
    <s v="South Indian, Chinese"/>
    <n v="350"/>
    <s v="Indian Rupees(Rs.)"/>
    <x v="0"/>
    <x v="0"/>
    <x v="3"/>
    <n v="3.3"/>
    <x v="3"/>
    <n v="27"/>
  </r>
  <r>
    <x v="7383"/>
    <n v="1"/>
    <x v="4"/>
    <x v="50"/>
    <s v="Sindhi Dhaba,Main Road, Near Double Storey, Vijay Nagar, New Delhi"/>
    <s v="Vijay Nagar"/>
    <s v="Vijay Nagar, New Delhi"/>
    <n v="77.201229400000003"/>
    <n v="28.690946199999999"/>
    <s v="North Indian"/>
    <n v="200"/>
    <s v="Indian Rupees(Rs.)"/>
    <x v="0"/>
    <x v="0"/>
    <x v="3"/>
    <n v="2.9"/>
    <x v="3"/>
    <n v="19"/>
  </r>
  <r>
    <x v="7384"/>
    <n v="1"/>
    <x v="4"/>
    <x v="50"/>
    <s v="Take N Taste,3/30, Double Storey, Vijay Nagar, New Delhi"/>
    <s v="Vijay Nagar"/>
    <s v="Vijay Nagar, New Delhi"/>
    <n v="77.201183400000005"/>
    <n v="28.690131399999999"/>
    <s v="North Indian, Chinese"/>
    <n v="400"/>
    <s v="Indian Rupees(Rs.)"/>
    <x v="0"/>
    <x v="1"/>
    <x v="3"/>
    <n v="3.1"/>
    <x v="3"/>
    <n v="15"/>
  </r>
  <r>
    <x v="7385"/>
    <n v="1"/>
    <x v="4"/>
    <x v="50"/>
    <s v="Taxi Bar &amp; Cafe,G-15/B, Ground Floor, Vijay Nagar, New Delhi"/>
    <s v="Vijay Nagar"/>
    <s v="Vijay Nagar, New Delhi"/>
    <n v="77.204108399999996"/>
    <n v="28.694441099999999"/>
    <s v="North Indian, Chinese, Fast Food"/>
    <n v="800"/>
    <s v="Indian Rupees(Rs.)"/>
    <x v="1"/>
    <x v="1"/>
    <x v="2"/>
    <n v="3.3"/>
    <x v="3"/>
    <n v="732"/>
  </r>
  <r>
    <x v="7386"/>
    <n v="1"/>
    <x v="4"/>
    <x v="50"/>
    <s v="The Little Diner,H-15, Shop 5, Near NDPL Office, Vijay Nagar, New Delhi"/>
    <s v="Vijay Nagar"/>
    <s v="Vijay Nagar, New Delhi"/>
    <n v="77.205035899999999"/>
    <n v="28.6928661"/>
    <s v="Continental, Chinese, Italian, Cafe"/>
    <n v="800"/>
    <s v="Indian Rupees(Rs.)"/>
    <x v="1"/>
    <x v="1"/>
    <x v="2"/>
    <n v="3.4"/>
    <x v="3"/>
    <n v="430"/>
  </r>
  <r>
    <x v="7387"/>
    <n v="1"/>
    <x v="4"/>
    <x v="50"/>
    <s v="Cafeteria &amp; Co.,G 14, Hudson Lane, Vijay Nagar, New Delhi"/>
    <s v="Vijay Nagar"/>
    <s v="Vijay Nagar, New Delhi"/>
    <n v="77.204338399999997"/>
    <n v="28.6944707"/>
    <s v="Continental, Mexican"/>
    <n v="900"/>
    <s v="Indian Rupees(Rs.)"/>
    <x v="0"/>
    <x v="0"/>
    <x v="2"/>
    <n v="4.5999999999999996"/>
    <x v="2"/>
    <n v="1136"/>
  </r>
  <r>
    <x v="7388"/>
    <n v="1"/>
    <x v="4"/>
    <x v="50"/>
    <s v="Burger Point,Shop 3, B-35/B, Single Storey, Vijay Nagar, New Delhi"/>
    <s v="Vijay Nagar"/>
    <s v="Vijay Nagar, New Delhi"/>
    <n v="77.201307700000001"/>
    <n v="28.6910317"/>
    <s v="Burger, Fast Food"/>
    <n v="300"/>
    <s v="Indian Rupees(Rs.)"/>
    <x v="0"/>
    <x v="0"/>
    <x v="3"/>
    <n v="3.8"/>
    <x v="0"/>
    <n v="114"/>
  </r>
  <r>
    <x v="7389"/>
    <n v="1"/>
    <x v="4"/>
    <x v="50"/>
    <s v="Cafe All-Inn,F-16 B, 1st Floor, Hudson Lane, Opposite NDBL, Vijay Nagar, New Delhi"/>
    <s v="Vijay Nagar"/>
    <s v="Vijay Nagar, New Delhi"/>
    <n v="77.204721500000005"/>
    <n v="28.693507700000001"/>
    <s v="Cafe, Mexican, Italian, North Indian, Chinese"/>
    <n v="600"/>
    <s v="Indian Rupees(Rs.)"/>
    <x v="0"/>
    <x v="0"/>
    <x v="2"/>
    <n v="3.8"/>
    <x v="0"/>
    <n v="429"/>
  </r>
  <r>
    <x v="7390"/>
    <n v="1"/>
    <x v="4"/>
    <x v="50"/>
    <s v="Chowringhee,C 29 B, Near HDFC Bank, Main Road, Vijay Nagar Colony, Vijay Nagar, New Delhi"/>
    <s v="Vijay Nagar"/>
    <s v="Vijay Nagar, New Delhi"/>
    <n v="77.201281699999996"/>
    <n v="28.6914056"/>
    <s v="Fast Food"/>
    <n v="250"/>
    <s v="Indian Rupees(Rs.)"/>
    <x v="0"/>
    <x v="1"/>
    <x v="3"/>
    <n v="3.5"/>
    <x v="0"/>
    <n v="65"/>
  </r>
  <r>
    <x v="7391"/>
    <n v="1"/>
    <x v="4"/>
    <x v="50"/>
    <s v="Flamess Restaurant &amp; Cafe Village,G-15, 1st Floor, Near Laxmi Diary, Vijay Nagar, New Delhi"/>
    <s v="Vijay Nagar"/>
    <s v="Vijay Nagar, New Delhi"/>
    <n v="77.204066100000006"/>
    <n v="28.694536599999999"/>
    <s v="North Indian, Chinese, Continental, Italian, Mexican, Lebanese"/>
    <n v="700"/>
    <s v="Indian Rupees(Rs.)"/>
    <x v="0"/>
    <x v="1"/>
    <x v="2"/>
    <n v="3.5"/>
    <x v="0"/>
    <n v="349"/>
  </r>
  <r>
    <x v="7392"/>
    <n v="1"/>
    <x v="4"/>
    <x v="50"/>
    <s v="Jack 'n' Chill,F-19, 1st Floor, Opposite NDPL Office, Vijay Nagar, New Delhi"/>
    <s v="Vijay Nagar"/>
    <s v="Vijay Nagar, New Delhi"/>
    <n v="77.204806700000006"/>
    <n v="28.693623299999999"/>
    <s v="American, Italian, Cafe"/>
    <n v="500"/>
    <s v="Indian Rupees(Rs.)"/>
    <x v="0"/>
    <x v="0"/>
    <x v="2"/>
    <n v="3.6"/>
    <x v="0"/>
    <n v="480"/>
  </r>
  <r>
    <x v="7393"/>
    <n v="1"/>
    <x v="4"/>
    <x v="50"/>
    <s v="Kake Di Hatti,G-20, Near Traffic Signal, Vijay Nagar, New Delhi"/>
    <s v="Vijay Nagar"/>
    <s v="Vijay Nagar, New Delhi"/>
    <n v="77.203638799999993"/>
    <n v="28.694962400000001"/>
    <s v="North Indian"/>
    <n v="400"/>
    <s v="Indian Rupees(Rs.)"/>
    <x v="0"/>
    <x v="0"/>
    <x v="3"/>
    <n v="3.6"/>
    <x v="0"/>
    <n v="314"/>
  </r>
  <r>
    <x v="7394"/>
    <n v="1"/>
    <x v="4"/>
    <x v="50"/>
    <s v="Mad Monkey,Shop 3, H-15, Opposite NDPL Office, Vijay Nagar, New Delhi"/>
    <s v="Vijay Nagar"/>
    <s v="Vijay Nagar, New Delhi"/>
    <n v="77.205060500000002"/>
    <n v="28.692649200000002"/>
    <s v="Cafe, Continental, Italian"/>
    <n v="800"/>
    <s v="Indian Rupees(Rs.)"/>
    <x v="1"/>
    <x v="1"/>
    <x v="2"/>
    <n v="3.7"/>
    <x v="0"/>
    <n v="344"/>
  </r>
  <r>
    <x v="7395"/>
    <n v="1"/>
    <x v="4"/>
    <x v="50"/>
    <s v="Manohar Cakes &amp; Bikaneri,C 28-29, Double Storey, Vijay Nagar, New Delhi"/>
    <s v="Vijay Nagar"/>
    <s v="Vijay Nagar, New Delhi"/>
    <n v="77.2013137"/>
    <n v="28.6914552"/>
    <s v="Mithai, Fast Food"/>
    <n v="150"/>
    <s v="Indian Rupees(Rs.)"/>
    <x v="0"/>
    <x v="0"/>
    <x v="3"/>
    <n v="3.5"/>
    <x v="0"/>
    <n v="18"/>
  </r>
  <r>
    <x v="7396"/>
    <n v="1"/>
    <x v="4"/>
    <x v="50"/>
    <s v="Shagun,F-16, Opposite NDPL Office, Vijay Nagar, New Delhi"/>
    <s v="Vijay Nagar"/>
    <s v="Vijay Nagar, New Delhi"/>
    <n v="77.204721500000005"/>
    <n v="28.693418099999999"/>
    <s v="Chinese, Thai, Tibetan, Japanese"/>
    <n v="800"/>
    <s v="Indian Rupees(Rs.)"/>
    <x v="0"/>
    <x v="1"/>
    <x v="2"/>
    <n v="3.9"/>
    <x v="0"/>
    <n v="419"/>
  </r>
  <r>
    <x v="7397"/>
    <n v="1"/>
    <x v="4"/>
    <x v="50"/>
    <s v="Shyam Chaat Bhandar,Shop 1, Main Market, Near Gurudwara, Vijay Nagar, New Delhi"/>
    <s v="Vijay Nagar"/>
    <s v="Vijay Nagar, New Delhi"/>
    <n v="77.2042723"/>
    <n v="28.692479599999999"/>
    <s v="Street Food"/>
    <n v="150"/>
    <s v="Indian Rupees(Rs.)"/>
    <x v="0"/>
    <x v="0"/>
    <x v="3"/>
    <n v="3.5"/>
    <x v="0"/>
    <n v="27"/>
  </r>
  <r>
    <x v="7398"/>
    <n v="1"/>
    <x v="4"/>
    <x v="50"/>
    <s v="Telegram,F-21/B, Opposite NDPL Office, Vijay Nagar, New Delhi"/>
    <s v="Vijay Nagar"/>
    <s v="Vijay Nagar, New Delhi"/>
    <n v="77.204451899999995"/>
    <n v="28.693929700000002"/>
    <s v="Cafe, North Indian, Continental, Chinese"/>
    <n v="700"/>
    <s v="Indian Rupees(Rs.)"/>
    <x v="0"/>
    <x v="1"/>
    <x v="2"/>
    <n v="3.5"/>
    <x v="0"/>
    <n v="359"/>
  </r>
  <r>
    <x v="7399"/>
    <n v="1"/>
    <x v="4"/>
    <x v="50"/>
    <s v="The University Bistro,F-15, Opposite NDPL Office, Hudson Lane, Vijay Nagar, New Delhi"/>
    <s v="Vijay Nagar"/>
    <s v="Vijay Nagar, New Delhi"/>
    <n v="77.204811300000003"/>
    <n v="28.6934267"/>
    <s v="Cafe, Italian, Continental, Mexican, Mediterranean"/>
    <n v="500"/>
    <s v="Indian Rupees(Rs.)"/>
    <x v="0"/>
    <x v="1"/>
    <x v="2"/>
    <n v="3.6"/>
    <x v="0"/>
    <n v="555"/>
  </r>
  <r>
    <x v="7400"/>
    <n v="1"/>
    <x v="4"/>
    <x v="50"/>
    <s v="736 A.D.,G-15/B, Vijay Nagar, New Delhi"/>
    <s v="Vijay Nagar"/>
    <s v="Vijay Nagar, New Delhi"/>
    <n v="77.203995500000005"/>
    <n v="28.694717499999999"/>
    <s v="North Indian, Continental, Italian, Chinese"/>
    <n v="900"/>
    <s v="Indian Rupees(Rs.)"/>
    <x v="0"/>
    <x v="0"/>
    <x v="2"/>
    <n v="4.0999999999999996"/>
    <x v="1"/>
    <n v="506"/>
  </r>
  <r>
    <x v="7401"/>
    <n v="1"/>
    <x v="4"/>
    <x v="50"/>
    <s v="Big Yellow Door,H-8 B, Near GTB Nagar Metro Station, Opposite Hudson Lane's NDPL Office, Vijay Nagar, New Delhi"/>
    <s v="Vijay Nagar"/>
    <s v="Vijay Nagar, New Delhi"/>
    <n v="77.204991000000007"/>
    <n v="28.693443899999998"/>
    <s v="Cafe, Italian, Fast Food"/>
    <n v="600"/>
    <s v="Indian Rupees(Rs.)"/>
    <x v="0"/>
    <x v="0"/>
    <x v="2"/>
    <n v="4.3"/>
    <x v="1"/>
    <n v="3986"/>
  </r>
  <r>
    <x v="7402"/>
    <n v="1"/>
    <x v="4"/>
    <x v="50"/>
    <s v="Mr. Crust Bakers,B-29/B, Opposite Mother Dairy, Vijay Nagar, New Delhi"/>
    <s v="Vijay Nagar"/>
    <s v="Vijay Nagar, New Delhi"/>
    <n v="77.201487299999997"/>
    <n v="28.690601099999999"/>
    <s v="Bakery, Desserts, Fast Food"/>
    <n v="400"/>
    <s v="Indian Rupees(Rs.)"/>
    <x v="0"/>
    <x v="0"/>
    <x v="3"/>
    <n v="4.2"/>
    <x v="1"/>
    <n v="741"/>
  </r>
  <r>
    <x v="7403"/>
    <n v="1"/>
    <x v="4"/>
    <x v="50"/>
    <s v="Phonebooth Cafí©,G-14 B, Hudson Lane, Vijay Nagar, New Delhi"/>
    <s v="Vijay Nagar"/>
    <s v="Vijay Nagar, New Delhi"/>
    <n v="77.204007500000003"/>
    <n v="28.694381199999999"/>
    <s v="North Indian, Continental, Chinese, Italian"/>
    <n v="800"/>
    <s v="Indian Rupees(Rs.)"/>
    <x v="0"/>
    <x v="1"/>
    <x v="2"/>
    <n v="4.0999999999999996"/>
    <x v="1"/>
    <n v="636"/>
  </r>
  <r>
    <x v="7404"/>
    <n v="1"/>
    <x v="4"/>
    <x v="50"/>
    <s v="Tony's,C-23, Single Storey, Vijay Nagar, New Delhi"/>
    <s v="Vijay Nagar"/>
    <s v="Vijay Nagar, New Delhi"/>
    <n v="77.201127999999997"/>
    <n v="28.6919997"/>
    <s v="Fast Food"/>
    <n v="200"/>
    <s v="Indian Rupees(Rs.)"/>
    <x v="0"/>
    <x v="1"/>
    <x v="3"/>
    <n v="4.4000000000000004"/>
    <x v="1"/>
    <n v="163"/>
  </r>
  <r>
    <x v="7405"/>
    <n v="1"/>
    <x v="4"/>
    <x v="50"/>
    <s v="Wake 'n' Bake Cafe,D-6A, Single Storey, Vijay Nagar, New Delhi"/>
    <s v="Vijay Nagar"/>
    <s v="Vijay Nagar, New Delhi"/>
    <n v="77.201978150000002"/>
    <n v="28.693020229999998"/>
    <s v="Fast Food, Bakery"/>
    <n v="350"/>
    <s v="Indian Rupees(Rs.)"/>
    <x v="0"/>
    <x v="0"/>
    <x v="3"/>
    <n v="4"/>
    <x v="1"/>
    <n v="90"/>
  </r>
  <r>
    <x v="7406"/>
    <n v="1"/>
    <x v="4"/>
    <x v="50"/>
    <s v="Gabbar Di Hatti,R-39, Opposite Metro Pillar - 47,  Shakurpur, Vikas Marg"/>
    <s v="Vikas Marg"/>
    <s v="Vikas Marg, New Delhi"/>
    <n v="77.310352899999998"/>
    <n v="28.6580412"/>
    <s v="North Indian, Mughlai"/>
    <n v="300"/>
    <s v="Indian Rupees(Rs.)"/>
    <x v="0"/>
    <x v="0"/>
    <x v="3"/>
    <n v="3.4"/>
    <x v="3"/>
    <n v="19"/>
  </r>
  <r>
    <x v="7407"/>
    <n v="1"/>
    <x v="4"/>
    <x v="50"/>
    <s v="Chennai Express,H Block, Vikas Marg, New Delhi"/>
    <s v="Vikas Marg"/>
    <s v="Vikas Marg, New Delhi"/>
    <n v="77.277689800000005"/>
    <n v="28.630718699999999"/>
    <s v="Chinese, South Indian"/>
    <n v="300"/>
    <s v="Indian Rupees(Rs.)"/>
    <x v="0"/>
    <x v="0"/>
    <x v="3"/>
    <n v="0"/>
    <x v="5"/>
    <n v="0"/>
  </r>
  <r>
    <x v="7408"/>
    <n v="1"/>
    <x v="4"/>
    <x v="50"/>
    <s v="1990's,KG-1/423, Ground Floor, Vikaspuri, New Delhi"/>
    <s v="Vikaspuri"/>
    <s v="Vikaspuri, New Delhi"/>
    <n v="77.079605400000005"/>
    <n v="28.6384984"/>
    <s v="North Indian, Mughlai"/>
    <n v="250"/>
    <s v="Indian Rupees(Rs.)"/>
    <x v="0"/>
    <x v="0"/>
    <x v="3"/>
    <n v="3.3"/>
    <x v="3"/>
    <n v="15"/>
  </r>
  <r>
    <x v="7409"/>
    <n v="1"/>
    <x v="4"/>
    <x v="50"/>
    <s v="Amul Cafe,142A, GG-1, Vikaspuri, New Delhi"/>
    <s v="Vikaspuri"/>
    <s v="Vikaspuri, New Delhi"/>
    <n v="77.076682599999998"/>
    <n v="28.6386194"/>
    <s v="Desserts, Fast Food"/>
    <n v="300"/>
    <s v="Indian Rupees(Rs.)"/>
    <x v="0"/>
    <x v="0"/>
    <x v="3"/>
    <n v="3.3"/>
    <x v="3"/>
    <n v="23"/>
  </r>
  <r>
    <x v="7410"/>
    <n v="1"/>
    <x v="4"/>
    <x v="50"/>
    <s v="Burger Point,A-34, Near NIIT, Vikaspuri, New Delhi"/>
    <s v="Vikaspuri"/>
    <s v="Vikaspuri, New Delhi"/>
    <n v="77.070047299999999"/>
    <n v="28.628283799999998"/>
    <s v="Burger, Fast Food"/>
    <n v="300"/>
    <s v="Indian Rupees(Rs.)"/>
    <x v="0"/>
    <x v="0"/>
    <x v="3"/>
    <n v="3.4"/>
    <x v="3"/>
    <n v="28"/>
  </r>
  <r>
    <x v="7411"/>
    <n v="1"/>
    <x v="4"/>
    <x v="50"/>
    <s v="Buta Singh Da Dhabba,Shop 617, Site 1, Vikaspuri, New Delhi"/>
    <s v="Vikaspuri"/>
    <s v="Vikaspuri, New Delhi"/>
    <n v="77.069892600000003"/>
    <n v="28.628157000000002"/>
    <s v="North Indian"/>
    <n v="150"/>
    <s v="Indian Rupees(Rs.)"/>
    <x v="0"/>
    <x v="0"/>
    <x v="3"/>
    <n v="2.8"/>
    <x v="3"/>
    <n v="14"/>
  </r>
  <r>
    <x v="7412"/>
    <n v="1"/>
    <x v="4"/>
    <x v="50"/>
    <s v="Cafe Amigo,G-13, Pratibha Tower, PVR Complex, Vikaspuri, New Delhi"/>
    <s v="Vikaspuri"/>
    <s v="Vikaspuri, New Delhi"/>
    <n v="77.076048110000002"/>
    <n v="28.639028199999998"/>
    <s v="Cafe"/>
    <n v="400"/>
    <s v="Indian Rupees(Rs.)"/>
    <x v="0"/>
    <x v="0"/>
    <x v="3"/>
    <n v="3"/>
    <x v="3"/>
    <n v="41"/>
  </r>
  <r>
    <x v="7413"/>
    <n v="1"/>
    <x v="4"/>
    <x v="50"/>
    <s v="Cafe Coffee Day,C 9, New Krishna Park, Vikaspuri, New Delhi"/>
    <s v="Vikaspuri"/>
    <s v="Vikaspuri, New Delhi"/>
    <n v="77.0764578"/>
    <n v="28.629417700000001"/>
    <s v="Cafe"/>
    <n v="450"/>
    <s v="Indian Rupees(Rs.)"/>
    <x v="0"/>
    <x v="0"/>
    <x v="3"/>
    <n v="3"/>
    <x v="3"/>
    <n v="16"/>
  </r>
  <r>
    <x v="7414"/>
    <n v="1"/>
    <x v="4"/>
    <x v="50"/>
    <s v="Cake Palace,17 A, DG 2, Vikaspuri, New Delhi"/>
    <s v="Vikaspuri"/>
    <s v="Vikaspuri, New Delhi"/>
    <n v="77.068839670000003"/>
    <n v="28.635075369999999"/>
    <s v="Bakery"/>
    <n v="200"/>
    <s v="Indian Rupees(Rs.)"/>
    <x v="0"/>
    <x v="0"/>
    <x v="3"/>
    <n v="2.7"/>
    <x v="3"/>
    <n v="11"/>
  </r>
  <r>
    <x v="7415"/>
    <n v="1"/>
    <x v="4"/>
    <x v="50"/>
    <s v="Carara,19, G Block Community Centre, Vikaspuri, New Delhi"/>
    <s v="Vikaspuri"/>
    <s v="Vikaspuri, New Delhi"/>
    <n v="77.074374500000005"/>
    <n v="28.638908600000001"/>
    <s v="North Indian, Chinese"/>
    <n v="500"/>
    <s v="Indian Rupees(Rs.)"/>
    <x v="0"/>
    <x v="0"/>
    <x v="2"/>
    <n v="2.6"/>
    <x v="3"/>
    <n v="20"/>
  </r>
  <r>
    <x v="7416"/>
    <n v="1"/>
    <x v="4"/>
    <x v="50"/>
    <s v="Channi Pishori Chicken,29, J Block, LSC, DDA Market, Vikaspuri, New Delhi"/>
    <s v="Vikaspuri"/>
    <s v="Vikaspuri, New Delhi"/>
    <n v="77.079877800000006"/>
    <n v="28.642043300000001"/>
    <s v="Mughlai"/>
    <n v="400"/>
    <s v="Indian Rupees(Rs.)"/>
    <x v="0"/>
    <x v="0"/>
    <x v="3"/>
    <n v="3.3"/>
    <x v="3"/>
    <n v="55"/>
  </r>
  <r>
    <x v="7417"/>
    <n v="1"/>
    <x v="4"/>
    <x v="50"/>
    <s v="Chatkora Food N Snacks Corner,Shop 15, H-3 Block, DDA Lal Market, Vikaspuri, New Delhi"/>
    <s v="Vikaspuri"/>
    <s v="Vikaspuri, New Delhi"/>
    <n v="77.079193399999994"/>
    <n v="28.645929599999999"/>
    <s v="Fast Food"/>
    <n v="350"/>
    <s v="Indian Rupees(Rs.)"/>
    <x v="0"/>
    <x v="0"/>
    <x v="3"/>
    <n v="2.9"/>
    <x v="3"/>
    <n v="6"/>
  </r>
  <r>
    <x v="7418"/>
    <n v="1"/>
    <x v="4"/>
    <x v="50"/>
    <s v="Chetana Bakes,Vikaspuri, New Delhi"/>
    <s v="Vikaspuri"/>
    <s v="Vikaspuri, New Delhi"/>
    <n v="77.070162400000001"/>
    <n v="28.644572199999999"/>
    <s v="Bakery"/>
    <n v="400"/>
    <s v="Indian Rupees(Rs.)"/>
    <x v="0"/>
    <x v="0"/>
    <x v="3"/>
    <n v="3"/>
    <x v="3"/>
    <n v="6"/>
  </r>
  <r>
    <x v="7419"/>
    <n v="1"/>
    <x v="4"/>
    <x v="50"/>
    <s v="Chily Hut,Shop 3 &amp; 6, Ground Floor, G Block, PVR Sonia Complex, Vikaspuri, New Delhi"/>
    <s v="Vikaspuri"/>
    <s v="Vikaspuri, New Delhi"/>
    <n v="77.075977359999996"/>
    <n v="28.63884135"/>
    <s v="Chinese, North Indian"/>
    <n v="750"/>
    <s v="Indian Rupees(Rs.)"/>
    <x v="0"/>
    <x v="0"/>
    <x v="2"/>
    <n v="3.2"/>
    <x v="3"/>
    <n v="20"/>
  </r>
  <r>
    <x v="7420"/>
    <n v="1"/>
    <x v="4"/>
    <x v="50"/>
    <s v="De' Bistro,F-1, 1st Floor, PVR Complex, Vikaspuri, New Delhi"/>
    <s v="Vikaspuri"/>
    <s v="Vikaspuri, New Delhi"/>
    <n v="77.074749100000005"/>
    <n v="28.639014899999999"/>
    <s v="Chinese, Fast Food"/>
    <n v="850"/>
    <s v="Indian Rupees(Rs.)"/>
    <x v="1"/>
    <x v="0"/>
    <x v="2"/>
    <n v="3.3"/>
    <x v="3"/>
    <n v="16"/>
  </r>
  <r>
    <x v="7421"/>
    <n v="1"/>
    <x v="4"/>
    <x v="50"/>
    <s v="Deep Bakers,DG 3/341, Near Mahindra Apartments, Vikaspuri, New Delhi"/>
    <s v="Vikaspuri"/>
    <s v="Vikaspuri, New Delhi"/>
    <n v="77.065665499999994"/>
    <n v="28.6384063"/>
    <s v="Fast Food, Bakery"/>
    <n v="100"/>
    <s v="Indian Rupees(Rs.)"/>
    <x v="0"/>
    <x v="0"/>
    <x v="3"/>
    <n v="3.2"/>
    <x v="3"/>
    <n v="17"/>
  </r>
  <r>
    <x v="7422"/>
    <n v="1"/>
    <x v="4"/>
    <x v="50"/>
    <s v="Delhi 6,54-A/3, Central Market, Budhela, Vikaspuri, New Delhi"/>
    <s v="Vikaspuri"/>
    <s v="Vikaspuri, New Delhi"/>
    <n v="77.071068199999999"/>
    <n v="28.636551399999998"/>
    <s v="North Indian"/>
    <n v="350"/>
    <s v="Indian Rupees(Rs.)"/>
    <x v="0"/>
    <x v="0"/>
    <x v="3"/>
    <n v="2.6"/>
    <x v="3"/>
    <n v="44"/>
  </r>
  <r>
    <x v="7423"/>
    <n v="1"/>
    <x v="4"/>
    <x v="50"/>
    <s v="Finest Pizzeria,Vikaspuri, New Delhi"/>
    <s v="Vikaspuri"/>
    <s v="Vikaspuri, New Delhi"/>
    <n v="77.068464829999996"/>
    <n v="28.6322224"/>
    <s v="Pizza"/>
    <n v="600"/>
    <s v="Indian Rupees(Rs.)"/>
    <x v="0"/>
    <x v="1"/>
    <x v="2"/>
    <n v="3.1"/>
    <x v="3"/>
    <n v="5"/>
  </r>
  <r>
    <x v="7424"/>
    <n v="1"/>
    <x v="4"/>
    <x v="50"/>
    <s v="Food Lab,Shop 1, F-233, Vikaspuri, New Delhi"/>
    <s v="Vikaspuri"/>
    <s v="Vikaspuri, New Delhi"/>
    <n v="77.070988099999994"/>
    <n v="28.642645000000002"/>
    <s v="Chinese, Biryani, North Indian"/>
    <n v="300"/>
    <s v="Indian Rupees(Rs.)"/>
    <x v="0"/>
    <x v="0"/>
    <x v="3"/>
    <n v="3"/>
    <x v="3"/>
    <n v="5"/>
  </r>
  <r>
    <x v="7425"/>
    <n v="1"/>
    <x v="4"/>
    <x v="50"/>
    <s v="Goli Vada Pav No. 1,Shop 3A, Ground Floor, Pocket GG1, Vikaspuri, New Delhi"/>
    <s v="Vikaspuri"/>
    <s v="Vikaspuri, New Delhi"/>
    <n v="77.078930900000003"/>
    <n v="28.638567699999999"/>
    <s v="Street Food"/>
    <n v="100"/>
    <s v="Indian Rupees(Rs.)"/>
    <x v="0"/>
    <x v="0"/>
    <x v="3"/>
    <n v="3.3"/>
    <x v="3"/>
    <n v="26"/>
  </r>
  <r>
    <x v="7426"/>
    <n v="1"/>
    <x v="4"/>
    <x v="50"/>
    <s v="Grover Sweets,KG-1/19, Vikaspuri, New Delhi"/>
    <s v="Vikaspuri"/>
    <s v="Vikaspuri, New Delhi"/>
    <n v="0"/>
    <n v="0"/>
    <s v="Mithai, Street Food"/>
    <n v="100"/>
    <s v="Indian Rupees(Rs.)"/>
    <x v="0"/>
    <x v="0"/>
    <x v="3"/>
    <n v="3.1"/>
    <x v="3"/>
    <n v="8"/>
  </r>
  <r>
    <x v="7427"/>
    <n v="1"/>
    <x v="4"/>
    <x v="50"/>
    <s v="Hema Chinese Foods,33, F Block, Galaxy Market, Vikaspuri, New Delhi"/>
    <s v="Vikaspuri"/>
    <s v="Vikaspuri, New Delhi"/>
    <n v="77.069892600000003"/>
    <n v="28.644098400000001"/>
    <s v="Chinese"/>
    <n v="300"/>
    <s v="Indian Rupees(Rs.)"/>
    <x v="0"/>
    <x v="0"/>
    <x v="3"/>
    <n v="3.3"/>
    <x v="3"/>
    <n v="21"/>
  </r>
  <r>
    <x v="7428"/>
    <n v="1"/>
    <x v="4"/>
    <x v="50"/>
    <s v="Hunger Stop,Shop 17, DDA Market, M Block, Vikaspuri, New Delhi"/>
    <s v="Vikaspuri"/>
    <s v="Vikaspuri, New Delhi"/>
    <n v="0"/>
    <n v="0"/>
    <s v="North Indian, Mughlai"/>
    <n v="600"/>
    <s v="Indian Rupees(Rs.)"/>
    <x v="0"/>
    <x v="0"/>
    <x v="2"/>
    <n v="3.2"/>
    <x v="3"/>
    <n v="13"/>
  </r>
  <r>
    <x v="7429"/>
    <n v="1"/>
    <x v="4"/>
    <x v="50"/>
    <s v="Ishwar Sweets,KG-1/411, Vikaspuri, New Delhi"/>
    <s v="Vikaspuri"/>
    <s v="Vikaspuri, New Delhi"/>
    <n v="77.079267799999997"/>
    <n v="28.638455"/>
    <s v="Chinese"/>
    <n v="300"/>
    <s v="Indian Rupees(Rs.)"/>
    <x v="0"/>
    <x v="0"/>
    <x v="3"/>
    <n v="3.4"/>
    <x v="3"/>
    <n v="33"/>
  </r>
  <r>
    <x v="7430"/>
    <n v="1"/>
    <x v="4"/>
    <x v="50"/>
    <s v="Kathi Express,598, Site 1, A Block, Opposite NIIT, Vikaspuri, New Delhi"/>
    <s v="Vikaspuri"/>
    <s v="Vikaspuri, New Delhi"/>
    <n v="77.069929650000006"/>
    <n v="28.627488270000001"/>
    <s v="Fast Food, Chinese"/>
    <n v="500"/>
    <s v="Indian Rupees(Rs.)"/>
    <x v="0"/>
    <x v="0"/>
    <x v="2"/>
    <n v="2.6"/>
    <x v="3"/>
    <n v="33"/>
  </r>
  <r>
    <x v="7431"/>
    <n v="1"/>
    <x v="4"/>
    <x v="50"/>
    <s v="Kream's,Shop 6, D-121, Vikaspuri, New Delhi"/>
    <s v="Vikaspuri"/>
    <s v="Vikaspuri, New Delhi"/>
    <n v="77.068712300000001"/>
    <n v="28.634234299999999"/>
    <s v="Bakery, Fast Food, Pizza"/>
    <n v="200"/>
    <s v="Indian Rupees(Rs.)"/>
    <x v="0"/>
    <x v="0"/>
    <x v="3"/>
    <n v="3.1"/>
    <x v="3"/>
    <n v="8"/>
  </r>
  <r>
    <x v="7432"/>
    <n v="1"/>
    <x v="4"/>
    <x v="50"/>
    <s v="Madras Cafe,1, H Block, DDA Market, Vikaspuri, New Delhi"/>
    <s v="Vikaspuri"/>
    <s v="Vikaspuri, New Delhi"/>
    <n v="77.075858699999998"/>
    <n v="28.6429519"/>
    <s v="South Indian, Fast Food"/>
    <n v="300"/>
    <s v="Indian Rupees(Rs.)"/>
    <x v="0"/>
    <x v="0"/>
    <x v="3"/>
    <n v="3.3"/>
    <x v="3"/>
    <n v="33"/>
  </r>
  <r>
    <x v="7433"/>
    <n v="1"/>
    <x v="4"/>
    <x v="50"/>
    <s v="Mandeep Punjabi Rasoi,H 1, DDA Market, Vikaspuri, New Delhi"/>
    <s v="Vikaspuri"/>
    <s v="Vikaspuri, New Delhi"/>
    <n v="77.075689499999996"/>
    <n v="28.643150299999999"/>
    <s v="North Indian"/>
    <n v="200"/>
    <s v="Indian Rupees(Rs.)"/>
    <x v="0"/>
    <x v="0"/>
    <x v="3"/>
    <n v="3"/>
    <x v="3"/>
    <n v="10"/>
  </r>
  <r>
    <x v="7434"/>
    <n v="1"/>
    <x v="4"/>
    <x v="50"/>
    <s v="Masti Curry,Unit No- 2, F234, Vikaspuri, New Delhi"/>
    <s v="Vikaspuri"/>
    <s v="Vikaspuri, New Delhi"/>
    <n v="77.071162000000001"/>
    <n v="28.642912899999999"/>
    <s v="North Indian"/>
    <n v="350"/>
    <s v="Indian Rupees(Rs.)"/>
    <x v="0"/>
    <x v="1"/>
    <x v="3"/>
    <n v="2.8"/>
    <x v="3"/>
    <n v="31"/>
  </r>
  <r>
    <x v="7435"/>
    <n v="1"/>
    <x v="4"/>
    <x v="50"/>
    <s v="New Madras Cafe,KG 1/403, Main Market, Vikaspuri, New Delhi"/>
    <s v="Vikaspuri"/>
    <s v="Vikaspuri, New Delhi"/>
    <n v="77.078975900000003"/>
    <n v="28.638348100000002"/>
    <s v="South Indian, Fast Food"/>
    <n v="300"/>
    <s v="Indian Rupees(Rs.)"/>
    <x v="0"/>
    <x v="0"/>
    <x v="3"/>
    <n v="3.1"/>
    <x v="3"/>
    <n v="34"/>
  </r>
  <r>
    <x v="7436"/>
    <n v="1"/>
    <x v="4"/>
    <x v="50"/>
    <s v="Pakwan,Opposite PVR Cinema Ticket Counter, Vikaspuri, New Delhi"/>
    <s v="Vikaspuri"/>
    <s v="Vikaspuri, New Delhi"/>
    <n v="77.074213"/>
    <n v="28.639265600000002"/>
    <s v="Chinese, North Indian"/>
    <n v="600"/>
    <s v="Indian Rupees(Rs.)"/>
    <x v="0"/>
    <x v="0"/>
    <x v="2"/>
    <n v="2.8"/>
    <x v="3"/>
    <n v="20"/>
  </r>
  <r>
    <x v="7437"/>
    <n v="1"/>
    <x v="4"/>
    <x v="50"/>
    <s v="Patiala Shahi Soups,17, J Block, DDA Market"/>
    <s v="Vikaspuri"/>
    <s v="Vikaspuri, New Delhi"/>
    <n v="77.079740299999997"/>
    <n v="28.641959499999999"/>
    <s v="Mughlai"/>
    <n v="300"/>
    <s v="Indian Rupees(Rs.)"/>
    <x v="0"/>
    <x v="0"/>
    <x v="3"/>
    <n v="3.1"/>
    <x v="3"/>
    <n v="12"/>
  </r>
  <r>
    <x v="7438"/>
    <n v="1"/>
    <x v="4"/>
    <x v="50"/>
    <s v="Pizza Yum,AG-1, Shop 2, DDA Mini Market, Vikaspuri, New Delhi"/>
    <s v="Vikaspuri"/>
    <s v="Vikaspuri, New Delhi"/>
    <n v="77.067784219999993"/>
    <n v="28.627865549999999"/>
    <s v="Pizza, Fast Food"/>
    <n v="650"/>
    <s v="Indian Rupees(Rs.)"/>
    <x v="0"/>
    <x v="0"/>
    <x v="2"/>
    <n v="3.1"/>
    <x v="3"/>
    <n v="24"/>
  </r>
  <r>
    <x v="7439"/>
    <n v="1"/>
    <x v="4"/>
    <x v="50"/>
    <s v="Polka Pastry &amp; Snack Bar,GG-II/7-A, Vikaspuri, New Delhi"/>
    <s v="Vikaspuri"/>
    <s v="Vikaspuri, New Delhi"/>
    <n v="77.079278900000006"/>
    <n v="28.6425242"/>
    <s v="Bakery, Fast Food"/>
    <n v="350"/>
    <s v="Indian Rupees(Rs.)"/>
    <x v="0"/>
    <x v="1"/>
    <x v="3"/>
    <n v="2.7"/>
    <x v="3"/>
    <n v="44"/>
  </r>
  <r>
    <x v="7440"/>
    <n v="1"/>
    <x v="4"/>
    <x v="50"/>
    <s v="Red Hot,KG-1/88, Vikaspuri, New Delhi"/>
    <s v="Vikaspuri"/>
    <s v="Vikaspuri, New Delhi"/>
    <n v="77.078211499999995"/>
    <n v="28.638498299999998"/>
    <s v="North Indian"/>
    <n v="350"/>
    <s v="Indian Rupees(Rs.)"/>
    <x v="0"/>
    <x v="0"/>
    <x v="3"/>
    <n v="3.3"/>
    <x v="3"/>
    <n v="15"/>
  </r>
  <r>
    <x v="7441"/>
    <n v="1"/>
    <x v="4"/>
    <x v="50"/>
    <s v="Republic of Chicken,1/423, KG Block, Main PVR Road, Vikaspuri, New Delhi"/>
    <s v="Vikaspuri"/>
    <s v="Vikaspuri, New Delhi"/>
    <n v="77.079511100000005"/>
    <n v="28.6385334"/>
    <s v="Raw Meats, Fast Food"/>
    <n v="400"/>
    <s v="Indian Rupees(Rs.)"/>
    <x v="0"/>
    <x v="0"/>
    <x v="3"/>
    <n v="3.1"/>
    <x v="3"/>
    <n v="17"/>
  </r>
  <r>
    <x v="7442"/>
    <n v="1"/>
    <x v="4"/>
    <x v="50"/>
    <s v="Sai Ann Kutir,5, F Block, DDA Market, Vikaspuri, New Delhi"/>
    <s v="Vikaspuri"/>
    <s v="Vikaspuri, New Delhi"/>
    <n v="77.070743699999994"/>
    <n v="28.64041091"/>
    <s v="Chinese, North Indian"/>
    <n v="400"/>
    <s v="Indian Rupees(Rs.)"/>
    <x v="0"/>
    <x v="0"/>
    <x v="3"/>
    <n v="2.8"/>
    <x v="3"/>
    <n v="37"/>
  </r>
  <r>
    <x v="7443"/>
    <n v="1"/>
    <x v="4"/>
    <x v="50"/>
    <s v="Saravana South Indian Hut,GG-2-3-A, New Durga Mandir, Vikaspuri, New Delhi"/>
    <s v="Vikaspuri"/>
    <s v="Vikaspuri, New Delhi"/>
    <n v="77.0792261"/>
    <n v="28.642295300000001"/>
    <s v="South Indian"/>
    <n v="250"/>
    <s v="Indian Rupees(Rs.)"/>
    <x v="0"/>
    <x v="0"/>
    <x v="3"/>
    <n v="3.2"/>
    <x v="3"/>
    <n v="10"/>
  </r>
  <r>
    <x v="7444"/>
    <n v="1"/>
    <x v="4"/>
    <x v="50"/>
    <s v="Sardar Pure Meat Shop,GG 1/ 143 A, PVR Road, Vikaspuri, New Delhi"/>
    <s v="Vikaspuri"/>
    <s v="Vikaspuri, New Delhi"/>
    <n v="77.0765052"/>
    <n v="28.638646000000001"/>
    <s v="Raw Meats, Fast Food"/>
    <n v="300"/>
    <s v="Indian Rupees(Rs.)"/>
    <x v="0"/>
    <x v="0"/>
    <x v="3"/>
    <n v="3.2"/>
    <x v="3"/>
    <n v="9"/>
  </r>
  <r>
    <x v="7445"/>
    <n v="1"/>
    <x v="4"/>
    <x v="50"/>
    <s v="Shama Chicken Corner,601, Side 1, Vikaspuri, New Delhi"/>
    <s v="Vikaspuri"/>
    <s v="Vikaspuri, New Delhi"/>
    <n v="77.069754970000005"/>
    <n v="28.62759745"/>
    <s v="North Indian, Mughlai"/>
    <n v="400"/>
    <s v="Indian Rupees(Rs.)"/>
    <x v="0"/>
    <x v="0"/>
    <x v="3"/>
    <n v="3.1"/>
    <x v="3"/>
    <n v="23"/>
  </r>
  <r>
    <x v="7446"/>
    <n v="1"/>
    <x v="4"/>
    <x v="50"/>
    <s v="Shan E Punjab,Shop G-1, Solider Tower, Vikaspuri, New Delhi"/>
    <s v="Vikaspuri"/>
    <s v="Vikaspuri, New Delhi"/>
    <n v="77.075153599999993"/>
    <n v="28.639219799999999"/>
    <s v="North Indian, South Indian"/>
    <n v="550"/>
    <s v="Indian Rupees(Rs.)"/>
    <x v="0"/>
    <x v="0"/>
    <x v="2"/>
    <n v="3.4"/>
    <x v="3"/>
    <n v="23"/>
  </r>
  <r>
    <x v="7447"/>
    <n v="1"/>
    <x v="4"/>
    <x v="50"/>
    <s v="Shanghai Nights,PVR Cinema, Near ICICI Bank, Vikaspuri, New Delhi"/>
    <s v="Vikaspuri"/>
    <s v="Vikaspuri, New Delhi"/>
    <n v="77.073929500000006"/>
    <n v="28.639496959999999"/>
    <s v="Chinese"/>
    <n v="450"/>
    <s v="Indian Rupees(Rs.)"/>
    <x v="0"/>
    <x v="0"/>
    <x v="3"/>
    <n v="2.8"/>
    <x v="3"/>
    <n v="11"/>
  </r>
  <r>
    <x v="7448"/>
    <n v="1"/>
    <x v="4"/>
    <x v="50"/>
    <s v="Shree Ram Sweets &amp; Bakers,C1-401, Janta Flat, Hastal LIG Flat, Vikaspuri, New Delhi"/>
    <s v="Vikaspuri"/>
    <s v="Vikaspuri, New Delhi"/>
    <n v="77.060053600000003"/>
    <n v="28.635896599999999"/>
    <s v="Mithai"/>
    <n v="100"/>
    <s v="Indian Rupees(Rs.)"/>
    <x v="0"/>
    <x v="0"/>
    <x v="3"/>
    <n v="3"/>
    <x v="3"/>
    <n v="4"/>
  </r>
  <r>
    <x v="7449"/>
    <n v="1"/>
    <x v="4"/>
    <x v="50"/>
    <s v="Sindhi Kulfi Wala,PVR Road, Vikaspuri, New Delhi"/>
    <s v="Vikaspuri"/>
    <s v="Vikaspuri, New Delhi"/>
    <n v="77.077177300000002"/>
    <n v="28.6385328"/>
    <s v="Desserts"/>
    <n v="100"/>
    <s v="Indian Rupees(Rs.)"/>
    <x v="0"/>
    <x v="0"/>
    <x v="3"/>
    <n v="3"/>
    <x v="3"/>
    <n v="4"/>
  </r>
  <r>
    <x v="7450"/>
    <n v="1"/>
    <x v="4"/>
    <x v="50"/>
    <s v="South Indian Cafe,591, Site 1, Vikaspuri Mod, New Delhi, Vikaspuri, New Delhi"/>
    <s v="Vikaspuri"/>
    <s v="Vikaspuri, New Delhi"/>
    <n v="77.069847699999997"/>
    <n v="28.627570500000001"/>
    <s v="South Indian, Chinese"/>
    <n v="350"/>
    <s v="Indian Rupees(Rs.)"/>
    <x v="0"/>
    <x v="0"/>
    <x v="3"/>
    <n v="3.3"/>
    <x v="3"/>
    <n v="42"/>
  </r>
  <r>
    <x v="7451"/>
    <n v="1"/>
    <x v="4"/>
    <x v="50"/>
    <s v="South Indian Hut,GG-1/143A, Main Market, Vikaspuri, New Delhi"/>
    <s v="Vikaspuri"/>
    <s v="Vikaspuri, New Delhi"/>
    <n v="77.076572499999997"/>
    <n v="28.6387222"/>
    <s v="South Indian"/>
    <n v="250"/>
    <s v="Indian Rupees(Rs.)"/>
    <x v="0"/>
    <x v="0"/>
    <x v="3"/>
    <n v="3.4"/>
    <x v="3"/>
    <n v="35"/>
  </r>
  <r>
    <x v="7452"/>
    <n v="1"/>
    <x v="4"/>
    <x v="50"/>
    <s v="Spinns Resto-Bar,G-2 A &amp; G-2 B, AEZ Square, Community Centre, Vikaspuri, New Delhi"/>
    <s v="Vikaspuri"/>
    <s v="Vikaspuri, New Delhi"/>
    <n v="77.074749100000005"/>
    <n v="28.639194"/>
    <s v="North Indian, Chinese"/>
    <n v="800"/>
    <s v="Indian Rupees(Rs.)"/>
    <x v="1"/>
    <x v="0"/>
    <x v="2"/>
    <n v="2.6"/>
    <x v="3"/>
    <n v="43"/>
  </r>
  <r>
    <x v="7453"/>
    <n v="1"/>
    <x v="4"/>
    <x v="50"/>
    <s v="Subway,Main Road, Near PVR, Vikaspuri, New Delhi"/>
    <s v="Vikaspuri"/>
    <s v="Vikaspuri, New Delhi"/>
    <n v="77.075196500000004"/>
    <n v="28.638856950000001"/>
    <s v="American, Fast Food, Salad, Healthy Food"/>
    <n v="500"/>
    <s v="Indian Rupees(Rs.)"/>
    <x v="0"/>
    <x v="1"/>
    <x v="2"/>
    <n v="2.6"/>
    <x v="3"/>
    <n v="28"/>
  </r>
  <r>
    <x v="7454"/>
    <n v="1"/>
    <x v="4"/>
    <x v="50"/>
    <s v="Taneja Bakery,21, Group 2, Pocket C, DDA Hastsal, Vikaspuri, New Delhi"/>
    <s v="Vikaspuri"/>
    <s v="Vikaspuri, New Delhi"/>
    <n v="77.058887900000002"/>
    <n v="28.635440299999999"/>
    <s v="Bakery"/>
    <n v="200"/>
    <s v="Indian Rupees(Rs.)"/>
    <x v="0"/>
    <x v="0"/>
    <x v="3"/>
    <n v="3.2"/>
    <x v="3"/>
    <n v="17"/>
  </r>
  <r>
    <x v="7455"/>
    <n v="1"/>
    <x v="4"/>
    <x v="50"/>
    <s v="Tequila Express,G-19/20, 1st Floor, Radha Chamber, Community Center, Behind PVR Sonia, Vikaspuri, New Delhi"/>
    <s v="Vikaspuri"/>
    <s v="Vikaspuri, New Delhi"/>
    <n v="77.075288700000002"/>
    <n v="28.639783399999999"/>
    <s v="North Indian, Chinese"/>
    <n v="1150"/>
    <s v="Indian Rupees(Rs.)"/>
    <x v="1"/>
    <x v="1"/>
    <x v="0"/>
    <n v="3.4"/>
    <x v="3"/>
    <n v="40"/>
  </r>
  <r>
    <x v="7456"/>
    <n v="1"/>
    <x v="4"/>
    <x v="50"/>
    <s v="The China Town,Shop 42, C Block Market, Vikaspuri, New Delhi"/>
    <s v="Vikaspuri"/>
    <s v="Vikaspuri, New Delhi"/>
    <n v="77.070221680000003"/>
    <n v="28.635041820000001"/>
    <s v="Chinese"/>
    <n v="600"/>
    <s v="Indian Rupees(Rs.)"/>
    <x v="0"/>
    <x v="0"/>
    <x v="2"/>
    <n v="3.4"/>
    <x v="3"/>
    <n v="26"/>
  </r>
  <r>
    <x v="7457"/>
    <n v="1"/>
    <x v="4"/>
    <x v="50"/>
    <s v="THS - The Hunger Street,G-12, DDA Market, Vikaspuri, New Delhi"/>
    <s v="Vikaspuri"/>
    <s v="Vikaspuri, New Delhi"/>
    <n v="0"/>
    <n v="0"/>
    <s v="North Indian, Mughlai, Chinese"/>
    <n v="600"/>
    <s v="Indian Rupees(Rs.)"/>
    <x v="0"/>
    <x v="0"/>
    <x v="2"/>
    <n v="3.2"/>
    <x v="3"/>
    <n v="49"/>
  </r>
  <r>
    <x v="7458"/>
    <n v="1"/>
    <x v="4"/>
    <x v="50"/>
    <s v="True Blue,G-8/A, G-1, Sonia PVR, Vikaspuri, New Delhi"/>
    <s v="Vikaspuri"/>
    <s v="Vikaspuri, New Delhi"/>
    <n v="77.074524299999993"/>
    <n v="28.639127500000001"/>
    <s v="North Indian, Chinese"/>
    <n v="1100"/>
    <s v="Indian Rupees(Rs.)"/>
    <x v="1"/>
    <x v="0"/>
    <x v="0"/>
    <n v="3.2"/>
    <x v="3"/>
    <n v="31"/>
  </r>
  <r>
    <x v="7459"/>
    <n v="1"/>
    <x v="4"/>
    <x v="50"/>
    <s v="Twenty Four Seven,A-31, Vikaspuri, New Delhi"/>
    <s v="Vikaspuri"/>
    <s v="Vikaspuri, New Delhi"/>
    <n v="77.069946999999999"/>
    <n v="28.627449800000001"/>
    <s v="Fast Food, North Indian"/>
    <n v="300"/>
    <s v="Indian Rupees(Rs.)"/>
    <x v="0"/>
    <x v="0"/>
    <x v="3"/>
    <n v="3.1"/>
    <x v="3"/>
    <n v="7"/>
  </r>
  <r>
    <x v="7460"/>
    <n v="1"/>
    <x v="4"/>
    <x v="50"/>
    <s v="Your's Chole Bhature,28-29, GG1, Main Market, Vikaspuri, New Delhi"/>
    <s v="Vikaspuri"/>
    <s v="Vikaspuri, New Delhi"/>
    <n v="77.078481300000007"/>
    <n v="28.638613899999999"/>
    <s v="Street Food"/>
    <n v="100"/>
    <s v="Indian Rupees(Rs.)"/>
    <x v="0"/>
    <x v="0"/>
    <x v="3"/>
    <n v="2.6"/>
    <x v="3"/>
    <n v="42"/>
  </r>
  <r>
    <x v="7461"/>
    <n v="1"/>
    <x v="4"/>
    <x v="50"/>
    <s v="Baskin Robbins,GG 2/10A, Vikaspuri, New Delhi"/>
    <s v="Vikaspuri"/>
    <s v="Vikaspuri, New Delhi"/>
    <n v="77.079297999999994"/>
    <n v="28.642561700000002"/>
    <s v="Ice Cream"/>
    <n v="300"/>
    <s v="Indian Rupees(Rs.)"/>
    <x v="0"/>
    <x v="0"/>
    <x v="3"/>
    <n v="3.5"/>
    <x v="0"/>
    <n v="36"/>
  </r>
  <r>
    <x v="7462"/>
    <n v="1"/>
    <x v="4"/>
    <x v="50"/>
    <s v="Pure Punjabi,Site 1, Opposite Block A, Vikaspuri, New Delhi"/>
    <s v="Vikaspuri"/>
    <s v="Vikaspuri, New Delhi"/>
    <n v="77.069462999999999"/>
    <n v="28.628445500000002"/>
    <s v="North Indian, Fast Food"/>
    <n v="700"/>
    <s v="Indian Rupees(Rs.)"/>
    <x v="0"/>
    <x v="0"/>
    <x v="2"/>
    <n v="3.5"/>
    <x v="0"/>
    <n v="56"/>
  </r>
  <r>
    <x v="7463"/>
    <n v="1"/>
    <x v="4"/>
    <x v="50"/>
    <s v="Brick Station,B-1, M Block Market, Balaji Market, Opposite Kerela Public School, Vikaspuri, New Delhi"/>
    <s v="Vikaspuri"/>
    <s v="Vikaspuri, New Delhi"/>
    <n v="77.076154200000005"/>
    <n v="28.633124299999999"/>
    <s v="Cafe"/>
    <n v="600"/>
    <s v="Indian Rupees(Rs.)"/>
    <x v="0"/>
    <x v="0"/>
    <x v="2"/>
    <n v="0"/>
    <x v="5"/>
    <n v="3"/>
  </r>
  <r>
    <x v="7464"/>
    <n v="1"/>
    <x v="4"/>
    <x v="50"/>
    <s v="Food Factory,PVR Cinema, Near ICICI Bank, Vikaspuri, New Delhi"/>
    <s v="Vikaspuri"/>
    <s v="Vikaspuri, New Delhi"/>
    <n v="77.074206099999998"/>
    <n v="28.63927361"/>
    <s v="Chinese, Fast Food"/>
    <n v="300"/>
    <s v="Indian Rupees(Rs.)"/>
    <x v="0"/>
    <x v="0"/>
    <x v="3"/>
    <n v="0"/>
    <x v="5"/>
    <n v="1"/>
  </r>
  <r>
    <x v="7465"/>
    <n v="1"/>
    <x v="4"/>
    <x v="50"/>
    <s v="Pastry Point,F-255, Near Dussehra Ground, Vikaspuri, New Delhi"/>
    <s v="Vikaspuri"/>
    <s v="Vikaspuri, New Delhi"/>
    <n v="77.070971900000004"/>
    <n v="28.640351800000001"/>
    <s v="Bakery, Fast Food"/>
    <n v="200"/>
    <s v="Indian Rupees(Rs.)"/>
    <x v="0"/>
    <x v="0"/>
    <x v="3"/>
    <n v="0"/>
    <x v="5"/>
    <n v="3"/>
  </r>
  <r>
    <x v="7466"/>
    <n v="1"/>
    <x v="4"/>
    <x v="50"/>
    <s v="Prem Jee Da Dhaba,Shop 10, J Block, DDA Market, Near Durga Mandir, Vikaspuri, New Delhi"/>
    <s v="Vikaspuri"/>
    <s v="Vikaspuri, New Delhi"/>
    <n v="0"/>
    <n v="0"/>
    <s v="North Indian"/>
    <n v="500"/>
    <s v="Indian Rupees(Rs.)"/>
    <x v="0"/>
    <x v="0"/>
    <x v="2"/>
    <n v="0"/>
    <x v="5"/>
    <n v="2"/>
  </r>
  <r>
    <x v="7467"/>
    <n v="1"/>
    <x v="4"/>
    <x v="50"/>
    <s v="Welcome Food Point,8, Community Centre, Near PVR Ticket Counter, Vikaspuri, New Delhi"/>
    <s v="Vikaspuri"/>
    <s v="Vikaspuri, New Delhi"/>
    <n v="77.074307099999999"/>
    <n v="28.639083299999999"/>
    <s v="Chinese, North Indian"/>
    <n v="600"/>
    <s v="Indian Rupees(Rs.)"/>
    <x v="0"/>
    <x v="1"/>
    <x v="2"/>
    <n v="2.2999999999999998"/>
    <x v="4"/>
    <n v="26"/>
  </r>
  <r>
    <x v="7468"/>
    <n v="1"/>
    <x v="4"/>
    <x v="50"/>
    <s v="Arora Snacks,B Block Market, Vivek Vihar, New Delhi"/>
    <s v="Vivek Vihar"/>
    <s v="Vivek Vihar, New Delhi"/>
    <n v="77.318174999999997"/>
    <n v="28.671327779999999"/>
    <s v="Chinese"/>
    <n v="350"/>
    <s v="Indian Rupees(Rs.)"/>
    <x v="0"/>
    <x v="0"/>
    <x v="3"/>
    <n v="2.8"/>
    <x v="3"/>
    <n v="14"/>
  </r>
  <r>
    <x v="7469"/>
    <n v="1"/>
    <x v="4"/>
    <x v="50"/>
    <s v="Bansal Mithai Wale,7, B Block Market, Vivek Vihar, New Delhi"/>
    <s v="Vivek Vihar"/>
    <s v="Vivek Vihar, New Delhi"/>
    <n v="77.318924999999993"/>
    <n v="28.671308329999999"/>
    <s v="Mithai"/>
    <n v="100"/>
    <s v="Indian Rupees(Rs.)"/>
    <x v="0"/>
    <x v="0"/>
    <x v="3"/>
    <n v="2.9"/>
    <x v="3"/>
    <n v="5"/>
  </r>
  <r>
    <x v="7470"/>
    <n v="1"/>
    <x v="4"/>
    <x v="50"/>
    <s v="Fabulous Cake Bites,C- 339, Vivek Vihar, New Delhi"/>
    <s v="Vivek Vihar"/>
    <s v="Vivek Vihar, New Delhi"/>
    <n v="77.317224999999993"/>
    <n v="28.667210000000001"/>
    <s v="Bakery, Desserts, Fast Food, Pizza, Burger, Finger Food"/>
    <n v="400"/>
    <s v="Indian Rupees(Rs.)"/>
    <x v="0"/>
    <x v="1"/>
    <x v="3"/>
    <n v="3.4"/>
    <x v="3"/>
    <n v="33"/>
  </r>
  <r>
    <x v="7471"/>
    <n v="1"/>
    <x v="4"/>
    <x v="50"/>
    <s v="Garam Masala Food Corner,C-84, Main Road, Jhilmil Colony, Vivek Vihar, New Delhi"/>
    <s v="Vivek Vihar"/>
    <s v="Vivek Vihar, New Delhi"/>
    <n v="77.312111669999993"/>
    <n v="28.66965416"/>
    <s v="North Indian, Chinese"/>
    <n v="450"/>
    <s v="Indian Rupees(Rs.)"/>
    <x v="0"/>
    <x v="1"/>
    <x v="3"/>
    <n v="3.3"/>
    <x v="3"/>
    <n v="114"/>
  </r>
  <r>
    <x v="7472"/>
    <n v="1"/>
    <x v="4"/>
    <x v="50"/>
    <s v="Health Buzzz,Shop  7, C Block Market, Near Gurudwara, Vivek Vihar, New Delhi"/>
    <s v="Vivek Vihar"/>
    <s v="Vivek Vihar, New Delhi"/>
    <n v="77.314705000000004"/>
    <n v="28.668496000000001"/>
    <s v="Healthy Food"/>
    <n v="350"/>
    <s v="Indian Rupees(Rs.)"/>
    <x v="0"/>
    <x v="1"/>
    <x v="3"/>
    <n v="3.1"/>
    <x v="3"/>
    <n v="7"/>
  </r>
  <r>
    <x v="7473"/>
    <n v="1"/>
    <x v="4"/>
    <x v="50"/>
    <s v="Kumar Pav Bhaji Corner,Main Road, Jhilmil Colony, Vivek Vihar, New Delhi"/>
    <s v="Vivek Vihar"/>
    <s v="Vivek Vihar, New Delhi"/>
    <n v="77.311733140000001"/>
    <n v="28.669812709999999"/>
    <s v="Fast Food"/>
    <n v="200"/>
    <s v="Indian Rupees(Rs.)"/>
    <x v="0"/>
    <x v="0"/>
    <x v="3"/>
    <n v="3.2"/>
    <x v="3"/>
    <n v="12"/>
  </r>
  <r>
    <x v="7474"/>
    <n v="1"/>
    <x v="4"/>
    <x v="50"/>
    <s v="Le Chef,C-211, Jhilmil Colony, Vivek Vihar, New Delhi"/>
    <s v="Vivek Vihar"/>
    <s v="Vivek Vihar, New Delhi"/>
    <n v="77.312147879999998"/>
    <n v="28.668570420000002"/>
    <s v="Chinese, North Indian"/>
    <n v="400"/>
    <s v="Indian Rupees(Rs.)"/>
    <x v="0"/>
    <x v="0"/>
    <x v="3"/>
    <n v="3"/>
    <x v="3"/>
    <n v="6"/>
  </r>
  <r>
    <x v="7475"/>
    <n v="1"/>
    <x v="4"/>
    <x v="50"/>
    <s v="Nainy Fast Food,G-3, D Block market, Vivek Vihar, New Delhi"/>
    <s v="Vivek Vihar"/>
    <s v="Vivek Vihar, New Delhi"/>
    <n v="77.318255269999995"/>
    <n v="28.667228980000001"/>
    <s v="Chinese, Fast Food"/>
    <n v="300"/>
    <s v="Indian Rupees(Rs.)"/>
    <x v="0"/>
    <x v="0"/>
    <x v="3"/>
    <n v="3.3"/>
    <x v="3"/>
    <n v="12"/>
  </r>
  <r>
    <x v="7476"/>
    <n v="1"/>
    <x v="4"/>
    <x v="50"/>
    <s v="Platform Nine and Three Quarters,DDA Market, Satyam Enclave, Near Sukhdev College, Vivek Vihar, New Delhi"/>
    <s v="Vivek Vihar"/>
    <s v="Vivek Vihar, New Delhi"/>
    <n v="77.303725409999998"/>
    <n v="28.667360179999999"/>
    <s v="Cafe, North Indian, Continental"/>
    <n v="600"/>
    <s v="Indian Rupees(Rs.)"/>
    <x v="0"/>
    <x v="0"/>
    <x v="2"/>
    <n v="2.6"/>
    <x v="3"/>
    <n v="54"/>
  </r>
  <r>
    <x v="7477"/>
    <n v="1"/>
    <x v="4"/>
    <x v="50"/>
    <s v="Pudding &amp; Pie,19, Near Yamuna Sports Complex, Vigyan Vihar, Near Vivek Vihar, New Delhi"/>
    <s v="Vivek Vihar"/>
    <s v="Vivek Vihar, New Delhi"/>
    <n v="77.209999999999994"/>
    <n v="28.63"/>
    <s v="Bakery, Fast Food"/>
    <n v="450"/>
    <s v="Indian Rupees(Rs.)"/>
    <x v="0"/>
    <x v="0"/>
    <x v="3"/>
    <n v="3.1"/>
    <x v="3"/>
    <n v="5"/>
  </r>
  <r>
    <x v="7478"/>
    <n v="1"/>
    <x v="4"/>
    <x v="50"/>
    <s v="Rapture,B-11, B Block Market, Vivek Vihar, New Delhi"/>
    <s v="Vivek Vihar"/>
    <s v="Vivek Vihar, New Delhi"/>
    <n v="77.318254260000003"/>
    <n v="28.671167359999998"/>
    <s v="Bakery, Fast Food"/>
    <n v="400"/>
    <s v="Indian Rupees(Rs.)"/>
    <x v="0"/>
    <x v="0"/>
    <x v="3"/>
    <n v="2.5"/>
    <x v="3"/>
    <n v="51"/>
  </r>
  <r>
    <x v="7479"/>
    <n v="1"/>
    <x v="4"/>
    <x v="50"/>
    <s v="Sachdeva Chinese Fast Food,B 15-4, B Block, Local Shopping Center, Vivek Vihar, New Delhi"/>
    <s v="Vivek Vihar"/>
    <s v="Vivek Vihar, New Delhi"/>
    <n v="77.318190560000005"/>
    <n v="28.671216780000002"/>
    <s v="Chinese, Fast Food"/>
    <n v="400"/>
    <s v="Indian Rupees(Rs.)"/>
    <x v="0"/>
    <x v="0"/>
    <x v="3"/>
    <n v="3.3"/>
    <x v="3"/>
    <n v="21"/>
  </r>
  <r>
    <x v="7480"/>
    <n v="1"/>
    <x v="4"/>
    <x v="50"/>
    <s v="Simply Cakes,1st Floor, D-148, Surajmal Vihar, Near Vivek Vihar, New Delhi"/>
    <s v="Vivek Vihar"/>
    <s v="Vivek Vihar, New Delhi"/>
    <n v="77.308612060000002"/>
    <n v="28.660117570000001"/>
    <s v="Bakery"/>
    <n v="400"/>
    <s v="Indian Rupees(Rs.)"/>
    <x v="0"/>
    <x v="0"/>
    <x v="3"/>
    <n v="3.2"/>
    <x v="3"/>
    <n v="10"/>
  </r>
  <r>
    <x v="7481"/>
    <n v="1"/>
    <x v="4"/>
    <x v="50"/>
    <s v="The Dosa King,C-82, Bhagat Singh Marg, Jhilmil Colony, Vivek Vihar, New Delhi"/>
    <s v="Vivek Vihar"/>
    <s v="Vivek Vihar, New Delhi"/>
    <n v="77.312049740000006"/>
    <n v="28.669523810000001"/>
    <s v="South Indian, North Indian"/>
    <n v="400"/>
    <s v="Indian Rupees(Rs.)"/>
    <x v="0"/>
    <x v="0"/>
    <x v="3"/>
    <n v="2.9"/>
    <x v="3"/>
    <n v="4"/>
  </r>
  <r>
    <x v="7482"/>
    <n v="1"/>
    <x v="4"/>
    <x v="50"/>
    <s v="Bhappe Di Hatti,C-76, Jhilmil Colony, Gopaljee Dairy Road, Vivek Vihar, New Delhi"/>
    <s v="Vivek Vihar"/>
    <s v="Vivek Vihar, New Delhi"/>
    <n v="77.312173020000003"/>
    <n v="28.669342919999998"/>
    <s v="North Indian, Chinese"/>
    <n v="500"/>
    <s v="Indian Rupees(Rs.)"/>
    <x v="0"/>
    <x v="1"/>
    <x v="2"/>
    <n v="3.5"/>
    <x v="0"/>
    <n v="37"/>
  </r>
  <r>
    <x v="7483"/>
    <n v="1"/>
    <x v="4"/>
    <x v="50"/>
    <s v="Cafetorium,D2/G1, D Block Market, Opposite Arwachin School, Vivek Vihar, New Delhi"/>
    <s v="Vivek Vihar"/>
    <s v="Vivek Vihar, New Delhi"/>
    <n v="77.317941110000007"/>
    <n v="28.666868319999999"/>
    <s v="Cafe, Italian"/>
    <n v="600"/>
    <s v="Indian Rupees(Rs.)"/>
    <x v="0"/>
    <x v="1"/>
    <x v="2"/>
    <n v="3.8"/>
    <x v="0"/>
    <n v="122"/>
  </r>
  <r>
    <x v="7484"/>
    <n v="1"/>
    <x v="4"/>
    <x v="50"/>
    <s v="Food Express,G-5, Pankaj Tower, LSC Savita Vihar, Vivek Vihar, New Delhi"/>
    <s v="Vivek Vihar"/>
    <s v="Vivek Vihar, New Delhi"/>
    <n v="77.317424099999997"/>
    <n v="28.660138199999999"/>
    <s v="Chinese, North Indian"/>
    <n v="800"/>
    <s v="Indian Rupees(Rs.)"/>
    <x v="0"/>
    <x v="1"/>
    <x v="2"/>
    <n v="3.6"/>
    <x v="0"/>
    <n v="126"/>
  </r>
  <r>
    <x v="7485"/>
    <n v="1"/>
    <x v="4"/>
    <x v="50"/>
    <s v="Sai Bajaj Restaurant,C 71, Jhilmil Colony, Vivek Vihar, New Delhi"/>
    <s v="Vivek Vihar"/>
    <s v="Vivek Vihar, New Delhi"/>
    <n v="77.312065039999993"/>
    <n v="28.669100459999999"/>
    <s v="Chinese, North Indian"/>
    <n v="300"/>
    <s v="Indian Rupees(Rs.)"/>
    <x v="0"/>
    <x v="1"/>
    <x v="3"/>
    <n v="3.6"/>
    <x v="0"/>
    <n v="35"/>
  </r>
  <r>
    <x v="7486"/>
    <n v="1"/>
    <x v="4"/>
    <x v="50"/>
    <s v="The Chimney Bar-Be-Que,Shop 17, C Block Market, Vivek Vihar, New Delhi"/>
    <s v="Vivek Vihar"/>
    <s v="Vivek Vihar, New Delhi"/>
    <n v="0"/>
    <n v="0"/>
    <s v="North Indian, Chinese"/>
    <n v="500"/>
    <s v="Indian Rupees(Rs.)"/>
    <x v="0"/>
    <x v="0"/>
    <x v="2"/>
    <n v="3.6"/>
    <x v="0"/>
    <n v="26"/>
  </r>
  <r>
    <x v="7487"/>
    <n v="1"/>
    <x v="4"/>
    <x v="50"/>
    <s v="Urban Punjab,C-207, Jhilmil Colony, Near Reliance Fresh, Vivek Vihar, New Delhi"/>
    <s v="Vivek Vihar"/>
    <s v="Vivek Vihar, New Delhi"/>
    <n v="77.312267570000003"/>
    <n v="28.668153579999998"/>
    <s v="North Indian, Chinese"/>
    <n v="600"/>
    <s v="Indian Rupees(Rs.)"/>
    <x v="0"/>
    <x v="0"/>
    <x v="2"/>
    <n v="3.6"/>
    <x v="0"/>
    <n v="168"/>
  </r>
  <r>
    <x v="7488"/>
    <n v="1"/>
    <x v="4"/>
    <x v="50"/>
    <s v="Cheese Bitez Pizza,D-333, D Block Market, Opposite Arwachin School, Vivek Vihar, New Delhi"/>
    <s v="Vivek Vihar"/>
    <s v="Vivek Vihar, New Delhi"/>
    <n v="77.318226769999995"/>
    <n v="28.667041000000001"/>
    <s v="Fast Food"/>
    <n v="200"/>
    <s v="Indian Rupees(Rs.)"/>
    <x v="0"/>
    <x v="0"/>
    <x v="3"/>
    <n v="0"/>
    <x v="5"/>
    <n v="0"/>
  </r>
  <r>
    <x v="7489"/>
    <n v="1"/>
    <x v="4"/>
    <x v="50"/>
    <s v="Goyal Sweets,B 21, B Block Market, Vivek Vihar, New Delhi"/>
    <s v="Vivek Vihar"/>
    <s v="Vivek Vihar, New Delhi"/>
    <n v="77.318279070000003"/>
    <n v="28.67127679"/>
    <s v="Mithai, Bakery"/>
    <n v="150"/>
    <s v="Indian Rupees(Rs.)"/>
    <x v="0"/>
    <x v="0"/>
    <x v="3"/>
    <n v="0"/>
    <x v="5"/>
    <n v="0"/>
  </r>
  <r>
    <x v="7490"/>
    <n v="1"/>
    <x v="4"/>
    <x v="50"/>
    <s v="Gulati's Takeaway,C-211, Near Gopal Dairy, Jhilmil Colony, Vivek Vihar, New Delhi"/>
    <s v="Vivek Vihar"/>
    <s v="Vivek Vihar, New Delhi"/>
    <n v="0"/>
    <n v="0"/>
    <s v="North Indian, Chinese, Mughlai"/>
    <n v="500"/>
    <s v="Indian Rupees(Rs.)"/>
    <x v="0"/>
    <x v="0"/>
    <x v="2"/>
    <n v="0"/>
    <x v="5"/>
    <n v="0"/>
  </r>
  <r>
    <x v="7491"/>
    <n v="1"/>
    <x v="4"/>
    <x v="50"/>
    <s v="Jyoti Sweets,B 170, Jhilmil Colony, Vivek Vihar, New Delhi"/>
    <s v="Vivek Vihar"/>
    <s v="Vivek Vihar, New Delhi"/>
    <n v="77.312163299999995"/>
    <n v="28.669827130000002"/>
    <s v="Mithai"/>
    <n v="300"/>
    <s v="Indian Rupees(Rs.)"/>
    <x v="0"/>
    <x v="0"/>
    <x v="3"/>
    <n v="0"/>
    <x v="5"/>
    <n v="0"/>
  </r>
  <r>
    <x v="7492"/>
    <n v="1"/>
    <x v="4"/>
    <x v="50"/>
    <s v="Momos Hi Momos,B Block Market, Vivek Vihar, New Delhi"/>
    <s v="Vivek Vihar"/>
    <s v="Vivek Vihar, New Delhi"/>
    <n v="77.318120149999999"/>
    <n v="28.671329450000002"/>
    <s v="Chinese"/>
    <n v="150"/>
    <s v="Indian Rupees(Rs.)"/>
    <x v="0"/>
    <x v="0"/>
    <x v="3"/>
    <n v="0"/>
    <x v="5"/>
    <n v="0"/>
  </r>
  <r>
    <x v="7493"/>
    <n v="1"/>
    <x v="4"/>
    <x v="50"/>
    <s v="New Bhappe Di Hatti,C-79, Jhilmil Colony, Gopaljee Dairy Road, Vivek Vihar, New Delhi"/>
    <s v="Vivek Vihar"/>
    <s v="Vivek Vihar, New Delhi"/>
    <n v="77.312115000000006"/>
    <n v="28.669246999999999"/>
    <s v="Fast Food"/>
    <n v="100"/>
    <s v="Indian Rupees(Rs.)"/>
    <x v="0"/>
    <x v="0"/>
    <x v="3"/>
    <n v="0"/>
    <x v="5"/>
    <n v="0"/>
  </r>
  <r>
    <x v="7494"/>
    <n v="1"/>
    <x v="4"/>
    <x v="50"/>
    <s v="Oven Fresh,B 168, Jhilmil Colony, Vivek Vihar, New Delhi"/>
    <s v="Vivek Vihar"/>
    <s v="Vivek Vihar, New Delhi"/>
    <n v="77.311921569999996"/>
    <n v="28.66958297"/>
    <s v="Bakery"/>
    <n v="300"/>
    <s v="Indian Rupees(Rs.)"/>
    <x v="0"/>
    <x v="0"/>
    <x v="3"/>
    <n v="0"/>
    <x v="5"/>
    <n v="0"/>
  </r>
  <r>
    <x v="7495"/>
    <n v="1"/>
    <x v="4"/>
    <x v="50"/>
    <s v="Rupa Ice Cream Parlour,B-169, Main Road, Jhilmil Colony, Vivek Vihar, New Delhi"/>
    <s v="Vivek Vihar"/>
    <s v="Vivek Vihar, New Delhi"/>
    <n v="77.312037910000001"/>
    <n v="28.669843310000001"/>
    <s v="Desserts"/>
    <n v="300"/>
    <s v="Indian Rupees(Rs.)"/>
    <x v="0"/>
    <x v="0"/>
    <x v="3"/>
    <n v="0"/>
    <x v="5"/>
    <n v="1"/>
  </r>
  <r>
    <x v="7496"/>
    <n v="1"/>
    <x v="4"/>
    <x v="50"/>
    <s v="Scoopers 'n' Bakers,C-199, Jhilmil Colony, Near Gopal Jee Dairy, Vivek Vihar, New Delhi"/>
    <s v="Vivek Vihar"/>
    <s v="Vivek Vihar, New Delhi"/>
    <n v="77.312132460000001"/>
    <n v="28.66842304"/>
    <s v="Bakery"/>
    <n v="200"/>
    <s v="Indian Rupees(Rs.)"/>
    <x v="0"/>
    <x v="0"/>
    <x v="3"/>
    <n v="0"/>
    <x v="5"/>
    <n v="0"/>
  </r>
  <r>
    <x v="7497"/>
    <n v="1"/>
    <x v="4"/>
    <x v="50"/>
    <s v="South Indian Food Plaza,6/2, D Block Market, Opposite Arwachin School, Vivek Vihar, New Delhi"/>
    <s v="Vivek Vihar"/>
    <s v="Vivek Vihar, New Delhi"/>
    <n v="77.318246889999998"/>
    <n v="28.666965690000001"/>
    <s v="South Indian"/>
    <n v="250"/>
    <s v="Indian Rupees(Rs.)"/>
    <x v="0"/>
    <x v="0"/>
    <x v="3"/>
    <n v="0"/>
    <x v="5"/>
    <n v="0"/>
  </r>
  <r>
    <x v="7498"/>
    <n v="1"/>
    <x v="4"/>
    <x v="50"/>
    <s v="Super Snacks,15/3, B Block, DDA Market, Phase 1, Vivek Vihar, New Delhi"/>
    <s v="Vivek Vihar"/>
    <s v="Vivek Vihar, New Delhi"/>
    <n v="77.318271030000005"/>
    <n v="28.671268260000002"/>
    <s v="North Indian, South Indian"/>
    <n v="300"/>
    <s v="Indian Rupees(Rs.)"/>
    <x v="0"/>
    <x v="0"/>
    <x v="3"/>
    <n v="0"/>
    <x v="5"/>
    <n v="0"/>
  </r>
  <r>
    <x v="7499"/>
    <n v="1"/>
    <x v="4"/>
    <x v="50"/>
    <s v="Unique Pastry,B-19, B Block Market, Vivek Vihar, New Delhi"/>
    <s v="Vivek Vihar"/>
    <s v="Vivek Vihar, New Delhi"/>
    <n v="77.318204309999999"/>
    <n v="28.671486829999999"/>
    <s v="Bakery, Desserts"/>
    <n v="250"/>
    <s v="Indian Rupees(Rs.)"/>
    <x v="0"/>
    <x v="0"/>
    <x v="3"/>
    <n v="0"/>
    <x v="5"/>
    <n v="0"/>
  </r>
  <r>
    <x v="7500"/>
    <n v="1"/>
    <x v="4"/>
    <x v="50"/>
    <s v="Veg Food Express,D Block, Vivek Vihar, New Delhi"/>
    <s v="Vivek Vihar"/>
    <s v="Vivek Vihar, New Delhi"/>
    <n v="0"/>
    <n v="0"/>
    <s v="North Indian"/>
    <n v="400"/>
    <s v="Indian Rupees(Rs.)"/>
    <x v="0"/>
    <x v="0"/>
    <x v="3"/>
    <n v="0"/>
    <x v="5"/>
    <n v="0"/>
  </r>
  <r>
    <x v="7501"/>
    <n v="1"/>
    <x v="4"/>
    <x v="50"/>
    <s v="Chintamani's Namkeen,A-10, Jhilmil Industrial Area, Vivek Vihar, New Delhi"/>
    <s v="Vivek Vihar"/>
    <s v="Vivek Vihar, New Delhi"/>
    <n v="77.316533289999995"/>
    <n v="28.675564189999999"/>
    <s v="Chinese, Fast Food, North Indian, South Indian, Street Food, Mithai"/>
    <n v="350"/>
    <s v="Indian Rupees(Rs.)"/>
    <x v="0"/>
    <x v="0"/>
    <x v="3"/>
    <n v="2.4"/>
    <x v="4"/>
    <n v="29"/>
  </r>
  <r>
    <x v="7502"/>
    <n v="1"/>
    <x v="4"/>
    <x v="50"/>
    <s v="Deltasious,C-210, Jhilmil Colony, Vivek Vihar, New Delhi"/>
    <s v="Vivek Vihar"/>
    <s v="Vivek Vihar, New Delhi"/>
    <n v="77.318989860000002"/>
    <n v="28.679939059999999"/>
    <s v="North Indian, Chinese, Bakery"/>
    <n v="400"/>
    <s v="Indian Rupees(Rs.)"/>
    <x v="0"/>
    <x v="1"/>
    <x v="3"/>
    <n v="2.2000000000000002"/>
    <x v="4"/>
    <n v="64"/>
  </r>
  <r>
    <x v="7503"/>
    <n v="1"/>
    <x v="4"/>
    <x v="50"/>
    <s v="Tandoori Junction,C-79, Gopal Jee Road, Jhilmil Colony, Vivek Vihar, New Delhi"/>
    <s v="Vivek Vihar"/>
    <s v="Vivek Vihar, New Delhi"/>
    <n v="77.312207889999996"/>
    <n v="28.669457349999998"/>
    <s v="North Indian, Chinese"/>
    <n v="300"/>
    <s v="Indian Rupees(Rs.)"/>
    <x v="0"/>
    <x v="1"/>
    <x v="3"/>
    <n v="2.4"/>
    <x v="4"/>
    <n v="10"/>
  </r>
  <r>
    <x v="7504"/>
    <n v="1"/>
    <x v="4"/>
    <x v="50"/>
    <s v="Apni Rasoi,3767, A/2, Main Road, Kanhaiya Nagar, Metro Station, Tri Nagar, Wazirpur, New Delhi"/>
    <s v="Wazirpur"/>
    <s v="Wazirpur, New Delhi"/>
    <n v="77.164872900000006"/>
    <n v="28.681585500000001"/>
    <s v="North Indian"/>
    <n v="300"/>
    <s v="Indian Rupees(Rs.)"/>
    <x v="0"/>
    <x v="0"/>
    <x v="3"/>
    <n v="2.6"/>
    <x v="3"/>
    <n v="19"/>
  </r>
  <r>
    <x v="7505"/>
    <n v="1"/>
    <x v="4"/>
    <x v="50"/>
    <s v="Haldiram Bhujiawala,A-94/5, Industrial Area, Wazirpur, New Delhi"/>
    <s v="Wazirpur"/>
    <s v="Wazirpur, New Delhi"/>
    <n v="77.158610100000004"/>
    <n v="28.700319799999999"/>
    <s v="Street Food, North Indian, South Indian, Mithai"/>
    <n v="400"/>
    <s v="Indian Rupees(Rs.)"/>
    <x v="0"/>
    <x v="0"/>
    <x v="3"/>
    <n v="3.4"/>
    <x v="3"/>
    <n v="35"/>
  </r>
  <r>
    <x v="7506"/>
    <n v="1"/>
    <x v="4"/>
    <x v="50"/>
    <s v="Meghraj Food Court,Opposite Meghraj Sweets, Main Road, Industrial Area, Wazirpur, New Delhi"/>
    <s v="Wazirpur"/>
    <s v="Wazirpur, New Delhi"/>
    <n v="77.168556300000006"/>
    <n v="28.6990634"/>
    <s v="North Indian, Street Food, Mithai"/>
    <n v="250"/>
    <s v="Indian Rupees(Rs.)"/>
    <x v="0"/>
    <x v="0"/>
    <x v="3"/>
    <n v="3"/>
    <x v="3"/>
    <n v="24"/>
  </r>
  <r>
    <x v="7507"/>
    <n v="1"/>
    <x v="4"/>
    <x v="50"/>
    <s v="Meghraj Sweets,C 5, Main Road, Industries Area, Wazirpur, New Delhi"/>
    <s v="Wazirpur"/>
    <s v="Wazirpur, New Delhi"/>
    <n v="77.168426499999995"/>
    <n v="28.699415900000002"/>
    <s v="Mithai, Street Food, North Indian"/>
    <n v="150"/>
    <s v="Indian Rupees(Rs.)"/>
    <x v="0"/>
    <x v="0"/>
    <x v="3"/>
    <n v="3.2"/>
    <x v="3"/>
    <n v="8"/>
  </r>
  <r>
    <x v="7508"/>
    <n v="1"/>
    <x v="4"/>
    <x v="50"/>
    <s v="Chill Out,2089/161 Shanti Nagar, Wazirpur, New Delhi"/>
    <s v="Wazirpur"/>
    <s v="Wazirpur, New Delhi"/>
    <n v="77.163380900000007"/>
    <n v="28.679720100000001"/>
    <s v="Ice Cream"/>
    <n v="200"/>
    <s v="Indian Rupees(Rs.)"/>
    <x v="0"/>
    <x v="0"/>
    <x v="3"/>
    <n v="0"/>
    <x v="5"/>
    <n v="0"/>
  </r>
  <r>
    <x v="7509"/>
    <n v="1"/>
    <x v="4"/>
    <x v="50"/>
    <s v="Chilli Chinese,Main Shanti Nagar Road, Tri Nagar, Wazirpur, New Delhi"/>
    <s v="Wazirpur"/>
    <s v="Wazirpur, New Delhi"/>
    <n v="77.163659699999997"/>
    <n v="28.679274899999999"/>
    <s v="Chinese"/>
    <n v="200"/>
    <s v="Indian Rupees(Rs.)"/>
    <x v="0"/>
    <x v="0"/>
    <x v="3"/>
    <n v="0"/>
    <x v="5"/>
    <n v="0"/>
  </r>
  <r>
    <x v="7510"/>
    <n v="1"/>
    <x v="4"/>
    <x v="50"/>
    <s v="34, Chowringhee Lane,G-37, Ground Floor, Westend Mall, Janakpuri, New Delhi"/>
    <s v="West End Mall, Janak Puri"/>
    <s v="West End Mall, Janak Puri, New Delhi"/>
    <n v="77.080280999999999"/>
    <n v="28.6299004"/>
    <s v="Fast Food"/>
    <n v="350"/>
    <s v="Indian Rupees(Rs.)"/>
    <x v="0"/>
    <x v="0"/>
    <x v="3"/>
    <n v="3.4"/>
    <x v="3"/>
    <n v="86"/>
  </r>
  <r>
    <x v="7511"/>
    <n v="1"/>
    <x v="4"/>
    <x v="50"/>
    <s v="Subway,G 8, West End Mall, District Centre, Janakpuri, New Delhi"/>
    <s v="West End Mall, Janak Puri"/>
    <s v="West End Mall, Janak Puri, New Delhi"/>
    <n v="77.079554400000006"/>
    <n v="28.630188400000002"/>
    <s v="American, Fast Food, Salad, Healthy Food"/>
    <n v="500"/>
    <s v="Indian Rupees(Rs.)"/>
    <x v="0"/>
    <x v="1"/>
    <x v="2"/>
    <n v="2.1"/>
    <x v="4"/>
    <n v="152"/>
  </r>
  <r>
    <x v="7512"/>
    <n v="1"/>
    <x v="4"/>
    <x v="50"/>
    <s v="The Golden Dragon,SF-47, West Gate Mall, Rajouri Garden, New Delhi"/>
    <s v="West Gate Mall, Rajouri Garden"/>
    <s v="West Gate Mall, Rajouri Garden, New Delhi"/>
    <n v="77.123115510000005"/>
    <n v="28.652978019999999"/>
    <s v="Chinese, Seafood, Japanese"/>
    <n v="1500"/>
    <s v="Indian Rupees(Rs.)"/>
    <x v="1"/>
    <x v="0"/>
    <x v="0"/>
    <n v="3.5"/>
    <x v="0"/>
    <n v="178"/>
  </r>
  <r>
    <x v="7513"/>
    <n v="1"/>
    <x v="4"/>
    <x v="50"/>
    <s v="KFC,Upper Ground Floor, W-2/14, West Patel Nagar, New Delhi"/>
    <s v="West Patel Nagar"/>
    <s v="West Patel Nagar, New Delhi"/>
    <n v="77.168984499999993"/>
    <n v="28.645522400000001"/>
    <s v="American, Fast Food"/>
    <n v="500"/>
    <s v="Indian Rupees(Rs.)"/>
    <x v="0"/>
    <x v="1"/>
    <x v="2"/>
    <n v="3.4"/>
    <x v="3"/>
    <n v="86"/>
  </r>
  <r>
    <x v="7514"/>
    <n v="1"/>
    <x v="4"/>
    <x v="50"/>
    <s v="Mitra Da Dhaba,Shop X-57, West Patel Nagar, New Delhi"/>
    <s v="West Patel Nagar"/>
    <s v="West Patel Nagar, New Delhi"/>
    <n v="77.163928900000002"/>
    <n v="28.6495338"/>
    <s v="North Indian"/>
    <n v="400"/>
    <s v="Indian Rupees(Rs.)"/>
    <x v="0"/>
    <x v="0"/>
    <x v="3"/>
    <n v="3.5"/>
    <x v="0"/>
    <n v="216"/>
  </r>
  <r>
    <x v="7515"/>
    <n v="1"/>
    <x v="4"/>
    <x v="50"/>
    <s v="Mr. Sub,W-2/14, Ground Floor, Near Patel Nagar Metro Station, West Patel Nagar, New Delhi"/>
    <s v="West Patel Nagar"/>
    <s v="West Patel Nagar, New Delhi"/>
    <n v="77.168967100000003"/>
    <n v="28.6454168"/>
    <s v="Fast Food"/>
    <n v="400"/>
    <s v="Indian Rupees(Rs.)"/>
    <x v="0"/>
    <x v="1"/>
    <x v="3"/>
    <n v="3.7"/>
    <x v="0"/>
    <n v="83"/>
  </r>
  <r>
    <x v="7516"/>
    <n v="1"/>
    <x v="4"/>
    <x v="50"/>
    <s v="Kennedy's,B-1, West Patel Nagar, New Delhi"/>
    <s v="West Patel Nagar"/>
    <s v="West Patel Nagar, New Delhi"/>
    <n v="77.1647873"/>
    <n v="28.6522346"/>
    <s v="Chinese, Fast Food"/>
    <n v="400"/>
    <s v="Indian Rupees(Rs.)"/>
    <x v="0"/>
    <x v="1"/>
    <x v="3"/>
    <n v="4.0999999999999996"/>
    <x v="1"/>
    <n v="491"/>
  </r>
  <r>
    <x v="7517"/>
    <n v="1"/>
    <x v="4"/>
    <x v="50"/>
    <s v="Keventers,Level 2, Food Capital, Worldmark 1, Hospitality District, Aerocity, New Delhi"/>
    <s v="Worldmark 1, Aerocity"/>
    <s v="Worldmark 1, Aerocity, New Delhi"/>
    <n v="77.121795289999994"/>
    <n v="28.550347200000001"/>
    <s v="Beverages"/>
    <n v="400"/>
    <s v="Indian Rupees(Rs.)"/>
    <x v="0"/>
    <x v="0"/>
    <x v="3"/>
    <n v="3.1"/>
    <x v="3"/>
    <n v="5"/>
  </r>
  <r>
    <x v="7518"/>
    <n v="1"/>
    <x v="4"/>
    <x v="50"/>
    <s v="Street Foods by Punjab Grill,Level 2,ŒæFood Capital, Worldmark 1, Aerocity, New Delhi"/>
    <s v="Worldmark 1, Aerocity"/>
    <s v="Worldmark 1, Aerocity, New Delhi"/>
    <n v="77.121795289999994"/>
    <n v="28.550347200000001"/>
    <s v="Street Food, North Indian"/>
    <n v="600"/>
    <s v="Indian Rupees(Rs.)"/>
    <x v="0"/>
    <x v="0"/>
    <x v="2"/>
    <n v="3.2"/>
    <x v="3"/>
    <n v="17"/>
  </r>
  <r>
    <x v="7519"/>
    <n v="1"/>
    <x v="4"/>
    <x v="50"/>
    <s v="Subway,Level 2, Food Capital, Worldmark 1, Aerocity, New Delhi"/>
    <s v="Worldmark 1, Aerocity"/>
    <s v="Worldmark 1, Aerocity, New Delhi"/>
    <n v="77.121423710000002"/>
    <n v="28.549895459999998"/>
    <s v="American, Fast Food, Salad, Healthy Food"/>
    <n v="500"/>
    <s v="Indian Rupees(Rs.)"/>
    <x v="0"/>
    <x v="1"/>
    <x v="2"/>
    <n v="3.1"/>
    <x v="3"/>
    <n v="25"/>
  </r>
  <r>
    <x v="7520"/>
    <n v="1"/>
    <x v="4"/>
    <x v="50"/>
    <s v="Wow! Momo,Level 2, Food Capital, Worldmark 1, New Delhi"/>
    <s v="Worldmark 1, Aerocity"/>
    <s v="Worldmark 1, Aerocity, New Delhi"/>
    <n v="77.121795289999994"/>
    <n v="28.550347200000001"/>
    <s v="Chinese"/>
    <n v="350"/>
    <s v="Indian Rupees(Rs.)"/>
    <x v="0"/>
    <x v="0"/>
    <x v="3"/>
    <n v="3.1"/>
    <x v="3"/>
    <n v="8"/>
  </r>
  <r>
    <x v="7521"/>
    <n v="1"/>
    <x v="4"/>
    <x v="50"/>
    <s v="Biryani Blues,Kiosk 4, Level 2, Food Capital, Worldmark 1, Aerocity, New Delhi"/>
    <s v="Worldmark 1, Aerocity"/>
    <s v="Worldmark 1, Aerocity, New Delhi"/>
    <n v="77.121795289999994"/>
    <n v="28.550347200000001"/>
    <s v="Biryani, Hyderabadi"/>
    <n v="1000"/>
    <s v="Indian Rupees(Rs.)"/>
    <x v="0"/>
    <x v="0"/>
    <x v="0"/>
    <n v="3.6"/>
    <x v="0"/>
    <n v="22"/>
  </r>
  <r>
    <x v="7522"/>
    <n v="1"/>
    <x v="4"/>
    <x v="50"/>
    <s v="Asia Seven Express,Food Capital, Worldmark 1, Aerocity, New Delhi"/>
    <s v="Worldmark 1, Aerocity"/>
    <s v="Worldmark 1, Aerocity, New Delhi"/>
    <n v="77.121784559999995"/>
    <n v="28.550413169999999"/>
    <s v="Chinese"/>
    <n v="500"/>
    <s v="Indian Rupees(Rs.)"/>
    <x v="0"/>
    <x v="0"/>
    <x v="2"/>
    <n v="0"/>
    <x v="5"/>
    <n v="3"/>
  </r>
  <r>
    <x v="7523"/>
    <n v="1"/>
    <x v="4"/>
    <x v="50"/>
    <s v="Bikanervala,Level 2, Food Capital, Worldmark 1, Aerocity, New Delhi"/>
    <s v="Worldmark 1, Aerocity"/>
    <s v="Worldmark 1, Aerocity, New Delhi"/>
    <n v="77.121423710000002"/>
    <n v="28.549895459999998"/>
    <s v="North Indian, South Indian, Fast Food, Street Food, Chinese, Beverages, Desserts, Mithai"/>
    <n v="550"/>
    <s v="Indian Rupees(Rs.)"/>
    <x v="0"/>
    <x v="0"/>
    <x v="2"/>
    <n v="0"/>
    <x v="5"/>
    <n v="3"/>
  </r>
  <r>
    <x v="7524"/>
    <n v="1"/>
    <x v="4"/>
    <x v="50"/>
    <s v="Cafe Huddle,6, Food Capital, Worldmark 1, Aerocity, New Delhi"/>
    <s v="Worldmark 1, Aerocity"/>
    <s v="Worldmark 1, Aerocity, New Delhi"/>
    <n v="77.121795289999994"/>
    <n v="28.550347200000001"/>
    <s v="Fast Food"/>
    <n v="600"/>
    <s v="Indian Rupees(Rs.)"/>
    <x v="0"/>
    <x v="0"/>
    <x v="2"/>
    <n v="0"/>
    <x v="5"/>
    <n v="3"/>
  </r>
  <r>
    <x v="7525"/>
    <n v="1"/>
    <x v="4"/>
    <x v="50"/>
    <s v="Chai Garam,Food Court, Level 2, World mark 1, Aerocity, New Delhi"/>
    <s v="Worldmark 1, Aerocity"/>
    <s v="Worldmark 1, Aerocity, New Delhi"/>
    <n v="0"/>
    <n v="0"/>
    <s v="Tea, Fast Food"/>
    <n v="300"/>
    <s v="Indian Rupees(Rs.)"/>
    <x v="0"/>
    <x v="0"/>
    <x v="3"/>
    <n v="0"/>
    <x v="5"/>
    <n v="1"/>
  </r>
  <r>
    <x v="7526"/>
    <n v="1"/>
    <x v="4"/>
    <x v="50"/>
    <s v="Dolce Gelato,Level 2, Food Capital, Worldmark 1, Aerocity, New Delhi"/>
    <s v="Worldmark 1, Aerocity"/>
    <s v="Worldmark 1, Aerocity, New Delhi"/>
    <n v="77.121659840000007"/>
    <n v="28.550528620000001"/>
    <s v="Ice Cream, Beverages, Fast Food"/>
    <n v="300"/>
    <s v="Indian Rupees(Rs.)"/>
    <x v="0"/>
    <x v="0"/>
    <x v="3"/>
    <n v="0"/>
    <x v="5"/>
    <n v="0"/>
  </r>
  <r>
    <x v="7527"/>
    <n v="1"/>
    <x v="4"/>
    <x v="50"/>
    <s v="GoGourmet,Cart 7, Level 2, Food Capital, Worldmark 1, Aerocity, New Delhi"/>
    <s v="Worldmark 1, Aerocity"/>
    <s v="Worldmark 1, Aerocity, New Delhi"/>
    <n v="77.120547000000002"/>
    <n v="28.548297000000002"/>
    <s v="Healthy Food, Beverages"/>
    <n v="600"/>
    <s v="Indian Rupees(Rs.)"/>
    <x v="0"/>
    <x v="1"/>
    <x v="2"/>
    <n v="0"/>
    <x v="5"/>
    <n v="3"/>
  </r>
  <r>
    <x v="7528"/>
    <n v="1"/>
    <x v="4"/>
    <x v="50"/>
    <s v="Karim's,Food Capital, Worldmark 1, Aerocity, New Delhi"/>
    <s v="Worldmark 1, Aerocity"/>
    <s v="Worldmark 1, Aerocity, New Delhi"/>
    <n v="77.121423710000002"/>
    <n v="28.549895459999998"/>
    <s v="Mughlai, North Indian"/>
    <n v="1000"/>
    <s v="Indian Rupees(Rs.)"/>
    <x v="0"/>
    <x v="0"/>
    <x v="0"/>
    <n v="0"/>
    <x v="5"/>
    <n v="1"/>
  </r>
  <r>
    <x v="7529"/>
    <n v="1"/>
    <x v="4"/>
    <x v="50"/>
    <s v="Khan Chacha,FC 15, Level 2, Worldmark 1, Near Aerocity Metro Station, Aerocity, New Delhi"/>
    <s v="Worldmark 1, Aerocity"/>
    <s v="Worldmark 1, Aerocity, New Delhi"/>
    <n v="77.121795289999994"/>
    <n v="28.550347200000001"/>
    <s v="Mughlai, North Indian"/>
    <n v="650"/>
    <s v="Indian Rupees(Rs.)"/>
    <x v="0"/>
    <x v="0"/>
    <x v="2"/>
    <n v="0"/>
    <x v="5"/>
    <n v="2"/>
  </r>
  <r>
    <x v="7530"/>
    <n v="1"/>
    <x v="4"/>
    <x v="50"/>
    <s v="Pizza Hut Delivery,Food Capital, Worldmark 1, Aerocity, New Delhi"/>
    <s v="Worldmark 1, Aerocity"/>
    <s v="Worldmark 1, Aerocity, New Delhi"/>
    <n v="77.121423710000002"/>
    <n v="28.549895459999998"/>
    <s v="Italian, Pizza, Fast Food"/>
    <n v="800"/>
    <s v="Indian Rupees(Rs.)"/>
    <x v="0"/>
    <x v="0"/>
    <x v="2"/>
    <n v="0"/>
    <x v="5"/>
    <n v="0"/>
  </r>
  <r>
    <x v="7531"/>
    <n v="1"/>
    <x v="4"/>
    <x v="50"/>
    <s v="Foodhall,Lower Ground Floor, World Mark 3, Aerocity, New Delhi"/>
    <s v="Worldmark 3, Aerocity"/>
    <s v="Worldmark 3, Aerocity, New Delhi"/>
    <n v="77.121713999999997"/>
    <n v="28.551680999999999"/>
    <s v="Bakery, Italian, Chinese, Mexican"/>
    <n v="700"/>
    <s v="Indian Rupees(Rs.)"/>
    <x v="0"/>
    <x v="0"/>
    <x v="2"/>
    <n v="0"/>
    <x v="5"/>
    <n v="3"/>
  </r>
  <r>
    <x v="7532"/>
    <n v="1"/>
    <x v="4"/>
    <x v="50"/>
    <s v="Eat Me,24/1-4, Yusuf Sarai, New Delhi"/>
    <s v="Yusuf Sarai"/>
    <s v="Yusuf Sarai, New Delhi"/>
    <n v="77.206832599999998"/>
    <n v="28.5597171"/>
    <s v="North Indian, Continental"/>
    <n v="600"/>
    <s v="Indian Rupees(Rs.)"/>
    <x v="0"/>
    <x v="1"/>
    <x v="2"/>
    <n v="2.7"/>
    <x v="3"/>
    <n v="33"/>
  </r>
  <r>
    <x v="7533"/>
    <n v="1"/>
    <x v="4"/>
    <x v="50"/>
    <s v="EDC Mania,69-A/2, Gautam Nagar, Behind Big Gurdwara, Next To Panchayati Shiv Mandi, Yusuf Sarai, New Delhi"/>
    <s v="Yusuf Sarai"/>
    <s v="Yusuf Sarai, New Delhi"/>
    <n v="77.212536799999995"/>
    <n v="28.561291700000002"/>
    <s v="Fast Food"/>
    <n v="150"/>
    <s v="Indian Rupees(Rs.)"/>
    <x v="0"/>
    <x v="0"/>
    <x v="3"/>
    <n v="3.3"/>
    <x v="3"/>
    <n v="39"/>
  </r>
  <r>
    <x v="7534"/>
    <n v="1"/>
    <x v="4"/>
    <x v="50"/>
    <s v="Elegant China X-Press,Shop 22/2, Near Green Park Metro Station, Yusuf Sarai, New Delhi"/>
    <s v="Yusuf Sarai"/>
    <s v="Yusuf Sarai, New Delhi"/>
    <n v="77.206877500000004"/>
    <n v="28.559945500000001"/>
    <s v="Chinese"/>
    <n v="400"/>
    <s v="Indian Rupees(Rs.)"/>
    <x v="0"/>
    <x v="0"/>
    <x v="3"/>
    <n v="3.1"/>
    <x v="3"/>
    <n v="9"/>
  </r>
  <r>
    <x v="7535"/>
    <n v="1"/>
    <x v="4"/>
    <x v="50"/>
    <s v="Gopala,1, DDA Market, Yusuf Sarai, New Delhi"/>
    <s v="Yusuf Sarai"/>
    <s v="Yusuf Sarai, New Delhi"/>
    <n v="77.207191899999998"/>
    <n v="28.5579587"/>
    <s v="Mithai, Street Food"/>
    <n v="250"/>
    <s v="Indian Rupees(Rs.)"/>
    <x v="0"/>
    <x v="0"/>
    <x v="3"/>
    <n v="3.3"/>
    <x v="3"/>
    <n v="28"/>
  </r>
  <r>
    <x v="7536"/>
    <n v="1"/>
    <x v="4"/>
    <x v="50"/>
    <s v="Green Chick Chop,6, DDA Market, General Raj School, Yusuf Sarai, New Delhi"/>
    <s v="Yusuf Sarai"/>
    <s v="Yusuf Sarai, New Delhi"/>
    <n v="77.207191899999998"/>
    <n v="28.5579587"/>
    <s v="Raw Meats, North Indian, Fast Food"/>
    <n v="350"/>
    <s v="Indian Rupees(Rs.)"/>
    <x v="0"/>
    <x v="0"/>
    <x v="3"/>
    <n v="3.1"/>
    <x v="3"/>
    <n v="30"/>
  </r>
  <r>
    <x v="7537"/>
    <n v="1"/>
    <x v="4"/>
    <x v="50"/>
    <s v="Hangchuaa's Chinese Food Corner,K-130, Gautam Nagar, Yusuf Sarai, New Delhi"/>
    <s v="Yusuf Sarai"/>
    <s v="Yusuf Sarai, New Delhi"/>
    <n v="77.209808100000004"/>
    <n v="28.560968299999999"/>
    <s v="Chinese"/>
    <n v="600"/>
    <s v="Indian Rupees(Rs.)"/>
    <x v="0"/>
    <x v="0"/>
    <x v="2"/>
    <n v="2.7"/>
    <x v="3"/>
    <n v="5"/>
  </r>
  <r>
    <x v="7538"/>
    <n v="1"/>
    <x v="4"/>
    <x v="50"/>
    <s v="Madhuvan Chinese Fast Food,Yusuf Sarai Market, Yusuf Sarai, New Delhi"/>
    <s v="Yusuf Sarai"/>
    <s v="Yusuf Sarai, New Delhi"/>
    <n v="77.207775799999993"/>
    <n v="28.557700700000002"/>
    <s v="Chinese"/>
    <n v="300"/>
    <s v="Indian Rupees(Rs.)"/>
    <x v="0"/>
    <x v="0"/>
    <x v="3"/>
    <n v="2.7"/>
    <x v="3"/>
    <n v="52"/>
  </r>
  <r>
    <x v="7539"/>
    <n v="1"/>
    <x v="4"/>
    <x v="50"/>
    <s v="Momos House,G-130, Sudarshan Cinema Road, Yusuf Sarai, New Delhi"/>
    <s v="Yusuf Sarai"/>
    <s v="Yusuf Sarai, New Delhi"/>
    <n v="77.210156299999994"/>
    <n v="28.5619163"/>
    <s v="Chinese"/>
    <n v="350"/>
    <s v="Indian Rupees(Rs.)"/>
    <x v="0"/>
    <x v="0"/>
    <x v="3"/>
    <n v="2.9"/>
    <x v="3"/>
    <n v="5"/>
  </r>
  <r>
    <x v="7540"/>
    <n v="1"/>
    <x v="4"/>
    <x v="50"/>
    <s v="Punjab Restaurant,3, Yusuf Sarai, New Delhi"/>
    <s v="Yusuf Sarai"/>
    <s v="Yusuf Sarai, New Delhi"/>
    <n v="77.207236800000004"/>
    <n v="28.561772399999999"/>
    <s v="North Indian, Mughlai"/>
    <n v="600"/>
    <s v="Indian Rupees(Rs.)"/>
    <x v="0"/>
    <x v="0"/>
    <x v="2"/>
    <n v="3.2"/>
    <x v="3"/>
    <n v="46"/>
  </r>
  <r>
    <x v="7541"/>
    <n v="1"/>
    <x v="4"/>
    <x v="50"/>
    <s v="Rhythm Restro-Bar,50/8, 1st Floor, Main Market, Yusuf Sarai, New Delhi"/>
    <s v="Yusuf Sarai"/>
    <s v="Yusuf Sarai, New Delhi"/>
    <n v="77.207416499999994"/>
    <n v="28.560355399999999"/>
    <s v="Mughlai, Chinese, North Indian"/>
    <n v="1000"/>
    <s v="Indian Rupees(Rs.)"/>
    <x v="1"/>
    <x v="0"/>
    <x v="0"/>
    <n v="3"/>
    <x v="3"/>
    <n v="42"/>
  </r>
  <r>
    <x v="7542"/>
    <n v="1"/>
    <x v="4"/>
    <x v="50"/>
    <s v="Say Cheese,9, Community Centre, Near Green Park Metro Station, Yusuf Sarai, New Delhi"/>
    <s v="Yusuf Sarai"/>
    <s v="Yusuf Sarai, New Delhi"/>
    <n v="77.207147000000006"/>
    <n v="28.557909599999999"/>
    <s v="Fast Food"/>
    <n v="400"/>
    <s v="Indian Rupees(Rs.)"/>
    <x v="0"/>
    <x v="1"/>
    <x v="3"/>
    <n v="2.7"/>
    <x v="3"/>
    <n v="128"/>
  </r>
  <r>
    <x v="7543"/>
    <n v="1"/>
    <x v="4"/>
    <x v="50"/>
    <s v="Sona Restaurant,5, Main Market, Yusuf Sarai, New Delhi"/>
    <s v="Yusuf Sarai"/>
    <s v="Yusuf Sarai, New Delhi"/>
    <n v="77.207268600000006"/>
    <n v="28.561799799999999"/>
    <s v="North Indian, Mughlai"/>
    <n v="450"/>
    <s v="Indian Rupees(Rs.)"/>
    <x v="0"/>
    <x v="0"/>
    <x v="3"/>
    <n v="3.2"/>
    <x v="3"/>
    <n v="30"/>
  </r>
  <r>
    <x v="7544"/>
    <n v="1"/>
    <x v="4"/>
    <x v="50"/>
    <s v="Uraki,42, Gautam Nagar, Behind Father Agnel School, Near Yusuf Sarai, New Delhi"/>
    <s v="Yusuf Sarai"/>
    <s v="Yusuf Sarai, New Delhi"/>
    <n v="77.2133453"/>
    <n v="28.562265100000001"/>
    <s v="Asian"/>
    <n v="400"/>
    <s v="Indian Rupees(Rs.)"/>
    <x v="0"/>
    <x v="0"/>
    <x v="3"/>
    <n v="2.7"/>
    <x v="3"/>
    <n v="8"/>
  </r>
  <r>
    <x v="7545"/>
    <n v="1"/>
    <x v="4"/>
    <x v="50"/>
    <s v="Wah Ji Wah,47/3, Yusuf Sarai Main Market, Yusuf Sarai, New Delhi"/>
    <s v="Yusuf Sarai"/>
    <s v="Yusuf Sarai, New Delhi"/>
    <n v="77.207475680000002"/>
    <n v="28.559942379999999"/>
    <s v="North Indian"/>
    <n v="450"/>
    <s v="Indian Rupees(Rs.)"/>
    <x v="0"/>
    <x v="0"/>
    <x v="3"/>
    <n v="3"/>
    <x v="3"/>
    <n v="25"/>
  </r>
  <r>
    <x v="7546"/>
    <n v="1"/>
    <x v="4"/>
    <x v="50"/>
    <s v="Annapurna Sweets,10, DDA Community Centre Market, Yusuf Sarai, New Delhi"/>
    <s v="Yusuf Sarai"/>
    <s v="Yusuf Sarai, New Delhi"/>
    <n v="77.207147000000006"/>
    <n v="28.557909599999999"/>
    <s v="Mithai, Street Food"/>
    <n v="150"/>
    <s v="Indian Rupees(Rs.)"/>
    <x v="0"/>
    <x v="0"/>
    <x v="3"/>
    <n v="3.9"/>
    <x v="0"/>
    <n v="109"/>
  </r>
  <r>
    <x v="7547"/>
    <n v="1"/>
    <x v="4"/>
    <x v="50"/>
    <s v="Karnataka,60/5, Yusuf Sarai Market, Yusuf Sarai, New Delhi"/>
    <s v="Yusuf Sarai"/>
    <s v="Yusuf Sarai, New Delhi"/>
    <n v="77.207236800000004"/>
    <n v="28.559442000000001"/>
    <s v="South Indian, North Indian, Chinese"/>
    <n v="500"/>
    <s v="Indian Rupees(Rs.)"/>
    <x v="0"/>
    <x v="1"/>
    <x v="2"/>
    <n v="3.7"/>
    <x v="0"/>
    <n v="334"/>
  </r>
  <r>
    <x v="7548"/>
    <n v="1"/>
    <x v="4"/>
    <x v="50"/>
    <s v="EDC Mania,95-1/2 Gautam Nagar, Yusuf Sarai, New Delhi"/>
    <s v="Yusuf Sarai"/>
    <s v="Yusuf Sarai, New Delhi"/>
    <n v="77.213265699999994"/>
    <n v="28.561665699999999"/>
    <s v="Fast Food"/>
    <n v="150"/>
    <s v="Indian Rupees(Rs.)"/>
    <x v="0"/>
    <x v="0"/>
    <x v="3"/>
    <n v="0"/>
    <x v="5"/>
    <n v="2"/>
  </r>
  <r>
    <x v="7549"/>
    <n v="1"/>
    <x v="4"/>
    <x v="50"/>
    <s v="Faeem Chicken Corner,F-130/4, Gautam Nagar, Sudershan Road, Yusuf Sarai, New Delhi"/>
    <s v="Yusuf Sarai"/>
    <s v="Yusuf Sarai, New Delhi"/>
    <n v="77.210560599999994"/>
    <n v="28.561910000000001"/>
    <s v="Mughlai"/>
    <n v="300"/>
    <s v="Indian Rupees(Rs.)"/>
    <x v="0"/>
    <x v="0"/>
    <x v="3"/>
    <n v="0"/>
    <x v="5"/>
    <n v="3"/>
  </r>
  <r>
    <x v="7550"/>
    <n v="1"/>
    <x v="4"/>
    <x v="50"/>
    <s v="Grills N Chills,G-10, Rajeshdeep Building, Yusuf Sarai, New Delhi"/>
    <s v="Yusuf Sarai"/>
    <s v="Yusuf Sarai, New Delhi"/>
    <n v="77.2084945"/>
    <n v="28.557769199999999"/>
    <s v="Fast Food"/>
    <n v="350"/>
    <s v="Indian Rupees(Rs.)"/>
    <x v="0"/>
    <x v="0"/>
    <x v="3"/>
    <n v="0"/>
    <x v="5"/>
    <n v="0"/>
  </r>
  <r>
    <x v="7551"/>
    <n v="1"/>
    <x v="4"/>
    <x v="50"/>
    <s v="Gupta Sweets,74/4, Aurbindo Marg, Yusuf Sarai, New Delhi"/>
    <s v="Yusuf Sarai"/>
    <s v="Yusuf Sarai, New Delhi"/>
    <n v="77.207416499999994"/>
    <n v="28.5612517"/>
    <s v="North Indian, South Indian, Mithai"/>
    <n v="300"/>
    <s v="Indian Rupees(Rs.)"/>
    <x v="0"/>
    <x v="0"/>
    <x v="3"/>
    <n v="0"/>
    <x v="5"/>
    <n v="0"/>
  </r>
  <r>
    <x v="7552"/>
    <n v="1"/>
    <x v="4"/>
    <x v="50"/>
    <s v="Khub Chand,Shop 2, DDA Market, Yusuf Sarai, New Delhi"/>
    <s v="Yusuf Sarai"/>
    <s v="Yusuf Sarai, New Delhi"/>
    <n v="77.207236800000004"/>
    <n v="28.558007799999999"/>
    <s v="Raw Meats"/>
    <n v="300"/>
    <s v="Indian Rupees(Rs.)"/>
    <x v="0"/>
    <x v="0"/>
    <x v="3"/>
    <n v="0"/>
    <x v="5"/>
    <n v="1"/>
  </r>
  <r>
    <x v="7553"/>
    <n v="1"/>
    <x v="4"/>
    <x v="50"/>
    <s v="OCD - Online Cake Delivery,59/2, Yusuf Sarai, New Delhi"/>
    <s v="Yusuf Sarai"/>
    <s v="Yusuf Sarai, New Delhi"/>
    <n v="77.206351600000005"/>
    <n v="28.556622999999998"/>
    <s v="Bakery, Desserts"/>
    <n v="200"/>
    <s v="Indian Rupees(Rs.)"/>
    <x v="0"/>
    <x v="0"/>
    <x v="3"/>
    <n v="0"/>
    <x v="5"/>
    <n v="1"/>
  </r>
  <r>
    <x v="7554"/>
    <n v="1"/>
    <x v="4"/>
    <x v="50"/>
    <s v="Sher E Punjab,73, Gautam Nagar Road, Yusuf Sarai, New Delhi"/>
    <s v="Yusuf Sarai"/>
    <s v="Yusuf Sarai, New Delhi"/>
    <n v="77.2081467"/>
    <n v="28.560929600000001"/>
    <s v="North Indian"/>
    <n v="450"/>
    <s v="Indian Rupees(Rs.)"/>
    <x v="0"/>
    <x v="0"/>
    <x v="3"/>
    <n v="0"/>
    <x v="5"/>
    <n v="1"/>
  </r>
  <r>
    <x v="7555"/>
    <n v="1"/>
    <x v="4"/>
    <x v="50"/>
    <s v="Shri Balaji,Near Gate 1, Green Park Metro Station, Yusuf Sarai Market, Yusuf Sarai, New Delhi"/>
    <s v="Yusuf Sarai"/>
    <s v="Yusuf Sarai, New Delhi"/>
    <n v="77.207383199999995"/>
    <n v="28.559824299999999"/>
    <s v="South Indian"/>
    <n v="200"/>
    <s v="Indian Rupees(Rs.)"/>
    <x v="0"/>
    <x v="0"/>
    <x v="3"/>
    <n v="0"/>
    <x v="5"/>
    <n v="0"/>
  </r>
  <r>
    <x v="7556"/>
    <n v="1"/>
    <x v="4"/>
    <x v="50"/>
    <s v="Sidhi Cafe,D65/2, Gautam Nagar, New Delhi, Yusuf Sarai, New Delhi"/>
    <s v="Yusuf Sarai"/>
    <s v="Yusuf Sarai, New Delhi"/>
    <n v="77.2132249"/>
    <n v="28.5616007"/>
    <s v="Street Food, Fast Food"/>
    <n v="100"/>
    <s v="Indian Rupees(Rs.)"/>
    <x v="0"/>
    <x v="0"/>
    <x v="3"/>
    <n v="0"/>
    <x v="5"/>
    <n v="0"/>
  </r>
  <r>
    <x v="7557"/>
    <n v="1"/>
    <x v="4"/>
    <x v="50"/>
    <s v="Al Hayat Bakers,Shop 14, Main Road, Zakir Nagar, New Delhi"/>
    <s v="Zakir Nagar"/>
    <s v="Zakir Nagar, New Delhi"/>
    <n v="77.278844570000004"/>
    <n v="28.567200150000001"/>
    <s v="Bakery"/>
    <n v="200"/>
    <s v="Indian Rupees(Rs.)"/>
    <x v="0"/>
    <x v="0"/>
    <x v="3"/>
    <n v="0"/>
    <x v="5"/>
    <n v="0"/>
  </r>
  <r>
    <x v="7558"/>
    <n v="1"/>
    <x v="4"/>
    <x v="50"/>
    <s v="Al-Kausar's,K-65, Chinar Apartment, Jamia Nagar, Near Zakir Nagar, New Delhi"/>
    <s v="Zakir Nagar"/>
    <s v="Zakir Nagar, New Delhi"/>
    <n v="0"/>
    <n v="0"/>
    <s v="Chinese"/>
    <n v="200"/>
    <s v="Indian Rupees(Rs.)"/>
    <x v="0"/>
    <x v="0"/>
    <x v="3"/>
    <n v="0"/>
    <x v="5"/>
    <n v="0"/>
  </r>
  <r>
    <x v="7559"/>
    <n v="1"/>
    <x v="4"/>
    <x v="50"/>
    <s v="Alam Biryani Center,Street 18, Zakir Nagar, New Delhi"/>
    <s v="Zakir Nagar"/>
    <s v="Zakir Nagar, New Delhi"/>
    <n v="77.279663310000004"/>
    <n v="28.56771457"/>
    <s v="Biryani"/>
    <n v="200"/>
    <s v="Indian Rupees(Rs.)"/>
    <x v="0"/>
    <x v="0"/>
    <x v="3"/>
    <n v="0"/>
    <x v="5"/>
    <n v="0"/>
  </r>
  <r>
    <x v="7560"/>
    <n v="1"/>
    <x v="4"/>
    <x v="50"/>
    <s v="Bismillah Hotel,Masjid Wali Gali, Zakir Nagar, New Delhi"/>
    <s v="Zakir Nagar"/>
    <s v="Zakir Nagar, New Delhi"/>
    <n v="77.284322639999999"/>
    <n v="28.565427790000001"/>
    <s v="Fast Food"/>
    <n v="150"/>
    <s v="Indian Rupees(Rs.)"/>
    <x v="0"/>
    <x v="0"/>
    <x v="3"/>
    <n v="0"/>
    <x v="5"/>
    <n v="1"/>
  </r>
  <r>
    <x v="7561"/>
    <n v="1"/>
    <x v="4"/>
    <x v="50"/>
    <s v="Halal Pizza Star,88-A/4, Main Road, Zakir Nagar, New Delhi"/>
    <s v="Zakir Nagar"/>
    <s v="Zakir Nagar, New Delhi"/>
    <n v="77.281200889999994"/>
    <n v="28.567175710000001"/>
    <s v="Pizza, Fast Food"/>
    <n v="450"/>
    <s v="Indian Rupees(Rs.)"/>
    <x v="0"/>
    <x v="0"/>
    <x v="3"/>
    <n v="0"/>
    <x v="5"/>
    <n v="0"/>
  </r>
  <r>
    <x v="7562"/>
    <n v="1"/>
    <x v="4"/>
    <x v="50"/>
    <s v="HTW Bakers,128, Zakir Nagar Main Road, Jogabai Extension, Zakir Nagar, New Delhi"/>
    <s v="Zakir Nagar"/>
    <s v="Zakir Nagar, New Delhi"/>
    <n v="77.27981217"/>
    <n v="28.567442490000001"/>
    <s v="Bakery, Desserts"/>
    <n v="350"/>
    <s v="Indian Rupees(Rs.)"/>
    <x v="0"/>
    <x v="0"/>
    <x v="3"/>
    <n v="0"/>
    <x v="5"/>
    <n v="0"/>
  </r>
  <r>
    <x v="7563"/>
    <n v="1"/>
    <x v="4"/>
    <x v="50"/>
    <s v="Javed Bawarchi Restaurant,392, Near SBI, Main Road , Zakir Nagar"/>
    <s v="Zakir Nagar"/>
    <s v="Zakir Nagar, New Delhi"/>
    <n v="77.277897499999995"/>
    <n v="28.5665297"/>
    <s v="Mughlai"/>
    <n v="600"/>
    <s v="Indian Rupees(Rs.)"/>
    <x v="0"/>
    <x v="0"/>
    <x v="2"/>
    <n v="0"/>
    <x v="5"/>
    <n v="0"/>
  </r>
  <r>
    <x v="7564"/>
    <n v="1"/>
    <x v="4"/>
    <x v="50"/>
    <s v="Let's Eat,Basement, Shop 6, 88-A, Radheed Hotel Market, Main Road, Zakir Nagar, New Delhi"/>
    <s v="Zakir Nagar"/>
    <s v="Zakir Nagar, New Delhi"/>
    <n v="77.281676309999995"/>
    <n v="28.566793789999998"/>
    <s v="Fast Food, Beverages"/>
    <n v="200"/>
    <s v="Indian Rupees(Rs.)"/>
    <x v="0"/>
    <x v="0"/>
    <x v="3"/>
    <n v="0"/>
    <x v="5"/>
    <n v="1"/>
  </r>
  <r>
    <x v="7565"/>
    <n v="1"/>
    <x v="4"/>
    <x v="50"/>
    <s v="Moonis Kada,413, Shop B-41, Main Road, Batla House Near Jamia University, Zakir Nagar, New Delhi"/>
    <s v="Zakir Nagar"/>
    <s v="Zakir Nagar, New Delhi"/>
    <n v="77.285720740000002"/>
    <n v="28.56527732"/>
    <s v="Mughlai, North Indian"/>
    <n v="500"/>
    <s v="Indian Rupees(Rs.)"/>
    <x v="0"/>
    <x v="0"/>
    <x v="2"/>
    <n v="0"/>
    <x v="5"/>
    <n v="0"/>
  </r>
  <r>
    <x v="7566"/>
    <n v="1"/>
    <x v="4"/>
    <x v="50"/>
    <s v="Motu N Patlu,Batla House Chowk, Near Jamia Milia Islamia, Opposite Jamia Cooperative Bank, Zakir Nagar, New Delhi"/>
    <s v="Zakir Nagar"/>
    <s v="Zakir Nagar, New Delhi"/>
    <n v="77.285065279999998"/>
    <n v="28.56624639"/>
    <s v="Lebanese, North Indian, Fast Food"/>
    <n v="250"/>
    <s v="Indian Rupees(Rs.)"/>
    <x v="0"/>
    <x v="0"/>
    <x v="3"/>
    <n v="0"/>
    <x v="5"/>
    <n v="0"/>
  </r>
  <r>
    <x v="7567"/>
    <n v="1"/>
    <x v="4"/>
    <x v="50"/>
    <s v="S.K. Fast Food,161/32, Shop 3 Joga Bai, Main Road, Zakir Nagar, New Delhi"/>
    <s v="Zakir Nagar"/>
    <s v="Zakir Nagar, New Delhi"/>
    <n v="77.283826770000005"/>
    <n v="28.566188969999999"/>
    <s v="Chinese"/>
    <n v="350"/>
    <s v="Indian Rupees(Rs.)"/>
    <x v="0"/>
    <x v="0"/>
    <x v="3"/>
    <n v="0"/>
    <x v="5"/>
    <n v="0"/>
  </r>
  <r>
    <x v="7568"/>
    <n v="1"/>
    <x v="4"/>
    <x v="50"/>
    <s v="Sufiyan Restaurant,57/12, Main Road, Zakir Nagar, New Delhi"/>
    <s v="Zakir Nagar"/>
    <s v="Zakir Nagar, New Delhi"/>
    <n v="77.279778980000003"/>
    <n v="28.56732117"/>
    <s v="Mughlai"/>
    <n v="250"/>
    <s v="Indian Rupees(Rs.)"/>
    <x v="0"/>
    <x v="0"/>
    <x v="3"/>
    <n v="0"/>
    <x v="5"/>
    <n v="0"/>
  </r>
  <r>
    <x v="7569"/>
    <n v="1"/>
    <x v="4"/>
    <x v="50"/>
    <s v="The Relax Point,92/17, Zakir Nagar, New Delhi"/>
    <s v="Zakir Nagar"/>
    <s v="Zakir Nagar, New Delhi"/>
    <n v="77.278542700000003"/>
    <n v="28.5668489"/>
    <s v="North Indian"/>
    <n v="250"/>
    <s v="Indian Rupees(Rs.)"/>
    <x v="0"/>
    <x v="0"/>
    <x v="3"/>
    <n v="0"/>
    <x v="5"/>
    <n v="1"/>
  </r>
  <r>
    <x v="7570"/>
    <n v="1"/>
    <x v="4"/>
    <x v="50"/>
    <s v="Zareen's Dastarkhwan,Jamia Nagar, Zakir Nagar, New Delhi"/>
    <s v="Zakir Nagar"/>
    <s v="Zakir Nagar, New Delhi"/>
    <n v="77.285696270000003"/>
    <n v="28.56519398"/>
    <s v="Awadhi"/>
    <n v="800"/>
    <s v="Indian Rupees(Rs.)"/>
    <x v="0"/>
    <x v="0"/>
    <x v="2"/>
    <n v="0"/>
    <x v="5"/>
    <n v="1"/>
  </r>
  <r>
    <x v="7571"/>
    <n v="1"/>
    <x v="4"/>
    <x v="51"/>
    <s v="Ali Baba Caves,1st Floor, Ansal Plaza Mall, Pari Chowk, Greater Noida, Noida"/>
    <s v="Ansal Plaza Mall, Greater Noida"/>
    <s v="Ansal Plaza Mall, Greater Noida, Noida"/>
    <n v="77.528128600000002"/>
    <n v="28.458106600000001"/>
    <s v="Cafe, Chinese"/>
    <n v="500"/>
    <s v="Indian Rupees(Rs.)"/>
    <x v="0"/>
    <x v="0"/>
    <x v="2"/>
    <n v="3.1"/>
    <x v="3"/>
    <n v="15"/>
  </r>
  <r>
    <x v="7572"/>
    <n v="1"/>
    <x v="4"/>
    <x v="51"/>
    <s v="Cafí© Doo Ghoont,AG-13, Atrium Floor, Ansal Plaza Mall, Greater Noida, Noida"/>
    <s v="Ansal Plaza Mall, Greater Noida"/>
    <s v="Ansal Plaza Mall, Greater Noida, Noida"/>
    <n v="77.507456099999999"/>
    <n v="28.463956599999999"/>
    <s v="Cafe"/>
    <n v="600"/>
    <s v="Indian Rupees(Rs.)"/>
    <x v="0"/>
    <x v="1"/>
    <x v="2"/>
    <n v="3.4"/>
    <x v="3"/>
    <n v="50"/>
  </r>
  <r>
    <x v="7573"/>
    <n v="1"/>
    <x v="4"/>
    <x v="51"/>
    <s v="Knights Chaska,201 to 207, 2nd Floor, Ansal Plaza Mall, Greater Noida, Noida"/>
    <s v="Ansal Plaza Mall, Greater Noida"/>
    <s v="Ansal Plaza Mall, Greater Noida, Noida"/>
    <n v="77.507834299999999"/>
    <n v="28.464434300000001"/>
    <s v="North Indian, Chinese"/>
    <n v="800"/>
    <s v="Indian Rupees(Rs.)"/>
    <x v="1"/>
    <x v="0"/>
    <x v="2"/>
    <n v="2.9"/>
    <x v="3"/>
    <n v="6"/>
  </r>
  <r>
    <x v="7574"/>
    <n v="1"/>
    <x v="4"/>
    <x v="51"/>
    <s v="Thirsty Scholar Cafe,SF-256, 2nd Floor, Ansal Plaza Mall, Near Pari Chowk, Greater Noida, Noida"/>
    <s v="Ansal Plaza Mall, Greater Noida"/>
    <s v="Ansal Plaza Mall, Greater Noida, Noida"/>
    <n v="77.507701400000002"/>
    <n v="28.4642008"/>
    <s v="Cafe"/>
    <n v="450"/>
    <s v="Indian Rupees(Rs.)"/>
    <x v="0"/>
    <x v="0"/>
    <x v="3"/>
    <n v="3.2"/>
    <x v="3"/>
    <n v="45"/>
  </r>
  <r>
    <x v="7575"/>
    <n v="1"/>
    <x v="4"/>
    <x v="51"/>
    <s v="Savoury Street,GF-37, 1st Floor, Ansal Plaza Mall, Greater Noida, Noida"/>
    <s v="Ansal Plaza Mall, Greater Noida"/>
    <s v="Ansal Plaza Mall, Greater Noida, Noida"/>
    <n v="77.507701400000002"/>
    <n v="28.4642008"/>
    <s v="North Indian, Continental, Italian"/>
    <n v="600"/>
    <s v="Indian Rupees(Rs.)"/>
    <x v="0"/>
    <x v="0"/>
    <x v="2"/>
    <n v="0"/>
    <x v="5"/>
    <n v="3"/>
  </r>
  <r>
    <x v="7576"/>
    <n v="1"/>
    <x v="4"/>
    <x v="51"/>
    <s v="JSB Evergreen Snack &amp; Sweets,Brahmaputra Shopping Complex, Sector 29, Noida"/>
    <s v="Brahmaputra Shopping Complex"/>
    <s v="Brahmaputra Shopping Complex, Noida"/>
    <n v="77.332577099999995"/>
    <n v="28.569898800000001"/>
    <s v="North Indian, Chinese, Fast Food, Street Food"/>
    <n v="300"/>
    <s v="Indian Rupees(Rs.)"/>
    <x v="0"/>
    <x v="0"/>
    <x v="3"/>
    <n v="3.1"/>
    <x v="3"/>
    <n v="47"/>
  </r>
  <r>
    <x v="7577"/>
    <n v="1"/>
    <x v="4"/>
    <x v="51"/>
    <s v="221 B Baker Street,10, Brahmaputra Shoping Complex, Sector 29, Noida"/>
    <s v="Brahmaputra Shopping Complex"/>
    <s v="Brahmaputra Shopping Complex, Noida"/>
    <n v="77.332666799999998"/>
    <n v="28.570355599999999"/>
    <s v="Bakery"/>
    <n v="200"/>
    <s v="Indian Rupees(Rs.)"/>
    <x v="0"/>
    <x v="1"/>
    <x v="3"/>
    <n v="3.5"/>
    <x v="0"/>
    <n v="94"/>
  </r>
  <r>
    <x v="7578"/>
    <n v="1"/>
    <x v="4"/>
    <x v="51"/>
    <s v="Kapoors Balle Balle,K-2, Brahmaputra Shopping Complex, Sector 29, Noida"/>
    <s v="Brahmaputra Shopping Complex"/>
    <s v="Brahmaputra Shopping Complex, Noida"/>
    <n v="77.332894400000001"/>
    <n v="28.5697361"/>
    <s v="North Indian, Chinese"/>
    <n v="400"/>
    <s v="Indian Rupees(Rs.)"/>
    <x v="0"/>
    <x v="1"/>
    <x v="3"/>
    <n v="3.7"/>
    <x v="0"/>
    <n v="331"/>
  </r>
  <r>
    <x v="7579"/>
    <n v="1"/>
    <x v="4"/>
    <x v="51"/>
    <s v="Lakshmi Coffee House,Brahmaputra Shopping Complex, Sector 29, Noida"/>
    <s v="Brahmaputra Shopping Complex"/>
    <s v="Brahmaputra Shopping Complex, Noida"/>
    <n v="77.332666799999998"/>
    <n v="28.5700866"/>
    <s v="South Indian"/>
    <n v="300"/>
    <s v="Indian Rupees(Rs.)"/>
    <x v="0"/>
    <x v="0"/>
    <x v="3"/>
    <n v="3.8"/>
    <x v="0"/>
    <n v="603"/>
  </r>
  <r>
    <x v="7580"/>
    <n v="1"/>
    <x v="4"/>
    <x v="51"/>
    <s v="Geoffrey's,16-A, Centre Stage Mall, Sector 18, Noida"/>
    <s v="Centre Stage Mall, Sector 18"/>
    <s v="Centre Stage Mall, Sector 18, Noida"/>
    <n v="77.323156330000003"/>
    <n v="28.568120919999998"/>
    <s v="Asian, Continental, Italian, North Indian"/>
    <n v="2600"/>
    <s v="Indian Rupees(Rs.)"/>
    <x v="1"/>
    <x v="0"/>
    <x v="1"/>
    <n v="3"/>
    <x v="3"/>
    <n v="579"/>
  </r>
  <r>
    <x v="7581"/>
    <n v="1"/>
    <x v="4"/>
    <x v="51"/>
    <s v="Haldiram's,L-1, Centre Stage Mall, Sector 18, Noida"/>
    <s v="Centre Stage Mall, Sector 18"/>
    <s v="Centre Stage Mall, Sector 18, Noida"/>
    <n v="77.323038319999995"/>
    <n v="28.5680476"/>
    <s v="North Indian, South Indian, Chinese, Street Food, Fast Food, Mithai, Desserts"/>
    <n v="600"/>
    <s v="Indian Rupees(Rs.)"/>
    <x v="0"/>
    <x v="0"/>
    <x v="2"/>
    <n v="3.5"/>
    <x v="0"/>
    <n v="169"/>
  </r>
  <r>
    <x v="7582"/>
    <n v="1"/>
    <x v="4"/>
    <x v="51"/>
    <s v="Maamouchee @ My Way,5th Floor, Centre Stage Mall, Sector 18, Noida"/>
    <s v="Centre Stage Mall, Sector 18"/>
    <s v="Centre Stage Mall, Sector 18, Noida"/>
    <n v="77.323095980000005"/>
    <n v="28.568226920000001"/>
    <s v="Italian, Lebanese, North Indian"/>
    <n v="1100"/>
    <s v="Indian Rupees(Rs.)"/>
    <x v="1"/>
    <x v="1"/>
    <x v="0"/>
    <n v="3.5"/>
    <x v="0"/>
    <n v="278"/>
  </r>
  <r>
    <x v="7583"/>
    <n v="1"/>
    <x v="4"/>
    <x v="51"/>
    <s v="Americana Kitchen and Bar,Ist Floor, 1-6, Centre Stage Mall, Sector 18, Noida"/>
    <s v="Centre Stage Mall, Sector 18"/>
    <s v="Centre Stage Mall, Sector 18, Noida"/>
    <n v="77.322828099999995"/>
    <n v="28.568342940000001"/>
    <s v="American, Tex-Mex, Italian, Mexican, North Indian"/>
    <n v="2000"/>
    <s v="Indian Rupees(Rs.)"/>
    <x v="1"/>
    <x v="0"/>
    <x v="1"/>
    <n v="2.4"/>
    <x v="4"/>
    <n v="221"/>
  </r>
  <r>
    <x v="7584"/>
    <n v="1"/>
    <x v="4"/>
    <x v="51"/>
    <s v="Punjabi By Nature Quickie,D-424/425, 3rd Floor, DLF Mall of India, Sector 18, Noida"/>
    <s v="DLF Mall of India, Sector 18,  Noida"/>
    <s v="DLF Mall of India, Sector 18,  Noida, Noida"/>
    <n v="77.321426979999998"/>
    <n v="28.5676545"/>
    <s v="North Indian, Mughlai"/>
    <n v="1100"/>
    <s v="Indian Rupees(Rs.)"/>
    <x v="1"/>
    <x v="0"/>
    <x v="0"/>
    <n v="3.4"/>
    <x v="3"/>
    <n v="120"/>
  </r>
  <r>
    <x v="7585"/>
    <n v="1"/>
    <x v="4"/>
    <x v="51"/>
    <s v="United Coffee House Rewind,D-428, 3rd Floor, DLF Mall of India, Sector 18, Noida"/>
    <s v="DLF Mall of India, Sector 18,  Noida"/>
    <s v="DLF Mall of India, Sector 18,  Noida, Noida"/>
    <n v="77.321449099999995"/>
    <n v="28.567592699999999"/>
    <s v="North Indian, European, Asian, Mediterranean"/>
    <n v="1500"/>
    <s v="Indian Rupees(Rs.)"/>
    <x v="1"/>
    <x v="0"/>
    <x v="0"/>
    <n v="3.4"/>
    <x v="3"/>
    <n v="215"/>
  </r>
  <r>
    <x v="7586"/>
    <n v="1"/>
    <x v="4"/>
    <x v="51"/>
    <s v="Wow! Momo,Food Court, DLF Mall of India, FC16, Plot M-03, Sector 18, Noida"/>
    <s v="DLF Mall of India, Sector 18,  Noida"/>
    <s v="DLF Mall of India, Sector 18,  Noida, Noida"/>
    <n v="77.321090100000006"/>
    <n v="28.567379500000001"/>
    <s v="Tibetan, Chinese"/>
    <n v="350"/>
    <s v="Indian Rupees(Rs.)"/>
    <x v="0"/>
    <x v="0"/>
    <x v="3"/>
    <n v="2.7"/>
    <x v="3"/>
    <n v="212"/>
  </r>
  <r>
    <x v="7587"/>
    <n v="1"/>
    <x v="4"/>
    <x v="51"/>
    <s v="Oh So Stoned!,4th Floor, DLF Mall of India, Sector 18, Noida"/>
    <s v="DLF Mall of India, Sector 18,  Noida"/>
    <s v="DLF Mall of India, Sector 18,  Noida, Noida"/>
    <n v="77.321039400000004"/>
    <n v="28.568004609999999"/>
    <s v="Desserts"/>
    <n v="250"/>
    <s v="Indian Rupees(Rs.)"/>
    <x v="0"/>
    <x v="0"/>
    <x v="3"/>
    <n v="4.5"/>
    <x v="2"/>
    <n v="324"/>
  </r>
  <r>
    <x v="7588"/>
    <n v="1"/>
    <x v="4"/>
    <x v="51"/>
    <s v="The Big Chill Cakery,Ground Floor, DLF Mall Of India, Sector 18, Noida"/>
    <s v="DLF Mall of India, Sector 18,  Noida"/>
    <s v="DLF Mall of India, Sector 18,  Noida, Noida"/>
    <n v="77.321879940000002"/>
    <n v="28.567726929999999"/>
    <s v="Bakery, Desserts"/>
    <n v="700"/>
    <s v="Indian Rupees(Rs.)"/>
    <x v="0"/>
    <x v="0"/>
    <x v="2"/>
    <n v="4.5"/>
    <x v="2"/>
    <n v="147"/>
  </r>
  <r>
    <x v="7589"/>
    <n v="1"/>
    <x v="4"/>
    <x v="51"/>
    <s v="Barista,B-204, Level 1, DLF Mall of India, Sector 18, Noida"/>
    <s v="DLF Mall of India, Sector 18,  Noida"/>
    <s v="DLF Mall of India, Sector 18,  Noida, Noida"/>
    <n v="77.319999999999993"/>
    <n v="28.57"/>
    <s v="Cafe"/>
    <n v="650"/>
    <s v="Indian Rupees(Rs.)"/>
    <x v="0"/>
    <x v="0"/>
    <x v="2"/>
    <n v="3.5"/>
    <x v="0"/>
    <n v="23"/>
  </r>
  <r>
    <x v="7590"/>
    <n v="1"/>
    <x v="4"/>
    <x v="51"/>
    <s v="Big Wong XL,B-404, DLF Mall of India, Sector 18, Noida"/>
    <s v="DLF Mall of India, Sector 18,  Noida"/>
    <s v="DLF Mall of India, Sector 18,  Noida, Noida"/>
    <n v="77.320588119999996"/>
    <n v="28.567477820000001"/>
    <s v="Chinese, Thai, Sushi"/>
    <n v="1500"/>
    <s v="Indian Rupees(Rs.)"/>
    <x v="1"/>
    <x v="1"/>
    <x v="0"/>
    <n v="3.9"/>
    <x v="0"/>
    <n v="199"/>
  </r>
  <r>
    <x v="7591"/>
    <n v="1"/>
    <x v="4"/>
    <x v="51"/>
    <s v="Carl's Jr.,F-457/C, 3rd Floor, DLF Mall of India, Sector 18, Noida"/>
    <s v="DLF Mall of India, Sector 18,  Noida"/>
    <s v="DLF Mall of India, Sector 18,  Noida, Noida"/>
    <n v="77.320926749999998"/>
    <n v="28.566684550000002"/>
    <s v="Burger, American, Fast Food"/>
    <n v="650"/>
    <s v="Indian Rupees(Rs.)"/>
    <x v="0"/>
    <x v="1"/>
    <x v="2"/>
    <n v="3.8"/>
    <x v="0"/>
    <n v="458"/>
  </r>
  <r>
    <x v="7592"/>
    <n v="1"/>
    <x v="4"/>
    <x v="51"/>
    <s v="Chaayos,E-18, Plot M-03, Lower Ground Floor, DLF Mall of India, Sector 18, Noida"/>
    <s v="DLF Mall of India, Sector 18,  Noida"/>
    <s v="DLF Mall of India, Sector 18,  Noida, Noida"/>
    <n v="77.321059849999997"/>
    <n v="28.567440430000001"/>
    <s v="Cafe, Tea"/>
    <n v="400"/>
    <s v="Indian Rupees(Rs.)"/>
    <x v="0"/>
    <x v="0"/>
    <x v="3"/>
    <n v="3.9"/>
    <x v="0"/>
    <n v="124"/>
  </r>
  <r>
    <x v="7593"/>
    <n v="1"/>
    <x v="4"/>
    <x v="51"/>
    <s v="Chi Asian Cookhouse,F-456, 3rd Floor, DLF Mall of India, Sector 18, Noida"/>
    <s v="DLF Mall of India, Sector 18,  Noida"/>
    <s v="DLF Mall of India, Sector 18,  Noida, Noida"/>
    <n v="77.320801020000005"/>
    <n v="28.567074999999999"/>
    <s v="Chinese, Thai, Asian, Japanese, Korean, Seafood"/>
    <n v="1400"/>
    <s v="Indian Rupees(Rs.)"/>
    <x v="1"/>
    <x v="1"/>
    <x v="0"/>
    <n v="3.9"/>
    <x v="0"/>
    <n v="173"/>
  </r>
  <r>
    <x v="7594"/>
    <n v="1"/>
    <x v="4"/>
    <x v="51"/>
    <s v="Costa Coffee,1st Floor, DLF Mall of India, Sector 18, Noida"/>
    <s v="DLF Mall of India, Sector 18,  Noida"/>
    <s v="DLF Mall of India, Sector 18,  Noida, Noida"/>
    <n v="77.321021970000004"/>
    <n v="28.56746369"/>
    <s v="Cafe"/>
    <n v="600"/>
    <s v="Indian Rupees(Rs.)"/>
    <x v="0"/>
    <x v="0"/>
    <x v="2"/>
    <n v="3.7"/>
    <x v="0"/>
    <n v="64"/>
  </r>
  <r>
    <x v="7595"/>
    <n v="1"/>
    <x v="4"/>
    <x v="51"/>
    <s v="Dunkin' Donuts,3rd Floor, DLF Mall of India, Sector 18, Noida"/>
    <s v="DLF Mall of India, Sector 18,  Noida"/>
    <s v="DLF Mall of India, Sector 18,  Noida, Noida"/>
    <n v="77.321445089999997"/>
    <n v="28.567489599999998"/>
    <s v="Burger, Desserts, Fast Food"/>
    <n v="600"/>
    <s v="Indian Rupees(Rs.)"/>
    <x v="0"/>
    <x v="0"/>
    <x v="2"/>
    <n v="3.7"/>
    <x v="0"/>
    <n v="86"/>
  </r>
  <r>
    <x v="7596"/>
    <n v="1"/>
    <x v="4"/>
    <x v="51"/>
    <s v="Instapizza,Food Court, DLF Mall of India, Sector 18, Noida"/>
    <s v="DLF Mall of India, Sector 18,  Noida"/>
    <s v="DLF Mall of India, Sector 18,  Noida, Noida"/>
    <n v="77.320944179999998"/>
    <n v="28.567026420000001"/>
    <s v="Pizza, Fast Food"/>
    <n v="900"/>
    <s v="Indian Rupees(Rs.)"/>
    <x v="0"/>
    <x v="1"/>
    <x v="2"/>
    <n v="3.7"/>
    <x v="0"/>
    <n v="214"/>
  </r>
  <r>
    <x v="7597"/>
    <n v="1"/>
    <x v="4"/>
    <x v="51"/>
    <s v="Keventers,Food Court, DLF Mall of India, Sector 18, Noida"/>
    <s v="DLF Mall of India, Sector 18,  Noida"/>
    <s v="DLF Mall of India, Sector 18,  Noida, Noida"/>
    <n v="77.320729270000001"/>
    <n v="28.567299970000001"/>
    <s v="Beverages"/>
    <n v="400"/>
    <s v="Indian Rupees(Rs.)"/>
    <x v="0"/>
    <x v="0"/>
    <x v="3"/>
    <n v="3.8"/>
    <x v="0"/>
    <n v="169"/>
  </r>
  <r>
    <x v="7598"/>
    <n v="1"/>
    <x v="4"/>
    <x v="51"/>
    <s v="Pirates of Grill,C-417, 3rd Floor, DLF Mall of India, Sector 18, Noida"/>
    <s v="DLF Mall of India, Sector 18,  Noida"/>
    <s v="DLF Mall of India, Sector 18,  Noida, Noida"/>
    <n v="77.320979050000005"/>
    <n v="28.566463410000001"/>
    <s v="North Indian, Continental, Mughlai, Asian"/>
    <n v="1800"/>
    <s v="Indian Rupees(Rs.)"/>
    <x v="0"/>
    <x v="0"/>
    <x v="0"/>
    <n v="3.9"/>
    <x v="0"/>
    <n v="749"/>
  </r>
  <r>
    <x v="7599"/>
    <n v="1"/>
    <x v="4"/>
    <x v="51"/>
    <s v="Pizza Hut,3rd Floor, DLF Mall of India, Sector 18, Noida"/>
    <s v="DLF Mall of India, Sector 18,  Noida"/>
    <s v="DLF Mall of India, Sector 18,  Noida, Noida"/>
    <n v="77.320579069999994"/>
    <n v="28.567370050000001"/>
    <s v="Italian, Pizza, Fast Food"/>
    <n v="1000"/>
    <s v="Indian Rupees(Rs.)"/>
    <x v="0"/>
    <x v="0"/>
    <x v="0"/>
    <n v="3.9"/>
    <x v="0"/>
    <n v="173"/>
  </r>
  <r>
    <x v="7600"/>
    <n v="1"/>
    <x v="4"/>
    <x v="51"/>
    <s v="PizzaExpress,3rd Floor, DLF Mall of India, Sector 18, Noida"/>
    <s v="DLF Mall of India, Sector 18,  Noida"/>
    <s v="DLF Mall of India, Sector 18,  Noida, Noida"/>
    <n v="77.3204748"/>
    <n v="28.566485490000002"/>
    <s v="Italian, Pizza"/>
    <n v="1600"/>
    <s v="Indian Rupees(Rs.)"/>
    <x v="1"/>
    <x v="1"/>
    <x v="0"/>
    <n v="3.9"/>
    <x v="0"/>
    <n v="366"/>
  </r>
  <r>
    <x v="7601"/>
    <n v="1"/>
    <x v="4"/>
    <x v="51"/>
    <s v="RollsKing,Food Court, DLF Mall Of India, Sector 18, Noida"/>
    <s v="DLF Mall of India, Sector 18,  Noida"/>
    <s v="DLF Mall of India, Sector 18,  Noida, Noida"/>
    <n v="77.320549900000003"/>
    <n v="28.566939550000001"/>
    <s v="Fast Food"/>
    <n v="400"/>
    <s v="Indian Rupees(Rs.)"/>
    <x v="0"/>
    <x v="0"/>
    <x v="3"/>
    <n v="3.9"/>
    <x v="0"/>
    <n v="232"/>
  </r>
  <r>
    <x v="7602"/>
    <n v="1"/>
    <x v="4"/>
    <x v="51"/>
    <s v="Taco Bell,M-18, Food Court, 4th Floor, DLF Mall of India, Sector 18, Noida"/>
    <s v="DLF Mall of India, Sector 18,  Noida"/>
    <s v="DLF Mall of India, Sector 18,  Noida, Noida"/>
    <n v="77.320836560000004"/>
    <n v="28.567331769999999"/>
    <s v="Mexican, Fast Food"/>
    <n v="550"/>
    <s v="Indian Rupees(Rs.)"/>
    <x v="0"/>
    <x v="1"/>
    <x v="2"/>
    <n v="3.6"/>
    <x v="0"/>
    <n v="397"/>
  </r>
  <r>
    <x v="7603"/>
    <n v="1"/>
    <x v="4"/>
    <x v="51"/>
    <s v="The Frozen Factory,2nd Floor, Near H&amp;M, DLF Mall of India, Sector 18, Noida"/>
    <s v="DLF Mall of India, Sector 18,  Noida"/>
    <s v="DLF Mall of India, Sector 18,  Noida, Noida"/>
    <n v="0"/>
    <n v="0"/>
    <s v="Ice Cream, Desserts"/>
    <n v="350"/>
    <s v="Indian Rupees(Rs.)"/>
    <x v="0"/>
    <x v="0"/>
    <x v="3"/>
    <n v="3.7"/>
    <x v="0"/>
    <n v="22"/>
  </r>
  <r>
    <x v="7604"/>
    <n v="1"/>
    <x v="4"/>
    <x v="51"/>
    <s v="Theos,3rd Floor, DLF Mall of India, Sector 18, Noida"/>
    <s v="DLF Mall of India, Sector 18,  Noida"/>
    <s v="DLF Mall of India, Sector 18,  Noida, Noida"/>
    <n v="0"/>
    <n v="0"/>
    <s v="Bakery, Desserts"/>
    <n v="500"/>
    <s v="Indian Rupees(Rs.)"/>
    <x v="0"/>
    <x v="0"/>
    <x v="2"/>
    <n v="3.5"/>
    <x v="0"/>
    <n v="13"/>
  </r>
  <r>
    <x v="7605"/>
    <n v="1"/>
    <x v="4"/>
    <x v="51"/>
    <s v="Wendy's,D-4208, 3rd Floor, DLF Mall of India, Sector 18, Noida"/>
    <s v="DLF Mall of India, Sector 18,  Noida"/>
    <s v="DLF Mall of India, Sector 18,  Noida, Noida"/>
    <n v="77.320801020000005"/>
    <n v="28.567074999999999"/>
    <s v="Burger, Fast Food"/>
    <n v="400"/>
    <s v="Indian Rupees(Rs.)"/>
    <x v="0"/>
    <x v="1"/>
    <x v="3"/>
    <n v="3.7"/>
    <x v="0"/>
    <n v="518"/>
  </r>
  <r>
    <x v="7606"/>
    <n v="1"/>
    <x v="4"/>
    <x v="51"/>
    <s v="Zizo,405-406, 3rd Floor, DLF Mall Of India, Sector 18, Noida"/>
    <s v="DLF Mall of India, Sector 18,  Noida"/>
    <s v="DLF Mall of India, Sector 18,  Noida, Noida"/>
    <n v="77.320979050000005"/>
    <n v="28.566463410000001"/>
    <s v="Lebanese, Mediterranean, Middle Eastern, Arabian"/>
    <n v="1600"/>
    <s v="Indian Rupees(Rs.)"/>
    <x v="1"/>
    <x v="1"/>
    <x v="0"/>
    <n v="3.8"/>
    <x v="0"/>
    <n v="67"/>
  </r>
  <r>
    <x v="7607"/>
    <n v="1"/>
    <x v="4"/>
    <x v="51"/>
    <s v="Cafe Delhi Heights,3rd Floor, DLF Mall of India, Sector 18, Noida"/>
    <s v="DLF Mall of India, Sector 18,  Noida"/>
    <s v="DLF Mall of India, Sector 18,  Noida, Noida"/>
    <n v="77.320913000000004"/>
    <n v="28.567324410000001"/>
    <s v="Continental, American, Cafe"/>
    <n v="1500"/>
    <s v="Indian Rupees(Rs.)"/>
    <x v="1"/>
    <x v="0"/>
    <x v="0"/>
    <n v="4.0999999999999996"/>
    <x v="1"/>
    <n v="567"/>
  </r>
  <r>
    <x v="7608"/>
    <n v="1"/>
    <x v="4"/>
    <x v="51"/>
    <s v="Chili's Grill &amp; Bar,3rd Floor, DLF Mall Of India, Sector 18, Noida"/>
    <s v="DLF Mall of India, Sector 18,  Noida"/>
    <s v="DLF Mall of India, Sector 18,  Noida, Noida"/>
    <n v="77.320414110000002"/>
    <n v="28.56730645"/>
    <s v="Mexican, American, Italian"/>
    <n v="1500"/>
    <s v="Indian Rupees(Rs.)"/>
    <x v="1"/>
    <x v="1"/>
    <x v="0"/>
    <n v="4.0999999999999996"/>
    <x v="1"/>
    <n v="750"/>
  </r>
  <r>
    <x v="7609"/>
    <n v="1"/>
    <x v="4"/>
    <x v="51"/>
    <s v="Made In Punjab,C 418 - 419, 3rd Floor, DLF Mall Of India, Sector 18, Noida"/>
    <s v="DLF Mall of India, Sector 18,  Noida"/>
    <s v="DLF Mall of India, Sector 18,  Noida, Noida"/>
    <n v="77.320790290000005"/>
    <n v="28.566735489999999"/>
    <s v="North Indian, Mughlai"/>
    <n v="1500"/>
    <s v="Indian Rupees(Rs.)"/>
    <x v="1"/>
    <x v="0"/>
    <x v="0"/>
    <n v="4.0999999999999996"/>
    <x v="1"/>
    <n v="322"/>
  </r>
  <r>
    <x v="7610"/>
    <n v="1"/>
    <x v="4"/>
    <x v="51"/>
    <s v="Mamagoto,D-423, 3rd Floor, DLF Mall of India, Sector 18, Noida"/>
    <s v="DLF Mall of India, Sector 18,  Noida"/>
    <s v="DLF Mall of India, Sector 18,  Noida, Noida"/>
    <n v="77.3204748"/>
    <n v="28.566485490000002"/>
    <s v="Asian, Thai, Chinese"/>
    <n v="1600"/>
    <s v="Indian Rupees(Rs.)"/>
    <x v="1"/>
    <x v="1"/>
    <x v="0"/>
    <n v="4.3"/>
    <x v="1"/>
    <n v="428"/>
  </r>
  <r>
    <x v="7611"/>
    <n v="1"/>
    <x v="4"/>
    <x v="51"/>
    <s v="Movenpick,3rd Floor, DLF Mall of India, Sector 18, Noida"/>
    <s v="DLF Mall of India, Sector 18,  Noida"/>
    <s v="DLF Mall of India, Sector 18,  Noida, Noida"/>
    <n v="77.320519050000001"/>
    <n v="28.56724019"/>
    <s v="Ice Cream, Desserts"/>
    <n v="650"/>
    <s v="Indian Rupees(Rs.)"/>
    <x v="0"/>
    <x v="1"/>
    <x v="2"/>
    <n v="4"/>
    <x v="1"/>
    <n v="91"/>
  </r>
  <r>
    <x v="7612"/>
    <n v="1"/>
    <x v="4"/>
    <x v="51"/>
    <s v="Smaaash,4th Floor, DLF Mall of India, Sector 18, Noida"/>
    <s v="DLF Mall of India, Sector 18,  Noida"/>
    <s v="DLF Mall of India, Sector 18,  Noida, Noida"/>
    <n v="77.320823820000001"/>
    <n v="28.567329709999999"/>
    <s v="North Indian, Thai, Continental"/>
    <n v="1350"/>
    <s v="Indian Rupees(Rs.)"/>
    <x v="0"/>
    <x v="0"/>
    <x v="0"/>
    <n v="4"/>
    <x v="1"/>
    <n v="121"/>
  </r>
  <r>
    <x v="7613"/>
    <n v="1"/>
    <x v="4"/>
    <x v="51"/>
    <s v="SodaBottleOpenerWala,3rd Floor, DLF Mall of India, Sector 18, Noida"/>
    <s v="DLF Mall of India, Sector 18,  Noida"/>
    <s v="DLF Mall of India, Sector 18,  Noida, Noida"/>
    <n v="77.320776879999997"/>
    <n v="28.566585910000001"/>
    <s v="Parsi, Iranian"/>
    <n v="1300"/>
    <s v="Indian Rupees(Rs.)"/>
    <x v="0"/>
    <x v="0"/>
    <x v="0"/>
    <n v="4"/>
    <x v="1"/>
    <n v="617"/>
  </r>
  <r>
    <x v="7614"/>
    <n v="1"/>
    <x v="4"/>
    <x v="51"/>
    <s v="The Bento Cafe,Food Court, 4th Floor, DLF Mall of India, Sector 18, Noida"/>
    <s v="DLF Mall of India, Sector 18,  Noida"/>
    <s v="DLF Mall of India, Sector 18,  Noida, Noida"/>
    <n v="77.32085601"/>
    <n v="28.567300849999999"/>
    <s v="Asian, Chinese, Japanese"/>
    <n v="750"/>
    <s v="Indian Rupees(Rs.)"/>
    <x v="0"/>
    <x v="1"/>
    <x v="2"/>
    <n v="4.2"/>
    <x v="1"/>
    <n v="316"/>
  </r>
  <r>
    <x v="7615"/>
    <n v="1"/>
    <x v="4"/>
    <x v="51"/>
    <s v="Earthen Oven - Fortune Inn Grazia,Fortune Inn Grazia, Block-I, Plot 1A, Sector 27, Noida"/>
    <s v="Fortune Inn Grazia, Sector 27, Noida"/>
    <s v="Fortune Inn Grazia, Sector 27, Noida, Noida"/>
    <n v="77.328359300000002"/>
    <n v="28.5774799"/>
    <s v="North Indian, Mughlai"/>
    <n v="1500"/>
    <s v="Indian Rupees(Rs.)"/>
    <x v="1"/>
    <x v="0"/>
    <x v="0"/>
    <n v="3.4"/>
    <x v="3"/>
    <n v="67"/>
  </r>
  <r>
    <x v="7616"/>
    <n v="1"/>
    <x v="4"/>
    <x v="51"/>
    <s v="Fortune Deli -  Fortune Inn Grazia,Fortune Inn Grazia, Block 1, 1A, Sector 27, Noida"/>
    <s v="Fortune Inn Grazia, Sector 27, Noida"/>
    <s v="Fortune Inn Grazia, Sector 27, Noida, Noida"/>
    <n v="77.328359300000002"/>
    <n v="28.577390300000001"/>
    <s v="Chinese"/>
    <n v="2000"/>
    <s v="Indian Rupees(Rs.)"/>
    <x v="1"/>
    <x v="0"/>
    <x v="1"/>
    <n v="3.2"/>
    <x v="3"/>
    <n v="27"/>
  </r>
  <r>
    <x v="7617"/>
    <n v="1"/>
    <x v="4"/>
    <x v="51"/>
    <s v="Cafe Pipa,160, Ground Floor, Block 3, Ganga Shopping Complex, Sector 29, Noida"/>
    <s v="Ganga Shopping Complex, Sector 29"/>
    <s v="Ganga Shopping Complex, Sector 29, Noida"/>
    <n v="77.336166500000004"/>
    <n v="28.567816799999999"/>
    <s v="Cafe"/>
    <n v="350"/>
    <s v="Indian Rupees(Rs.)"/>
    <x v="0"/>
    <x v="0"/>
    <x v="3"/>
    <n v="3.4"/>
    <x v="3"/>
    <n v="96"/>
  </r>
  <r>
    <x v="7618"/>
    <n v="1"/>
    <x v="4"/>
    <x v="51"/>
    <s v="Cook Du Kdu,124, Block 2, Ganga Shopping Complex, Sector 29, Noida"/>
    <s v="Ganga Shopping Complex, Sector 29"/>
    <s v="Ganga Shopping Complex, Sector 29, Noida"/>
    <n v="77.335358900000003"/>
    <n v="28.568188899999999"/>
    <s v="North Indian, Chinese, Mughlai"/>
    <n v="650"/>
    <s v="Indian Rupees(Rs.)"/>
    <x v="0"/>
    <x v="1"/>
    <x v="2"/>
    <n v="3.1"/>
    <x v="3"/>
    <n v="112"/>
  </r>
  <r>
    <x v="7619"/>
    <n v="1"/>
    <x v="4"/>
    <x v="51"/>
    <s v="Green Chick Chop,56, Block I, Ganga Shopping Complex, Sector 29, Noida"/>
    <s v="Ganga Shopping Complex, Sector 29"/>
    <s v="Ganga Shopping Complex, Sector 29, Noida"/>
    <n v="77.335583200000002"/>
    <n v="28.567447999999999"/>
    <s v="Raw Meats, North Indian, Fast Food"/>
    <n v="350"/>
    <s v="Indian Rupees(Rs.)"/>
    <x v="0"/>
    <x v="1"/>
    <x v="3"/>
    <n v="2.6"/>
    <x v="3"/>
    <n v="12"/>
  </r>
  <r>
    <x v="7620"/>
    <n v="1"/>
    <x v="4"/>
    <x v="51"/>
    <s v="New Vishal's Kitchen,Shop 142, Block 3, Ganga Shopping Complex, Sector 29, Noida"/>
    <s v="Ganga Shopping Complex, Sector 29"/>
    <s v="Ganga Shopping Complex, Sector 29, Noida"/>
    <n v="77.335733500000003"/>
    <n v="28.568260599999999"/>
    <s v="North Indian, Chinese"/>
    <n v="600"/>
    <s v="Indian Rupees(Rs.)"/>
    <x v="0"/>
    <x v="0"/>
    <x v="2"/>
    <n v="2.5"/>
    <x v="3"/>
    <n v="24"/>
  </r>
  <r>
    <x v="7621"/>
    <n v="1"/>
    <x v="4"/>
    <x v="51"/>
    <s v="Samarkand,R-292, Ganga Shopping Complex, Sector 29, Noida"/>
    <s v="Ganga Shopping Complex, Sector 29"/>
    <s v="Ganga Shopping Complex, Sector 29, Noida"/>
    <n v="77.335358900000003"/>
    <n v="28.5677406"/>
    <s v="North Indian, Mughlai, Chinese"/>
    <n v="1500"/>
    <s v="Indian Rupees(Rs.)"/>
    <x v="1"/>
    <x v="1"/>
    <x v="0"/>
    <n v="3.3"/>
    <x v="3"/>
    <n v="129"/>
  </r>
  <r>
    <x v="7622"/>
    <n v="1"/>
    <x v="4"/>
    <x v="51"/>
    <s v="Mirchievous,Ganga Shopping Complex, Sector 29, Noida"/>
    <s v="Ganga Shopping Complex, Sector 29"/>
    <s v="Ganga Shopping Complex, Sector 29, Noida"/>
    <n v="77.3351088"/>
    <n v="28.567855699999999"/>
    <s v="North Indian"/>
    <n v="650"/>
    <s v="Indian Rupees(Rs.)"/>
    <x v="0"/>
    <x v="1"/>
    <x v="2"/>
    <n v="3.9"/>
    <x v="0"/>
    <n v="44"/>
  </r>
  <r>
    <x v="7623"/>
    <n v="1"/>
    <x v="4"/>
    <x v="51"/>
    <s v="Pearls Regency,R-253, Block I, Ganga Shopping Complex, Sector 29, Noida"/>
    <s v="Ganga Shopping Complex, Sector 29"/>
    <s v="Ganga Shopping Complex, Sector 29, Noida"/>
    <n v="77.3352723"/>
    <n v="28.5674286"/>
    <s v="North Indian, Chinese, Thai"/>
    <n v="1200"/>
    <s v="Indian Rupees(Rs.)"/>
    <x v="0"/>
    <x v="0"/>
    <x v="0"/>
    <n v="3.7"/>
    <x v="0"/>
    <n v="330"/>
  </r>
  <r>
    <x v="7624"/>
    <n v="1"/>
    <x v="4"/>
    <x v="51"/>
    <s v="The Feast Box,Ganga Shopping Complex, Sector 29, Noida"/>
    <s v="Ganga Shopping Complex, Sector 29"/>
    <s v="Ganga Shopping Complex, Sector 29, Noida"/>
    <n v="77.335629100000006"/>
    <n v="28.5683367"/>
    <s v="Chinese, Thai, Fast Food"/>
    <n v="600"/>
    <s v="Indian Rupees(Rs.)"/>
    <x v="0"/>
    <x v="1"/>
    <x v="2"/>
    <n v="0"/>
    <x v="5"/>
    <n v="3"/>
  </r>
  <r>
    <x v="7625"/>
    <n v="1"/>
    <x v="4"/>
    <x v="51"/>
    <s v="Imperfecto,Gardens Gallaria, Sector 38, Noida"/>
    <s v="Gardens Galleria, Sector 38 Noida"/>
    <s v="Gardens Galleria, Sector 38 Noida, Noida"/>
    <n v="77.321808099999998"/>
    <n v="28.564936899999999"/>
    <s v="Mediterranean, Italian, Continental, Spanish, North Indian"/>
    <n v="1800"/>
    <s v="Indian Rupees(Rs.)"/>
    <x v="1"/>
    <x v="0"/>
    <x v="0"/>
    <n v="3.4"/>
    <x v="3"/>
    <n v="299"/>
  </r>
  <r>
    <x v="7626"/>
    <n v="1"/>
    <x v="4"/>
    <x v="51"/>
    <s v="Chaayos,Unit FB-101, Ground Floor, Gardens Galleria, Plot A-2, Sector 38-A, Near, Sector 38, Noida"/>
    <s v="Gardens Galleria, Sector 38 Noida"/>
    <s v="Gardens Galleria, Sector 38 Noida, Noida"/>
    <n v="77.321724399999994"/>
    <n v="28.564820099999999"/>
    <s v="Cafe, Tea"/>
    <n v="400"/>
    <s v="Indian Rupees(Rs.)"/>
    <x v="0"/>
    <x v="1"/>
    <x v="3"/>
    <n v="3.6"/>
    <x v="0"/>
    <n v="46"/>
  </r>
  <r>
    <x v="7627"/>
    <n v="1"/>
    <x v="4"/>
    <x v="51"/>
    <s v="Dunkin' Donuts,SH-52, Plot A-2, Lower Ground Floor, Gardens Galleria, Sector 38, Noida"/>
    <s v="Gardens Galleria, Sector 38 Noida"/>
    <s v="Gardens Galleria, Sector 38 Noida, Noida"/>
    <n v="77.321507699999998"/>
    <n v="28.564792600000001"/>
    <s v="Burger, Desserts, Fast Food"/>
    <n v="600"/>
    <s v="Indian Rupees(Rs.)"/>
    <x v="0"/>
    <x v="1"/>
    <x v="2"/>
    <n v="3.7"/>
    <x v="0"/>
    <n v="481"/>
  </r>
  <r>
    <x v="7628"/>
    <n v="1"/>
    <x v="4"/>
    <x v="51"/>
    <s v="The Smoke Factory,Gardens Galleria Mall, Sector 38, Noida"/>
    <s v="Gardens Galleria, Sector 38 Noida"/>
    <s v="Gardens Galleria, Sector 38 Noida, Noida"/>
    <n v="77.321853000000004"/>
    <n v="28.5649859"/>
    <s v="North Indian, Italian, Chinese"/>
    <n v="2000"/>
    <s v="Indian Rupees(Rs.)"/>
    <x v="1"/>
    <x v="0"/>
    <x v="1"/>
    <n v="3.8"/>
    <x v="0"/>
    <n v="240"/>
  </r>
  <r>
    <x v="7629"/>
    <n v="1"/>
    <x v="4"/>
    <x v="51"/>
    <s v="Turquoise Cottage - TC Original 1997,205-206, 1st Floor, Gardens Galleria Mall, Plot A-2, Sector 38, Noida"/>
    <s v="Gardens Galleria, Sector 38 Noida"/>
    <s v="Gardens Galleria, Sector 38 Noida, Noida"/>
    <n v="77.321467400000003"/>
    <n v="28.5648242"/>
    <s v="Continental, American, Italian, Mediterranean"/>
    <n v="1900"/>
    <s v="Indian Rupees(Rs.)"/>
    <x v="1"/>
    <x v="0"/>
    <x v="0"/>
    <n v="3.8"/>
    <x v="0"/>
    <n v="240"/>
  </r>
  <r>
    <x v="7630"/>
    <n v="1"/>
    <x v="4"/>
    <x v="51"/>
    <s v="Baskin Robbins,Ground Floor, Gardens Galleria, Sector 38, Noida"/>
    <s v="Gardens Galleria, Sector 38 Noida"/>
    <s v="Gardens Galleria, Sector 38 Noida, Noida"/>
    <n v="77.32147492"/>
    <n v="28.564921900000002"/>
    <s v="Ice Cream"/>
    <n v="300"/>
    <s v="Indian Rupees(Rs.)"/>
    <x v="0"/>
    <x v="0"/>
    <x v="3"/>
    <n v="0"/>
    <x v="5"/>
    <n v="0"/>
  </r>
  <r>
    <x v="7631"/>
    <n v="1"/>
    <x v="4"/>
    <x v="51"/>
    <s v="Cafe Coffee Day,1st Floor, Gardens Galleria, Sector 38, Noida"/>
    <s v="Gardens Galleria, Sector 38 Noida"/>
    <s v="Gardens Galleria, Sector 38 Noida, Noida"/>
    <n v="77.321718399999995"/>
    <n v="28.5647491"/>
    <s v="Cafe"/>
    <n v="450"/>
    <s v="Indian Rupees(Rs.)"/>
    <x v="0"/>
    <x v="0"/>
    <x v="3"/>
    <n v="0"/>
    <x v="5"/>
    <n v="3"/>
  </r>
  <r>
    <x v="7632"/>
    <n v="1"/>
    <x v="4"/>
    <x v="51"/>
    <s v="Dolce Gelato,Ground Floor, Gardens Galleria, Sector 38, Noida"/>
    <s v="Gardens Galleria, Sector 38 Noida"/>
    <s v="Gardens Galleria, Sector 38 Noida, Noida"/>
    <n v="77.321483310000005"/>
    <n v="28.564939859999999"/>
    <s v="Ice Cream, Beverages, Fast Food"/>
    <n v="300"/>
    <s v="Indian Rupees(Rs.)"/>
    <x v="0"/>
    <x v="0"/>
    <x v="3"/>
    <n v="0"/>
    <x v="5"/>
    <n v="1"/>
  </r>
  <r>
    <x v="7633"/>
    <n v="1"/>
    <x v="4"/>
    <x v="51"/>
    <s v="Dunkin' Donuts,Ground Floor, Gardens Galleria, Sector 38, Noida"/>
    <s v="Gardens Galleria, Sector 38 Noida"/>
    <s v="Gardens Galleria, Sector 38 Noida, Noida"/>
    <n v="77.321538899999993"/>
    <n v="28.564821800000001"/>
    <s v="Burger, Desserts, Fast Food"/>
    <n v="600"/>
    <s v="Indian Rupees(Rs.)"/>
    <x v="0"/>
    <x v="0"/>
    <x v="2"/>
    <n v="0"/>
    <x v="5"/>
    <n v="1"/>
  </r>
  <r>
    <x v="7634"/>
    <n v="1"/>
    <x v="4"/>
    <x v="51"/>
    <s v="Joost Juice Bar,Shop 160, Gardens Galleria, Sector 38, Noida"/>
    <s v="Gardens Galleria, Sector 38 Noida"/>
    <s v="Gardens Galleria, Sector 38 Noida, Noida"/>
    <n v="77.321388299999995"/>
    <n v="28.564643100000001"/>
    <s v="Beverages"/>
    <n v="300"/>
    <s v="Indian Rupees(Rs.)"/>
    <x v="0"/>
    <x v="0"/>
    <x v="3"/>
    <n v="0"/>
    <x v="5"/>
    <n v="0"/>
  </r>
  <r>
    <x v="7635"/>
    <n v="1"/>
    <x v="4"/>
    <x v="51"/>
    <s v="KFC,Gardens Galleria Mall, Sector 38, Noida"/>
    <s v="Gardens Galleria, Sector 38 Noida"/>
    <s v="Gardens Galleria, Sector 38 Noida, Noida"/>
    <n v="77.321628599999997"/>
    <n v="28.5646509"/>
    <s v="American, Fast Food, Burger"/>
    <n v="500"/>
    <s v="Indian Rupees(Rs.)"/>
    <x v="0"/>
    <x v="1"/>
    <x v="2"/>
    <n v="0"/>
    <x v="5"/>
    <n v="2"/>
  </r>
  <r>
    <x v="7636"/>
    <n v="1"/>
    <x v="4"/>
    <x v="51"/>
    <s v="Pizza Hut,1st Floor, Garden Galleria, Sector 38, Noida"/>
    <s v="Gardens Galleria, Sector 38 Noida"/>
    <s v="Gardens Galleria, Sector 38 Noida, Noida"/>
    <n v="77.321538899999993"/>
    <n v="28.564821800000001"/>
    <s v="Italian, Pizza, Fast Food"/>
    <n v="1000"/>
    <s v="Indian Rupees(Rs.)"/>
    <x v="0"/>
    <x v="0"/>
    <x v="0"/>
    <n v="0"/>
    <x v="5"/>
    <n v="0"/>
  </r>
  <r>
    <x v="7637"/>
    <n v="1"/>
    <x v="4"/>
    <x v="51"/>
    <s v="Laat Saab,Gardens Galleria Mall, Next to The Great India Place, Sector 38, Noida"/>
    <s v="Gardens Galleria, Sector 38 Noida"/>
    <s v="Gardens Galleria, Sector 38 Noida, Noida"/>
    <n v="77.321809450000003"/>
    <n v="28.564501450000002"/>
    <s v="North Indian, Mughlai"/>
    <n v="1300"/>
    <s v="Indian Rupees(Rs.)"/>
    <x v="1"/>
    <x v="1"/>
    <x v="0"/>
    <n v="4.0999999999999996"/>
    <x v="1"/>
    <n v="111"/>
  </r>
  <r>
    <x v="7638"/>
    <n v="1"/>
    <x v="4"/>
    <x v="51"/>
    <s v="Starbucks,Gardens Galleria, Sector 38A, Sector 38, Noida"/>
    <s v="Gardens Galleria, Sector 38 Noida"/>
    <s v="Gardens Galleria, Sector 38 Noida, Noida"/>
    <n v="77.321596999999997"/>
    <n v="28.565014000000001"/>
    <s v="Cafe"/>
    <n v="700"/>
    <s v="Indian Rupees(Rs.)"/>
    <x v="0"/>
    <x v="0"/>
    <x v="2"/>
    <n v="4"/>
    <x v="1"/>
    <n v="59"/>
  </r>
  <r>
    <x v="7639"/>
    <n v="1"/>
    <x v="4"/>
    <x v="51"/>
    <s v="Rocket Food,Golf Course, Noida"/>
    <s v="Golf Course"/>
    <s v="Golf Course, Noida"/>
    <n v="77.345160500000006"/>
    <n v="28.5663497"/>
    <s v="North Indian"/>
    <n v="500"/>
    <s v="Indian Rupees(Rs.)"/>
    <x v="0"/>
    <x v="0"/>
    <x v="2"/>
    <n v="0"/>
    <x v="5"/>
    <n v="0"/>
  </r>
  <r>
    <x v="7640"/>
    <n v="1"/>
    <x v="4"/>
    <x v="51"/>
    <s v="Aim Cafe And Restaurant,Shop FF 5, 2nd Floor, NRI City Centre, Near Pari Chowk, Greater Noida, Noida"/>
    <s v="Greater Noida"/>
    <s v="Greater Noida, Noida"/>
    <n v="77.511121299999999"/>
    <n v="28.463279700000001"/>
    <s v="Japanese, Sushi"/>
    <n v="1200"/>
    <s v="Indian Rupees(Rs.)"/>
    <x v="1"/>
    <x v="0"/>
    <x v="0"/>
    <n v="3.3"/>
    <x v="3"/>
    <n v="19"/>
  </r>
  <r>
    <x v="7641"/>
    <n v="1"/>
    <x v="4"/>
    <x v="51"/>
    <s v="Al-Swad,GH-18, Tradex Tower-2, Alpha 1 Commercial Belt, Greater Noida, Noida"/>
    <s v="Greater Noida"/>
    <s v="Greater Noida, Noida"/>
    <n v="77.514242100000004"/>
    <n v="28.472526800000001"/>
    <s v="North Indian, Chinese"/>
    <n v="400"/>
    <s v="Indian Rupees(Rs.)"/>
    <x v="0"/>
    <x v="1"/>
    <x v="3"/>
    <n v="2.5"/>
    <x v="3"/>
    <n v="6"/>
  </r>
  <r>
    <x v="7642"/>
    <n v="1"/>
    <x v="4"/>
    <x v="51"/>
    <s v="Anands,G-15, Krishna Apra Plaza, Commercial Belt, Near State Bank of India, Alpha 1, Greater Noida, Noida"/>
    <s v="Greater Noida"/>
    <s v="Greater Noida, Noida"/>
    <n v="77.510389399999994"/>
    <n v="28.470463899999999"/>
    <s v="Chinese, North Indian"/>
    <n v="500"/>
    <s v="Indian Rupees(Rs.)"/>
    <x v="0"/>
    <x v="1"/>
    <x v="2"/>
    <n v="2.6"/>
    <x v="3"/>
    <n v="36"/>
  </r>
  <r>
    <x v="7643"/>
    <n v="1"/>
    <x v="4"/>
    <x v="51"/>
    <s v="Bansiwala Restaurant,G 11, Harsha Mall, Alpha 1, Greater Noida, Noida"/>
    <s v="Greater Noida"/>
    <s v="Greater Noida, Noida"/>
    <n v="77.512718899999996"/>
    <n v="28.471936700000001"/>
    <s v="North Indian"/>
    <n v="200"/>
    <s v="Indian Rupees(Rs.)"/>
    <x v="0"/>
    <x v="1"/>
    <x v="3"/>
    <n v="2.5"/>
    <x v="3"/>
    <n v="4"/>
  </r>
  <r>
    <x v="7644"/>
    <n v="1"/>
    <x v="4"/>
    <x v="51"/>
    <s v="Cafe Coffee Day,Tradex Tower 2, Alpha Commercial Belt, Alpha 1, Greater Noida, Noida"/>
    <s v="Greater Noida"/>
    <s v="Greater Noida, Noida"/>
    <n v="77.514421299999995"/>
    <n v="28.472363900000001"/>
    <s v="Cafe"/>
    <n v="450"/>
    <s v="Indian Rupees(Rs.)"/>
    <x v="0"/>
    <x v="0"/>
    <x v="3"/>
    <n v="2.8"/>
    <x v="3"/>
    <n v="24"/>
  </r>
  <r>
    <x v="7645"/>
    <n v="1"/>
    <x v="4"/>
    <x v="51"/>
    <s v="Food Tamasha &amp; Co.,Greater Noida, Noida"/>
    <s v="Greater Noida"/>
    <s v="Greater Noida, Noida"/>
    <n v="77.507880599999993"/>
    <n v="28.466820299999998"/>
    <s v="North Indian"/>
    <n v="600"/>
    <s v="Indian Rupees(Rs.)"/>
    <x v="0"/>
    <x v="1"/>
    <x v="2"/>
    <n v="3.2"/>
    <x v="3"/>
    <n v="24"/>
  </r>
  <r>
    <x v="7646"/>
    <n v="1"/>
    <x v="4"/>
    <x v="51"/>
    <s v="Grand Heritage Resort,R-4, Near City Park, Greater Noida, Noida Greater Noida"/>
    <s v="Greater Noida"/>
    <s v="Greater Noida, Noida"/>
    <n v="77.523779200000007"/>
    <n v="28.4764154"/>
    <s v="North Indian, Chinese"/>
    <n v="800"/>
    <s v="Indian Rupees(Rs.)"/>
    <x v="1"/>
    <x v="0"/>
    <x v="2"/>
    <n v="3.1"/>
    <x v="3"/>
    <n v="17"/>
  </r>
  <r>
    <x v="7647"/>
    <n v="1"/>
    <x v="4"/>
    <x v="51"/>
    <s v="Green Chick Chop,1 &amp; 2, Krishna Royal Plaza, Alfa Commercial Belt 1, Greater Noida, Noida"/>
    <s v="Greater Noida"/>
    <s v="Greater Noida, Noida"/>
    <n v="77.511554200000006"/>
    <n v="28.471110599999999"/>
    <s v="Raw Meats, North Indian, Fast Food"/>
    <n v="350"/>
    <s v="Indian Rupees(Rs.)"/>
    <x v="0"/>
    <x v="0"/>
    <x v="3"/>
    <n v="3.2"/>
    <x v="3"/>
    <n v="20"/>
  </r>
  <r>
    <x v="7648"/>
    <n v="1"/>
    <x v="4"/>
    <x v="51"/>
    <s v="Kafe Republic,Shop 4, Ground Floor, NQI Plaza, Alpha 1 Commercial Belt, Greater Noida, Noida"/>
    <s v="Greater Noida"/>
    <s v="Greater Noida, Noida"/>
    <n v="77.513346100000007"/>
    <n v="28.4720847"/>
    <s v="Fast Food"/>
    <n v="300"/>
    <s v="Indian Rupees(Rs.)"/>
    <x v="0"/>
    <x v="1"/>
    <x v="3"/>
    <n v="3.1"/>
    <x v="3"/>
    <n v="37"/>
  </r>
  <r>
    <x v="7649"/>
    <n v="1"/>
    <x v="4"/>
    <x v="51"/>
    <s v="Kar C Lounge &amp; Restaurant,2nd Floor Terrace, C Block, NRI City, Omaxe Mall, Pari Chowk, Greater Noida, Noida"/>
    <s v="Greater Noida"/>
    <s v="Greater Noida, Noida"/>
    <n v="77.510587000000001"/>
    <n v="28.462929599999999"/>
    <s v="Cafe, North Indian, Italian, Chinese"/>
    <n v="600"/>
    <s v="Indian Rupees(Rs.)"/>
    <x v="0"/>
    <x v="0"/>
    <x v="2"/>
    <n v="2.8"/>
    <x v="3"/>
    <n v="16"/>
  </r>
  <r>
    <x v="7650"/>
    <n v="1"/>
    <x v="4"/>
    <x v="51"/>
    <s v="Kolkata Roll Point,MSX Tower 1, Alpha 1, Greater Noida, Noida"/>
    <s v="Greater Noida"/>
    <s v="Greater Noida, Noida"/>
    <n v="77.515406799999994"/>
    <n v="28.473263200000002"/>
    <s v="Fast Food"/>
    <n v="100"/>
    <s v="Indian Rupees(Rs.)"/>
    <x v="0"/>
    <x v="0"/>
    <x v="3"/>
    <n v="2.8"/>
    <x v="3"/>
    <n v="9"/>
  </r>
  <r>
    <x v="7651"/>
    <n v="1"/>
    <x v="4"/>
    <x v="51"/>
    <s v="Royal Awadh,GF-32, Bishab Parsavnath Plaza, Alpha 1, Commercial Complex, Greater Noida, Noida"/>
    <s v="Greater Noida"/>
    <s v="Greater Noida, Noida"/>
    <n v="77.514152499999994"/>
    <n v="28.4725185"/>
    <s v="North Indian, Mughlai"/>
    <n v="500"/>
    <s v="Indian Rupees(Rs.)"/>
    <x v="0"/>
    <x v="1"/>
    <x v="2"/>
    <n v="3"/>
    <x v="3"/>
    <n v="9"/>
  </r>
  <r>
    <x v="7652"/>
    <n v="1"/>
    <x v="4"/>
    <x v="51"/>
    <s v="Royal Rasoi,1st Floor, Sri Luxmi Plaza, Behind Ansal Plaza, KP 1, Greater Noida, Noida"/>
    <s v="Greater Noida"/>
    <s v="Greater Noida, Noida"/>
    <n v="77.5077462"/>
    <n v="28.466583499999999"/>
    <s v="North Indian, Mughlai"/>
    <n v="600"/>
    <s v="Indian Rupees(Rs.)"/>
    <x v="0"/>
    <x v="0"/>
    <x v="2"/>
    <n v="2.8"/>
    <x v="3"/>
    <n v="21"/>
  </r>
  <r>
    <x v="7653"/>
    <n v="1"/>
    <x v="4"/>
    <x v="51"/>
    <s v="Royale Bakers,Commercial Complex, Alpha 1, Greater Noida, Noida"/>
    <s v="Greater Noida"/>
    <s v="Greater Noida, Noida"/>
    <n v="77.513794099999998"/>
    <n v="28.4723057"/>
    <s v="Bakery, Fast Food, Desserts"/>
    <n v="250"/>
    <s v="Indian Rupees(Rs.)"/>
    <x v="0"/>
    <x v="1"/>
    <x v="3"/>
    <n v="2.8"/>
    <x v="3"/>
    <n v="18"/>
  </r>
  <r>
    <x v="7654"/>
    <n v="1"/>
    <x v="4"/>
    <x v="51"/>
    <s v="Sahi Darbar,MSN Tower, 1 Alpha Commercial Belt, Greater Noida, Noida"/>
    <s v="Greater Noida"/>
    <s v="Greater Noida, Noida"/>
    <n v="77.514996800000006"/>
    <n v="28.473395"/>
    <s v="North Indian, Chinese"/>
    <n v="400"/>
    <s v="Indian Rupees(Rs.)"/>
    <x v="0"/>
    <x v="1"/>
    <x v="3"/>
    <n v="2.6"/>
    <x v="3"/>
    <n v="12"/>
  </r>
  <r>
    <x v="7655"/>
    <n v="1"/>
    <x v="4"/>
    <x v="51"/>
    <s v="Taco Street,Shop A-1 &amp; A-2, J.S. Plaza, Tugalpur Road, Near Pari Chowk, Behind Ansal Plaza, Greater Noida, Noida"/>
    <s v="Greater Noida"/>
    <s v="Greater Noida, Noida"/>
    <n v="77.508149399999994"/>
    <n v="28.465768199999999"/>
    <s v="Fast Food"/>
    <n v="500"/>
    <s v="Indian Rupees(Rs.)"/>
    <x v="0"/>
    <x v="0"/>
    <x v="2"/>
    <n v="2.9"/>
    <x v="3"/>
    <n v="4"/>
  </r>
  <r>
    <x v="7656"/>
    <n v="1"/>
    <x v="4"/>
    <x v="51"/>
    <s v="The Noodle Co,39-40, Omaxe NRI City Centre, Omega 1, Greater Noida, Noida"/>
    <s v="Greater Noida"/>
    <s v="Greater Noida, Noida"/>
    <n v="77.511285400000006"/>
    <n v="28.463456300000001"/>
    <s v="Thai, Chinese"/>
    <n v="900"/>
    <s v="Indian Rupees(Rs.)"/>
    <x v="1"/>
    <x v="0"/>
    <x v="2"/>
    <n v="3.1"/>
    <x v="3"/>
    <n v="8"/>
  </r>
  <r>
    <x v="7657"/>
    <n v="1"/>
    <x v="4"/>
    <x v="51"/>
    <s v="Veg Always,G-127, Neelkanth Plaza, Alpha 1, Greater Noida, Noida"/>
    <s v="Greater Noida"/>
    <s v="Greater Noida, Noida"/>
    <n v="77.511285400000006"/>
    <n v="28.470995899999998"/>
    <s v="North Indian, Chinese"/>
    <n v="600"/>
    <s v="Indian Rupees(Rs.)"/>
    <x v="0"/>
    <x v="1"/>
    <x v="2"/>
    <n v="2.7"/>
    <x v="3"/>
    <n v="25"/>
  </r>
  <r>
    <x v="7658"/>
    <n v="1"/>
    <x v="4"/>
    <x v="51"/>
    <s v="Yu Turn,R-2, Recreation Area, YMCA Complex, Opposite JP Golf Course, Greater Noida, Noida"/>
    <s v="Greater Noida"/>
    <s v="Greater Noida, Noida"/>
    <n v="77.518122079999998"/>
    <n v="28.471995799999998"/>
    <s v="North Indian, Chinese, Thai"/>
    <n v="1000"/>
    <s v="Indian Rupees(Rs.)"/>
    <x v="1"/>
    <x v="1"/>
    <x v="0"/>
    <n v="2.9"/>
    <x v="3"/>
    <n v="43"/>
  </r>
  <r>
    <x v="7659"/>
    <n v="1"/>
    <x v="4"/>
    <x v="51"/>
    <s v="Zaika,GF-1, Omaxe NRI City Centre, Tower C, Omega 2, Near Pari Chowk, Greater Noida, Noida"/>
    <s v="Greater Noida"/>
    <s v="Greater Noida, Noida"/>
    <n v="77.510610499999999"/>
    <n v="28.463041"/>
    <s v="North Indian, Mughlai, Chinese"/>
    <n v="600"/>
    <s v="Indian Rupees(Rs.)"/>
    <x v="0"/>
    <x v="0"/>
    <x v="2"/>
    <n v="2.5"/>
    <x v="3"/>
    <n v="10"/>
  </r>
  <r>
    <x v="7660"/>
    <n v="1"/>
    <x v="4"/>
    <x v="51"/>
    <s v="Zaika,Tradex Tower 2, Alpha Commercial Belt, Alpha 1, Greater Noida, Noida"/>
    <s v="Greater Noida"/>
    <s v="Greater Noida, Noida"/>
    <n v="77.514510900000005"/>
    <n v="28.472462"/>
    <s v="North Indian, Mughlai"/>
    <n v="600"/>
    <s v="Indian Rupees(Rs.)"/>
    <x v="0"/>
    <x v="0"/>
    <x v="2"/>
    <n v="2.8"/>
    <x v="3"/>
    <n v="50"/>
  </r>
  <r>
    <x v="7661"/>
    <n v="1"/>
    <x v="4"/>
    <x v="51"/>
    <s v="Domino's Pizza,Shop 114, Ground Floor, MSX Mall, Surajpur Industrial Area, Greater Noida, Noida"/>
    <s v="Greater Noida"/>
    <s v="Greater Noida, Noida"/>
    <n v="77.527912999999998"/>
    <n v="28.458344700000001"/>
    <s v="Pizza, Fast Food"/>
    <n v="700"/>
    <s v="Indian Rupees(Rs.)"/>
    <x v="0"/>
    <x v="0"/>
    <x v="2"/>
    <n v="3.5"/>
    <x v="0"/>
    <n v="56"/>
  </r>
  <r>
    <x v="7662"/>
    <n v="1"/>
    <x v="4"/>
    <x v="51"/>
    <s v="Night Food Service,Green Market, Phase II, Greater Noida, Noida"/>
    <s v="Greater Noida"/>
    <s v="Greater Noida, Noida"/>
    <n v="77.518041999999994"/>
    <n v="28.464490000000001"/>
    <s v="Fast Food, North Indian, Chinese"/>
    <n v="350"/>
    <s v="Indian Rupees(Rs.)"/>
    <x v="0"/>
    <x v="0"/>
    <x v="3"/>
    <n v="3.8"/>
    <x v="0"/>
    <n v="80"/>
  </r>
  <r>
    <x v="7663"/>
    <n v="1"/>
    <x v="4"/>
    <x v="51"/>
    <s v="Uncle's Patty,21/A, Krishna Apra Plaza, Commercial Belt, Alpha 1, Greater Noida, Noida"/>
    <s v="Greater Noida"/>
    <s v="Greater Noida, Noida"/>
    <n v="77.510286600000001"/>
    <n v="28.470660800000001"/>
    <s v="Fast Food"/>
    <n v="500"/>
    <s v="Indian Rupees(Rs.)"/>
    <x v="0"/>
    <x v="0"/>
    <x v="2"/>
    <n v="3.5"/>
    <x v="0"/>
    <n v="28"/>
  </r>
  <r>
    <x v="7664"/>
    <n v="1"/>
    <x v="4"/>
    <x v="51"/>
    <s v="Baskin Robbins,Shop GF-26, Omaxe NRI City Center, Greater Noida, Noida"/>
    <s v="Greater Noida"/>
    <s v="Greater Noida, Noida"/>
    <n v="77.511195799999996"/>
    <n v="28.463268500000002"/>
    <s v="Ice Cream"/>
    <n v="300"/>
    <s v="Indian Rupees(Rs.)"/>
    <x v="0"/>
    <x v="1"/>
    <x v="3"/>
    <n v="0"/>
    <x v="5"/>
    <n v="3"/>
  </r>
  <r>
    <x v="7665"/>
    <n v="1"/>
    <x v="4"/>
    <x v="51"/>
    <s v="Evergreen Food Point,Krishna Apra Plaza, Alpha 1, Commercial Belt, Greater Noida, Noida"/>
    <s v="Greater Noida"/>
    <s v="Greater Noida, Noida"/>
    <n v="77.511195799999996"/>
    <n v="28.470897799999999"/>
    <s v="Mithai, Street Food"/>
    <n v="100"/>
    <s v="Indian Rupees(Rs.)"/>
    <x v="0"/>
    <x v="0"/>
    <x v="3"/>
    <n v="0"/>
    <x v="5"/>
    <n v="2"/>
  </r>
  <r>
    <x v="7666"/>
    <n v="1"/>
    <x v="4"/>
    <x v="51"/>
    <s v="Food Plaza,Opposite Ansal Mall, Knowledge Park 1, Pari Chowk, Greater Noida, Noida"/>
    <s v="Greater Noida"/>
    <s v="Greater Noida, Noida"/>
    <n v="77.508507800000004"/>
    <n v="28.464724400000001"/>
    <s v="North Indian, Chinese"/>
    <n v="400"/>
    <s v="Indian Rupees(Rs.)"/>
    <x v="0"/>
    <x v="0"/>
    <x v="3"/>
    <n v="0"/>
    <x v="5"/>
    <n v="1"/>
  </r>
  <r>
    <x v="7667"/>
    <n v="1"/>
    <x v="4"/>
    <x v="51"/>
    <s v="Giani,GF-29, Parsvnath Bibhav Plaza, Alpha 1, Greater Noida, Noida"/>
    <s v="Greater Noida"/>
    <s v="Greater Noida, Noida"/>
    <n v="77.514152499999994"/>
    <n v="28.4725185"/>
    <s v="Ice Cream, Desserts"/>
    <n v="400"/>
    <s v="Indian Rupees(Rs.)"/>
    <x v="0"/>
    <x v="1"/>
    <x v="3"/>
    <n v="0"/>
    <x v="5"/>
    <n v="0"/>
  </r>
  <r>
    <x v="7668"/>
    <n v="1"/>
    <x v="4"/>
    <x v="51"/>
    <s v="Grill Inn,G-4, Tradex Tower- 2, Alpha Commercial Market, Greater Noida, Noida"/>
    <s v="Greater Noida"/>
    <s v="Greater Noida, Noida"/>
    <n v="77.514657799999995"/>
    <n v="28.472511399999998"/>
    <s v="Fast Food"/>
    <n v="300"/>
    <s v="Indian Rupees(Rs.)"/>
    <x v="0"/>
    <x v="1"/>
    <x v="3"/>
    <n v="0"/>
    <x v="5"/>
    <n v="3"/>
  </r>
  <r>
    <x v="7669"/>
    <n v="1"/>
    <x v="4"/>
    <x v="51"/>
    <s v="Hunger's Hut,Shop 1, Swarn Nagri Market, Greater Noida, Noida"/>
    <s v="Greater Noida"/>
    <s v="Greater Noida, Noida"/>
    <n v="77.529671500000006"/>
    <n v="28.463427200000002"/>
    <s v="North Indian, Mughlai"/>
    <n v="350"/>
    <s v="Indian Rupees(Rs.)"/>
    <x v="0"/>
    <x v="1"/>
    <x v="3"/>
    <n v="0"/>
    <x v="5"/>
    <n v="3"/>
  </r>
  <r>
    <x v="7670"/>
    <n v="1"/>
    <x v="4"/>
    <x v="51"/>
    <s v="Kanha Cake O' Pastry,Shop GF-17, Block B, Omaxe NRI City Center, Omega II, Greater Noida, Noida"/>
    <s v="Greater Noida"/>
    <s v="Greater Noida, Noida"/>
    <n v="77.511361480000005"/>
    <n v="28.463418839999999"/>
    <s v="Bakery"/>
    <n v="250"/>
    <s v="Indian Rupees(Rs.)"/>
    <x v="0"/>
    <x v="0"/>
    <x v="3"/>
    <n v="0"/>
    <x v="5"/>
    <n v="0"/>
  </r>
  <r>
    <x v="7671"/>
    <n v="1"/>
    <x v="4"/>
    <x v="51"/>
    <s v="Serendipity Cafe,Ground Floor, Ansal Plaza Mall, Knowledge Park I, Pari Chowk, Greater Noida, Noida"/>
    <s v="Greater Noida"/>
    <s v="Greater Noida, Noida"/>
    <n v="77.507925400000005"/>
    <n v="28.464266500000001"/>
    <s v="Cafe"/>
    <n v="300"/>
    <s v="Indian Rupees(Rs.)"/>
    <x v="0"/>
    <x v="0"/>
    <x v="3"/>
    <n v="0"/>
    <x v="5"/>
    <n v="3"/>
  </r>
  <r>
    <x v="7672"/>
    <n v="1"/>
    <x v="4"/>
    <x v="51"/>
    <s v="Spice Affair,Plot 12A, Knowledge Park 3, Greater Noida, Noida"/>
    <s v="Greater Noida"/>
    <s v="Greater Noida, Noida"/>
    <n v="77.515227600000003"/>
    <n v="28.4733363"/>
    <s v="North Indian, Chinese"/>
    <n v="500"/>
    <s v="Indian Rupees(Rs.)"/>
    <x v="0"/>
    <x v="0"/>
    <x v="2"/>
    <n v="0"/>
    <x v="5"/>
    <n v="2"/>
  </r>
  <r>
    <x v="7673"/>
    <n v="1"/>
    <x v="4"/>
    <x v="51"/>
    <s v="Tandoori Junction,G-17, Max Tower 1, Commercial Belt, Alpha 1, Greater Noida, Noida"/>
    <s v="Greater Noida"/>
    <s v="Greater Noida, Noida"/>
    <n v="77.515337900000006"/>
    <n v="28.473372099999999"/>
    <s v="North Indian"/>
    <n v="300"/>
    <s v="Indian Rupees(Rs.)"/>
    <x v="0"/>
    <x v="0"/>
    <x v="3"/>
    <n v="0"/>
    <x v="5"/>
    <n v="3"/>
  </r>
  <r>
    <x v="7674"/>
    <n v="1"/>
    <x v="4"/>
    <x v="51"/>
    <s v="Tod-Bistro Cafe,G-10, Parshavnath Bibhav Plaza, Alpha 1, Commercial Belt, Greater Noida, Noida"/>
    <s v="Greater Noida"/>
    <s v="Greater Noida, Noida"/>
    <n v="77.513434099999998"/>
    <n v="28.472541100000001"/>
    <s v="Fast Food"/>
    <n v="300"/>
    <s v="Indian Rupees(Rs.)"/>
    <x v="0"/>
    <x v="1"/>
    <x v="3"/>
    <n v="0"/>
    <x v="5"/>
    <n v="1"/>
  </r>
  <r>
    <x v="7675"/>
    <n v="1"/>
    <x v="4"/>
    <x v="51"/>
    <s v="Upper Deck,Plot 8, J S Plaza, Behind Ansal Plaza, Near Pari Chowk, Greater Noida, Noida"/>
    <s v="Greater Noida"/>
    <s v="Greater Noida, Noida"/>
    <n v="77.508207999999996"/>
    <n v="28.465816799999999"/>
    <s v="North Indian, Chinese"/>
    <n v="1000"/>
    <s v="Indian Rupees(Rs.)"/>
    <x v="1"/>
    <x v="0"/>
    <x v="0"/>
    <n v="0"/>
    <x v="5"/>
    <n v="3"/>
  </r>
  <r>
    <x v="7676"/>
    <n v="1"/>
    <x v="4"/>
    <x v="51"/>
    <s v="Vadilal Ice Cream Parlour,Omaxe NRI City Mall, Pari Chowk, Greater Noida, Noida"/>
    <s v="Greater Noida"/>
    <s v="Greater Noida, Noida"/>
    <n v="77.510747800000004"/>
    <n v="28.463137199999998"/>
    <s v="Ice Cream"/>
    <n v="100"/>
    <s v="Indian Rupees(Rs.)"/>
    <x v="0"/>
    <x v="0"/>
    <x v="3"/>
    <n v="0"/>
    <x v="5"/>
    <n v="1"/>
  </r>
  <r>
    <x v="7677"/>
    <n v="1"/>
    <x v="4"/>
    <x v="51"/>
    <s v="Wich 'N' Shake,GF-30, Parsavnath Bibhab Plaza, Commercial Belt, Alpha-1, Greater Noida, Noida"/>
    <s v="Greater Noida"/>
    <s v="Greater Noida, Noida"/>
    <n v="77.514119199999996"/>
    <n v="28.472630599999999"/>
    <s v="Beverages, Fast Food"/>
    <n v="200"/>
    <s v="Indian Rupees(Rs.)"/>
    <x v="0"/>
    <x v="0"/>
    <x v="3"/>
    <n v="0"/>
    <x v="5"/>
    <n v="2"/>
  </r>
  <r>
    <x v="7678"/>
    <n v="1"/>
    <x v="4"/>
    <x v="51"/>
    <s v="Desi Galli,Behind Harsha Mall, Alpha 1, Commercial Belt, Greater Noida, Noida"/>
    <s v="Harsha Mall, Greater Noida"/>
    <s v="Harsha Mall, Greater Noida, Noida"/>
    <n v="77.512763699999994"/>
    <n v="28.472075499999999"/>
    <s v="North Indian, Chinese"/>
    <n v="500"/>
    <s v="Indian Rupees(Rs.)"/>
    <x v="0"/>
    <x v="1"/>
    <x v="2"/>
    <n v="2.9"/>
    <x v="3"/>
    <n v="55"/>
  </r>
  <r>
    <x v="7679"/>
    <n v="1"/>
    <x v="4"/>
    <x v="51"/>
    <s v="Mr. Flavour,GF-7A, Harsha Mall, Near Kotak Mahindra Bank, Commercial Belt, Alpha-1, Greater Noida, Noida"/>
    <s v="Harsha Mall, Greater Noida"/>
    <s v="Harsha Mall, Greater Noida, Noida"/>
    <n v="77.513032499999994"/>
    <n v="28.472010699999998"/>
    <s v="North Indian, Chinese"/>
    <n v="500"/>
    <s v="Indian Rupees(Rs.)"/>
    <x v="0"/>
    <x v="1"/>
    <x v="2"/>
    <n v="2.7"/>
    <x v="3"/>
    <n v="10"/>
  </r>
  <r>
    <x v="7680"/>
    <n v="1"/>
    <x v="4"/>
    <x v="51"/>
    <s v="Wah Ji Wah,GF-17, Harsha Mall, Alpha 1, Comercial Belt, Greater Noida, Noida"/>
    <s v="Harsha Mall, Greater Noida"/>
    <s v="Harsha Mall, Greater Noida, Noida"/>
    <n v="77.512539700000005"/>
    <n v="28.471920099999998"/>
    <s v="North Indian"/>
    <n v="300"/>
    <s v="Indian Rupees(Rs.)"/>
    <x v="0"/>
    <x v="0"/>
    <x v="3"/>
    <n v="3.1"/>
    <x v="3"/>
    <n v="16"/>
  </r>
  <r>
    <x v="7681"/>
    <n v="1"/>
    <x v="4"/>
    <x v="51"/>
    <s v="Indian Diners,Hotel Golf View, 14/1, Opposite Botanical Garden Metro Station, Sector 37, Noida"/>
    <s v="Hotel Golf View, Sector 37, Noida"/>
    <s v="Hotel Golf View, Sector 37, Noida, Noida"/>
    <n v="77.3387496"/>
    <n v="28.563790600000001"/>
    <s v="North Indian, Chinese, Continental"/>
    <n v="1300"/>
    <s v="Indian Rupees(Rs.)"/>
    <x v="1"/>
    <x v="0"/>
    <x v="0"/>
    <n v="3"/>
    <x v="3"/>
    <n v="7"/>
  </r>
  <r>
    <x v="7682"/>
    <n v="1"/>
    <x v="4"/>
    <x v="51"/>
    <s v="Airborne,Hotel Golf View, 14/1, Opposite Botanical Garden Metro Station, Sector 37, Noida"/>
    <s v="Hotel Golf View, Sector 37, Noida"/>
    <s v="Hotel Golf View, Sector 37, Noida, Noida"/>
    <n v="77.338752099999994"/>
    <n v="28.563752399999998"/>
    <s v="North Indian, Chinese, Continental, Mughlai"/>
    <n v="2000"/>
    <s v="Indian Rupees(Rs.)"/>
    <x v="1"/>
    <x v="0"/>
    <x v="1"/>
    <n v="0"/>
    <x v="5"/>
    <n v="0"/>
  </r>
  <r>
    <x v="7683"/>
    <n v="1"/>
    <x v="4"/>
    <x v="51"/>
    <s v="Vivino - Hotel Golf View,Hotel Golf View, 14/1, Opposite Botanical Garden Metro Station, Sector 37, Noida"/>
    <s v="Hotel Golf View, Sector 37, Noida"/>
    <s v="Hotel Golf View, Sector 37, Noida, Noida"/>
    <n v="77.338689299999999"/>
    <n v="28.5638179"/>
    <s v="Continental"/>
    <n v="1200"/>
    <s v="Indian Rupees(Rs.)"/>
    <x v="1"/>
    <x v="0"/>
    <x v="0"/>
    <n v="0"/>
    <x v="5"/>
    <n v="0"/>
  </r>
  <r>
    <x v="7684"/>
    <n v="1"/>
    <x v="4"/>
    <x v="51"/>
    <s v="Gravity,402, 3rd Floor, Jaipuria Plaza, Sector 26, Noida"/>
    <s v="Jaipuria Plaza, Sector 26, Noida"/>
    <s v="Jaipuria Plaza, Sector 26, Noida, Noida"/>
    <n v="77.335196100000005"/>
    <n v="28.576705499999999"/>
    <s v="Chinese, Mughlai, North Indian"/>
    <n v="1000"/>
    <s v="Indian Rupees(Rs.)"/>
    <x v="1"/>
    <x v="1"/>
    <x v="0"/>
    <n v="2.6"/>
    <x v="3"/>
    <n v="192"/>
  </r>
  <r>
    <x v="7685"/>
    <n v="1"/>
    <x v="4"/>
    <x v="51"/>
    <s v="Kolkata Biryani House,138, Jaipuria Plaza, Sector 26, Noida"/>
    <s v="Jaipuria Plaza, Sector 26, Noida"/>
    <s v="Jaipuria Plaza, Sector 26, Noida, Noida"/>
    <n v="77.335278900000006"/>
    <n v="28.576846499999998"/>
    <s v="North Indian, Mughlai, Biryani"/>
    <n v="500"/>
    <s v="Indian Rupees(Rs.)"/>
    <x v="0"/>
    <x v="1"/>
    <x v="2"/>
    <n v="2.8"/>
    <x v="3"/>
    <n v="109"/>
  </r>
  <r>
    <x v="7686"/>
    <n v="1"/>
    <x v="4"/>
    <x v="51"/>
    <s v="Rotees n More,Shop 118, Jaipuria Plaza, Sector 26, Noida"/>
    <s v="Jaipuria Plaza, Sector 26, Noida"/>
    <s v="Jaipuria Plaza, Sector 26, Noida, Noida"/>
    <n v="77.334855399999995"/>
    <n v="28.576470100000002"/>
    <s v="North Indian, Chinese"/>
    <n v="350"/>
    <s v="Indian Rupees(Rs.)"/>
    <x v="0"/>
    <x v="1"/>
    <x v="3"/>
    <n v="3.2"/>
    <x v="3"/>
    <n v="49"/>
  </r>
  <r>
    <x v="7687"/>
    <n v="1"/>
    <x v="4"/>
    <x v="51"/>
    <s v="Saleem's Takeaway,D 68/K1, Jaipuria Plaza, Sector 26, Noida"/>
    <s v="Jaipuria Plaza, Sector 26, Noida"/>
    <s v="Jaipuria Plaza, Sector 26, Noida, Noida"/>
    <n v="77.334785699999998"/>
    <n v="28.575916299999999"/>
    <s v="North Indian, Mughlai, Chinese"/>
    <n v="600"/>
    <s v="Indian Rupees(Rs.)"/>
    <x v="0"/>
    <x v="0"/>
    <x v="2"/>
    <n v="2.6"/>
    <x v="3"/>
    <n v="44"/>
  </r>
  <r>
    <x v="7688"/>
    <n v="1"/>
    <x v="4"/>
    <x v="51"/>
    <s v="Sikandrabadi Biryani,122, Ground Floor, Jaipuria Plaza, Sector 26, Noida, Delhi NCR"/>
    <s v="Jaipuria Plaza, Sector 26, Noida"/>
    <s v="Jaipuria Plaza, Sector 26, Noida, Noida"/>
    <n v="77.334859600000001"/>
    <n v="28.576514299999999"/>
    <s v="Biryani, North Indian"/>
    <n v="400"/>
    <s v="Indian Rupees(Rs.)"/>
    <x v="0"/>
    <x v="1"/>
    <x v="3"/>
    <n v="3.4"/>
    <x v="3"/>
    <n v="29"/>
  </r>
  <r>
    <x v="7689"/>
    <n v="1"/>
    <x v="4"/>
    <x v="51"/>
    <s v="Wok N Spice,Shop 157, Jaipuria Plaza, Sector 26, Noida"/>
    <s v="Jaipuria Plaza, Sector 26, Noida"/>
    <s v="Jaipuria Plaza, Sector 26, Noida, Noida"/>
    <n v="77.334892300000007"/>
    <n v="28.5763192"/>
    <s v="Chinese, Fast Food"/>
    <n v="300"/>
    <s v="Indian Rupees(Rs.)"/>
    <x v="0"/>
    <x v="0"/>
    <x v="3"/>
    <n v="3.1"/>
    <x v="3"/>
    <n v="21"/>
  </r>
  <r>
    <x v="7690"/>
    <n v="1"/>
    <x v="4"/>
    <x v="51"/>
    <s v="Zaika Hindustani,107 &amp; 109, Jaipuria Plaza, Sector 26, Noida"/>
    <s v="Jaipuria Plaza, Sector 26, Noida"/>
    <s v="Jaipuria Plaza, Sector 26, Noida, Noida"/>
    <n v="77.335048"/>
    <n v="28.5765055"/>
    <s v="Mughlai, North Indian, Chinese"/>
    <n v="600"/>
    <s v="Indian Rupees(Rs.)"/>
    <x v="0"/>
    <x v="0"/>
    <x v="2"/>
    <n v="2.7"/>
    <x v="3"/>
    <n v="33"/>
  </r>
  <r>
    <x v="7691"/>
    <n v="1"/>
    <x v="4"/>
    <x v="51"/>
    <s v="Chanda Food,140 Jaipuria Plaza, Sector 26, Noida"/>
    <s v="Jaipuria Plaza, Sector 26, Noida"/>
    <s v="Jaipuria Plaza, Sector 26, Noida, Noida"/>
    <n v="77.334895700000004"/>
    <n v="28.5766241"/>
    <s v="Chinese"/>
    <n v="350"/>
    <s v="Indian Rupees(Rs.)"/>
    <x v="0"/>
    <x v="0"/>
    <x v="3"/>
    <n v="3.6"/>
    <x v="0"/>
    <n v="97"/>
  </r>
  <r>
    <x v="7692"/>
    <n v="1"/>
    <x v="4"/>
    <x v="51"/>
    <s v="Chhote Nawab,Jaipuria Plaza, Sector 26, Noida"/>
    <s v="Jaipuria Plaza, Sector 26, Noida"/>
    <s v="Jaipuria Plaza, Sector 26, Noida, Noida"/>
    <n v="77.335431099999994"/>
    <n v="28.576286400000001"/>
    <s v="Lucknowi"/>
    <n v="250"/>
    <s v="Indian Rupees(Rs.)"/>
    <x v="0"/>
    <x v="1"/>
    <x v="3"/>
    <n v="3.5"/>
    <x v="0"/>
    <n v="24"/>
  </r>
  <r>
    <x v="7693"/>
    <n v="1"/>
    <x v="4"/>
    <x v="51"/>
    <s v="Delish BBQ,Shop 116, Jaipuria Plaza, Sector 26, Noida"/>
    <s v="Jaipuria Plaza, Sector 26, Noida"/>
    <s v="Jaipuria Plaza, Sector 26, Noida, Noida"/>
    <n v="77.334877800000001"/>
    <n v="28.576441200000001"/>
    <s v="North Indian, Chinese, Thai"/>
    <n v="500"/>
    <s v="Indian Rupees(Rs.)"/>
    <x v="0"/>
    <x v="1"/>
    <x v="2"/>
    <n v="3.9"/>
    <x v="0"/>
    <n v="40"/>
  </r>
  <r>
    <x v="7694"/>
    <n v="1"/>
    <x v="4"/>
    <x v="51"/>
    <s v="Goli Vada Pav No. 1,120, Ground Floor, Jaipuria Plaza, Sector 26, Noida"/>
    <s v="Jaipuria Plaza, Sector 26, Noida"/>
    <s v="Jaipuria Plaza, Sector 26, Noida, Noida"/>
    <n v="77.334862700000002"/>
    <n v="28.576486200000002"/>
    <s v="Street Food"/>
    <n v="150"/>
    <s v="Indian Rupees(Rs.)"/>
    <x v="0"/>
    <x v="1"/>
    <x v="3"/>
    <n v="3.6"/>
    <x v="0"/>
    <n v="280"/>
  </r>
  <r>
    <x v="7695"/>
    <n v="1"/>
    <x v="4"/>
    <x v="51"/>
    <s v="Happy Hakka,149, Jaipuria Plaza, Sector 26, Noida"/>
    <s v="Jaipuria Plaza, Sector 26, Noida"/>
    <s v="Jaipuria Plaza, Sector 26, Noida, Noida"/>
    <n v="77.335359100000005"/>
    <n v="28.576484499999999"/>
    <s v="Chinese, Asian, Thai"/>
    <n v="650"/>
    <s v="Indian Rupees(Rs.)"/>
    <x v="0"/>
    <x v="1"/>
    <x v="2"/>
    <n v="3.6"/>
    <x v="0"/>
    <n v="582"/>
  </r>
  <r>
    <x v="7696"/>
    <n v="1"/>
    <x v="4"/>
    <x v="51"/>
    <s v="Sadda Adda,LGF 11, Jaipuria Plaza, Sector 26, Noida"/>
    <s v="Jaipuria Plaza, Sector 26, Noida"/>
    <s v="Jaipuria Plaza, Sector 26, Noida, Noida"/>
    <n v="77.335211400000006"/>
    <n v="28.576761000000001"/>
    <s v="Cafe"/>
    <n v="300"/>
    <s v="Indian Rupees(Rs.)"/>
    <x v="0"/>
    <x v="0"/>
    <x v="3"/>
    <n v="0"/>
    <x v="5"/>
    <n v="2"/>
  </r>
  <r>
    <x v="7697"/>
    <n v="1"/>
    <x v="4"/>
    <x v="51"/>
    <s v="Baker's Studio - Jaypee Greens,Jaypee Greens Golf &amp; Spa Resort, G Block, Surajpur, Noida"/>
    <s v="Jaypee Greens Golf &amp; Spa Resort, Surajpur"/>
    <s v="Jaypee Greens Golf &amp; Spa Resort, Surajpur, Noida"/>
    <n v="77.518094599999998"/>
    <n v="28.469653099999999"/>
    <s v="Bakery"/>
    <n v="1000"/>
    <s v="Indian Rupees(Rs.)"/>
    <x v="0"/>
    <x v="0"/>
    <x v="0"/>
    <n v="3.4"/>
    <x v="3"/>
    <n v="29"/>
  </r>
  <r>
    <x v="7698"/>
    <n v="1"/>
    <x v="4"/>
    <x v="51"/>
    <s v="Matrix - Jaypee Greens,Jaypee Greens Golf &amp; Spa Resort, G Block, Surajpur, Noida"/>
    <s v="Jaypee Greens Golf &amp; Spa Resort, Surajpur"/>
    <s v="Jaypee Greens Golf &amp; Spa Resort, Surajpur, Noida"/>
    <n v="77.518094599999998"/>
    <n v="28.469653099999999"/>
    <s v="Finger Food"/>
    <n v="2000"/>
    <s v="Indian Rupees(Rs.)"/>
    <x v="1"/>
    <x v="0"/>
    <x v="1"/>
    <n v="3.2"/>
    <x v="3"/>
    <n v="20"/>
  </r>
  <r>
    <x v="7699"/>
    <n v="1"/>
    <x v="4"/>
    <x v="51"/>
    <s v="Tea Lounge - Jaypee Greens,Jaypee Greens Golf &amp; Spa Resort, G Block, Surajpur, Noida"/>
    <s v="Jaypee Greens Golf &amp; Spa Resort, Surajpur"/>
    <s v="Jaypee Greens Golf &amp; Spa Resort, Surajpur, Noida"/>
    <n v="77.518363399999998"/>
    <n v="28.469408699999999"/>
    <s v="Cafe"/>
    <n v="900"/>
    <s v="Indian Rupees(Rs.)"/>
    <x v="0"/>
    <x v="0"/>
    <x v="2"/>
    <n v="2.9"/>
    <x v="3"/>
    <n v="14"/>
  </r>
  <r>
    <x v="7700"/>
    <n v="1"/>
    <x v="4"/>
    <x v="51"/>
    <s v="Paatra - Jaypee Greens,Jaypee Greens Golf &amp; Spa Resort, G Block, Surajpur, Noida"/>
    <s v="Jaypee Greens Golf &amp; Spa Resort, Surajpur"/>
    <s v="Jaypee Greens Golf &amp; Spa Resort, Surajpur, Noida"/>
    <n v="77.518139399999995"/>
    <n v="28.469702099999999"/>
    <s v="North Indian"/>
    <n v="3500"/>
    <s v="Indian Rupees(Rs.)"/>
    <x v="1"/>
    <x v="0"/>
    <x v="1"/>
    <n v="3.5"/>
    <x v="0"/>
    <n v="79"/>
  </r>
  <r>
    <x v="7701"/>
    <n v="1"/>
    <x v="4"/>
    <x v="51"/>
    <s v="Cooks Cafe - Jaypee Greens,Jaypee Greens, Surajpur Kasna Road, Greater Noida, Noida"/>
    <s v="Jaypee Greens, Greater Noida, Noida"/>
    <s v="Jaypee Greens, Greater Noida, Noida, Noida"/>
    <n v="77.521525999999994"/>
    <n v="28.464167"/>
    <s v="Continental, North Indian"/>
    <n v="1500"/>
    <s v="Indian Rupees(Rs.)"/>
    <x v="1"/>
    <x v="0"/>
    <x v="0"/>
    <n v="3.3"/>
    <x v="3"/>
    <n v="29"/>
  </r>
  <r>
    <x v="7702"/>
    <n v="1"/>
    <x v="4"/>
    <x v="51"/>
    <s v="The Butler &amp; The Chef - Jaypee Greens,Jaypee Greens, Surajpur Kasna Road, Greater Noida, Noida"/>
    <s v="Jaypee Greens, Greater Noida, Noida"/>
    <s v="Jaypee Greens, Greater Noida, Noida, Noida"/>
    <n v="77.521525999999994"/>
    <n v="28.464167"/>
    <s v="Finger Food"/>
    <n v="2200"/>
    <s v="Indian Rupees(Rs.)"/>
    <x v="1"/>
    <x v="0"/>
    <x v="1"/>
    <n v="0"/>
    <x v="5"/>
    <n v="1"/>
  </r>
  <r>
    <x v="7703"/>
    <n v="1"/>
    <x v="4"/>
    <x v="51"/>
    <s v="Burger King,3rd Floor, Logix City Centre, Sector 32, Near Sector 34, Noida"/>
    <s v="Logix City Centre, Sector 32, Noida"/>
    <s v="Logix City Centre, Sector 32, Noida, Noida"/>
    <n v="77.353663400000002"/>
    <n v="28.574308599999998"/>
    <s v="Burger, Fast Food"/>
    <n v="500"/>
    <s v="Indian Rupees(Rs.)"/>
    <x v="0"/>
    <x v="1"/>
    <x v="2"/>
    <n v="3.3"/>
    <x v="3"/>
    <n v="14"/>
  </r>
  <r>
    <x v="7704"/>
    <n v="1"/>
    <x v="4"/>
    <x v="51"/>
    <s v="Cafe Pitacos,Logix City Centre, Sector 32, Near Sector 34, Noida"/>
    <s v="Logix City Centre, Sector 32, Noida"/>
    <s v="Logix City Centre, Sector 32, Noida, Noida"/>
    <n v="77.353394300000005"/>
    <n v="28.5746419"/>
    <s v="Continental, Mexican, Mediterranean"/>
    <n v="600"/>
    <s v="Indian Rupees(Rs.)"/>
    <x v="0"/>
    <x v="1"/>
    <x v="2"/>
    <n v="3"/>
    <x v="3"/>
    <n v="18"/>
  </r>
  <r>
    <x v="7705"/>
    <n v="1"/>
    <x v="4"/>
    <x v="51"/>
    <s v="Cinnabon &amp; Auntie Anne's,Atrium Cafí©, Ground Floor, Logix City Centre, Sector 32, Near Sector 31, Noida"/>
    <s v="Logix City Centre, Sector 32, Noida"/>
    <s v="Logix City Centre, Sector 32, Noida, Noida"/>
    <n v="77.353909400000006"/>
    <n v="28.574221000000001"/>
    <s v="Desserts, Beverages"/>
    <n v="500"/>
    <s v="Indian Rupees(Rs.)"/>
    <x v="0"/>
    <x v="0"/>
    <x v="2"/>
    <n v="3.1"/>
    <x v="3"/>
    <n v="6"/>
  </r>
  <r>
    <x v="7706"/>
    <n v="1"/>
    <x v="4"/>
    <x v="51"/>
    <s v="Cocoberry,Food Court, 3rd Floor, Logix City Centre, Sector 32, Near Sector 34, Noida"/>
    <s v="Logix City Centre, Sector 32, Noida"/>
    <s v="Logix City Centre, Sector 32, Noida, Noida"/>
    <n v="77.353573699999998"/>
    <n v="28.574300099999999"/>
    <s v="Desserts"/>
    <n v="300"/>
    <s v="Indian Rupees(Rs.)"/>
    <x v="0"/>
    <x v="0"/>
    <x v="3"/>
    <n v="3.4"/>
    <x v="3"/>
    <n v="16"/>
  </r>
  <r>
    <x v="7707"/>
    <n v="1"/>
    <x v="4"/>
    <x v="51"/>
    <s v="Hakka Haus,Level 2, Logix city Center Mall, Sector 34, Noida"/>
    <s v="Logix City Centre, Sector 32, Noida"/>
    <s v="Logix City Centre, Sector 32, Noida, Noida"/>
    <n v="0"/>
    <n v="0"/>
    <s v="Chinese, Thai"/>
    <n v="950"/>
    <s v="Indian Rupees(Rs.)"/>
    <x v="0"/>
    <x v="0"/>
    <x v="2"/>
    <n v="3.2"/>
    <x v="3"/>
    <n v="6"/>
  </r>
  <r>
    <x v="7708"/>
    <n v="1"/>
    <x v="4"/>
    <x v="51"/>
    <s v="Kebab Xpress,3rd Floor, Logix City Centre, Sector 32, Near Sector 34, Noida"/>
    <s v="Logix City Centre, Sector 32, Noida"/>
    <s v="Logix City Centre, Sector 32, Noida, Noida"/>
    <n v="77.353573699999998"/>
    <n v="28.574300099999999"/>
    <s v="North Indian, Mughlai"/>
    <n v="600"/>
    <s v="Indian Rupees(Rs.)"/>
    <x v="0"/>
    <x v="0"/>
    <x v="2"/>
    <n v="2.9"/>
    <x v="3"/>
    <n v="7"/>
  </r>
  <r>
    <x v="7709"/>
    <n v="1"/>
    <x v="4"/>
    <x v="51"/>
    <s v="KFC,Shop 9, Plot  BW 58, Logix City Centre, Sector 32, Near, Sector 34, Noida"/>
    <s v="Logix City Centre, Sector 32, Noida"/>
    <s v="Logix City Centre, Sector 32, Noida, Noida"/>
    <n v="77.353663400000002"/>
    <n v="28.574218900000002"/>
    <s v="American, Fast Food, Burger"/>
    <n v="500"/>
    <s v="Indian Rupees(Rs.)"/>
    <x v="0"/>
    <x v="1"/>
    <x v="2"/>
    <n v="2.5"/>
    <x v="3"/>
    <n v="15"/>
  </r>
  <r>
    <x v="7710"/>
    <n v="1"/>
    <x v="4"/>
    <x v="51"/>
    <s v="Mad Over Donuts,Food Court, 3rd Floor, Logix City Centre, Sector 32, Near Sector 34, Noida"/>
    <s v="Logix City Centre, Sector 32, Noida"/>
    <s v="Logix City Centre, Sector 32, Noida, Noida"/>
    <n v="77.353573699999998"/>
    <n v="28.574300099999999"/>
    <s v="Desserts"/>
    <n v="450"/>
    <s v="Indian Rupees(Rs.)"/>
    <x v="0"/>
    <x v="1"/>
    <x v="3"/>
    <n v="3.2"/>
    <x v="3"/>
    <n v="13"/>
  </r>
  <r>
    <x v="7711"/>
    <n v="1"/>
    <x v="4"/>
    <x v="51"/>
    <s v="Ni Hao,Food Court, 3rd Floor, Logix City Centre, Sector 32, Near Sector 34, Noida"/>
    <s v="Logix City Centre, Sector 32, Noida"/>
    <s v="Logix City Centre, Sector 32, Noida, Noida"/>
    <n v="77.353663400000002"/>
    <n v="28.574218900000002"/>
    <s v="Chinese"/>
    <n v="700"/>
    <s v="Indian Rupees(Rs.)"/>
    <x v="0"/>
    <x v="0"/>
    <x v="2"/>
    <n v="3"/>
    <x v="3"/>
    <n v="10"/>
  </r>
  <r>
    <x v="7712"/>
    <n v="1"/>
    <x v="4"/>
    <x v="51"/>
    <s v="Pizza Hut,Food Court, 3rd Floor, Logix City Centre, Sector 32, Near Sector 34, Noida"/>
    <s v="Logix City Centre, Sector 32, Noida"/>
    <s v="Logix City Centre, Sector 32, Noida, Noida"/>
    <n v="77.353573699999998"/>
    <n v="28.574300099999999"/>
    <s v="Italian, Pizza, Fast Food"/>
    <n v="1000"/>
    <s v="Indian Rupees(Rs.)"/>
    <x v="0"/>
    <x v="0"/>
    <x v="0"/>
    <n v="2.6"/>
    <x v="3"/>
    <n v="7"/>
  </r>
  <r>
    <x v="7713"/>
    <n v="1"/>
    <x v="4"/>
    <x v="51"/>
    <s v="Subway,Lower Ground Floor, Logix City Centre, Sector 32, Near Sector 34, Noida"/>
    <s v="Logix City Centre, Sector 32, Noida"/>
    <s v="Logix City Centre, Sector 32, Noida, Noida"/>
    <n v="77.353708299999994"/>
    <n v="28.574357599999999"/>
    <s v="American, Fast Food, Salad, Healthy Food"/>
    <n v="500"/>
    <s v="Indian Rupees(Rs.)"/>
    <x v="0"/>
    <x v="1"/>
    <x v="2"/>
    <n v="2.6"/>
    <x v="3"/>
    <n v="5"/>
  </r>
  <r>
    <x v="7714"/>
    <n v="1"/>
    <x v="4"/>
    <x v="51"/>
    <s v="Time To Tea,Food Court, 3rd Floor, Logix City Centre, Sector 32, Near, Sector 34, Noida"/>
    <s v="Logix City Centre, Sector 32, Noida"/>
    <s v="Logix City Centre, Sector 32, Noida, Noida"/>
    <n v="77.353663400000002"/>
    <n v="28.574308599999998"/>
    <s v="Tea, Fast Food"/>
    <n v="350"/>
    <s v="Indian Rupees(Rs.)"/>
    <x v="0"/>
    <x v="0"/>
    <x v="3"/>
    <n v="2.8"/>
    <x v="3"/>
    <n v="5"/>
  </r>
  <r>
    <x v="7715"/>
    <n v="1"/>
    <x v="4"/>
    <x v="51"/>
    <s v="Vaango!,Food Court, 3rd Floor, Logix City Centre, Sector 32, Near Sector 34, Noida"/>
    <s v="Logix City Centre, Sector 32, Noida"/>
    <s v="Logix City Centre, Sector 32, Noida, Noida"/>
    <n v="77.353663400000002"/>
    <n v="28.574218900000002"/>
    <s v="South Indian"/>
    <n v="450"/>
    <s v="Indian Rupees(Rs.)"/>
    <x v="0"/>
    <x v="0"/>
    <x v="3"/>
    <n v="2.8"/>
    <x v="3"/>
    <n v="6"/>
  </r>
  <r>
    <x v="7716"/>
    <n v="1"/>
    <x v="4"/>
    <x v="51"/>
    <s v="Biryani Blues,Food Court, Logix City Centre, Sector 32, Near Sector 34, Noida"/>
    <s v="Logix City Centre, Sector 32, Noida"/>
    <s v="Logix City Centre, Sector 32, Noida, Noida"/>
    <n v="77.353663400000002"/>
    <n v="28.574308599999998"/>
    <s v="Biryani, Hyderabadi"/>
    <n v="1000"/>
    <s v="Indian Rupees(Rs.)"/>
    <x v="0"/>
    <x v="0"/>
    <x v="0"/>
    <n v="3.5"/>
    <x v="0"/>
    <n v="18"/>
  </r>
  <r>
    <x v="7717"/>
    <n v="1"/>
    <x v="4"/>
    <x v="51"/>
    <s v="Jungle Jamboree,Logix City Centre, FD-03, 2nd Floor, Sector 32 Near, Sector 34, Noida"/>
    <s v="Logix City Centre, Sector 32, Noida"/>
    <s v="Logix City Centre, Sector 32, Noida, Noida"/>
    <n v="0"/>
    <n v="0"/>
    <s v="North Indian, Continental, Chinese, Italian, Thai, Mughlai"/>
    <n v="1200"/>
    <s v="Indian Rupees(Rs.)"/>
    <x v="0"/>
    <x v="0"/>
    <x v="0"/>
    <n v="3.8"/>
    <x v="0"/>
    <n v="46"/>
  </r>
  <r>
    <x v="7718"/>
    <n v="1"/>
    <x v="4"/>
    <x v="51"/>
    <s v="Keventers,Shop 1, 3rd Floor, Logix City Center, Sector 32, Near, Sector 34, Noida"/>
    <s v="Logix City Centre, Sector 32, Noida"/>
    <s v="Logix City Centre, Sector 32, Noida, Noida"/>
    <n v="77.353573699999998"/>
    <n v="28.574300099999999"/>
    <s v="Beverages"/>
    <n v="400"/>
    <s v="Indian Rupees(Rs.)"/>
    <x v="0"/>
    <x v="0"/>
    <x v="3"/>
    <n v="3.5"/>
    <x v="0"/>
    <n v="34"/>
  </r>
  <r>
    <x v="7719"/>
    <n v="1"/>
    <x v="4"/>
    <x v="51"/>
    <s v="Pita Pit,FC 12A, 3rd Floor, Logix City Center, Sector 32, Near Sector 34, Noida"/>
    <s v="Logix City Centre, Sector 32, Noida"/>
    <s v="Logix City Centre, Sector 32, Noida, Noida"/>
    <n v="77.353663400000002"/>
    <n v="28.574308599999998"/>
    <s v="Healthy Food, Salad"/>
    <n v="600"/>
    <s v="Indian Rupees(Rs.)"/>
    <x v="0"/>
    <x v="1"/>
    <x v="2"/>
    <n v="3.6"/>
    <x v="0"/>
    <n v="20"/>
  </r>
  <r>
    <x v="7720"/>
    <n v="1"/>
    <x v="4"/>
    <x v="51"/>
    <s v="Baskin Robbins,Food Court, 3rd Floor, Logix City Centre, Sector 32, Near Sector 34, Noida"/>
    <s v="Logix City Centre, Sector 32, Noida"/>
    <s v="Logix City Centre, Sector 32, Noida, Noida"/>
    <n v="77.353663400000002"/>
    <n v="28.574308599999998"/>
    <s v="Ice Cream"/>
    <n v="300"/>
    <s v="Indian Rupees(Rs.)"/>
    <x v="0"/>
    <x v="0"/>
    <x v="3"/>
    <n v="0"/>
    <x v="5"/>
    <n v="1"/>
  </r>
  <r>
    <x v="7721"/>
    <n v="1"/>
    <x v="4"/>
    <x v="51"/>
    <s v="Cha Cha Cha,2nd Floor, Logix City Centre, Sector 32, Near, Sector 34, Noida"/>
    <s v="Logix City Centre, Sector 32, Noida"/>
    <s v="Logix City Centre, Sector 32, Noida, Noida"/>
    <n v="77.353686199999999"/>
    <n v="28.574198200000001"/>
    <s v="Beverages, Fast Food"/>
    <n v="300"/>
    <s v="Indian Rupees(Rs.)"/>
    <x v="0"/>
    <x v="0"/>
    <x v="3"/>
    <n v="0"/>
    <x v="5"/>
    <n v="3"/>
  </r>
  <r>
    <x v="7722"/>
    <n v="1"/>
    <x v="4"/>
    <x v="51"/>
    <s v="Chai Thela,Lower Ground Floor, Logix City Centre, Sector 32, Near Sector 34, Noida"/>
    <s v="Logix City Centre, Sector 32, Noida"/>
    <s v="Logix City Centre, Sector 32, Noida, Noida"/>
    <n v="77.353753100000006"/>
    <n v="28.574406700000001"/>
    <s v="Tea, Fast Food"/>
    <n v="250"/>
    <s v="Indian Rupees(Rs.)"/>
    <x v="0"/>
    <x v="0"/>
    <x v="3"/>
    <n v="0"/>
    <x v="5"/>
    <n v="1"/>
  </r>
  <r>
    <x v="7723"/>
    <n v="1"/>
    <x v="4"/>
    <x v="51"/>
    <s v="Costa Coffee,Lower Ground Floor, Logix City Centre, Sector 32, Near Sector 34, Noida"/>
    <s v="Logix City Centre, Sector 32, Noida"/>
    <s v="Logix City Centre, Sector 32, Noida, Noida"/>
    <n v="77.353753100000006"/>
    <n v="28.574317000000001"/>
    <s v="Cafe"/>
    <n v="600"/>
    <s v="Indian Rupees(Rs.)"/>
    <x v="0"/>
    <x v="0"/>
    <x v="2"/>
    <n v="0"/>
    <x v="5"/>
    <n v="0"/>
  </r>
  <r>
    <x v="7724"/>
    <n v="1"/>
    <x v="4"/>
    <x v="51"/>
    <s v="Dolce Gelato,2nd Floor, Logix City Center Mall, Sector 32, Near Sector 34, Noida"/>
    <s v="Logix City Centre, Sector 32, Noida"/>
    <s v="Logix City Centre, Sector 32, Noida, Noida"/>
    <n v="77.353663400000002"/>
    <n v="28.574308599999998"/>
    <s v="Ice Cream, Beverages, Fast Food"/>
    <n v="300"/>
    <s v="Indian Rupees(Rs.)"/>
    <x v="0"/>
    <x v="0"/>
    <x v="3"/>
    <n v="0"/>
    <x v="5"/>
    <n v="0"/>
  </r>
  <r>
    <x v="7725"/>
    <n v="1"/>
    <x v="4"/>
    <x v="51"/>
    <s v="Joost Juice Bar,Lowe Ground Floor, Logix City Centre, Sector 32, Near, Sector 34, Noida"/>
    <s v="Logix City Centre, Sector 32, Noida"/>
    <s v="Logix City Centre, Sector 32, Noida, Noida"/>
    <n v="77.353708299999994"/>
    <n v="28.574357599999999"/>
    <s v="Beverages"/>
    <n v="300"/>
    <s v="Indian Rupees(Rs.)"/>
    <x v="0"/>
    <x v="0"/>
    <x v="3"/>
    <n v="0"/>
    <x v="5"/>
    <n v="1"/>
  </r>
  <r>
    <x v="7726"/>
    <n v="1"/>
    <x v="4"/>
    <x v="51"/>
    <s v="Juice Lounge,Food Court, 3rd Floor, Logix City Centre, Sector 32, Near Sector 34, Noida"/>
    <s v="Logix City Centre, Sector 32, Noida"/>
    <s v="Logix City Centre, Sector 32, Noida, Noida"/>
    <n v="77.353677860000005"/>
    <n v="28.574196839999999"/>
    <s v="Juices, Fast Food"/>
    <n v="300"/>
    <s v="Indian Rupees(Rs.)"/>
    <x v="0"/>
    <x v="0"/>
    <x v="3"/>
    <n v="0"/>
    <x v="5"/>
    <n v="1"/>
  </r>
  <r>
    <x v="7727"/>
    <n v="1"/>
    <x v="4"/>
    <x v="51"/>
    <s v="Kings Kulfi,Food Court, Logix City Centre, Sector 32, Near, Sector 34, Noida"/>
    <s v="Logix City Centre, Sector 32, Noida"/>
    <s v="Logix City Centre, Sector 32, Noida, Noida"/>
    <n v="77.353573699999998"/>
    <n v="28.574300099999999"/>
    <s v="Desserts, Ice Cream"/>
    <n v="300"/>
    <s v="Indian Rupees(Rs.)"/>
    <x v="0"/>
    <x v="0"/>
    <x v="3"/>
    <n v="0"/>
    <x v="5"/>
    <n v="1"/>
  </r>
  <r>
    <x v="7728"/>
    <n v="1"/>
    <x v="4"/>
    <x v="51"/>
    <s v="Kwality Wall's Swirl's,Food Court, 3rd Floor, Logix City Centre, Sector 32, Near Sector 34, Noida"/>
    <s v="Logix City Centre, Sector 32, Noida"/>
    <s v="Logix City Centre, Sector 32, Noida, Noida"/>
    <n v="77.353573699999998"/>
    <n v="28.574300099999999"/>
    <s v="Ice Cream, Desserts"/>
    <n v="200"/>
    <s v="Indian Rupees(Rs.)"/>
    <x v="0"/>
    <x v="0"/>
    <x v="3"/>
    <n v="0"/>
    <x v="5"/>
    <n v="0"/>
  </r>
  <r>
    <x v="7729"/>
    <n v="1"/>
    <x v="4"/>
    <x v="51"/>
    <s v="Mx Corn,Lower Ground Floor, Logix City Centre, Sector 32, Near, Sector 34, Noida"/>
    <s v="Logix City Centre, Sector 32, Noida"/>
    <s v="Logix City Centre, Sector 32, Noida, Noida"/>
    <n v="77.353753100000006"/>
    <n v="28.574406700000001"/>
    <s v="Fast Food"/>
    <n v="100"/>
    <s v="Indian Rupees(Rs.)"/>
    <x v="0"/>
    <x v="0"/>
    <x v="3"/>
    <n v="0"/>
    <x v="5"/>
    <n v="0"/>
  </r>
  <r>
    <x v="7730"/>
    <n v="1"/>
    <x v="4"/>
    <x v="51"/>
    <s v="The Gaming Vegas,301, The Gaming Vegas, Logix City Center, Sector 32, Near Sector 34, Noida"/>
    <s v="Logix City Centre, Sector 32, Noida"/>
    <s v="Logix City Centre, Sector 32, Noida, Noida"/>
    <n v="77.353573699999998"/>
    <n v="28.574300099999999"/>
    <s v="Fast Food"/>
    <n v="400"/>
    <s v="Indian Rupees(Rs.)"/>
    <x v="0"/>
    <x v="0"/>
    <x v="3"/>
    <n v="0"/>
    <x v="5"/>
    <n v="0"/>
  </r>
  <r>
    <x v="7731"/>
    <n v="1"/>
    <x v="4"/>
    <x v="51"/>
    <s v="Chicago Pizza,Food Court, 3rd Floor, Logix City Centre, Sector 32, Near, Sector 34, Noida"/>
    <s v="Logix City Centre, Sector 32, Noida"/>
    <s v="Logix City Centre, Sector 32, Noida, Noida"/>
    <n v="77.353573699999998"/>
    <n v="28.574300099999999"/>
    <s v="Pizza"/>
    <n v="600"/>
    <s v="Indian Rupees(Rs.)"/>
    <x v="0"/>
    <x v="1"/>
    <x v="2"/>
    <n v="2.2999999999999998"/>
    <x v="4"/>
    <n v="8"/>
  </r>
  <r>
    <x v="7732"/>
    <n v="1"/>
    <x v="4"/>
    <x v="51"/>
    <s v="Mr. Sub,Logix City Centre, Sector 32, Near Sector 34, Noida"/>
    <s v="Logix City Centre, Sector 32, Noida"/>
    <s v="Logix City Centre, Sector 32, Noida, Noida"/>
    <n v="77.353663400000002"/>
    <n v="28.574308599999998"/>
    <s v="Fast Food"/>
    <n v="400"/>
    <s v="Indian Rupees(Rs.)"/>
    <x v="0"/>
    <x v="1"/>
    <x v="3"/>
    <n v="2.2999999999999998"/>
    <x v="4"/>
    <n v="27"/>
  </r>
  <r>
    <x v="7733"/>
    <n v="1"/>
    <x v="4"/>
    <x v="51"/>
    <s v="Kwality Wall's Swirl's,C-28/29, Food Court, Tower B, Logix Cyber Park, Sector 62, Noida"/>
    <s v="Logix Cyber Park, Sector 62, Noida"/>
    <s v="Logix Cyber Park, Sector 62, Noida, Noida"/>
    <n v="77.366582500000007"/>
    <n v="28.6123732"/>
    <s v="Ice Cream, Desserts"/>
    <n v="200"/>
    <s v="Indian Rupees(Rs.)"/>
    <x v="0"/>
    <x v="0"/>
    <x v="3"/>
    <n v="0"/>
    <x v="5"/>
    <n v="0"/>
  </r>
  <r>
    <x v="7734"/>
    <n v="1"/>
    <x v="4"/>
    <x v="51"/>
    <s v="My Corn,C-28/29, Food Court, Tower B, Logix Cyber Park, Sector 62, Noida"/>
    <s v="Logix Cyber Park, Sector 62, Noida"/>
    <s v="Logix Cyber Park, Sector 62, Noida, Noida"/>
    <n v="77.366672199999996"/>
    <n v="28.612740200000001"/>
    <s v="Fast Food"/>
    <n v="100"/>
    <s v="Indian Rupees(Rs.)"/>
    <x v="0"/>
    <x v="0"/>
    <x v="3"/>
    <n v="0"/>
    <x v="5"/>
    <n v="0"/>
  </r>
  <r>
    <x v="7735"/>
    <n v="1"/>
    <x v="4"/>
    <x v="51"/>
    <s v="Flluid - Mosaic Hotels,Mosaic Hotels, C-1, Sector 18, Noida"/>
    <s v="Mosaic Hotels, Sector 18, Noida "/>
    <s v="Mosaic Hotels, Sector 18, Noida , Noida"/>
    <n v="77.325544840000006"/>
    <n v="28.57102038"/>
    <s v="Continental, North Indian, Mexican"/>
    <n v="2200"/>
    <s v="Indian Rupees(Rs.)"/>
    <x v="1"/>
    <x v="0"/>
    <x v="1"/>
    <n v="3.2"/>
    <x v="3"/>
    <n v="135"/>
  </r>
  <r>
    <x v="7736"/>
    <n v="1"/>
    <x v="4"/>
    <x v="51"/>
    <s v="Latitude - Mosaic Hotels,Mosaic Hotels, C-1, Sector 18, Noida"/>
    <s v="Mosaic Hotels, Sector 18, Noida "/>
    <s v="Mosaic Hotels, Sector 18, Noida , Noida"/>
    <n v="77.325544840000006"/>
    <n v="28.57102038"/>
    <s v="North Indian, Chinese"/>
    <n v="1700"/>
    <s v="Indian Rupees(Rs.)"/>
    <x v="1"/>
    <x v="0"/>
    <x v="0"/>
    <n v="3.3"/>
    <x v="3"/>
    <n v="61"/>
  </r>
  <r>
    <x v="7737"/>
    <n v="1"/>
    <x v="4"/>
    <x v="51"/>
    <s v="Baker's Zone,MSX Mall, Site 4, Greater Noida, Noida"/>
    <s v="MSX Mall, Greater Noida"/>
    <s v="MSX Mall, Greater Noida, Noida"/>
    <n v="77.527883200000005"/>
    <n v="28.458075099999999"/>
    <s v="Bakery"/>
    <n v="200"/>
    <s v="Indian Rupees(Rs.)"/>
    <x v="0"/>
    <x v="1"/>
    <x v="3"/>
    <n v="2.9"/>
    <x v="3"/>
    <n v="9"/>
  </r>
  <r>
    <x v="7738"/>
    <n v="1"/>
    <x v="4"/>
    <x v="51"/>
    <s v="Chakna,Shop 1 &amp; 2, Food Court, 3rd Floor, MSX Mall, Greater Noida, Noida"/>
    <s v="MSX Mall, Greater Noida"/>
    <s v="MSX Mall, Greater Noida, Noida"/>
    <n v="77.528307799999993"/>
    <n v="28.458033400000001"/>
    <s v="North Indian, Chinese"/>
    <n v="450"/>
    <s v="Indian Rupees(Rs.)"/>
    <x v="0"/>
    <x v="1"/>
    <x v="3"/>
    <n v="2.7"/>
    <x v="3"/>
    <n v="5"/>
  </r>
  <r>
    <x v="7739"/>
    <n v="1"/>
    <x v="4"/>
    <x v="51"/>
    <s v="Get Set Go,2nd Floor, MSX Mall, Swarn Nagari, Greater Noida, Noida"/>
    <s v="MSX Mall, Greater Noida"/>
    <s v="MSX Mall, Greater Noida, Noida"/>
    <n v="77.528238900000005"/>
    <n v="28.458076699999999"/>
    <s v="North Indian, Chinese, Continental"/>
    <n v="800"/>
    <s v="Indian Rupees(Rs.)"/>
    <x v="0"/>
    <x v="0"/>
    <x v="2"/>
    <n v="3.1"/>
    <x v="3"/>
    <n v="5"/>
  </r>
  <r>
    <x v="7740"/>
    <n v="1"/>
    <x v="4"/>
    <x v="51"/>
    <s v="Sip &amp; Snacks,MSX Mall, Greater Noida, Noida"/>
    <s v="MSX Mall, Greater Noida"/>
    <s v="MSX Mall, Greater Noida, Noida"/>
    <n v="77.528218199999998"/>
    <n v="28.4579354"/>
    <s v="Chinese, North Indian"/>
    <n v="550"/>
    <s v="Indian Rupees(Rs.)"/>
    <x v="0"/>
    <x v="1"/>
    <x v="2"/>
    <n v="3.2"/>
    <x v="3"/>
    <n v="6"/>
  </r>
  <r>
    <x v="7741"/>
    <n v="1"/>
    <x v="4"/>
    <x v="51"/>
    <s v="The Anna,Shop 135, MSX Mall, Surajpur Site IV, Delhi NCR, Greater Noida, Noida"/>
    <s v="MSX Mall, Greater Noida"/>
    <s v="MSX Mall, Greater Noida, Noida"/>
    <n v="77.527994199999995"/>
    <n v="28.458049299999999"/>
    <s v="Chinese, South Indian, Fast Food"/>
    <n v="400"/>
    <s v="Indian Rupees(Rs.)"/>
    <x v="0"/>
    <x v="1"/>
    <x v="3"/>
    <n v="2.8"/>
    <x v="3"/>
    <n v="19"/>
  </r>
  <r>
    <x v="7742"/>
    <n v="1"/>
    <x v="4"/>
    <x v="51"/>
    <s v="Kathi Junction,Shop 132, Ground Floor, MSX Mall, Greater Noida, Noida"/>
    <s v="MSX Mall, Greater Noida"/>
    <s v="MSX Mall, Greater Noida, Noida"/>
    <n v="77.528147399999995"/>
    <n v="28.457853499999999"/>
    <s v="Fast Food"/>
    <n v="400"/>
    <s v="Indian Rupees(Rs.)"/>
    <x v="0"/>
    <x v="1"/>
    <x v="3"/>
    <n v="3.5"/>
    <x v="0"/>
    <n v="83"/>
  </r>
  <r>
    <x v="7743"/>
    <n v="1"/>
    <x v="4"/>
    <x v="51"/>
    <s v="Golden Chaat,Ground Floor, MSX Mall, Greater Noida, Noida"/>
    <s v="MSX Mall, Greater Noida"/>
    <s v="MSX Mall, Greater Noida, Noida"/>
    <n v="77.528128600000002"/>
    <n v="28.458106600000001"/>
    <s v="Fast Food"/>
    <n v="100"/>
    <s v="Indian Rupees(Rs.)"/>
    <x v="0"/>
    <x v="0"/>
    <x v="3"/>
    <n v="0"/>
    <x v="5"/>
    <n v="2"/>
  </r>
  <r>
    <x v="7744"/>
    <n v="1"/>
    <x v="4"/>
    <x v="51"/>
    <s v="Malt n Brew,Park Ascent, Plot 126, Noida Khoda Road, Opposite IIM Lucknow Noida Campus, Sector 62, Noida"/>
    <s v="Park Ascent, Sector 62, Noida"/>
    <s v="Park Ascent, Sector 62, Noida, Noida"/>
    <n v="0"/>
    <n v="0"/>
    <s v="North Indian, Continental, Chinese"/>
    <n v="2000"/>
    <s v="Indian Rupees(Rs.)"/>
    <x v="1"/>
    <x v="0"/>
    <x v="1"/>
    <n v="0"/>
    <x v="5"/>
    <n v="0"/>
  </r>
  <r>
    <x v="7745"/>
    <n v="1"/>
    <x v="4"/>
    <x v="51"/>
    <s v="Cakewalk - Park Plaza,Park Plaza Hotel, C Block, Sector 55, Noida"/>
    <s v="Park Plaza Hotel, Sector 55, Noida"/>
    <s v="Park Plaza Hotel, Sector 55, Noida, Noida"/>
    <n v="77.350689599999995"/>
    <n v="28.603869700000001"/>
    <s v="Bakery"/>
    <n v="500"/>
    <s v="Indian Rupees(Rs.)"/>
    <x v="0"/>
    <x v="0"/>
    <x v="2"/>
    <n v="3.4"/>
    <x v="3"/>
    <n v="25"/>
  </r>
  <r>
    <x v="7746"/>
    <n v="1"/>
    <x v="4"/>
    <x v="51"/>
    <s v="New Town Lounge - Park Plaza,Park Plaza Hotel, C Block, Sector 55, Noida"/>
    <s v="Park Plaza Hotel, Sector 55, Noida"/>
    <s v="Park Plaza Hotel, Sector 55, Noida, Noida"/>
    <n v="77.350343699999996"/>
    <n v="28.6039396"/>
    <s v="Continental"/>
    <n v="2000"/>
    <s v="Indian Rupees(Rs.)"/>
    <x v="1"/>
    <x v="0"/>
    <x v="1"/>
    <n v="3.2"/>
    <x v="3"/>
    <n v="32"/>
  </r>
  <r>
    <x v="7747"/>
    <n v="1"/>
    <x v="4"/>
    <x v="51"/>
    <s v="New Town Cafe - Park Plaza,Park Plaza Hotel, C Block, Sector 55, Noida"/>
    <s v="Park Plaza Hotel, Sector 55, Noida"/>
    <s v="Park Plaza Hotel, Sector 55, Noida, Noida"/>
    <n v="77.349715599999996"/>
    <n v="28.603790700000001"/>
    <s v="Continental, Chinese, North Indian"/>
    <n v="2800"/>
    <s v="Indian Rupees(Rs.)"/>
    <x v="1"/>
    <x v="0"/>
    <x v="1"/>
    <n v="4.0999999999999996"/>
    <x v="1"/>
    <n v="228"/>
  </r>
  <r>
    <x v="7748"/>
    <n v="1"/>
    <x v="4"/>
    <x v="51"/>
    <s v="S-18 - Radisson Blu,Radisson Blu Hotel, L-2, Sector 18, Noida"/>
    <s v="Radisson Blu, Sector 18, Noida"/>
    <s v="Radisson Blu, Sector 18, Noida, Noida"/>
    <n v="77.322189730000005"/>
    <n v="28.568597929999999"/>
    <s v="Mediterranean, Continental, North Indian, Italian"/>
    <n v="3200"/>
    <s v="Indian Rupees(Rs.)"/>
    <x v="1"/>
    <x v="0"/>
    <x v="1"/>
    <n v="3.5"/>
    <x v="0"/>
    <n v="218"/>
  </r>
  <r>
    <x v="7749"/>
    <n v="1"/>
    <x v="4"/>
    <x v="51"/>
    <s v="Foodicious,B 33/ K 1C, Sector 1, Noida"/>
    <s v="Sector 1"/>
    <s v="Sector 1, Noida"/>
    <n v="77.312950299999997"/>
    <n v="28.5872879"/>
    <s v="Fast Food, Street Food"/>
    <n v="300"/>
    <s v="Indian Rupees(Rs.)"/>
    <x v="0"/>
    <x v="0"/>
    <x v="3"/>
    <n v="0"/>
    <x v="5"/>
    <n v="0"/>
  </r>
  <r>
    <x v="7750"/>
    <n v="1"/>
    <x v="4"/>
    <x v="51"/>
    <s v="Rasoi Dil Se,B-40/B-3, Near Canara Bank, Sector 1, Noida"/>
    <s v="Sector 1"/>
    <s v="Sector 1, Noida"/>
    <n v="77.314089999999993"/>
    <n v="28.589193399999999"/>
    <s v="North Indian, Chinese, Continental"/>
    <n v="400"/>
    <s v="Indian Rupees(Rs.)"/>
    <x v="0"/>
    <x v="0"/>
    <x v="3"/>
    <n v="0"/>
    <x v="5"/>
    <n v="2"/>
  </r>
  <r>
    <x v="7751"/>
    <n v="1"/>
    <x v="4"/>
    <x v="51"/>
    <s v="Chip Chap Shahi Corner,C-117, Near Kohli Dharam Kanta, Sector 10, Noida"/>
    <s v="Sector 10"/>
    <s v="Sector 10, Noida"/>
    <n v="77.325173500000005"/>
    <n v="28.594974100000002"/>
    <s v="North Indian"/>
    <n v="200"/>
    <s v="Indian Rupees(Rs.)"/>
    <x v="0"/>
    <x v="0"/>
    <x v="3"/>
    <n v="2.9"/>
    <x v="3"/>
    <n v="12"/>
  </r>
  <r>
    <x v="7752"/>
    <n v="1"/>
    <x v="4"/>
    <x v="51"/>
    <s v="Mother's Kitchen,D 205, Sector 10, Noida"/>
    <s v="Sector 10"/>
    <s v="Sector 10, Noida"/>
    <n v="77.333568"/>
    <n v="28.592297299999998"/>
    <s v="North Indian"/>
    <n v="100"/>
    <s v="Indian Rupees(Rs.)"/>
    <x v="0"/>
    <x v="0"/>
    <x v="3"/>
    <n v="2.9"/>
    <x v="3"/>
    <n v="6"/>
  </r>
  <r>
    <x v="7753"/>
    <n v="1"/>
    <x v="4"/>
    <x v="51"/>
    <s v="Food Express,C-94, Sector 10, Noida"/>
    <s v="Sector 10"/>
    <s v="Sector 10, Noida"/>
    <n v="77.332088089999999"/>
    <n v="28.588946610000001"/>
    <s v="North Indian, Mughlai, Chinese"/>
    <n v="500"/>
    <s v="Indian Rupees(Rs.)"/>
    <x v="0"/>
    <x v="0"/>
    <x v="2"/>
    <n v="0"/>
    <x v="5"/>
    <n v="2"/>
  </r>
  <r>
    <x v="7754"/>
    <n v="1"/>
    <x v="4"/>
    <x v="51"/>
    <s v="Lemonier,B-109, 2nd Floor, Sector 10, Noida"/>
    <s v="Sector 10"/>
    <s v="Sector 10, Noida"/>
    <n v="77.330737400000004"/>
    <n v="28.5881489"/>
    <s v="Bakery"/>
    <n v="200"/>
    <s v="Indian Rupees(Rs.)"/>
    <x v="0"/>
    <x v="0"/>
    <x v="3"/>
    <n v="0"/>
    <x v="5"/>
    <n v="0"/>
  </r>
  <r>
    <x v="7755"/>
    <n v="1"/>
    <x v="4"/>
    <x v="51"/>
    <s v="Punjabi Zaika,B-2, Sector 10, Noida"/>
    <s v="Sector 10"/>
    <s v="Sector 10, Noida"/>
    <n v="77.330333600000003"/>
    <n v="28.587886600000001"/>
    <s v="North Indian"/>
    <n v="200"/>
    <s v="Indian Rupees(Rs.)"/>
    <x v="0"/>
    <x v="0"/>
    <x v="3"/>
    <n v="0"/>
    <x v="5"/>
    <n v="0"/>
  </r>
  <r>
    <x v="7756"/>
    <n v="1"/>
    <x v="4"/>
    <x v="51"/>
    <s v="Robins Sweets &amp; Restaurant,C-136, Gautam Budh Nagar, Sector 10, Noida"/>
    <s v="Sector 10"/>
    <s v="Sector 10, Noida"/>
    <n v="77.332386400000004"/>
    <n v="28.591481600000002"/>
    <s v="North Indian"/>
    <n v="350"/>
    <s v="Indian Rupees(Rs.)"/>
    <x v="0"/>
    <x v="0"/>
    <x v="3"/>
    <n v="0"/>
    <x v="5"/>
    <n v="1"/>
  </r>
  <r>
    <x v="7757"/>
    <n v="1"/>
    <x v="4"/>
    <x v="51"/>
    <s v="TBH äóñ To Be Healthy,C-225, Sector 10, Noida"/>
    <s v="Sector 10"/>
    <s v="Sector 10, Noida"/>
    <n v="77.331231000000002"/>
    <n v="28.589853999999999"/>
    <s v="Juices, Healthy Food"/>
    <n v="500"/>
    <s v="Indian Rupees(Rs.)"/>
    <x v="0"/>
    <x v="1"/>
    <x v="2"/>
    <n v="4"/>
    <x v="1"/>
    <n v="76"/>
  </r>
  <r>
    <x v="7758"/>
    <n v="1"/>
    <x v="4"/>
    <x v="51"/>
    <s v="Mehfill,1 &amp; 4, L Block Market, Behind Metro Hospital, Sector 11, Noida"/>
    <s v="Sector 11"/>
    <s v="Sector 11, Noida"/>
    <n v="77.335533400000003"/>
    <n v="28.597946"/>
    <s v="North Indian, Chinese, Mughlai"/>
    <n v="600"/>
    <s v="Indian Rupees(Rs.)"/>
    <x v="0"/>
    <x v="1"/>
    <x v="2"/>
    <n v="2.7"/>
    <x v="3"/>
    <n v="90"/>
  </r>
  <r>
    <x v="7759"/>
    <n v="1"/>
    <x v="4"/>
    <x v="51"/>
    <s v="Punjabi Pakwaan,Shop 39 &amp; 40, L-93-A, Sector 11, Noida"/>
    <s v="Sector 11"/>
    <s v="Sector 11, Noida"/>
    <n v="77.335715500000006"/>
    <n v="28.5977441"/>
    <s v="North Indian, Chinese"/>
    <n v="800"/>
    <s v="Indian Rupees(Rs.)"/>
    <x v="1"/>
    <x v="1"/>
    <x v="2"/>
    <n v="3.3"/>
    <x v="3"/>
    <n v="34"/>
  </r>
  <r>
    <x v="7760"/>
    <n v="1"/>
    <x v="4"/>
    <x v="51"/>
    <s v="Santushti,21, L Block Market, Behind Metro Hospital, Sector 11, Noida"/>
    <s v="Sector 11"/>
    <s v="Sector 11, Noida"/>
    <n v="77.335797999999997"/>
    <n v="28.597627599999999"/>
    <s v="South Indian, North Indian, Chinese"/>
    <n v="300"/>
    <s v="Indian Rupees(Rs.)"/>
    <x v="0"/>
    <x v="1"/>
    <x v="3"/>
    <n v="2.6"/>
    <x v="3"/>
    <n v="70"/>
  </r>
  <r>
    <x v="7761"/>
    <n v="1"/>
    <x v="4"/>
    <x v="51"/>
    <s v="Uncle's,S-17 &amp;18, L Block Market, Sector 11, Noida"/>
    <s v="Sector 11"/>
    <s v="Sector 11, Noida"/>
    <n v="77.335897299999999"/>
    <n v="28.5976456"/>
    <s v="North Indian, Mughlai, Chinese"/>
    <n v="600"/>
    <s v="Indian Rupees(Rs.)"/>
    <x v="0"/>
    <x v="1"/>
    <x v="2"/>
    <n v="3.4"/>
    <x v="3"/>
    <n v="190"/>
  </r>
  <r>
    <x v="7762"/>
    <n v="1"/>
    <x v="4"/>
    <x v="51"/>
    <s v="Cafe Limelight,T 36, Shop 6, Near Power House, Sector 11, Noida"/>
    <s v="Sector 11"/>
    <s v="Sector 11, Noida"/>
    <n v="77.338766000000007"/>
    <n v="28.600378200000002"/>
    <s v="Cafe, North Indian, Italian"/>
    <n v="900"/>
    <s v="Indian Rupees(Rs.)"/>
    <x v="0"/>
    <x v="1"/>
    <x v="2"/>
    <n v="3.7"/>
    <x v="0"/>
    <n v="38"/>
  </r>
  <r>
    <x v="7763"/>
    <n v="1"/>
    <x v="4"/>
    <x v="51"/>
    <s v="Rendezvous Adda,Shop H 17-27,  Near Sahara India LTD, Sector 11, Noida"/>
    <s v="Sector 11"/>
    <s v="Sector 11, Noida"/>
    <n v="0"/>
    <n v="0"/>
    <s v="North Indian, Bengali"/>
    <n v="400"/>
    <s v="Indian Rupees(Rs.)"/>
    <x v="0"/>
    <x v="0"/>
    <x v="3"/>
    <n v="0"/>
    <x v="5"/>
    <n v="0"/>
  </r>
  <r>
    <x v="7764"/>
    <n v="1"/>
    <x v="4"/>
    <x v="51"/>
    <s v="Wow Noodle,L Block Market, Behind Metro Hospital, Sector 11, Noida"/>
    <s v="Sector 11"/>
    <s v="Sector 11, Noida"/>
    <n v="77.335507000000007"/>
    <n v="28.597827299999999"/>
    <s v="Chinese"/>
    <n v="550"/>
    <s v="Indian Rupees(Rs.)"/>
    <x v="0"/>
    <x v="1"/>
    <x v="2"/>
    <n v="0"/>
    <x v="5"/>
    <n v="0"/>
  </r>
  <r>
    <x v="7765"/>
    <n v="1"/>
    <x v="4"/>
    <x v="51"/>
    <s v="Wraps Cafe,L Block Market, Behind Metro Hospital, Sector 11, Noida"/>
    <s v="Sector 11"/>
    <s v="Sector 11, Noida"/>
    <n v="77.335623799999993"/>
    <n v="28.597659199999999"/>
    <s v="Fast Food, North Indian"/>
    <n v="400"/>
    <s v="Indian Rupees(Rs.)"/>
    <x v="0"/>
    <x v="1"/>
    <x v="3"/>
    <n v="0"/>
    <x v="5"/>
    <n v="2"/>
  </r>
  <r>
    <x v="7766"/>
    <n v="1"/>
    <x v="4"/>
    <x v="51"/>
    <s v="Alley's Urbane Cafe,Main Road, Opposite Pathways Noida, Near PNB, Sector 104, Near Sector 110, Noida"/>
    <s v="Sector 110"/>
    <s v="Sector 110, Noida"/>
    <n v="77.365435660000003"/>
    <n v="28.539134799999999"/>
    <s v="Cafe, Italian, Chinese"/>
    <n v="400"/>
    <s v="Indian Rupees(Rs.)"/>
    <x v="0"/>
    <x v="0"/>
    <x v="3"/>
    <n v="3.2"/>
    <x v="3"/>
    <n v="33"/>
  </r>
  <r>
    <x v="7767"/>
    <n v="1"/>
    <x v="4"/>
    <x v="51"/>
    <s v="Backstreet Kitchen,12-A, Near Community Centre, Sector 104, Near, Sector 110, Noida"/>
    <s v="Sector 110"/>
    <s v="Sector 110, Noida"/>
    <n v="77.365202980000007"/>
    <n v="28.539209320000001"/>
    <s v="North Indian, Mughlai, Chinese"/>
    <n v="500"/>
    <s v="Indian Rupees(Rs.)"/>
    <x v="0"/>
    <x v="1"/>
    <x v="2"/>
    <n v="3.4"/>
    <x v="3"/>
    <n v="33"/>
  </r>
  <r>
    <x v="7768"/>
    <n v="1"/>
    <x v="4"/>
    <x v="51"/>
    <s v="Berco's,104, Hazipur, Sector 104, Near Sector 110, Noida"/>
    <s v="Sector 110"/>
    <s v="Sector 110, Noida"/>
    <n v="77.365561"/>
    <n v="28.538929"/>
    <s v="Chinese, Thai"/>
    <n v="1100"/>
    <s v="Indian Rupees(Rs.)"/>
    <x v="1"/>
    <x v="0"/>
    <x v="0"/>
    <n v="3.1"/>
    <x v="3"/>
    <n v="9"/>
  </r>
  <r>
    <x v="7769"/>
    <n v="1"/>
    <x v="4"/>
    <x v="51"/>
    <s v="Breaktym,Near Lotus Boulevrd, Gate 4, Sector 100, Near Sector 110, Noida"/>
    <s v="Sector 110"/>
    <s v="Sector 110, Noida"/>
    <n v="77.369517000000002"/>
    <n v="28.545627"/>
    <s v="North Indian, Mughlai"/>
    <n v="400"/>
    <s v="Indian Rupees(Rs.)"/>
    <x v="0"/>
    <x v="1"/>
    <x v="3"/>
    <n v="2.6"/>
    <x v="3"/>
    <n v="11"/>
  </r>
  <r>
    <x v="7770"/>
    <n v="1"/>
    <x v="4"/>
    <x v="51"/>
    <s v="Chawla's 2,A-2/17, Main Market, Opposite Kendriya Vihar, Sector 110, Noida"/>
    <s v="Sector 110"/>
    <s v="Sector 110, Noida"/>
    <n v="77.387152779999994"/>
    <n v="28.533044440000001"/>
    <s v="North Indian, Mughlai, Chinese"/>
    <n v="1400"/>
    <s v="Indian Rupees(Rs.)"/>
    <x v="0"/>
    <x v="1"/>
    <x v="0"/>
    <n v="2.5"/>
    <x v="3"/>
    <n v="12"/>
  </r>
  <r>
    <x v="7771"/>
    <n v="1"/>
    <x v="4"/>
    <x v="51"/>
    <s v="Chicken Kraft,Shop 39-A, Behind HDFC Bank, Sector 110, Noida"/>
    <s v="Sector 110"/>
    <s v="Sector 110, Noida"/>
    <n v="77.386285810000004"/>
    <n v="28.532685709999999"/>
    <s v="North Indian, Chinese"/>
    <n v="400"/>
    <s v="Indian Rupees(Rs.)"/>
    <x v="0"/>
    <x v="0"/>
    <x v="3"/>
    <n v="2.9"/>
    <x v="3"/>
    <n v="4"/>
  </r>
  <r>
    <x v="7772"/>
    <n v="1"/>
    <x v="4"/>
    <x v="51"/>
    <s v="Chinese By Nature,GDA Market, Near HDFC Bank"/>
    <s v="Sector 110"/>
    <s v="Sector 110, Noida"/>
    <n v="77.387462630000002"/>
    <n v="28.53393492"/>
    <s v="Chinese"/>
    <n v="400"/>
    <s v="Indian Rupees(Rs.)"/>
    <x v="0"/>
    <x v="0"/>
    <x v="3"/>
    <n v="2.9"/>
    <x v="3"/>
    <n v="19"/>
  </r>
  <r>
    <x v="7773"/>
    <n v="1"/>
    <x v="4"/>
    <x v="51"/>
    <s v="DV's Chinese Kitchen,Near ICICI Bank, GB Nagar, Sector 110, Noida"/>
    <s v="Sector 110"/>
    <s v="Sector 110, Noida"/>
    <n v="77.387437820000002"/>
    <n v="28.533835060000001"/>
    <s v="Chinese"/>
    <n v="300"/>
    <s v="Indian Rupees(Rs.)"/>
    <x v="0"/>
    <x v="0"/>
    <x v="3"/>
    <n v="2.8"/>
    <x v="3"/>
    <n v="10"/>
  </r>
  <r>
    <x v="7774"/>
    <n v="1"/>
    <x v="4"/>
    <x v="51"/>
    <s v="Evergreen Sweets,A-2/27, Opposite Kendriya Vihar, Sector 110, Noida"/>
    <s v="Sector 110"/>
    <s v="Sector 110, Noida"/>
    <n v="77.387305720000001"/>
    <n v="28.533340800000001"/>
    <s v="Mithai, Street Food"/>
    <n v="200"/>
    <s v="Indian Rupees(Rs.)"/>
    <x v="0"/>
    <x v="0"/>
    <x v="3"/>
    <n v="2.6"/>
    <x v="3"/>
    <n v="16"/>
  </r>
  <r>
    <x v="7775"/>
    <n v="1"/>
    <x v="4"/>
    <x v="51"/>
    <s v="Green Chick Chop,Shop 32, Block A-2"/>
    <s v="Sector 110"/>
    <s v="Sector 110, Noida"/>
    <n v="77.387397919999998"/>
    <n v="28.533509290000001"/>
    <s v="Raw Meats, Fast Food, North Indian"/>
    <n v="350"/>
    <s v="Indian Rupees(Rs.)"/>
    <x v="0"/>
    <x v="0"/>
    <x v="3"/>
    <n v="2.9"/>
    <x v="3"/>
    <n v="7"/>
  </r>
  <r>
    <x v="7776"/>
    <n v="1"/>
    <x v="4"/>
    <x v="51"/>
    <s v="Hyderabad Delights,Shop 12, Opposite Yatharth Hospital, Gejha Road, Sector 110, Noida"/>
    <s v="Sector 110"/>
    <s v="Sector 110, Noida"/>
    <n v="77.385148220000005"/>
    <n v="28.532801769999999"/>
    <s v="North Indian, Mughlai, Hyderabadi"/>
    <n v="400"/>
    <s v="Indian Rupees(Rs.)"/>
    <x v="0"/>
    <x v="0"/>
    <x v="3"/>
    <n v="3.3"/>
    <x v="3"/>
    <n v="13"/>
  </r>
  <r>
    <x v="7777"/>
    <n v="1"/>
    <x v="4"/>
    <x v="51"/>
    <s v="Kabab And Tadka,Opposite Pathways School, Main Road, Sector 104, Near Sector 110, Noida"/>
    <s v="Sector 110"/>
    <s v="Sector 110, Noida"/>
    <n v="77.365180850000002"/>
    <n v="28.5390865"/>
    <s v="North Indian"/>
    <n v="600"/>
    <s v="Indian Rupees(Rs.)"/>
    <x v="0"/>
    <x v="1"/>
    <x v="2"/>
    <n v="2.5"/>
    <x v="3"/>
    <n v="36"/>
  </r>
  <r>
    <x v="7778"/>
    <n v="1"/>
    <x v="4"/>
    <x v="51"/>
    <s v="Kanha Bhog,A-2/33, Sector 110, Noida"/>
    <s v="Sector 110"/>
    <s v="Sector 110, Noida"/>
    <n v="77.387458940000002"/>
    <n v="28.53358145"/>
    <s v="Mithai, Street Food"/>
    <n v="150"/>
    <s v="Indian Rupees(Rs.)"/>
    <x v="0"/>
    <x v="0"/>
    <x v="3"/>
    <n v="2.6"/>
    <x v="3"/>
    <n v="26"/>
  </r>
  <r>
    <x v="7779"/>
    <n v="1"/>
    <x v="4"/>
    <x v="51"/>
    <s v="Mezbaan Jaika Restaurant,25, Opposite Kendriya Vihar, Sector 110, Noida"/>
    <s v="Sector 110"/>
    <s v="Sector 110, Noida"/>
    <n v="77.387169599999993"/>
    <n v="28.53330811"/>
    <s v="Biryani, North Indian, Fast Food"/>
    <n v="500"/>
    <s v="Indian Rupees(Rs.)"/>
    <x v="0"/>
    <x v="0"/>
    <x v="2"/>
    <n v="2.7"/>
    <x v="3"/>
    <n v="18"/>
  </r>
  <r>
    <x v="7780"/>
    <n v="1"/>
    <x v="4"/>
    <x v="51"/>
    <s v="Pind Balluchi,K Shri Plaza, Main Road Hazipur Village, Opposite Pathways School, Sector 104, Near Sector 110, Noida"/>
    <s v="Sector 110"/>
    <s v="Sector 110, Noida"/>
    <n v="77.36554932"/>
    <n v="28.539497669999999"/>
    <s v="Biryani, North Indian, Mughlai"/>
    <n v="1000"/>
    <s v="Indian Rupees(Rs.)"/>
    <x v="0"/>
    <x v="1"/>
    <x v="0"/>
    <n v="2.6"/>
    <x v="3"/>
    <n v="26"/>
  </r>
  <r>
    <x v="7781"/>
    <n v="1"/>
    <x v="4"/>
    <x v="51"/>
    <s v="Red Capsicum,B-7, Sector 110, Noida"/>
    <s v="Sector 110"/>
    <s v="Sector 110, Noida"/>
    <n v="77.386751000000004"/>
    <n v="28.533163999999999"/>
    <s v="North Indian"/>
    <n v="500"/>
    <s v="Indian Rupees(Rs.)"/>
    <x v="0"/>
    <x v="1"/>
    <x v="2"/>
    <n v="2.6"/>
    <x v="3"/>
    <n v="25"/>
  </r>
  <r>
    <x v="7782"/>
    <n v="1"/>
    <x v="4"/>
    <x v="51"/>
    <s v="Singh Foods,Opposite Pathway School, Sector 110, Noida"/>
    <s v="Sector 110"/>
    <s v="Sector 110, Noida"/>
    <n v="77.365337420000003"/>
    <n v="28.539224050000001"/>
    <s v="North Indian, Mughlai"/>
    <n v="700"/>
    <s v="Indian Rupees(Rs.)"/>
    <x v="0"/>
    <x v="1"/>
    <x v="2"/>
    <n v="3.2"/>
    <x v="3"/>
    <n v="7"/>
  </r>
  <r>
    <x v="7783"/>
    <n v="1"/>
    <x v="4"/>
    <x v="51"/>
    <s v="Sparrows At Home Bakery &amp; Cafe,First Floor, KM-01, Sector 104, Sector 110, Noida"/>
    <s v="Sector 110"/>
    <s v="Sector 110, Noida"/>
    <n v="77.368263299999995"/>
    <n v="28.54079875"/>
    <s v="Cafe, Bakery"/>
    <n v="500"/>
    <s v="Indian Rupees(Rs.)"/>
    <x v="0"/>
    <x v="0"/>
    <x v="2"/>
    <n v="3.3"/>
    <x v="3"/>
    <n v="13"/>
  </r>
  <r>
    <x v="7784"/>
    <n v="1"/>
    <x v="4"/>
    <x v="51"/>
    <s v="The New Koyla Kitchen,162-A, Sector 110, Noida"/>
    <s v="Sector 110"/>
    <s v="Sector 110, Noida"/>
    <n v="77.386761230000005"/>
    <n v="28.534220919999999"/>
    <s v="North Indian, Chinese"/>
    <n v="600"/>
    <s v="Indian Rupees(Rs.)"/>
    <x v="0"/>
    <x v="1"/>
    <x v="2"/>
    <n v="2.7"/>
    <x v="3"/>
    <n v="36"/>
  </r>
  <r>
    <x v="7785"/>
    <n v="1"/>
    <x v="4"/>
    <x v="51"/>
    <s v="Theyö_Ÿö«ó,A2/11, First Floor, Sector 110 Main Market, Sector 110, Noida"/>
    <s v="Sector 110"/>
    <s v="Sector 110, Noida"/>
    <n v="77.38501411"/>
    <n v="28.528404559999998"/>
    <s v="North Indian, Mughlai, Chinese"/>
    <n v="800"/>
    <s v="Indian Rupees(Rs.)"/>
    <x v="0"/>
    <x v="1"/>
    <x v="2"/>
    <n v="3.4"/>
    <x v="3"/>
    <n v="13"/>
  </r>
  <r>
    <x v="7786"/>
    <n v="1"/>
    <x v="4"/>
    <x v="51"/>
    <s v="Your Spicy Kitchen,Shop 10, Vivek Vihar, Sector-82, Near, Sector 110, Noida"/>
    <s v="Sector 110"/>
    <s v="Sector 110, Noida"/>
    <n v="0"/>
    <n v="0"/>
    <s v="Mughlai, Continental, Chinese"/>
    <n v="800"/>
    <s v="Indian Rupees(Rs.)"/>
    <x v="1"/>
    <x v="0"/>
    <x v="2"/>
    <n v="3.1"/>
    <x v="3"/>
    <n v="8"/>
  </r>
  <r>
    <x v="7787"/>
    <n v="1"/>
    <x v="4"/>
    <x v="51"/>
    <s v="Yumm Biryani,Shop 18, Ashirwad Complex, Sector 104, Near Sector 110"/>
    <s v="Sector 110"/>
    <s v="Sector 110, Noida"/>
    <n v="77.366097159999995"/>
    <n v="28.53932095"/>
    <s v="Biryani, Mughlai"/>
    <n v="550"/>
    <s v="Indian Rupees(Rs.)"/>
    <x v="0"/>
    <x v="1"/>
    <x v="2"/>
    <n v="3.2"/>
    <x v="3"/>
    <n v="27"/>
  </r>
  <r>
    <x v="7788"/>
    <n v="1"/>
    <x v="4"/>
    <x v="51"/>
    <s v="Aureo Dine &amp; Bake House,Shop 9, Block A-3, Sector 110, Noida"/>
    <s v="Sector 110"/>
    <s v="Sector 110, Noida"/>
    <n v="77.387557849999993"/>
    <n v="28.534040950000001"/>
    <s v="North Indian, Chinese, Continental"/>
    <n v="1000"/>
    <s v="Indian Rupees(Rs.)"/>
    <x v="1"/>
    <x v="1"/>
    <x v="0"/>
    <n v="3.5"/>
    <x v="0"/>
    <n v="367"/>
  </r>
  <r>
    <x v="7789"/>
    <n v="1"/>
    <x v="4"/>
    <x v="51"/>
    <s v="Being Truckers,Opposite Lotus Panache, Sector 110, Noida"/>
    <s v="Sector 110"/>
    <s v="Sector 110, Noida"/>
    <n v="77.378255949999996"/>
    <n v="28.53174637"/>
    <s v="Fast Food"/>
    <n v="550"/>
    <s v="Indian Rupees(Rs.)"/>
    <x v="0"/>
    <x v="1"/>
    <x v="2"/>
    <n v="3.8"/>
    <x v="0"/>
    <n v="99"/>
  </r>
  <r>
    <x v="7790"/>
    <n v="1"/>
    <x v="4"/>
    <x v="51"/>
    <s v="China Leaf,Shop 17, Ashirwad Complex, Sector 104, Near, Sector 110, Noida"/>
    <s v="Sector 110"/>
    <s v="Sector 110, Noida"/>
    <n v="77.366272839999993"/>
    <n v="28.539288840000001"/>
    <s v="Chinese, Thai"/>
    <n v="650"/>
    <s v="Indian Rupees(Rs.)"/>
    <x v="0"/>
    <x v="1"/>
    <x v="2"/>
    <n v="3.7"/>
    <x v="0"/>
    <n v="115"/>
  </r>
  <r>
    <x v="7791"/>
    <n v="1"/>
    <x v="4"/>
    <x v="51"/>
    <s v="Mera Vala Dabba,Shop 31, Ashirwaad Complex, Opposite Pathways School, Sector 104, Near Sector 110, Noida"/>
    <s v="Sector 110"/>
    <s v="Sector 110, Noida"/>
    <n v="77.366061000000002"/>
    <n v="28.539276999999998"/>
    <s v="North Indian"/>
    <n v="400"/>
    <s v="Indian Rupees(Rs.)"/>
    <x v="0"/>
    <x v="1"/>
    <x v="3"/>
    <n v="3.6"/>
    <x v="0"/>
    <n v="18"/>
  </r>
  <r>
    <x v="7792"/>
    <n v="1"/>
    <x v="4"/>
    <x v="51"/>
    <s v="Moti Mahal Delux- Legendary Culinary,12-A, Ashirwad Shopping Complex, Sector 104, Near Sector 110, Noida"/>
    <s v="Sector 110"/>
    <s v="Sector 110, Noida"/>
    <n v="77.366192380000001"/>
    <n v="28.539418730000001"/>
    <s v="North Indian, Mughlai"/>
    <n v="900"/>
    <s v="Indian Rupees(Rs.)"/>
    <x v="0"/>
    <x v="1"/>
    <x v="2"/>
    <n v="3.6"/>
    <x v="0"/>
    <n v="72"/>
  </r>
  <r>
    <x v="7793"/>
    <n v="1"/>
    <x v="4"/>
    <x v="51"/>
    <s v="Noshh,Shop 31, Ashirwaad Complex, Opposite Pathways School, Sector 104 , Noida"/>
    <s v="Sector 110"/>
    <s v="Sector 110, Noida"/>
    <n v="77.366212489999995"/>
    <n v="28.539211680000001"/>
    <s v="North Indian"/>
    <n v="850"/>
    <s v="Indian Rupees(Rs.)"/>
    <x v="0"/>
    <x v="1"/>
    <x v="2"/>
    <n v="3.6"/>
    <x v="0"/>
    <n v="56"/>
  </r>
  <r>
    <x v="7794"/>
    <n v="1"/>
    <x v="4"/>
    <x v="51"/>
    <s v="Tadqa Tandoor Express,Ground Floor, Main Road, Yadhuvanshi Tower, Opposite Pathways School, Sector 104, Near Sector 110, Noida"/>
    <s v="Sector 110"/>
    <s v="Sector 110, Noida"/>
    <n v="77.365408169999995"/>
    <n v="28.539057039999999"/>
    <s v="North Indian, Mughlai"/>
    <n v="750"/>
    <s v="Indian Rupees(Rs.)"/>
    <x v="0"/>
    <x v="1"/>
    <x v="2"/>
    <n v="3.6"/>
    <x v="0"/>
    <n v="108"/>
  </r>
  <r>
    <x v="7795"/>
    <n v="1"/>
    <x v="4"/>
    <x v="51"/>
    <s v="The Kebab Company,Shop 17, Phool Singh Complex, Opposite Pathway School, Sector 104, Near Sector 110, Noida"/>
    <s v="Sector 110"/>
    <s v="Sector 110, Noida"/>
    <n v="77.366005630000004"/>
    <n v="28.539259980000001"/>
    <s v="Fast Food, North Indian"/>
    <n v="400"/>
    <s v="Indian Rupees(Rs.)"/>
    <x v="0"/>
    <x v="1"/>
    <x v="3"/>
    <n v="3.5"/>
    <x v="0"/>
    <n v="21"/>
  </r>
  <r>
    <x v="7796"/>
    <n v="1"/>
    <x v="4"/>
    <x v="51"/>
    <s v="Affamato,Shop 6, Sunshine Helios, Sector 78, Near, Sector 110, Noida"/>
    <s v="Sector 110"/>
    <s v="Sector 110, Noida"/>
    <n v="0"/>
    <n v="0"/>
    <s v="Italian, Pizza"/>
    <n v="400"/>
    <s v="Indian Rupees(Rs.)"/>
    <x v="0"/>
    <x v="0"/>
    <x v="3"/>
    <n v="0"/>
    <x v="5"/>
    <n v="0"/>
  </r>
  <r>
    <x v="7797"/>
    <n v="1"/>
    <x v="4"/>
    <x v="51"/>
    <s v="Ahmed's,Main Market, Near ICICI Bank, Sector 110, Noida"/>
    <s v="Sector 110"/>
    <s v="Sector 110, Noida"/>
    <n v="77.387546110000002"/>
    <n v="28.5337414"/>
    <s v="Mughlai"/>
    <n v="200"/>
    <s v="Indian Rupees(Rs.)"/>
    <x v="0"/>
    <x v="0"/>
    <x v="3"/>
    <n v="0"/>
    <x v="5"/>
    <n v="0"/>
  </r>
  <r>
    <x v="7798"/>
    <n v="1"/>
    <x v="4"/>
    <x v="51"/>
    <s v="Caffí© La Poya,7, Ashirwad Complex, Sector 104, Near Sector 110, Noida"/>
    <s v="Sector 110"/>
    <s v="Sector 110, Noida"/>
    <n v="77.366021050000001"/>
    <n v="28.539318000000002"/>
    <s v="Cafe, Continental, Fast Food, Italian"/>
    <n v="600"/>
    <s v="Indian Rupees(Rs.)"/>
    <x v="0"/>
    <x v="0"/>
    <x v="2"/>
    <n v="0"/>
    <x v="5"/>
    <n v="0"/>
  </r>
  <r>
    <x v="7799"/>
    <n v="1"/>
    <x v="4"/>
    <x v="51"/>
    <s v="Chaskaa Restaurant,Sector 108, Near Sector 110, Noida"/>
    <s v="Sector 110"/>
    <s v="Sector 110, Noida"/>
    <n v="0"/>
    <n v="0"/>
    <s v="North Indian, Mughlai, Chinese"/>
    <n v="400"/>
    <s v="Indian Rupees(Rs.)"/>
    <x v="0"/>
    <x v="0"/>
    <x v="3"/>
    <n v="0"/>
    <x v="5"/>
    <n v="1"/>
  </r>
  <r>
    <x v="7800"/>
    <n v="1"/>
    <x v="4"/>
    <x v="51"/>
    <s v="Chawla's 2,C-3/18, Main Market, Sector 104, Near Sector 110, Noida"/>
    <s v="Sector 110"/>
    <s v="Sector 110, Noida"/>
    <n v="77.365997250000007"/>
    <n v="28.539545390000001"/>
    <s v="North Indian, Mughlai, Chinese, Fast Food"/>
    <n v="700"/>
    <s v="Indian Rupees(Rs.)"/>
    <x v="0"/>
    <x v="0"/>
    <x v="2"/>
    <n v="0"/>
    <x v="5"/>
    <n v="1"/>
  </r>
  <r>
    <x v="7801"/>
    <n v="1"/>
    <x v="4"/>
    <x v="51"/>
    <s v="Chination,Sector 110, Noida"/>
    <s v="Sector 110"/>
    <s v="Sector 110, Noida"/>
    <n v="77.386985199999998"/>
    <n v="28.533098970000001"/>
    <s v="Chinese"/>
    <n v="700"/>
    <s v="Indian Rupees(Rs.)"/>
    <x v="0"/>
    <x v="0"/>
    <x v="2"/>
    <n v="0"/>
    <x v="5"/>
    <n v="3"/>
  </r>
  <r>
    <x v="7802"/>
    <n v="1"/>
    <x v="4"/>
    <x v="51"/>
    <s v="Essen Foods,Shop 20, Ashirwad Complex, Opposite Pathway_x000d_School, Sector 104, Near Sector 110, Noida"/>
    <s v="Sector 110"/>
    <s v="Sector 110, Noida"/>
    <n v="77.366323140000006"/>
    <n v="28.539278540000002"/>
    <s v="North Indian, Chinese, Mughlai"/>
    <n v="500"/>
    <s v="Indian Rupees(Rs.)"/>
    <x v="0"/>
    <x v="0"/>
    <x v="2"/>
    <n v="0"/>
    <x v="5"/>
    <n v="0"/>
  </r>
  <r>
    <x v="7803"/>
    <n v="1"/>
    <x v="4"/>
    <x v="51"/>
    <s v="Haochi,Shop 1 &amp; 2, Lower Ground Floor, Hyde Park, Commercial Complex, Sector 78, Near Sector 110, Noida"/>
    <s v="Sector 110"/>
    <s v="Sector 110, Noida"/>
    <n v="0"/>
    <n v="0"/>
    <s v="Chinese"/>
    <n v="600"/>
    <s v="Indian Rupees(Rs.)"/>
    <x v="0"/>
    <x v="0"/>
    <x v="2"/>
    <n v="0"/>
    <x v="5"/>
    <n v="1"/>
  </r>
  <r>
    <x v="7804"/>
    <n v="1"/>
    <x v="4"/>
    <x v="51"/>
    <s v="Lassilo,D 51, Sector 105, Near Sector 110, Noida"/>
    <s v="Sector 110"/>
    <s v="Sector 110, Noida"/>
    <n v="0"/>
    <n v="0"/>
    <s v="Fast Food"/>
    <n v="200"/>
    <s v="Indian Rupees(Rs.)"/>
    <x v="0"/>
    <x v="0"/>
    <x v="3"/>
    <n v="0"/>
    <x v="5"/>
    <n v="0"/>
  </r>
  <r>
    <x v="7805"/>
    <n v="1"/>
    <x v="4"/>
    <x v="51"/>
    <s v="Mittal Bikaneri Sweets,A 2/22, Main Market, Sector 110, Noida"/>
    <s v="Sector 110"/>
    <s v="Sector 110, Noida"/>
    <n v="77.387115960000003"/>
    <n v="28.533194120000001"/>
    <s v="Mithai, Street Food"/>
    <n v="100"/>
    <s v="Indian Rupees(Rs.)"/>
    <x v="0"/>
    <x v="0"/>
    <x v="3"/>
    <n v="0"/>
    <x v="5"/>
    <n v="0"/>
  </r>
  <r>
    <x v="7806"/>
    <n v="1"/>
    <x v="4"/>
    <x v="51"/>
    <s v="Royale Bakers,Opposite Pathway School, Sector 104, Near Sector 110, Noida"/>
    <s v="Sector 110"/>
    <s v="Sector 110, Noida"/>
    <n v="77.386751000000004"/>
    <n v="28.533163999999999"/>
    <s v="Bakery, Fast Food, Desserts"/>
    <n v="350"/>
    <s v="Indian Rupees(Rs.)"/>
    <x v="0"/>
    <x v="1"/>
    <x v="3"/>
    <n v="0"/>
    <x v="5"/>
    <n v="0"/>
  </r>
  <r>
    <x v="7807"/>
    <n v="1"/>
    <x v="4"/>
    <x v="51"/>
    <s v="RV's Family Restaurant,Near Salarpur Police Chowki, Main Dadri Road, Salarpur Bhangel, Sector 107, Near Sector 110, Noida"/>
    <s v="Sector 110"/>
    <s v="Sector 110, Noida"/>
    <n v="0"/>
    <n v="0"/>
    <s v="North Indian, South Indian, Italian, Chinese"/>
    <n v="500"/>
    <s v="Indian Rupees(Rs.)"/>
    <x v="0"/>
    <x v="0"/>
    <x v="2"/>
    <n v="0"/>
    <x v="5"/>
    <n v="0"/>
  </r>
  <r>
    <x v="7808"/>
    <n v="1"/>
    <x v="4"/>
    <x v="51"/>
    <s v="The Cake Shop,Shop A-79, Opposite Kotak Mahindra Bank, Sector 110, Noida"/>
    <s v="Sector 110"/>
    <s v="Sector 110, Noida"/>
    <n v="77.387169929999999"/>
    <n v="28.533958479999999"/>
    <s v="Bakery"/>
    <n v="250"/>
    <s v="Indian Rupees(Rs.)"/>
    <x v="0"/>
    <x v="0"/>
    <x v="3"/>
    <n v="0"/>
    <x v="5"/>
    <n v="2"/>
  </r>
  <r>
    <x v="7809"/>
    <n v="1"/>
    <x v="4"/>
    <x v="51"/>
    <s v="Top Food,Plot K, Near Watertank, NSEZ, Phase 2,  Near Sector 110, Noida"/>
    <s v="Sector 110"/>
    <s v="Sector 110, Noida"/>
    <n v="0"/>
    <n v="0"/>
    <s v="North Indian, Chinese"/>
    <n v="300"/>
    <s v="Indian Rupees(Rs.)"/>
    <x v="0"/>
    <x v="0"/>
    <x v="3"/>
    <n v="0"/>
    <x v="5"/>
    <n v="3"/>
  </r>
  <r>
    <x v="7810"/>
    <n v="1"/>
    <x v="4"/>
    <x v="51"/>
    <s v="Uncle's Corner,Shop F5, ATS One Hamlet, Sector 104, Sector 110, Noida"/>
    <s v="Sector 110"/>
    <s v="Sector 110, Noida"/>
    <n v="0"/>
    <n v="0"/>
    <s v="Fast Food"/>
    <n v="400"/>
    <s v="Indian Rupees(Rs.)"/>
    <x v="0"/>
    <x v="0"/>
    <x v="3"/>
    <n v="0"/>
    <x v="5"/>
    <n v="1"/>
  </r>
  <r>
    <x v="7811"/>
    <n v="1"/>
    <x v="4"/>
    <x v="51"/>
    <s v="Urban Express,Shop 9, Near Yatharth Wellness Hospital, Gejha Road, Sector 110, Noida"/>
    <s v="Sector 110"/>
    <s v="Sector 110, Noida"/>
    <n v="77.387029949999999"/>
    <n v="28.533008479999999"/>
    <s v="North Indian"/>
    <n v="400"/>
    <s v="Indian Rupees(Rs.)"/>
    <x v="0"/>
    <x v="0"/>
    <x v="3"/>
    <n v="0"/>
    <x v="5"/>
    <n v="0"/>
  </r>
  <r>
    <x v="7812"/>
    <n v="1"/>
    <x v="4"/>
    <x v="51"/>
    <s v="Viddya Chinese Fast Food,ATS Lotus Apartment, GB Nagar Sector 110, Sector 110, Noida"/>
    <s v="Sector 110"/>
    <s v="Sector 110, Noida"/>
    <n v="77.377905920000003"/>
    <n v="28.531977309999998"/>
    <s v="Chinese, Fast Food"/>
    <n v="300"/>
    <s v="Indian Rupees(Rs.)"/>
    <x v="0"/>
    <x v="0"/>
    <x v="3"/>
    <n v="0"/>
    <x v="5"/>
    <n v="0"/>
  </r>
  <r>
    <x v="7813"/>
    <n v="1"/>
    <x v="4"/>
    <x v="51"/>
    <s v="Domino's Pizza,10, Block A-3, Sector 110, Noida"/>
    <s v="Sector 110"/>
    <s v="Sector 110, Noida"/>
    <n v="77.387581319999995"/>
    <n v="28.53420826"/>
    <s v="Pizza, Fast Food"/>
    <n v="700"/>
    <s v="Indian Rupees(Rs.)"/>
    <x v="0"/>
    <x v="0"/>
    <x v="2"/>
    <n v="2.1"/>
    <x v="4"/>
    <n v="84"/>
  </r>
  <r>
    <x v="7814"/>
    <n v="1"/>
    <x v="4"/>
    <x v="51"/>
    <s v="Kamboj's,Shop 1, Near Rama Banquet Hall"/>
    <s v="Sector 110"/>
    <s v="Sector 110, Noida"/>
    <n v="77.386387069999998"/>
    <n v="28.532101610000002"/>
    <s v="North Indian, Mughlai, Chinese"/>
    <n v="800"/>
    <s v="Indian Rupees(Rs.)"/>
    <x v="1"/>
    <x v="1"/>
    <x v="2"/>
    <n v="2.4"/>
    <x v="4"/>
    <n v="76"/>
  </r>
  <r>
    <x v="7815"/>
    <n v="1"/>
    <x v="4"/>
    <x v="51"/>
    <s v="Pizza Hut Delivery,Shop A-4, Block A-3, Main Market, Sector 110, Noida"/>
    <s v="Sector 110"/>
    <s v="Sector 110, Noida"/>
    <n v="77.387365740000007"/>
    <n v="28.533975269999999"/>
    <s v="Italian, Pizza"/>
    <n v="800"/>
    <s v="Indian Rupees(Rs.)"/>
    <x v="0"/>
    <x v="1"/>
    <x v="2"/>
    <n v="2.2999999999999998"/>
    <x v="4"/>
    <n v="94"/>
  </r>
  <r>
    <x v="7816"/>
    <n v="1"/>
    <x v="4"/>
    <x v="51"/>
    <s v="Subway,Plot 7, Block A3, Shramik Kunj, Sector 110, Noida"/>
    <s v="Sector 110"/>
    <s v="Sector 110, Noida"/>
    <n v="77.387396249999995"/>
    <n v="28.534091029999999"/>
    <s v="American, Fast Food, Salad, Healthy Food"/>
    <n v="500"/>
    <s v="Indian Rupees(Rs.)"/>
    <x v="0"/>
    <x v="0"/>
    <x v="2"/>
    <n v="2.4"/>
    <x v="4"/>
    <n v="51"/>
  </r>
  <r>
    <x v="7817"/>
    <n v="1"/>
    <x v="4"/>
    <x v="51"/>
    <s v="The Cake Expert's,11, Block A-2, Sector 110, Noida"/>
    <s v="Sector 110"/>
    <s v="Sector 110, Noida"/>
    <n v="77.386912780000003"/>
    <n v="28.53309132"/>
    <s v="Bakery, Desserts, Fast Food"/>
    <n v="250"/>
    <s v="Indian Rupees(Rs.)"/>
    <x v="0"/>
    <x v="1"/>
    <x v="3"/>
    <n v="2.4"/>
    <x v="4"/>
    <n v="63"/>
  </r>
  <r>
    <x v="7818"/>
    <n v="1"/>
    <x v="4"/>
    <x v="51"/>
    <s v="The Saffron Boutique,26 &amp; 27 Ashirwaad Complex, Sector 104, Near, Sector 110, Noida"/>
    <s v="Sector 110"/>
    <s v="Sector 110, Noida"/>
    <n v="77.366642990000003"/>
    <n v="28.53934598"/>
    <s v="North Indian, Chinese"/>
    <n v="800"/>
    <s v="Indian Rupees(Rs.)"/>
    <x v="1"/>
    <x v="0"/>
    <x v="2"/>
    <n v="4"/>
    <x v="1"/>
    <n v="175"/>
  </r>
  <r>
    <x v="7819"/>
    <n v="1"/>
    <x v="4"/>
    <x v="51"/>
    <s v="Aggarwal Kachori Wale,Shop 26, X Block, Near Metro Hospital, Sector 12, Noida"/>
    <s v="Sector 12"/>
    <s v="Sector 12, Noida"/>
    <n v="77.337963700000003"/>
    <n v="28.597161"/>
    <s v="North Indian"/>
    <n v="100"/>
    <s v="Indian Rupees(Rs.)"/>
    <x v="0"/>
    <x v="0"/>
    <x v="3"/>
    <n v="3"/>
    <x v="3"/>
    <n v="9"/>
  </r>
  <r>
    <x v="7820"/>
    <n v="1"/>
    <x v="4"/>
    <x v="51"/>
    <s v="Bakes &amp; Cakes,Royal Paradise Hotel, Shop 3 &amp; 4, Y 349C, Near Sabzi Mandi, Sector 12, Noida"/>
    <s v="Sector 12"/>
    <s v="Sector 12, Noida"/>
    <n v="77.344064299999999"/>
    <n v="28.596893600000001"/>
    <s v="Bakery"/>
    <n v="250"/>
    <s v="Indian Rupees(Rs.)"/>
    <x v="0"/>
    <x v="1"/>
    <x v="3"/>
    <n v="3"/>
    <x v="3"/>
    <n v="5"/>
  </r>
  <r>
    <x v="7821"/>
    <n v="1"/>
    <x v="4"/>
    <x v="51"/>
    <s v="Burger's Kitchen,Behind Metro Hospital, X Block Market, Sector 12, Noida"/>
    <s v="Sector 12"/>
    <s v="Sector 12, Noida"/>
    <n v="77.338231500000006"/>
    <n v="28.597157800000002"/>
    <s v="Fast Food"/>
    <n v="350"/>
    <s v="Indian Rupees(Rs.)"/>
    <x v="0"/>
    <x v="0"/>
    <x v="3"/>
    <n v="2.8"/>
    <x v="3"/>
    <n v="31"/>
  </r>
  <r>
    <x v="7822"/>
    <n v="1"/>
    <x v="4"/>
    <x v="51"/>
    <s v="Jhatpat Khana,Y-372, Near City Hospital, Sector 12, Noida"/>
    <s v="Sector 12"/>
    <s v="Sector 12, Noida"/>
    <n v="77.343537699999999"/>
    <n v="28.596352"/>
    <s v="North Indian"/>
    <n v="400"/>
    <s v="Indian Rupees(Rs.)"/>
    <x v="0"/>
    <x v="0"/>
    <x v="3"/>
    <n v="3"/>
    <x v="3"/>
    <n v="7"/>
  </r>
  <r>
    <x v="7823"/>
    <n v="1"/>
    <x v="4"/>
    <x v="51"/>
    <s v="Mahi Rasoi,5, Block X-1A, Above Axis Bank, Sector 12, Noida"/>
    <s v="Sector 12"/>
    <s v="Sector 12, Noida"/>
    <n v="77.338003900000004"/>
    <n v="28.597251100000001"/>
    <s v="North Indian"/>
    <n v="500"/>
    <s v="Indian Rupees(Rs.)"/>
    <x v="0"/>
    <x v="1"/>
    <x v="2"/>
    <n v="2.6"/>
    <x v="3"/>
    <n v="34"/>
  </r>
  <r>
    <x v="7824"/>
    <n v="1"/>
    <x v="4"/>
    <x v="51"/>
    <s v="Night Safari Cafe,N-199, First Floor, Sector 12, Noida"/>
    <s v="Sector 12"/>
    <s v="Sector 12, Noida"/>
    <n v="77.338722399999995"/>
    <n v="28.592327399999999"/>
    <s v="Fast Food"/>
    <n v="300"/>
    <s v="Indian Rupees(Rs.)"/>
    <x v="0"/>
    <x v="0"/>
    <x v="3"/>
    <n v="3"/>
    <x v="3"/>
    <n v="4"/>
  </r>
  <r>
    <x v="7825"/>
    <n v="1"/>
    <x v="4"/>
    <x v="51"/>
    <s v="Saheb's Restaurant,3, I-25, Sector 12, Noida"/>
    <s v="Sector 12"/>
    <s v="Sector 12, Noida"/>
    <n v="77.337810899999994"/>
    <n v="28.596914600000002"/>
    <s v="North Indian, Chinese, Mughlai, Fast Food"/>
    <n v="550"/>
    <s v="Indian Rupees(Rs.)"/>
    <x v="0"/>
    <x v="0"/>
    <x v="2"/>
    <n v="2.7"/>
    <x v="3"/>
    <n v="26"/>
  </r>
  <r>
    <x v="7826"/>
    <n v="1"/>
    <x v="4"/>
    <x v="51"/>
    <s v="Scrummy Bites,Shop 6, N Block, Sector 12, Noida"/>
    <s v="Sector 12"/>
    <s v="Sector 12, Noida"/>
    <n v="77.337239100000005"/>
    <n v="28.593143300000001"/>
    <s v="North Indian, Chinese"/>
    <n v="350"/>
    <s v="Indian Rupees(Rs.)"/>
    <x v="0"/>
    <x v="1"/>
    <x v="3"/>
    <n v="3.1"/>
    <x v="3"/>
    <n v="30"/>
  </r>
  <r>
    <x v="7827"/>
    <n v="1"/>
    <x v="4"/>
    <x v="51"/>
    <s v="Berco's,O-1, Sector 12, Noida"/>
    <s v="Sector 12"/>
    <s v="Sector 12, Noida"/>
    <n v="77.338895300000004"/>
    <n v="28.5939838"/>
    <s v="Chinese, Thai"/>
    <n v="1100"/>
    <s v="Indian Rupees(Rs.)"/>
    <x v="0"/>
    <x v="1"/>
    <x v="0"/>
    <n v="3.7"/>
    <x v="0"/>
    <n v="1182"/>
  </r>
  <r>
    <x v="7828"/>
    <n v="1"/>
    <x v="4"/>
    <x v="51"/>
    <s v="Cream Bell Scoopers,Shop 3, I 25, Near Metro Hospital, Sector 12, Noida"/>
    <s v="Sector 12"/>
    <s v="Sector 12, Noida"/>
    <n v="77.337744499999999"/>
    <n v="28.596946800000001"/>
    <s v="Ice Cream"/>
    <n v="200"/>
    <s v="Indian Rupees(Rs.)"/>
    <x v="0"/>
    <x v="0"/>
    <x v="3"/>
    <n v="0"/>
    <x v="5"/>
    <n v="2"/>
  </r>
  <r>
    <x v="7829"/>
    <n v="1"/>
    <x v="4"/>
    <x v="51"/>
    <s v="Mayur Kitchen,Shop 100, Sabzi Mandi, Sector 12, Noida"/>
    <s v="Sector 12"/>
    <s v="Sector 12, Noida"/>
    <n v="77.343901599999995"/>
    <n v="28.597298200000001"/>
    <s v="North Indian, Mughlai"/>
    <n v="500"/>
    <s v="Indian Rupees(Rs.)"/>
    <x v="0"/>
    <x v="0"/>
    <x v="2"/>
    <n v="0"/>
    <x v="5"/>
    <n v="0"/>
  </r>
  <r>
    <x v="7830"/>
    <n v="1"/>
    <x v="4"/>
    <x v="51"/>
    <s v="Raghav Ki Rasoi,Z 148, Main Road, Sector 12, Noida"/>
    <s v="Sector 12"/>
    <s v="Sector 12, Noida"/>
    <n v="77.344114700000006"/>
    <n v="28.598208199999998"/>
    <s v="North Indian, Chinese"/>
    <n v="350"/>
    <s v="Indian Rupees(Rs.)"/>
    <x v="0"/>
    <x v="1"/>
    <x v="3"/>
    <n v="0"/>
    <x v="5"/>
    <n v="0"/>
  </r>
  <r>
    <x v="7831"/>
    <n v="1"/>
    <x v="4"/>
    <x v="51"/>
    <s v="Red Chilli,H-Block Market, Near Shiv Mandir, Sector 12, Noida"/>
    <s v="Sector 12"/>
    <s v="Sector 12, Noida"/>
    <n v="77.334395700000002"/>
    <n v="28.594026599999999"/>
    <s v="North Indian, Chinese, Mughlai"/>
    <n v="500"/>
    <s v="Indian Rupees(Rs.)"/>
    <x v="0"/>
    <x v="0"/>
    <x v="2"/>
    <n v="0"/>
    <x v="5"/>
    <n v="1"/>
  </r>
  <r>
    <x v="7832"/>
    <n v="1"/>
    <x v="4"/>
    <x v="51"/>
    <s v="Riyaz Biryani Corner,29, Block X, 1A, Sector 12 Market, Sector 12, Noida"/>
    <s v="Sector 12"/>
    <s v="Sector 12, Noida"/>
    <n v="77.3381282"/>
    <n v="28.5973644"/>
    <s v="Biryani"/>
    <n v="200"/>
    <s v="Indian Rupees(Rs.)"/>
    <x v="0"/>
    <x v="0"/>
    <x v="3"/>
    <n v="0"/>
    <x v="5"/>
    <n v="1"/>
  </r>
  <r>
    <x v="7833"/>
    <n v="1"/>
    <x v="4"/>
    <x v="51"/>
    <s v="Standard Sweets &amp; Confectioners,Shop P 38/7, Sector 12, Noida"/>
    <s v="Sector 12"/>
    <s v="Sector 12, Noida"/>
    <n v="77.3395869"/>
    <n v="28.594847600000001"/>
    <s v="Mithai, Street Food"/>
    <n v="150"/>
    <s v="Indian Rupees(Rs.)"/>
    <x v="0"/>
    <x v="0"/>
    <x v="3"/>
    <n v="0"/>
    <x v="5"/>
    <n v="3"/>
  </r>
  <r>
    <x v="7834"/>
    <n v="1"/>
    <x v="4"/>
    <x v="51"/>
    <s v="Standard Sweets,Shop 6,7, Y-349, Sector 12, Noida"/>
    <s v="Sector 12"/>
    <s v="Sector 12, Noida"/>
    <n v="77.344125199999993"/>
    <n v="28.596949800000001"/>
    <s v="Mithai, Street Food"/>
    <n v="150"/>
    <s v="Indian Rupees(Rs.)"/>
    <x v="0"/>
    <x v="0"/>
    <x v="3"/>
    <n v="0"/>
    <x v="5"/>
    <n v="1"/>
  </r>
  <r>
    <x v="7835"/>
    <n v="1"/>
    <x v="4"/>
    <x v="51"/>
    <s v="Sushma Homemade Tiffin,Z Block, Sector 12, Noida"/>
    <s v="Sector 12"/>
    <s v="Sector 12, Noida"/>
    <n v="0"/>
    <n v="0"/>
    <s v="North Indian, South Indian"/>
    <n v="200"/>
    <s v="Indian Rupees(Rs.)"/>
    <x v="0"/>
    <x v="0"/>
    <x v="3"/>
    <n v="0"/>
    <x v="5"/>
    <n v="0"/>
  </r>
  <r>
    <x v="7836"/>
    <n v="1"/>
    <x v="4"/>
    <x v="51"/>
    <s v="The Tasty Corner,C-block, Shop 31, Sector 12, Noida"/>
    <s v="Sector 12"/>
    <s v="Sector 12, Noida"/>
    <n v="77.335532099999995"/>
    <n v="28.591934200000001"/>
    <s v="North Indian, Chinese"/>
    <n v="300"/>
    <s v="Indian Rupees(Rs.)"/>
    <x v="0"/>
    <x v="0"/>
    <x v="3"/>
    <n v="0"/>
    <x v="5"/>
    <n v="0"/>
  </r>
  <r>
    <x v="7837"/>
    <n v="1"/>
    <x v="4"/>
    <x v="51"/>
    <s v="The Zaika King,Shop X-1 A, 17, Behind Metro Hospital, Sector 12, Noida"/>
    <s v="Sector 12"/>
    <s v="Sector 12, Noida"/>
    <n v="77.338294000000005"/>
    <n v="28.597161"/>
    <s v="North Indian, Mughlai"/>
    <n v="600"/>
    <s v="Indian Rupees(Rs.)"/>
    <x v="0"/>
    <x v="0"/>
    <x v="2"/>
    <n v="0"/>
    <x v="5"/>
    <n v="3"/>
  </r>
  <r>
    <x v="7838"/>
    <n v="1"/>
    <x v="4"/>
    <x v="51"/>
    <s v="Tiffinhunt,N-198, Sector 12, Noida"/>
    <s v="Sector 12"/>
    <s v="Sector 12, Noida"/>
    <n v="77.338690099999994"/>
    <n v="28.5923266"/>
    <s v="North Indian"/>
    <n v="200"/>
    <s v="Indian Rupees(Rs.)"/>
    <x v="0"/>
    <x v="1"/>
    <x v="3"/>
    <n v="0"/>
    <x v="5"/>
    <n v="1"/>
  </r>
  <r>
    <x v="7839"/>
    <n v="1"/>
    <x v="4"/>
    <x v="51"/>
    <s v="Top Burger,Shop 3N4, Block Y, Sector 12, Noida"/>
    <s v="Sector 12"/>
    <s v="Sector 12, Noida"/>
    <n v="77.344091399999996"/>
    <n v="28.596924900000001"/>
    <s v="Fast Food"/>
    <n v="200"/>
    <s v="Indian Rupees(Rs.)"/>
    <x v="0"/>
    <x v="0"/>
    <x v="3"/>
    <n v="0"/>
    <x v="5"/>
    <n v="1"/>
  </r>
  <r>
    <x v="7840"/>
    <n v="1"/>
    <x v="4"/>
    <x v="51"/>
    <s v="Aggarwal Sweet Shop,8, Royal Paradise Shopping Complex, Y 349C, Near Sabzi Mandi, Sector 12, Noida"/>
    <s v="Sector 12"/>
    <s v="Sector 12, Noida"/>
    <n v="77.344178499999998"/>
    <n v="28.597059399999999"/>
    <s v="Mithai, Street Food"/>
    <n v="150"/>
    <s v="Indian Rupees(Rs.)"/>
    <x v="0"/>
    <x v="1"/>
    <x v="3"/>
    <n v="2.2999999999999998"/>
    <x v="4"/>
    <n v="15"/>
  </r>
  <r>
    <x v="7841"/>
    <n v="1"/>
    <x v="4"/>
    <x v="51"/>
    <s v="Hungry - I,KO-12, Ground Floor, Near Amity University, Sector 126, Near Sector 125, Noida"/>
    <s v="Sector 125"/>
    <s v="Sector 125, Noida"/>
    <n v="77.332071999999997"/>
    <n v="28.549346499999999"/>
    <s v="Cafe, Italian, Continental, Chinese"/>
    <n v="450"/>
    <s v="Indian Rupees(Rs.)"/>
    <x v="0"/>
    <x v="1"/>
    <x v="3"/>
    <n v="2.6"/>
    <x v="3"/>
    <n v="26"/>
  </r>
  <r>
    <x v="7842"/>
    <n v="1"/>
    <x v="4"/>
    <x v="51"/>
    <s v="Oh Buoy,Plot E-94, Near HCL Office, Sector 125, Noida"/>
    <s v="Sector 125"/>
    <s v="Sector 125, Noida"/>
    <n v="77.332352700000001"/>
    <n v="28.548672100000001"/>
    <s v="Mexican, Italian, Fast Food"/>
    <n v="550"/>
    <s v="Indian Rupees(Rs.)"/>
    <x v="0"/>
    <x v="0"/>
    <x v="2"/>
    <n v="3.4"/>
    <x v="3"/>
    <n v="55"/>
  </r>
  <r>
    <x v="7843"/>
    <n v="1"/>
    <x v="4"/>
    <x v="51"/>
    <s v="Caffeinated,Near Amity University, Sector 125, Noida"/>
    <s v="Sector 125"/>
    <s v="Sector 125, Noida"/>
    <n v="77.332344899999995"/>
    <n v="28.549394299999999"/>
    <s v="Beverages"/>
    <n v="200"/>
    <s v="Indian Rupees(Rs.)"/>
    <x v="0"/>
    <x v="0"/>
    <x v="3"/>
    <n v="3.9"/>
    <x v="0"/>
    <n v="64"/>
  </r>
  <r>
    <x v="7844"/>
    <n v="1"/>
    <x v="4"/>
    <x v="51"/>
    <s v="Sam and Scrooge,F-7, Gopalji Mart, Near Jaypee Hospital, Sector 128, Near Sector 125, Noida"/>
    <s v="Sector 125"/>
    <s v="Sector 125, Noida"/>
    <n v="77.371426799999995"/>
    <n v="28.516344"/>
    <s v="Continental, Mexican, American, Fast Food, Italian, Chinese"/>
    <n v="550"/>
    <s v="Indian Rupees(Rs.)"/>
    <x v="0"/>
    <x v="1"/>
    <x v="2"/>
    <n v="3.9"/>
    <x v="0"/>
    <n v="132"/>
  </r>
  <r>
    <x v="7845"/>
    <n v="1"/>
    <x v="4"/>
    <x v="51"/>
    <s v="Tpot,A-14, Eco Towers, Sector 125, Noida"/>
    <s v="Sector 125"/>
    <s v="Sector 125, Noida"/>
    <n v="77.330602799999994"/>
    <n v="28.544516699999999"/>
    <s v="Cafe"/>
    <n v="400"/>
    <s v="Indian Rupees(Rs.)"/>
    <x v="0"/>
    <x v="1"/>
    <x v="3"/>
    <n v="3.6"/>
    <x v="0"/>
    <n v="20"/>
  </r>
  <r>
    <x v="7846"/>
    <n v="1"/>
    <x v="4"/>
    <x v="51"/>
    <s v="Hunger's Hub,Opposite HCL, Near Amity University, Sector 125, Noida"/>
    <s v="Sector 125"/>
    <s v="Sector 125, Noida"/>
    <n v="77.331711100000007"/>
    <n v="28.5488666"/>
    <s v="Chinese, Fast Food"/>
    <n v="200"/>
    <s v="Indian Rupees(Rs.)"/>
    <x v="0"/>
    <x v="0"/>
    <x v="3"/>
    <n v="0"/>
    <x v="5"/>
    <n v="0"/>
  </r>
  <r>
    <x v="7847"/>
    <n v="1"/>
    <x v="4"/>
    <x v="51"/>
    <s v="Modi's Baker's Zone,Plot 3 A, Sector 126, Nea, Sector 125, Noida"/>
    <s v="Sector 125"/>
    <s v="Sector 125, Noida"/>
    <n v="77.329703499999994"/>
    <n v="28.5472559"/>
    <s v="Bakery, Fast Food, Chinese"/>
    <n v="400"/>
    <s v="Indian Rupees(Rs.)"/>
    <x v="0"/>
    <x v="0"/>
    <x v="3"/>
    <n v="0"/>
    <x v="5"/>
    <n v="0"/>
  </r>
  <r>
    <x v="7848"/>
    <n v="1"/>
    <x v="4"/>
    <x v="51"/>
    <s v="The Flip On Wheel,Near Amity University, Sector 125, Noida"/>
    <s v="Sector 125"/>
    <s v="Sector 125, Noida"/>
    <n v="77.332301599999994"/>
    <n v="28.549413300000001"/>
    <s v="North Indian, Fast Food"/>
    <n v="400"/>
    <s v="Indian Rupees(Rs.)"/>
    <x v="0"/>
    <x v="0"/>
    <x v="3"/>
    <n v="0"/>
    <x v="5"/>
    <n v="1"/>
  </r>
  <r>
    <x v="7849"/>
    <n v="1"/>
    <x v="4"/>
    <x v="51"/>
    <s v="Big Biryani,Opposite HCL, Sector 127, Noida"/>
    <s v="Sector 127"/>
    <s v="Sector 127, Noida"/>
    <n v="77.332394699999995"/>
    <n v="28.5493919"/>
    <s v="Biryani, Mughlai"/>
    <n v="300"/>
    <s v="Indian Rupees(Rs.)"/>
    <x v="0"/>
    <x v="0"/>
    <x v="3"/>
    <n v="0"/>
    <x v="5"/>
    <n v="1"/>
  </r>
  <r>
    <x v="7850"/>
    <n v="1"/>
    <x v="4"/>
    <x v="51"/>
    <s v="Aroma,Shop 2, Paras Tierea, Sector 137, Near Sector 132, Noida"/>
    <s v="Sector 132"/>
    <s v="Sector 132, Noida"/>
    <n v="77.413312599999998"/>
    <n v="28.5074459"/>
    <s v="South Indian, North Indian, Street Food"/>
    <n v="300"/>
    <s v="Indian Rupees(Rs.)"/>
    <x v="0"/>
    <x v="0"/>
    <x v="3"/>
    <n v="3"/>
    <x v="3"/>
    <n v="4"/>
  </r>
  <r>
    <x v="7851"/>
    <n v="1"/>
    <x v="4"/>
    <x v="51"/>
    <s v="Bawarchi,Sector 134, Near Sector 132, Noida"/>
    <s v="Sector 132"/>
    <s v="Sector 132, Noida"/>
    <n v="0"/>
    <n v="0"/>
    <s v="North Indian, Mughlai, Fast Food"/>
    <n v="450"/>
    <s v="Indian Rupees(Rs.)"/>
    <x v="0"/>
    <x v="0"/>
    <x v="3"/>
    <n v="2.9"/>
    <x v="3"/>
    <n v="5"/>
  </r>
  <r>
    <x v="7852"/>
    <n v="1"/>
    <x v="4"/>
    <x v="51"/>
    <s v="Book Food Kitchen,Shop 4, Exotica Fresco, Sector 137, Near Sector 132, Noida"/>
    <s v="Sector 132"/>
    <s v="Sector 132, Noida"/>
    <n v="77.406126110000002"/>
    <n v="28.513176699999999"/>
    <s v="North Indian, Chinese"/>
    <n v="400"/>
    <s v="Indian Rupees(Rs.)"/>
    <x v="0"/>
    <x v="1"/>
    <x v="3"/>
    <n v="3.1"/>
    <x v="3"/>
    <n v="19"/>
  </r>
  <r>
    <x v="7853"/>
    <n v="1"/>
    <x v="4"/>
    <x v="51"/>
    <s v="Breaktym,Opposite Gulshan Vivante Entry Gate, Sector 137, Near Sector 132, Noida"/>
    <s v="Sector 132"/>
    <s v="Sector 132, Noida"/>
    <n v="77.407634999999999"/>
    <n v="28.508599"/>
    <s v="North Indian, Mughlai"/>
    <n v="400"/>
    <s v="Indian Rupees(Rs.)"/>
    <x v="0"/>
    <x v="1"/>
    <x v="3"/>
    <n v="2.5"/>
    <x v="3"/>
    <n v="6"/>
  </r>
  <r>
    <x v="7854"/>
    <n v="1"/>
    <x v="4"/>
    <x v="51"/>
    <s v="Chaska By Taste,Village Shadra Bansal Market, Near Pass Taira, Sector 132, Noida"/>
    <s v="Sector 132"/>
    <s v="Sector 132, Noida"/>
    <n v="77.413222899999994"/>
    <n v="28.507078700000001"/>
    <s v="North Indian, Chinese"/>
    <n v="600"/>
    <s v="Indian Rupees(Rs.)"/>
    <x v="0"/>
    <x v="0"/>
    <x v="2"/>
    <n v="2.9"/>
    <x v="3"/>
    <n v="4"/>
  </r>
  <r>
    <x v="7855"/>
    <n v="1"/>
    <x v="4"/>
    <x v="51"/>
    <s v="Domino's Pizza,Express Trade Towers 2, B-36, Sector 132, Noida"/>
    <s v="Sector 132"/>
    <s v="Sector 132, Noida"/>
    <n v="77.377632000000006"/>
    <n v="28.514190500000002"/>
    <s v="Pizza, Fast Food"/>
    <n v="700"/>
    <s v="Indian Rupees(Rs.)"/>
    <x v="0"/>
    <x v="0"/>
    <x v="2"/>
    <n v="2.5"/>
    <x v="3"/>
    <n v="27"/>
  </r>
  <r>
    <x v="7856"/>
    <n v="1"/>
    <x v="4"/>
    <x v="51"/>
    <s v="Grill King,Shop 2, Pavilion Arcade, Jaypee Wish Town. Sector 128, Near, Sector 132, Noida"/>
    <s v="Sector 132"/>
    <s v="Sector 132, Noida"/>
    <n v="0"/>
    <n v="0"/>
    <s v="North Indian, Chinese"/>
    <n v="400"/>
    <s v="Indian Rupees(Rs.)"/>
    <x v="0"/>
    <x v="0"/>
    <x v="3"/>
    <n v="3"/>
    <x v="3"/>
    <n v="4"/>
  </r>
  <r>
    <x v="7857"/>
    <n v="1"/>
    <x v="4"/>
    <x v="51"/>
    <s v="Moti Mahal Deluxe Advant,Advant Towers, Sector 142, Near Sector 132, Noida"/>
    <s v="Sector 132"/>
    <s v="Sector 132, Noida"/>
    <n v="77.410218700000001"/>
    <n v="28.5007418"/>
    <s v="North Indian, Mughlai"/>
    <n v="1400"/>
    <s v="Indian Rupees(Rs.)"/>
    <x v="0"/>
    <x v="0"/>
    <x v="0"/>
    <n v="2.8"/>
    <x v="3"/>
    <n v="7"/>
  </r>
  <r>
    <x v="7858"/>
    <n v="1"/>
    <x v="4"/>
    <x v="51"/>
    <s v="Rolling Beans,Near Genpact &amp; Unitech Infospace, Sector 135, Near Sector 132, Noida"/>
    <s v="Sector 132"/>
    <s v="Sector 132, Noida"/>
    <n v="77.402751899999998"/>
    <n v="28.500304100000001"/>
    <s v="North Indian"/>
    <n v="200"/>
    <s v="Indian Rupees(Rs.)"/>
    <x v="0"/>
    <x v="1"/>
    <x v="3"/>
    <n v="2.8"/>
    <x v="3"/>
    <n v="9"/>
  </r>
  <r>
    <x v="7859"/>
    <n v="1"/>
    <x v="4"/>
    <x v="51"/>
    <s v="RollsKing,Opposite MetLife Building, Sector 135, Near Sector 132, Noida"/>
    <s v="Sector 132"/>
    <s v="Sector 132, Noida"/>
    <n v="77.401790000000005"/>
    <n v="28.501157800000001"/>
    <s v="Fast Food"/>
    <n v="400"/>
    <s v="Indian Rupees(Rs.)"/>
    <x v="0"/>
    <x v="0"/>
    <x v="3"/>
    <n v="3.2"/>
    <x v="3"/>
    <n v="19"/>
  </r>
  <r>
    <x v="7860"/>
    <n v="1"/>
    <x v="4"/>
    <x v="51"/>
    <s v="SnacksWale.com,Shop 16, Ground Floor, Paras Tiera, Sector 137, Near Sector 132, Noida"/>
    <s v="Sector 132"/>
    <s v="Sector 132, Noida"/>
    <n v="77.413222899999994"/>
    <n v="28.5075273"/>
    <s v="North Indian, Fast Food"/>
    <n v="400"/>
    <s v="Indian Rupees(Rs.)"/>
    <x v="0"/>
    <x v="0"/>
    <x v="3"/>
    <n v="2.8"/>
    <x v="3"/>
    <n v="8"/>
  </r>
  <r>
    <x v="7861"/>
    <n v="1"/>
    <x v="4"/>
    <x v="51"/>
    <s v="Subway,Ground Floor, Tower 2, Plot 7, Advant IT Park, Expressway, Sector 142, Near, Sector 132, Noida"/>
    <s v="Sector 132"/>
    <s v="Sector 132, Noida"/>
    <n v="77.4097048"/>
    <n v="28.501163600000002"/>
    <s v="American, Fast Food, Salad, Healthy Food"/>
    <n v="500"/>
    <s v="Indian Rupees(Rs.)"/>
    <x v="0"/>
    <x v="1"/>
    <x v="2"/>
    <n v="2.6"/>
    <x v="3"/>
    <n v="13"/>
  </r>
  <r>
    <x v="7862"/>
    <n v="1"/>
    <x v="4"/>
    <x v="51"/>
    <s v="Super Cake Shop,Near Jaypee Hospital, Sector 132, Noida"/>
    <s v="Sector 132"/>
    <s v="Sector 132, Noida"/>
    <n v="77.371346299999999"/>
    <n v="28.5164185"/>
    <s v="Bakery, Desserts"/>
    <n v="300"/>
    <s v="Indian Rupees(Rs.)"/>
    <x v="0"/>
    <x v="0"/>
    <x v="3"/>
    <n v="2.9"/>
    <x v="3"/>
    <n v="6"/>
  </r>
  <r>
    <x v="7863"/>
    <n v="1"/>
    <x v="4"/>
    <x v="51"/>
    <s v="Aureo Dine &amp; Bake House,Ground Floor, Amenity Block, Unitech Infospace, Sector 135, Near Sector 132, Noida"/>
    <s v="Sector 132"/>
    <s v="Sector 132, Noida"/>
    <n v="77.404641999999996"/>
    <n v="28.499541600000001"/>
    <s v="Bakery, Fast Food"/>
    <n v="300"/>
    <s v="Indian Rupees(Rs.)"/>
    <x v="0"/>
    <x v="0"/>
    <x v="3"/>
    <n v="0"/>
    <x v="5"/>
    <n v="3"/>
  </r>
  <r>
    <x v="7864"/>
    <n v="1"/>
    <x v="4"/>
    <x v="51"/>
    <s v="B Bawarchi Restaurant,Shop 2-3, Opposite Jaypee Cosmos, Near Adobe, Sector 134, Near Sector 132, Noida"/>
    <s v="Sector 132"/>
    <s v="Sector 132, Noida"/>
    <n v="77.379993499999998"/>
    <n v="28.517731900000001"/>
    <s v="North Indian, Mughlai, Chinese"/>
    <n v="600"/>
    <s v="Indian Rupees(Rs.)"/>
    <x v="0"/>
    <x v="0"/>
    <x v="2"/>
    <n v="0"/>
    <x v="5"/>
    <n v="2"/>
  </r>
  <r>
    <x v="7865"/>
    <n v="1"/>
    <x v="4"/>
    <x v="51"/>
    <s v="Brajwasi,Shop 4, Chauhan Market, Behind Advant Navis Business Park, Sector 141, Near Sector 132, Noida"/>
    <s v="Sector 132"/>
    <s v="Sector 132, Noida"/>
    <n v="0"/>
    <n v="0"/>
    <s v="North Indian"/>
    <n v="500"/>
    <s v="Indian Rupees(Rs.)"/>
    <x v="0"/>
    <x v="0"/>
    <x v="2"/>
    <n v="0"/>
    <x v="5"/>
    <n v="0"/>
  </r>
  <r>
    <x v="7866"/>
    <n v="1"/>
    <x v="4"/>
    <x v="51"/>
    <s v="Cafe Coffee Day,Unitech Infospace, Sector 135, Near Sector 132, Noida"/>
    <s v="Sector 132"/>
    <s v="Sector 132, Noida"/>
    <n v="77.4038963"/>
    <n v="28.499566300000001"/>
    <s v="Cafe"/>
    <n v="450"/>
    <s v="Indian Rupees(Rs.)"/>
    <x v="0"/>
    <x v="0"/>
    <x v="3"/>
    <n v="0"/>
    <x v="5"/>
    <n v="3"/>
  </r>
  <r>
    <x v="7867"/>
    <n v="1"/>
    <x v="4"/>
    <x v="51"/>
    <s v="Cafe Coffee Day,B-36, Block A, Express Trade Tower 2, Noida-Greater Noida Expressway, Sector 132, Noida"/>
    <s v="Sector 132"/>
    <s v="Sector 132, Noida"/>
    <n v="77.377800100000002"/>
    <n v="28.513708099999999"/>
    <s v="Cafe"/>
    <n v="450"/>
    <s v="Indian Rupees(Rs.)"/>
    <x v="0"/>
    <x v="0"/>
    <x v="3"/>
    <n v="0"/>
    <x v="5"/>
    <n v="0"/>
  </r>
  <r>
    <x v="7868"/>
    <n v="1"/>
    <x v="4"/>
    <x v="51"/>
    <s v="Cafe Lounge,Eco Suites By Hyphen, GH 03, Adjacent Supertech Ecociti, Sector 137, Near Sector 132, Noida"/>
    <s v="Sector 132"/>
    <s v="Sector 132, Noida"/>
    <n v="0"/>
    <n v="0"/>
    <s v="Cafe, Bakery, Fast Food"/>
    <n v="350"/>
    <s v="Indian Rupees(Rs.)"/>
    <x v="0"/>
    <x v="0"/>
    <x v="3"/>
    <n v="0"/>
    <x v="5"/>
    <n v="0"/>
  </r>
  <r>
    <x v="7869"/>
    <n v="1"/>
    <x v="4"/>
    <x v="51"/>
    <s v="Cafe Treat,Eco Suites By Hyphen, GH 03, Adjacent Supertech Ecociti, Sector 137, Near Sector 132, Noida"/>
    <s v="Sector 132"/>
    <s v="Sector 132, Noida"/>
    <n v="0"/>
    <n v="0"/>
    <s v="North Indian, Italian, Continental"/>
    <n v="450"/>
    <s v="Indian Rupees(Rs.)"/>
    <x v="0"/>
    <x v="0"/>
    <x v="3"/>
    <n v="0"/>
    <x v="5"/>
    <n v="0"/>
  </r>
  <r>
    <x v="7870"/>
    <n v="1"/>
    <x v="4"/>
    <x v="51"/>
    <s v="Casa Bake,Shop 11, UG, Supertech Ecociti, Sector 137, Near, Sector 132, Noida"/>
    <s v="Sector 132"/>
    <s v="Sector 132, Noida"/>
    <n v="0"/>
    <n v="0"/>
    <s v="Bakery"/>
    <n v="700"/>
    <s v="Indian Rupees(Rs.)"/>
    <x v="0"/>
    <x v="0"/>
    <x v="2"/>
    <n v="0"/>
    <x v="5"/>
    <n v="2"/>
  </r>
  <r>
    <x v="7871"/>
    <n v="1"/>
    <x v="4"/>
    <x v="51"/>
    <s v="China Town,Near Metlife, Sector 135, Near Sector 132, Noida"/>
    <s v="Sector 132"/>
    <s v="Sector 132, Noida"/>
    <n v="77.402723100000003"/>
    <n v="28.500374999999998"/>
    <s v="Chinese"/>
    <n v="300"/>
    <s v="Indian Rupees(Rs.)"/>
    <x v="0"/>
    <x v="0"/>
    <x v="3"/>
    <n v="0"/>
    <x v="5"/>
    <n v="0"/>
  </r>
  <r>
    <x v="7872"/>
    <n v="1"/>
    <x v="4"/>
    <x v="51"/>
    <s v="Costa Coffee,Jaypee Hospital, Wish Town, Gautam Buddha Nagar, Sector 128, Near Sector 132, Noida"/>
    <s v="Sector 132"/>
    <s v="Sector 132, Noida"/>
    <n v="77.3681524"/>
    <n v="28.525588500000001"/>
    <s v="Cafe"/>
    <n v="600"/>
    <s v="Indian Rupees(Rs.)"/>
    <x v="0"/>
    <x v="0"/>
    <x v="2"/>
    <n v="0"/>
    <x v="5"/>
    <n v="0"/>
  </r>
  <r>
    <x v="7873"/>
    <n v="1"/>
    <x v="4"/>
    <x v="51"/>
    <s v="Delhi Foods,F-3, 1st Floor, G Mart, Near Jaypee Hospital, Sector 128, Near Sector 132, Noida"/>
    <s v="Sector 132"/>
    <s v="Sector 132, Noida"/>
    <n v="77.371516499999998"/>
    <n v="28.5164422"/>
    <s v="North Indian"/>
    <n v="200"/>
    <s v="Indian Rupees(Rs.)"/>
    <x v="0"/>
    <x v="0"/>
    <x v="3"/>
    <n v="0"/>
    <x v="5"/>
    <n v="0"/>
  </r>
  <r>
    <x v="7874"/>
    <n v="1"/>
    <x v="4"/>
    <x v="51"/>
    <s v="Deli Chic,Shop 11, Lower Ground Floor, Paramount Florence Plaza, Sector 137, Near Sector 132, Noida"/>
    <s v="Sector 132"/>
    <s v="Sector 132, Noida"/>
    <n v="0"/>
    <n v="0"/>
    <s v="North Indian, Chinese"/>
    <n v="400"/>
    <s v="Indian Rupees(Rs.)"/>
    <x v="0"/>
    <x v="0"/>
    <x v="3"/>
    <n v="0"/>
    <x v="5"/>
    <n v="2"/>
  </r>
  <r>
    <x v="7875"/>
    <n v="1"/>
    <x v="4"/>
    <x v="51"/>
    <s v="Delicacies,Paramount Floraville, Sector 137, Near, Sector 132, Noida"/>
    <s v="Sector 132"/>
    <s v="Sector 132, Noida"/>
    <n v="77.407783030000004"/>
    <n v="28.50763882"/>
    <s v="Bakery"/>
    <n v="500"/>
    <s v="Indian Rupees(Rs.)"/>
    <x v="0"/>
    <x v="0"/>
    <x v="2"/>
    <n v="0"/>
    <x v="5"/>
    <n v="1"/>
  </r>
  <r>
    <x v="7876"/>
    <n v="1"/>
    <x v="4"/>
    <x v="51"/>
    <s v="Kanha Ji Sweets &amp; Restaurant,Shop 17, Chauhan Market, Sector 141, Near Sector 132, Noida"/>
    <s v="Sector 132"/>
    <s v="Sector 132, Noida"/>
    <n v="77.413852000000006"/>
    <n v="28.505174"/>
    <s v="Mithai, North Indian, Street Food"/>
    <n v="200"/>
    <s v="Indian Rupees(Rs.)"/>
    <x v="0"/>
    <x v="0"/>
    <x v="3"/>
    <n v="0"/>
    <x v="5"/>
    <n v="1"/>
  </r>
  <r>
    <x v="7877"/>
    <n v="1"/>
    <x v="4"/>
    <x v="51"/>
    <s v="Little China,Near Metlife, Sector 135, Near Sector 132, Noida"/>
    <s v="Sector 132"/>
    <s v="Sector 132, Noida"/>
    <n v="77.4028201"/>
    <n v="28.4996449"/>
    <s v="Chinese"/>
    <n v="250"/>
    <s v="Indian Rupees(Rs.)"/>
    <x v="0"/>
    <x v="0"/>
    <x v="3"/>
    <n v="0"/>
    <x v="5"/>
    <n v="1"/>
  </r>
  <r>
    <x v="7878"/>
    <n v="1"/>
    <x v="4"/>
    <x v="51"/>
    <s v="Lola's Cafe,Paras Tiera, Sector 137, Near Sector 132, Noida"/>
    <s v="Sector 132"/>
    <s v="Sector 132, Noida"/>
    <n v="77.413286099999993"/>
    <n v="28.507413100000001"/>
    <s v="Cafe, Fast Food"/>
    <n v="350"/>
    <s v="Indian Rupees(Rs.)"/>
    <x v="0"/>
    <x v="0"/>
    <x v="3"/>
    <n v="0"/>
    <x v="5"/>
    <n v="1"/>
  </r>
  <r>
    <x v="7879"/>
    <n v="1"/>
    <x v="4"/>
    <x v="51"/>
    <s v="Madras Coffee House,Ground Floor, Amenity Block, Unitech Infospace, Sector 135, Near Sector 132, Noida"/>
    <s v="Sector 132"/>
    <s v="Sector 132, Noida"/>
    <n v="77.404354799999993"/>
    <n v="28.4990685"/>
    <s v="Beverages"/>
    <n v="100"/>
    <s v="Indian Rupees(Rs.)"/>
    <x v="0"/>
    <x v="0"/>
    <x v="3"/>
    <n v="0"/>
    <x v="5"/>
    <n v="1"/>
  </r>
  <r>
    <x v="7880"/>
    <n v="1"/>
    <x v="4"/>
    <x v="51"/>
    <s v="Moju Juice Bar,Near Metlife, Sector 135, Near Sector 132, Noida"/>
    <s v="Sector 132"/>
    <s v="Sector 132, Noida"/>
    <n v="77.402673899999996"/>
    <n v="28.500281999999999"/>
    <s v="Beverages"/>
    <n v="200"/>
    <s v="Indian Rupees(Rs.)"/>
    <x v="0"/>
    <x v="0"/>
    <x v="3"/>
    <n v="0"/>
    <x v="5"/>
    <n v="0"/>
  </r>
  <r>
    <x v="7881"/>
    <n v="1"/>
    <x v="4"/>
    <x v="51"/>
    <s v="Peniel Restaurant,Near Jaypee Hospital, Sector 132, Noida"/>
    <s v="Sector 132"/>
    <s v="Sector 132, Noida"/>
    <n v="77.371292299999993"/>
    <n v="28.5164659"/>
    <s v="South Indian"/>
    <n v="200"/>
    <s v="Indian Rupees(Rs.)"/>
    <x v="0"/>
    <x v="0"/>
    <x v="3"/>
    <n v="0"/>
    <x v="5"/>
    <n v="3"/>
  </r>
  <r>
    <x v="7882"/>
    <n v="1"/>
    <x v="4"/>
    <x v="51"/>
    <s v="Pizza Key,Near Sri Ram School, Sector 135, Near Sector 132, Noida"/>
    <s v="Sector 132"/>
    <s v="Sector 132, Noida"/>
    <n v="77.373477399999999"/>
    <n v="28.516193699999999"/>
    <s v="Pizza, Fast Food"/>
    <n v="700"/>
    <s v="Indian Rupees(Rs.)"/>
    <x v="0"/>
    <x v="0"/>
    <x v="2"/>
    <n v="0"/>
    <x v="5"/>
    <n v="3"/>
  </r>
  <r>
    <x v="7883"/>
    <n v="1"/>
    <x v="4"/>
    <x v="51"/>
    <s v="Sandoz,Shop 3, Upper Ground Floor, Supertech Mart, Sector 137, Near, Sector 132, Noida"/>
    <s v="Sector 132"/>
    <s v="Sector 132, Noida"/>
    <n v="0"/>
    <n v="0"/>
    <s v="North Indian, Chinese"/>
    <n v="500"/>
    <s v="Indian Rupees(Rs.)"/>
    <x v="0"/>
    <x v="0"/>
    <x v="2"/>
    <n v="0"/>
    <x v="5"/>
    <n v="1"/>
  </r>
  <r>
    <x v="7884"/>
    <n v="1"/>
    <x v="4"/>
    <x v="51"/>
    <s v="Subway,Plot 20/21, Unit 3, Amenity Block, Sector 135, Near Sector 132, Noida"/>
    <s v="Sector 132"/>
    <s v="Sector 132, Noida"/>
    <n v="0"/>
    <n v="0"/>
    <s v="American, Fast Food, Salad, Healthy Food"/>
    <n v="500"/>
    <s v="Indian Rupees(Rs.)"/>
    <x v="0"/>
    <x v="0"/>
    <x v="2"/>
    <n v="0"/>
    <x v="5"/>
    <n v="0"/>
  </r>
  <r>
    <x v="7885"/>
    <n v="1"/>
    <x v="4"/>
    <x v="51"/>
    <s v="Tandoori Mystery,B-4, Urbtech Matrix Tower, Sector 132, Noida"/>
    <s v="Sector 132"/>
    <s v="Sector 132, Noida"/>
    <n v="77.373131920000006"/>
    <n v="28.515244389999999"/>
    <s v="North Indian"/>
    <n v="400"/>
    <s v="Indian Rupees(Rs.)"/>
    <x v="0"/>
    <x v="0"/>
    <x v="3"/>
    <n v="0"/>
    <x v="5"/>
    <n v="3"/>
  </r>
  <r>
    <x v="7886"/>
    <n v="1"/>
    <x v="4"/>
    <x v="51"/>
    <s v="Taste of Punjab,Chauhan Market, Sector 137, Near Sector 132, Noida"/>
    <s v="Sector 132"/>
    <s v="Sector 132, Noida"/>
    <n v="77.4141288"/>
    <n v="28.504671500000001"/>
    <s v="North Indian"/>
    <n v="300"/>
    <s v="Indian Rupees(Rs.)"/>
    <x v="0"/>
    <x v="0"/>
    <x v="3"/>
    <n v="0"/>
    <x v="5"/>
    <n v="0"/>
  </r>
  <r>
    <x v="7887"/>
    <n v="1"/>
    <x v="4"/>
    <x v="51"/>
    <s v="Tea Nation,Express Trade Towers 2, B-36, Sector 132, Noida"/>
    <s v="Sector 132"/>
    <s v="Sector 132, Noida"/>
    <n v="77.3777963"/>
    <n v="28.513978000000002"/>
    <s v="Fast Food, Beverages"/>
    <n v="200"/>
    <s v="Indian Rupees(Rs.)"/>
    <x v="0"/>
    <x v="0"/>
    <x v="3"/>
    <n v="0"/>
    <x v="5"/>
    <n v="1"/>
  </r>
  <r>
    <x v="7888"/>
    <n v="1"/>
    <x v="4"/>
    <x v="51"/>
    <s v="The Corporate Kitchen,Sector 132, Noida"/>
    <s v="Sector 132"/>
    <s v="Sector 132, Noida"/>
    <n v="0"/>
    <n v="0"/>
    <s v="North Indian, Chinese"/>
    <n v="300"/>
    <s v="Indian Rupees(Rs.)"/>
    <x v="0"/>
    <x v="0"/>
    <x v="3"/>
    <n v="0"/>
    <x v="5"/>
    <n v="0"/>
  </r>
  <r>
    <x v="7889"/>
    <n v="1"/>
    <x v="4"/>
    <x v="51"/>
    <s v="The Royal Kitchen,Shop 4, Paras Tierea Commercial Complex, Sector 137, Near Sector 132, Noida"/>
    <s v="Sector 132"/>
    <s v="Sector 132, Noida"/>
    <n v="77.413355999999993"/>
    <n v="28.5078125"/>
    <s v="North Indian, Chinese"/>
    <n v="400"/>
    <s v="Indian Rupees(Rs.)"/>
    <x v="0"/>
    <x v="0"/>
    <x v="3"/>
    <n v="0"/>
    <x v="5"/>
    <n v="0"/>
  </r>
  <r>
    <x v="7890"/>
    <n v="1"/>
    <x v="4"/>
    <x v="51"/>
    <s v="Tpot,Ground Floor, Urbtech Matrix Towers, Opposite Jaypee  Hospital, Sector 132, Noida"/>
    <s v="Sector 132"/>
    <s v="Sector 132, Noida"/>
    <n v="77.373254599999996"/>
    <n v="28.5152596"/>
    <s v="Fast Food, Beverages"/>
    <n v="500"/>
    <s v="Indian Rupees(Rs.)"/>
    <x v="0"/>
    <x v="0"/>
    <x v="2"/>
    <n v="0"/>
    <x v="5"/>
    <n v="1"/>
  </r>
  <r>
    <x v="7891"/>
    <n v="1"/>
    <x v="4"/>
    <x v="51"/>
    <s v="Wild Chef House,Urbtech Matrix, Opposite JP Hospital, Sector 132, Noida"/>
    <s v="Sector 132"/>
    <s v="Sector 132, Noida"/>
    <n v="77.373086400000005"/>
    <n v="28.5151994"/>
    <s v="Continental, Chinese, North Indian, Indian"/>
    <n v="500"/>
    <s v="Indian Rupees(Rs.)"/>
    <x v="0"/>
    <x v="1"/>
    <x v="2"/>
    <n v="0"/>
    <x v="5"/>
    <n v="3"/>
  </r>
  <r>
    <x v="7892"/>
    <n v="1"/>
    <x v="4"/>
    <x v="51"/>
    <s v="DIOS The Neighbourhood Bistro,B-36, Block A, Express Trade Tower 2, Noida-Greater Noida Expressway, Sector 132, Noida"/>
    <s v="Sector 132"/>
    <s v="Sector 132, Noida"/>
    <n v="77.377885599999999"/>
    <n v="28.513811499999999"/>
    <s v="Continental, Fast Food, Italian"/>
    <n v="1300"/>
    <s v="Indian Rupees(Rs.)"/>
    <x v="1"/>
    <x v="0"/>
    <x v="0"/>
    <n v="4.2"/>
    <x v="1"/>
    <n v="108"/>
  </r>
  <r>
    <x v="7893"/>
    <n v="1"/>
    <x v="4"/>
    <x v="51"/>
    <s v="Cake n Flower,Shop 4, CDR Complex, Sector 15, Noida"/>
    <s v="Sector 15"/>
    <s v="Sector 15, Noida"/>
    <n v="77.314538499999998"/>
    <n v="28.581194199999999"/>
    <s v="Bakery"/>
    <n v="150"/>
    <s v="Indian Rupees(Rs.)"/>
    <x v="0"/>
    <x v="0"/>
    <x v="3"/>
    <n v="2.9"/>
    <x v="3"/>
    <n v="7"/>
  </r>
  <r>
    <x v="7894"/>
    <n v="1"/>
    <x v="4"/>
    <x v="51"/>
    <s v="Dilli 6,The Residency Hotel, Priya Gold Building, Naya Bans, Sector 15, Noida"/>
    <s v="Sector 15"/>
    <s v="Sector 15, Noida"/>
    <n v="77.313857600000006"/>
    <n v="28.581895100000001"/>
    <s v="North Indian, Chinese"/>
    <n v="500"/>
    <s v="Indian Rupees(Rs.)"/>
    <x v="0"/>
    <x v="1"/>
    <x v="2"/>
    <n v="2.8"/>
    <x v="3"/>
    <n v="84"/>
  </r>
  <r>
    <x v="7895"/>
    <n v="1"/>
    <x v="4"/>
    <x v="51"/>
    <s v="Food Bell,Shersingh Market, Naga Bans, Sector 15, Noida"/>
    <s v="Sector 15"/>
    <s v="Sector 15, Noida"/>
    <n v="77.314101399999998"/>
    <n v="28.581442599999999"/>
    <s v="North Indian, South Indian"/>
    <n v="400"/>
    <s v="Indian Rupees(Rs.)"/>
    <x v="0"/>
    <x v="0"/>
    <x v="3"/>
    <n v="2.8"/>
    <x v="3"/>
    <n v="6"/>
  </r>
  <r>
    <x v="7896"/>
    <n v="1"/>
    <x v="4"/>
    <x v="51"/>
    <s v="Kalpana Hotel,Opposite Priya Gold Biscuits Factory, Naya Bans, Sector 15, Noida"/>
    <s v="Sector 15"/>
    <s v="Sector 15, Noida"/>
    <n v="77.313999999999993"/>
    <n v="28.581770800000001"/>
    <s v="North Indian"/>
    <n v="200"/>
    <s v="Indian Rupees(Rs.)"/>
    <x v="0"/>
    <x v="0"/>
    <x v="3"/>
    <n v="2.9"/>
    <x v="3"/>
    <n v="4"/>
  </r>
  <r>
    <x v="7897"/>
    <n v="1"/>
    <x v="4"/>
    <x v="51"/>
    <s v="Sagar Dhaba,Sher Singh Market, Naya Bans, Sector 15, Noida"/>
    <s v="Sector 15"/>
    <s v="Sector 15, Noida"/>
    <n v="77.314127900000003"/>
    <n v="28.581530399999998"/>
    <s v="North Indian"/>
    <n v="350"/>
    <s v="Indian Rupees(Rs.)"/>
    <x v="0"/>
    <x v="0"/>
    <x v="3"/>
    <n v="3.1"/>
    <x v="3"/>
    <n v="27"/>
  </r>
  <r>
    <x v="7898"/>
    <n v="1"/>
    <x v="4"/>
    <x v="51"/>
    <s v="Shree Balaji Shudh Vaishno Hotel,Naya Bans, Sector 15, Noida"/>
    <s v="Sector 15"/>
    <s v="Sector 15, Noida"/>
    <n v="77.314269199999998"/>
    <n v="28.580272300000001"/>
    <s v="North Indian"/>
    <n v="150"/>
    <s v="Indian Rupees(Rs.)"/>
    <x v="0"/>
    <x v="0"/>
    <x v="3"/>
    <n v="2.9"/>
    <x v="3"/>
    <n v="5"/>
  </r>
  <r>
    <x v="7899"/>
    <n v="1"/>
    <x v="4"/>
    <x v="51"/>
    <s v="Shree Rathnam,R1, 2 &amp; 4, Gulmohar Shopping Complex, Sector 15 C, Sector 15, Noida"/>
    <s v="Sector 15"/>
    <s v="Sector 15, Noida"/>
    <n v="77.311945199999997"/>
    <n v="28.583284599999999"/>
    <s v="South Indian, North Indian, Chinese"/>
    <n v="800"/>
    <s v="Indian Rupees(Rs.)"/>
    <x v="1"/>
    <x v="1"/>
    <x v="2"/>
    <n v="3.3"/>
    <x v="3"/>
    <n v="57"/>
  </r>
  <r>
    <x v="7900"/>
    <n v="1"/>
    <x v="4"/>
    <x v="51"/>
    <s v="Simran's Cake Studio,D Block, Sector 15, Noida"/>
    <s v="Sector 15"/>
    <s v="Sector 15, Noida"/>
    <n v="77.310422399999993"/>
    <n v="28.582079400000001"/>
    <s v="Bakery"/>
    <n v="250"/>
    <s v="Indian Rupees(Rs.)"/>
    <x v="0"/>
    <x v="0"/>
    <x v="3"/>
    <n v="3.4"/>
    <x v="3"/>
    <n v="23"/>
  </r>
  <r>
    <x v="7901"/>
    <n v="1"/>
    <x v="4"/>
    <x v="51"/>
    <s v="Sweet Cake,Shop 320, Nayabar, Sector 15, Noida"/>
    <s v="Sector 15"/>
    <s v="Sector 15, Noida"/>
    <n v="77.312788299999994"/>
    <n v="28.582687199999999"/>
    <s v="Bakery"/>
    <n v="300"/>
    <s v="Indian Rupees(Rs.)"/>
    <x v="0"/>
    <x v="0"/>
    <x v="3"/>
    <n v="3"/>
    <x v="3"/>
    <n v="10"/>
  </r>
  <r>
    <x v="7902"/>
    <n v="1"/>
    <x v="4"/>
    <x v="51"/>
    <s v="The Cake Xpress,CDR Complex, Sector 15, Noida"/>
    <s v="Sector 15"/>
    <s v="Sector 15, Noida"/>
    <n v="77.314457899999994"/>
    <n v="28.581221500000002"/>
    <s v="Bakery, Desserts"/>
    <n v="250"/>
    <s v="Indian Rupees(Rs.)"/>
    <x v="0"/>
    <x v="1"/>
    <x v="3"/>
    <n v="3"/>
    <x v="3"/>
    <n v="43"/>
  </r>
  <r>
    <x v="7903"/>
    <n v="1"/>
    <x v="4"/>
    <x v="51"/>
    <s v="The Chef,5, Block 331 A, Gulmohar Market, Sector 15-A Market, Sector 15, Noida"/>
    <s v="Sector 15"/>
    <s v="Sector 15, Noida"/>
    <n v="77.310934000000003"/>
    <n v="28.5773817"/>
    <s v="North Indian, Mughlai, Chinese, Fast Food"/>
    <n v="500"/>
    <s v="Indian Rupees(Rs.)"/>
    <x v="0"/>
    <x v="0"/>
    <x v="2"/>
    <n v="2.7"/>
    <x v="3"/>
    <n v="8"/>
  </r>
  <r>
    <x v="7904"/>
    <n v="1"/>
    <x v="4"/>
    <x v="51"/>
    <s v="The Flying Pan,201, Sector 15, Noida"/>
    <s v="Sector 15"/>
    <s v="Sector 15, Noida"/>
    <n v="77.313744900000003"/>
    <n v="28.581800430000001"/>
    <s v="North Indian, Fast Food"/>
    <n v="400"/>
    <s v="Indian Rupees(Rs.)"/>
    <x v="0"/>
    <x v="0"/>
    <x v="3"/>
    <n v="3.2"/>
    <x v="3"/>
    <n v="12"/>
  </r>
  <r>
    <x v="7905"/>
    <n v="1"/>
    <x v="4"/>
    <x v="51"/>
    <s v="Wrapster,Near Astha Medicos, B Block Market, Sector 15, Noida"/>
    <s v="Sector 15"/>
    <s v="Sector 15, Noida"/>
    <n v="77.310050799999999"/>
    <n v="28.582114499999999"/>
    <s v="Fast Food"/>
    <n v="200"/>
    <s v="Indian Rupees(Rs.)"/>
    <x v="0"/>
    <x v="0"/>
    <x v="3"/>
    <n v="3.2"/>
    <x v="3"/>
    <n v="48"/>
  </r>
  <r>
    <x v="7906"/>
    <n v="1"/>
    <x v="4"/>
    <x v="51"/>
    <s v="Getafix Petit,Sports &amp; Cultural Club, Sector 15, Noida"/>
    <s v="Sector 15"/>
    <s v="Sector 15, Noida"/>
    <n v="77.307569599999994"/>
    <n v="28.578480599999999"/>
    <s v="Healthy Food, Juices"/>
    <n v="700"/>
    <s v="Indian Rupees(Rs.)"/>
    <x v="0"/>
    <x v="1"/>
    <x v="2"/>
    <n v="3.5"/>
    <x v="0"/>
    <n v="14"/>
  </r>
  <r>
    <x v="7907"/>
    <n v="1"/>
    <x v="4"/>
    <x v="51"/>
    <s v="Lawn Bistro,12, Rajnigandha Market, Sector 15-A, Near Sector 15, Noida"/>
    <s v="Sector 15"/>
    <s v="Sector 15, Noida"/>
    <n v="77.308422300000004"/>
    <n v="28.578968199999998"/>
    <s v="North Indian, Chinese, Thai, Continental"/>
    <n v="1500"/>
    <s v="Indian Rupees(Rs.)"/>
    <x v="1"/>
    <x v="1"/>
    <x v="0"/>
    <n v="3.6"/>
    <x v="0"/>
    <n v="328"/>
  </r>
  <r>
    <x v="7908"/>
    <n v="1"/>
    <x v="4"/>
    <x v="51"/>
    <s v="Cake N Gifts,CDR Complex, Sector 15, Noida"/>
    <s v="Sector 15"/>
    <s v="Sector 15, Noida"/>
    <n v="0"/>
    <n v="0"/>
    <s v="Bakery"/>
    <n v="300"/>
    <s v="Indian Rupees(Rs.)"/>
    <x v="0"/>
    <x v="0"/>
    <x v="3"/>
    <n v="0"/>
    <x v="5"/>
    <n v="0"/>
  </r>
  <r>
    <x v="7909"/>
    <n v="1"/>
    <x v="4"/>
    <x v="51"/>
    <s v="Cheese Pizza,B Block Market, Sector 15, Noida"/>
    <s v="Sector 15"/>
    <s v="Sector 15, Noida"/>
    <n v="77.310140599999997"/>
    <n v="28.582212599999998"/>
    <s v="Pizza"/>
    <n v="250"/>
    <s v="Indian Rupees(Rs.)"/>
    <x v="0"/>
    <x v="0"/>
    <x v="3"/>
    <n v="0"/>
    <x v="5"/>
    <n v="0"/>
  </r>
  <r>
    <x v="7910"/>
    <n v="1"/>
    <x v="4"/>
    <x v="51"/>
    <s v="Divya Hotal,Naya Bans, Sector 15, Noida"/>
    <s v="Sector 15"/>
    <s v="Sector 15, Noida"/>
    <n v="77.314679799999993"/>
    <n v="28.580626200000001"/>
    <s v="North Indian"/>
    <n v="150"/>
    <s v="Indian Rupees(Rs.)"/>
    <x v="0"/>
    <x v="0"/>
    <x v="3"/>
    <n v="0"/>
    <x v="5"/>
    <n v="2"/>
  </r>
  <r>
    <x v="7911"/>
    <n v="1"/>
    <x v="4"/>
    <x v="51"/>
    <s v="Green Valley Chinese Food,Alka Cinema, Near Sai Mandir, Sector 15, Noida"/>
    <s v="Sector 15"/>
    <s v="Sector 15, Noida"/>
    <n v="77.312978999999999"/>
    <n v="28.582059999999998"/>
    <s v="Chinese"/>
    <n v="200"/>
    <s v="Indian Rupees(Rs.)"/>
    <x v="0"/>
    <x v="0"/>
    <x v="3"/>
    <n v="0"/>
    <x v="5"/>
    <n v="0"/>
  </r>
  <r>
    <x v="7912"/>
    <n v="1"/>
    <x v="4"/>
    <x v="51"/>
    <s v="Hooting Owl Cafe,97, B Block Market, Sector 15, Noida"/>
    <s v="Sector 15"/>
    <s v="Sector 15, Noida"/>
    <n v="77.310140599999997"/>
    <n v="28.582122999999999"/>
    <s v="Fast Food, Beverages"/>
    <n v="300"/>
    <s v="Indian Rupees(Rs.)"/>
    <x v="0"/>
    <x v="0"/>
    <x v="3"/>
    <n v="0"/>
    <x v="5"/>
    <n v="2"/>
  </r>
  <r>
    <x v="7913"/>
    <n v="1"/>
    <x v="4"/>
    <x v="51"/>
    <s v="Jaak Foods,Below MK Residency, Nayabans, Opposite  Sai Mandir, Sector 15, Noida"/>
    <s v="Sector 15"/>
    <s v="Sector 15, Noida"/>
    <n v="77.312395980000005"/>
    <n v="28.58226269"/>
    <s v="North Indian, Chinese"/>
    <n v="400"/>
    <s v="Indian Rupees(Rs.)"/>
    <x v="0"/>
    <x v="0"/>
    <x v="3"/>
    <n v="0"/>
    <x v="5"/>
    <n v="1"/>
  </r>
  <r>
    <x v="7914"/>
    <n v="1"/>
    <x v="4"/>
    <x v="51"/>
    <s v="Kaka Restaurant,S.R. Complex, Naya Bans, Sector 15, Noida"/>
    <s v="Sector 15"/>
    <s v="Sector 15, Noida"/>
    <n v="77.314747299999993"/>
    <n v="28.580700400000001"/>
    <s v="Mughlai, North Indian"/>
    <n v="450"/>
    <s v="Indian Rupees(Rs.)"/>
    <x v="0"/>
    <x v="0"/>
    <x v="3"/>
    <n v="0"/>
    <x v="5"/>
    <n v="1"/>
  </r>
  <r>
    <x v="7915"/>
    <n v="1"/>
    <x v="4"/>
    <x v="51"/>
    <s v="KC Bakers,Shop 7, Gali 1, Sector 15, Noida"/>
    <s v="Sector 15"/>
    <s v="Sector 15, Noida"/>
    <n v="0"/>
    <n v="0"/>
    <s v="Bakery"/>
    <n v="350"/>
    <s v="Indian Rupees(Rs.)"/>
    <x v="0"/>
    <x v="0"/>
    <x v="3"/>
    <n v="0"/>
    <x v="5"/>
    <n v="1"/>
  </r>
  <r>
    <x v="7916"/>
    <n v="1"/>
    <x v="4"/>
    <x v="51"/>
    <s v="KC Bakery,Gail 1, Naya Bans, Sector 15, Noida"/>
    <s v="Sector 15"/>
    <s v="Sector 15, Noida"/>
    <n v="77.312743499999996"/>
    <n v="28.582727800000001"/>
    <s v="Bakery"/>
    <n v="250"/>
    <s v="Indian Rupees(Rs.)"/>
    <x v="0"/>
    <x v="0"/>
    <x v="3"/>
    <n v="0"/>
    <x v="5"/>
    <n v="1"/>
  </r>
  <r>
    <x v="7917"/>
    <n v="1"/>
    <x v="4"/>
    <x v="51"/>
    <s v="Rajan Foods Corner,B-97, Shop 4, Sector 15, Noida"/>
    <s v="Sector 15"/>
    <s v="Sector 15, Noida"/>
    <n v="77.3102284"/>
    <n v="28.5822693"/>
    <s v="North Indian"/>
    <n v="300"/>
    <s v="Indian Rupees(Rs.)"/>
    <x v="0"/>
    <x v="0"/>
    <x v="3"/>
    <n v="0"/>
    <x v="5"/>
    <n v="1"/>
  </r>
  <r>
    <x v="7918"/>
    <n v="1"/>
    <x v="4"/>
    <x v="51"/>
    <s v="Sagar Dhaba,Yadav Complex, Nayabans, Sector 15, Noida"/>
    <s v="Sector 15"/>
    <s v="Sector 15, Noida"/>
    <n v="77.314358999999996"/>
    <n v="28.5801911"/>
    <s v="North Indian"/>
    <n v="350"/>
    <s v="Indian Rupees(Rs.)"/>
    <x v="0"/>
    <x v="0"/>
    <x v="3"/>
    <n v="0"/>
    <x v="5"/>
    <n v="2"/>
  </r>
  <r>
    <x v="7919"/>
    <n v="1"/>
    <x v="4"/>
    <x v="51"/>
    <s v="Sarfira,B Block Market, Sector 15, Noida"/>
    <s v="Sector 15"/>
    <s v="Sector 15, Noida"/>
    <n v="0"/>
    <n v="0"/>
    <s v="Fast Food"/>
    <n v="200"/>
    <s v="Indian Rupees(Rs.)"/>
    <x v="0"/>
    <x v="0"/>
    <x v="3"/>
    <n v="0"/>
    <x v="5"/>
    <n v="1"/>
  </r>
  <r>
    <x v="7920"/>
    <n v="1"/>
    <x v="4"/>
    <x v="51"/>
    <s v="Shama Chicken Corner,Sangam Guest House, Nayabans, Sector 15, Noida"/>
    <s v="Sector 15"/>
    <s v="Sector 15, Noida"/>
    <n v="77.313999999999993"/>
    <n v="28.581681199999998"/>
    <s v="Mughlai"/>
    <n v="300"/>
    <s v="Indian Rupees(Rs.)"/>
    <x v="0"/>
    <x v="0"/>
    <x v="3"/>
    <n v="0"/>
    <x v="5"/>
    <n v="2"/>
  </r>
  <r>
    <x v="7921"/>
    <n v="1"/>
    <x v="4"/>
    <x v="51"/>
    <s v="Yummy Kitchen,Bhagmal Complex, Naya Bans, Sector 15, Noida"/>
    <s v="Sector 15"/>
    <s v="Sector 15, Noida"/>
    <n v="77.314541800000001"/>
    <n v="28.580530400000001"/>
    <s v="North Indian, Mughlai"/>
    <n v="450"/>
    <s v="Indian Rupees(Rs.)"/>
    <x v="0"/>
    <x v="0"/>
    <x v="3"/>
    <n v="0"/>
    <x v="5"/>
    <n v="1"/>
  </r>
  <r>
    <x v="7922"/>
    <n v="1"/>
    <x v="4"/>
    <x v="51"/>
    <s v="Barista,A 5, Ground Floor, Atrium, Sector 16, Noida"/>
    <s v="Sector 16"/>
    <s v="Sector 16, Noida"/>
    <n v="77.315609699999996"/>
    <n v="28.579317199999998"/>
    <s v="Cafe"/>
    <n v="650"/>
    <s v="Indian Rupees(Rs.)"/>
    <x v="0"/>
    <x v="0"/>
    <x v="2"/>
    <n v="2.9"/>
    <x v="3"/>
    <n v="22"/>
  </r>
  <r>
    <x v="7923"/>
    <n v="1"/>
    <x v="4"/>
    <x v="51"/>
    <s v="Divine Curries,FC 23, Film City Noida, Sector 16 A, Near, Sector 16, Noida"/>
    <s v="Sector 16"/>
    <s v="Sector 16, Noida"/>
    <n v="77.317589999999996"/>
    <n v="28.570724599999998"/>
    <s v="North Indian, Chinese, South Indian"/>
    <n v="700"/>
    <s v="Indian Rupees(Rs.)"/>
    <x v="0"/>
    <x v="1"/>
    <x v="2"/>
    <n v="3"/>
    <x v="3"/>
    <n v="31"/>
  </r>
  <r>
    <x v="7924"/>
    <n v="1"/>
    <x v="4"/>
    <x v="51"/>
    <s v="Moon Bite,Near Sector 16, Noida"/>
    <s v="Sector 16"/>
    <s v="Sector 16, Noida"/>
    <n v="77.314850000000007"/>
    <n v="28.577722000000001"/>
    <s v="North Indian, Chinese"/>
    <n v="300"/>
    <s v="Indian Rupees(Rs.)"/>
    <x v="0"/>
    <x v="1"/>
    <x v="3"/>
    <n v="3.3"/>
    <x v="3"/>
    <n v="13"/>
  </r>
  <r>
    <x v="7925"/>
    <n v="1"/>
    <x v="4"/>
    <x v="51"/>
    <s v="Subway,Ground Floor, Savoy Suites, Near Metro Station, Sector 16, Noida"/>
    <s v="Sector 16"/>
    <s v="Sector 16, Noida"/>
    <n v="77.315581780000002"/>
    <n v="28.581293760000001"/>
    <s v="American, Fast Food, Salad, Healthy Food"/>
    <n v="500"/>
    <s v="Indian Rupees(Rs.)"/>
    <x v="0"/>
    <x v="0"/>
    <x v="2"/>
    <n v="3.4"/>
    <x v="3"/>
    <n v="55"/>
  </r>
  <r>
    <x v="7926"/>
    <n v="1"/>
    <x v="4"/>
    <x v="51"/>
    <s v="Hurry's Paratha,Road 1-B, Lt. Vijayant Thapar Marg, Near Sector 16 Metro Station, Sector 16, Noida"/>
    <s v="Sector 16"/>
    <s v="Sector 16, Noida"/>
    <n v="77.316990799999999"/>
    <n v="28.579223200000001"/>
    <s v="North Indian"/>
    <n v="200"/>
    <s v="Indian Rupees(Rs.)"/>
    <x v="0"/>
    <x v="1"/>
    <x v="3"/>
    <n v="3.5"/>
    <x v="0"/>
    <n v="45"/>
  </r>
  <r>
    <x v="7927"/>
    <n v="1"/>
    <x v="4"/>
    <x v="51"/>
    <s v="McDonald's,A-79A, Savoy Suite, Sector 16, Noida"/>
    <s v="Sector 16"/>
    <s v="Sector 16, Noida"/>
    <n v="77.315705199999996"/>
    <n v="28.5801391"/>
    <s v="Fast Food, Burger"/>
    <n v="500"/>
    <s v="Indian Rupees(Rs.)"/>
    <x v="0"/>
    <x v="1"/>
    <x v="2"/>
    <n v="3.7"/>
    <x v="0"/>
    <n v="135"/>
  </r>
  <r>
    <x v="7928"/>
    <n v="1"/>
    <x v="4"/>
    <x v="51"/>
    <s v="Cafe Coffee Day,IT Towers, Plot 24, Sector 16-A, Near Sector 16, Sector 16, Noida"/>
    <s v="Sector 16"/>
    <s v="Sector 16, Noida"/>
    <n v="0"/>
    <n v="0"/>
    <s v="Cafe"/>
    <n v="450"/>
    <s v="Indian Rupees(Rs.)"/>
    <x v="0"/>
    <x v="0"/>
    <x v="3"/>
    <n v="0"/>
    <x v="5"/>
    <n v="2"/>
  </r>
  <r>
    <x v="7929"/>
    <n v="1"/>
    <x v="4"/>
    <x v="51"/>
    <s v="Dunkin' Donuts,Corporate Office, Jubilant Life Sciences Limited, Plot 1A, Sector 16, Noida"/>
    <s v="Sector 16"/>
    <s v="Sector 16, Noida"/>
    <n v="0"/>
    <n v="0"/>
    <s v="Burger, Desserts, Fast Food"/>
    <n v="600"/>
    <s v="Indian Rupees(Rs.)"/>
    <x v="0"/>
    <x v="0"/>
    <x v="2"/>
    <n v="0"/>
    <x v="5"/>
    <n v="2"/>
  </r>
  <r>
    <x v="7930"/>
    <n v="1"/>
    <x v="4"/>
    <x v="51"/>
    <s v="Green Chilli Fast Food,Near Night Stay Hotel, Sector 16, Noida"/>
    <s v="Sector 16"/>
    <s v="Sector 16, Noida"/>
    <n v="77.313817"/>
    <n v="28.578861199999999"/>
    <s v="Chinese"/>
    <n v="300"/>
    <s v="Indian Rupees(Rs.)"/>
    <x v="0"/>
    <x v="0"/>
    <x v="3"/>
    <n v="0"/>
    <x v="5"/>
    <n v="0"/>
  </r>
  <r>
    <x v="7931"/>
    <n v="1"/>
    <x v="4"/>
    <x v="51"/>
    <s v="Street Food Corner,Opposite Gate 2, Sector 16 Metro Station, Sector 16, Noida"/>
    <s v="Sector 16"/>
    <s v="Sector 16, Noida"/>
    <n v="77.317656999999997"/>
    <n v="28.577660600000002"/>
    <s v="Chinese"/>
    <n v="250"/>
    <s v="Indian Rupees(Rs.)"/>
    <x v="0"/>
    <x v="0"/>
    <x v="3"/>
    <n v="0"/>
    <x v="5"/>
    <n v="0"/>
  </r>
  <r>
    <x v="7932"/>
    <n v="1"/>
    <x v="4"/>
    <x v="51"/>
    <s v="Barbeque Nation,A-79-A, Ground Floor, Hotel Savoy Suites, Sector 16, Noida"/>
    <s v="Sector 16"/>
    <s v="Sector 16, Noida"/>
    <n v="77.315321600000004"/>
    <n v="28.580118899999999"/>
    <s v="North Indian, Chinese, Mediterranean"/>
    <n v="1600"/>
    <s v="Indian Rupees(Rs.)"/>
    <x v="0"/>
    <x v="0"/>
    <x v="0"/>
    <n v="4.3"/>
    <x v="1"/>
    <n v="1670"/>
  </r>
  <r>
    <x v="7933"/>
    <n v="1"/>
    <x v="4"/>
    <x v="51"/>
    <s v="Aggarwal,B-1/3, Near Sector 18 Metro Station, Sector 18, Noida"/>
    <s v="Sector 18"/>
    <s v="Sector 18, Noida"/>
    <n v="77.325931080000004"/>
    <n v="28.570811330000002"/>
    <s v="South Indian, Chinese, Street Food, Mithai"/>
    <n v="400"/>
    <s v="Indian Rupees(Rs.)"/>
    <x v="0"/>
    <x v="1"/>
    <x v="3"/>
    <n v="3.3"/>
    <x v="3"/>
    <n v="61"/>
  </r>
  <r>
    <x v="7934"/>
    <n v="1"/>
    <x v="4"/>
    <x v="51"/>
    <s v="Anchor Bar &amp; Kitchen,C-26/27, Sector 18, Noida"/>
    <s v="Sector 18"/>
    <s v="Sector 18, Noida"/>
    <n v="77.325048629999998"/>
    <n v="28.570640839999999"/>
    <s v="North Indian, Chinese"/>
    <n v="1300"/>
    <s v="Indian Rupees(Rs.)"/>
    <x v="1"/>
    <x v="0"/>
    <x v="0"/>
    <n v="2.5"/>
    <x v="3"/>
    <n v="106"/>
  </r>
  <r>
    <x v="7935"/>
    <n v="1"/>
    <x v="4"/>
    <x v="51"/>
    <s v="Basil Tree,G-43 &amp; 44, Main Market, Near Radisson Hotel, Sector 18, Noida"/>
    <s v="Sector 18"/>
    <s v="Sector 18, Noida"/>
    <n v="77.323106039999999"/>
    <n v="28.56861001"/>
    <s v="Italian, North Indian, Chinese"/>
    <n v="1200"/>
    <s v="Indian Rupees(Rs.)"/>
    <x v="1"/>
    <x v="1"/>
    <x v="0"/>
    <n v="3.4"/>
    <x v="3"/>
    <n v="431"/>
  </r>
  <r>
    <x v="7936"/>
    <n v="1"/>
    <x v="4"/>
    <x v="51"/>
    <s v="Bon Bon Pastry Shop,F-1, Sector 18, Noida"/>
    <s v="Sector 18"/>
    <s v="Sector 18, Noida"/>
    <n v="77.324188980000002"/>
    <n v="28.571583069999999"/>
    <s v="Bakery, Desserts, Fast Food"/>
    <n v="150"/>
    <s v="Indian Rupees(Rs.)"/>
    <x v="0"/>
    <x v="0"/>
    <x v="3"/>
    <n v="3.1"/>
    <x v="3"/>
    <n v="213"/>
  </r>
  <r>
    <x v="7937"/>
    <n v="1"/>
    <x v="4"/>
    <x v="51"/>
    <s v="BSGulati's Punjabi Swad,G-8/3, Savitri Market, Sector 18, Noida"/>
    <s v="Sector 18"/>
    <s v="Sector 18, Noida"/>
    <n v="77.326110790000001"/>
    <n v="28.57044385"/>
    <s v="North Indian, Mughlai"/>
    <n v="700"/>
    <s v="Indian Rupees(Rs.)"/>
    <x v="0"/>
    <x v="1"/>
    <x v="2"/>
    <n v="2.5"/>
    <x v="3"/>
    <n v="357"/>
  </r>
  <r>
    <x v="7938"/>
    <n v="1"/>
    <x v="4"/>
    <x v="51"/>
    <s v="Cafe-18,G-27, Savitri Market, Sector 18, Noida"/>
    <s v="Sector 18"/>
    <s v="Sector 18, Noida"/>
    <n v="77.326601969999999"/>
    <n v="28.569888519999999"/>
    <s v="Fast Food"/>
    <n v="250"/>
    <s v="Indian Rupees(Rs.)"/>
    <x v="0"/>
    <x v="0"/>
    <x v="3"/>
    <n v="2.5"/>
    <x v="3"/>
    <n v="103"/>
  </r>
  <r>
    <x v="7939"/>
    <n v="1"/>
    <x v="4"/>
    <x v="51"/>
    <s v="Chandni Chowk Ke Mashhoor Paranthe,G-24B, Savitri Market, Sector 18, Noida"/>
    <s v="Sector 18"/>
    <s v="Sector 18, Noida"/>
    <n v="77.326608669999999"/>
    <n v="28.56997273"/>
    <s v="North Indian"/>
    <n v="100"/>
    <s v="Indian Rupees(Rs.)"/>
    <x v="0"/>
    <x v="0"/>
    <x v="3"/>
    <n v="2.8"/>
    <x v="3"/>
    <n v="30"/>
  </r>
  <r>
    <x v="7940"/>
    <n v="1"/>
    <x v="4"/>
    <x v="51"/>
    <s v="Cheenos,P-11, 2nd &amp; 3rd Floor, Above Sony Centre, Sector 18, Noida"/>
    <s v="Sector 18"/>
    <s v="Sector 18, Noida"/>
    <n v="77.324544380000006"/>
    <n v="28.568573489999999"/>
    <s v="American, Italian"/>
    <n v="1500"/>
    <s v="Indian Rupees(Rs.)"/>
    <x v="1"/>
    <x v="0"/>
    <x v="0"/>
    <n v="2.6"/>
    <x v="3"/>
    <n v="521"/>
  </r>
  <r>
    <x v="7941"/>
    <n v="1"/>
    <x v="4"/>
    <x v="51"/>
    <s v="Gola Sizzlers,K-4, 1st Floor, Ocean Heights, Sector 18, Noida"/>
    <s v="Sector 18"/>
    <s v="Sector 18, Noida"/>
    <n v="77.323529500000006"/>
    <n v="28.571133159999999"/>
    <s v="Chinese, North Indian, Mughlai, Continental"/>
    <n v="1600"/>
    <s v="Indian Rupees(Rs.)"/>
    <x v="1"/>
    <x v="0"/>
    <x v="0"/>
    <n v="3.3"/>
    <x v="3"/>
    <n v="198"/>
  </r>
  <r>
    <x v="7942"/>
    <n v="1"/>
    <x v="4"/>
    <x v="51"/>
    <s v="Hira Sweets,B-13, Sector 18, Noida"/>
    <s v="Sector 18"/>
    <s v="Sector 18, Noida"/>
    <n v="77.324801530000002"/>
    <n v="28.570248629999998"/>
    <s v="Mithai, North Indian, South Indian, Street Food, Chinese"/>
    <n v="600"/>
    <s v="Indian Rupees(Rs.)"/>
    <x v="0"/>
    <x v="0"/>
    <x v="2"/>
    <n v="3.3"/>
    <x v="3"/>
    <n v="36"/>
  </r>
  <r>
    <x v="7943"/>
    <n v="1"/>
    <x v="4"/>
    <x v="51"/>
    <s v="Karim's,G-40, Mughal Palace, Sector 18, Noida"/>
    <s v="Sector 18"/>
    <s v="Sector 18, Noida"/>
    <n v="77.323657569999995"/>
    <n v="28.56926546"/>
    <s v="Mughlai, North Indian"/>
    <n v="1200"/>
    <s v="Indian Rupees(Rs.)"/>
    <x v="1"/>
    <x v="0"/>
    <x v="0"/>
    <n v="3.3"/>
    <x v="3"/>
    <n v="446"/>
  </r>
  <r>
    <x v="7944"/>
    <n v="1"/>
    <x v="4"/>
    <x v="51"/>
    <s v="KFC,P-21, Near Vodafone Store, Sector 18 Market, Sector 18, Noida"/>
    <s v="Sector 18"/>
    <s v="Sector 18, Noida"/>
    <n v="77.324964140000006"/>
    <n v="28.568765769999999"/>
    <s v="American, Fast Food, Burger"/>
    <n v="500"/>
    <s v="Indian Rupees(Rs.)"/>
    <x v="0"/>
    <x v="1"/>
    <x v="2"/>
    <n v="2.7"/>
    <x v="3"/>
    <n v="608"/>
  </r>
  <r>
    <x v="7945"/>
    <n v="1"/>
    <x v="4"/>
    <x v="51"/>
    <s v="Khan's Kathi Rolls,G-24-26, Savitri Market, Sector 18, Noida"/>
    <s v="Sector 18"/>
    <s v="Sector 18, Noida"/>
    <n v="77.326691490000002"/>
    <n v="28.569923849999999"/>
    <s v="North Indian, Street Food"/>
    <n v="400"/>
    <s v="Indian Rupees(Rs.)"/>
    <x v="0"/>
    <x v="0"/>
    <x v="3"/>
    <n v="3.2"/>
    <x v="3"/>
    <n v="76"/>
  </r>
  <r>
    <x v="7946"/>
    <n v="1"/>
    <x v="4"/>
    <x v="51"/>
    <s v="Nathu's Sweets,G-63, Mansarover Shopping Complex, Sector 18, Noida"/>
    <s v="Sector 18"/>
    <s v="Sector 18, Noida"/>
    <n v="77.324283199999996"/>
    <n v="28.568899160000001"/>
    <s v="North Indian, South Indian, Chinese, Street Food, Fast Food, Mithai, Desserts"/>
    <n v="600"/>
    <s v="Indian Rupees(Rs.)"/>
    <x v="0"/>
    <x v="1"/>
    <x v="2"/>
    <n v="2.5"/>
    <x v="3"/>
    <n v="211"/>
  </r>
  <r>
    <x v="7947"/>
    <n v="1"/>
    <x v="4"/>
    <x v="51"/>
    <s v="Nawabi Mughlai Zaika,Sector 18, Noida"/>
    <s v="Sector 18"/>
    <s v="Sector 18, Noida"/>
    <n v="77.325203999999999"/>
    <n v="28.570989999999998"/>
    <s v="North Indian, Mughlai"/>
    <n v="600"/>
    <s v="Indian Rupees(Rs.)"/>
    <x v="0"/>
    <x v="1"/>
    <x v="2"/>
    <n v="3.3"/>
    <x v="3"/>
    <n v="19"/>
  </r>
  <r>
    <x v="7948"/>
    <n v="1"/>
    <x v="4"/>
    <x v="51"/>
    <s v="Nite Bites,Sector 18, Noida"/>
    <s v="Sector 18"/>
    <s v="Sector 18, Noida"/>
    <n v="77.332892999999999"/>
    <n v="28.597823999999999"/>
    <s v="North Indian, Chinese, Continental"/>
    <n v="650"/>
    <s v="Indian Rupees(Rs.)"/>
    <x v="0"/>
    <x v="1"/>
    <x v="2"/>
    <n v="3.4"/>
    <x v="3"/>
    <n v="68"/>
  </r>
  <r>
    <x v="7949"/>
    <n v="1"/>
    <x v="4"/>
    <x v="51"/>
    <s v="Nizam's Kathi Kabab,C-18, Sector 18, Noida"/>
    <s v="Sector 18"/>
    <s v="Sector 18, Noida"/>
    <n v="77.324586620000005"/>
    <n v="28.57071651"/>
    <s v="North Indian, Fast Food"/>
    <n v="900"/>
    <s v="Indian Rupees(Rs.)"/>
    <x v="0"/>
    <x v="1"/>
    <x v="2"/>
    <n v="3"/>
    <x v="3"/>
    <n v="139"/>
  </r>
  <r>
    <x v="7950"/>
    <n v="1"/>
    <x v="4"/>
    <x v="51"/>
    <s v="NSD Resto Bar &amp; Kitchen,D-2C, Basement Level, Sector 18 Market, Sector 18, Noida"/>
    <s v="Sector 18"/>
    <s v="Sector 18, Noida"/>
    <n v="77.324062420000004"/>
    <n v="28.571519070000001"/>
    <s v="North Indian, Chinese, Continental"/>
    <n v="1000"/>
    <s v="Indian Rupees(Rs.)"/>
    <x v="1"/>
    <x v="0"/>
    <x v="0"/>
    <n v="2.6"/>
    <x v="3"/>
    <n v="19"/>
  </r>
  <r>
    <x v="7951"/>
    <n v="1"/>
    <x v="4"/>
    <x v="51"/>
    <s v="PS Wah Bhai Wah,B-1/6, Ground Floor, Near Metro Station, Sector 18, Noida"/>
    <s v="Sector 18"/>
    <s v="Sector 18, Noida"/>
    <n v="77.325701080000002"/>
    <n v="28.57088023"/>
    <s v="North Indian, Chinese"/>
    <n v="700"/>
    <s v="Indian Rupees(Rs.)"/>
    <x v="0"/>
    <x v="1"/>
    <x v="2"/>
    <n v="2.6"/>
    <x v="3"/>
    <n v="89"/>
  </r>
  <r>
    <x v="7952"/>
    <n v="1"/>
    <x v="4"/>
    <x v="51"/>
    <s v="Sagar Ratna,49-50, Ansal Fortune Arcade, Sector 18, Noida"/>
    <s v="Sector 18"/>
    <s v="Sector 18, Noida"/>
    <n v="77.322213869999999"/>
    <n v="28.572127500000001"/>
    <s v="South Indian, North Indian, Chinese"/>
    <n v="600"/>
    <s v="Indian Rupees(Rs.)"/>
    <x v="0"/>
    <x v="1"/>
    <x v="2"/>
    <n v="3.2"/>
    <x v="3"/>
    <n v="277"/>
  </r>
  <r>
    <x v="7953"/>
    <n v="1"/>
    <x v="4"/>
    <x v="51"/>
    <s v="Sbarro,G-23, Sector 18, Noida"/>
    <s v="Sector 18"/>
    <s v="Sector 18, Noida"/>
    <n v="77.324311699999996"/>
    <n v="28.570158240000001"/>
    <s v="Pizza, Italian"/>
    <n v="600"/>
    <s v="Indian Rupees(Rs.)"/>
    <x v="0"/>
    <x v="1"/>
    <x v="2"/>
    <n v="3.3"/>
    <x v="3"/>
    <n v="97"/>
  </r>
  <r>
    <x v="7954"/>
    <n v="1"/>
    <x v="4"/>
    <x v="51"/>
    <s v="Swag &amp; Swad,Near Sector 18, Noida"/>
    <s v="Sector 18"/>
    <s v="Sector 18, Noida"/>
    <n v="77.322001"/>
    <n v="28.570049000000001"/>
    <s v="North Indian, Chinese, Mughlai"/>
    <n v="600"/>
    <s v="Indian Rupees(Rs.)"/>
    <x v="0"/>
    <x v="1"/>
    <x v="2"/>
    <n v="3.4"/>
    <x v="3"/>
    <n v="19"/>
  </r>
  <r>
    <x v="7955"/>
    <n v="1"/>
    <x v="4"/>
    <x v="51"/>
    <s v="The Fizz,N-7, Opposite Axis Bank, Sector 18, Noida"/>
    <s v="Sector 18"/>
    <s v="Sector 18, Noida"/>
    <n v="77.323135550000003"/>
    <n v="28.572259710000001"/>
    <s v="North Indian, Mughlai, Chinese"/>
    <n v="1400"/>
    <s v="Indian Rupees(Rs.)"/>
    <x v="1"/>
    <x v="1"/>
    <x v="0"/>
    <n v="3.2"/>
    <x v="3"/>
    <n v="80"/>
  </r>
  <r>
    <x v="7956"/>
    <n v="1"/>
    <x v="4"/>
    <x v="51"/>
    <s v="The Kitchen,Shop G-25, Savitri Market, Captain Vijyant Thapar Marg, Pocket A, Sector 18, Noida"/>
    <s v="Sector 18"/>
    <s v="Sector 18, Noida"/>
    <n v="77.326486299999999"/>
    <n v="28.570034270000001"/>
    <s v="North Indian, Mughlai"/>
    <n v="350"/>
    <s v="Indian Rupees(Rs.)"/>
    <x v="0"/>
    <x v="1"/>
    <x v="3"/>
    <n v="3.2"/>
    <x v="3"/>
    <n v="47"/>
  </r>
  <r>
    <x v="7957"/>
    <n v="1"/>
    <x v="4"/>
    <x v="51"/>
    <s v="Twenty Four Seven,1-2, D Block, Sector 18, Noida"/>
    <s v="Sector 18"/>
    <s v="Sector 18, Noida"/>
    <n v="77.324665080000003"/>
    <n v="28.57117762"/>
    <s v="Fast Food, North Indian"/>
    <n v="300"/>
    <s v="Indian Rupees(Rs.)"/>
    <x v="0"/>
    <x v="0"/>
    <x v="3"/>
    <n v="3.4"/>
    <x v="3"/>
    <n v="45"/>
  </r>
  <r>
    <x v="7958"/>
    <n v="1"/>
    <x v="4"/>
    <x v="51"/>
    <s v="Vinny's Restro Bar,B-10, Sector 18, Noida"/>
    <s v="Sector 18"/>
    <s v="Sector 18, Noida"/>
    <n v="77.325124410000001"/>
    <n v="28.570736539999999"/>
    <s v="North Indian, Chinese"/>
    <n v="1300"/>
    <s v="Indian Rupees(Rs.)"/>
    <x v="1"/>
    <x v="0"/>
    <x v="0"/>
    <n v="3.2"/>
    <x v="3"/>
    <n v="37"/>
  </r>
  <r>
    <x v="7959"/>
    <n v="1"/>
    <x v="4"/>
    <x v="51"/>
    <s v="Walk In The Woods,P-18, Sector 18, Noida"/>
    <s v="Sector 18"/>
    <s v="Sector 18, Noida"/>
    <n v="77.324447000000006"/>
    <n v="28.569182000000001"/>
    <s v="North Indian, Mughlai, Chinese"/>
    <n v="1400"/>
    <s v="Indian Rupees(Rs.)"/>
    <x v="1"/>
    <x v="1"/>
    <x v="0"/>
    <n v="3"/>
    <x v="3"/>
    <n v="203"/>
  </r>
  <r>
    <x v="7960"/>
    <n v="1"/>
    <x v="4"/>
    <x v="51"/>
    <s v="Xiian,G-45, Sector 18 Market, Sector 18, Noida"/>
    <s v="Sector 18"/>
    <s v="Sector 18, Noida"/>
    <n v="77.323380299999997"/>
    <n v="28.568801700000002"/>
    <s v="Italian, Continental, North Indian, Chinese"/>
    <n v="1400"/>
    <s v="Indian Rupees(Rs.)"/>
    <x v="1"/>
    <x v="1"/>
    <x v="0"/>
    <n v="3.4"/>
    <x v="3"/>
    <n v="286"/>
  </r>
  <r>
    <x v="7961"/>
    <n v="1"/>
    <x v="4"/>
    <x v="51"/>
    <s v="Zest Bar and Lounge,K-24, Near HSBC Bank, Sector 18, Noida"/>
    <s v="Sector 18"/>
    <s v="Sector 18, Noida"/>
    <n v="77.322959190000006"/>
    <n v="28.572063020000002"/>
    <s v="Finger Food, North Indian, Chinese"/>
    <n v="1000"/>
    <s v="Indian Rupees(Rs.)"/>
    <x v="1"/>
    <x v="0"/>
    <x v="0"/>
    <n v="3.4"/>
    <x v="3"/>
    <n v="223"/>
  </r>
  <r>
    <x v="7962"/>
    <n v="1"/>
    <x v="4"/>
    <x v="51"/>
    <s v="Angels in my Kitchen,C-19, Sector 18, Noida"/>
    <s v="Sector 18"/>
    <s v="Sector 18, Noida"/>
    <n v="77.324301640000002"/>
    <n v="28.57046888"/>
    <s v="Bakery, Desserts, Fast Food"/>
    <n v="350"/>
    <s v="Indian Rupees(Rs.)"/>
    <x v="0"/>
    <x v="1"/>
    <x v="3"/>
    <n v="3.9"/>
    <x v="0"/>
    <n v="205"/>
  </r>
  <r>
    <x v="7963"/>
    <n v="1"/>
    <x v="4"/>
    <x v="51"/>
    <s v="Baby Dragon Bar &amp; Restaurant,G-34, Sector 18, Noida"/>
    <s v="Sector 18"/>
    <s v="Sector 18, Noida"/>
    <n v="77.323713999999995"/>
    <n v="28.569561"/>
    <s v="North Indian, Continental, Thai, Chinese"/>
    <n v="1350"/>
    <s v="Indian Rupees(Rs.)"/>
    <x v="1"/>
    <x v="1"/>
    <x v="0"/>
    <n v="3.5"/>
    <x v="0"/>
    <n v="326"/>
  </r>
  <r>
    <x v="7964"/>
    <n v="1"/>
    <x v="4"/>
    <x v="51"/>
    <s v="Baker Street,5, Ground Floor, Ansal Fortune Arcade, Sector 18, Noida"/>
    <s v="Sector 18"/>
    <s v="Sector 18, Noida"/>
    <n v="77.322136760000006"/>
    <n v="28.57302026"/>
    <s v="Bakery, Beverages, Fast Food"/>
    <n v="300"/>
    <s v="Indian Rupees(Rs.)"/>
    <x v="0"/>
    <x v="1"/>
    <x v="3"/>
    <n v="3.6"/>
    <x v="0"/>
    <n v="40"/>
  </r>
  <r>
    <x v="7965"/>
    <n v="1"/>
    <x v="4"/>
    <x v="51"/>
    <s v="Bamboo Shoots,F-2/3, Sector 18, Noida"/>
    <s v="Sector 18"/>
    <s v="Sector 18, Noida"/>
    <n v="77.32396636"/>
    <n v="28.571539489999999"/>
    <s v="Chinese, Seafood, Asian"/>
    <n v="1600"/>
    <s v="Indian Rupees(Rs.)"/>
    <x v="1"/>
    <x v="1"/>
    <x v="0"/>
    <n v="3.9"/>
    <x v="0"/>
    <n v="515"/>
  </r>
  <r>
    <x v="7966"/>
    <n v="1"/>
    <x v="4"/>
    <x v="51"/>
    <s v="Bikanervala Bliss,Silver Tower, Near Metro Station, Sector 18, Noida"/>
    <s v="Sector 18"/>
    <s v="Sector 18, Noida"/>
    <n v="77.324660379999997"/>
    <n v="28.571963790000002"/>
    <s v="North Indian, Fast Food, Chinese"/>
    <n v="1200"/>
    <s v="Indian Rupees(Rs.)"/>
    <x v="0"/>
    <x v="0"/>
    <x v="0"/>
    <n v="3.6"/>
    <x v="0"/>
    <n v="235"/>
  </r>
  <r>
    <x v="7967"/>
    <n v="1"/>
    <x v="4"/>
    <x v="51"/>
    <s v="Bikanervala,1st Floor, Silver Tower, Near Metro Station, Sector 18, Noida"/>
    <s v="Sector 18"/>
    <s v="Sector 18, Noida"/>
    <n v="77.324629200000004"/>
    <n v="28.572157829999998"/>
    <s v="North Indian, South Indian, Fast Food, Street Food, Chinese, Beverages, Desserts, Mithai"/>
    <n v="550"/>
    <s v="Indian Rupees(Rs.)"/>
    <x v="0"/>
    <x v="1"/>
    <x v="2"/>
    <n v="3.7"/>
    <x v="0"/>
    <n v="331"/>
  </r>
  <r>
    <x v="7968"/>
    <n v="1"/>
    <x v="4"/>
    <x v="51"/>
    <s v="Bikkgane Biryani,G-24, Gautam Buddha Nagar, Sector 18, Noida"/>
    <s v="Sector 18"/>
    <s v="Sector 18, Noida"/>
    <n v="77.324431390000001"/>
    <n v="28.570139690000001"/>
    <s v="Biryani, North Indian, Hyderabadi"/>
    <n v="800"/>
    <s v="Indian Rupees(Rs.)"/>
    <x v="1"/>
    <x v="1"/>
    <x v="2"/>
    <n v="3.8"/>
    <x v="0"/>
    <n v="612"/>
  </r>
  <r>
    <x v="7969"/>
    <n v="1"/>
    <x v="4"/>
    <x v="51"/>
    <s v="Burbee's Cafe,G-56, 2nd Floor, Sector 18, Noida"/>
    <s v="Sector 18"/>
    <s v="Sector 18, Noida"/>
    <n v="77.324561810000006"/>
    <n v="28.569352030000001"/>
    <s v="American, Italian, Chinese, North Indian, Cafe"/>
    <n v="900"/>
    <s v="Indian Rupees(Rs.)"/>
    <x v="1"/>
    <x v="1"/>
    <x v="2"/>
    <n v="3.7"/>
    <x v="0"/>
    <n v="833"/>
  </r>
  <r>
    <x v="7970"/>
    <n v="1"/>
    <x v="4"/>
    <x v="51"/>
    <s v="Cafe Coffee Day,G-54, Sector 18, Noida"/>
    <s v="Sector 18"/>
    <s v="Sector 18, Noida"/>
    <n v="77.32398044"/>
    <n v="28.56966474"/>
    <s v="Cafe"/>
    <n v="450"/>
    <s v="Indian Rupees(Rs.)"/>
    <x v="0"/>
    <x v="1"/>
    <x v="3"/>
    <n v="3.6"/>
    <x v="0"/>
    <n v="125"/>
  </r>
  <r>
    <x v="7971"/>
    <n v="1"/>
    <x v="4"/>
    <x v="51"/>
    <s v="Deez Biryani &amp; Kebabs,P-10, 1st Floor, Sector 18, Noida"/>
    <s v="Sector 18"/>
    <s v="Sector 18, Noida"/>
    <n v="77.324594669999996"/>
    <n v="28.568399469999999"/>
    <s v="Biryani, North Indian, Mughlai"/>
    <n v="650"/>
    <s v="Indian Rupees(Rs.)"/>
    <x v="0"/>
    <x v="1"/>
    <x v="2"/>
    <n v="3.5"/>
    <x v="0"/>
    <n v="430"/>
  </r>
  <r>
    <x v="7972"/>
    <n v="1"/>
    <x v="4"/>
    <x v="51"/>
    <s v="Desi Vibes,G-50, 1st Floor, Sector 18, Noida"/>
    <s v="Sector 18"/>
    <s v="Sector 18, Noida"/>
    <n v="77.324256379999994"/>
    <n v="28.569491599999999"/>
    <s v="North Indian, Mughlai"/>
    <n v="1400"/>
    <s v="Indian Rupees(Rs.)"/>
    <x v="0"/>
    <x v="1"/>
    <x v="0"/>
    <n v="3.8"/>
    <x v="0"/>
    <n v="2019"/>
  </r>
  <r>
    <x v="7973"/>
    <n v="1"/>
    <x v="4"/>
    <x v="51"/>
    <s v="Dhaba at Atta,G-56, 1st Floor, Sector 18, Noida"/>
    <s v="Sector 18"/>
    <s v="Sector 18, Noida"/>
    <n v="77.324114140000006"/>
    <n v="28.56914544"/>
    <s v="North Indian, Mughlai"/>
    <n v="1000"/>
    <s v="Indian Rupees(Rs.)"/>
    <x v="0"/>
    <x v="1"/>
    <x v="0"/>
    <n v="3.8"/>
    <x v="0"/>
    <n v="477"/>
  </r>
  <r>
    <x v="7974"/>
    <n v="1"/>
    <x v="4"/>
    <x v="51"/>
    <s v="DND,28B, Ground Floor, Pearls Plaza, Sector 18, Noida"/>
    <s v="Sector 18"/>
    <s v="Sector 18, Noida"/>
    <n v="77.322242709999998"/>
    <n v="28.572347449999999"/>
    <s v="North Indian, Fast Food"/>
    <n v="350"/>
    <s v="Indian Rupees(Rs.)"/>
    <x v="0"/>
    <x v="1"/>
    <x v="3"/>
    <n v="3.5"/>
    <x v="0"/>
    <n v="196"/>
  </r>
  <r>
    <x v="7975"/>
    <n v="1"/>
    <x v="4"/>
    <x v="51"/>
    <s v="Domino's Pizza,C-2/22, Sector 18, Noida"/>
    <s v="Sector 18"/>
    <s v="Sector 18, Noida"/>
    <n v="77.324887700000005"/>
    <n v="28.570282200000001"/>
    <s v="Pizza, Fast Food"/>
    <n v="700"/>
    <s v="Indian Rupees(Rs.)"/>
    <x v="0"/>
    <x v="0"/>
    <x v="2"/>
    <n v="3.6"/>
    <x v="0"/>
    <n v="547"/>
  </r>
  <r>
    <x v="7976"/>
    <n v="1"/>
    <x v="4"/>
    <x v="51"/>
    <s v="Donald's Pastry Shop,J-55, Sector 18, Noida"/>
    <s v="Sector 18"/>
    <s v="Sector 18, Noida"/>
    <n v="77.324134670000007"/>
    <n v="28.56784854"/>
    <s v="Bakery"/>
    <n v="300"/>
    <s v="Indian Rupees(Rs.)"/>
    <x v="0"/>
    <x v="1"/>
    <x v="3"/>
    <n v="3.8"/>
    <x v="0"/>
    <n v="402"/>
  </r>
  <r>
    <x v="7977"/>
    <n v="1"/>
    <x v="4"/>
    <x v="51"/>
    <s v="Doosri Mehfil,D-2C, Sector 18, Noida"/>
    <s v="Sector 18"/>
    <s v="Sector 18, Noida"/>
    <n v="77.324292249999999"/>
    <n v="28.571715869999998"/>
    <s v="North Indian, Chinese, Mughlai"/>
    <n v="950"/>
    <s v="Indian Rupees(Rs.)"/>
    <x v="1"/>
    <x v="1"/>
    <x v="2"/>
    <n v="3.8"/>
    <x v="0"/>
    <n v="285"/>
  </r>
  <r>
    <x v="7978"/>
    <n v="1"/>
    <x v="4"/>
    <x v="51"/>
    <s v="Fit Bites,B-5, Ground Floor, Wave Silver Tower, Sector 18, Noida"/>
    <s v="Sector 18"/>
    <s v="Sector 18, Noida"/>
    <n v="77.325141169999995"/>
    <n v="28.571013610000001"/>
    <s v="Healthy Food"/>
    <n v="800"/>
    <s v="Indian Rupees(Rs.)"/>
    <x v="0"/>
    <x v="1"/>
    <x v="2"/>
    <n v="3.8"/>
    <x v="0"/>
    <n v="154"/>
  </r>
  <r>
    <x v="7979"/>
    <n v="1"/>
    <x v="4"/>
    <x v="51"/>
    <s v="Hungry Minister,Sector 18 ,Noida"/>
    <s v="Sector 18"/>
    <s v="Sector 18, Noida"/>
    <n v="77.327376999999998"/>
    <n v="28.570034"/>
    <s v="Continental, Mexican, Fast Food, Chinese"/>
    <n v="400"/>
    <s v="Indian Rupees(Rs.)"/>
    <x v="0"/>
    <x v="1"/>
    <x v="3"/>
    <n v="3.5"/>
    <x v="0"/>
    <n v="147"/>
  </r>
  <r>
    <x v="7980"/>
    <n v="1"/>
    <x v="4"/>
    <x v="51"/>
    <s v="Hurry's Paratha,J-44, Sector 18, Noida"/>
    <s v="Sector 18"/>
    <s v="Sector 18, Noida"/>
    <n v="77.322687000000002"/>
    <n v="28.570159"/>
    <s v="Pizza, North Indian"/>
    <n v="200"/>
    <s v="Indian Rupees(Rs.)"/>
    <x v="0"/>
    <x v="1"/>
    <x v="3"/>
    <n v="3.5"/>
    <x v="0"/>
    <n v="47"/>
  </r>
  <r>
    <x v="7981"/>
    <n v="1"/>
    <x v="4"/>
    <x v="51"/>
    <s v="Imly,Food Court, DLF Mall Of India, Sector 18, Noida"/>
    <s v="Sector 18"/>
    <s v="Sector 18, Noida"/>
    <n v="77.320717540000004"/>
    <n v="28.567287310000001"/>
    <s v="Street Food, Continental, South Indian, North Indian, Chinese"/>
    <n v="600"/>
    <s v="Indian Rupees(Rs.)"/>
    <x v="0"/>
    <x v="0"/>
    <x v="2"/>
    <n v="3.9"/>
    <x v="0"/>
    <n v="204"/>
  </r>
  <r>
    <x v="7982"/>
    <n v="1"/>
    <x v="4"/>
    <x v="51"/>
    <s v="Jambox,Shop 5-A, Ground Floor, Wave Silver Tower, Sector 18, Noida"/>
    <s v="Sector 18"/>
    <s v="Sector 18, Noida"/>
    <n v="77.325051999999999"/>
    <n v="28.571387999999999"/>
    <s v="Fast Food, Beverages"/>
    <n v="500"/>
    <s v="Indian Rupees(Rs.)"/>
    <x v="0"/>
    <x v="1"/>
    <x v="2"/>
    <n v="3.6"/>
    <x v="0"/>
    <n v="30"/>
  </r>
  <r>
    <x v="7983"/>
    <n v="1"/>
    <x v="4"/>
    <x v="51"/>
    <s v="LIT Ultrabar,B-1, 9/10, Near Sector 18 Metro Station, Sector 18, Noida"/>
    <s v="Sector 18"/>
    <s v="Sector 18, Noida"/>
    <n v="77.325418440000007"/>
    <n v="28.570961489999998"/>
    <s v="Continental, American, North Indian, Chinese"/>
    <n v="1550"/>
    <s v="Indian Rupees(Rs.)"/>
    <x v="1"/>
    <x v="0"/>
    <x v="0"/>
    <n v="3.6"/>
    <x v="0"/>
    <n v="425"/>
  </r>
  <r>
    <x v="7984"/>
    <n v="1"/>
    <x v="4"/>
    <x v="51"/>
    <s v="Mainland China,Ground Floor, Plot K-1, Dharam Palace, Sector 18, Noida"/>
    <s v="Sector 18"/>
    <s v="Sector 18, Noida"/>
    <n v="77.322245390000006"/>
    <n v="28.571817450000001"/>
    <s v="Chinese"/>
    <n v="1800"/>
    <s v="Indian Rupees(Rs.)"/>
    <x v="1"/>
    <x v="1"/>
    <x v="0"/>
    <n v="3.7"/>
    <x v="0"/>
    <n v="743"/>
  </r>
  <r>
    <x v="7985"/>
    <n v="1"/>
    <x v="4"/>
    <x v="51"/>
    <s v="McDonald's,P-16, Atta Market, Sector 18, Noida"/>
    <s v="Sector 18"/>
    <s v="Sector 18, Noida"/>
    <n v="77.324327789999998"/>
    <n v="28.569208629999999"/>
    <s v="Fast Food"/>
    <n v="500"/>
    <s v="Indian Rupees(Rs.)"/>
    <x v="0"/>
    <x v="1"/>
    <x v="2"/>
    <n v="3.9"/>
    <x v="0"/>
    <n v="403"/>
  </r>
  <r>
    <x v="7986"/>
    <n v="1"/>
    <x v="4"/>
    <x v="51"/>
    <s v="Metro Dhaba,B-1/35, Sector 18, Noida"/>
    <s v="Sector 18"/>
    <s v="Sector 18, Noida"/>
    <n v="77.325791600000002"/>
    <n v="28.570363759999999"/>
    <s v="North Indian, Fast Food, Chinese, Biryani, Mughlai"/>
    <n v="500"/>
    <s v="Indian Rupees(Rs.)"/>
    <x v="0"/>
    <x v="1"/>
    <x v="2"/>
    <n v="3.8"/>
    <x v="0"/>
    <n v="418"/>
  </r>
  <r>
    <x v="7987"/>
    <n v="1"/>
    <x v="4"/>
    <x v="51"/>
    <s v="Nazeer Foods,C-9, Behind Shipra Hotel, Sector 18, Noida"/>
    <s v="Sector 18"/>
    <s v="Sector 18, Noida"/>
    <n v="77.3248411"/>
    <n v="28.571169080000001"/>
    <s v="Mughlai, North Indian"/>
    <n v="600"/>
    <s v="Indian Rupees(Rs.)"/>
    <x v="0"/>
    <x v="1"/>
    <x v="2"/>
    <n v="3.6"/>
    <x v="0"/>
    <n v="703"/>
  </r>
  <r>
    <x v="7988"/>
    <n v="1"/>
    <x v="4"/>
    <x v="51"/>
    <s v="Our Story Bistro &amp; Tea Room,G-38, 1st Floor, Sector 18, Noida"/>
    <s v="Sector 18"/>
    <s v="Sector 18, Noida"/>
    <n v="77.323615329999996"/>
    <n v="28.569142970000001"/>
    <s v="Cafe, Italian, Continental, Desserts"/>
    <n v="1000"/>
    <s v="Indian Rupees(Rs.)"/>
    <x v="1"/>
    <x v="0"/>
    <x v="0"/>
    <n v="3.9"/>
    <x v="0"/>
    <n v="320"/>
  </r>
  <r>
    <x v="7989"/>
    <n v="1"/>
    <x v="4"/>
    <x v="51"/>
    <s v="Paddy's Cafe,J-3, 1st Floor, Sector 18, Noida"/>
    <s v="Sector 18"/>
    <s v="Sector 18, Noida"/>
    <n v="77.324656360000006"/>
    <n v="28.568222500000001"/>
    <s v="Cafe"/>
    <n v="800"/>
    <s v="Indian Rupees(Rs.)"/>
    <x v="1"/>
    <x v="1"/>
    <x v="2"/>
    <n v="3.7"/>
    <x v="0"/>
    <n v="302"/>
  </r>
  <r>
    <x v="7990"/>
    <n v="1"/>
    <x v="4"/>
    <x v="51"/>
    <s v="Popular Cakery,BK-1, Near Sector 18, Metro Station, Sector 18, Noida"/>
    <s v="Sector 18"/>
    <s v="Sector 18, Noida"/>
    <n v="77.324997670000002"/>
    <n v="28.569787519999998"/>
    <s v="Bakery, Desserts, Fast Food"/>
    <n v="500"/>
    <s v="Indian Rupees(Rs.)"/>
    <x v="0"/>
    <x v="1"/>
    <x v="2"/>
    <n v="3.9"/>
    <x v="0"/>
    <n v="250"/>
  </r>
  <r>
    <x v="7991"/>
    <n v="1"/>
    <x v="4"/>
    <x v="51"/>
    <s v="Punjabi By Nature,P-19, Sector 18, Noida"/>
    <s v="Sector 18"/>
    <s v="Sector 18, Noida"/>
    <n v="77.324842439999998"/>
    <n v="28.569006049999999"/>
    <s v="North Indian, Mughlai"/>
    <n v="2000"/>
    <s v="Indian Rupees(Rs.)"/>
    <x v="1"/>
    <x v="1"/>
    <x v="1"/>
    <n v="3.7"/>
    <x v="0"/>
    <n v="770"/>
  </r>
  <r>
    <x v="7992"/>
    <n v="1"/>
    <x v="4"/>
    <x v="51"/>
    <s v="Sadda Adda,D-3, Opposite Karnataka Bank, GB Nagar, Sector 18, Noida"/>
    <s v="Sector 18"/>
    <s v="Sector 18, Noida"/>
    <n v="77.323878100000002"/>
    <n v="28.570653029999999"/>
    <s v="Fast Food, Chinese, North Indian"/>
    <n v="300"/>
    <s v="Indian Rupees(Rs.)"/>
    <x v="0"/>
    <x v="0"/>
    <x v="3"/>
    <n v="3.5"/>
    <x v="0"/>
    <n v="22"/>
  </r>
  <r>
    <x v="7993"/>
    <n v="1"/>
    <x v="4"/>
    <x v="51"/>
    <s v="Subway,B-14, K.J Enterprises, Sector 18, Noida"/>
    <s v="Sector 18"/>
    <s v="Sector 18, Noida"/>
    <n v="77.32487295"/>
    <n v="28.570088160000001"/>
    <s v="American, Fast Food, Salad, Healthy Food"/>
    <n v="500"/>
    <s v="Indian Rupees(Rs.)"/>
    <x v="0"/>
    <x v="1"/>
    <x v="2"/>
    <n v="3.8"/>
    <x v="0"/>
    <n v="268"/>
  </r>
  <r>
    <x v="7994"/>
    <n v="1"/>
    <x v="4"/>
    <x v="51"/>
    <s v="Swagath,J-57, Near Centrestage Mall, Sector 18, Noida"/>
    <s v="Sector 18"/>
    <s v="Sector 18, Noida"/>
    <n v="77.323735360000001"/>
    <n v="28.568424499999999"/>
    <s v="North Indian, Chinese, South Indian, Seafood, Chettinad"/>
    <n v="1500"/>
    <s v="Indian Rupees(Rs.)"/>
    <x v="1"/>
    <x v="0"/>
    <x v="0"/>
    <n v="3.6"/>
    <x v="0"/>
    <n v="415"/>
  </r>
  <r>
    <x v="7995"/>
    <n v="1"/>
    <x v="4"/>
    <x v="51"/>
    <s v="TFK - The Flaming Kick,1st Floor, Ansal Fortune Arcade, Sector 18, Noida"/>
    <s v="Sector 18"/>
    <s v="Sector 18, Noida"/>
    <n v="77.322368769999997"/>
    <n v="28.569549609999999"/>
    <s v="North Indian, Asian, Continental"/>
    <n v="2350"/>
    <s v="Indian Rupees(Rs.)"/>
    <x v="1"/>
    <x v="1"/>
    <x v="1"/>
    <n v="3.5"/>
    <x v="0"/>
    <n v="214"/>
  </r>
  <r>
    <x v="7996"/>
    <n v="1"/>
    <x v="4"/>
    <x v="51"/>
    <s v="The Great Kabab Factory,Ansal's Fortune Arcade, Sector 18, Noida"/>
    <s v="Sector 18"/>
    <s v="Sector 18, Noida"/>
    <n v="77.321810200000002"/>
    <n v="28.572104240000002"/>
    <s v="North Indian, Mughlai"/>
    <n v="2200"/>
    <s v="Indian Rupees(Rs.)"/>
    <x v="1"/>
    <x v="0"/>
    <x v="1"/>
    <n v="3.5"/>
    <x v="0"/>
    <n v="540"/>
  </r>
  <r>
    <x v="7997"/>
    <n v="1"/>
    <x v="4"/>
    <x v="51"/>
    <s v="The Patiala Kkitchen,K-1 Block, Dharam Palace, Sector 18, Noida"/>
    <s v="Sector 18"/>
    <s v="Sector 18, Noida"/>
    <n v="77.322162910000003"/>
    <n v="28.571998539999999"/>
    <s v="North Indian"/>
    <n v="1600"/>
    <s v="Indian Rupees(Rs.)"/>
    <x v="1"/>
    <x v="1"/>
    <x v="0"/>
    <n v="3.6"/>
    <x v="0"/>
    <n v="332"/>
  </r>
  <r>
    <x v="7998"/>
    <n v="1"/>
    <x v="4"/>
    <x v="51"/>
    <s v="The Tandoori Village,J-57, 1st Floor, Sector 18, Noida"/>
    <s v="Sector 18"/>
    <s v="Sector 18, Noida"/>
    <n v="77.323765870000003"/>
    <n v="28.568374739999999"/>
    <s v="North Indian, Mughlai, Italian, Chinese"/>
    <n v="1500"/>
    <s v="Indian Rupees(Rs.)"/>
    <x v="1"/>
    <x v="0"/>
    <x v="0"/>
    <n v="3.5"/>
    <x v="0"/>
    <n v="247"/>
  </r>
  <r>
    <x v="7999"/>
    <n v="1"/>
    <x v="4"/>
    <x v="51"/>
    <s v="The Yellow Chilli,2nd Floor, Dharam Palace, K Block, Near Movie Time Cinema, Sector 18, Noida"/>
    <s v="Sector 18"/>
    <s v="Sector 18, Noida"/>
    <n v="77.322391229999994"/>
    <n v="28.571490319999999"/>
    <s v="North Indian, Mughlai"/>
    <n v="1600"/>
    <s v="Indian Rupees(Rs.)"/>
    <x v="1"/>
    <x v="1"/>
    <x v="0"/>
    <n v="3.7"/>
    <x v="0"/>
    <n v="222"/>
  </r>
  <r>
    <x v="8000"/>
    <n v="1"/>
    <x v="4"/>
    <x v="51"/>
    <s v="Top Breads,K-4, Ground Floor, Sector 18, Noida"/>
    <s v="Sector 18"/>
    <s v="Sector 18, Noida"/>
    <n v="77.323395719999994"/>
    <n v="28.57070886"/>
    <s v="Bakery, Fast Food"/>
    <n v="200"/>
    <s v="Indian Rupees(Rs.)"/>
    <x v="0"/>
    <x v="1"/>
    <x v="3"/>
    <n v="3.5"/>
    <x v="0"/>
    <n v="420"/>
  </r>
  <r>
    <x v="8001"/>
    <n v="1"/>
    <x v="4"/>
    <x v="51"/>
    <s v="Wat-a-Burger!,Shop 4, JOP Plaza, Near Lenskart, Sector 18, Noida"/>
    <s v="Sector 18"/>
    <s v="Sector 18, Noida"/>
    <n v="77.325143519999997"/>
    <n v="28.56950956"/>
    <s v="Fast Food"/>
    <n v="350"/>
    <s v="Indian Rupees(Rs.)"/>
    <x v="0"/>
    <x v="1"/>
    <x v="3"/>
    <n v="3.6"/>
    <x v="0"/>
    <n v="324"/>
  </r>
  <r>
    <x v="8002"/>
    <n v="1"/>
    <x v="4"/>
    <x v="51"/>
    <s v="Chawla's 2,G-28, Savitri Market, Sector 18, Noida"/>
    <s v="Sector 18"/>
    <s v="Sector 18, Noida"/>
    <n v="77.326525520000004"/>
    <n v="28.569849059999999"/>
    <s v="North Indian, Mughlai, Chinese, Fast Food"/>
    <n v="700"/>
    <s v="Indian Rupees(Rs.)"/>
    <x v="0"/>
    <x v="1"/>
    <x v="2"/>
    <n v="2.2000000000000002"/>
    <x v="4"/>
    <n v="81"/>
  </r>
  <r>
    <x v="8003"/>
    <n v="1"/>
    <x v="4"/>
    <x v="51"/>
    <s v="Himalaya,Near JS Arcade, Atta Market, Sector 18, Noida"/>
    <s v="Sector 18"/>
    <s v="Sector 18, Noida"/>
    <n v="77.32435126"/>
    <n v="28.572428129999999"/>
    <s v="North Indian"/>
    <n v="450"/>
    <s v="Indian Rupees(Rs.)"/>
    <x v="0"/>
    <x v="1"/>
    <x v="3"/>
    <n v="2.2999999999999998"/>
    <x v="4"/>
    <n v="31"/>
  </r>
  <r>
    <x v="8004"/>
    <n v="1"/>
    <x v="4"/>
    <x v="51"/>
    <s v="Public Cafe,G-28A, Savitri Market, Near Metro Station, Sector 18, Noida"/>
    <s v="Sector 18"/>
    <s v="Sector 18, Noida"/>
    <n v="77.326181199999994"/>
    <n v="28.569934159999999"/>
    <s v="Fast Food, Beverages"/>
    <n v="450"/>
    <s v="Indian Rupees(Rs.)"/>
    <x v="0"/>
    <x v="1"/>
    <x v="3"/>
    <n v="2.1"/>
    <x v="4"/>
    <n v="74"/>
  </r>
  <r>
    <x v="8005"/>
    <n v="1"/>
    <x v="4"/>
    <x v="51"/>
    <s v="RPM - Zanzi Bar,B-110, Gautam Budh Nagar, Sector 18, Noida"/>
    <s v="Sector 18"/>
    <s v="Sector 18, Noida"/>
    <n v="77.325298750000002"/>
    <n v="28.570668810000001"/>
    <s v="Chinese, North Indian"/>
    <n v="2000"/>
    <s v="Indian Rupees(Rs.)"/>
    <x v="1"/>
    <x v="0"/>
    <x v="1"/>
    <n v="2.4"/>
    <x v="4"/>
    <n v="103"/>
  </r>
  <r>
    <x v="8006"/>
    <n v="1"/>
    <x v="4"/>
    <x v="51"/>
    <s v="Mad Over Donuts,J-52,Ground Floor,  Main Market, Sector 18, Noida"/>
    <s v="Sector 18"/>
    <s v="Sector 18, Noida"/>
    <n v="77.324237600000004"/>
    <n v="28.568278159999998"/>
    <s v="Desserts"/>
    <n v="450"/>
    <s v="Indian Rupees(Rs.)"/>
    <x v="0"/>
    <x v="1"/>
    <x v="3"/>
    <n v="4.2"/>
    <x v="1"/>
    <n v="235"/>
  </r>
  <r>
    <x v="8007"/>
    <n v="1"/>
    <x v="4"/>
    <x v="51"/>
    <s v="RollsKing,J-3, Near GIP Footover Bridge, Sector 18, Noida"/>
    <s v="Sector 18"/>
    <s v="Sector 18, Noida"/>
    <n v="77.324803549999999"/>
    <n v="28.56812416"/>
    <s v="Fast Food"/>
    <n v="300"/>
    <s v="Indian Rupees(Rs.)"/>
    <x v="0"/>
    <x v="0"/>
    <x v="3"/>
    <n v="4"/>
    <x v="1"/>
    <n v="1055"/>
  </r>
  <r>
    <x v="8008"/>
    <n v="1"/>
    <x v="4"/>
    <x v="51"/>
    <s v="Lumbini Food Point,Near Sharma Clinic, C Block, Sector 19, Noida"/>
    <s v="Sector 19"/>
    <s v="Sector 19, Noida"/>
    <n v="77.328359300000002"/>
    <n v="28.581603900000001"/>
    <s v="Chinese"/>
    <n v="350"/>
    <s v="Indian Rupees(Rs.)"/>
    <x v="0"/>
    <x v="0"/>
    <x v="3"/>
    <n v="2.8"/>
    <x v="3"/>
    <n v="18"/>
  </r>
  <r>
    <x v="8009"/>
    <n v="1"/>
    <x v="4"/>
    <x v="51"/>
    <s v="Owlcity,Sector 19, Noida"/>
    <s v="Sector 19"/>
    <s v="Sector 19, Noida"/>
    <n v="77.328028000000003"/>
    <n v="28.577974999999999"/>
    <s v="Fast Food"/>
    <n v="400"/>
    <s v="Indian Rupees(Rs.)"/>
    <x v="0"/>
    <x v="1"/>
    <x v="3"/>
    <n v="3.6"/>
    <x v="0"/>
    <n v="165"/>
  </r>
  <r>
    <x v="8010"/>
    <n v="1"/>
    <x v="4"/>
    <x v="51"/>
    <s v="Night Munchers,Sector 19, Noida"/>
    <s v="Sector 19"/>
    <s v="Sector 19, Noida"/>
    <n v="0"/>
    <n v="0"/>
    <s v="North Indian"/>
    <n v="500"/>
    <s v="Indian Rupees(Rs.)"/>
    <x v="0"/>
    <x v="0"/>
    <x v="2"/>
    <n v="0"/>
    <x v="5"/>
    <n v="1"/>
  </r>
  <r>
    <x v="8011"/>
    <n v="1"/>
    <x v="4"/>
    <x v="51"/>
    <s v="Night Munchies,C-31, Sector 19, Noida"/>
    <s v="Sector 19"/>
    <s v="Sector 19, Noida"/>
    <n v="77.3291124"/>
    <n v="28.580788600000002"/>
    <s v="North Indian, Chinese, South Indian"/>
    <n v="500"/>
    <s v="Indian Rupees(Rs.)"/>
    <x v="0"/>
    <x v="0"/>
    <x v="2"/>
    <n v="0"/>
    <x v="5"/>
    <n v="0"/>
  </r>
  <r>
    <x v="8012"/>
    <n v="1"/>
    <x v="4"/>
    <x v="51"/>
    <s v="Anand Food Factory,C-68, Sector-2, Noida"/>
    <s v="Sector 2"/>
    <s v="Sector 2, Noida"/>
    <n v="77.314390900000006"/>
    <n v="28.5837833"/>
    <s v="North Indian, Chinese"/>
    <n v="300"/>
    <s v="Indian Rupees(Rs.)"/>
    <x v="0"/>
    <x v="0"/>
    <x v="3"/>
    <n v="2.9"/>
    <x v="3"/>
    <n v="4"/>
  </r>
  <r>
    <x v="8013"/>
    <n v="1"/>
    <x v="4"/>
    <x v="51"/>
    <s v="Nirula's,C-135, Near Sector 15 Metro Station, Sector 2, Noida"/>
    <s v="Sector 2"/>
    <s v="Sector 2, Noida"/>
    <n v="77.313512700000004"/>
    <n v="28.5822486"/>
    <s v="Fast Food, North Indian, Chinese, Desserts, Ice Cream"/>
    <n v="1100"/>
    <s v="Indian Rupees(Rs.)"/>
    <x v="1"/>
    <x v="1"/>
    <x v="0"/>
    <n v="2.5"/>
    <x v="3"/>
    <n v="221"/>
  </r>
  <r>
    <x v="8014"/>
    <n v="1"/>
    <x v="4"/>
    <x v="51"/>
    <s v="Snacks India,A-78, Sector 2, Noida"/>
    <s v="Sector 2"/>
    <s v="Sector 2, Noida"/>
    <n v="77.311681100000001"/>
    <n v="28.584996799999999"/>
    <s v="North Indian, Chinese, South Indian"/>
    <n v="500"/>
    <s v="Indian Rupees(Rs.)"/>
    <x v="0"/>
    <x v="1"/>
    <x v="2"/>
    <n v="3.6"/>
    <x v="0"/>
    <n v="103"/>
  </r>
  <r>
    <x v="8015"/>
    <n v="1"/>
    <x v="4"/>
    <x v="51"/>
    <s v="Ahaar Udyan,C-135, Sector 2, Noida"/>
    <s v="Sector 2"/>
    <s v="Sector 2, Noida"/>
    <n v="77.313461500000003"/>
    <n v="28.5833336"/>
    <s v="North Indian, Chinese"/>
    <n v="400"/>
    <s v="Indian Rupees(Rs.)"/>
    <x v="0"/>
    <x v="0"/>
    <x v="3"/>
    <n v="0"/>
    <x v="5"/>
    <n v="0"/>
  </r>
  <r>
    <x v="8016"/>
    <n v="1"/>
    <x v="4"/>
    <x v="51"/>
    <s v="Choco Bee,B 3, Sector 2, Noida"/>
    <s v="Sector 2"/>
    <s v="Sector 2, Noida"/>
    <n v="77.312386200000006"/>
    <n v="28.585055199999999"/>
    <s v="Bakery, Desserts"/>
    <n v="500"/>
    <s v="Indian Rupees(Rs.)"/>
    <x v="0"/>
    <x v="0"/>
    <x v="2"/>
    <n v="0"/>
    <x v="5"/>
    <n v="3"/>
  </r>
  <r>
    <x v="8017"/>
    <n v="1"/>
    <x v="4"/>
    <x v="51"/>
    <s v="Crazy Noodles,Sector 2, Noida"/>
    <s v="Sector 2"/>
    <s v="Sector 2, Noida"/>
    <n v="77.312897899999996"/>
    <n v="28.585352100000001"/>
    <s v="Chinese, Thai"/>
    <n v="1100"/>
    <s v="Indian Rupees(Rs.)"/>
    <x v="0"/>
    <x v="1"/>
    <x v="0"/>
    <n v="0"/>
    <x v="5"/>
    <n v="2"/>
  </r>
  <r>
    <x v="8018"/>
    <n v="1"/>
    <x v="4"/>
    <x v="51"/>
    <s v="Dakshin Platter,B Block, Sector 2, Noida"/>
    <s v="Sector 2"/>
    <s v="Sector 2, Noida"/>
    <n v="77.315407690000001"/>
    <n v="28.58503529"/>
    <s v="South Indian"/>
    <n v="300"/>
    <s v="Indian Rupees(Rs.)"/>
    <x v="0"/>
    <x v="0"/>
    <x v="3"/>
    <n v="0"/>
    <x v="5"/>
    <n v="0"/>
  </r>
  <r>
    <x v="8019"/>
    <n v="1"/>
    <x v="4"/>
    <x v="51"/>
    <s v="Kathi Junction,B Block Road, Sector 2, Noida"/>
    <s v="Sector 2"/>
    <s v="Sector 2, Noida"/>
    <n v="77.313993400000001"/>
    <n v="28.5855201"/>
    <s v="Fast Food"/>
    <n v="200"/>
    <s v="Indian Rupees(Rs.)"/>
    <x v="0"/>
    <x v="0"/>
    <x v="3"/>
    <n v="0"/>
    <x v="5"/>
    <n v="2"/>
  </r>
  <r>
    <x v="8020"/>
    <n v="1"/>
    <x v="4"/>
    <x v="51"/>
    <s v="Sonu Parantha Corner,B-64, Sector -2, Noida"/>
    <s v="Sector 2"/>
    <s v="Sector 2, Noida"/>
    <n v="77.314116499999997"/>
    <n v="28.585532000000001"/>
    <s v="North Indian"/>
    <n v="200"/>
    <s v="Indian Rupees(Rs.)"/>
    <x v="0"/>
    <x v="0"/>
    <x v="3"/>
    <n v="0"/>
    <x v="5"/>
    <n v="0"/>
  </r>
  <r>
    <x v="8021"/>
    <n v="1"/>
    <x v="4"/>
    <x v="51"/>
    <s v="Olive Kitchen,82/2, F Block Market, Near INP School, Sector 20, Noida"/>
    <s v="Sector 20"/>
    <s v="Sector 20, Noida"/>
    <n v="77.333205199999995"/>
    <n v="28.583854599999999"/>
    <s v="North Indian, Chinese"/>
    <n v="500"/>
    <s v="Indian Rupees(Rs.)"/>
    <x v="0"/>
    <x v="1"/>
    <x v="2"/>
    <n v="2.6"/>
    <x v="3"/>
    <n v="17"/>
  </r>
  <r>
    <x v="8022"/>
    <n v="1"/>
    <x v="4"/>
    <x v="51"/>
    <s v="R Cafe,Near Indian National Public School, Sector 20, Noida"/>
    <s v="Sector 20"/>
    <s v="Sector 20, Noida"/>
    <n v="0"/>
    <n v="0"/>
    <s v="South Indian"/>
    <n v="400"/>
    <s v="Indian Rupees(Rs.)"/>
    <x v="0"/>
    <x v="0"/>
    <x v="3"/>
    <n v="3"/>
    <x v="3"/>
    <n v="5"/>
  </r>
  <r>
    <x v="8023"/>
    <n v="1"/>
    <x v="4"/>
    <x v="51"/>
    <s v="Eating Point,D-24, Sector 20, Noida"/>
    <s v="Sector 20"/>
    <s v="Sector 20, Noida"/>
    <n v="77.3328463"/>
    <n v="28.582565599999999"/>
    <s v="North Indian"/>
    <n v="300"/>
    <s v="Indian Rupees(Rs.)"/>
    <x v="0"/>
    <x v="0"/>
    <x v="3"/>
    <n v="0"/>
    <x v="5"/>
    <n v="3"/>
  </r>
  <r>
    <x v="8024"/>
    <n v="1"/>
    <x v="4"/>
    <x v="51"/>
    <s v="New Gee Pee,Shop 1, F Block Market, Jal Vayu Vihar, Sector 21, Noida"/>
    <s v="Sector 21"/>
    <s v="Sector 21, Noida"/>
    <n v="77.336098699999994"/>
    <n v="28.588035699999999"/>
    <s v="Fast Food, Chinese"/>
    <n v="300"/>
    <s v="Indian Rupees(Rs.)"/>
    <x v="0"/>
    <x v="0"/>
    <x v="3"/>
    <n v="3.3"/>
    <x v="3"/>
    <n v="27"/>
  </r>
  <r>
    <x v="8025"/>
    <n v="1"/>
    <x v="4"/>
    <x v="51"/>
    <s v="Uncle's JVCC Restaurant,Jalvayu Vihar Community Centre, Sector 21, Noida"/>
    <s v="Sector 21"/>
    <s v="Sector 21, Noida"/>
    <n v="77.337160299999994"/>
    <n v="28.5847607"/>
    <s v="North Indian, Chinese"/>
    <n v="600"/>
    <s v="Indian Rupees(Rs.)"/>
    <x v="0"/>
    <x v="1"/>
    <x v="2"/>
    <n v="3"/>
    <x v="3"/>
    <n v="26"/>
  </r>
  <r>
    <x v="8026"/>
    <n v="1"/>
    <x v="4"/>
    <x v="51"/>
    <s v="Twenty Four Seven,Dolly Motors, Indian Oil Petrol Pump, Near 12-22 Market, Near Noida Stadium, Plot 4, Sector 21 A, Sector 21, Noida"/>
    <s v="Sector 21"/>
    <s v="Sector 21, Noida"/>
    <n v="77.338664499999993"/>
    <n v="28.592184100000001"/>
    <s v="Fast Food"/>
    <n v="250"/>
    <s v="Indian Rupees(Rs.)"/>
    <x v="0"/>
    <x v="0"/>
    <x v="3"/>
    <n v="0"/>
    <x v="5"/>
    <n v="1"/>
  </r>
  <r>
    <x v="8027"/>
    <n v="1"/>
    <x v="4"/>
    <x v="51"/>
    <s v="Hari Om Restaurant,Main Road, I Block Market, Sector 22, Noida"/>
    <s v="Sector 22"/>
    <s v="Sector 22, Noida"/>
    <n v="77.344665500000005"/>
    <n v="28.5990702"/>
    <s v="North Indian"/>
    <n v="250"/>
    <s v="Indian Rupees(Rs.)"/>
    <x v="0"/>
    <x v="0"/>
    <x v="3"/>
    <n v="3"/>
    <x v="3"/>
    <n v="10"/>
  </r>
  <r>
    <x v="8028"/>
    <n v="1"/>
    <x v="4"/>
    <x v="51"/>
    <s v="Jain Restaurant,Jiyaram Complex, Near Central Bank, Sector 22, Noida"/>
    <s v="Sector 22"/>
    <s v="Sector 22, Noida"/>
    <n v="77.342574900000002"/>
    <n v="28.5950171"/>
    <s v="North Indian, Chinese, South Indian"/>
    <n v="500"/>
    <s v="Indian Rupees(Rs.)"/>
    <x v="0"/>
    <x v="1"/>
    <x v="2"/>
    <n v="3"/>
    <x v="3"/>
    <n v="7"/>
  </r>
  <r>
    <x v="8029"/>
    <n v="1"/>
    <x v="4"/>
    <x v="51"/>
    <s v="Lajawab Family Restaurant,Shop 10, Pandit Market, Opposite A- Block, Sector 22, Noida"/>
    <s v="Sector 22"/>
    <s v="Sector 22, Noida"/>
    <n v="77.342537500000006"/>
    <n v="28.594059099999999"/>
    <s v="North Indian, Chinese"/>
    <n v="450"/>
    <s v="Indian Rupees(Rs.)"/>
    <x v="0"/>
    <x v="1"/>
    <x v="3"/>
    <n v="2.5"/>
    <x v="3"/>
    <n v="17"/>
  </r>
  <r>
    <x v="8030"/>
    <n v="1"/>
    <x v="4"/>
    <x v="51"/>
    <s v="Alam Muradabadi &amp; Hyderabadi Biryani,Near Wine Shop, Main Road, Sector 22, Noida"/>
    <s v="Sector 22"/>
    <s v="Sector 22, Noida"/>
    <n v="77.343134899999995"/>
    <n v="28.595428900000002"/>
    <s v="Mughlai, Biryani"/>
    <n v="500"/>
    <s v="Indian Rupees(Rs.)"/>
    <x v="0"/>
    <x v="0"/>
    <x v="2"/>
    <n v="0"/>
    <x v="5"/>
    <n v="0"/>
  </r>
  <r>
    <x v="8031"/>
    <n v="1"/>
    <x v="4"/>
    <x v="51"/>
    <s v="Bala Ji Raja Dhaba,Opposite Sector 12 Sabji Mandi, Sector 22, Noida"/>
    <s v="Sector 22"/>
    <s v="Sector 22, Noida"/>
    <n v="77.344634600000006"/>
    <n v="28.597325900000001"/>
    <s v="North Indian"/>
    <n v="200"/>
    <s v="Indian Rupees(Rs.)"/>
    <x v="0"/>
    <x v="0"/>
    <x v="3"/>
    <n v="0"/>
    <x v="5"/>
    <n v="0"/>
  </r>
  <r>
    <x v="8032"/>
    <n v="1"/>
    <x v="4"/>
    <x v="51"/>
    <s v="Brijwasi Dhaba,Sadarpur Colony, Sabzi Mandi, Sector 22, Noida"/>
    <s v="Sector 22"/>
    <s v="Sector 22, Noida"/>
    <n v="77.344562400000001"/>
    <n v="28.597277999999999"/>
    <s v="North Indian"/>
    <n v="200"/>
    <s v="Indian Rupees(Rs.)"/>
    <x v="0"/>
    <x v="0"/>
    <x v="3"/>
    <n v="0"/>
    <x v="5"/>
    <n v="0"/>
  </r>
  <r>
    <x v="8033"/>
    <n v="1"/>
    <x v="4"/>
    <x v="51"/>
    <s v="Prerna Family Restaurant,Main Road, I Block Market, Near Bank of India, Sector 22, Noida"/>
    <s v="Sector 22"/>
    <s v="Sector 22, Noida"/>
    <n v="77.3449071"/>
    <n v="28.599086400000001"/>
    <s v="North Indian, Chinese"/>
    <n v="450"/>
    <s v="Indian Rupees(Rs.)"/>
    <x v="0"/>
    <x v="0"/>
    <x v="3"/>
    <n v="0"/>
    <x v="5"/>
    <n v="0"/>
  </r>
  <r>
    <x v="8034"/>
    <n v="1"/>
    <x v="4"/>
    <x v="51"/>
    <s v="Rana Dhaba,G 39/A, Near Axis Bank ATM, Sector 22, Noida"/>
    <s v="Sector 22"/>
    <s v="Sector 22, Noida"/>
    <n v="77.349941999999999"/>
    <n v="28.5979022"/>
    <s v="North Indian"/>
    <n v="500"/>
    <s v="Indian Rupees(Rs.)"/>
    <x v="0"/>
    <x v="0"/>
    <x v="2"/>
    <n v="0"/>
    <x v="5"/>
    <n v="0"/>
  </r>
  <r>
    <x v="8035"/>
    <n v="1"/>
    <x v="4"/>
    <x v="51"/>
    <s v="The Food Factory,Shop 617, Chaudhary Complex, Sector 22, Noida"/>
    <s v="Sector 22"/>
    <s v="Sector 22, Noida"/>
    <n v="77.346933100000001"/>
    <n v="28.591680700000001"/>
    <s v="North Indian"/>
    <n v="150"/>
    <s v="Indian Rupees(Rs.)"/>
    <x v="0"/>
    <x v="0"/>
    <x v="3"/>
    <n v="0"/>
    <x v="5"/>
    <n v="1"/>
  </r>
  <r>
    <x v="8036"/>
    <n v="1"/>
    <x v="4"/>
    <x v="51"/>
    <s v="221 B Baker Street,21, Jalvayu Vihar Market, Sector 25, Noida"/>
    <s v="Sector 25"/>
    <s v="Sector 25, Noida"/>
    <n v="77.337946400000007"/>
    <n v="28.584376200000001"/>
    <s v="Bakery"/>
    <n v="350"/>
    <s v="Indian Rupees(Rs.)"/>
    <x v="0"/>
    <x v="1"/>
    <x v="3"/>
    <n v="3.4"/>
    <x v="3"/>
    <n v="102"/>
  </r>
  <r>
    <x v="8037"/>
    <n v="1"/>
    <x v="4"/>
    <x v="51"/>
    <s v="Hunger's Hub,Shop 1, Jalvayu Vihar, Shopping Complex, Sector 25, Noida"/>
    <s v="Sector 25"/>
    <s v="Sector 25, Noida"/>
    <n v="77.337865300000004"/>
    <n v="28.5845728"/>
    <s v="North Indian, Chinese, Mughlai"/>
    <n v="550"/>
    <s v="Indian Rupees(Rs.)"/>
    <x v="0"/>
    <x v="1"/>
    <x v="2"/>
    <n v="3.1"/>
    <x v="3"/>
    <n v="16"/>
  </r>
  <r>
    <x v="8038"/>
    <n v="1"/>
    <x v="4"/>
    <x v="51"/>
    <s v="Lajwaab Restaurant,22, Opposite Bal Bharti School, Jalvayu Vihar Shopping Complex, Sector 25, Noida"/>
    <s v="Sector 25"/>
    <s v="Sector 25, Noida"/>
    <n v="77.338176599999997"/>
    <n v="28.584321500000001"/>
    <s v="North Indian, Chinese"/>
    <n v="500"/>
    <s v="Indian Rupees(Rs.)"/>
    <x v="0"/>
    <x v="0"/>
    <x v="2"/>
    <n v="2.6"/>
    <x v="3"/>
    <n v="59"/>
  </r>
  <r>
    <x v="8039"/>
    <n v="1"/>
    <x v="4"/>
    <x v="51"/>
    <s v="Republic of Chicken,17, Jalvayu Vihar Shopping Complex, Sector 25, Noida"/>
    <s v="Sector 25"/>
    <s v="Sector 25, Noida"/>
    <n v="77.338269100000005"/>
    <n v="28.584424299999998"/>
    <s v="Raw Meats, Fast Food"/>
    <n v="400"/>
    <s v="Indian Rupees(Rs.)"/>
    <x v="0"/>
    <x v="0"/>
    <x v="3"/>
    <n v="3"/>
    <x v="3"/>
    <n v="37"/>
  </r>
  <r>
    <x v="8040"/>
    <n v="1"/>
    <x v="4"/>
    <x v="51"/>
    <s v="Gauranga Sweets,15, Jal Vayu Vihar Shopping Complex, Sector 25, Noida"/>
    <s v="Sector 25"/>
    <s v="Sector 25, Noida"/>
    <n v="77.338131899999993"/>
    <n v="28.584322700000001"/>
    <s v="Mithai"/>
    <n v="500"/>
    <s v="Indian Rupees(Rs.)"/>
    <x v="0"/>
    <x v="0"/>
    <x v="2"/>
    <n v="0"/>
    <x v="5"/>
    <n v="2"/>
  </r>
  <r>
    <x v="8041"/>
    <n v="1"/>
    <x v="4"/>
    <x v="51"/>
    <s v="Green Valley Chinese Food,Market 5, Opposite Bal Bharti Public School, Sector 25, Noida"/>
    <s v="Sector 25"/>
    <s v="Sector 25, Noida"/>
    <n v="77.337706900000001"/>
    <n v="28.5846506"/>
    <s v="Chinese"/>
    <n v="350"/>
    <s v="Indian Rupees(Rs.)"/>
    <x v="0"/>
    <x v="0"/>
    <x v="3"/>
    <n v="0"/>
    <x v="5"/>
    <n v="0"/>
  </r>
  <r>
    <x v="8042"/>
    <n v="1"/>
    <x v="4"/>
    <x v="51"/>
    <s v="Super Cake Shop,Jaipuria Plaza, Sector 26, Noida"/>
    <s v="Sector 26"/>
    <s v="Sector 26, Noida"/>
    <n v="77.335282699999993"/>
    <n v="28.576784100000001"/>
    <s v="Bakery, Desserts"/>
    <n v="300"/>
    <s v="Indian Rupees(Rs.)"/>
    <x v="0"/>
    <x v="1"/>
    <x v="3"/>
    <n v="2.5"/>
    <x v="3"/>
    <n v="4"/>
  </r>
  <r>
    <x v="8043"/>
    <n v="1"/>
    <x v="4"/>
    <x v="51"/>
    <s v="Dev Food,B-128, Near MMI School, Sector 26, Noida"/>
    <s v="Sector 26"/>
    <s v="Sector 26, Noida"/>
    <n v="0"/>
    <n v="0"/>
    <s v="North Indian, South Indian, Chinese"/>
    <n v="300"/>
    <s v="Indian Rupees(Rs.)"/>
    <x v="0"/>
    <x v="0"/>
    <x v="3"/>
    <n v="0"/>
    <x v="5"/>
    <n v="0"/>
  </r>
  <r>
    <x v="8044"/>
    <n v="1"/>
    <x v="4"/>
    <x v="51"/>
    <s v="Wakhra Swaad,Shop 129, Jaipuria Plaza, Sector 26, Noida"/>
    <s v="Sector 26"/>
    <s v="Sector 26, Noida"/>
    <n v="77.335297699999998"/>
    <n v="28.576827600000001"/>
    <s v="North Indian, Fast Food"/>
    <n v="500"/>
    <s v="Indian Rupees(Rs.)"/>
    <x v="0"/>
    <x v="1"/>
    <x v="2"/>
    <n v="4.0999999999999996"/>
    <x v="1"/>
    <n v="112"/>
  </r>
  <r>
    <x v="8045"/>
    <n v="1"/>
    <x v="4"/>
    <x v="51"/>
    <s v="27 Grills,Shop 27, D Block Market, Sector 27, Noida"/>
    <s v="Sector 27"/>
    <s v="Sector 27, Noida"/>
    <n v="77.328388320000002"/>
    <n v="28.57445006"/>
    <s v="North Indian, Chinese, Mughlai"/>
    <n v="600"/>
    <s v="Indian Rupees(Rs.)"/>
    <x v="0"/>
    <x v="1"/>
    <x v="2"/>
    <n v="3.3"/>
    <x v="3"/>
    <n v="159"/>
  </r>
  <r>
    <x v="8046"/>
    <n v="1"/>
    <x v="4"/>
    <x v="51"/>
    <s v="China Hot Pot,D Block Market, Sector 27, Noida"/>
    <s v="Sector 27"/>
    <s v="Sector 27, Noida"/>
    <n v="77.328278350000005"/>
    <n v="28.574568719999998"/>
    <s v="Chinese"/>
    <n v="400"/>
    <s v="Indian Rupees(Rs.)"/>
    <x v="0"/>
    <x v="0"/>
    <x v="3"/>
    <n v="3"/>
    <x v="3"/>
    <n v="6"/>
  </r>
  <r>
    <x v="8047"/>
    <n v="1"/>
    <x v="4"/>
    <x v="51"/>
    <s v="Himalaya Momos &amp; Roll,Lakhi Ram Market, Near Sabji Mandi, Sector 27, Noida"/>
    <s v="Sector 27"/>
    <s v="Sector 27, Noida"/>
    <n v="77.324320999999998"/>
    <n v="28.573512300000001"/>
    <s v="Chinese, Fast Food"/>
    <n v="200"/>
    <s v="Indian Rupees(Rs.)"/>
    <x v="0"/>
    <x v="0"/>
    <x v="3"/>
    <n v="2.7"/>
    <x v="3"/>
    <n v="15"/>
  </r>
  <r>
    <x v="8048"/>
    <n v="1"/>
    <x v="4"/>
    <x v="51"/>
    <s v="Hungry House Pizzas &amp; More,Shop 28, D Block Market, Sector 27, Noida"/>
    <s v="Sector 27"/>
    <s v="Sector 27, Noida"/>
    <n v="77.328377919999994"/>
    <n v="28.574443290000001"/>
    <s v="Pizza, Fast Food"/>
    <n v="600"/>
    <s v="Indian Rupees(Rs.)"/>
    <x v="0"/>
    <x v="1"/>
    <x v="2"/>
    <n v="3.4"/>
    <x v="3"/>
    <n v="79"/>
  </r>
  <r>
    <x v="8049"/>
    <n v="1"/>
    <x v="4"/>
    <x v="51"/>
    <s v="Khana Khajana Da Dhaba,20 &amp; 21, Atta Subzi Mandi, Maa Shakumbhari Market, Sector 27, Noida"/>
    <s v="Sector 27"/>
    <s v="Sector 27, Noida"/>
    <n v="77.324581699999996"/>
    <n v="28.573916000000001"/>
    <s v="North Indian"/>
    <n v="450"/>
    <s v="Indian Rupees(Rs.)"/>
    <x v="0"/>
    <x v="0"/>
    <x v="3"/>
    <n v="2.9"/>
    <x v="3"/>
    <n v="5"/>
  </r>
  <r>
    <x v="8050"/>
    <n v="1"/>
    <x v="4"/>
    <x v="51"/>
    <s v="M.P. Chole Tikki Wala,Block D, Sector 27, Noida"/>
    <s v="Sector 27"/>
    <s v="Sector 27, Noida"/>
    <n v="77.328283709999994"/>
    <n v="28.574570779999998"/>
    <s v="Street Food"/>
    <n v="150"/>
    <s v="Indian Rupees(Rs.)"/>
    <x v="0"/>
    <x v="0"/>
    <x v="3"/>
    <n v="3"/>
    <x v="3"/>
    <n v="10"/>
  </r>
  <r>
    <x v="8051"/>
    <n v="1"/>
    <x v="4"/>
    <x v="51"/>
    <s v="Maa Vaishno Shudh Bhojnalaya,27, Subzi Mandi Market, Sector 27, Noida"/>
    <s v="Sector 27"/>
    <s v="Sector 27, Noida"/>
    <n v="77.324500400000005"/>
    <n v="28.5737086"/>
    <s v="North Indian"/>
    <n v="250"/>
    <s v="Indian Rupees(Rs.)"/>
    <x v="0"/>
    <x v="0"/>
    <x v="3"/>
    <n v="3.1"/>
    <x v="3"/>
    <n v="8"/>
  </r>
  <r>
    <x v="8052"/>
    <n v="1"/>
    <x v="4"/>
    <x v="51"/>
    <s v="More Than Cafí©,Shop 26, Sector 27, Noida"/>
    <s v="Sector 27"/>
    <s v="Sector 27, Noida"/>
    <n v="77.328264599999997"/>
    <n v="28.574380860000002"/>
    <s v="Fast Food"/>
    <n v="400"/>
    <s v="Indian Rupees(Rs.)"/>
    <x v="0"/>
    <x v="0"/>
    <x v="3"/>
    <n v="3"/>
    <x v="3"/>
    <n v="5"/>
  </r>
  <r>
    <x v="8053"/>
    <n v="1"/>
    <x v="4"/>
    <x v="51"/>
    <s v="Public Cafe,Shop 29, D Block Market, Sector 27, Noida"/>
    <s v="Sector 27"/>
    <s v="Sector 27, Noida"/>
    <n v="77.328419830000001"/>
    <n v="28.574399410000002"/>
    <s v="Fast Food, Beverages"/>
    <n v="450"/>
    <s v="Indian Rupees(Rs.)"/>
    <x v="0"/>
    <x v="1"/>
    <x v="3"/>
    <n v="2.6"/>
    <x v="3"/>
    <n v="13"/>
  </r>
  <r>
    <x v="8054"/>
    <n v="1"/>
    <x v="4"/>
    <x v="51"/>
    <s v="Sadda Taste,Sector 27, Noida"/>
    <s v="Sector 27"/>
    <s v="Sector 27, Noida"/>
    <n v="77.328036280000006"/>
    <n v="28.571879289999998"/>
    <s v="North Indian, Fast Food, Chinese"/>
    <n v="450"/>
    <s v="Indian Rupees(Rs.)"/>
    <x v="0"/>
    <x v="0"/>
    <x v="3"/>
    <n v="3.1"/>
    <x v="3"/>
    <n v="12"/>
  </r>
  <r>
    <x v="8055"/>
    <n v="1"/>
    <x v="4"/>
    <x v="51"/>
    <s v="Sati Restaurant,Likhi Ram Market, Atta, Near Subzi Mandi, Sector 27, Noida"/>
    <s v="Sector 27"/>
    <s v="Sector 27, Noida"/>
    <n v="77.324365799999995"/>
    <n v="28.573471699999999"/>
    <s v="North Indian"/>
    <n v="200"/>
    <s v="Indian Rupees(Rs.)"/>
    <x v="0"/>
    <x v="0"/>
    <x v="3"/>
    <n v="3.2"/>
    <x v="3"/>
    <n v="12"/>
  </r>
  <r>
    <x v="8056"/>
    <n v="1"/>
    <x v="4"/>
    <x v="51"/>
    <s v="Super Cake Shop,E-285, Near Atta Market, Sector 27, Noida"/>
    <s v="Sector 27"/>
    <s v="Sector 27, Noida"/>
    <n v="77.324519570000007"/>
    <n v="28.573468980000001"/>
    <s v="Bakery"/>
    <n v="300"/>
    <s v="Indian Rupees(Rs.)"/>
    <x v="0"/>
    <x v="1"/>
    <x v="3"/>
    <n v="2.8"/>
    <x v="3"/>
    <n v="8"/>
  </r>
  <r>
    <x v="8057"/>
    <n v="1"/>
    <x v="4"/>
    <x v="51"/>
    <s v="Uncle's Punjabi Rasoi,11 &amp; 12, Shakumbari Sabzi Market, Behind SABMALL, Atta Peer, Sector 27, Noida"/>
    <s v="Sector 27"/>
    <s v="Sector 27, Noida"/>
    <n v="77.324590200000003"/>
    <n v="28.5737171"/>
    <s v="North Indian"/>
    <n v="400"/>
    <s v="Indian Rupees(Rs.)"/>
    <x v="0"/>
    <x v="0"/>
    <x v="3"/>
    <n v="2.9"/>
    <x v="3"/>
    <n v="7"/>
  </r>
  <r>
    <x v="8058"/>
    <n v="1"/>
    <x v="4"/>
    <x v="51"/>
    <s v="Yours Deliciously,45, 2nd Floor, Sab Mall, Sector 27, Noida"/>
    <s v="Sector 27"/>
    <s v="Sector 27, Noida"/>
    <n v="77.323513300000002"/>
    <n v="28.573794599999999"/>
    <s v="Street Food, Beverages"/>
    <n v="350"/>
    <s v="Indian Rupees(Rs.)"/>
    <x v="0"/>
    <x v="0"/>
    <x v="3"/>
    <n v="2.9"/>
    <x v="3"/>
    <n v="4"/>
  </r>
  <r>
    <x v="8059"/>
    <n v="1"/>
    <x v="4"/>
    <x v="51"/>
    <s v="Captain Curry,D 9A/13,D Block Market, Sector 27, Noida"/>
    <s v="Sector 27"/>
    <s v="Sector 27, Noida"/>
    <n v="0"/>
    <n v="0"/>
    <s v="North Indian, Chinese"/>
    <n v="400"/>
    <s v="Indian Rupees(Rs.)"/>
    <x v="0"/>
    <x v="1"/>
    <x v="3"/>
    <n v="3.6"/>
    <x v="0"/>
    <n v="19"/>
  </r>
  <r>
    <x v="8060"/>
    <n v="1"/>
    <x v="4"/>
    <x v="51"/>
    <s v="Oh My Scoop!,Shop 24, Block D-9A Market, Sector 27, Noida"/>
    <s v="Sector 27"/>
    <s v="Sector 27, Noida"/>
    <n v="77.328316900000004"/>
    <n v="28.574537209999999"/>
    <s v="Ice Cream, Beverages"/>
    <n v="200"/>
    <s v="Indian Rupees(Rs.)"/>
    <x v="0"/>
    <x v="0"/>
    <x v="3"/>
    <n v="3.5"/>
    <x v="0"/>
    <n v="23"/>
  </r>
  <r>
    <x v="8061"/>
    <n v="1"/>
    <x v="4"/>
    <x v="51"/>
    <s v="Reena Restaurant,Dharam Market, Behind Sab Mall, Atta Market, Sector 27, Noida"/>
    <s v="Sector 27"/>
    <s v="Sector 27, Noida"/>
    <n v="77.324210899999997"/>
    <n v="28.573624599999999"/>
    <s v="Chinese, South Indian, North Indian"/>
    <n v="400"/>
    <s v="Indian Rupees(Rs.)"/>
    <x v="0"/>
    <x v="0"/>
    <x v="3"/>
    <n v="3.5"/>
    <x v="0"/>
    <n v="57"/>
  </r>
  <r>
    <x v="8062"/>
    <n v="1"/>
    <x v="4"/>
    <x v="51"/>
    <s v="Delight Food,Shop 26, D Block Market, Sector 27, Noida"/>
    <s v="Sector 27"/>
    <s v="Sector 27, Noida"/>
    <n v="0"/>
    <n v="0"/>
    <s v="Italian, Chinese"/>
    <n v="300"/>
    <s v="Indian Rupees(Rs.)"/>
    <x v="0"/>
    <x v="0"/>
    <x v="3"/>
    <n v="0"/>
    <x v="5"/>
    <n v="2"/>
  </r>
  <r>
    <x v="8063"/>
    <n v="1"/>
    <x v="4"/>
    <x v="51"/>
    <s v="Hungro,Indra Market, Sector 27, Noida"/>
    <s v="Sector 27"/>
    <s v="Sector 27, Noida"/>
    <n v="0"/>
    <n v="0"/>
    <s v="North Indian, South Indian"/>
    <n v="150"/>
    <s v="Indian Rupees(Rs.)"/>
    <x v="0"/>
    <x v="0"/>
    <x v="3"/>
    <n v="0"/>
    <x v="5"/>
    <n v="1"/>
  </r>
  <r>
    <x v="8064"/>
    <n v="1"/>
    <x v="4"/>
    <x v="51"/>
    <s v="Shiparma Shri,Behind Sub Mall, Shakumbhari Market, Sabji Mandi, Sector 27, Noida"/>
    <s v="Sector 27"/>
    <s v="Sector 27, Noida"/>
    <n v="77.324586109999998"/>
    <n v="28.573866670000001"/>
    <s v="North Indian"/>
    <n v="100"/>
    <s v="Indian Rupees(Rs.)"/>
    <x v="0"/>
    <x v="0"/>
    <x v="3"/>
    <n v="0"/>
    <x v="5"/>
    <n v="1"/>
  </r>
  <r>
    <x v="8065"/>
    <n v="1"/>
    <x v="4"/>
    <x v="51"/>
    <s v="Shri Adarsh Kulfi,Ground Floor, Sab Mall, Sector 27, Noida"/>
    <s v="Sector 27"/>
    <s v="Sector 27, Noida"/>
    <n v="77.323603000000006"/>
    <n v="28.573803099999999"/>
    <s v="Desserts"/>
    <n v="150"/>
    <s v="Indian Rupees(Rs.)"/>
    <x v="0"/>
    <x v="0"/>
    <x v="3"/>
    <n v="0"/>
    <x v="5"/>
    <n v="1"/>
  </r>
  <r>
    <x v="8066"/>
    <n v="1"/>
    <x v="4"/>
    <x v="51"/>
    <s v="Simla Bakery,Atta Market, Sector 27, Noida"/>
    <s v="Sector 27"/>
    <s v="Sector 27, Noida"/>
    <n v="77.324584279999996"/>
    <n v="28.57350873"/>
    <s v="Bakery"/>
    <n v="150"/>
    <s v="Indian Rupees(Rs.)"/>
    <x v="0"/>
    <x v="1"/>
    <x v="3"/>
    <n v="0"/>
    <x v="5"/>
    <n v="1"/>
  </r>
  <r>
    <x v="8067"/>
    <n v="1"/>
    <x v="4"/>
    <x v="51"/>
    <s v="Swad E Punjab,E 20-21, Sabji Mandi Market, Behind Sub Mall, Sector 27, Noida"/>
    <s v="Sector 27"/>
    <s v="Sector 27, Noida"/>
    <n v="77.324558460000006"/>
    <n v="28.573943620000001"/>
    <s v="North Indian"/>
    <n v="300"/>
    <s v="Indian Rupees(Rs.)"/>
    <x v="0"/>
    <x v="0"/>
    <x v="3"/>
    <n v="0"/>
    <x v="5"/>
    <n v="0"/>
  </r>
  <r>
    <x v="8068"/>
    <n v="1"/>
    <x v="4"/>
    <x v="51"/>
    <s v="Vishnu Ki Rasoi,D Block Market, Sector 27, Noida"/>
    <s v="Sector 27"/>
    <s v="Sector 27, Noida"/>
    <n v="77.328269599999999"/>
    <n v="28.574602500000001"/>
    <s v="North Indian"/>
    <n v="250"/>
    <s v="Indian Rupees(Rs.)"/>
    <x v="0"/>
    <x v="0"/>
    <x v="3"/>
    <n v="0"/>
    <x v="5"/>
    <n v="0"/>
  </r>
  <r>
    <x v="8069"/>
    <n v="1"/>
    <x v="4"/>
    <x v="51"/>
    <s v="Pizza Hut Delivery,5-10 &amp; 12, Parsvanath Plaza, G Block, Sector 27, Noida"/>
    <s v="Sector 27"/>
    <s v="Sector 27, Noida"/>
    <n v="77.328325000000007"/>
    <n v="28.577548199999999"/>
    <s v="Italian, Pizza, Fast Food"/>
    <n v="800"/>
    <s v="Indian Rupees(Rs.)"/>
    <x v="0"/>
    <x v="1"/>
    <x v="2"/>
    <n v="2.2999999999999998"/>
    <x v="4"/>
    <n v="62"/>
  </r>
  <r>
    <x v="8070"/>
    <n v="1"/>
    <x v="4"/>
    <x v="51"/>
    <s v="Wah Ji Wah,Shop 1, D Block Market, Sector 27, Noida"/>
    <s v="Sector 27"/>
    <s v="Sector 27, Noida"/>
    <n v="77.328097630000002"/>
    <n v="28.574339049999999"/>
    <s v="North Indian"/>
    <n v="500"/>
    <s v="Indian Rupees(Rs.)"/>
    <x v="0"/>
    <x v="1"/>
    <x v="2"/>
    <n v="2"/>
    <x v="4"/>
    <n v="74"/>
  </r>
  <r>
    <x v="8071"/>
    <n v="1"/>
    <x v="4"/>
    <x v="51"/>
    <s v="Chawla's Chic Inn,2, Alaknanda Market, Sector 28, Noida"/>
    <s v="Sector 28"/>
    <s v="Sector 28, Noida"/>
    <n v="77.333157299999996"/>
    <n v="28.571101599999999"/>
    <s v="North Indian, Mughlai"/>
    <n v="600"/>
    <s v="Indian Rupees(Rs.)"/>
    <x v="0"/>
    <x v="1"/>
    <x v="2"/>
    <n v="2.8"/>
    <x v="3"/>
    <n v="58"/>
  </r>
  <r>
    <x v="8072"/>
    <n v="1"/>
    <x v="4"/>
    <x v="51"/>
    <s v="Grill Point,Alaknanda Shopping Complex, Sector 28, Noida"/>
    <s v="Sector 28"/>
    <s v="Sector 28, Noida"/>
    <n v="77.333062100000006"/>
    <n v="28.571496199999999"/>
    <s v="Fast Food"/>
    <n v="200"/>
    <s v="Indian Rupees(Rs.)"/>
    <x v="0"/>
    <x v="0"/>
    <x v="3"/>
    <n v="3.2"/>
    <x v="3"/>
    <n v="20"/>
  </r>
  <r>
    <x v="8073"/>
    <n v="1"/>
    <x v="4"/>
    <x v="51"/>
    <s v="Hari Sweets,14, Alaknanda Shopping Complex, Sector 28, Noida"/>
    <s v="Sector 28"/>
    <s v="Sector 28, Noida"/>
    <n v="77.333096299999994"/>
    <n v="28.571464200000001"/>
    <s v="Mithai"/>
    <n v="100"/>
    <s v="Indian Rupees(Rs.)"/>
    <x v="0"/>
    <x v="0"/>
    <x v="3"/>
    <n v="3.1"/>
    <x v="3"/>
    <n v="14"/>
  </r>
  <r>
    <x v="8074"/>
    <n v="1"/>
    <x v="4"/>
    <x v="51"/>
    <s v="Sultanate of Spice,Shop 5, Alaknanda Shopping Complex, Sector 28, Noida"/>
    <s v="Sector 28"/>
    <s v="Sector 28, Noida"/>
    <n v="77.333158999999995"/>
    <n v="28.571046299999999"/>
    <s v="North Indian, Mughlai"/>
    <n v="500"/>
    <s v="Indian Rupees(Rs.)"/>
    <x v="0"/>
    <x v="1"/>
    <x v="2"/>
    <n v="2.9"/>
    <x v="3"/>
    <n v="43"/>
  </r>
  <r>
    <x v="8075"/>
    <n v="1"/>
    <x v="4"/>
    <x v="51"/>
    <s v="Yamu's Panchayat,4, Alaknanda Shopping Complex, Sector 28, Noida"/>
    <s v="Sector 28"/>
    <s v="Sector 28, Noida"/>
    <n v="77.333158400000002"/>
    <n v="28.571066099999999"/>
    <s v="Street Food"/>
    <n v="100"/>
    <s v="Indian Rupees(Rs.)"/>
    <x v="0"/>
    <x v="0"/>
    <x v="3"/>
    <n v="3.2"/>
    <x v="3"/>
    <n v="15"/>
  </r>
  <r>
    <x v="8076"/>
    <n v="1"/>
    <x v="4"/>
    <x v="51"/>
    <s v="Debon,D-1, Alaknanda Shopping Complex, Sector 28, Noida"/>
    <s v="Sector 28"/>
    <s v="Sector 28, Noida"/>
    <n v="77.333243400000001"/>
    <n v="28.571128699999999"/>
    <s v="Raw Meats, North Indian, Fast Food"/>
    <n v="400"/>
    <s v="Indian Rupees(Rs.)"/>
    <x v="0"/>
    <x v="0"/>
    <x v="3"/>
    <n v="3.5"/>
    <x v="0"/>
    <n v="85"/>
  </r>
  <r>
    <x v="8077"/>
    <n v="1"/>
    <x v="4"/>
    <x v="51"/>
    <s v="Hot &amp; Sour,Near Ganga Shopping Complex, Sector 29, Noida"/>
    <s v="Sector 29"/>
    <s v="Sector 29, Noida"/>
    <n v="77.335089699999997"/>
    <n v="28.567087600000001"/>
    <s v="Chinese"/>
    <n v="300"/>
    <s v="Indian Rupees(Rs.)"/>
    <x v="0"/>
    <x v="0"/>
    <x v="3"/>
    <n v="3.2"/>
    <x v="3"/>
    <n v="46"/>
  </r>
  <r>
    <x v="8078"/>
    <n v="1"/>
    <x v="4"/>
    <x v="51"/>
    <s v="Open Kitchen,Shop 54, Block 1, Ganga Shopping Complex, Sector 29, Noida"/>
    <s v="Sector 29"/>
    <s v="Sector 29, Noida"/>
    <n v="77.335358900000003"/>
    <n v="28.567292299999998"/>
    <s v="North Indian, Mughlai"/>
    <n v="600"/>
    <s v="Indian Rupees(Rs.)"/>
    <x v="0"/>
    <x v="1"/>
    <x v="2"/>
    <n v="3"/>
    <x v="3"/>
    <n v="12"/>
  </r>
  <r>
    <x v="8079"/>
    <n v="1"/>
    <x v="4"/>
    <x v="51"/>
    <s v="Truffle Muffle,Sector 29, Noida"/>
    <s v="Sector 29"/>
    <s v="Sector 29, Noida"/>
    <n v="77.335269199999999"/>
    <n v="28.567373499999999"/>
    <s v="Bakery, Desserts"/>
    <n v="300"/>
    <s v="Indian Rupees(Rs.)"/>
    <x v="0"/>
    <x v="0"/>
    <x v="3"/>
    <n v="3.4"/>
    <x v="3"/>
    <n v="37"/>
  </r>
  <r>
    <x v="8080"/>
    <n v="1"/>
    <x v="4"/>
    <x v="51"/>
    <s v="Go! Biryani,Sector 29, Noida"/>
    <s v="Sector 29"/>
    <s v="Sector 29, Noida"/>
    <n v="77.335358900000003"/>
    <n v="28.568457899999999"/>
    <s v="Biryani"/>
    <n v="500"/>
    <s v="Indian Rupees(Rs.)"/>
    <x v="0"/>
    <x v="1"/>
    <x v="2"/>
    <n v="3.5"/>
    <x v="0"/>
    <n v="144"/>
  </r>
  <r>
    <x v="8081"/>
    <n v="1"/>
    <x v="4"/>
    <x v="51"/>
    <s v="Tastee Chauka,Shop 31, Block IV, Ganga Shopping Complex, Sector 29, Noida"/>
    <s v="Sector 29"/>
    <s v="Sector 29, Noida"/>
    <n v="77.335572619999994"/>
    <n v="28.568598519999998"/>
    <s v="North Indian"/>
    <n v="350"/>
    <s v="Indian Rupees(Rs.)"/>
    <x v="0"/>
    <x v="0"/>
    <x v="3"/>
    <n v="3.7"/>
    <x v="0"/>
    <n v="31"/>
  </r>
  <r>
    <x v="8082"/>
    <n v="1"/>
    <x v="4"/>
    <x v="51"/>
    <s v="Maharba Chicken Point,Brahmputra Market, Near Juice Corner, Sector 29, Noida"/>
    <s v="Sector 29"/>
    <s v="Sector 29, Noida"/>
    <n v="77.332751000000002"/>
    <n v="28.569734"/>
    <s v="North Indian, Mughlai"/>
    <n v="300"/>
    <s v="Indian Rupees(Rs.)"/>
    <x v="0"/>
    <x v="0"/>
    <x v="3"/>
    <n v="0"/>
    <x v="5"/>
    <n v="0"/>
  </r>
  <r>
    <x v="8083"/>
    <n v="1"/>
    <x v="4"/>
    <x v="51"/>
    <s v="Sweet Spells,1264, 3rd Floor, Sector 29, Noida"/>
    <s v="Sector 29"/>
    <s v="Sector 29, Noida"/>
    <n v="77.335269199999999"/>
    <n v="28.567283799999998"/>
    <s v="Bakery"/>
    <n v="200"/>
    <s v="Indian Rupees(Rs.)"/>
    <x v="0"/>
    <x v="0"/>
    <x v="3"/>
    <n v="0"/>
    <x v="5"/>
    <n v="0"/>
  </r>
  <r>
    <x v="8084"/>
    <n v="1"/>
    <x v="4"/>
    <x v="51"/>
    <s v="Foodie,E-19, E Block Market, Sector 3, Noida"/>
    <s v="Sector 3"/>
    <s v="Sector 3, Noida"/>
    <n v="77.319038000000006"/>
    <n v="28.581855099999999"/>
    <s v="North Indian, Chinese, Fast Food"/>
    <n v="500"/>
    <s v="Indian Rupees(Rs.)"/>
    <x v="0"/>
    <x v="1"/>
    <x v="2"/>
    <n v="2.8"/>
    <x v="3"/>
    <n v="8"/>
  </r>
  <r>
    <x v="8085"/>
    <n v="1"/>
    <x v="4"/>
    <x v="51"/>
    <s v="Lapaalap,Shop 18, E- Block Market, Sector 3, Noida"/>
    <s v="Sector 3"/>
    <s v="Sector 3, Noida"/>
    <n v="77.318756699999994"/>
    <n v="28.582130899999999"/>
    <s v="North Indian"/>
    <n v="200"/>
    <s v="Indian Rupees(Rs.)"/>
    <x v="0"/>
    <x v="0"/>
    <x v="3"/>
    <n v="3"/>
    <x v="3"/>
    <n v="5"/>
  </r>
  <r>
    <x v="8086"/>
    <n v="1"/>
    <x v="4"/>
    <x v="51"/>
    <s v="Fresh Food Factory,E-1, Sector 3, Noida"/>
    <s v="Sector 3"/>
    <s v="Sector 3, Noida"/>
    <n v="77.317319299999994"/>
    <n v="28.5810955"/>
    <s v="North Indian, Chinese"/>
    <n v="300"/>
    <s v="Indian Rupees(Rs.)"/>
    <x v="0"/>
    <x v="0"/>
    <x v="3"/>
    <n v="3.9"/>
    <x v="0"/>
    <n v="140"/>
  </r>
  <r>
    <x v="8087"/>
    <n v="1"/>
    <x v="4"/>
    <x v="51"/>
    <s v="Bollycric,D-15, Sector 3, Noida"/>
    <s v="Sector 3"/>
    <s v="Sector 3, Noida"/>
    <n v="0"/>
    <n v="0"/>
    <s v="North Indian, South Indian, Chinese"/>
    <n v="300"/>
    <s v="Indian Rupees(Rs.)"/>
    <x v="0"/>
    <x v="0"/>
    <x v="3"/>
    <n v="0"/>
    <x v="5"/>
    <n v="3"/>
  </r>
  <r>
    <x v="8088"/>
    <n v="1"/>
    <x v="4"/>
    <x v="51"/>
    <s v="The Kitchen Factory,A-26, Sector 3, Noida"/>
    <s v="Sector 3"/>
    <s v="Sector 3, Noida"/>
    <n v="77.3173563"/>
    <n v="28.581013200000001"/>
    <s v="North Indian, Chinese"/>
    <n v="300"/>
    <s v="Indian Rupees(Rs.)"/>
    <x v="0"/>
    <x v="0"/>
    <x v="3"/>
    <n v="0"/>
    <x v="5"/>
    <n v="3"/>
  </r>
  <r>
    <x v="8089"/>
    <n v="1"/>
    <x v="4"/>
    <x v="51"/>
    <s v="Caffí© La Poya,10, Kirtimaan Plaza Behind Mother Diary, Sector 30, Noida"/>
    <s v="Sector 30"/>
    <s v="Sector 30, Noida"/>
    <n v="77.3409391"/>
    <n v="28.5722363"/>
    <s v="Cafe, Continental, Fast Food, Italian"/>
    <n v="600"/>
    <s v="Indian Rupees(Rs.)"/>
    <x v="0"/>
    <x v="1"/>
    <x v="2"/>
    <n v="3.7"/>
    <x v="0"/>
    <n v="164"/>
  </r>
  <r>
    <x v="8090"/>
    <n v="1"/>
    <x v="4"/>
    <x v="51"/>
    <s v="Elixir Health Cafí©,10, 1st Floor, Kirtimaan Plaza, Sector 30, Noida"/>
    <s v="Sector 30"/>
    <s v="Sector 30, Noida"/>
    <n v="77.340832599999999"/>
    <n v="28.572471100000001"/>
    <s v="Cafe, Healthy Food, Continental, Italian, Asian"/>
    <n v="800"/>
    <s v="Indian Rupees(Rs.)"/>
    <x v="1"/>
    <x v="1"/>
    <x v="2"/>
    <n v="3.7"/>
    <x v="0"/>
    <n v="131"/>
  </r>
  <r>
    <x v="8091"/>
    <n v="1"/>
    <x v="4"/>
    <x v="51"/>
    <s v="Radhey Foodz,Shop 11, Main Sharma Market, Near New Shiv Mandir, G.B.Nagar, Sector 31, Noida"/>
    <s v="Sector 31"/>
    <s v="Sector 31, Noida"/>
    <n v="77.346491"/>
    <n v="28.576754000000001"/>
    <s v="North Indian"/>
    <n v="200"/>
    <s v="Indian Rupees(Rs.)"/>
    <x v="0"/>
    <x v="0"/>
    <x v="3"/>
    <n v="3"/>
    <x v="3"/>
    <n v="4"/>
  </r>
  <r>
    <x v="8092"/>
    <n v="1"/>
    <x v="4"/>
    <x v="51"/>
    <s v="The Kitchen,G-25, Savitri Market, Sector 31, Noida"/>
    <s v="Sector 31"/>
    <s v="Sector 31, Noida"/>
    <n v="77.339441699999995"/>
    <n v="28.579198600000002"/>
    <s v="North Indian"/>
    <n v="600"/>
    <s v="Indian Rupees(Rs.)"/>
    <x v="0"/>
    <x v="0"/>
    <x v="2"/>
    <n v="2.7"/>
    <x v="3"/>
    <n v="20"/>
  </r>
  <r>
    <x v="8093"/>
    <n v="1"/>
    <x v="4"/>
    <x v="51"/>
    <s v="Uncle's Treat,B-5/9, Sector 31, Noida"/>
    <s v="Sector 31"/>
    <s v="Sector 31, Noida"/>
    <n v="77.343035860000001"/>
    <n v="28.579322600000001"/>
    <s v="Chinese"/>
    <n v="400"/>
    <s v="Indian Rupees(Rs.)"/>
    <x v="0"/>
    <x v="0"/>
    <x v="3"/>
    <n v="3.1"/>
    <x v="3"/>
    <n v="5"/>
  </r>
  <r>
    <x v="8094"/>
    <n v="1"/>
    <x v="4"/>
    <x v="51"/>
    <s v="Wow! Momo,3rd Floor, Food Court, Logix City Center, Sector 32, Near, Sector 31, Noida"/>
    <s v="Sector 31"/>
    <s v="Sector 31, Noida"/>
    <n v="77.353663400000002"/>
    <n v="28.574308599999998"/>
    <s v="Chinese"/>
    <n v="350"/>
    <s v="Indian Rupees(Rs.)"/>
    <x v="0"/>
    <x v="0"/>
    <x v="3"/>
    <n v="2.6"/>
    <x v="3"/>
    <n v="32"/>
  </r>
  <r>
    <x v="8095"/>
    <n v="1"/>
    <x v="4"/>
    <x v="51"/>
    <s v="KD's Hunger Point,Shop 1A, Hansraj Complex, Sector 31, Noida"/>
    <s v="Sector 31"/>
    <s v="Sector 31, Noida"/>
    <n v="0"/>
    <n v="0"/>
    <s v="North Indian, Chinese"/>
    <n v="200"/>
    <s v="Indian Rupees(Rs.)"/>
    <x v="0"/>
    <x v="0"/>
    <x v="3"/>
    <n v="3.7"/>
    <x v="0"/>
    <n v="49"/>
  </r>
  <r>
    <x v="8096"/>
    <n v="1"/>
    <x v="4"/>
    <x v="51"/>
    <s v="Food Town,Shop 12, A Block, Sector 31, Noida"/>
    <s v="Sector 31"/>
    <s v="Sector 31, Noida"/>
    <n v="0"/>
    <n v="0"/>
    <s v="Chinese, North Indian, South Indian"/>
    <n v="250"/>
    <s v="Indian Rupees(Rs.)"/>
    <x v="0"/>
    <x v="0"/>
    <x v="3"/>
    <n v="0"/>
    <x v="5"/>
    <n v="0"/>
  </r>
  <r>
    <x v="8097"/>
    <n v="1"/>
    <x v="4"/>
    <x v="51"/>
    <s v="The Big Chefs,C-7/2, Near Shiv Mandir, Sector 31, Noida"/>
    <s v="Sector 31"/>
    <s v="Sector 31, Noida"/>
    <n v="77.346934200000007"/>
    <n v="28.577350200000001"/>
    <s v="North Indian, Chinese"/>
    <n v="500"/>
    <s v="Indian Rupees(Rs.)"/>
    <x v="0"/>
    <x v="0"/>
    <x v="2"/>
    <n v="0"/>
    <x v="5"/>
    <n v="1"/>
  </r>
  <r>
    <x v="8098"/>
    <n v="1"/>
    <x v="4"/>
    <x v="51"/>
    <s v="The Big Scoop,B 103, Near B Block Park, Sector 31, Noida"/>
    <s v="Sector 31"/>
    <s v="Sector 31, Noida"/>
    <n v="77.347651999999997"/>
    <n v="28.5744592"/>
    <s v="Ice Cream"/>
    <n v="250"/>
    <s v="Indian Rupees(Rs.)"/>
    <x v="0"/>
    <x v="0"/>
    <x v="3"/>
    <n v="0"/>
    <x v="5"/>
    <n v="0"/>
  </r>
  <r>
    <x v="8099"/>
    <n v="1"/>
    <x v="4"/>
    <x v="51"/>
    <s v="Govinda's Restaurant,A-5, Opposite NTPC Office, Sector 33, Noida"/>
    <s v="Sector 33"/>
    <s v="Sector 33, Noida"/>
    <n v="77.3499908"/>
    <n v="28.586619599999999"/>
    <s v="North Indian, South Indian"/>
    <n v="300"/>
    <s v="Indian Rupees(Rs.)"/>
    <x v="0"/>
    <x v="0"/>
    <x v="3"/>
    <n v="3"/>
    <x v="3"/>
    <n v="8"/>
  </r>
  <r>
    <x v="8100"/>
    <n v="1"/>
    <x v="4"/>
    <x v="51"/>
    <s v="Not Just Dilli,Food Court, Logix City Centre, Sector 32, Near Sector 33, Noida"/>
    <s v="Sector 33"/>
    <s v="Sector 33, Noida"/>
    <n v="77.353663400000002"/>
    <n v="28.574308599999998"/>
    <s v="Street Food"/>
    <n v="450"/>
    <s v="Indian Rupees(Rs.)"/>
    <x v="0"/>
    <x v="0"/>
    <x v="3"/>
    <n v="3.2"/>
    <x v="3"/>
    <n v="15"/>
  </r>
  <r>
    <x v="8101"/>
    <n v="1"/>
    <x v="4"/>
    <x v="51"/>
    <s v="RollsKing,12B , 3rd Floor, Logix City Centre, Sector 32, Near Sector 33, Noida"/>
    <s v="Sector 33"/>
    <s v="Sector 33, Noida"/>
    <n v="77.353663400000002"/>
    <n v="28.574308599999998"/>
    <s v="Fast Food"/>
    <n v="400"/>
    <s v="Indian Rupees(Rs.)"/>
    <x v="0"/>
    <x v="0"/>
    <x v="3"/>
    <n v="3.4"/>
    <x v="3"/>
    <n v="22"/>
  </r>
  <r>
    <x v="8102"/>
    <n v="1"/>
    <x v="4"/>
    <x v="51"/>
    <s v="Bunz &amp; Dogz,Inside Unitech Infospace, Sector 33, Noida"/>
    <s v="Sector 33"/>
    <s v="Sector 33, Noida"/>
    <n v="77.354154879999996"/>
    <n v="28.587913390000001"/>
    <s v="American"/>
    <n v="300"/>
    <s v="Indian Rupees(Rs.)"/>
    <x v="0"/>
    <x v="0"/>
    <x v="3"/>
    <n v="0"/>
    <x v="5"/>
    <n v="1"/>
  </r>
  <r>
    <x v="8103"/>
    <n v="1"/>
    <x v="4"/>
    <x v="51"/>
    <s v="Radha Rani Bakery,A-5, Iskcon Temple, Opposite NTPC, Sector 33, Noida"/>
    <s v="Sector 33"/>
    <s v="Sector 33, Noida"/>
    <n v="77.350233900000006"/>
    <n v="28.586507900000001"/>
    <s v="Bakery, Desserts"/>
    <n v="300"/>
    <s v="Indian Rupees(Rs.)"/>
    <x v="0"/>
    <x v="0"/>
    <x v="3"/>
    <n v="0"/>
    <x v="5"/>
    <n v="2"/>
  </r>
  <r>
    <x v="8104"/>
    <n v="1"/>
    <x v="4"/>
    <x v="51"/>
    <s v="Chauhan Vatika,24, B-12, Sector 34, Noida"/>
    <s v="Sector 34"/>
    <s v="Sector 34, Noida"/>
    <n v="77.361109999999996"/>
    <n v="28.581824399999999"/>
    <s v="North Indian, Mughlai, Chinese"/>
    <n v="500"/>
    <s v="Indian Rupees(Rs.)"/>
    <x v="0"/>
    <x v="0"/>
    <x v="2"/>
    <n v="2.8"/>
    <x v="3"/>
    <n v="28"/>
  </r>
  <r>
    <x v="8105"/>
    <n v="1"/>
    <x v="4"/>
    <x v="51"/>
    <s v="Frozen Stone,Food Court, Logix City Centre, Sector 32, Near Sector 34, Noida"/>
    <s v="Sector 34"/>
    <s v="Sector 34, Noida"/>
    <n v="77.353663400000002"/>
    <n v="28.574308599999998"/>
    <s v="Fast Food, Beverages"/>
    <n v="300"/>
    <s v="Indian Rupees(Rs.)"/>
    <x v="0"/>
    <x v="0"/>
    <x v="3"/>
    <n v="3.1"/>
    <x v="3"/>
    <n v="4"/>
  </r>
  <r>
    <x v="8106"/>
    <n v="1"/>
    <x v="4"/>
    <x v="51"/>
    <s v="Kavita's Restaurant,C Block Market, Nilgiri Shopping Complex, Sector 34, Noida"/>
    <s v="Sector 34"/>
    <s v="Sector 34, Noida"/>
    <n v="77.363682900000001"/>
    <n v="28.583542399999999"/>
    <s v="North Indian, Mughlai, Chinese"/>
    <n v="550"/>
    <s v="Indian Rupees(Rs.)"/>
    <x v="0"/>
    <x v="1"/>
    <x v="2"/>
    <n v="2.6"/>
    <x v="3"/>
    <n v="37"/>
  </r>
  <r>
    <x v="8107"/>
    <n v="1"/>
    <x v="4"/>
    <x v="51"/>
    <s v="Mudrika Food Factory,16-A, Block B-8-A, Amaltash Market, Sector 34, Noida"/>
    <s v="Sector 34"/>
    <s v="Sector 34, Noida"/>
    <n v="77.357341899999994"/>
    <n v="28.583890100000001"/>
    <s v="North Indian, Mughlai, Chinese"/>
    <n v="550"/>
    <s v="Indian Rupees(Rs.)"/>
    <x v="0"/>
    <x v="0"/>
    <x v="2"/>
    <n v="2.5"/>
    <x v="3"/>
    <n v="20"/>
  </r>
  <r>
    <x v="8108"/>
    <n v="1"/>
    <x v="4"/>
    <x v="51"/>
    <s v="Pind Balluchi,Shop 215, 2nd Floor, Logix City Centre Mall, Sector 34, Noida"/>
    <s v="Sector 34"/>
    <s v="Sector 34, Noida"/>
    <n v="77.353663400000002"/>
    <n v="28.574308599999998"/>
    <s v="North Indian, Chinese, Mughlai"/>
    <n v="900"/>
    <s v="Indian Rupees(Rs.)"/>
    <x v="1"/>
    <x v="0"/>
    <x v="2"/>
    <n v="2.9"/>
    <x v="3"/>
    <n v="7"/>
  </r>
  <r>
    <x v="8109"/>
    <n v="1"/>
    <x v="4"/>
    <x v="51"/>
    <s v="Zaffran- Ikshita's Kitchen,B-1/300, Aravalli Apartment, Sector 34, Noida"/>
    <s v="Sector 34"/>
    <s v="Sector 34, Noida"/>
    <n v="77.357790499999993"/>
    <n v="28.584022099999999"/>
    <s v="Kashmiri"/>
    <n v="300"/>
    <s v="Indian Rupees(Rs.)"/>
    <x v="0"/>
    <x v="0"/>
    <x v="3"/>
    <n v="3"/>
    <x v="3"/>
    <n v="5"/>
  </r>
  <r>
    <x v="8110"/>
    <n v="1"/>
    <x v="4"/>
    <x v="51"/>
    <s v="Chaayos,Ground Floor, Logix City Centre Mall, Near Noida City Center Metro, Sector 34, Noida"/>
    <s v="Sector 34"/>
    <s v="Sector 34, Noida"/>
    <n v="77.353663400000002"/>
    <n v="28.574308599999998"/>
    <s v="Cafe, Tea"/>
    <n v="400"/>
    <s v="Indian Rupees(Rs.)"/>
    <x v="0"/>
    <x v="1"/>
    <x v="3"/>
    <n v="3.6"/>
    <x v="0"/>
    <n v="18"/>
  </r>
  <r>
    <x v="8111"/>
    <n v="1"/>
    <x v="4"/>
    <x v="51"/>
    <s v="Punjabi Tadka,B Block Market, Behind Mother Dairy, Sector 34, Noida"/>
    <s v="Sector 34"/>
    <s v="Sector 34, Noida"/>
    <n v="77.360355999999996"/>
    <n v="28.583684000000002"/>
    <s v="North Indian, Mughlai"/>
    <n v="450"/>
    <s v="Indian Rupees(Rs.)"/>
    <x v="0"/>
    <x v="1"/>
    <x v="3"/>
    <n v="3.7"/>
    <x v="0"/>
    <n v="70"/>
  </r>
  <r>
    <x v="8112"/>
    <n v="1"/>
    <x v="4"/>
    <x v="51"/>
    <s v="Cafe Krisa,B8A/24, Amaltash Shopping Complex, Sector 34, Noida,"/>
    <s v="Sector 34"/>
    <s v="Sector 34, Noida"/>
    <n v="77.357431599999998"/>
    <n v="28.5839882"/>
    <s v="Bakery, Desserts"/>
    <n v="300"/>
    <s v="Indian Rupees(Rs.)"/>
    <x v="0"/>
    <x v="0"/>
    <x v="3"/>
    <n v="0"/>
    <x v="5"/>
    <n v="0"/>
  </r>
  <r>
    <x v="8113"/>
    <n v="1"/>
    <x v="4"/>
    <x v="51"/>
    <s v="Chill Grill,Food Court, Logix City Centre, Sector 32, Near, Sector 34, Noida"/>
    <s v="Sector 34"/>
    <s v="Sector 34, Noida"/>
    <n v="77.353663400000002"/>
    <n v="28.574308599999998"/>
    <s v="Fast Food"/>
    <n v="500"/>
    <s v="Indian Rupees(Rs.)"/>
    <x v="0"/>
    <x v="0"/>
    <x v="2"/>
    <n v="0"/>
    <x v="5"/>
    <n v="0"/>
  </r>
  <r>
    <x v="8114"/>
    <n v="1"/>
    <x v="4"/>
    <x v="51"/>
    <s v="Dolce Gelato,BW-58, Near Noida City Center Metro, Wave City Center, Sector 32, Near Sector 34, Noida"/>
    <s v="Sector 34"/>
    <s v="Sector 34, Noida"/>
    <n v="77.353663400000002"/>
    <n v="28.574308599999998"/>
    <s v="Ice Cream, Beverages, Fast Food"/>
    <n v="300"/>
    <s v="Indian Rupees(Rs.)"/>
    <x v="0"/>
    <x v="0"/>
    <x v="3"/>
    <n v="0"/>
    <x v="5"/>
    <n v="0"/>
  </r>
  <r>
    <x v="8115"/>
    <n v="1"/>
    <x v="4"/>
    <x v="51"/>
    <s v="Maa Ka Khaana,273, B-14, Himgiri Apartment, Sector 34, Noida"/>
    <s v="Sector 34"/>
    <s v="Sector 34, Noida"/>
    <n v="77.361468900000006"/>
    <n v="28.582037499999998"/>
    <s v="North Indian"/>
    <n v="200"/>
    <s v="Indian Rupees(Rs.)"/>
    <x v="0"/>
    <x v="0"/>
    <x v="3"/>
    <n v="0"/>
    <x v="5"/>
    <n v="0"/>
  </r>
  <r>
    <x v="8116"/>
    <n v="1"/>
    <x v="4"/>
    <x v="51"/>
    <s v="The Beer Cafe,2nd Floor, Logix City Centre, Sector 32, Near, Sector 34, Noida"/>
    <s v="Sector 34"/>
    <s v="Sector 34, Noida"/>
    <n v="77.353663400000002"/>
    <n v="28.574308599999998"/>
    <s v="North Indian"/>
    <n v="1250"/>
    <s v="Indian Rupees(Rs.)"/>
    <x v="0"/>
    <x v="0"/>
    <x v="0"/>
    <n v="0"/>
    <x v="5"/>
    <n v="3"/>
  </r>
  <r>
    <x v="8117"/>
    <n v="1"/>
    <x v="4"/>
    <x v="51"/>
    <s v="Heaven's Point,341, Near Mother Diary, Arun Vihar, Sector 37, Noida"/>
    <s v="Sector 37"/>
    <s v="Sector 37, Noida"/>
    <n v="77.342537500000006"/>
    <n v="28.569135200000002"/>
    <s v="Fast Food"/>
    <n v="100"/>
    <s v="Indian Rupees(Rs.)"/>
    <x v="0"/>
    <x v="0"/>
    <x v="3"/>
    <n v="3"/>
    <x v="3"/>
    <n v="6"/>
  </r>
  <r>
    <x v="8118"/>
    <n v="1"/>
    <x v="4"/>
    <x v="51"/>
    <s v="Kamboj's,AVCC Club, Sector 37, Noida"/>
    <s v="Sector 37"/>
    <s v="Sector 37, Noida"/>
    <n v="77.340277499999999"/>
    <n v="28.566140699999998"/>
    <s v="North Indian, Mughlai, Chinese"/>
    <n v="800"/>
    <s v="Indian Rupees(Rs.)"/>
    <x v="1"/>
    <x v="1"/>
    <x v="2"/>
    <n v="2.8"/>
    <x v="3"/>
    <n v="239"/>
  </r>
  <r>
    <x v="8119"/>
    <n v="1"/>
    <x v="4"/>
    <x v="51"/>
    <s v="Mexican Pizza,Shop 2, Godavari Shopping Complex, Sector 37, Noida"/>
    <s v="Sector 37"/>
    <s v="Sector 37, Noida"/>
    <n v="77.340428799999998"/>
    <n v="28.565394600000001"/>
    <s v="Pizza, Fast Food"/>
    <n v="500"/>
    <s v="Indian Rupees(Rs.)"/>
    <x v="0"/>
    <x v="0"/>
    <x v="2"/>
    <n v="3.4"/>
    <x v="3"/>
    <n v="15"/>
  </r>
  <r>
    <x v="8120"/>
    <n v="1"/>
    <x v="4"/>
    <x v="51"/>
    <s v="Shahenshah,Shop 2, Mukhiya Market, Near MITR Hospital, Sector 37, Noida"/>
    <s v="Sector 37"/>
    <s v="Sector 37, Noida"/>
    <n v="77.337683600000005"/>
    <n v="28.564406300000002"/>
    <s v="North Indian, Mughlai, Chinese"/>
    <n v="500"/>
    <s v="Indian Rupees(Rs.)"/>
    <x v="0"/>
    <x v="1"/>
    <x v="2"/>
    <n v="2.9"/>
    <x v="3"/>
    <n v="7"/>
  </r>
  <r>
    <x v="8121"/>
    <n v="1"/>
    <x v="4"/>
    <x v="51"/>
    <s v="Snack Chat,5, Sharma Market, Sector 37, Noida"/>
    <s v="Sector 37"/>
    <s v="Sector 37, Noida"/>
    <n v="77.340514600000006"/>
    <n v="28.566075600000001"/>
    <s v="Fast Food, Italian"/>
    <n v="500"/>
    <s v="Indian Rupees(Rs.)"/>
    <x v="0"/>
    <x v="0"/>
    <x v="2"/>
    <n v="3.4"/>
    <x v="3"/>
    <n v="23"/>
  </r>
  <r>
    <x v="8122"/>
    <n v="1"/>
    <x v="4"/>
    <x v="51"/>
    <s v="The Amazing Buger's,Shop 21, Godavari Complex, Sector 37, Noida"/>
    <s v="Sector 37"/>
    <s v="Sector 37, Noida"/>
    <n v="77.3397535"/>
    <n v="28.565168499999999"/>
    <s v="Fast Food, Burger"/>
    <n v="400"/>
    <s v="Indian Rupees(Rs.)"/>
    <x v="0"/>
    <x v="0"/>
    <x v="3"/>
    <n v="2.9"/>
    <x v="3"/>
    <n v="8"/>
  </r>
  <r>
    <x v="8123"/>
    <n v="1"/>
    <x v="4"/>
    <x v="51"/>
    <s v="The Black Box,Shop 1, Godavari Complex Market, Sector 37, Noida"/>
    <s v="Sector 37"/>
    <s v="Sector 37, Noida"/>
    <n v="77.340434999999999"/>
    <n v="28.565446000000001"/>
    <s v="North Indian, Continental"/>
    <n v="400"/>
    <s v="Indian Rupees(Rs.)"/>
    <x v="0"/>
    <x v="1"/>
    <x v="3"/>
    <n v="3.1"/>
    <x v="3"/>
    <n v="6"/>
  </r>
  <r>
    <x v="8124"/>
    <n v="1"/>
    <x v="4"/>
    <x v="51"/>
    <s v="Al Bake,Shop 5, Godavari Complex, Sector 37, Noida"/>
    <s v="Sector 37"/>
    <s v="Sector 37, Noida"/>
    <n v="77.340358699999996"/>
    <n v="28.565417199999999"/>
    <s v="Fast Food, Chinese"/>
    <n v="450"/>
    <s v="Indian Rupees(Rs.)"/>
    <x v="0"/>
    <x v="1"/>
    <x v="3"/>
    <n v="3.7"/>
    <x v="0"/>
    <n v="72"/>
  </r>
  <r>
    <x v="8125"/>
    <n v="1"/>
    <x v="4"/>
    <x v="51"/>
    <s v="Asian Fun,Shop 14, Godavari Shopping Complex, Sector 37, Noida"/>
    <s v="Sector 37"/>
    <s v="Sector 37, Noida"/>
    <n v="77.340024999999997"/>
    <n v="28.565491000000002"/>
    <s v="Chinese"/>
    <n v="700"/>
    <s v="Indian Rupees(Rs.)"/>
    <x v="0"/>
    <x v="1"/>
    <x v="2"/>
    <n v="3.8"/>
    <x v="0"/>
    <n v="113"/>
  </r>
  <r>
    <x v="8126"/>
    <n v="1"/>
    <x v="4"/>
    <x v="51"/>
    <s v="Burnout,Location Varies, Sector 37, Noida"/>
    <s v="Sector 37"/>
    <s v="Sector 37, Noida"/>
    <n v="77.375656890000002"/>
    <n v="28.529983730000001"/>
    <s v="Continental, Mexican, Italian"/>
    <n v="450"/>
    <s v="Indian Rupees(Rs.)"/>
    <x v="0"/>
    <x v="1"/>
    <x v="3"/>
    <n v="3.6"/>
    <x v="0"/>
    <n v="111"/>
  </r>
  <r>
    <x v="8127"/>
    <n v="1"/>
    <x v="4"/>
    <x v="51"/>
    <s v="Cafe Fusion,Shop 10, Sharma Market, Sector 37, Noida"/>
    <s v="Sector 37"/>
    <s v="Sector 37, Noida"/>
    <n v="77.340835440000006"/>
    <n v="28.56619633"/>
    <s v="Cafe, Fast Food"/>
    <n v="350"/>
    <s v="Indian Rupees(Rs.)"/>
    <x v="0"/>
    <x v="1"/>
    <x v="3"/>
    <n v="3.7"/>
    <x v="0"/>
    <n v="68"/>
  </r>
  <r>
    <x v="8128"/>
    <n v="1"/>
    <x v="4"/>
    <x v="51"/>
    <s v="Fit Bites,Shop 1, Sharma Market, Arun Vihar, Sector 37, Noida"/>
    <s v="Sector 37"/>
    <s v="Sector 37, Noida"/>
    <n v="77.340721000000002"/>
    <n v="28.566296999999999"/>
    <s v="Healthy Food"/>
    <n v="800"/>
    <s v="Indian Rupees(Rs.)"/>
    <x v="1"/>
    <x v="1"/>
    <x v="2"/>
    <n v="3.7"/>
    <x v="0"/>
    <n v="26"/>
  </r>
  <r>
    <x v="8129"/>
    <n v="1"/>
    <x v="4"/>
    <x v="51"/>
    <s v="Go Krazy,Shop 7, Godavari Complex, Sector 37, Noida"/>
    <s v="Sector 37"/>
    <s v="Sector 37, Noida"/>
    <n v="77.340353699999994"/>
    <n v="28.565436999999999"/>
    <s v="Italian, Fast Food"/>
    <n v="400"/>
    <s v="Indian Rupees(Rs.)"/>
    <x v="0"/>
    <x v="0"/>
    <x v="3"/>
    <n v="3.5"/>
    <x v="0"/>
    <n v="27"/>
  </r>
  <r>
    <x v="8130"/>
    <n v="1"/>
    <x v="4"/>
    <x v="51"/>
    <s v="Green Restaurant,Shop 2, Sharma Market, Sector 37, Noida"/>
    <s v="Sector 37"/>
    <s v="Sector 37, Noida"/>
    <n v="77.340832599999999"/>
    <n v="28.566194800000002"/>
    <s v="North Indian, Chinese, Mughlai"/>
    <n v="400"/>
    <s v="Indian Rupees(Rs.)"/>
    <x v="0"/>
    <x v="1"/>
    <x v="3"/>
    <n v="3.6"/>
    <x v="0"/>
    <n v="47"/>
  </r>
  <r>
    <x v="8131"/>
    <n v="1"/>
    <x v="4"/>
    <x v="51"/>
    <s v="Hunger Strike,Shop 3, Godavari Shopping Complex, Sector 37, Noida"/>
    <s v="Sector 37"/>
    <s v="Sector 37, Noida"/>
    <n v="77.340428799999998"/>
    <n v="28.565394600000001"/>
    <s v="Fast Food, North Indian"/>
    <n v="400"/>
    <s v="Indian Rupees(Rs.)"/>
    <x v="0"/>
    <x v="1"/>
    <x v="3"/>
    <n v="3.7"/>
    <x v="0"/>
    <n v="92"/>
  </r>
  <r>
    <x v="8132"/>
    <n v="1"/>
    <x v="4"/>
    <x v="51"/>
    <s v="The Munchkart Cafe,Shop 38, Godavari Shopping Complex, Arun Vihar, Sector 37, Noida"/>
    <s v="Sector 37"/>
    <s v="Sector 37, Noida"/>
    <n v="77.340181990000005"/>
    <n v="28.56528114"/>
    <s v="Fast Food, Chinese"/>
    <n v="350"/>
    <s v="Indian Rupees(Rs.)"/>
    <x v="0"/>
    <x v="1"/>
    <x v="3"/>
    <n v="3.8"/>
    <x v="0"/>
    <n v="34"/>
  </r>
  <r>
    <x v="8133"/>
    <n v="1"/>
    <x v="4"/>
    <x v="51"/>
    <s v="Thee Pot,Shop 17, Godavari Market, Sector 37, Noida"/>
    <s v="Sector 37"/>
    <s v="Sector 37, Noida"/>
    <n v="77.339935299999993"/>
    <n v="28.565392899999999"/>
    <s v="Cafe, Fast Food"/>
    <n v="400"/>
    <s v="Indian Rupees(Rs.)"/>
    <x v="0"/>
    <x v="1"/>
    <x v="3"/>
    <n v="3.7"/>
    <x v="0"/>
    <n v="80"/>
  </r>
  <r>
    <x v="8134"/>
    <n v="1"/>
    <x v="4"/>
    <x v="51"/>
    <s v="Waffles and Crepes,Shop 27, Godavri Market, Sector 37, Noida"/>
    <s v="Sector 37"/>
    <s v="Sector 37, Noida"/>
    <n v="77.340069900000003"/>
    <n v="28.5655401"/>
    <s v="Desserts, Beverages"/>
    <n v="250"/>
    <s v="Indian Rupees(Rs.)"/>
    <x v="0"/>
    <x v="0"/>
    <x v="3"/>
    <n v="3.9"/>
    <x v="0"/>
    <n v="66"/>
  </r>
  <r>
    <x v="8135"/>
    <n v="1"/>
    <x v="4"/>
    <x v="51"/>
    <s v="Biryani Vice,Shop 2, Godavari Shopping Complex, Sector 37, Noida"/>
    <s v="Sector 37"/>
    <s v="Sector 37, Noida"/>
    <n v="0"/>
    <n v="0"/>
    <s v="North Indian, Biryani"/>
    <n v="500"/>
    <s v="Indian Rupees(Rs.)"/>
    <x v="0"/>
    <x v="0"/>
    <x v="2"/>
    <n v="0"/>
    <x v="5"/>
    <n v="0"/>
  </r>
  <r>
    <x v="8136"/>
    <n v="1"/>
    <x v="4"/>
    <x v="51"/>
    <s v="Chinese Chilly Sizzler,Near Golf Course Metro Station Gate 1, Sector 36, Near, Sector 37, Noida"/>
    <s v="Sector 37"/>
    <s v="Sector 37, Noida"/>
    <n v="77.345728500000007"/>
    <n v="28.5699307"/>
    <s v="Chinese"/>
    <n v="350"/>
    <s v="Indian Rupees(Rs.)"/>
    <x v="0"/>
    <x v="0"/>
    <x v="3"/>
    <n v="0"/>
    <x v="5"/>
    <n v="2"/>
  </r>
  <r>
    <x v="8137"/>
    <n v="1"/>
    <x v="4"/>
    <x v="51"/>
    <s v="Moonlight Cafe,Near Godavri Complex, Sector 37, Noida"/>
    <s v="Sector 37"/>
    <s v="Sector 37, Noida"/>
    <n v="77.340164479999999"/>
    <n v="28.56573444"/>
    <s v="Continental, Fast Food, Italian"/>
    <n v="400"/>
    <s v="Indian Rupees(Rs.)"/>
    <x v="0"/>
    <x v="0"/>
    <x v="3"/>
    <n v="0"/>
    <x v="5"/>
    <n v="3"/>
  </r>
  <r>
    <x v="8138"/>
    <n v="1"/>
    <x v="4"/>
    <x v="51"/>
    <s v="Sugar Ruffles,Sector 36, Near Sector 37, Noida"/>
    <s v="Sector 37"/>
    <s v="Sector 37, Noida"/>
    <n v="77.340473700000004"/>
    <n v="28.568671500000001"/>
    <s v="Bakery"/>
    <n v="500"/>
    <s v="Indian Rupees(Rs.)"/>
    <x v="0"/>
    <x v="0"/>
    <x v="2"/>
    <n v="0"/>
    <x v="5"/>
    <n v="0"/>
  </r>
  <r>
    <x v="8139"/>
    <n v="1"/>
    <x v="4"/>
    <x v="51"/>
    <s v="Bistro 37,Shop 11, Godawari Complex, Sector 37, Noida"/>
    <s v="Sector 37"/>
    <s v="Sector 37, Noida"/>
    <n v="77.339740899999995"/>
    <n v="28.5652948"/>
    <s v="Fast Food, Chinese"/>
    <n v="400"/>
    <s v="Indian Rupees(Rs.)"/>
    <x v="0"/>
    <x v="0"/>
    <x v="3"/>
    <n v="4.3"/>
    <x v="1"/>
    <n v="1005"/>
  </r>
  <r>
    <x v="8140"/>
    <n v="1"/>
    <x v="4"/>
    <x v="51"/>
    <s v="Desi Swag,Shop 22, Godavari Shopping Complex, Sector 37, Noida"/>
    <s v="Sector 37"/>
    <s v="Sector 37, Noida"/>
    <n v="77.340024999999997"/>
    <n v="28.565311699999999"/>
    <s v="North Indian, Mughlai"/>
    <n v="500"/>
    <s v="Indian Rupees(Rs.)"/>
    <x v="0"/>
    <x v="1"/>
    <x v="2"/>
    <n v="4.3"/>
    <x v="1"/>
    <n v="96"/>
  </r>
  <r>
    <x v="8141"/>
    <n v="1"/>
    <x v="4"/>
    <x v="51"/>
    <s v="Teasta,16, Godawari Complex, Sector 37, Noida"/>
    <s v="Sector 37"/>
    <s v="Sector 37, Noida"/>
    <n v="77.340024999999997"/>
    <n v="28.565491000000002"/>
    <s v="Fast Food, Beverages"/>
    <n v="200"/>
    <s v="Indian Rupees(Rs.)"/>
    <x v="0"/>
    <x v="0"/>
    <x v="3"/>
    <n v="4.0999999999999996"/>
    <x v="1"/>
    <n v="632"/>
  </r>
  <r>
    <x v="8142"/>
    <n v="1"/>
    <x v="4"/>
    <x v="51"/>
    <s v="Appu Ghar Express,Building 105, Plot A-2, GIP Campus, Sector 38-A, Sector 38, Noida"/>
    <s v="Sector 38"/>
    <s v="Sector 38, Noida"/>
    <n v="77.323736999999994"/>
    <n v="28.5641453"/>
    <s v="Fast Food, Chinese"/>
    <n v="400"/>
    <s v="Indian Rupees(Rs.)"/>
    <x v="0"/>
    <x v="0"/>
    <x v="3"/>
    <n v="2.8"/>
    <x v="3"/>
    <n v="63"/>
  </r>
  <r>
    <x v="8143"/>
    <n v="1"/>
    <x v="4"/>
    <x v="51"/>
    <s v="Barista,Botanical Garden Metro Station, Ground Floor, Sector 38, Noida"/>
    <s v="Sector 38"/>
    <s v="Sector 38, Noida"/>
    <n v="77.334632999999997"/>
    <n v="28.5640131"/>
    <s v="Cafe"/>
    <n v="650"/>
    <s v="Indian Rupees(Rs.)"/>
    <x v="0"/>
    <x v="0"/>
    <x v="2"/>
    <n v="3"/>
    <x v="3"/>
    <n v="26"/>
  </r>
  <r>
    <x v="8144"/>
    <n v="1"/>
    <x v="4"/>
    <x v="51"/>
    <s v="Burger King,Shop  B, Ground Floor, Botanical Garden Metro Station, Sector 38, Noida"/>
    <s v="Sector 38"/>
    <s v="Sector 38, Noida"/>
    <n v="77.334632999999997"/>
    <n v="28.5640131"/>
    <s v="Burger, Fast Food"/>
    <n v="500"/>
    <s v="Indian Rupees(Rs.)"/>
    <x v="0"/>
    <x v="1"/>
    <x v="2"/>
    <n v="3.2"/>
    <x v="3"/>
    <n v="13"/>
  </r>
  <r>
    <x v="8145"/>
    <n v="1"/>
    <x v="4"/>
    <x v="51"/>
    <s v="Keventers,SH-161,ŒæGardenŒæGalleria, Sector 38, Noida"/>
    <s v="Sector 38"/>
    <s v="Sector 38, Noida"/>
    <n v="77.322165100000007"/>
    <n v="28.5643934"/>
    <s v="Beverages"/>
    <n v="400"/>
    <s v="Indian Rupees(Rs.)"/>
    <x v="0"/>
    <x v="0"/>
    <x v="3"/>
    <n v="3.1"/>
    <x v="3"/>
    <n v="7"/>
  </r>
  <r>
    <x v="8146"/>
    <n v="1"/>
    <x v="4"/>
    <x v="51"/>
    <s v="Kenny Rogers Roasters,Ground Floor, FB 104, Garden Galleria Mall, Sector 38, Noida"/>
    <s v="Sector 38"/>
    <s v="Sector 38, Noida"/>
    <n v="77.322040299999998"/>
    <n v="28.564594799999998"/>
    <s v="American"/>
    <n v="1300"/>
    <s v="Indian Rupees(Rs.)"/>
    <x v="1"/>
    <x v="0"/>
    <x v="0"/>
    <n v="3.7"/>
    <x v="0"/>
    <n v="53"/>
  </r>
  <r>
    <x v="8147"/>
    <n v="1"/>
    <x v="4"/>
    <x v="51"/>
    <s v="McDonald's,Intersection of Worlds of Wonder and Great India Place Mall, Sector 38, Noida"/>
    <s v="Sector 38"/>
    <s v="Sector 38, Noida"/>
    <n v="77.325416899999993"/>
    <n v="28.566438399999999"/>
    <s v="Fast Food, Burger"/>
    <n v="500"/>
    <s v="Indian Rupees(Rs.)"/>
    <x v="0"/>
    <x v="0"/>
    <x v="2"/>
    <n v="3.5"/>
    <x v="0"/>
    <n v="53"/>
  </r>
  <r>
    <x v="8148"/>
    <n v="1"/>
    <x v="4"/>
    <x v="51"/>
    <s v="Baskin Robbins,Attrium Ground Floor, Garden Galleria Mall, Sector 38, Noida"/>
    <s v="Sector 38"/>
    <s v="Sector 38, Noida"/>
    <n v="77.321628599999997"/>
    <n v="28.564830300000001"/>
    <s v="Ice Cream"/>
    <n v="300"/>
    <s v="Indian Rupees(Rs.)"/>
    <x v="0"/>
    <x v="1"/>
    <x v="3"/>
    <n v="0"/>
    <x v="5"/>
    <n v="2"/>
  </r>
  <r>
    <x v="8149"/>
    <n v="1"/>
    <x v="4"/>
    <x v="51"/>
    <s v="Cafe Buddy's,Botinical Garden Metro Station, Sector 38, Noida"/>
    <s v="Sector 38"/>
    <s v="Sector 38, Noida"/>
    <n v="77.334910199999996"/>
    <n v="28.564380799999999"/>
    <s v="Fast Food"/>
    <n v="100"/>
    <s v="Indian Rupees(Rs.)"/>
    <x v="0"/>
    <x v="0"/>
    <x v="3"/>
    <n v="0"/>
    <x v="5"/>
    <n v="1"/>
  </r>
  <r>
    <x v="8150"/>
    <n v="1"/>
    <x v="4"/>
    <x v="51"/>
    <s v="Fusionn Rolls,Global Metro Complex, Botanical Garden Metro Station, Sector 38, Noida"/>
    <s v="Sector 38"/>
    <s v="Sector 38, Noida"/>
    <n v="0"/>
    <n v="0"/>
    <s v="Chinese"/>
    <n v="250"/>
    <s v="Indian Rupees(Rs.)"/>
    <x v="0"/>
    <x v="0"/>
    <x v="3"/>
    <n v="0"/>
    <x v="5"/>
    <n v="0"/>
  </r>
  <r>
    <x v="8151"/>
    <n v="1"/>
    <x v="4"/>
    <x v="51"/>
    <s v="Kwality Walls - Happiness Station,Third Floor, Food Court, Sector 38, Noida"/>
    <s v="Sector 38"/>
    <s v="Sector 38, Noida"/>
    <n v="77.326362599999996"/>
    <n v="28.567720600000001"/>
    <s v="Ice Cream"/>
    <n v="300"/>
    <s v="Indian Rupees(Rs.)"/>
    <x v="0"/>
    <x v="0"/>
    <x v="3"/>
    <n v="0"/>
    <x v="5"/>
    <n v="0"/>
  </r>
  <r>
    <x v="8152"/>
    <n v="1"/>
    <x v="4"/>
    <x v="51"/>
    <s v="Shakti Food &amp; Restaurant,Babu Ram Market, Main Dadri Road, Opposite Great India Place Mall, Sector 38, Noida"/>
    <s v="Sector 38"/>
    <s v="Sector 38, Noida"/>
    <n v="77.328198900000004"/>
    <n v="28.5693451"/>
    <s v="North Indian"/>
    <n v="300"/>
    <s v="Indian Rupees(Rs.)"/>
    <x v="0"/>
    <x v="0"/>
    <x v="3"/>
    <n v="0"/>
    <x v="5"/>
    <n v="0"/>
  </r>
  <r>
    <x v="8153"/>
    <n v="1"/>
    <x v="4"/>
    <x v="51"/>
    <s v="Domino's Pizza,Ground Floor, Botanical Garden, Metro Station, Sector 38, Noida"/>
    <s v="Sector 38"/>
    <s v="Sector 38, Noida"/>
    <n v="77.334210999999996"/>
    <n v="28.564222000000001"/>
    <s v="Pizza, Fast Food"/>
    <n v="700"/>
    <s v="Indian Rupees(Rs.)"/>
    <x v="0"/>
    <x v="0"/>
    <x v="2"/>
    <n v="2.4"/>
    <x v="4"/>
    <n v="70"/>
  </r>
  <r>
    <x v="8154"/>
    <n v="1"/>
    <x v="4"/>
    <x v="51"/>
    <s v="Mr. Brown,Botanical Garden Metro Station, Sector 38, Noida"/>
    <s v="Sector 38"/>
    <s v="Sector 38, Noida"/>
    <n v="77.334176189999994"/>
    <n v="28.564375070000001"/>
    <s v="Bakery, Desserts, Fast Food"/>
    <n v="500"/>
    <s v="Indian Rupees(Rs.)"/>
    <x v="0"/>
    <x v="1"/>
    <x v="2"/>
    <n v="4"/>
    <x v="1"/>
    <n v="183"/>
  </r>
  <r>
    <x v="8155"/>
    <n v="1"/>
    <x v="4"/>
    <x v="51"/>
    <s v="Chef's Bar-Be-Que,C 102 A, 13/14, Near Sector 39, Noida"/>
    <s v="Sector 39"/>
    <s v="Sector 39, Noida"/>
    <n v="77.349805399999994"/>
    <n v="28.567220200000001"/>
    <s v="North Indian, Mughlai, Chinese"/>
    <n v="650"/>
    <s v="Indian Rupees(Rs.)"/>
    <x v="0"/>
    <x v="1"/>
    <x v="2"/>
    <n v="3.4"/>
    <x v="3"/>
    <n v="69"/>
  </r>
  <r>
    <x v="8156"/>
    <n v="1"/>
    <x v="4"/>
    <x v="51"/>
    <s v="Sen's Sational Xpress Kitchen,Shop 2, C Block Market, Sector 39, Noida"/>
    <s v="Sector 39"/>
    <s v="Sector 39, Noida"/>
    <n v="0"/>
    <n v="0"/>
    <s v="North Indian, Mughlai"/>
    <n v="600"/>
    <s v="Indian Rupees(Rs.)"/>
    <x v="0"/>
    <x v="1"/>
    <x v="2"/>
    <n v="3"/>
    <x v="3"/>
    <n v="7"/>
  </r>
  <r>
    <x v="8157"/>
    <n v="1"/>
    <x v="4"/>
    <x v="51"/>
    <s v="Shanghai Dreams,C Block Market, Sector 39, Noida"/>
    <s v="Sector 39"/>
    <s v="Sector 39, Noida"/>
    <n v="77.349908940000006"/>
    <n v="28.566999450000001"/>
    <s v="Chinese"/>
    <n v="400"/>
    <s v="Indian Rupees(Rs.)"/>
    <x v="0"/>
    <x v="0"/>
    <x v="3"/>
    <n v="3"/>
    <x v="3"/>
    <n v="4"/>
  </r>
  <r>
    <x v="8158"/>
    <n v="1"/>
    <x v="4"/>
    <x v="51"/>
    <s v="InnerChef,B-46, Sector 4, Noida"/>
    <s v="Sector 4"/>
    <s v="Sector 4, Noida"/>
    <n v="0"/>
    <n v="28"/>
    <s v="North Indian, South Indian, Italian, Continental, Mediterranean, Lebanese, Desserts"/>
    <n v="500"/>
    <s v="Indian Rupees(Rs.)"/>
    <x v="0"/>
    <x v="1"/>
    <x v="2"/>
    <n v="3.3"/>
    <x v="3"/>
    <n v="10"/>
  </r>
  <r>
    <x v="8159"/>
    <n v="1"/>
    <x v="4"/>
    <x v="51"/>
    <s v="Antaryami Paratha Corner,A-15, Sector 4, Noida"/>
    <s v="Sector 4"/>
    <s v="Sector 4, Noida"/>
    <n v="77.321901199999999"/>
    <n v="28.581071600000001"/>
    <s v="North Indian"/>
    <n v="150"/>
    <s v="Indian Rupees(Rs.)"/>
    <x v="0"/>
    <x v="0"/>
    <x v="3"/>
    <n v="0"/>
    <x v="5"/>
    <n v="1"/>
  </r>
  <r>
    <x v="8160"/>
    <n v="1"/>
    <x v="4"/>
    <x v="51"/>
    <s v="F-all (Food for All),Sector 40, Noida"/>
    <s v="Sector 40"/>
    <s v="Sector 40, Noida"/>
    <n v="77.356803600000006"/>
    <n v="28.565189799999999"/>
    <s v="North Indian, Chinese, Fast Food"/>
    <n v="400"/>
    <s v="Indian Rupees(Rs.)"/>
    <x v="0"/>
    <x v="0"/>
    <x v="3"/>
    <n v="3.4"/>
    <x v="3"/>
    <n v="24"/>
  </r>
  <r>
    <x v="8161"/>
    <n v="1"/>
    <x v="4"/>
    <x v="51"/>
    <s v="Green Restaurant,Sector 40, Noida"/>
    <s v="Sector 40"/>
    <s v="Sector 40, Noida"/>
    <n v="0"/>
    <n v="0"/>
    <s v="Chinese, North Indian"/>
    <n v="250"/>
    <s v="Indian Rupees(Rs.)"/>
    <x v="0"/>
    <x v="0"/>
    <x v="3"/>
    <n v="0"/>
    <x v="5"/>
    <n v="0"/>
  </r>
  <r>
    <x v="8162"/>
    <n v="1"/>
    <x v="4"/>
    <x v="51"/>
    <s v="2 Bros Kitchen,Plot 14, C-98, Sector 41, Noida"/>
    <s v="Sector 41"/>
    <s v="Sector 41, Noida"/>
    <n v="77.361767069999999"/>
    <n v="28.569521630000001"/>
    <s v="North Indian, Chinese, Fast Food"/>
    <n v="600"/>
    <s v="Indian Rupees(Rs.)"/>
    <x v="0"/>
    <x v="1"/>
    <x v="2"/>
    <n v="3.2"/>
    <x v="3"/>
    <n v="364"/>
  </r>
  <r>
    <x v="8163"/>
    <n v="1"/>
    <x v="4"/>
    <x v="51"/>
    <s v="Baskin Robbins,Near Theos/ HP Petrol Pump, Main Dadri Road, Sector 41, Noida"/>
    <s v="Sector 41"/>
    <s v="Sector 41, Noida"/>
    <n v="77.360769899999994"/>
    <n v="28.561368000000002"/>
    <s v="Ice Cream"/>
    <n v="300"/>
    <s v="Indian Rupees(Rs.)"/>
    <x v="0"/>
    <x v="1"/>
    <x v="3"/>
    <n v="3.3"/>
    <x v="3"/>
    <n v="12"/>
  </r>
  <r>
    <x v="8164"/>
    <n v="1"/>
    <x v="4"/>
    <x v="51"/>
    <s v="Big Bone - The Meat Shop,Shop 13, C Block Market, Sector 41, Noida"/>
    <s v="Sector 41"/>
    <s v="Sector 41, Noida"/>
    <n v="77.3618278"/>
    <n v="28.569249599999999"/>
    <s v="Raw Meats, Fast Food"/>
    <n v="350"/>
    <s v="Indian Rupees(Rs.)"/>
    <x v="0"/>
    <x v="0"/>
    <x v="3"/>
    <n v="3.1"/>
    <x v="3"/>
    <n v="16"/>
  </r>
  <r>
    <x v="8165"/>
    <n v="1"/>
    <x v="4"/>
    <x v="51"/>
    <s v="Biryani House,C block market, sector 41, Noida"/>
    <s v="Sector 41"/>
    <s v="Sector 41, Noida"/>
    <n v="77.361706720000001"/>
    <n v="28.569208339999999"/>
    <s v="Biryani, North Indian"/>
    <n v="300"/>
    <s v="Indian Rupees(Rs.)"/>
    <x v="0"/>
    <x v="1"/>
    <x v="3"/>
    <n v="3.1"/>
    <x v="3"/>
    <n v="9"/>
  </r>
  <r>
    <x v="8166"/>
    <n v="1"/>
    <x v="4"/>
    <x v="51"/>
    <s v="China Hot,C Block Market, Sector 41, Noida"/>
    <s v="Sector 41"/>
    <s v="Sector 41, Noida"/>
    <n v="77.361848699999996"/>
    <n v="28.569792199999998"/>
    <s v="Chinese"/>
    <n v="400"/>
    <s v="Indian Rupees(Rs.)"/>
    <x v="0"/>
    <x v="0"/>
    <x v="3"/>
    <n v="2.9"/>
    <x v="3"/>
    <n v="22"/>
  </r>
  <r>
    <x v="8167"/>
    <n v="1"/>
    <x v="4"/>
    <x v="51"/>
    <s v="City Hut,Near HP Petrol Pump, Main Dadri Road, Sector 41, Noida"/>
    <s v="Sector 41"/>
    <s v="Sector 41, Noida"/>
    <n v="77.3591531"/>
    <n v="28.561518499999998"/>
    <s v="North Indian, Chinese"/>
    <n v="700"/>
    <s v="Indian Rupees(Rs.)"/>
    <x v="0"/>
    <x v="0"/>
    <x v="2"/>
    <n v="2.5"/>
    <x v="3"/>
    <n v="27"/>
  </r>
  <r>
    <x v="8168"/>
    <n v="1"/>
    <x v="4"/>
    <x v="51"/>
    <s v="Defence Bakery,30, C Block Market, Sector 41, Noida"/>
    <s v="Sector 41"/>
    <s v="Sector 41, Noida"/>
    <n v="77.361986000000002"/>
    <n v="28.568991400000002"/>
    <s v="Bakery, Fast Food"/>
    <n v="150"/>
    <s v="Indian Rupees(Rs.)"/>
    <x v="0"/>
    <x v="0"/>
    <x v="3"/>
    <n v="3.4"/>
    <x v="3"/>
    <n v="117"/>
  </r>
  <r>
    <x v="8169"/>
    <n v="1"/>
    <x v="4"/>
    <x v="51"/>
    <s v="Dhabha 27,Sector 41, Noida"/>
    <s v="Sector 41"/>
    <s v="Sector 41, Noida"/>
    <n v="77.3629392"/>
    <n v="28.566204899999999"/>
    <s v="Mughlai, Chinese"/>
    <n v="500"/>
    <s v="Indian Rupees(Rs.)"/>
    <x v="0"/>
    <x v="1"/>
    <x v="2"/>
    <n v="3.2"/>
    <x v="3"/>
    <n v="5"/>
  </r>
  <r>
    <x v="8170"/>
    <n v="1"/>
    <x v="4"/>
    <x v="51"/>
    <s v="Faasos,C-11/98, Sector 41, Noida"/>
    <s v="Sector 41"/>
    <s v="Sector 41, Noida"/>
    <n v="77.361648299999999"/>
    <n v="28.569412"/>
    <s v="North Indian, Fast Food"/>
    <n v="600"/>
    <s v="Indian Rupees(Rs.)"/>
    <x v="0"/>
    <x v="1"/>
    <x v="2"/>
    <n v="3.1"/>
    <x v="3"/>
    <n v="10"/>
  </r>
  <r>
    <x v="8171"/>
    <n v="1"/>
    <x v="4"/>
    <x v="51"/>
    <s v="Green Chick Chop,C-98/18, Sector 41, Noida"/>
    <s v="Sector 41"/>
    <s v="Sector 41, Noida"/>
    <n v="77.361819699999998"/>
    <n v="28.569285900000001"/>
    <s v="Raw Meats, North Indian, Fast Food"/>
    <n v="350"/>
    <s v="Indian Rupees(Rs.)"/>
    <x v="0"/>
    <x v="0"/>
    <x v="3"/>
    <n v="2.7"/>
    <x v="3"/>
    <n v="25"/>
  </r>
  <r>
    <x v="8172"/>
    <n v="1"/>
    <x v="4"/>
    <x v="51"/>
    <s v="JSB Evergreen Cool Point,25, C Block Market, Sector 41, Noida"/>
    <s v="Sector 41"/>
    <s v="Sector 41, Noida"/>
    <n v="77.362019500000002"/>
    <n v="28.569217999999999"/>
    <s v="North Indian, Chinese, Fast Food, Mithai"/>
    <n v="450"/>
    <s v="Indian Rupees(Rs.)"/>
    <x v="0"/>
    <x v="0"/>
    <x v="3"/>
    <n v="2.9"/>
    <x v="3"/>
    <n v="56"/>
  </r>
  <r>
    <x v="8173"/>
    <n v="1"/>
    <x v="4"/>
    <x v="51"/>
    <s v="JSB Evergreen Snack &amp; Sweets,C Block Market, Sector 41, Noida"/>
    <s v="Sector 41"/>
    <s v="Sector 41, Noida"/>
    <n v="77.361917500000004"/>
    <n v="28.569347700000002"/>
    <s v="North Indian, Chinese, Fast Food, Street Food"/>
    <n v="300"/>
    <s v="Indian Rupees(Rs.)"/>
    <x v="0"/>
    <x v="0"/>
    <x v="3"/>
    <n v="3.2"/>
    <x v="3"/>
    <n v="41"/>
  </r>
  <r>
    <x v="8174"/>
    <n v="1"/>
    <x v="4"/>
    <x v="51"/>
    <s v="Keventers,Glued Reloaded, Dynamic House, Opposite Petrol Bunk, Dadri Main Road, Sector 41, Noida"/>
    <s v="Sector 41"/>
    <s v="Sector 41, Noida"/>
    <n v="77.360930600000003"/>
    <n v="28.561453700000001"/>
    <s v="Beverages"/>
    <n v="400"/>
    <s v="Indian Rupees(Rs.)"/>
    <x v="0"/>
    <x v="0"/>
    <x v="3"/>
    <n v="2.9"/>
    <x v="3"/>
    <n v="4"/>
  </r>
  <r>
    <x v="8175"/>
    <n v="1"/>
    <x v="4"/>
    <x v="51"/>
    <s v="More Than Cafe,Shop 12, C Block Market, Sector 41, Noida"/>
    <s v="Sector 41"/>
    <s v="Sector 41, Noida"/>
    <n v="77.361830600000005"/>
    <n v="28.569206999999999"/>
    <s v="Cafe, Continental, Fast Food"/>
    <n v="400"/>
    <s v="Indian Rupees(Rs.)"/>
    <x v="0"/>
    <x v="0"/>
    <x v="3"/>
    <n v="3.3"/>
    <x v="3"/>
    <n v="39"/>
  </r>
  <r>
    <x v="8176"/>
    <n v="1"/>
    <x v="4"/>
    <x v="51"/>
    <s v="Mutfi,Sector 41, Noida"/>
    <s v="Sector 41"/>
    <s v="Sector 41, Noida"/>
    <n v="77.360309299999997"/>
    <n v="28.561366799999998"/>
    <s v="North Indian, Seafood, Bengali"/>
    <n v="600"/>
    <s v="Indian Rupees(Rs.)"/>
    <x v="0"/>
    <x v="1"/>
    <x v="2"/>
    <n v="3.3"/>
    <x v="3"/>
    <n v="15"/>
  </r>
  <r>
    <x v="8177"/>
    <n v="1"/>
    <x v="4"/>
    <x v="51"/>
    <s v="Nawabi Mughlai Zaika,Sector 41, Noida"/>
    <s v="Sector 41"/>
    <s v="Sector 41, Noida"/>
    <n v="77.360264999999998"/>
    <n v="28.561485000000001"/>
    <s v="North Indian, Mughlai"/>
    <n v="550"/>
    <s v="Indian Rupees(Rs.)"/>
    <x v="0"/>
    <x v="1"/>
    <x v="2"/>
    <n v="3.2"/>
    <x v="3"/>
    <n v="34"/>
  </r>
  <r>
    <x v="8178"/>
    <n v="1"/>
    <x v="4"/>
    <x v="51"/>
    <s v="Ovenstory Pizza,Sector 41, Noida"/>
    <s v="Sector 41"/>
    <s v="Sector 41, Noida"/>
    <n v="77.366333999999995"/>
    <n v="28.565117999999998"/>
    <s v="Pizza, Fast Food"/>
    <n v="500"/>
    <s v="Indian Rupees(Rs.)"/>
    <x v="0"/>
    <x v="1"/>
    <x v="2"/>
    <n v="3.3"/>
    <x v="3"/>
    <n v="26"/>
  </r>
  <r>
    <x v="8179"/>
    <n v="1"/>
    <x v="4"/>
    <x v="51"/>
    <s v="ProFit Kitchen,Opposite Shani Mandir, Sector 41, Noida"/>
    <s v="Sector 41"/>
    <s v="Sector 41, Noida"/>
    <n v="77.359251200000003"/>
    <n v="28.5614308"/>
    <s v="Healthy Food"/>
    <n v="600"/>
    <s v="Indian Rupees(Rs.)"/>
    <x v="0"/>
    <x v="1"/>
    <x v="2"/>
    <n v="3.4"/>
    <x v="3"/>
    <n v="21"/>
  </r>
  <r>
    <x v="8180"/>
    <n v="1"/>
    <x v="4"/>
    <x v="51"/>
    <s v="Public Cafe,Near HP Petrol Pump, Main Dadri Road, Sector 41, Noida"/>
    <s v="Sector 41"/>
    <s v="Sector 41, Noida"/>
    <n v="77.358810270000006"/>
    <n v="28.56145334"/>
    <s v="Fast Food, Beverages"/>
    <n v="450"/>
    <s v="Indian Rupees(Rs.)"/>
    <x v="0"/>
    <x v="1"/>
    <x v="3"/>
    <n v="2.5"/>
    <x v="3"/>
    <n v="13"/>
  </r>
  <r>
    <x v="8181"/>
    <n v="1"/>
    <x v="4"/>
    <x v="51"/>
    <s v="The Chickmunks Express,Sector 41, Noida"/>
    <s v="Sector 41"/>
    <s v="Sector 41, Noida"/>
    <n v="77.360570999999993"/>
    <n v="28.565446999999999"/>
    <s v="Fast Food, Italian, North Indian, Chinese"/>
    <n v="1300"/>
    <s v="Indian Rupees(Rs.)"/>
    <x v="0"/>
    <x v="1"/>
    <x v="0"/>
    <n v="3"/>
    <x v="3"/>
    <n v="6"/>
  </r>
  <r>
    <x v="8182"/>
    <n v="1"/>
    <x v="4"/>
    <x v="51"/>
    <s v="Time to Tea,C-98/27, Jain Road, Sector 41, Noida"/>
    <s v="Sector 41"/>
    <s v="Sector 41, Noida"/>
    <n v="77.362007199999994"/>
    <n v="28.568997499999998"/>
    <s v="Fast Food, Beverages"/>
    <n v="350"/>
    <s v="Indian Rupees(Rs.)"/>
    <x v="0"/>
    <x v="0"/>
    <x v="3"/>
    <n v="3.4"/>
    <x v="3"/>
    <n v="66"/>
  </r>
  <r>
    <x v="8183"/>
    <n v="1"/>
    <x v="4"/>
    <x v="51"/>
    <s v="Twenty Four Seven,RK Service Station, Sector 41, Noida"/>
    <s v="Sector 41"/>
    <s v="Sector 41, Noida"/>
    <n v="77.358344900000006"/>
    <n v="28.5614837"/>
    <s v="Fast Food, North Indian"/>
    <n v="300"/>
    <s v="Indian Rupees(Rs.)"/>
    <x v="0"/>
    <x v="0"/>
    <x v="3"/>
    <n v="3"/>
    <x v="3"/>
    <n v="6"/>
  </r>
  <r>
    <x v="8184"/>
    <n v="1"/>
    <x v="4"/>
    <x v="51"/>
    <s v="Virundu,H Block, Sector 41, Noida"/>
    <s v="Sector 41"/>
    <s v="Sector 41, Noida"/>
    <n v="77.361169000000004"/>
    <n v="28.5656"/>
    <s v="South Indian"/>
    <n v="300"/>
    <s v="Indian Rupees(Rs.)"/>
    <x v="0"/>
    <x v="1"/>
    <x v="3"/>
    <n v="2.8"/>
    <x v="3"/>
    <n v="10"/>
  </r>
  <r>
    <x v="8185"/>
    <n v="1"/>
    <x v="4"/>
    <x v="51"/>
    <s v="Be Bhukkad,Aghapur, Sector 41, Noida"/>
    <s v="Sector 41"/>
    <s v="Sector 41, Noida"/>
    <n v="77.363015000000004"/>
    <n v="28.563578"/>
    <s v="North Indian, Mughlai"/>
    <n v="700"/>
    <s v="Indian Rupees(Rs.)"/>
    <x v="0"/>
    <x v="1"/>
    <x v="2"/>
    <n v="3.6"/>
    <x v="0"/>
    <n v="43"/>
  </r>
  <r>
    <x v="8186"/>
    <n v="1"/>
    <x v="4"/>
    <x v="51"/>
    <s v="Behrouz Biryani,Sector 41, Noida"/>
    <s v="Sector 41"/>
    <s v="Sector 41, Noida"/>
    <n v="77.361455000000007"/>
    <n v="28.569306999999998"/>
    <s v="Biryani"/>
    <n v="600"/>
    <s v="Indian Rupees(Rs.)"/>
    <x v="0"/>
    <x v="1"/>
    <x v="2"/>
    <n v="3.5"/>
    <x v="0"/>
    <n v="63"/>
  </r>
  <r>
    <x v="8187"/>
    <n v="1"/>
    <x v="4"/>
    <x v="51"/>
    <s v="Bistro 365,N.P Plaza, Main Dadri Road, Agghapur, Sector 41, Noida"/>
    <s v="Sector 41"/>
    <s v="Sector 41, Noida"/>
    <n v="77.360459829999996"/>
    <n v="28.56136235"/>
    <s v="Cafe, North Indian, Chinese"/>
    <n v="500"/>
    <s v="Indian Rupees(Rs.)"/>
    <x v="0"/>
    <x v="1"/>
    <x v="2"/>
    <n v="3.7"/>
    <x v="0"/>
    <n v="27"/>
  </r>
  <r>
    <x v="8188"/>
    <n v="1"/>
    <x v="4"/>
    <x v="51"/>
    <s v="Engineers Da Dhaba,Shop 2, Street 1, Aghapur, Sector 41, Noida"/>
    <s v="Sector 41"/>
    <s v="Sector 41, Noida"/>
    <n v="77.360136620000006"/>
    <n v="28.56132431"/>
    <s v="North Indian"/>
    <n v="400"/>
    <s v="Indian Rupees(Rs.)"/>
    <x v="0"/>
    <x v="1"/>
    <x v="3"/>
    <n v="3.6"/>
    <x v="0"/>
    <n v="38"/>
  </r>
  <r>
    <x v="8189"/>
    <n v="1"/>
    <x v="4"/>
    <x v="51"/>
    <s v="Hungry Minister,Shop 6, Gautam Budh Nagar, Sector 41, Noida"/>
    <s v="Sector 41"/>
    <s v="Sector 41, Noida"/>
    <n v="77.352261200000001"/>
    <n v="28.5615785"/>
    <s v="Continental, Mexican, Fast Food, Chinese"/>
    <n v="400"/>
    <s v="Indian Rupees(Rs.)"/>
    <x v="0"/>
    <x v="1"/>
    <x v="3"/>
    <n v="3.5"/>
    <x v="0"/>
    <n v="29"/>
  </r>
  <r>
    <x v="8190"/>
    <n v="1"/>
    <x v="4"/>
    <x v="51"/>
    <s v="Kake Da Hotel,Shop 1-2, Gautam Budh Nagar, Sector 41, Noida"/>
    <s v="Sector 41"/>
    <s v="Sector 41, Noida"/>
    <n v="77.361289499999998"/>
    <n v="28.561218499999999"/>
    <s v="North Indian, Mughlai"/>
    <n v="700"/>
    <s v="Indian Rupees(Rs.)"/>
    <x v="0"/>
    <x v="1"/>
    <x v="2"/>
    <n v="3.5"/>
    <x v="0"/>
    <n v="63"/>
  </r>
  <r>
    <x v="8191"/>
    <n v="1"/>
    <x v="4"/>
    <x v="51"/>
    <s v="Biryani,Sector 41, Noida"/>
    <s v="Sector 41"/>
    <s v="Sector 41, Noida"/>
    <n v="77.36"/>
    <n v="28.57"/>
    <s v="Biryani"/>
    <n v="500"/>
    <s v="Indian Rupees(Rs.)"/>
    <x v="0"/>
    <x v="0"/>
    <x v="2"/>
    <n v="0"/>
    <x v="5"/>
    <n v="1"/>
  </r>
  <r>
    <x v="8192"/>
    <n v="1"/>
    <x v="4"/>
    <x v="51"/>
    <s v="C Cube,1st Floor, C Block Market, Sector 41, Noida"/>
    <s v="Sector 41"/>
    <s v="Sector 41, Noida"/>
    <n v="77.3618278"/>
    <n v="28.569249599999999"/>
    <s v="American, Italian, North Indian, Chinese"/>
    <n v="500"/>
    <s v="Indian Rupees(Rs.)"/>
    <x v="0"/>
    <x v="0"/>
    <x v="2"/>
    <n v="0"/>
    <x v="5"/>
    <n v="3"/>
  </r>
  <r>
    <x v="8193"/>
    <n v="1"/>
    <x v="4"/>
    <x v="51"/>
    <s v="Chicago Pizza,Glued Reloaded, Dynamic House, Next to HP Petrol Pump, Sector 41, Noida"/>
    <s v="Sector 41"/>
    <s v="Sector 41, Noida"/>
    <n v="77.360930600000003"/>
    <n v="28.561453700000001"/>
    <s v="Pizza"/>
    <n v="600"/>
    <s v="Indian Rupees(Rs.)"/>
    <x v="0"/>
    <x v="0"/>
    <x v="2"/>
    <n v="0"/>
    <x v="5"/>
    <n v="1"/>
  </r>
  <r>
    <x v="8194"/>
    <n v="1"/>
    <x v="4"/>
    <x v="51"/>
    <s v="Kettle &amp; Kegs,Sector 41, Noida"/>
    <s v="Sector 41"/>
    <s v="Sector 41, Noida"/>
    <n v="77.361455000000007"/>
    <n v="28.569306999999998"/>
    <s v="Tea"/>
    <n v="200"/>
    <s v="Indian Rupees(Rs.)"/>
    <x v="0"/>
    <x v="1"/>
    <x v="3"/>
    <n v="0"/>
    <x v="5"/>
    <n v="2"/>
  </r>
  <r>
    <x v="8195"/>
    <n v="1"/>
    <x v="4"/>
    <x v="51"/>
    <s v="Keventers,19, C 19/98, C Block Market, Sector 41, Noida"/>
    <s v="Sector 41"/>
    <s v="Sector 41, Noida"/>
    <n v="77.361780699999997"/>
    <n v="28.5692053"/>
    <s v="Beverages"/>
    <n v="400"/>
    <s v="Indian Rupees(Rs.)"/>
    <x v="0"/>
    <x v="0"/>
    <x v="3"/>
    <n v="0"/>
    <x v="5"/>
    <n v="0"/>
  </r>
  <r>
    <x v="8196"/>
    <n v="1"/>
    <x v="4"/>
    <x v="51"/>
    <s v="Keventers,C 19/98, Block Market, Gautam Buddh Nagar, Sector 41, Noida"/>
    <s v="Sector 41"/>
    <s v="Sector 41, Noida"/>
    <n v="77.358772999999999"/>
    <n v="28.5612563"/>
    <s v="Beverages"/>
    <n v="400"/>
    <s v="Indian Rupees(Rs.)"/>
    <x v="0"/>
    <x v="0"/>
    <x v="3"/>
    <n v="0"/>
    <x v="5"/>
    <n v="2"/>
  </r>
  <r>
    <x v="8197"/>
    <n v="1"/>
    <x v="4"/>
    <x v="51"/>
    <s v="Navab's,Near HP Petrol Pump, Main Dadri Road, Sector 41, Noida"/>
    <s v="Sector 41"/>
    <s v="Sector 41, Noida"/>
    <n v="0"/>
    <n v="0"/>
    <s v="North Indian, Chinese"/>
    <n v="900"/>
    <s v="Indian Rupees(Rs.)"/>
    <x v="0"/>
    <x v="0"/>
    <x v="2"/>
    <n v="0"/>
    <x v="5"/>
    <n v="0"/>
  </r>
  <r>
    <x v="8198"/>
    <n v="1"/>
    <x v="4"/>
    <x v="51"/>
    <s v="Nawabi Mughlai Zaika Food Van,Sector 41, Noida"/>
    <s v="Sector 41"/>
    <s v="Sector 41, Noida"/>
    <n v="0"/>
    <n v="0"/>
    <s v="North Indian, Mughlai"/>
    <n v="350"/>
    <s v="Indian Rupees(Rs.)"/>
    <x v="0"/>
    <x v="0"/>
    <x v="3"/>
    <n v="0"/>
    <x v="5"/>
    <n v="1"/>
  </r>
  <r>
    <x v="8199"/>
    <n v="1"/>
    <x v="4"/>
    <x v="51"/>
    <s v="NS Punjabi Swad,Opposite Shani Mandir, Aghapur Villlage, Sector 41, Noida"/>
    <s v="Sector 41"/>
    <s v="Sector 41, Noida"/>
    <n v="0"/>
    <n v="0"/>
    <s v="North Indian, Chinese"/>
    <n v="300"/>
    <s v="Indian Rupees(Rs.)"/>
    <x v="0"/>
    <x v="0"/>
    <x v="3"/>
    <n v="0"/>
    <x v="5"/>
    <n v="0"/>
  </r>
  <r>
    <x v="8200"/>
    <n v="1"/>
    <x v="4"/>
    <x v="51"/>
    <s v="Pitstop,Glued Reloaded, Dynamic House, Opposite Petrol Pump, Dadri Main Road, Sector 41, Noida"/>
    <s v="Sector 41"/>
    <s v="Sector 41, Noida"/>
    <n v="77.360975499999995"/>
    <n v="28.5615028"/>
    <s v="North Indian, Mughlai, Mughlai"/>
    <n v="600"/>
    <s v="Indian Rupees(Rs.)"/>
    <x v="0"/>
    <x v="0"/>
    <x v="2"/>
    <n v="0"/>
    <x v="5"/>
    <n v="2"/>
  </r>
  <r>
    <x v="8201"/>
    <n v="1"/>
    <x v="4"/>
    <x v="51"/>
    <s v="Royal Spice Restaurant,Dadri Road, Near HP Petrol Pump, Sector 41, Noida"/>
    <s v="Sector 41"/>
    <s v="Sector 41, Noida"/>
    <n v="77.359136300000003"/>
    <n v="28.561643400000001"/>
    <s v="North Indian, Chinese"/>
    <n v="600"/>
    <s v="Indian Rupees(Rs.)"/>
    <x v="0"/>
    <x v="1"/>
    <x v="2"/>
    <n v="0"/>
    <x v="5"/>
    <n v="3"/>
  </r>
  <r>
    <x v="8202"/>
    <n v="1"/>
    <x v="4"/>
    <x v="51"/>
    <s v="Sethi's,Near HP Petrol Pump, Main Dadri Road, Sector 41, Noida"/>
    <s v="Sector 41"/>
    <s v="Sector 41, Noida"/>
    <n v="0"/>
    <n v="0"/>
    <s v="North Indian"/>
    <n v="800"/>
    <s v="Indian Rupees(Rs.)"/>
    <x v="0"/>
    <x v="0"/>
    <x v="2"/>
    <n v="0"/>
    <x v="5"/>
    <n v="0"/>
  </r>
  <r>
    <x v="8203"/>
    <n v="1"/>
    <x v="4"/>
    <x v="51"/>
    <s v="Snacks Parties,Sector 41, Noida"/>
    <s v="Sector 41"/>
    <s v="Sector 41, Noida"/>
    <n v="0"/>
    <n v="0"/>
    <s v="Fast Food, Street Food"/>
    <n v="200"/>
    <s v="Indian Rupees(Rs.)"/>
    <x v="0"/>
    <x v="0"/>
    <x v="3"/>
    <n v="0"/>
    <x v="5"/>
    <n v="0"/>
  </r>
  <r>
    <x v="8204"/>
    <n v="1"/>
    <x v="4"/>
    <x v="51"/>
    <s v="Peshawari Delux Restaurant,C Block Market, Sector 41, Noida"/>
    <s v="Sector 41"/>
    <s v="Sector 41, Noida"/>
    <n v="77.361974000000004"/>
    <n v="28.568919699999999"/>
    <s v="North Indian, Chinese"/>
    <n v="700"/>
    <s v="Indian Rupees(Rs.)"/>
    <x v="0"/>
    <x v="0"/>
    <x v="2"/>
    <n v="2.4"/>
    <x v="4"/>
    <n v="52"/>
  </r>
  <r>
    <x v="8205"/>
    <n v="1"/>
    <x v="4"/>
    <x v="51"/>
    <s v="WTF - World's Tastiest Food,Sector 41, Noida"/>
    <s v="Sector 41"/>
    <s v="Sector 41, Noida"/>
    <n v="77.358586970000005"/>
    <n v="28.563371530000001"/>
    <s v="North Indian, Chinese"/>
    <n v="800"/>
    <s v="Indian Rupees(Rs.)"/>
    <x v="0"/>
    <x v="1"/>
    <x v="2"/>
    <n v="2.4"/>
    <x v="4"/>
    <n v="5"/>
  </r>
  <r>
    <x v="8206"/>
    <n v="1"/>
    <x v="4"/>
    <x v="51"/>
    <s v="Salato Salad Studio,Block C Road, Sector 41, Noida"/>
    <s v="Sector 41"/>
    <s v="Sector 41, Noida"/>
    <n v="77.362093999999999"/>
    <n v="28.569279000000002"/>
    <s v="Salad, Continental"/>
    <n v="500"/>
    <s v="Indian Rupees(Rs.)"/>
    <x v="0"/>
    <x v="1"/>
    <x v="2"/>
    <n v="4.0999999999999996"/>
    <x v="1"/>
    <n v="43"/>
  </r>
  <r>
    <x v="8207"/>
    <n v="1"/>
    <x v="4"/>
    <x v="51"/>
    <s v="AB Fast N Food,2, Main Market, Opposite Easy Day Supermarket, Sector 44, Noida"/>
    <s v="Sector 44"/>
    <s v="Sector 44, Noida"/>
    <n v="77.3374886"/>
    <n v="28.5546617"/>
    <s v="Fast Food"/>
    <n v="200"/>
    <s v="Indian Rupees(Rs.)"/>
    <x v="0"/>
    <x v="1"/>
    <x v="3"/>
    <n v="2.7"/>
    <x v="3"/>
    <n v="6"/>
  </r>
  <r>
    <x v="8208"/>
    <n v="1"/>
    <x v="4"/>
    <x v="51"/>
    <s v="Cafe 44,A15/11, 1st Floor, Sector 44, Noida"/>
    <s v="Sector 44"/>
    <s v="Sector 44, Noida"/>
    <n v="0"/>
    <n v="0"/>
    <s v="Continental, Chinese"/>
    <n v="500"/>
    <s v="Indian Rupees(Rs.)"/>
    <x v="0"/>
    <x v="0"/>
    <x v="2"/>
    <n v="3"/>
    <x v="3"/>
    <n v="4"/>
  </r>
  <r>
    <x v="8209"/>
    <n v="1"/>
    <x v="4"/>
    <x v="51"/>
    <s v="Cafe Onion Rings,Near HP Petrol Pump, Dadri Road, Sector 44, Noida"/>
    <s v="Sector 44"/>
    <s v="Sector 44, Noida"/>
    <n v="77.338290700000002"/>
    <n v="28.564708410000001"/>
    <s v="North Indian, Chinese, Fast Food"/>
    <n v="500"/>
    <s v="Indian Rupees(Rs.)"/>
    <x v="0"/>
    <x v="0"/>
    <x v="2"/>
    <n v="2.9"/>
    <x v="3"/>
    <n v="52"/>
  </r>
  <r>
    <x v="8210"/>
    <n v="1"/>
    <x v="4"/>
    <x v="51"/>
    <s v="Club 44,A Block Market, Above Andhra Bank, Sector 44, Noida"/>
    <s v="Sector 44"/>
    <s v="Sector 44, Noida"/>
    <n v="77.332184900000001"/>
    <n v="28.558011799999999"/>
    <s v="North Indian"/>
    <n v="800"/>
    <s v="Indian Rupees(Rs.)"/>
    <x v="0"/>
    <x v="0"/>
    <x v="2"/>
    <n v="3.2"/>
    <x v="3"/>
    <n v="11"/>
  </r>
  <r>
    <x v="8211"/>
    <n v="1"/>
    <x v="4"/>
    <x v="51"/>
    <s v="Indian Curry House,Sector 44, Noida"/>
    <s v="Sector 44"/>
    <s v="Sector 44, Noida"/>
    <n v="77.35743094"/>
    <n v="28.561986340000001"/>
    <s v="North Indian, Chinese"/>
    <n v="600"/>
    <s v="Indian Rupees(Rs.)"/>
    <x v="0"/>
    <x v="1"/>
    <x v="2"/>
    <n v="3.1"/>
    <x v="3"/>
    <n v="9"/>
  </r>
  <r>
    <x v="8212"/>
    <n v="1"/>
    <x v="4"/>
    <x v="51"/>
    <s v="Krunchies,Shop 2, Bhanu Market, Opposite Valley Bazar, Sector 44, Noida"/>
    <s v="Sector 44"/>
    <s v="Sector 44, Noida"/>
    <n v="77.337382700000006"/>
    <n v="28.5543914"/>
    <s v="Fast Food"/>
    <n v="200"/>
    <s v="Indian Rupees(Rs.)"/>
    <x v="0"/>
    <x v="1"/>
    <x v="3"/>
    <n v="2.5"/>
    <x v="3"/>
    <n v="19"/>
  </r>
  <r>
    <x v="8213"/>
    <n v="1"/>
    <x v="4"/>
    <x v="51"/>
    <s v="Platefull,A-18, A Block Commercial Market, Sector 44, Noida"/>
    <s v="Sector 44"/>
    <s v="Sector 44, Noida"/>
    <n v="77.332326800000004"/>
    <n v="28.557973400000002"/>
    <s v="North Indian, Chinese"/>
    <n v="600"/>
    <s v="Indian Rupees(Rs.)"/>
    <x v="0"/>
    <x v="1"/>
    <x v="2"/>
    <n v="3.4"/>
    <x v="3"/>
    <n v="18"/>
  </r>
  <r>
    <x v="8214"/>
    <n v="1"/>
    <x v="4"/>
    <x v="51"/>
    <s v="Sanghai Food,Pearl Gateway Tower, Near Gulmohar Garden, Sector 44, Noida"/>
    <s v="Sector 44"/>
    <s v="Sector 44, Noida"/>
    <n v="77.336166500000004"/>
    <n v="28.5599265"/>
    <s v="Chinese"/>
    <n v="450"/>
    <s v="Indian Rupees(Rs.)"/>
    <x v="0"/>
    <x v="0"/>
    <x v="3"/>
    <n v="2.9"/>
    <x v="3"/>
    <n v="15"/>
  </r>
  <r>
    <x v="8215"/>
    <n v="1"/>
    <x v="4"/>
    <x v="51"/>
    <s v="Shadev Saini Dhaba,Main Dadri Road, Village Chhalera, Sector 44, Noida"/>
    <s v="Sector 44"/>
    <s v="Sector 44, Noida"/>
    <n v="77.340033399999996"/>
    <n v="28.560601999999999"/>
    <s v="North Indian"/>
    <n v="200"/>
    <s v="Indian Rupees(Rs.)"/>
    <x v="0"/>
    <x v="0"/>
    <x v="3"/>
    <n v="3"/>
    <x v="3"/>
    <n v="7"/>
  </r>
  <r>
    <x v="8216"/>
    <n v="1"/>
    <x v="4"/>
    <x v="51"/>
    <s v="Wasim Biryani Center,Near Saba Apartment, Main Dadri Road, Sector 44, Noida"/>
    <s v="Sector 44"/>
    <s v="Sector 44, Noida"/>
    <n v="77.340000700000004"/>
    <n v="28.560763600000001"/>
    <s v="North Indian"/>
    <n v="400"/>
    <s v="Indian Rupees(Rs.)"/>
    <x v="0"/>
    <x v="0"/>
    <x v="3"/>
    <n v="2.8"/>
    <x v="3"/>
    <n v="8"/>
  </r>
  <r>
    <x v="8217"/>
    <n v="1"/>
    <x v="4"/>
    <x v="51"/>
    <s v="Hungry - I,20, A Block Market, Near Amity School, Sector 44, Noida"/>
    <s v="Sector 44"/>
    <s v="Sector 44, Noida"/>
    <n v="77.332352700000001"/>
    <n v="28.557997499999999"/>
    <s v="Cafe, Italian, Chinese, Continental"/>
    <n v="550"/>
    <s v="Indian Rupees(Rs.)"/>
    <x v="0"/>
    <x v="1"/>
    <x v="2"/>
    <n v="3.7"/>
    <x v="0"/>
    <n v="431"/>
  </r>
  <r>
    <x v="8218"/>
    <n v="1"/>
    <x v="4"/>
    <x v="51"/>
    <s v="Smoking Tikka,Plot 109, Sector 44, Noida"/>
    <s v="Sector 44"/>
    <s v="Sector 44, Noida"/>
    <n v="77.338535699999994"/>
    <n v="28.554538900000001"/>
    <s v="North Indian, Chinese, Fast Food"/>
    <n v="600"/>
    <s v="Indian Rupees(Rs.)"/>
    <x v="0"/>
    <x v="1"/>
    <x v="2"/>
    <n v="3.7"/>
    <x v="0"/>
    <n v="47"/>
  </r>
  <r>
    <x v="8219"/>
    <n v="1"/>
    <x v="4"/>
    <x v="51"/>
    <s v="The Fusion Food Stand,Shop 6, A-15, Sector 44, Noida"/>
    <s v="Sector 44"/>
    <s v="Sector 44, Noida"/>
    <n v="77.332297499999996"/>
    <n v="28.557971800000001"/>
    <s v="Chinese, Thai, Fast Food"/>
    <n v="650"/>
    <s v="Indian Rupees(Rs.)"/>
    <x v="0"/>
    <x v="1"/>
    <x v="2"/>
    <n v="3.8"/>
    <x v="0"/>
    <n v="40"/>
  </r>
  <r>
    <x v="8220"/>
    <n v="1"/>
    <x v="4"/>
    <x v="51"/>
    <s v="44 Grills,Street 3, Sector 44, Noida"/>
    <s v="Sector 44"/>
    <s v="Sector 44, Noida"/>
    <n v="77.339363000000006"/>
    <n v="28.554041000000002"/>
    <s v="North Indian, Chinese"/>
    <n v="500"/>
    <s v="Indian Rupees(Rs.)"/>
    <x v="0"/>
    <x v="1"/>
    <x v="2"/>
    <n v="0"/>
    <x v="5"/>
    <n v="0"/>
  </r>
  <r>
    <x v="8221"/>
    <n v="1"/>
    <x v="4"/>
    <x v="51"/>
    <s v="Ammi's Kitchen,Sector 44, Noida"/>
    <s v="Sector 44"/>
    <s v="Sector 44, Noida"/>
    <n v="77.330513499999995"/>
    <n v="28.5584685"/>
    <s v="Mughlai"/>
    <n v="400"/>
    <s v="Indian Rupees(Rs.)"/>
    <x v="0"/>
    <x v="0"/>
    <x v="3"/>
    <n v="0"/>
    <x v="5"/>
    <n v="3"/>
  </r>
  <r>
    <x v="8222"/>
    <n v="1"/>
    <x v="4"/>
    <x v="51"/>
    <s v="Bangali Restaurant,Shop 4, Opposite Value Bazaar, Sector 44, Noida"/>
    <s v="Sector 44"/>
    <s v="Sector 44, Noida"/>
    <n v="77.337422799999999"/>
    <n v="28.554127099999999"/>
    <s v="North Indian, Mughlai, Chinese"/>
    <n v="500"/>
    <s v="Indian Rupees(Rs.)"/>
    <x v="0"/>
    <x v="0"/>
    <x v="2"/>
    <n v="0"/>
    <x v="5"/>
    <n v="1"/>
  </r>
  <r>
    <x v="8223"/>
    <n v="1"/>
    <x v="4"/>
    <x v="51"/>
    <s v="Home Cafe,Block A, Sector 46, Near Sector 44, Noida"/>
    <s v="Sector 44"/>
    <s v="Sector 44, Noida"/>
    <n v="0"/>
    <n v="0"/>
    <s v="Bakery, Fast Food"/>
    <n v="250"/>
    <s v="Indian Rupees(Rs.)"/>
    <x v="0"/>
    <x v="0"/>
    <x v="3"/>
    <n v="0"/>
    <x v="5"/>
    <n v="0"/>
  </r>
  <r>
    <x v="8224"/>
    <n v="1"/>
    <x v="4"/>
    <x v="51"/>
    <s v="Hot Chilli Food Plaza,Gali 3, Village Chhalera, Sector 44, Noida"/>
    <s v="Sector 44"/>
    <s v="Sector 44, Noida"/>
    <n v="77.343165600000006"/>
    <n v="28.5585244"/>
    <s v="North Indian, South Indian"/>
    <n v="500"/>
    <s v="Indian Rupees(Rs.)"/>
    <x v="0"/>
    <x v="0"/>
    <x v="2"/>
    <n v="0"/>
    <x v="5"/>
    <n v="0"/>
  </r>
  <r>
    <x v="8225"/>
    <n v="1"/>
    <x v="4"/>
    <x v="51"/>
    <s v="Kanak Kitchen,Near Kartik Kunj Apartment, Sector 44, Noida"/>
    <s v="Sector 44"/>
    <s v="Sector 44, Noida"/>
    <n v="77.339501970000001"/>
    <n v="28.556824800000001"/>
    <s v="North Indian"/>
    <n v="400"/>
    <s v="Indian Rupees(Rs.)"/>
    <x v="0"/>
    <x v="0"/>
    <x v="3"/>
    <n v="0"/>
    <x v="5"/>
    <n v="0"/>
  </r>
  <r>
    <x v="8226"/>
    <n v="1"/>
    <x v="4"/>
    <x v="51"/>
    <s v="Speziato Foods,Shop 6, A Block Market, Sector 44, Noida"/>
    <s v="Sector 44"/>
    <s v="Sector 44, Noida"/>
    <n v="0"/>
    <n v="0"/>
    <s v="North Indian, Mughlai"/>
    <n v="400"/>
    <s v="Indian Rupees(Rs.)"/>
    <x v="0"/>
    <x v="0"/>
    <x v="3"/>
    <n v="0"/>
    <x v="5"/>
    <n v="0"/>
  </r>
  <r>
    <x v="8227"/>
    <n v="1"/>
    <x v="4"/>
    <x v="51"/>
    <s v="The Golden Spoon,Near SRS Value Bazar, Sector 44, Noida"/>
    <s v="Sector 44"/>
    <s v="Sector 44, Noida"/>
    <n v="77.336717199999995"/>
    <n v="28.553869800000001"/>
    <s v="Chinese"/>
    <n v="250"/>
    <s v="Indian Rupees(Rs.)"/>
    <x v="0"/>
    <x v="0"/>
    <x v="3"/>
    <n v="0"/>
    <x v="5"/>
    <n v="0"/>
  </r>
  <r>
    <x v="8228"/>
    <n v="1"/>
    <x v="4"/>
    <x v="51"/>
    <s v="The Saffron Plant Restaurant,The Club, Amrapali Sapphire, Sector 45, Near Sector 44, Noida"/>
    <s v="Sector 44"/>
    <s v="Sector 44, Noida"/>
    <n v="0"/>
    <n v="0"/>
    <s v="Chinese, North Indian, Mughlai"/>
    <n v="700"/>
    <s v="Indian Rupees(Rs.)"/>
    <x v="1"/>
    <x v="0"/>
    <x v="2"/>
    <n v="0"/>
    <x v="5"/>
    <n v="0"/>
  </r>
  <r>
    <x v="8229"/>
    <n v="1"/>
    <x v="4"/>
    <x v="51"/>
    <s v="Zaika Tiffin Center,Gardenia Glory, Sector 46, Near Sector 44, Noida"/>
    <s v="Sector 44"/>
    <s v="Sector 44, Noida"/>
    <n v="0"/>
    <n v="0"/>
    <s v="North Indian, South Indian"/>
    <n v="100"/>
    <s v="Indian Rupees(Rs.)"/>
    <x v="0"/>
    <x v="0"/>
    <x v="3"/>
    <n v="0"/>
    <x v="5"/>
    <n v="1"/>
  </r>
  <r>
    <x v="8230"/>
    <n v="1"/>
    <x v="4"/>
    <x v="51"/>
    <s v="#Urban Cafí©,LG-06, Amrapali Arcade 1, Amrapali Sapphire, Sector 45, Noida"/>
    <s v="Sector 45"/>
    <s v="Sector 45, Noida"/>
    <n v="77.344152600000001"/>
    <n v="28.5485744"/>
    <s v="North Indian, Chinese, Italian"/>
    <n v="650"/>
    <s v="Indian Rupees(Rs.)"/>
    <x v="0"/>
    <x v="1"/>
    <x v="2"/>
    <n v="3.3"/>
    <x v="3"/>
    <n v="49"/>
  </r>
  <r>
    <x v="8231"/>
    <n v="1"/>
    <x v="4"/>
    <x v="51"/>
    <s v="Baked! Cakes &amp; Desserts,Amrapali Sapphire, Sector 45, Noida"/>
    <s v="Sector 45"/>
    <s v="Sector 45, Noida"/>
    <n v="0"/>
    <n v="0"/>
    <s v="Bakery, Desserts"/>
    <n v="350"/>
    <s v="Indian Rupees(Rs.)"/>
    <x v="0"/>
    <x v="0"/>
    <x v="3"/>
    <n v="3.3"/>
    <x v="3"/>
    <n v="11"/>
  </r>
  <r>
    <x v="8232"/>
    <n v="1"/>
    <x v="4"/>
    <x v="51"/>
    <s v="Quick Grabs,Shop 13, UG, Amrapali Sapphire Shopping Complex, Sector 45, Noida"/>
    <s v="Sector 45"/>
    <s v="Sector 45, Noida"/>
    <n v="77.344062899999997"/>
    <n v="28.548924599999999"/>
    <s v="North Indian, Chinese"/>
    <n v="550"/>
    <s v="Indian Rupees(Rs.)"/>
    <x v="0"/>
    <x v="1"/>
    <x v="2"/>
    <n v="3.1"/>
    <x v="3"/>
    <n v="80"/>
  </r>
  <r>
    <x v="8233"/>
    <n v="1"/>
    <x v="4"/>
    <x v="51"/>
    <s v="The Roll Van,Plot 1, Sector 45, Noida"/>
    <s v="Sector 45"/>
    <s v="Sector 45, Noida"/>
    <n v="77.345139599999996"/>
    <n v="28.550371200000001"/>
    <s v="North Indian, Mughlai"/>
    <n v="500"/>
    <s v="Indian Rupees(Rs.)"/>
    <x v="0"/>
    <x v="0"/>
    <x v="2"/>
    <n v="2.9"/>
    <x v="3"/>
    <n v="4"/>
  </r>
  <r>
    <x v="8234"/>
    <n v="1"/>
    <x v="4"/>
    <x v="51"/>
    <s v="Balaji Restaurant &amp; Sweets,Shop B-6/7, Som Bazaar, Sadarpur, Near Shiv Mandir, Sector 45, Noida"/>
    <s v="Sector 45"/>
    <s v="Sector 45, Noida"/>
    <n v="0"/>
    <n v="0"/>
    <s v="South Indian"/>
    <n v="200"/>
    <s v="Indian Rupees(Rs.)"/>
    <x v="0"/>
    <x v="0"/>
    <x v="3"/>
    <n v="0"/>
    <x v="5"/>
    <n v="1"/>
  </r>
  <r>
    <x v="8235"/>
    <n v="1"/>
    <x v="4"/>
    <x v="51"/>
    <s v="Baskin Robbins,Near Amity University, Sector 45, Noida"/>
    <s v="Sector 45"/>
    <s v="Sector 45, Noida"/>
    <n v="77.344421800000006"/>
    <n v="28.5498552"/>
    <s v="Ice Cream"/>
    <n v="300"/>
    <s v="Indian Rupees(Rs.)"/>
    <x v="0"/>
    <x v="1"/>
    <x v="3"/>
    <n v="0"/>
    <x v="5"/>
    <n v="2"/>
  </r>
  <r>
    <x v="8236"/>
    <n v="1"/>
    <x v="4"/>
    <x v="51"/>
    <s v="Baskin Robbins,Shop 10, Amrapali Sapphire Arcade, Sector 45, Noida"/>
    <s v="Sector 45"/>
    <s v="Sector 45, Noida"/>
    <n v="77.344269400000002"/>
    <n v="28.5486331"/>
    <s v="Ice Cream"/>
    <n v="300"/>
    <s v="Indian Rupees(Rs.)"/>
    <x v="0"/>
    <x v="0"/>
    <x v="3"/>
    <n v="0"/>
    <x v="5"/>
    <n v="0"/>
  </r>
  <r>
    <x v="8237"/>
    <n v="1"/>
    <x v="4"/>
    <x v="51"/>
    <s v="Chandu Chat Bhandar,Amrapali Arcade, Sector 45, Noida, Delhi NCR"/>
    <s v="Sector 45"/>
    <s v="Sector 45, Noida"/>
    <n v="0"/>
    <n v="0"/>
    <s v="Street Food"/>
    <n v="150"/>
    <s v="Indian Rupees(Rs.)"/>
    <x v="0"/>
    <x v="0"/>
    <x v="3"/>
    <n v="0"/>
    <x v="5"/>
    <n v="0"/>
  </r>
  <r>
    <x v="8238"/>
    <n v="1"/>
    <x v="4"/>
    <x v="51"/>
    <s v="Foodies Park,Choudhary Fateh Singh Market, Opposite Amarpali Sapphire, Sector 45, Noida"/>
    <s v="Sector 45"/>
    <s v="Sector 45, Noida"/>
    <n v="77.342504599999998"/>
    <n v="28.5509007"/>
    <s v="Chinese, North Indian"/>
    <n v="450"/>
    <s v="Indian Rupees(Rs.)"/>
    <x v="0"/>
    <x v="0"/>
    <x v="3"/>
    <n v="0"/>
    <x v="5"/>
    <n v="0"/>
  </r>
  <r>
    <x v="8239"/>
    <n v="1"/>
    <x v="4"/>
    <x v="51"/>
    <s v="Noida Cakes Online,Sector 47, Noida"/>
    <s v="Sector 47"/>
    <s v="Sector 47, Noida"/>
    <n v="77.363606599999997"/>
    <n v="28.559394300000001"/>
    <s v="Bakery"/>
    <n v="300"/>
    <s v="Indian Rupees(Rs.)"/>
    <x v="0"/>
    <x v="0"/>
    <x v="3"/>
    <n v="3"/>
    <x v="3"/>
    <n v="9"/>
  </r>
  <r>
    <x v="8240"/>
    <n v="1"/>
    <x v="4"/>
    <x v="51"/>
    <s v="The Epicureans,B-101, Near HDFC Bank, Sector 46, Near Sector 47, Noida"/>
    <s v="Sector 47"/>
    <s v="Sector 47, Noida"/>
    <n v="77.372812600000003"/>
    <n v="28.548097599999998"/>
    <s v="North Indian, Mughlai, Chinese"/>
    <n v="650"/>
    <s v="Indian Rupees(Rs.)"/>
    <x v="0"/>
    <x v="0"/>
    <x v="2"/>
    <n v="3.4"/>
    <x v="3"/>
    <n v="20"/>
  </r>
  <r>
    <x v="8241"/>
    <n v="1"/>
    <x v="4"/>
    <x v="51"/>
    <s v="Bhojanam4u,A 109, Sector 47, Noida"/>
    <s v="Sector 47"/>
    <s v="Sector 47, Noida"/>
    <n v="77.374035800000001"/>
    <n v="28.550650000000001"/>
    <s v="North Indian"/>
    <n v="200"/>
    <s v="Indian Rupees(Rs.)"/>
    <x v="0"/>
    <x v="0"/>
    <x v="3"/>
    <n v="0"/>
    <x v="5"/>
    <n v="0"/>
  </r>
  <r>
    <x v="8242"/>
    <n v="1"/>
    <x v="4"/>
    <x v="51"/>
    <s v="Chocadoodledoo,802, Tower 32, Lotus Boulevard Espacia, Opposite Pathways School, Sector 100, Near Sector 47, Noida"/>
    <s v="Sector 47"/>
    <s v="Sector 47, Noida"/>
    <n v="0"/>
    <n v="0"/>
    <s v="Bakery"/>
    <n v="500"/>
    <s v="Indian Rupees(Rs.)"/>
    <x v="0"/>
    <x v="0"/>
    <x v="2"/>
    <n v="0"/>
    <x v="5"/>
    <n v="0"/>
  </r>
  <r>
    <x v="8243"/>
    <n v="1"/>
    <x v="4"/>
    <x v="51"/>
    <s v="Chocolate Therapy by Nishi,A-811, Jalvayu Towers, Sector 47, Noida"/>
    <s v="Sector 47"/>
    <s v="Sector 47, Noida"/>
    <n v="77.372413600000002"/>
    <n v="28.552759999999999"/>
    <s v="Bakery"/>
    <n v="200"/>
    <s v="Indian Rupees(Rs.)"/>
    <x v="0"/>
    <x v="0"/>
    <x v="3"/>
    <n v="0"/>
    <x v="5"/>
    <n v="3"/>
  </r>
  <r>
    <x v="8244"/>
    <n v="1"/>
    <x v="4"/>
    <x v="51"/>
    <s v="Cookie House,Sector 47, Noida"/>
    <s v="Sector 47"/>
    <s v="Sector 47, Noida"/>
    <n v="77.371741299999996"/>
    <n v="28.552833100000001"/>
    <s v="Bakery"/>
    <n v="150"/>
    <s v="Indian Rupees(Rs.)"/>
    <x v="0"/>
    <x v="0"/>
    <x v="3"/>
    <n v="0"/>
    <x v="5"/>
    <n v="1"/>
  </r>
  <r>
    <x v="8245"/>
    <n v="1"/>
    <x v="4"/>
    <x v="51"/>
    <s v="Adhikari Fast Food Corner,Shop 3, Near Samvedana Hospital, Sector 48, Noida"/>
    <s v="Sector 48"/>
    <s v="Sector 48, Noida"/>
    <n v="77.367891700000001"/>
    <n v="28.557274100000001"/>
    <s v="Chinese, Fast Food"/>
    <n v="400"/>
    <s v="Indian Rupees(Rs.)"/>
    <x v="0"/>
    <x v="0"/>
    <x v="3"/>
    <n v="2.8"/>
    <x v="3"/>
    <n v="5"/>
  </r>
  <r>
    <x v="8246"/>
    <n v="1"/>
    <x v="4"/>
    <x v="51"/>
    <s v="Amrit's Agni Multi Cuisine Restaurant,M-7, 1st Floor, Opposite Samvedana Hospital, Sector 48, Noida"/>
    <s v="Sector 48"/>
    <s v="Sector 48, Noida"/>
    <n v="77.367687500000002"/>
    <n v="28.5574096"/>
    <s v="North Indian, Chinese"/>
    <n v="550"/>
    <s v="Indian Rupees(Rs.)"/>
    <x v="0"/>
    <x v="0"/>
    <x v="2"/>
    <n v="2.9"/>
    <x v="3"/>
    <n v="4"/>
  </r>
  <r>
    <x v="8247"/>
    <n v="1"/>
    <x v="4"/>
    <x v="51"/>
    <s v="Punjabi Chaska,1, Opposite Samvedna Hospital, Sector 48, Noida"/>
    <s v="Sector 48"/>
    <s v="Sector 48, Noida"/>
    <n v="77.368158100000002"/>
    <n v="28.557104599999999"/>
    <s v="North Indian, Mughlai, Chinese"/>
    <n v="550"/>
    <s v="Indian Rupees(Rs.)"/>
    <x v="0"/>
    <x v="0"/>
    <x v="2"/>
    <n v="3"/>
    <x v="3"/>
    <n v="27"/>
  </r>
  <r>
    <x v="8248"/>
    <n v="1"/>
    <x v="4"/>
    <x v="51"/>
    <s v="The Choco Shop,Sector 48, Noida"/>
    <s v="Sector 48"/>
    <s v="Sector 48, Noida"/>
    <n v="77.368275100000005"/>
    <n v="28.557152599999998"/>
    <s v="Bakery"/>
    <n v="700"/>
    <s v="Indian Rupees(Rs.)"/>
    <x v="0"/>
    <x v="0"/>
    <x v="2"/>
    <n v="3"/>
    <x v="3"/>
    <n v="5"/>
  </r>
  <r>
    <x v="8249"/>
    <n v="1"/>
    <x v="4"/>
    <x v="51"/>
    <s v="The Taste,Opposite Samvedna Hospital, Sector 48, Noida"/>
    <s v="Sector 48"/>
    <s v="Sector 48, Noida"/>
    <n v="77.367824299999995"/>
    <n v="28.557426299999999"/>
    <s v="Bakery, Fast Food"/>
    <n v="500"/>
    <s v="Indian Rupees(Rs.)"/>
    <x v="0"/>
    <x v="0"/>
    <x v="2"/>
    <n v="3.1"/>
    <x v="3"/>
    <n v="7"/>
  </r>
  <r>
    <x v="8250"/>
    <n v="1"/>
    <x v="4"/>
    <x v="51"/>
    <s v="Tibb's Frankie,Food Court, Shopping Planet, Near Value Bazaar, Sector 48, Noida"/>
    <s v="Sector 48"/>
    <s v="Sector 48, Noida"/>
    <n v="77.372793099999996"/>
    <n v="28.5551493"/>
    <s v="Fast Food"/>
    <n v="250"/>
    <s v="Indian Rupees(Rs.)"/>
    <x v="0"/>
    <x v="1"/>
    <x v="3"/>
    <n v="3.4"/>
    <x v="3"/>
    <n v="22"/>
  </r>
  <r>
    <x v="8251"/>
    <n v="1"/>
    <x v="4"/>
    <x v="51"/>
    <s v="Amazing Burgers,Shop 29 &amp; 30, Ground Floor, Shopping Planet, Plot 232A/1, Block C, Sector 48, Noida"/>
    <s v="Sector 48"/>
    <s v="Sector 48, Noida"/>
    <n v="77.372851800000007"/>
    <n v="28.555589300000001"/>
    <s v="Burger, Fast Food"/>
    <n v="300"/>
    <s v="Indian Rupees(Rs.)"/>
    <x v="0"/>
    <x v="0"/>
    <x v="3"/>
    <n v="0"/>
    <x v="5"/>
    <n v="1"/>
  </r>
  <r>
    <x v="8252"/>
    <n v="1"/>
    <x v="4"/>
    <x v="51"/>
    <s v="Kitchen Express,Sector 48, Noida"/>
    <s v="Sector 48"/>
    <s v="Sector 48, Noida"/>
    <n v="77.369715360000001"/>
    <n v="28.560720759999999"/>
    <s v="North Indian"/>
    <n v="200"/>
    <s v="Indian Rupees(Rs.)"/>
    <x v="0"/>
    <x v="0"/>
    <x v="3"/>
    <n v="0"/>
    <x v="5"/>
    <n v="0"/>
  </r>
  <r>
    <x v="8253"/>
    <n v="1"/>
    <x v="4"/>
    <x v="51"/>
    <s v="Domino's Pizza,Shop 29 &amp; 30, Ground Floor, Shopping Planet, Plot 232A/1, Block C, Sector 48, Noida"/>
    <s v="Sector 48"/>
    <s v="Sector 48, Noida"/>
    <n v="77.372982500000006"/>
    <n v="28.5555542"/>
    <s v="Pizza, Fast Food"/>
    <n v="700"/>
    <s v="Indian Rupees(Rs.)"/>
    <x v="0"/>
    <x v="0"/>
    <x v="2"/>
    <n v="2.2999999999999998"/>
    <x v="4"/>
    <n v="38"/>
  </r>
  <r>
    <x v="8254"/>
    <n v="1"/>
    <x v="4"/>
    <x v="51"/>
    <s v="Public Cafe,2, Shopping Planet, Sector 48, Noida"/>
    <s v="Sector 48"/>
    <s v="Sector 48, Noida"/>
    <n v="77.373221000000001"/>
    <n v="28.555615899999999"/>
    <s v="Fast Food, Beverages"/>
    <n v="450"/>
    <s v="Indian Rupees(Rs.)"/>
    <x v="0"/>
    <x v="1"/>
    <x v="3"/>
    <n v="2.4"/>
    <x v="4"/>
    <n v="7"/>
  </r>
  <r>
    <x v="8255"/>
    <n v="1"/>
    <x v="4"/>
    <x v="51"/>
    <s v="Chocopur,Near HDFC ATM, Sector 49, Noida"/>
    <s v="Sector 49"/>
    <s v="Sector 49, Noida"/>
    <n v="77.371983200000003"/>
    <n v="28.557397600000002"/>
    <s v="Bakery, Desserts"/>
    <n v="500"/>
    <s v="Indian Rupees(Rs.)"/>
    <x v="0"/>
    <x v="0"/>
    <x v="2"/>
    <n v="3"/>
    <x v="3"/>
    <n v="11"/>
  </r>
  <r>
    <x v="8256"/>
    <n v="1"/>
    <x v="4"/>
    <x v="51"/>
    <s v="Sweta Restaurant,Barola, Near OBC Bank, Dadri Main Road, Sector 49, Noida"/>
    <s v="Sector 49"/>
    <s v="Sector 49, Noida"/>
    <n v="77.370606499999994"/>
    <n v="28.5596943"/>
    <s v="North Indian"/>
    <n v="400"/>
    <s v="Indian Rupees(Rs.)"/>
    <x v="0"/>
    <x v="1"/>
    <x v="3"/>
    <n v="3.2"/>
    <x v="3"/>
    <n v="61"/>
  </r>
  <r>
    <x v="8257"/>
    <n v="1"/>
    <x v="4"/>
    <x v="51"/>
    <s v="Flames of Tandoor,Main DSC Road, Near OBC Bank, Sector 49, Noida"/>
    <s v="Sector 49"/>
    <s v="Sector 49, Noida"/>
    <n v="77.370592209999998"/>
    <n v="28.56042768"/>
    <s v="North Indian, Mughlai"/>
    <n v="450"/>
    <s v="Indian Rupees(Rs.)"/>
    <x v="0"/>
    <x v="1"/>
    <x v="3"/>
    <n v="3.5"/>
    <x v="0"/>
    <n v="76"/>
  </r>
  <r>
    <x v="8258"/>
    <n v="1"/>
    <x v="4"/>
    <x v="51"/>
    <s v="Shaivi's Kitchen,Hindon Vihar, Sector 49, Noida_x000d_Opp. Dominos and ICICI BANK Sector 48"/>
    <s v="Sector 49"/>
    <s v="Sector 49, Noida"/>
    <n v="77.375287"/>
    <n v="28.556236899999998"/>
    <s v="North Indian, South Indian, Chinese"/>
    <n v="300"/>
    <s v="Indian Rupees(Rs.)"/>
    <x v="0"/>
    <x v="0"/>
    <x v="3"/>
    <n v="0"/>
    <x v="5"/>
    <n v="0"/>
  </r>
  <r>
    <x v="8259"/>
    <n v="1"/>
    <x v="4"/>
    <x v="51"/>
    <s v="Kuppies,A-100, 2nd Floor, Sector 5, Noida"/>
    <s v="Sector 5"/>
    <s v="Sector 5, Noida"/>
    <n v="77.323417500000005"/>
    <n v="28.5887703"/>
    <s v="Bakery, Desserts"/>
    <n v="250"/>
    <s v="Indian Rupees(Rs.)"/>
    <x v="0"/>
    <x v="0"/>
    <x v="3"/>
    <n v="3.8"/>
    <x v="0"/>
    <n v="89"/>
  </r>
  <r>
    <x v="8260"/>
    <n v="1"/>
    <x v="4"/>
    <x v="51"/>
    <s v="The Urban Chulha,I-10, Harola, Near Sector 5, Noida"/>
    <s v="Sector 5"/>
    <s v="Sector 5, Noida"/>
    <n v="77.324500400000005"/>
    <n v="28.587873399999999"/>
    <s v="North Indian"/>
    <n v="300"/>
    <s v="Indian Rupees(Rs.)"/>
    <x v="0"/>
    <x v="1"/>
    <x v="3"/>
    <n v="3.5"/>
    <x v="0"/>
    <n v="87"/>
  </r>
  <r>
    <x v="8261"/>
    <n v="1"/>
    <x v="4"/>
    <x v="51"/>
    <s v="Goyal Chhole Kulche Wala,G-48, Udhyog Marg, Sector 6, Near Sector 5"/>
    <s v="Sector 5"/>
    <s v="Sector 5, Noida"/>
    <n v="77.319999999999993"/>
    <n v="28.59"/>
    <s v="Street Food"/>
    <n v="100"/>
    <s v="Indian Rupees(Rs.)"/>
    <x v="0"/>
    <x v="0"/>
    <x v="3"/>
    <n v="0"/>
    <x v="5"/>
    <n v="0"/>
  </r>
  <r>
    <x v="8262"/>
    <n v="1"/>
    <x v="4"/>
    <x v="51"/>
    <s v="Cafe Coffee Day,Shop B-1-23, Sector 50, Noida"/>
    <s v="Sector 50"/>
    <s v="Sector 50, Noida"/>
    <n v="77.361917500000004"/>
    <n v="28.570513399999999"/>
    <s v="Cafe"/>
    <n v="450"/>
    <s v="Indian Rupees(Rs.)"/>
    <x v="0"/>
    <x v="0"/>
    <x v="3"/>
    <n v="2.7"/>
    <x v="3"/>
    <n v="42"/>
  </r>
  <r>
    <x v="8263"/>
    <n v="1"/>
    <x v="4"/>
    <x v="51"/>
    <s v="Choco House,F-28, Sector 50, Noida"/>
    <s v="Sector 50"/>
    <s v="Sector 50, Noida"/>
    <n v="77.361738000000003"/>
    <n v="28.5695102"/>
    <s v="Desserts"/>
    <n v="450"/>
    <s v="Indian Rupees(Rs.)"/>
    <x v="0"/>
    <x v="0"/>
    <x v="3"/>
    <n v="3.4"/>
    <x v="3"/>
    <n v="18"/>
  </r>
  <r>
    <x v="8264"/>
    <n v="1"/>
    <x v="4"/>
    <x v="51"/>
    <s v="DCK- Dana Choga's Kitchen,B-1/52, Central Market, Sector 50, Noida"/>
    <s v="Sector 50"/>
    <s v="Sector 50, Noida"/>
    <n v="77.362096899999997"/>
    <n v="28.570261299999999"/>
    <s v="North Indian, Mughlai"/>
    <n v="800"/>
    <s v="Indian Rupees(Rs.)"/>
    <x v="0"/>
    <x v="1"/>
    <x v="2"/>
    <n v="2.7"/>
    <x v="3"/>
    <n v="340"/>
  </r>
  <r>
    <x v="8265"/>
    <n v="1"/>
    <x v="4"/>
    <x v="51"/>
    <s v="Fresh and Fit Ghar Ka Khana,F Block, Sector 50, Noida"/>
    <s v="Sector 50"/>
    <s v="Sector 50, Noida"/>
    <n v="77.361977199999998"/>
    <n v="28.570280700000001"/>
    <s v="North Indian, Healthy Food, Rajasthani"/>
    <n v="400"/>
    <s v="Indian Rupees(Rs.)"/>
    <x v="0"/>
    <x v="0"/>
    <x v="3"/>
    <n v="3.1"/>
    <x v="3"/>
    <n v="10"/>
  </r>
  <r>
    <x v="8266"/>
    <n v="1"/>
    <x v="4"/>
    <x v="51"/>
    <s v="Hungry Ullu,Main Market, Sector 50, Noida"/>
    <s v="Sector 50"/>
    <s v="Sector 50, Noida"/>
    <n v="77.364096900000007"/>
    <n v="28.56872955"/>
    <s v="Fast Food"/>
    <n v="500"/>
    <s v="Indian Rupees(Rs.)"/>
    <x v="0"/>
    <x v="1"/>
    <x v="2"/>
    <n v="3.3"/>
    <x v="3"/>
    <n v="141"/>
  </r>
  <r>
    <x v="8267"/>
    <n v="1"/>
    <x v="4"/>
    <x v="51"/>
    <s v="Khidmat,Shop B-1/56, Central Market, Sector 50, Noida"/>
    <s v="Sector 50"/>
    <s v="Sector 50, Noida"/>
    <n v="77.362128600000005"/>
    <n v="28.569907300000001"/>
    <s v="North Indian, Mughlai, Chinese"/>
    <n v="750"/>
    <s v="Indian Rupees(Rs.)"/>
    <x v="0"/>
    <x v="1"/>
    <x v="2"/>
    <n v="3.4"/>
    <x v="3"/>
    <n v="369"/>
  </r>
  <r>
    <x v="8268"/>
    <n v="1"/>
    <x v="4"/>
    <x v="51"/>
    <s v="Lahori Restaurant,B-1/28, Central Market, Above Archies, Sector 50, Noida"/>
    <s v="Sector 50"/>
    <s v="Sector 50, Noida"/>
    <n v="77.361982999999995"/>
    <n v="28.5705071"/>
    <s v="North Indian, Chinese"/>
    <n v="800"/>
    <s v="Indian Rupees(Rs.)"/>
    <x v="1"/>
    <x v="0"/>
    <x v="2"/>
    <n v="2.5"/>
    <x v="3"/>
    <n v="206"/>
  </r>
  <r>
    <x v="8269"/>
    <n v="1"/>
    <x v="4"/>
    <x v="51"/>
    <s v="New Chinese Chilli Sizzler,Near Vodafone Store, Central Market, Sector 50, Noida"/>
    <s v="Sector 50"/>
    <s v="Sector 50, Noida"/>
    <n v="77.3621117"/>
    <n v="28.569905899999998"/>
    <s v="Chinese"/>
    <n v="400"/>
    <s v="Indian Rupees(Rs.)"/>
    <x v="0"/>
    <x v="0"/>
    <x v="3"/>
    <n v="2.7"/>
    <x v="3"/>
    <n v="53"/>
  </r>
  <r>
    <x v="8270"/>
    <n v="1"/>
    <x v="4"/>
    <x v="51"/>
    <s v="Nirmala's,Shop 1, Near Neo Hospital, Sector 50, Noida"/>
    <s v="Sector 50"/>
    <s v="Sector 50, Noida"/>
    <n v="77.370402600000006"/>
    <n v="28.569433100000001"/>
    <s v="North Indian, Chinese"/>
    <n v="450"/>
    <s v="Indian Rupees(Rs.)"/>
    <x v="0"/>
    <x v="1"/>
    <x v="3"/>
    <n v="3.4"/>
    <x v="3"/>
    <n v="51"/>
  </r>
  <r>
    <x v="8271"/>
    <n v="1"/>
    <x v="4"/>
    <x v="51"/>
    <s v="Prime Bakery,Shop 4, Skytech Matrott, Sector 76, Near Sector 50, Noida"/>
    <s v="Sector 50"/>
    <s v="Sector 50, Noida"/>
    <n v="77.386496699999995"/>
    <n v="28.570942800000001"/>
    <s v="Bakery, Mithai"/>
    <n v="300"/>
    <s v="Indian Rupees(Rs.)"/>
    <x v="0"/>
    <x v="0"/>
    <x v="3"/>
    <n v="3"/>
    <x v="3"/>
    <n v="11"/>
  </r>
  <r>
    <x v="8272"/>
    <n v="1"/>
    <x v="4"/>
    <x v="51"/>
    <s v="Royal Empire Meat Shop,B-1/48, Central Market, Sector 50, Noida"/>
    <s v="Sector 50"/>
    <s v="Sector 50, Noida"/>
    <n v="77.362365999999994"/>
    <n v="28.570286599999999"/>
    <s v="Raw Meats, Fast Food"/>
    <n v="400"/>
    <s v="Indian Rupees(Rs.)"/>
    <x v="0"/>
    <x v="0"/>
    <x v="3"/>
    <n v="3.4"/>
    <x v="3"/>
    <n v="29"/>
  </r>
  <r>
    <x v="8273"/>
    <n v="1"/>
    <x v="4"/>
    <x v="51"/>
    <s v="Southern Treat,B-1/32, Central Market, Sector 50, Noida"/>
    <s v="Sector 50"/>
    <s v="Sector 50, Noida"/>
    <n v="77.362096899999997"/>
    <n v="28.570350900000001"/>
    <s v="South Indian"/>
    <n v="500"/>
    <s v="Indian Rupees(Rs.)"/>
    <x v="0"/>
    <x v="1"/>
    <x v="2"/>
    <n v="2.8"/>
    <x v="3"/>
    <n v="113"/>
  </r>
  <r>
    <x v="8274"/>
    <n v="1"/>
    <x v="4"/>
    <x v="51"/>
    <s v="Subway,B-1/24, Central Market, Near City Centre Metro Station, Sector 50, Noida"/>
    <s v="Sector 50"/>
    <s v="Sector 50, Noida"/>
    <n v="77.361917500000004"/>
    <n v="28.570513399999999"/>
    <s v="American, Fast Food, Salad, Healthy Food"/>
    <n v="500"/>
    <s v="Indian Rupees(Rs.)"/>
    <x v="0"/>
    <x v="0"/>
    <x v="2"/>
    <n v="2.5"/>
    <x v="3"/>
    <n v="165"/>
  </r>
  <r>
    <x v="8275"/>
    <n v="1"/>
    <x v="4"/>
    <x v="51"/>
    <s v="The Chickmunks Cafí©,B-1/39 Central, Sector 50, Noida"/>
    <s v="Sector 50"/>
    <s v="Sector 50, Noida"/>
    <n v="77.362309199999999"/>
    <n v="28.570601799999999"/>
    <s v="Fast Food, Cafe, Italian, North Indian, Chinese"/>
    <n v="550"/>
    <s v="Indian Rupees(Rs.)"/>
    <x v="0"/>
    <x v="1"/>
    <x v="2"/>
    <n v="3.2"/>
    <x v="3"/>
    <n v="48"/>
  </r>
  <r>
    <x v="8276"/>
    <n v="1"/>
    <x v="4"/>
    <x v="51"/>
    <s v="The FLIP Cafe,Sector 50, Noida"/>
    <s v="Sector 50"/>
    <s v="Sector 50, Noida"/>
    <n v="77.362321199999997"/>
    <n v="28.569789199999999"/>
    <s v="Italian, Continental, North Indian, Chinese"/>
    <n v="650"/>
    <s v="Indian Rupees(Rs.)"/>
    <x v="0"/>
    <x v="1"/>
    <x v="2"/>
    <n v="2.6"/>
    <x v="3"/>
    <n v="147"/>
  </r>
  <r>
    <x v="8277"/>
    <n v="1"/>
    <x v="4"/>
    <x v="51"/>
    <s v="Yo! China,B-1/29, Sector 50, Noida"/>
    <s v="Sector 50"/>
    <s v="Sector 50, Noida"/>
    <n v="77.362044699999998"/>
    <n v="28.570316399999999"/>
    <s v="Chinese"/>
    <n v="1300"/>
    <s v="Indian Rupees(Rs.)"/>
    <x v="0"/>
    <x v="1"/>
    <x v="0"/>
    <n v="2.5"/>
    <x v="3"/>
    <n v="252"/>
  </r>
  <r>
    <x v="8278"/>
    <n v="1"/>
    <x v="4"/>
    <x v="51"/>
    <s v="Gopala,B-1/7, Central Market, Sector 50, Noida"/>
    <s v="Sector 50"/>
    <s v="Sector 50, Noida"/>
    <n v="77.361917500000004"/>
    <n v="28.570872000000001"/>
    <s v="Mithai, Street Food"/>
    <n v="250"/>
    <s v="Indian Rupees(Rs.)"/>
    <x v="0"/>
    <x v="0"/>
    <x v="3"/>
    <n v="3.6"/>
    <x v="0"/>
    <n v="69"/>
  </r>
  <r>
    <x v="8279"/>
    <n v="1"/>
    <x v="4"/>
    <x v="51"/>
    <s v="R.I.P Cafe &amp; Lounge,B-1/61, Central Market, Sector 50, Noida"/>
    <s v="Sector 50"/>
    <s v="Sector 50, Noida"/>
    <n v="77.362497000000005"/>
    <n v="28.569996799999998"/>
    <s v="Cafe"/>
    <n v="700"/>
    <s v="Indian Rupees(Rs.)"/>
    <x v="0"/>
    <x v="1"/>
    <x v="2"/>
    <n v="3.5"/>
    <x v="0"/>
    <n v="203"/>
  </r>
  <r>
    <x v="8280"/>
    <n v="1"/>
    <x v="4"/>
    <x v="51"/>
    <s v="Big Biryani,B Block Market, Sector 50, Noida"/>
    <s v="Sector 50"/>
    <s v="Sector 50, Noida"/>
    <n v="0"/>
    <n v="0"/>
    <s v="Biryani, Mughlai"/>
    <n v="300"/>
    <s v="Indian Rupees(Rs.)"/>
    <x v="0"/>
    <x v="0"/>
    <x v="3"/>
    <n v="0"/>
    <x v="5"/>
    <n v="0"/>
  </r>
  <r>
    <x v="8281"/>
    <n v="1"/>
    <x v="4"/>
    <x v="51"/>
    <s v="Cupcakes &amp; More,408, Mahagun Maestro, Block F-21-A, Sector 50, Noida"/>
    <s v="Sector 50"/>
    <s v="Sector 50, Noida"/>
    <n v="77.376305139999999"/>
    <n v="28.57683772"/>
    <s v="Bakery, Desserts"/>
    <n v="300"/>
    <s v="Indian Rupees(Rs.)"/>
    <x v="0"/>
    <x v="0"/>
    <x v="3"/>
    <n v="0"/>
    <x v="5"/>
    <n v="0"/>
  </r>
  <r>
    <x v="8282"/>
    <n v="1"/>
    <x v="4"/>
    <x v="51"/>
    <s v="Heavens Food Xprs,Main Market, Sector 50, Noida"/>
    <s v="Sector 50"/>
    <s v="Sector 50, Noida"/>
    <n v="77.362455800000006"/>
    <n v="28.5699364"/>
    <s v="North Indian, Mughlai, Chinese"/>
    <n v="600"/>
    <s v="Indian Rupees(Rs.)"/>
    <x v="0"/>
    <x v="0"/>
    <x v="2"/>
    <n v="0"/>
    <x v="5"/>
    <n v="2"/>
  </r>
  <r>
    <x v="8283"/>
    <n v="1"/>
    <x v="4"/>
    <x v="51"/>
    <s v="Parul's Cooking Hub,F-28,483, Windsor Green, Sector 50, Noida"/>
    <s v="Sector 50"/>
    <s v="Sector 50, Noida"/>
    <n v="77.362096899999997"/>
    <n v="28.5708889"/>
    <s v="North Indian"/>
    <n v="450"/>
    <s v="Indian Rupees(Rs.)"/>
    <x v="0"/>
    <x v="0"/>
    <x v="3"/>
    <n v="0"/>
    <x v="5"/>
    <n v="0"/>
  </r>
  <r>
    <x v="8284"/>
    <n v="1"/>
    <x v="4"/>
    <x v="51"/>
    <s v="Republic of Chicken,JM Orchid Market, Sector 76, Near Sector 50, Noida"/>
    <s v="Sector 50"/>
    <s v="Sector 50, Noida"/>
    <n v="77.385240899999999"/>
    <n v="28.569479699999999"/>
    <s v="Raw Meats, Fast Food"/>
    <n v="400"/>
    <s v="Indian Rupees(Rs.)"/>
    <x v="0"/>
    <x v="0"/>
    <x v="3"/>
    <n v="0"/>
    <x v="5"/>
    <n v="0"/>
  </r>
  <r>
    <x v="8285"/>
    <n v="1"/>
    <x v="4"/>
    <x v="51"/>
    <s v="Somethings Sweet,C-92, Sector 50, Noida"/>
    <s v="Sector 50"/>
    <s v="Sector 50, Noida"/>
    <n v="77.37"/>
    <n v="28.57"/>
    <s v="Bakery"/>
    <n v="300"/>
    <s v="Indian Rupees(Rs.)"/>
    <x v="0"/>
    <x v="0"/>
    <x v="3"/>
    <n v="0"/>
    <x v="5"/>
    <n v="0"/>
  </r>
  <r>
    <x v="8286"/>
    <n v="1"/>
    <x v="4"/>
    <x v="51"/>
    <s v="Chawla'sŒ_,B-1/54, Central Market, Sector 50, Noida"/>
    <s v="Sector 50"/>
    <s v="Sector 50, Noida"/>
    <n v="77.362096899999997"/>
    <n v="28.570261299999999"/>
    <s v="North Indian, Mughlai, Chinese"/>
    <n v="800"/>
    <s v="Indian Rupees(Rs.)"/>
    <x v="1"/>
    <x v="1"/>
    <x v="2"/>
    <n v="2.2999999999999998"/>
    <x v="4"/>
    <n v="91"/>
  </r>
  <r>
    <x v="8287"/>
    <n v="1"/>
    <x v="4"/>
    <x v="51"/>
    <s v="Domino's Pizza,B-1/55, Central Market, Sector 50, Noida"/>
    <s v="Sector 50"/>
    <s v="Sector 50, Noida"/>
    <n v="77.362103899999994"/>
    <n v="28.569979199999999"/>
    <s v="Pizza, Fast Food"/>
    <n v="700"/>
    <s v="Indian Rupees(Rs.)"/>
    <x v="0"/>
    <x v="0"/>
    <x v="2"/>
    <n v="2.4"/>
    <x v="4"/>
    <n v="161"/>
  </r>
  <r>
    <x v="8288"/>
    <n v="1"/>
    <x v="4"/>
    <x v="51"/>
    <s v="Nazeer Foods,Central Market, Sector 50, Noida"/>
    <s v="Sector 50"/>
    <s v="Sector 50, Noida"/>
    <n v="77.361896000000002"/>
    <n v="28.570470400000001"/>
    <s v="Mughlai, North Indian"/>
    <n v="600"/>
    <s v="Indian Rupees(Rs.)"/>
    <x v="0"/>
    <x v="1"/>
    <x v="2"/>
    <n v="2.2999999999999998"/>
    <x v="4"/>
    <n v="12"/>
  </r>
  <r>
    <x v="8289"/>
    <n v="1"/>
    <x v="4"/>
    <x v="51"/>
    <s v="Night Food Xprs,Main Dadri Road, Aggapur, sector 41, Sector 50, Noida"/>
    <s v="Sector 50"/>
    <s v="Sector 50, Noida"/>
    <n v="77.362186600000001"/>
    <n v="28.570269700000001"/>
    <s v="North Indian, Chinese"/>
    <n v="500"/>
    <s v="Indian Rupees(Rs.)"/>
    <x v="0"/>
    <x v="1"/>
    <x v="2"/>
    <n v="2.2999999999999998"/>
    <x v="4"/>
    <n v="115"/>
  </r>
  <r>
    <x v="8290"/>
    <n v="1"/>
    <x v="4"/>
    <x v="51"/>
    <s v="Pizza Hut Delivery,B-1/32, Central Market, Sector 50, Noida"/>
    <s v="Sector 50"/>
    <s v="Sector 50, Noida"/>
    <n v="77.362097300000002"/>
    <n v="28.570384900000001"/>
    <s v="Italian, Pizza, Fast Food"/>
    <n v="800"/>
    <s v="Indian Rupees(Rs.)"/>
    <x v="0"/>
    <x v="1"/>
    <x v="2"/>
    <n v="2.2999999999999998"/>
    <x v="4"/>
    <n v="173"/>
  </r>
  <r>
    <x v="8291"/>
    <n v="1"/>
    <x v="4"/>
    <x v="51"/>
    <s v="The Caspian,B-1/14, Central Market, Sector 50, Noida"/>
    <s v="Sector 50"/>
    <s v="Sector 50, Noida"/>
    <n v="77.362445600000001"/>
    <n v="28.570849899999999"/>
    <s v="North Indian, Chinese"/>
    <n v="1300"/>
    <s v="Indian Rupees(Rs.)"/>
    <x v="1"/>
    <x v="1"/>
    <x v="0"/>
    <n v="2.4"/>
    <x v="4"/>
    <n v="56"/>
  </r>
  <r>
    <x v="8292"/>
    <n v="1"/>
    <x v="4"/>
    <x v="51"/>
    <s v="The Noodle Box Co.,B-1/26, Central Market, Sector 50, Noida"/>
    <s v="Sector 50"/>
    <s v="Sector 50, Noida"/>
    <n v="77.361789900000005"/>
    <n v="28.570463499999999"/>
    <s v="Chinese, Thai, Asian"/>
    <n v="750"/>
    <s v="Indian Rupees(Rs.)"/>
    <x v="1"/>
    <x v="0"/>
    <x v="2"/>
    <n v="2.4"/>
    <x v="4"/>
    <n v="137"/>
  </r>
  <r>
    <x v="8293"/>
    <n v="1"/>
    <x v="4"/>
    <x v="51"/>
    <s v="WTF - World's Tastiest Food,Sector 50, Noida"/>
    <s v="Sector 50"/>
    <s v="Sector 50, Noida"/>
    <n v="77.370620000000002"/>
    <n v="28.572800000000001"/>
    <s v="North Indian, Chinese"/>
    <n v="800"/>
    <s v="Indian Rupees(Rs.)"/>
    <x v="0"/>
    <x v="1"/>
    <x v="2"/>
    <n v="2.4"/>
    <x v="4"/>
    <n v="21"/>
  </r>
  <r>
    <x v="8294"/>
    <n v="1"/>
    <x v="4"/>
    <x v="51"/>
    <s v="Biryani By Kilo,Sector 50, Noida"/>
    <s v="Sector 50"/>
    <s v="Sector 50, Noida"/>
    <n v="77.361782899999994"/>
    <n v="28.570455899999999"/>
    <s v="Biryani, Mughlai"/>
    <n v="700"/>
    <s v="Indian Rupees(Rs.)"/>
    <x v="0"/>
    <x v="1"/>
    <x v="2"/>
    <n v="4.0999999999999996"/>
    <x v="1"/>
    <n v="126"/>
  </r>
  <r>
    <x v="8295"/>
    <n v="1"/>
    <x v="4"/>
    <x v="51"/>
    <s v="Kalpak Restaurant &amp; Cafe,Shop 34-35, Central Market, Sector 50, Noida"/>
    <s v="Sector 50"/>
    <s v="Sector 50, Noida"/>
    <n v="77.362509799999998"/>
    <n v="28.570443699999998"/>
    <s v="North Indian, Chinese"/>
    <n v="1300"/>
    <s v="Indian Rupees(Rs.)"/>
    <x v="1"/>
    <x v="1"/>
    <x v="0"/>
    <n v="4.3"/>
    <x v="1"/>
    <n v="150"/>
  </r>
  <r>
    <x v="8296"/>
    <n v="1"/>
    <x v="4"/>
    <x v="51"/>
    <s v="Theos,B-1/20, Central Market, Sector 50, Noida"/>
    <s v="Sector 50"/>
    <s v="Sector 50, Noida"/>
    <n v="77.361917500000004"/>
    <n v="28.570602999999998"/>
    <s v="Desserts, Bakery, Fast Food"/>
    <n v="500"/>
    <s v="Indian Rupees(Rs.)"/>
    <x v="0"/>
    <x v="0"/>
    <x v="2"/>
    <n v="4.0999999999999996"/>
    <x v="1"/>
    <n v="516"/>
  </r>
  <r>
    <x v="8297"/>
    <n v="1"/>
    <x v="4"/>
    <x v="51"/>
    <s v="Aamantran Bangla,Sector 51, Noida"/>
    <s v="Sector 51"/>
    <s v="Sector 51, Noida"/>
    <n v="77.367031100000005"/>
    <n v="28.578078300000001"/>
    <s v="Bengali, North Indian"/>
    <n v="650"/>
    <s v="Indian Rupees(Rs.)"/>
    <x v="0"/>
    <x v="0"/>
    <x v="2"/>
    <n v="2.7"/>
    <x v="3"/>
    <n v="27"/>
  </r>
  <r>
    <x v="8298"/>
    <n v="1"/>
    <x v="4"/>
    <x v="51"/>
    <s v="Chung-Fu,H 38, Sector 51, Noida"/>
    <s v="Sector 51"/>
    <s v="Sector 51, Noida"/>
    <n v="0"/>
    <n v="0"/>
    <s v="Chinese"/>
    <n v="350"/>
    <s v="Indian Rupees(Rs.)"/>
    <x v="0"/>
    <x v="0"/>
    <x v="3"/>
    <n v="3"/>
    <x v="3"/>
    <n v="5"/>
  </r>
  <r>
    <x v="8299"/>
    <n v="1"/>
    <x v="4"/>
    <x v="51"/>
    <s v="Paco Meals,Sector 51, Noida"/>
    <s v="Sector 51"/>
    <s v="Sector 51, Noida"/>
    <n v="77.367479599999996"/>
    <n v="28.558214299999999"/>
    <s v="North Indian, Chinese, Fast Food"/>
    <n v="150"/>
    <s v="Indian Rupees(Rs.)"/>
    <x v="0"/>
    <x v="0"/>
    <x v="3"/>
    <n v="2.8"/>
    <x v="3"/>
    <n v="11"/>
  </r>
  <r>
    <x v="8300"/>
    <n v="1"/>
    <x v="4"/>
    <x v="51"/>
    <s v="Reena Restaurant,B-1/23, Sector 51, Noida"/>
    <s v="Sector 51"/>
    <s v="Sector 51, Noida"/>
    <n v="77.362455800000006"/>
    <n v="28.578275099999999"/>
    <s v="North Indian, Chinese, South Indian"/>
    <n v="350"/>
    <s v="Indian Rupees(Rs.)"/>
    <x v="0"/>
    <x v="0"/>
    <x v="3"/>
    <n v="2.7"/>
    <x v="3"/>
    <n v="9"/>
  </r>
  <r>
    <x v="8301"/>
    <n v="1"/>
    <x v="4"/>
    <x v="51"/>
    <s v="Sanskriti Foods,Near Vrinda Garden, Hoshiarpur Village, Sector 51, Noida"/>
    <s v="Sector 51"/>
    <s v="Sector 51, Noida"/>
    <n v="77.367659099999997"/>
    <n v="28.583248099999999"/>
    <s v="North Indian, Chinese"/>
    <n v="650"/>
    <s v="Indian Rupees(Rs.)"/>
    <x v="0"/>
    <x v="1"/>
    <x v="2"/>
    <n v="3.1"/>
    <x v="3"/>
    <n v="29"/>
  </r>
  <r>
    <x v="8302"/>
    <n v="1"/>
    <x v="4"/>
    <x v="51"/>
    <s v="Biryani Vice,H-38, Sector 51, Noida"/>
    <s v="Sector 51"/>
    <s v="Sector 51, Noida"/>
    <n v="77.369257000000005"/>
    <n v="28.578194"/>
    <s v="North Indian, Biryani"/>
    <n v="500"/>
    <s v="Indian Rupees(Rs.)"/>
    <x v="0"/>
    <x v="1"/>
    <x v="2"/>
    <n v="3.6"/>
    <x v="0"/>
    <n v="19"/>
  </r>
  <r>
    <x v="8303"/>
    <n v="1"/>
    <x v="4"/>
    <x v="51"/>
    <s v="Dietwholic,H 38, Sector 51, Noida"/>
    <s v="Sector 51"/>
    <s v="Sector 51, Noida"/>
    <n v="77.369363500000006"/>
    <n v="28.578297899999999"/>
    <s v="Healthy Food, North Indian, Chinese, Continental"/>
    <n v="600"/>
    <s v="Indian Rupees(Rs.)"/>
    <x v="0"/>
    <x v="1"/>
    <x v="2"/>
    <n v="3.7"/>
    <x v="0"/>
    <n v="142"/>
  </r>
  <r>
    <x v="8304"/>
    <n v="1"/>
    <x v="4"/>
    <x v="51"/>
    <s v="Goldenplates,Gali 4, Main Road Hoshiarpur, Near Red Light, Sector 51, Noida"/>
    <s v="Sector 51"/>
    <s v="Sector 51, Noida"/>
    <n v="77.366492800000003"/>
    <n v="28.582241700000001"/>
    <s v="North Indian, Mughlai, Chinese, Fast Food"/>
    <n v="600"/>
    <s v="Indian Rupees(Rs.)"/>
    <x v="0"/>
    <x v="0"/>
    <x v="2"/>
    <n v="3.6"/>
    <x v="0"/>
    <n v="33"/>
  </r>
  <r>
    <x v="8305"/>
    <n v="1"/>
    <x v="4"/>
    <x v="51"/>
    <s v="Mishti's Kitchen,H-38, Sector 51, Noida"/>
    <s v="Sector 51"/>
    <s v="Sector 51, Noida"/>
    <n v="77.369273800000002"/>
    <n v="28.5781101"/>
    <s v="Chinese, Mughlai"/>
    <n v="550"/>
    <s v="Indian Rupees(Rs.)"/>
    <x v="0"/>
    <x v="1"/>
    <x v="2"/>
    <n v="3.6"/>
    <x v="0"/>
    <n v="49"/>
  </r>
  <r>
    <x v="8306"/>
    <n v="1"/>
    <x v="4"/>
    <x v="51"/>
    <s v="Shahenshah,Near City Center Metro Station, Noida, Sector 51, Noida"/>
    <s v="Sector 51"/>
    <s v="Sector 51, Noida"/>
    <n v="77.366582500000007"/>
    <n v="28.582519099999999"/>
    <s v="North Indian, Mughlai, Chinese"/>
    <n v="500"/>
    <s v="Indian Rupees(Rs.)"/>
    <x v="0"/>
    <x v="1"/>
    <x v="2"/>
    <n v="3.5"/>
    <x v="0"/>
    <n v="61"/>
  </r>
  <r>
    <x v="8307"/>
    <n v="1"/>
    <x v="4"/>
    <x v="51"/>
    <s v="Ayush Chicken Point,Main Road, Opposite Antriksh Apartment, Sector 51, Noida"/>
    <s v="Sector 51"/>
    <s v="Sector 51, Noida"/>
    <n v="77.368163300000006"/>
    <n v="28.583499199999999"/>
    <s v="North Indian, Mughlai, Chinese"/>
    <n v="450"/>
    <s v="Indian Rupees(Rs.)"/>
    <x v="0"/>
    <x v="0"/>
    <x v="3"/>
    <n v="0"/>
    <x v="5"/>
    <n v="0"/>
  </r>
  <r>
    <x v="8308"/>
    <n v="1"/>
    <x v="4"/>
    <x v="51"/>
    <s v="Baby Got Bacon,Sector 51, Noida"/>
    <s v="Sector 51"/>
    <s v="Sector 51, Noida"/>
    <n v="0"/>
    <n v="0"/>
    <s v="American, Italian"/>
    <n v="500"/>
    <s v="Indian Rupees(Rs.)"/>
    <x v="0"/>
    <x v="0"/>
    <x v="2"/>
    <n v="0"/>
    <x v="5"/>
    <n v="0"/>
  </r>
  <r>
    <x v="8309"/>
    <n v="1"/>
    <x v="4"/>
    <x v="51"/>
    <s v="Better Butter Chicken,E-36, Sector 51, Noida"/>
    <s v="Sector 51"/>
    <s v="Sector 51, Noida"/>
    <n v="0"/>
    <n v="0"/>
    <s v="North Indian"/>
    <n v="500"/>
    <s v="Indian Rupees(Rs.)"/>
    <x v="0"/>
    <x v="0"/>
    <x v="2"/>
    <n v="0"/>
    <x v="5"/>
    <n v="0"/>
  </r>
  <r>
    <x v="8310"/>
    <n v="1"/>
    <x v="4"/>
    <x v="51"/>
    <s v="Black Pepper,Shop 12, F Block, VDS Market, Sector 51, Noida"/>
    <s v="Sector 51"/>
    <s v="Sector 51, Noida"/>
    <n v="0"/>
    <n v="0"/>
    <s v="North Indian, Chinese, Mughlai"/>
    <n v="500"/>
    <s v="Indian Rupees(Rs.)"/>
    <x v="0"/>
    <x v="0"/>
    <x v="2"/>
    <n v="0"/>
    <x v="5"/>
    <n v="2"/>
  </r>
  <r>
    <x v="8311"/>
    <n v="1"/>
    <x v="4"/>
    <x v="51"/>
    <s v="Chandni Chowk 2 China,H-38, Sector 51, Noida"/>
    <s v="Sector 51"/>
    <s v="Sector 51, Noida"/>
    <n v="0"/>
    <n v="0"/>
    <s v="North Indian, Chinese"/>
    <n v="400"/>
    <s v="Indian Rupees(Rs.)"/>
    <x v="0"/>
    <x v="0"/>
    <x v="3"/>
    <n v="0"/>
    <x v="5"/>
    <n v="0"/>
  </r>
  <r>
    <x v="8312"/>
    <n v="1"/>
    <x v="4"/>
    <x v="51"/>
    <s v="Choco N Lush,Sector 51, Noida"/>
    <s v="Sector 51"/>
    <s v="Sector 51, Noida"/>
    <n v="77.367244700000001"/>
    <n v="28.578305499999999"/>
    <s v="Bakery, Desserts"/>
    <n v="500"/>
    <s v="Indian Rupees(Rs.)"/>
    <x v="0"/>
    <x v="0"/>
    <x v="2"/>
    <n v="0"/>
    <x v="5"/>
    <n v="0"/>
  </r>
  <r>
    <x v="8313"/>
    <n v="1"/>
    <x v="4"/>
    <x v="51"/>
    <s v="Friend's Restaurant,Near Shivalik Hospital, Hoshiyar Pur, Sector 51, Noida"/>
    <s v="Sector 51"/>
    <s v="Sector 51, Noida"/>
    <n v="77.368898299999998"/>
    <n v="28.583971999999999"/>
    <s v="North Indian, Chinese"/>
    <n v="500"/>
    <s v="Indian Rupees(Rs.)"/>
    <x v="0"/>
    <x v="0"/>
    <x v="2"/>
    <n v="0"/>
    <x v="5"/>
    <n v="0"/>
  </r>
  <r>
    <x v="8314"/>
    <n v="1"/>
    <x v="4"/>
    <x v="51"/>
    <s v="Ghar Ka Khana,House 1, Near VDS Market, Hoshiyarpur, Sector 51, Noida"/>
    <s v="Sector 51"/>
    <s v="Sector 51, Noida"/>
    <n v="77.372234199999994"/>
    <n v="28.586010000000002"/>
    <s v="North Indian"/>
    <n v="150"/>
    <s v="Indian Rupees(Rs.)"/>
    <x v="0"/>
    <x v="0"/>
    <x v="3"/>
    <n v="0"/>
    <x v="5"/>
    <n v="1"/>
  </r>
  <r>
    <x v="8315"/>
    <n v="1"/>
    <x v="4"/>
    <x v="51"/>
    <s v="Ghar Ka Swad,Shop 23, Basement VDS Market, Sector 51, Noida"/>
    <s v="Sector 51"/>
    <s v="Sector 51, Noida"/>
    <n v="77.372293499999998"/>
    <n v="28.5862117"/>
    <s v="North Indian, Chinese"/>
    <n v="400"/>
    <s v="Indian Rupees(Rs.)"/>
    <x v="0"/>
    <x v="0"/>
    <x v="3"/>
    <n v="0"/>
    <x v="5"/>
    <n v="2"/>
  </r>
  <r>
    <x v="8316"/>
    <n v="1"/>
    <x v="4"/>
    <x v="51"/>
    <s v="Kake Da Dhaba,1, Near VDS Market, Hoshiyarpur, Sector 51, Noida"/>
    <s v="Sector 51"/>
    <s v="Sector 51, Noida"/>
    <n v="0"/>
    <n v="0"/>
    <s v="Awadhi, North Indian"/>
    <n v="300"/>
    <s v="Indian Rupees(Rs.)"/>
    <x v="0"/>
    <x v="0"/>
    <x v="3"/>
    <n v="0"/>
    <x v="5"/>
    <n v="2"/>
  </r>
  <r>
    <x v="8317"/>
    <n v="1"/>
    <x v="4"/>
    <x v="51"/>
    <s v="Knight Kitchens,Sector 51 Noida"/>
    <s v="Sector 51"/>
    <s v="Sector 51, Noida"/>
    <n v="77.366940799999995"/>
    <n v="28.5784302"/>
    <s v="North Indian, Fast Food, Chinese"/>
    <n v="450"/>
    <s v="Indian Rupees(Rs.)"/>
    <x v="0"/>
    <x v="0"/>
    <x v="3"/>
    <n v="0"/>
    <x v="5"/>
    <n v="1"/>
  </r>
  <r>
    <x v="8318"/>
    <n v="1"/>
    <x v="4"/>
    <x v="51"/>
    <s v="Lucknow Heritage,Shop 2, V.D.S Market, F Block, Sector 51, Noida"/>
    <s v="Sector 51"/>
    <s v="Sector 51, Noida"/>
    <n v="77.37"/>
    <n v="28.58"/>
    <s v="Lucknowi"/>
    <n v="400"/>
    <s v="Indian Rupees(Rs.)"/>
    <x v="0"/>
    <x v="0"/>
    <x v="3"/>
    <n v="0"/>
    <x v="5"/>
    <n v="0"/>
  </r>
  <r>
    <x v="8319"/>
    <n v="1"/>
    <x v="4"/>
    <x v="51"/>
    <s v="Momos Box,Sector 51, Noida"/>
    <s v="Sector 51"/>
    <s v="Sector 51, Noida"/>
    <n v="77.374546679999995"/>
    <n v="28.58168431"/>
    <s v="Tibetan, Street Food"/>
    <n v="100"/>
    <s v="Indian Rupees(Rs.)"/>
    <x v="0"/>
    <x v="0"/>
    <x v="3"/>
    <n v="0"/>
    <x v="5"/>
    <n v="1"/>
  </r>
  <r>
    <x v="8320"/>
    <n v="1"/>
    <x v="4"/>
    <x v="51"/>
    <s v="Raging Bull - The Spicy Punch,Sector 51, Noida"/>
    <s v="Sector 51"/>
    <s v="Sector 51, Noida"/>
    <n v="0"/>
    <n v="0"/>
    <s v="Mexican, Italian"/>
    <n v="500"/>
    <s v="Indian Rupees(Rs.)"/>
    <x v="0"/>
    <x v="0"/>
    <x v="2"/>
    <n v="0"/>
    <x v="5"/>
    <n v="0"/>
  </r>
  <r>
    <x v="8321"/>
    <n v="1"/>
    <x v="4"/>
    <x v="51"/>
    <s v="Second Home,1st Floor, C-3, Sector 51, Noida"/>
    <s v="Sector 51"/>
    <s v="Sector 51, Noida"/>
    <n v="77.365864799999997"/>
    <n v="28.5796721"/>
    <s v="Chinese, North Indian"/>
    <n v="800"/>
    <s v="Indian Rupees(Rs.)"/>
    <x v="1"/>
    <x v="0"/>
    <x v="2"/>
    <n v="0"/>
    <x v="5"/>
    <n v="3"/>
  </r>
  <r>
    <x v="8322"/>
    <n v="1"/>
    <x v="4"/>
    <x v="51"/>
    <s v="The Big Buddha Grill,4th Floor, Hoshiarpur Market, Sector 51, Noida"/>
    <s v="Sector 51"/>
    <s v="Sector 51, Noida"/>
    <n v="77.366121000000007"/>
    <n v="28.581868"/>
    <s v="Cafe, Mexican"/>
    <n v="550"/>
    <s v="Indian Rupees(Rs.)"/>
    <x v="0"/>
    <x v="1"/>
    <x v="2"/>
    <n v="0"/>
    <x v="5"/>
    <n v="2"/>
  </r>
  <r>
    <x v="8323"/>
    <n v="1"/>
    <x v="4"/>
    <x v="51"/>
    <s v="Whatslife.in,Shop 23, VDS Market, Sector 51, Noida"/>
    <s v="Sector 51"/>
    <s v="Sector 51, Noida"/>
    <n v="77.361496200000005"/>
    <n v="28.573305999999999"/>
    <s v="North Indian, Chinese"/>
    <n v="500"/>
    <s v="Indian Rupees(Rs.)"/>
    <x v="0"/>
    <x v="1"/>
    <x v="2"/>
    <n v="0"/>
    <x v="5"/>
    <n v="0"/>
  </r>
  <r>
    <x v="8324"/>
    <n v="1"/>
    <x v="4"/>
    <x v="51"/>
    <s v="Slice of Italy,7/8/9, VDS Market, Sector 51, Noida"/>
    <s v="Sector 51"/>
    <s v="Sector 51, Noida"/>
    <n v="77.372079400000004"/>
    <n v="28.585892999999999"/>
    <s v="Italian, Pizza, Bakery"/>
    <n v="700"/>
    <s v="Indian Rupees(Rs.)"/>
    <x v="0"/>
    <x v="1"/>
    <x v="2"/>
    <n v="2.2999999999999998"/>
    <x v="4"/>
    <n v="230"/>
  </r>
  <r>
    <x v="8325"/>
    <n v="1"/>
    <x v="4"/>
    <x v="51"/>
    <s v="Bebbe Da Degh,Shop 2, Sharma Market, Near Indian Overseas Bank, Sector 52, Noida"/>
    <s v="Sector 52"/>
    <s v="Sector 52, Noida"/>
    <n v="77.362545499999996"/>
    <n v="28.5867115"/>
    <s v="North Indian"/>
    <n v="800"/>
    <s v="Indian Rupees(Rs.)"/>
    <x v="0"/>
    <x v="0"/>
    <x v="2"/>
    <n v="3.2"/>
    <x v="3"/>
    <n v="65"/>
  </r>
  <r>
    <x v="8326"/>
    <n v="1"/>
    <x v="4"/>
    <x v="51"/>
    <s v="Chauhan Hotel,Main Road, Opposite Sector 51, Sector 52, Noida"/>
    <s v="Sector 52"/>
    <s v="Sector 52, Noida"/>
    <n v="77.367690999999994"/>
    <n v="28.5833075"/>
    <s v="North Indian"/>
    <n v="150"/>
    <s v="Indian Rupees(Rs.)"/>
    <x v="0"/>
    <x v="0"/>
    <x v="3"/>
    <n v="2.9"/>
    <x v="3"/>
    <n v="11"/>
  </r>
  <r>
    <x v="8327"/>
    <n v="1"/>
    <x v="4"/>
    <x v="51"/>
    <s v="52 Food Express,B Block Market, Sector 52, Noida"/>
    <s v="Sector 52"/>
    <s v="Sector 52, Noida"/>
    <n v="77.368107300000005"/>
    <n v="28.586413400000001"/>
    <s v="North Indian, Chinese"/>
    <n v="300"/>
    <s v="Indian Rupees(Rs.)"/>
    <x v="0"/>
    <x v="0"/>
    <x v="3"/>
    <n v="0"/>
    <x v="5"/>
    <n v="2"/>
  </r>
  <r>
    <x v="8328"/>
    <n v="1"/>
    <x v="4"/>
    <x v="51"/>
    <s v="Delicious Treasure,E-143 E Block Sector 52, Noida"/>
    <s v="Sector 52"/>
    <s v="Sector 52, Noida"/>
    <n v="77.365524399999998"/>
    <n v="28.587973900000001"/>
    <s v="North Indian"/>
    <n v="300"/>
    <s v="Indian Rupees(Rs.)"/>
    <x v="0"/>
    <x v="0"/>
    <x v="3"/>
    <n v="0"/>
    <x v="5"/>
    <n v="2"/>
  </r>
  <r>
    <x v="8329"/>
    <n v="1"/>
    <x v="4"/>
    <x v="51"/>
    <s v="Shiv Murti Hotel,Mukhiya Market, Main Road, Opposite Sector 51, Sector 52, Noida"/>
    <s v="Sector 52"/>
    <s v="Sector 52, Noida"/>
    <n v="77.3675487"/>
    <n v="28.5832178"/>
    <s v="North Indian"/>
    <n v="200"/>
    <s v="Indian Rupees(Rs.)"/>
    <x v="0"/>
    <x v="0"/>
    <x v="3"/>
    <n v="0"/>
    <x v="5"/>
    <n v="0"/>
  </r>
  <r>
    <x v="8330"/>
    <n v="1"/>
    <x v="4"/>
    <x v="51"/>
    <s v="Kaka Ji Restaurant,Sector 53, Noida,"/>
    <s v="Sector 53"/>
    <s v="Sector 53, Noida"/>
    <n v="77.360751199999996"/>
    <n v="28.590666599999999"/>
    <s v="North Indian, Mughlai"/>
    <n v="800"/>
    <s v="Indian Rupees(Rs.)"/>
    <x v="0"/>
    <x v="1"/>
    <x v="2"/>
    <n v="2.9"/>
    <x v="3"/>
    <n v="6"/>
  </r>
  <r>
    <x v="8331"/>
    <n v="1"/>
    <x v="4"/>
    <x v="51"/>
    <s v="Lazzez's,K-1-4, Kanchanjunga Market, Sector 53, Noida"/>
    <s v="Sector 53"/>
    <s v="Sector 53, Noida"/>
    <n v="77.362593700000005"/>
    <n v="28.595374799999998"/>
    <s v="North Indian, Mughlai, Chinese, Raw Meats"/>
    <n v="600"/>
    <s v="Indian Rupees(Rs.)"/>
    <x v="0"/>
    <x v="0"/>
    <x v="2"/>
    <n v="2.9"/>
    <x v="3"/>
    <n v="25"/>
  </r>
  <r>
    <x v="8332"/>
    <n v="1"/>
    <x v="4"/>
    <x v="51"/>
    <s v="Mithaas Sweets,Ground Floor, Ashirwad Complex, Sector 53, Noida"/>
    <s v="Sector 53"/>
    <s v="Sector 53, Noida"/>
    <n v="77.362305000000006"/>
    <n v="28.595562600000001"/>
    <s v="North Indian, Chinese, South Indian, Mithai"/>
    <n v="650"/>
    <s v="Indian Rupees(Rs.)"/>
    <x v="0"/>
    <x v="1"/>
    <x v="2"/>
    <n v="3.1"/>
    <x v="3"/>
    <n v="39"/>
  </r>
  <r>
    <x v="8333"/>
    <n v="1"/>
    <x v="4"/>
    <x v="51"/>
    <s v="Mithaas,G-20, Ground Floor, Ashirwad Complex, Sector 53, Noida"/>
    <s v="Sector 53"/>
    <s v="Sector 53, Noida"/>
    <n v="77.363083799999998"/>
    <n v="28.5863139"/>
    <s v="North Indian, Chinese, South Indian, Mithai"/>
    <n v="650"/>
    <s v="Indian Rupees(Rs.)"/>
    <x v="0"/>
    <x v="1"/>
    <x v="2"/>
    <n v="3.2"/>
    <x v="3"/>
    <n v="193"/>
  </r>
  <r>
    <x v="8334"/>
    <n v="1"/>
    <x v="4"/>
    <x v="51"/>
    <s v="Tandoori Corner,Main Road, Gijhor, Near CNG Pump, Sector 53, Noida"/>
    <s v="Sector 53"/>
    <s v="Sector 53, Noida"/>
    <n v="77.359612100000007"/>
    <n v="28.590031799999998"/>
    <s v="North Indian, Mughlai, Chinese"/>
    <n v="500"/>
    <s v="Indian Rupees(Rs.)"/>
    <x v="0"/>
    <x v="1"/>
    <x v="2"/>
    <n v="2.6"/>
    <x v="3"/>
    <n v="9"/>
  </r>
  <r>
    <x v="8335"/>
    <n v="1"/>
    <x v="4"/>
    <x v="51"/>
    <s v="Culinate,Shop 6-A, B Block Market, Sector 53, Noida"/>
    <s v="Sector 53"/>
    <s v="Sector 53, Noida"/>
    <n v="77.365505999999996"/>
    <n v="28.591383499999999"/>
    <s v="Continental, Fast Food, Asian, Italian"/>
    <n v="500"/>
    <s v="Indian Rupees(Rs.)"/>
    <x v="0"/>
    <x v="1"/>
    <x v="2"/>
    <n v="3.8"/>
    <x v="0"/>
    <n v="200"/>
  </r>
  <r>
    <x v="8336"/>
    <n v="1"/>
    <x v="4"/>
    <x v="51"/>
    <s v="Haaochi,Gurukripa Bhawan, Sector 53, Noida"/>
    <s v="Sector 53"/>
    <s v="Sector 53, Noida"/>
    <n v="77.363173500000002"/>
    <n v="28.587846500000001"/>
    <s v="Chinese"/>
    <n v="600"/>
    <s v="Indian Rupees(Rs.)"/>
    <x v="0"/>
    <x v="1"/>
    <x v="2"/>
    <n v="3.5"/>
    <x v="0"/>
    <n v="123"/>
  </r>
  <r>
    <x v="8337"/>
    <n v="1"/>
    <x v="4"/>
    <x v="51"/>
    <s v="Bake Walkers,Mamura, Sector 53, Noida"/>
    <s v="Sector 53"/>
    <s v="Sector 53, Noida"/>
    <n v="77.360751199999996"/>
    <n v="28.590666599999999"/>
    <s v="Bakery, Desserts"/>
    <n v="300"/>
    <s v="Indian Rupees(Rs.)"/>
    <x v="0"/>
    <x v="0"/>
    <x v="3"/>
    <n v="0"/>
    <x v="5"/>
    <n v="0"/>
  </r>
  <r>
    <x v="8338"/>
    <n v="1"/>
    <x v="4"/>
    <x v="51"/>
    <s v="Chacha Food Street,Shop 32, Kanchanjunga Market, Sector 53, Noida"/>
    <s v="Sector 53"/>
    <s v="Sector 53, Noida"/>
    <n v="77.362363599999995"/>
    <n v="28.59562"/>
    <s v="North Indian, Chinese"/>
    <n v="400"/>
    <s v="Indian Rupees(Rs.)"/>
    <x v="0"/>
    <x v="0"/>
    <x v="3"/>
    <n v="0"/>
    <x v="5"/>
    <n v="1"/>
  </r>
  <r>
    <x v="8339"/>
    <n v="1"/>
    <x v="4"/>
    <x v="51"/>
    <s v="DudeFood,Village Gijhor, Near Mithas, Sharma Complex, Sector 53, Noida"/>
    <s v="Sector 53"/>
    <s v="Sector 53, Noida"/>
    <n v="77.359764299999995"/>
    <n v="28.589587399999999"/>
    <s v="North Indian"/>
    <n v="350"/>
    <s v="Indian Rupees(Rs.)"/>
    <x v="0"/>
    <x v="0"/>
    <x v="3"/>
    <n v="0"/>
    <x v="5"/>
    <n v="2"/>
  </r>
  <r>
    <x v="8340"/>
    <n v="1"/>
    <x v="4"/>
    <x v="51"/>
    <s v="Indian Special Hot Momos,Ashirwad Complex, Sector 53, Noida"/>
    <s v="Sector 53"/>
    <s v="Sector 53, Noida"/>
    <n v="77.362724900000003"/>
    <n v="28.586638700000002"/>
    <s v="Chinese"/>
    <n v="50"/>
    <s v="Indian Rupees(Rs.)"/>
    <x v="0"/>
    <x v="0"/>
    <x v="3"/>
    <n v="0"/>
    <x v="5"/>
    <n v="0"/>
  </r>
  <r>
    <x v="8341"/>
    <n v="1"/>
    <x v="4"/>
    <x v="51"/>
    <s v="Kesarwa Bakez,B 3, Kanchanjunga Market, Sector 53, Noida, Delhi NCR"/>
    <s v="Sector 53"/>
    <s v="Sector 53, Noida"/>
    <n v="77.362645200000003"/>
    <n v="28.595781200000001"/>
    <s v="Bakery"/>
    <n v="500"/>
    <s v="Indian Rupees(Rs.)"/>
    <x v="0"/>
    <x v="1"/>
    <x v="2"/>
    <n v="0"/>
    <x v="5"/>
    <n v="2"/>
  </r>
  <r>
    <x v="8342"/>
    <n v="1"/>
    <x v="4"/>
    <x v="51"/>
    <s v="Om Bikaner Sweets,Ashirwad Complex, Sector 53, Noida"/>
    <s v="Sector 53"/>
    <s v="Sector 53, Noida"/>
    <n v="77.362724900000003"/>
    <n v="28.586638700000002"/>
    <s v="Mithai"/>
    <n v="150"/>
    <s v="Indian Rupees(Rs.)"/>
    <x v="0"/>
    <x v="0"/>
    <x v="3"/>
    <n v="0"/>
    <x v="5"/>
    <n v="0"/>
  </r>
  <r>
    <x v="8343"/>
    <n v="1"/>
    <x v="4"/>
    <x v="51"/>
    <s v="Sadda Adda 2 Cafe &amp; Lounge,Ashirwad Complex, Sector 53, Noida"/>
    <s v="Sector 53"/>
    <s v="Sector 53, Noida"/>
    <n v="77.363173500000002"/>
    <n v="28.586411999999999"/>
    <s v="Cafe"/>
    <n v="300"/>
    <s v="Indian Rupees(Rs.)"/>
    <x v="0"/>
    <x v="0"/>
    <x v="3"/>
    <n v="0"/>
    <x v="5"/>
    <n v="0"/>
  </r>
  <r>
    <x v="8344"/>
    <n v="1"/>
    <x v="4"/>
    <x v="51"/>
    <s v="The Backyard Chef,Shop 1, Sector 53, Noida"/>
    <s v="Sector 53"/>
    <s v="Sector 53, Noida"/>
    <n v="77.360751199999996"/>
    <n v="28.590666599999999"/>
    <s v="North Indian"/>
    <n v="300"/>
    <s v="Indian Rupees(Rs.)"/>
    <x v="0"/>
    <x v="0"/>
    <x v="3"/>
    <n v="0"/>
    <x v="5"/>
    <n v="0"/>
  </r>
  <r>
    <x v="8345"/>
    <n v="1"/>
    <x v="4"/>
    <x v="51"/>
    <s v="Veer Jee,Shop 31, Kunchanjunga Market, Sector 53, Noida"/>
    <s v="Sector 53"/>
    <s v="Sector 53, Noida"/>
    <n v="77.362095640000007"/>
    <n v="28.595693690000001"/>
    <s v="North Indian"/>
    <n v="250"/>
    <s v="Indian Rupees(Rs.)"/>
    <x v="0"/>
    <x v="0"/>
    <x v="3"/>
    <n v="0"/>
    <x v="5"/>
    <n v="3"/>
  </r>
  <r>
    <x v="8346"/>
    <n v="1"/>
    <x v="4"/>
    <x v="51"/>
    <s v="VP ki Kitchen,MS Complex, Shop 1, Chauhan Market, Gijhor, Sector 53, Noida"/>
    <s v="Sector 53"/>
    <s v="Sector 53, Noida"/>
    <n v="77.362411499999993"/>
    <n v="28.586998699999999"/>
    <s v="North Indian, Mughlai, Chinese"/>
    <n v="400"/>
    <s v="Indian Rupees(Rs.)"/>
    <x v="0"/>
    <x v="0"/>
    <x v="3"/>
    <n v="0"/>
    <x v="5"/>
    <n v="0"/>
  </r>
  <r>
    <x v="8347"/>
    <n v="1"/>
    <x v="4"/>
    <x v="51"/>
    <s v="Flying Cakes,Shop 37, Kanchanjunga Market, Near Shoprix Mall, Sector 53, Noida"/>
    <s v="Sector 53"/>
    <s v="Sector 53, Noida"/>
    <n v="77.362365999999994"/>
    <n v="28.595570299999999"/>
    <s v="Bakery"/>
    <n v="350"/>
    <s v="Indian Rupees(Rs.)"/>
    <x v="0"/>
    <x v="1"/>
    <x v="3"/>
    <n v="2.1"/>
    <x v="4"/>
    <n v="56"/>
  </r>
  <r>
    <x v="8348"/>
    <n v="1"/>
    <x v="4"/>
    <x v="51"/>
    <s v="Taste In Box,Shop 28, Kanchanjunga Market, Sector 53, Noida"/>
    <s v="Sector 53"/>
    <s v="Sector 53, Noida"/>
    <n v="77.3623312"/>
    <n v="28.595693499999999"/>
    <s v="North Indian, Chinese"/>
    <n v="500"/>
    <s v="Indian Rupees(Rs.)"/>
    <x v="0"/>
    <x v="1"/>
    <x v="2"/>
    <n v="2.2999999999999998"/>
    <x v="4"/>
    <n v="23"/>
  </r>
  <r>
    <x v="8349"/>
    <n v="1"/>
    <x v="4"/>
    <x v="51"/>
    <s v="Snacks Point,17, A Block Market, Sector 55, Noida"/>
    <s v="Sector 55"/>
    <s v="Sector 55, Noida"/>
    <n v="77.346934200000007"/>
    <n v="28.607024299999999"/>
    <s v="Chinese"/>
    <n v="150"/>
    <s v="Indian Rupees(Rs.)"/>
    <x v="0"/>
    <x v="0"/>
    <x v="3"/>
    <n v="2.9"/>
    <x v="3"/>
    <n v="4"/>
  </r>
  <r>
    <x v="8350"/>
    <n v="1"/>
    <x v="4"/>
    <x v="51"/>
    <s v="Sector 55 China Town,A Block Market, Sector 55, Noida"/>
    <s v="Sector 55"/>
    <s v="Sector 55, Noida"/>
    <n v="77.347047599999996"/>
    <n v="28.606605999999999"/>
    <s v="Chinese"/>
    <n v="300"/>
    <s v="Indian Rupees(Rs.)"/>
    <x v="0"/>
    <x v="0"/>
    <x v="3"/>
    <n v="0"/>
    <x v="5"/>
    <n v="0"/>
  </r>
  <r>
    <x v="8351"/>
    <n v="1"/>
    <x v="4"/>
    <x v="51"/>
    <s v="B Tamang Chineese,Shop 4/7, E Block Market, Sector 56, Noida"/>
    <s v="Sector 56"/>
    <s v="Sector 56, Noida"/>
    <n v="77.342829300000005"/>
    <n v="28.603301800000001"/>
    <s v="Chinese"/>
    <n v="300"/>
    <s v="Indian Rupees(Rs.)"/>
    <x v="0"/>
    <x v="0"/>
    <x v="3"/>
    <n v="2.9"/>
    <x v="3"/>
    <n v="4"/>
  </r>
  <r>
    <x v="8352"/>
    <n v="1"/>
    <x v="4"/>
    <x v="51"/>
    <s v="Foodelicious,E-4/20, Om Sai Market, Sector 56, Noida"/>
    <s v="Sector 56"/>
    <s v="Sector 56, Noida"/>
    <n v="77.342796699999994"/>
    <n v="28.6033255"/>
    <s v="North Indian, Chinese, Mughlai"/>
    <n v="500"/>
    <s v="Indian Rupees(Rs.)"/>
    <x v="0"/>
    <x v="1"/>
    <x v="2"/>
    <n v="3.1"/>
    <x v="3"/>
    <n v="144"/>
  </r>
  <r>
    <x v="8353"/>
    <n v="1"/>
    <x v="4"/>
    <x v="51"/>
    <s v="The Cake Masters,B-103, Near B Block Park, Sector 56, Noida"/>
    <s v="Sector 56"/>
    <s v="Sector 56, Noida"/>
    <n v="77.342986100000005"/>
    <n v="28.603245300000001"/>
    <s v="Bakery, Desserts"/>
    <n v="500"/>
    <s v="Indian Rupees(Rs.)"/>
    <x v="0"/>
    <x v="1"/>
    <x v="2"/>
    <n v="2.5"/>
    <x v="3"/>
    <n v="7"/>
  </r>
  <r>
    <x v="8354"/>
    <n v="1"/>
    <x v="4"/>
    <x v="51"/>
    <s v="Food Hut,E 4/13, Sector 56, Noida"/>
    <s v="Sector 56"/>
    <s v="Sector 56, Noida"/>
    <n v="77.342760400000003"/>
    <n v="28.603325000000002"/>
    <s v="North Indian"/>
    <n v="150"/>
    <s v="Indian Rupees(Rs.)"/>
    <x v="0"/>
    <x v="0"/>
    <x v="3"/>
    <n v="0"/>
    <x v="5"/>
    <n v="0"/>
  </r>
  <r>
    <x v="8355"/>
    <n v="1"/>
    <x v="4"/>
    <x v="51"/>
    <s v="South Indian Snacks Stall,E-4/7, Sector 56, Noida"/>
    <s v="Sector 56"/>
    <s v="Sector 56, Noida"/>
    <n v="77.342727499999995"/>
    <n v="28.603313700000001"/>
    <s v="South Indian"/>
    <n v="200"/>
    <s v="Indian Rupees(Rs.)"/>
    <x v="0"/>
    <x v="0"/>
    <x v="3"/>
    <n v="0"/>
    <x v="5"/>
    <n v="0"/>
  </r>
  <r>
    <x v="8356"/>
    <n v="1"/>
    <x v="4"/>
    <x v="51"/>
    <s v="Twenty Four Seven,M/S Jain Service Station, Indian Oil Petrol Pump, Sector 54, Near Sector 57, Noida"/>
    <s v="Sector 57"/>
    <s v="Sector 57, Noida"/>
    <n v="77.354540900000003"/>
    <n v="28.600535399999998"/>
    <s v="Fast Food, North Indian"/>
    <n v="300"/>
    <s v="Indian Rupees(Rs.)"/>
    <x v="0"/>
    <x v="0"/>
    <x v="3"/>
    <n v="0"/>
    <x v="5"/>
    <n v="0"/>
  </r>
  <r>
    <x v="8357"/>
    <n v="1"/>
    <x v="4"/>
    <x v="51"/>
    <s v="Barista,EXL Tower, 5, A-94/4, 5, Sector 58, Noida"/>
    <s v="Sector 58"/>
    <s v="Sector 58, Noida"/>
    <n v="77.357619200000002"/>
    <n v="28.604590099999999"/>
    <s v="Cafe"/>
    <n v="650"/>
    <s v="Indian Rupees(Rs.)"/>
    <x v="0"/>
    <x v="0"/>
    <x v="2"/>
    <n v="3"/>
    <x v="3"/>
    <n v="7"/>
  </r>
  <r>
    <x v="8358"/>
    <n v="1"/>
    <x v="4"/>
    <x v="51"/>
    <s v="Barista,A 48, EXL Tower 3, Sector 58, Noida"/>
    <s v="Sector 58"/>
    <s v="Sector 58, Noida"/>
    <n v="77.358740999999995"/>
    <n v="28.6048659"/>
    <s v="Cafe"/>
    <n v="650"/>
    <s v="Indian Rupees(Rs.)"/>
    <x v="0"/>
    <x v="0"/>
    <x v="2"/>
    <n v="2.9"/>
    <x v="3"/>
    <n v="5"/>
  </r>
  <r>
    <x v="8359"/>
    <n v="1"/>
    <x v="4"/>
    <x v="51"/>
    <s v="The Gourmet Shack,L-1, Bishenpura, Sector 58, Noida"/>
    <s v="Sector 58"/>
    <s v="Sector 58, Noida"/>
    <n v="77.356850910000006"/>
    <n v="28.607569439999999"/>
    <s v="Continental, American"/>
    <n v="600"/>
    <s v="Indian Rupees(Rs.)"/>
    <x v="0"/>
    <x v="1"/>
    <x v="2"/>
    <n v="3.3"/>
    <x v="3"/>
    <n v="15"/>
  </r>
  <r>
    <x v="8360"/>
    <n v="1"/>
    <x v="4"/>
    <x v="51"/>
    <s v="Vanshika Indian, Chinese, &amp; Parantha Corner,D-15, Bhai Ji Market, Near Bishanpura Village, Sector 58, Noida"/>
    <s v="Sector 58"/>
    <s v="Sector 58, Noida"/>
    <n v="77.359764299999995"/>
    <n v="28.608682699999999"/>
    <s v="Chinese, North Indian"/>
    <n v="300"/>
    <s v="Indian Rupees(Rs.)"/>
    <x v="0"/>
    <x v="0"/>
    <x v="3"/>
    <n v="3.1"/>
    <x v="3"/>
    <n v="29"/>
  </r>
  <r>
    <x v="8361"/>
    <n v="1"/>
    <x v="4"/>
    <x v="51"/>
    <s v="Yes Bosz Food Plaza,C-3, 2nd Floor, Sector 58, Noida"/>
    <s v="Sector 58"/>
    <s v="Sector 58, Noida"/>
    <n v="77.362443999999996"/>
    <n v="28.607295300000001"/>
    <s v="North Indian, Chinese"/>
    <n v="400"/>
    <s v="Indian Rupees(Rs.)"/>
    <x v="0"/>
    <x v="1"/>
    <x v="3"/>
    <n v="2.7"/>
    <x v="3"/>
    <n v="15"/>
  </r>
  <r>
    <x v="8362"/>
    <n v="1"/>
    <x v="4"/>
    <x v="51"/>
    <s v="A1 Restaurant,Khoda Colony, Deepak Vihar, Sector 58, Noida"/>
    <s v="Sector 58"/>
    <s v="Sector 58, Noida"/>
    <n v="77.353348699999998"/>
    <n v="28.6101016"/>
    <s v="North Indian"/>
    <n v="500"/>
    <s v="Indian Rupees(Rs.)"/>
    <x v="0"/>
    <x v="0"/>
    <x v="2"/>
    <n v="0"/>
    <x v="5"/>
    <n v="0"/>
  </r>
  <r>
    <x v="8363"/>
    <n v="1"/>
    <x v="4"/>
    <x v="51"/>
    <s v="Aggarwal Sweets India,Upper Ground 17, Singhal Tower, Near, Sector 58, Noida"/>
    <s v="Sector 58"/>
    <s v="Sector 58, Noida"/>
    <n v="77.353186669999999"/>
    <n v="28.61007"/>
    <s v="Mithai, Street Food"/>
    <n v="150"/>
    <s v="Indian Rupees(Rs.)"/>
    <x v="0"/>
    <x v="0"/>
    <x v="3"/>
    <n v="0"/>
    <x v="5"/>
    <n v="0"/>
  </r>
  <r>
    <x v="8364"/>
    <n v="1"/>
    <x v="4"/>
    <x v="51"/>
    <s v="Chaska Food Hut,D-17, Near Bishanpura Village, Sector 58, Noida"/>
    <s v="Sector 58"/>
    <s v="Sector 58, Noida"/>
    <n v="77.359720699999997"/>
    <n v="28.6085274"/>
    <s v="North Indian, Chinese"/>
    <n v="300"/>
    <s v="Indian Rupees(Rs.)"/>
    <x v="0"/>
    <x v="0"/>
    <x v="3"/>
    <n v="0"/>
    <x v="5"/>
    <n v="0"/>
  </r>
  <r>
    <x v="8365"/>
    <n v="1"/>
    <x v="4"/>
    <x v="51"/>
    <s v="Hasty Tasty Fast Food,Opposite HCL, N 1, Sector 58, Noida"/>
    <s v="Sector 58"/>
    <s v="Sector 58, Noida"/>
    <n v="77.362571099999997"/>
    <n v="28.605784400000001"/>
    <s v="North Indian, Chinese"/>
    <n v="300"/>
    <s v="Indian Rupees(Rs.)"/>
    <x v="0"/>
    <x v="0"/>
    <x v="3"/>
    <n v="0"/>
    <x v="5"/>
    <n v="2"/>
  </r>
  <r>
    <x v="8366"/>
    <n v="1"/>
    <x v="4"/>
    <x v="51"/>
    <s v="Pihu's Cafe,A 108, B Block, Sector 58, Noida"/>
    <s v="Sector 58"/>
    <s v="Sector 58, Noida"/>
    <n v="0"/>
    <n v="0"/>
    <s v="Fast Food"/>
    <n v="200"/>
    <s v="Indian Rupees(Rs.)"/>
    <x v="0"/>
    <x v="0"/>
    <x v="3"/>
    <n v="0"/>
    <x v="5"/>
    <n v="1"/>
  </r>
  <r>
    <x v="8367"/>
    <n v="1"/>
    <x v="4"/>
    <x v="51"/>
    <s v="Sanjay Pandit Bhojnalaya,Khoda Colony, Deepak Vihar, Sector 58, Noida"/>
    <s v="Sector 58"/>
    <s v="Sector 58, Noida"/>
    <n v="77.353216200000006"/>
    <n v="28.609980700000001"/>
    <s v="North Indian"/>
    <n v="150"/>
    <s v="Indian Rupees(Rs.)"/>
    <x v="0"/>
    <x v="0"/>
    <x v="3"/>
    <n v="0"/>
    <x v="5"/>
    <n v="2"/>
  </r>
  <r>
    <x v="8368"/>
    <n v="1"/>
    <x v="4"/>
    <x v="51"/>
    <s v="Sharma Hotel,Labour Chowk, Sector 58, Noida"/>
    <s v="Sector 58"/>
    <s v="Sector 58, Noida"/>
    <n v="77.352854399999998"/>
    <n v="28.6097471"/>
    <s v="North Indian"/>
    <n v="100"/>
    <s v="Indian Rupees(Rs.)"/>
    <x v="0"/>
    <x v="0"/>
    <x v="3"/>
    <n v="0"/>
    <x v="5"/>
    <n v="0"/>
  </r>
  <r>
    <x v="8369"/>
    <n v="1"/>
    <x v="4"/>
    <x v="51"/>
    <s v="Shri G,Khoda Colony, Deepak Vihar, Labour Chowk, Sector 58, Noida"/>
    <s v="Sector 58"/>
    <s v="Sector 58, Noida"/>
    <n v="77.353321300000005"/>
    <n v="28.610095099999999"/>
    <s v="North Indian"/>
    <n v="100"/>
    <s v="Indian Rupees(Rs.)"/>
    <x v="0"/>
    <x v="0"/>
    <x v="3"/>
    <n v="0"/>
    <x v="5"/>
    <n v="0"/>
  </r>
  <r>
    <x v="8370"/>
    <n v="1"/>
    <x v="4"/>
    <x v="51"/>
    <s v="Nite Bites,D 5, Logic Infotech Park, Sector 59, Noida"/>
    <s v="Sector 59"/>
    <s v="Sector 59, Noida"/>
    <n v="77.372323899999998"/>
    <n v="28.6080732"/>
    <s v="North Indian, Chinese, Fast Food"/>
    <n v="650"/>
    <s v="Indian Rupees(Rs.)"/>
    <x v="0"/>
    <x v="1"/>
    <x v="2"/>
    <n v="2.7"/>
    <x v="3"/>
    <n v="8"/>
  </r>
  <r>
    <x v="8371"/>
    <n v="1"/>
    <x v="4"/>
    <x v="51"/>
    <s v="Shankar Fast Food,D-16, B Block, Near HCL Call Center, Sector 59, Noida"/>
    <s v="Sector 59"/>
    <s v="Sector 59, Noida"/>
    <n v="77.362602600000002"/>
    <n v="28.608816099999999"/>
    <s v="North Indian, Chinese"/>
    <n v="300"/>
    <s v="Indian Rupees(Rs.)"/>
    <x v="0"/>
    <x v="0"/>
    <x v="3"/>
    <n v="2.7"/>
    <x v="3"/>
    <n v="15"/>
  </r>
  <r>
    <x v="8372"/>
    <n v="1"/>
    <x v="4"/>
    <x v="51"/>
    <s v="Shivam Fast Food,Shop 1, C Block, Near HCL Call Center, Sector 59, Noida"/>
    <s v="Sector 59"/>
    <s v="Sector 59, Noida"/>
    <n v="77.362613400000001"/>
    <n v="28.608844399999999"/>
    <s v="North Indian, South Indian, Chinese"/>
    <n v="350"/>
    <s v="Indian Rupees(Rs.)"/>
    <x v="0"/>
    <x v="0"/>
    <x v="3"/>
    <n v="2.9"/>
    <x v="3"/>
    <n v="12"/>
  </r>
  <r>
    <x v="8373"/>
    <n v="1"/>
    <x v="4"/>
    <x v="51"/>
    <s v="Yumbo Bites,D-5, Logix Infotech, Sector 59, Noida"/>
    <s v="Sector 59"/>
    <s v="Sector 59, Noida"/>
    <n v="77.372493300000002"/>
    <n v="28.608646100000001"/>
    <s v="Fast Food"/>
    <n v="350"/>
    <s v="Indian Rupees(Rs.)"/>
    <x v="0"/>
    <x v="0"/>
    <x v="3"/>
    <n v="3.1"/>
    <x v="3"/>
    <n v="10"/>
  </r>
  <r>
    <x v="8374"/>
    <n v="1"/>
    <x v="4"/>
    <x v="51"/>
    <s v="Essen Foods,Shop 2, Vill Mamura, Sector 66, Near Sector 59, Noida"/>
    <s v="Sector 59"/>
    <s v="Sector 59, Noida"/>
    <n v="77.378167399999995"/>
    <n v="28.609575499999998"/>
    <s v="North Indian, Mughlai, Chinese"/>
    <n v="700"/>
    <s v="Indian Rupees(Rs.)"/>
    <x v="0"/>
    <x v="0"/>
    <x v="2"/>
    <n v="0"/>
    <x v="5"/>
    <n v="1"/>
  </r>
  <r>
    <x v="8375"/>
    <n v="1"/>
    <x v="4"/>
    <x v="51"/>
    <s v="L'amore,Ground Floor, D-5, Logix Infotech Park, Sector 59, Noida"/>
    <s v="Sector 59"/>
    <s v="Sector 59, Noida"/>
    <n v="77.372423900000001"/>
    <n v="28.6081042"/>
    <s v="Bakery, Desserts, Fast Food"/>
    <n v="200"/>
    <s v="Indian Rupees(Rs.)"/>
    <x v="0"/>
    <x v="0"/>
    <x v="3"/>
    <n v="0"/>
    <x v="5"/>
    <n v="2"/>
  </r>
  <r>
    <x v="8376"/>
    <n v="1"/>
    <x v="4"/>
    <x v="51"/>
    <s v="SPL Food Corner,Shop 3, C Block, Near HCL Call Center, Sector 59, Noida"/>
    <s v="Sector 59"/>
    <s v="Sector 59, Noida"/>
    <n v="77.362560000000002"/>
    <n v="28.608422600000001"/>
    <s v="Chinese, North Indian"/>
    <n v="300"/>
    <s v="Indian Rupees(Rs.)"/>
    <x v="0"/>
    <x v="0"/>
    <x v="3"/>
    <n v="0"/>
    <x v="5"/>
    <n v="0"/>
  </r>
  <r>
    <x v="8377"/>
    <n v="1"/>
    <x v="4"/>
    <x v="51"/>
    <s v="Shree Ganesh M Cafe,Noida Authority, Opposite Vijaya Bank, Sector 6, Noida"/>
    <s v="Sector 6"/>
    <s v="Sector 6, Noida"/>
    <n v="77.317850699999994"/>
    <n v="28.592093200000001"/>
    <s v="South Indian"/>
    <n v="150"/>
    <s v="Indian Rupees(Rs.)"/>
    <x v="0"/>
    <x v="0"/>
    <x v="3"/>
    <n v="3.1"/>
    <x v="3"/>
    <n v="7"/>
  </r>
  <r>
    <x v="8378"/>
    <n v="1"/>
    <x v="4"/>
    <x v="51"/>
    <s v="Chauhan Fast Food,Near A-37, Opposite Star News Building, Sector 60, Noida"/>
    <s v="Sector 60"/>
    <s v="Sector 60, Noida"/>
    <n v="77.362484199999997"/>
    <n v="28.604724699999998"/>
    <s v="Chinese, North Indian, Fast Food"/>
    <n v="250"/>
    <s v="Indian Rupees(Rs.)"/>
    <x v="0"/>
    <x v="0"/>
    <x v="3"/>
    <n v="0"/>
    <x v="5"/>
    <n v="2"/>
  </r>
  <r>
    <x v="8379"/>
    <n v="1"/>
    <x v="4"/>
    <x v="51"/>
    <s v="Right for Night,Sector 60, Noida"/>
    <s v="Sector 60"/>
    <s v="Sector 60, Noida"/>
    <n v="0"/>
    <n v="0"/>
    <s v="North Indian"/>
    <n v="200"/>
    <s v="Indian Rupees(Rs.)"/>
    <x v="0"/>
    <x v="0"/>
    <x v="3"/>
    <n v="0"/>
    <x v="5"/>
    <n v="0"/>
  </r>
  <r>
    <x v="8380"/>
    <n v="1"/>
    <x v="4"/>
    <x v="51"/>
    <s v="Whatslife.in,M49, Sector 66, Near Sector 60, Noida"/>
    <s v="Sector 60"/>
    <s v="Sector 60, Noida"/>
    <n v="77.371902700000007"/>
    <n v="28.605522499999999"/>
    <s v="North Indian, Chinese"/>
    <n v="500"/>
    <s v="Indian Rupees(Rs.)"/>
    <x v="0"/>
    <x v="1"/>
    <x v="2"/>
    <n v="0"/>
    <x v="5"/>
    <n v="0"/>
  </r>
  <r>
    <x v="8381"/>
    <n v="1"/>
    <x v="4"/>
    <x v="51"/>
    <s v="BakeAffair,A-60, Sector 61, Noida"/>
    <s v="Sector 61"/>
    <s v="Sector 61, Noida"/>
    <n v="0"/>
    <n v="0"/>
    <s v="Bakery, Desserts"/>
    <n v="300"/>
    <s v="Indian Rupees(Rs.)"/>
    <x v="0"/>
    <x v="0"/>
    <x v="3"/>
    <n v="3.4"/>
    <x v="3"/>
    <n v="30"/>
  </r>
  <r>
    <x v="8382"/>
    <n v="1"/>
    <x v="4"/>
    <x v="51"/>
    <s v="Mirchievous,Sector 61, Noida"/>
    <s v="Sector 61"/>
    <s v="Sector 61, Noida"/>
    <n v="77.364730829999999"/>
    <n v="28.593452679999999"/>
    <s v="North Indian"/>
    <n v="650"/>
    <s v="Indian Rupees(Rs.)"/>
    <x v="0"/>
    <x v="1"/>
    <x v="2"/>
    <n v="3.1"/>
    <x v="3"/>
    <n v="6"/>
  </r>
  <r>
    <x v="8383"/>
    <n v="1"/>
    <x v="4"/>
    <x v="51"/>
    <s v="Cafe Coffee Day,Brookfield Infosapce, Sector 61, Noida"/>
    <s v="Sector 61"/>
    <s v="Sector 61, Noida"/>
    <n v="0"/>
    <n v="0"/>
    <s v="Cafe"/>
    <n v="450"/>
    <s v="Indian Rupees(Rs.)"/>
    <x v="0"/>
    <x v="0"/>
    <x v="3"/>
    <n v="0"/>
    <x v="5"/>
    <n v="0"/>
  </r>
  <r>
    <x v="8384"/>
    <n v="1"/>
    <x v="4"/>
    <x v="51"/>
    <s v="Dev Food,House 34 C, Shatabdi Vihar, Sector 61, Noida"/>
    <s v="Sector 61"/>
    <s v="Sector 61, Noida"/>
    <n v="0"/>
    <n v="0"/>
    <s v="North Indian, South Indian, Chinese"/>
    <n v="300"/>
    <s v="Indian Rupees(Rs.)"/>
    <x v="0"/>
    <x v="0"/>
    <x v="3"/>
    <n v="0"/>
    <x v="5"/>
    <n v="0"/>
  </r>
  <r>
    <x v="8385"/>
    <n v="1"/>
    <x v="4"/>
    <x v="51"/>
    <s v="Green Vally Chiiness Food,Near Kanchenjunga Market, Sector 61, Noida"/>
    <s v="Sector 61"/>
    <s v="Sector 61, Noida"/>
    <n v="77.362365999999994"/>
    <n v="28.595659999999999"/>
    <s v="Chinese"/>
    <n v="300"/>
    <s v="Indian Rupees(Rs.)"/>
    <x v="0"/>
    <x v="0"/>
    <x v="3"/>
    <n v="0"/>
    <x v="5"/>
    <n v="3"/>
  </r>
  <r>
    <x v="8386"/>
    <n v="1"/>
    <x v="4"/>
    <x v="51"/>
    <s v="221 B Baker Street,PG 30, TOT Mall, Sector 62, Noida"/>
    <s v="Sector 62"/>
    <s v="Sector 62, Noida"/>
    <n v="77.371606200000002"/>
    <n v="28.6142808"/>
    <s v="Bakery"/>
    <n v="200"/>
    <s v="Indian Rupees(Rs.)"/>
    <x v="0"/>
    <x v="1"/>
    <x v="3"/>
    <n v="3.2"/>
    <x v="3"/>
    <n v="19"/>
  </r>
  <r>
    <x v="8387"/>
    <n v="1"/>
    <x v="4"/>
    <x v="51"/>
    <s v="Binge Restaurant,C-25, Ground Floor, Stellar IT Park, Sector 62, Noida"/>
    <s v="Sector 62"/>
    <s v="Sector 62, Noida"/>
    <n v="77.362545499999996"/>
    <n v="28.612799500000001"/>
    <s v="North Indian, Chinese, Continental"/>
    <n v="1100"/>
    <s v="Indian Rupees(Rs.)"/>
    <x v="1"/>
    <x v="0"/>
    <x v="0"/>
    <n v="3.2"/>
    <x v="3"/>
    <n v="325"/>
  </r>
  <r>
    <x v="8388"/>
    <n v="1"/>
    <x v="4"/>
    <x v="51"/>
    <s v="Boxmeal,RN 10, Rasoolpur Navada, Next to Bank of Maharashtra, B Block Market, Sector 62, Noida"/>
    <s v="Sector 62"/>
    <s v="Sector 62, Noida"/>
    <n v="77.369844599999993"/>
    <n v="28.618104200000001"/>
    <s v="North Indian, Chinese"/>
    <n v="400"/>
    <s v="Indian Rupees(Rs.)"/>
    <x v="0"/>
    <x v="0"/>
    <x v="3"/>
    <n v="3"/>
    <x v="3"/>
    <n v="4"/>
  </r>
  <r>
    <x v="8389"/>
    <n v="1"/>
    <x v="4"/>
    <x v="51"/>
    <s v="Brown Town,RN 33, Near Fortis Hospital, Sector 62, Noida"/>
    <s v="Sector 62"/>
    <s v="Sector 62, Noida"/>
    <n v="77.370818"/>
    <n v="28.619196599999999"/>
    <s v="Bakery"/>
    <n v="150"/>
    <s v="Indian Rupees(Rs.)"/>
    <x v="0"/>
    <x v="0"/>
    <x v="3"/>
    <n v="2.7"/>
    <x v="3"/>
    <n v="11"/>
  </r>
  <r>
    <x v="8390"/>
    <n v="1"/>
    <x v="4"/>
    <x v="51"/>
    <s v="Cafe Coffee Day,SG-14-15, C-25, Stellar IT Park, Sector 62, Noida"/>
    <s v="Sector 62"/>
    <s v="Sector 62, Noida"/>
    <n v="77.362545499999996"/>
    <n v="28.612799500000001"/>
    <s v="Cafe"/>
    <n v="450"/>
    <s v="Indian Rupees(Rs.)"/>
    <x v="0"/>
    <x v="0"/>
    <x v="3"/>
    <n v="3"/>
    <x v="3"/>
    <n v="26"/>
  </r>
  <r>
    <x v="8391"/>
    <n v="1"/>
    <x v="4"/>
    <x v="51"/>
    <s v="Cafe Coffee Day,Ground Floor, Logix Cyber Park, Tower B, Sector 62, Noida"/>
    <s v="Sector 62"/>
    <s v="Sector 62, Noida"/>
    <n v="77.366672199999996"/>
    <n v="28.612740200000001"/>
    <s v="Cafe"/>
    <n v="450"/>
    <s v="Indian Rupees(Rs.)"/>
    <x v="0"/>
    <x v="0"/>
    <x v="3"/>
    <n v="3"/>
    <x v="3"/>
    <n v="14"/>
  </r>
  <r>
    <x v="8392"/>
    <n v="1"/>
    <x v="4"/>
    <x v="51"/>
    <s v="Cafe Green Apple,A-41, The Corenthum Tower, Sector 62, Noida"/>
    <s v="Sector 62"/>
    <s v="Sector 62, Noida"/>
    <n v="77.374165000000005"/>
    <n v="28.6274956"/>
    <s v="North Indian, South Indian, Fast Food"/>
    <n v="400"/>
    <s v="Indian Rupees(Rs.)"/>
    <x v="0"/>
    <x v="0"/>
    <x v="3"/>
    <n v="3.2"/>
    <x v="3"/>
    <n v="16"/>
  </r>
  <r>
    <x v="8393"/>
    <n v="1"/>
    <x v="4"/>
    <x v="51"/>
    <s v="Cake Mandi,A-117, Deepak Vihar, Near Labour Chowk, Sector 62, Noida"/>
    <s v="Sector 62"/>
    <s v="Sector 62, Noida"/>
    <n v="77.354024539999998"/>
    <n v="28.61083103"/>
    <s v="Bakery, Desserts"/>
    <n v="500"/>
    <s v="Indian Rupees(Rs.)"/>
    <x v="0"/>
    <x v="0"/>
    <x v="2"/>
    <n v="3.2"/>
    <x v="3"/>
    <n v="17"/>
  </r>
  <r>
    <x v="8394"/>
    <n v="1"/>
    <x v="4"/>
    <x v="51"/>
    <s v="Chai Thela,Tower A, Logix Cyber Park, Sector 62, Noida"/>
    <s v="Sector 62"/>
    <s v="Sector 62, Noida"/>
    <n v="77.366672199999996"/>
    <n v="28.612740200000001"/>
    <s v="Cafe"/>
    <n v="250"/>
    <s v="Indian Rupees(Rs.)"/>
    <x v="0"/>
    <x v="0"/>
    <x v="3"/>
    <n v="3.1"/>
    <x v="3"/>
    <n v="10"/>
  </r>
  <r>
    <x v="8395"/>
    <n v="1"/>
    <x v="4"/>
    <x v="51"/>
    <s v="Chinese Chilli Sizzler,Block C, Tout Mall Market, Near Mother Dairy, Sector 62, Noida"/>
    <s v="Sector 62"/>
    <s v="Sector 62, Noida"/>
    <n v="77.371173999999996"/>
    <n v="28.6139194"/>
    <s v="Chinese"/>
    <n v="200"/>
    <s v="Indian Rupees(Rs.)"/>
    <x v="0"/>
    <x v="0"/>
    <x v="3"/>
    <n v="2.9"/>
    <x v="3"/>
    <n v="5"/>
  </r>
  <r>
    <x v="8396"/>
    <n v="1"/>
    <x v="4"/>
    <x v="51"/>
    <s v="Delhi Biryani Hut,RN-3-B, Opposite Corporation Bank, Near Fortis Hospital, Sector 62, Noida"/>
    <s v="Sector 62"/>
    <s v="Sector 62, Noida"/>
    <n v="77.370418099999995"/>
    <n v="28.618121500000001"/>
    <s v="Biryani, Mughlai"/>
    <n v="300"/>
    <s v="Indian Rupees(Rs.)"/>
    <x v="0"/>
    <x v="0"/>
    <x v="3"/>
    <n v="2.7"/>
    <x v="3"/>
    <n v="9"/>
  </r>
  <r>
    <x v="8397"/>
    <n v="1"/>
    <x v="4"/>
    <x v="51"/>
    <s v="Dev's Restaurant &amp; Bar,Plot 16, Block C-58/15A, Sector 62, Noida"/>
    <s v="Sector 62"/>
    <s v="Sector 62, Noida"/>
    <n v="77.371606200000002"/>
    <n v="28.6142808"/>
    <s v="North Indian, Mughlai, Chinese"/>
    <n v="1500"/>
    <s v="Indian Rupees(Rs.)"/>
    <x v="0"/>
    <x v="1"/>
    <x v="0"/>
    <n v="3.1"/>
    <x v="3"/>
    <n v="56"/>
  </r>
  <r>
    <x v="8398"/>
    <n v="1"/>
    <x v="4"/>
    <x v="51"/>
    <s v="Doggy Style,Location Varies, Sector 62, Noida"/>
    <s v="Sector 62"/>
    <s v="Sector 62, Noida"/>
    <n v="77.337470280000005"/>
    <n v="28.58167444"/>
    <s v="Continental, Italian"/>
    <n v="700"/>
    <s v="Indian Rupees(Rs.)"/>
    <x v="0"/>
    <x v="1"/>
    <x v="2"/>
    <n v="3.2"/>
    <x v="3"/>
    <n v="33"/>
  </r>
  <r>
    <x v="8399"/>
    <n v="1"/>
    <x v="4"/>
    <x v="51"/>
    <s v="Domino's Pizza,A-44/45, DLF 3C Galaxy, Sector 62, Noida"/>
    <s v="Sector 62"/>
    <s v="Sector 62, Noida"/>
    <n v="77.370432620000003"/>
    <n v="28.624431139999999"/>
    <s v="Pizza, Fast Food"/>
    <n v="700"/>
    <s v="Indian Rupees(Rs.)"/>
    <x v="0"/>
    <x v="0"/>
    <x v="2"/>
    <n v="2.6"/>
    <x v="3"/>
    <n v="118"/>
  </r>
  <r>
    <x v="8400"/>
    <n v="1"/>
    <x v="4"/>
    <x v="51"/>
    <s v="Floating Cakes,Shop 2, Main Market, Deepak Vihar, Sector 62A, Sector 62, Noida"/>
    <s v="Sector 62"/>
    <s v="Sector 62, Noida"/>
    <n v="0"/>
    <n v="0"/>
    <s v="Bakery"/>
    <n v="400"/>
    <s v="Indian Rupees(Rs.)"/>
    <x v="0"/>
    <x v="0"/>
    <x v="3"/>
    <n v="2.8"/>
    <x v="3"/>
    <n v="12"/>
  </r>
  <r>
    <x v="8401"/>
    <n v="1"/>
    <x v="4"/>
    <x v="51"/>
    <s v="Food Brigade,1, Ground Floor, Unit A-13/2,3,4  Highway Tower 1, Near Jaypee College, Sector 62, Noida"/>
    <s v="Sector 62"/>
    <s v="Sector 62, Noida"/>
    <n v="77.373890410000001"/>
    <n v="28.628407580000001"/>
    <s v="North Indian, South Indian, Chinese, Fast Food"/>
    <n v="300"/>
    <s v="Indian Rupees(Rs.)"/>
    <x v="0"/>
    <x v="0"/>
    <x v="3"/>
    <n v="3.2"/>
    <x v="3"/>
    <n v="15"/>
  </r>
  <r>
    <x v="8402"/>
    <n v="1"/>
    <x v="4"/>
    <x v="51"/>
    <s v="Frequent Bakes,RN 10, Rasulpur Nawada, Near SRS Value Bazaar, Sector 62, Noida"/>
    <s v="Sector 62"/>
    <s v="Sector 62, Noida"/>
    <n v="77.370294200000004"/>
    <n v="28.618106699999998"/>
    <s v="Bakery, Desserts, Fast Food"/>
    <n v="350"/>
    <s v="Indian Rupees(Rs.)"/>
    <x v="0"/>
    <x v="1"/>
    <x v="3"/>
    <n v="2.5"/>
    <x v="3"/>
    <n v="38"/>
  </r>
  <r>
    <x v="8403"/>
    <n v="1"/>
    <x v="4"/>
    <x v="51"/>
    <s v="GreeNox,A Block, The Corenthum Office Complex, Sector 62, Noida"/>
    <s v="Sector 62"/>
    <s v="Sector 62, Noida"/>
    <n v="77.373717990000003"/>
    <n v="28.62667926"/>
    <s v="Fast Food, Beverages"/>
    <n v="200"/>
    <s v="Indian Rupees(Rs.)"/>
    <x v="0"/>
    <x v="1"/>
    <x v="3"/>
    <n v="3.4"/>
    <x v="3"/>
    <n v="16"/>
  </r>
  <r>
    <x v="8404"/>
    <n v="1"/>
    <x v="4"/>
    <x v="51"/>
    <s v="GVP Creations,Sector 62, Noida"/>
    <s v="Sector 62"/>
    <s v="Sector 62, Noida"/>
    <n v="77.370294479999998"/>
    <n v="28.611832360000001"/>
    <s v="Bakery"/>
    <n v="400"/>
    <s v="Indian Rupees(Rs.)"/>
    <x v="0"/>
    <x v="0"/>
    <x v="3"/>
    <n v="3.1"/>
    <x v="3"/>
    <n v="7"/>
  </r>
  <r>
    <x v="8405"/>
    <n v="1"/>
    <x v="4"/>
    <x v="51"/>
    <s v="Health Buzzz,22 GF, B Block Market, Sector 62, Noida"/>
    <s v="Sector 62"/>
    <s v="Sector 62, Noida"/>
    <n v="77.370709199999993"/>
    <n v="28.618499100000001"/>
    <s v="Healthy Food"/>
    <n v="350"/>
    <s v="Indian Rupees(Rs.)"/>
    <x v="0"/>
    <x v="1"/>
    <x v="3"/>
    <n v="3.2"/>
    <x v="3"/>
    <n v="11"/>
  </r>
  <r>
    <x v="8406"/>
    <n v="1"/>
    <x v="4"/>
    <x v="51"/>
    <s v="Hot &amp; Spicy,C Block, Lozix Park, Sector 62, Noida"/>
    <s v="Sector 62"/>
    <s v="Sector 62, Noida"/>
    <n v="77.366582500000007"/>
    <n v="28.612911"/>
    <s v="Chinese"/>
    <n v="250"/>
    <s v="Indian Rupees(Rs.)"/>
    <x v="0"/>
    <x v="0"/>
    <x v="3"/>
    <n v="2.9"/>
    <x v="3"/>
    <n v="4"/>
  </r>
  <r>
    <x v="8407"/>
    <n v="1"/>
    <x v="4"/>
    <x v="51"/>
    <s v="Malabar Junction,Near Fortis Hospital, Sector 62, Noida"/>
    <s v="Sector 62"/>
    <s v="Sector 62, Noida"/>
    <n v="77.369864000000007"/>
    <n v="28.618151099999999"/>
    <s v="South Indian, North Indian, Chinese"/>
    <n v="500"/>
    <s v="Indian Rupees(Rs.)"/>
    <x v="0"/>
    <x v="0"/>
    <x v="2"/>
    <n v="3.3"/>
    <x v="3"/>
    <n v="15"/>
  </r>
  <r>
    <x v="8408"/>
    <n v="1"/>
    <x v="4"/>
    <x v="51"/>
    <s v="Masters Caterer,C-28/29, Food Court, Tower B, Logix Cyber Park, Sector 62, Noida"/>
    <s v="Sector 62"/>
    <s v="Sector 62, Noida"/>
    <n v="77.366672199999996"/>
    <n v="28.612740200000001"/>
    <s v="North Indian, Chinese"/>
    <n v="400"/>
    <s v="Indian Rupees(Rs.)"/>
    <x v="0"/>
    <x v="0"/>
    <x v="3"/>
    <n v="2.9"/>
    <x v="3"/>
    <n v="6"/>
  </r>
  <r>
    <x v="8409"/>
    <n v="1"/>
    <x v="4"/>
    <x v="51"/>
    <s v="Meeting Point Corner,Near Corenthum Building, Sector 62, Noida"/>
    <s v="Sector 62"/>
    <s v="Sector 62, Noida"/>
    <n v="77.373868099999996"/>
    <n v="28.628087399999998"/>
    <s v="Chinese"/>
    <n v="200"/>
    <s v="Indian Rupees(Rs.)"/>
    <x v="0"/>
    <x v="0"/>
    <x v="3"/>
    <n v="2.8"/>
    <x v="3"/>
    <n v="14"/>
  </r>
  <r>
    <x v="8410"/>
    <n v="1"/>
    <x v="4"/>
    <x v="51"/>
    <s v="Mithaas Sweets,RN-1, B Block, Sector 62, Noida"/>
    <s v="Sector 62"/>
    <s v="Sector 62, Noida"/>
    <n v="77.370665200000005"/>
    <n v="28.618097599999999"/>
    <s v="North Indian, Chinese, South Indian, Mithai"/>
    <n v="650"/>
    <s v="Indian Rupees(Rs.)"/>
    <x v="0"/>
    <x v="1"/>
    <x v="2"/>
    <n v="2.7"/>
    <x v="3"/>
    <n v="17"/>
  </r>
  <r>
    <x v="8411"/>
    <n v="1"/>
    <x v="4"/>
    <x v="51"/>
    <s v="Mom's Canteen,Sector 62, Noida"/>
    <s v="Sector 62"/>
    <s v="Sector 62, Noida"/>
    <n v="0"/>
    <n v="0"/>
    <s v="North Indian"/>
    <n v="200"/>
    <s v="Indian Rupees(Rs.)"/>
    <x v="0"/>
    <x v="0"/>
    <x v="3"/>
    <n v="3"/>
    <x v="3"/>
    <n v="5"/>
  </r>
  <r>
    <x v="8412"/>
    <n v="1"/>
    <x v="4"/>
    <x v="51"/>
    <s v="MS Foods,E-78, Deepak Vihar, Sector 62, Noida"/>
    <s v="Sector 62"/>
    <s v="Sector 62, Noida"/>
    <n v="77.354519400000001"/>
    <n v="28.612630589999998"/>
    <s v="North Indian"/>
    <n v="400"/>
    <s v="Indian Rupees(Rs.)"/>
    <x v="0"/>
    <x v="0"/>
    <x v="3"/>
    <n v="3.1"/>
    <x v="3"/>
    <n v="9"/>
  </r>
  <r>
    <x v="8413"/>
    <n v="1"/>
    <x v="4"/>
    <x v="51"/>
    <s v="Oh Buoy,Near DLF Building, Sector 62, Noida"/>
    <s v="Sector 62"/>
    <s v="Sector 62, Noida"/>
    <n v="77.370029950000003"/>
    <n v="28.623921710000001"/>
    <s v="Chinese"/>
    <n v="650"/>
    <s v="Indian Rupees(Rs.)"/>
    <x v="0"/>
    <x v="0"/>
    <x v="2"/>
    <n v="3.3"/>
    <x v="3"/>
    <n v="50"/>
  </r>
  <r>
    <x v="8414"/>
    <n v="1"/>
    <x v="4"/>
    <x v="51"/>
    <s v="Old Tehrii Cafe &amp; Lounge,C-20, Ground Floor, Assotech 1, Sector 62, Noida"/>
    <s v="Sector 62"/>
    <s v="Sector 62, Noida"/>
    <n v="77.355198340000001"/>
    <n v="28.614512529999999"/>
    <s v="North Indian, Chinese, Cafe"/>
    <n v="1500"/>
    <s v="Indian Rupees(Rs.)"/>
    <x v="1"/>
    <x v="0"/>
    <x v="0"/>
    <n v="3.1"/>
    <x v="3"/>
    <n v="13"/>
  </r>
  <r>
    <x v="8415"/>
    <n v="1"/>
    <x v="4"/>
    <x v="51"/>
    <s v="Pichli Gali,Shop 3, RN 37, B Block Market, Sector 62, Noida"/>
    <s v="Sector 62"/>
    <s v="Sector 62, Noida"/>
    <n v="77.370170900000005"/>
    <n v="28.6193448"/>
    <s v="North Indian, Chinese, Fast Food"/>
    <n v="300"/>
    <s v="Indian Rupees(Rs.)"/>
    <x v="0"/>
    <x v="0"/>
    <x v="3"/>
    <n v="3"/>
    <x v="3"/>
    <n v="5"/>
  </r>
  <r>
    <x v="8416"/>
    <n v="1"/>
    <x v="4"/>
    <x v="51"/>
    <s v="Pizza Hut,C-25, Stellar IT Park, Sector 62, Noida"/>
    <s v="Sector 62"/>
    <s v="Sector 62, Noida"/>
    <n v="77.362545499999996"/>
    <n v="28.612799500000001"/>
    <s v="Italian, Pizza"/>
    <n v="1000"/>
    <s v="Indian Rupees(Rs.)"/>
    <x v="0"/>
    <x v="1"/>
    <x v="0"/>
    <n v="3.1"/>
    <x v="3"/>
    <n v="147"/>
  </r>
  <r>
    <x v="8417"/>
    <n v="1"/>
    <x v="4"/>
    <x v="51"/>
    <s v="Rasoi99,Gautam Buddh Nagar, Block C, Behind Fortis Hospital, Sector 62, Noida"/>
    <s v="Sector 62"/>
    <s v="Sector 62, Noida"/>
    <n v="77.3705298"/>
    <n v="28.619737199999999"/>
    <s v="North Indian, Chinese"/>
    <n v="800"/>
    <s v="Indian Rupees(Rs.)"/>
    <x v="0"/>
    <x v="1"/>
    <x v="2"/>
    <n v="3.2"/>
    <x v="3"/>
    <n v="10"/>
  </r>
  <r>
    <x v="8418"/>
    <n v="1"/>
    <x v="4"/>
    <x v="51"/>
    <s v="Republic of Chicken,15, B Block 9/2, Sector 62, Noida"/>
    <s v="Sector 62"/>
    <s v="Sector 62, Noida"/>
    <n v="77.3704489"/>
    <n v="28.619671100000001"/>
    <s v="Raw Meats, Fast Food"/>
    <n v="400"/>
    <s v="Indian Rupees(Rs.)"/>
    <x v="0"/>
    <x v="0"/>
    <x v="3"/>
    <n v="3.1"/>
    <x v="3"/>
    <n v="17"/>
  </r>
  <r>
    <x v="8419"/>
    <n v="1"/>
    <x v="4"/>
    <x v="51"/>
    <s v="Republic's @ Dhaba,KT-08, Food Court, Steller IT Park, Sector 62, Noida"/>
    <s v="Sector 62"/>
    <s v="Sector 62, Noida"/>
    <n v="77.362545499999996"/>
    <n v="28.612799500000001"/>
    <s v="North Indian, Street Food"/>
    <n v="750"/>
    <s v="Indian Rupees(Rs.)"/>
    <x v="0"/>
    <x v="0"/>
    <x v="2"/>
    <n v="2.9"/>
    <x v="3"/>
    <n v="56"/>
  </r>
  <r>
    <x v="8420"/>
    <n v="1"/>
    <x v="4"/>
    <x v="51"/>
    <s v="Rolling Beans,Opposite Galaxy Bussines Park, Sector 62, Noida"/>
    <s v="Sector 62"/>
    <s v="Sector 62, Noida"/>
    <n v="77.370088699999997"/>
    <n v="28.623906600000002"/>
    <s v="South Indian"/>
    <n v="250"/>
    <s v="Indian Rupees(Rs.)"/>
    <x v="0"/>
    <x v="1"/>
    <x v="3"/>
    <n v="2.8"/>
    <x v="3"/>
    <n v="5"/>
  </r>
  <r>
    <x v="8421"/>
    <n v="1"/>
    <x v="4"/>
    <x v="51"/>
    <s v="Rollmaal,C-56/9, Stellar IT Park, Sector 62, Noida"/>
    <s v="Sector 62"/>
    <s v="Sector 62, Noida"/>
    <n v="77.362455800000006"/>
    <n v="28.612791000000001"/>
    <s v="Fast Food, North Indian, Chinese"/>
    <n v="500"/>
    <s v="Indian Rupees(Rs.)"/>
    <x v="0"/>
    <x v="1"/>
    <x v="2"/>
    <n v="3.4"/>
    <x v="3"/>
    <n v="155"/>
  </r>
  <r>
    <x v="8422"/>
    <n v="1"/>
    <x v="4"/>
    <x v="51"/>
    <s v="Subway,A-44-45, Galaxy IT Park, Sector 62, Noida"/>
    <s v="Sector 62"/>
    <s v="Sector 62, Noida"/>
    <n v="77.370417189999998"/>
    <n v="28.624538560000001"/>
    <s v="American, Fast Food, Salad, Healthy Food"/>
    <n v="500"/>
    <s v="Indian Rupees(Rs.)"/>
    <x v="0"/>
    <x v="1"/>
    <x v="2"/>
    <n v="2.5"/>
    <x v="3"/>
    <n v="28"/>
  </r>
  <r>
    <x v="8423"/>
    <n v="1"/>
    <x v="4"/>
    <x v="51"/>
    <s v="Swad,Corporate Suites, C 30/4, Sector 62, Noida"/>
    <s v="Sector 62"/>
    <s v="Sector 62, Noida"/>
    <n v="77.368403400000005"/>
    <n v="28.613167000000001"/>
    <s v="North Indian, Chinese, Continental"/>
    <n v="900"/>
    <s v="Indian Rupees(Rs.)"/>
    <x v="1"/>
    <x v="0"/>
    <x v="2"/>
    <n v="2.8"/>
    <x v="3"/>
    <n v="13"/>
  </r>
  <r>
    <x v="8424"/>
    <n v="1"/>
    <x v="4"/>
    <x v="51"/>
    <s v="The Chaiwalas,Shop 1, Ground Floor, Tower B, Okaya Business Centre, Sector 62, Noida"/>
    <s v="Sector 62"/>
    <s v="Sector 62, Noida"/>
    <n v="0"/>
    <n v="0"/>
    <s v="Cafe"/>
    <n v="300"/>
    <s v="Indian Rupees(Rs.)"/>
    <x v="0"/>
    <x v="0"/>
    <x v="3"/>
    <n v="2.9"/>
    <x v="3"/>
    <n v="9"/>
  </r>
  <r>
    <x v="8425"/>
    <n v="1"/>
    <x v="4"/>
    <x v="51"/>
    <s v="The Hunger Cure,RN-23, B Block Market, Sector 62, Noida"/>
    <s v="Sector 62"/>
    <s v="Sector 62, Noida"/>
    <n v="77.3707797"/>
    <n v="28.618788500000001"/>
    <s v="Fast Food, North Indian"/>
    <n v="600"/>
    <s v="Indian Rupees(Rs.)"/>
    <x v="0"/>
    <x v="0"/>
    <x v="2"/>
    <n v="3"/>
    <x v="3"/>
    <n v="9"/>
  </r>
  <r>
    <x v="8426"/>
    <n v="1"/>
    <x v="4"/>
    <x v="51"/>
    <s v="World Bites,RN-15, B Block, Behind Bank of Maharashtra, Sector 62, Noida"/>
    <s v="Sector 62"/>
    <s v="Sector 62, Noida"/>
    <n v="77.369812100000004"/>
    <n v="28.6185042"/>
    <s v="Chinese, North Indian"/>
    <n v="500"/>
    <s v="Indian Rupees(Rs.)"/>
    <x v="0"/>
    <x v="1"/>
    <x v="2"/>
    <n v="3.4"/>
    <x v="3"/>
    <n v="30"/>
  </r>
  <r>
    <x v="8427"/>
    <n v="1"/>
    <x v="4"/>
    <x v="51"/>
    <s v="BunkYard Cafe,C-56/12, Near Stellar IT Park, Sector 62, Noida"/>
    <s v="Sector 62"/>
    <s v="Sector 62, Noida"/>
    <n v="77.362482799999995"/>
    <n v="28.6145003"/>
    <s v="Fast Food, Beverages"/>
    <n v="400"/>
    <s v="Indian Rupees(Rs.)"/>
    <x v="0"/>
    <x v="0"/>
    <x v="3"/>
    <n v="3.5"/>
    <x v="0"/>
    <n v="33"/>
  </r>
  <r>
    <x v="8428"/>
    <n v="1"/>
    <x v="4"/>
    <x v="51"/>
    <s v="Chaayos,DLF Galaxy IT Park, Sector 62, Noida"/>
    <s v="Sector 62"/>
    <s v="Sector 62, Noida"/>
    <n v="77.370172440000005"/>
    <n v="28.624537969999999"/>
    <s v="Cafe, Tea"/>
    <n v="400"/>
    <s v="Indian Rupees(Rs.)"/>
    <x v="0"/>
    <x v="1"/>
    <x v="3"/>
    <n v="3.5"/>
    <x v="0"/>
    <n v="182"/>
  </r>
  <r>
    <x v="8429"/>
    <n v="1"/>
    <x v="4"/>
    <x v="51"/>
    <s v="RollsKing,Plot 11, Near SRS Value Bazar, Sector 62, Noida"/>
    <s v="Sector 62"/>
    <s v="Sector 62, Noida"/>
    <n v="77.370245699999998"/>
    <n v="28.6182239"/>
    <s v="Fast Food"/>
    <n v="300"/>
    <s v="Indian Rupees(Rs.)"/>
    <x v="0"/>
    <x v="0"/>
    <x v="3"/>
    <n v="3.8"/>
    <x v="0"/>
    <n v="401"/>
  </r>
  <r>
    <x v="8430"/>
    <n v="1"/>
    <x v="4"/>
    <x v="51"/>
    <s v="Sandwich King,C-20/6B, Near Stellar IT park, Sector 62, Noida"/>
    <s v="Sector 62"/>
    <s v="Sector 62, Noida"/>
    <n v="77.363173500000002"/>
    <n v="28.613038"/>
    <s v="Fast Food"/>
    <n v="500"/>
    <s v="Indian Rupees(Rs.)"/>
    <x v="0"/>
    <x v="1"/>
    <x v="2"/>
    <n v="3.5"/>
    <x v="0"/>
    <n v="215"/>
  </r>
  <r>
    <x v="8431"/>
    <n v="1"/>
    <x v="4"/>
    <x v="51"/>
    <s v="Speedy Chow,C-25/9, Stellar IT Park, Sector 62, Noida"/>
    <s v="Sector 62"/>
    <s v="Sector 62, Noida"/>
    <n v="77.362455800000006"/>
    <n v="28.612791000000001"/>
    <s v="Chinese, Thai"/>
    <n v="850"/>
    <s v="Indian Rupees(Rs.)"/>
    <x v="0"/>
    <x v="1"/>
    <x v="2"/>
    <n v="3.6"/>
    <x v="0"/>
    <n v="114"/>
  </r>
  <r>
    <x v="8432"/>
    <n v="1"/>
    <x v="4"/>
    <x v="51"/>
    <s v="Aggarwal Bikaneri Sweets &amp; Restaurant,Rajiv Vihar, Khora Village, Sector 62, Noida"/>
    <s v="Sector 62"/>
    <s v="Sector 62, Noida"/>
    <n v="77.354876669999996"/>
    <n v="28.615508330000001"/>
    <s v="Street Food, Mithai"/>
    <n v="100"/>
    <s v="Indian Rupees(Rs.)"/>
    <x v="0"/>
    <x v="0"/>
    <x v="3"/>
    <n v="0"/>
    <x v="5"/>
    <n v="3"/>
  </r>
  <r>
    <x v="8433"/>
    <n v="1"/>
    <x v="4"/>
    <x v="51"/>
    <s v="Al-Aayat Mughlai Biryani,NH-24, Lok Priya Vihar, Khoda Colony, Sector 62-A, Near, Sector 62, Noida"/>
    <s v="Sector 62"/>
    <s v="Sector 62, Noida"/>
    <n v="77.354003079999998"/>
    <n v="28.610446920000001"/>
    <s v="Biryani"/>
    <n v="100"/>
    <s v="Indian Rupees(Rs.)"/>
    <x v="0"/>
    <x v="0"/>
    <x v="3"/>
    <n v="0"/>
    <x v="5"/>
    <n v="0"/>
  </r>
  <r>
    <x v="8434"/>
    <n v="1"/>
    <x v="4"/>
    <x v="51"/>
    <s v="Baba Chinese Fast Food,B-Block, Opposite Fatherangle School, Sector 62, Noida"/>
    <s v="Sector 62"/>
    <s v="Sector 62, Noida"/>
    <n v="77.355091049999999"/>
    <n v="28.619970070000001"/>
    <s v="Chinese"/>
    <n v="250"/>
    <s v="Indian Rupees(Rs.)"/>
    <x v="0"/>
    <x v="0"/>
    <x v="3"/>
    <n v="0"/>
    <x v="5"/>
    <n v="2"/>
  </r>
  <r>
    <x v="8435"/>
    <n v="1"/>
    <x v="4"/>
    <x v="51"/>
    <s v="Cafe Coffee Day,Ground Floor, OPD Block, Fortis Hospital, B-22, Sector 62, Noida"/>
    <s v="Sector 62"/>
    <s v="Sector 62, Noida"/>
    <n v="77.372394600000007"/>
    <n v="28.618099000000001"/>
    <s v="Cafe"/>
    <n v="450"/>
    <s v="Indian Rupees(Rs.)"/>
    <x v="0"/>
    <x v="0"/>
    <x v="3"/>
    <n v="0"/>
    <x v="5"/>
    <n v="0"/>
  </r>
  <r>
    <x v="8436"/>
    <n v="1"/>
    <x v="4"/>
    <x v="51"/>
    <s v="Cafe Rap,Galaxy Business Park, Sector 62, Noida"/>
    <s v="Sector 62"/>
    <s v="Sector 62, Noida"/>
    <n v="77.370044370000002"/>
    <n v="28.6252228"/>
    <s v="Fast Food"/>
    <n v="250"/>
    <s v="Indian Rupees(Rs.)"/>
    <x v="0"/>
    <x v="0"/>
    <x v="3"/>
    <n v="0"/>
    <x v="5"/>
    <n v="1"/>
  </r>
  <r>
    <x v="8437"/>
    <n v="1"/>
    <x v="4"/>
    <x v="51"/>
    <s v="Chinese Fast Food Corner,Near Green Boulvard Building, Sector 62, Noida"/>
    <s v="Sector 62"/>
    <s v="Sector 62, Noida"/>
    <n v="77.368348999999995"/>
    <n v="28.623852500000002"/>
    <s v="Chinese"/>
    <n v="250"/>
    <s v="Indian Rupees(Rs.)"/>
    <x v="0"/>
    <x v="0"/>
    <x v="3"/>
    <n v="0"/>
    <x v="5"/>
    <n v="0"/>
  </r>
  <r>
    <x v="8438"/>
    <n v="1"/>
    <x v="4"/>
    <x v="51"/>
    <s v="Chinese Food Corner,Near DLF IT Park, Sector 62, Noida"/>
    <s v="Sector 62"/>
    <s v="Sector 62, Noida"/>
    <n v="0"/>
    <n v="0"/>
    <s v="Chinese"/>
    <n v="200"/>
    <s v="Indian Rupees(Rs.)"/>
    <x v="0"/>
    <x v="0"/>
    <x v="3"/>
    <n v="0"/>
    <x v="5"/>
    <n v="0"/>
  </r>
  <r>
    <x v="8439"/>
    <n v="1"/>
    <x v="4"/>
    <x v="51"/>
    <s v="Chinese Hot,Opposite Amprapali Corporate Tower 2, C Block, Sector 62, Noida"/>
    <s v="Sector 62"/>
    <s v="Sector 62, Noida"/>
    <n v="77.367210499999999"/>
    <n v="28.613956300000002"/>
    <s v="Chinese"/>
    <n v="200"/>
    <s v="Indian Rupees(Rs.)"/>
    <x v="0"/>
    <x v="0"/>
    <x v="3"/>
    <n v="0"/>
    <x v="5"/>
    <n v="0"/>
  </r>
  <r>
    <x v="8440"/>
    <n v="1"/>
    <x v="4"/>
    <x v="51"/>
    <s v="Dial a Cake,Sector 62, Noida"/>
    <s v="Sector 62"/>
    <s v="Sector 62, Noida"/>
    <n v="0"/>
    <n v="0"/>
    <s v="Bakery, Fast Food"/>
    <n v="400"/>
    <s v="Indian Rupees(Rs.)"/>
    <x v="0"/>
    <x v="0"/>
    <x v="3"/>
    <n v="0"/>
    <x v="5"/>
    <n v="0"/>
  </r>
  <r>
    <x v="8441"/>
    <n v="1"/>
    <x v="4"/>
    <x v="51"/>
    <s v="Doon Dhaba,B Block Market, Near Fortis Hospital, Sector 62, Noida"/>
    <s v="Sector 62"/>
    <s v="Sector 62, Noida"/>
    <n v="77.370496000000003"/>
    <n v="28.618133499999999"/>
    <s v="North Indian, Chinese"/>
    <n v="200"/>
    <s v="Indian Rupees(Rs.)"/>
    <x v="0"/>
    <x v="0"/>
    <x v="3"/>
    <n v="0"/>
    <x v="5"/>
    <n v="1"/>
  </r>
  <r>
    <x v="8442"/>
    <n v="1"/>
    <x v="4"/>
    <x v="51"/>
    <s v="Food Weavers,Opposite Samsung Tower Building, Near Stellar IT Park, Sector 62, Noida"/>
    <s v="Sector 62"/>
    <s v="Sector 62, Noida"/>
    <n v="77.365611700000002"/>
    <n v="28.612949100000002"/>
    <s v="Chinese, North Indian"/>
    <n v="350"/>
    <s v="Indian Rupees(Rs.)"/>
    <x v="0"/>
    <x v="0"/>
    <x v="3"/>
    <n v="0"/>
    <x v="5"/>
    <n v="0"/>
  </r>
  <r>
    <x v="8443"/>
    <n v="1"/>
    <x v="4"/>
    <x v="51"/>
    <s v="Green Chick Chop,Ground Floor, TOT Mall, Sector 62, Noida"/>
    <s v="Sector 62"/>
    <s v="Sector 62, Noida"/>
    <n v="77.371247400000001"/>
    <n v="28.614336600000001"/>
    <s v="Raw Meats, North Indian, Fast Food"/>
    <n v="350"/>
    <s v="Indian Rupees(Rs.)"/>
    <x v="0"/>
    <x v="0"/>
    <x v="3"/>
    <n v="0"/>
    <x v="5"/>
    <n v="1"/>
  </r>
  <r>
    <x v="8444"/>
    <n v="1"/>
    <x v="4"/>
    <x v="51"/>
    <s v="Hookie Dookie,RN 39, Basement, B Block Market, Sector 62, Noida"/>
    <s v="Sector 62"/>
    <s v="Sector 62, Noida"/>
    <n v="77.370687500000003"/>
    <n v="28.619321100000001"/>
    <s v="Cafe"/>
    <n v="500"/>
    <s v="Indian Rupees(Rs.)"/>
    <x v="0"/>
    <x v="0"/>
    <x v="2"/>
    <n v="0"/>
    <x v="5"/>
    <n v="0"/>
  </r>
  <r>
    <x v="8445"/>
    <n v="1"/>
    <x v="4"/>
    <x v="51"/>
    <s v="Hotel Green View Palace,Plot 16-A, Hotel Green View Palace, Near Indus Valley School, Sector 62, Noida"/>
    <s v="Sector 62"/>
    <s v="Sector 62, Noida"/>
    <n v="77.354750749999994"/>
    <n v="28.617503719999998"/>
    <s v="North Indian, Chinese, South Indian"/>
    <n v="700"/>
    <s v="Indian Rupees(Rs.)"/>
    <x v="0"/>
    <x v="0"/>
    <x v="2"/>
    <n v="0"/>
    <x v="5"/>
    <n v="0"/>
  </r>
  <r>
    <x v="8446"/>
    <n v="1"/>
    <x v="4"/>
    <x v="51"/>
    <s v="Hurry Curry Express,B-71, Sector 67, Near, Sector 62, Noida"/>
    <s v="Sector 62"/>
    <s v="Sector 62, Noida"/>
    <n v="77.209524979999998"/>
    <n v="28.625657159999999"/>
    <s v="North Indian, Mughlai, Chinese"/>
    <n v="550"/>
    <s v="Indian Rupees(Rs.)"/>
    <x v="0"/>
    <x v="0"/>
    <x v="2"/>
    <n v="0"/>
    <x v="5"/>
    <n v="2"/>
  </r>
  <r>
    <x v="8447"/>
    <n v="1"/>
    <x v="4"/>
    <x v="51"/>
    <s v="Kesarwa Bakez,RN 1, B Block Market, Sector 62, Noida"/>
    <s v="Sector 62"/>
    <s v="Sector 62, Noida"/>
    <n v="77.370709199999993"/>
    <n v="28.618230199999999"/>
    <s v="Bakery"/>
    <n v="600"/>
    <s v="Indian Rupees(Rs.)"/>
    <x v="0"/>
    <x v="1"/>
    <x v="2"/>
    <n v="0"/>
    <x v="5"/>
    <n v="1"/>
  </r>
  <r>
    <x v="8448"/>
    <n v="1"/>
    <x v="4"/>
    <x v="51"/>
    <s v="Let's Noodle,Near B-19, Sector 62, Noida"/>
    <s v="Sector 62"/>
    <s v="Sector 62, Noida"/>
    <n v="77.362987099999998"/>
    <n v="28.6207119"/>
    <s v="Chinese"/>
    <n v="350"/>
    <s v="Indian Rupees(Rs.)"/>
    <x v="0"/>
    <x v="0"/>
    <x v="3"/>
    <n v="0"/>
    <x v="5"/>
    <n v="1"/>
  </r>
  <r>
    <x v="8449"/>
    <n v="1"/>
    <x v="4"/>
    <x v="51"/>
    <s v="New Dragon Chinese Fast Food  &amp; Paranthey Wala,C 28-29, Logic Cyber Park, Opposite Samsung Tower, Sector 62, Noida"/>
    <s v="Sector 62"/>
    <s v="Sector 62, Noida"/>
    <n v="77.366007400000001"/>
    <n v="28.613210200000001"/>
    <s v="Chinese"/>
    <n v="350"/>
    <s v="Indian Rupees(Rs.)"/>
    <x v="0"/>
    <x v="0"/>
    <x v="3"/>
    <n v="0"/>
    <x v="5"/>
    <n v="1"/>
  </r>
  <r>
    <x v="8450"/>
    <n v="1"/>
    <x v="4"/>
    <x v="51"/>
    <s v="New Shahi Chinese Fast Food,C-25, Opposite Stellar IT Park, Sector 62, Noida"/>
    <s v="Sector 62"/>
    <s v="Sector 62, Noida"/>
    <n v="77.3633138"/>
    <n v="28.613228899999999"/>
    <s v="Chinese"/>
    <n v="400"/>
    <s v="Indian Rupees(Rs.)"/>
    <x v="0"/>
    <x v="0"/>
    <x v="3"/>
    <n v="0"/>
    <x v="5"/>
    <n v="0"/>
  </r>
  <r>
    <x v="8451"/>
    <n v="1"/>
    <x v="4"/>
    <x v="51"/>
    <s v="Night Food Delivery,Behind Fortis Hospital, Sector 62, Noida"/>
    <s v="Sector 62"/>
    <s v="Sector 62, Noida"/>
    <n v="77.370619500000004"/>
    <n v="28.619655999999999"/>
    <s v="North Indian, Chinese"/>
    <n v="500"/>
    <s v="Indian Rupees(Rs.)"/>
    <x v="0"/>
    <x v="1"/>
    <x v="2"/>
    <n v="0"/>
    <x v="5"/>
    <n v="2"/>
  </r>
  <r>
    <x v="8452"/>
    <n v="1"/>
    <x v="4"/>
    <x v="51"/>
    <s v="Rajwana Foods,Opposite Samsung Building, Sector 62, Noida"/>
    <s v="Sector 62"/>
    <s v="Sector 62, Noida"/>
    <n v="77.363482399999995"/>
    <n v="28.613169599999999"/>
    <s v="North Indian, Chinese"/>
    <n v="300"/>
    <s v="Indian Rupees(Rs.)"/>
    <x v="0"/>
    <x v="0"/>
    <x v="3"/>
    <n v="0"/>
    <x v="5"/>
    <n v="2"/>
  </r>
  <r>
    <x v="8453"/>
    <n v="1"/>
    <x v="4"/>
    <x v="51"/>
    <s v="Shama Chicken Corner,RN 1, B Block Market, Sector 62, Noida"/>
    <s v="Sector 62"/>
    <s v="Sector 62, Noida"/>
    <n v="77.370709199999993"/>
    <n v="28.618230199999999"/>
    <s v="Mughlai"/>
    <n v="500"/>
    <s v="Indian Rupees(Rs.)"/>
    <x v="0"/>
    <x v="0"/>
    <x v="2"/>
    <n v="0"/>
    <x v="5"/>
    <n v="2"/>
  </r>
  <r>
    <x v="8454"/>
    <n v="1"/>
    <x v="4"/>
    <x v="51"/>
    <s v="Shiva Shudh Shakahari Bhojnalaya,Near Hero Show Room, Main Road, Sector 62, Noida"/>
    <s v="Sector 62"/>
    <s v="Sector 62, Noida"/>
    <n v="77.355038800000003"/>
    <n v="28.622005699999999"/>
    <s v="North Indian"/>
    <n v="200"/>
    <s v="Indian Rupees(Rs.)"/>
    <x v="0"/>
    <x v="0"/>
    <x v="3"/>
    <n v="0"/>
    <x v="5"/>
    <n v="0"/>
  </r>
  <r>
    <x v="8455"/>
    <n v="1"/>
    <x v="4"/>
    <x v="51"/>
    <s v="Shri Balaji Shudh Vaishno Dhaba,Near Hotel Ascent, Main Road, Sector 62, Noida"/>
    <s v="Sector 62"/>
    <s v="Sector 62, Noida"/>
    <n v="77.355154299999995"/>
    <n v="28.621890700000002"/>
    <s v="North Indian"/>
    <n v="200"/>
    <s v="Indian Rupees(Rs.)"/>
    <x v="0"/>
    <x v="0"/>
    <x v="3"/>
    <n v="0"/>
    <x v="5"/>
    <n v="0"/>
  </r>
  <r>
    <x v="8456"/>
    <n v="1"/>
    <x v="4"/>
    <x v="51"/>
    <s v="Southern Santushti Cafe,Ground Floor, A-44/45, M Block, Galaxy IT Park, Sector 62, Noida"/>
    <s v="Sector 62"/>
    <s v="Sector 62, Noida"/>
    <n v="77.371019349999997"/>
    <n v="28.625035919999998"/>
    <s v="South Indian"/>
    <n v="400"/>
    <s v="Indian Rupees(Rs.)"/>
    <x v="0"/>
    <x v="0"/>
    <x v="3"/>
    <n v="0"/>
    <x v="5"/>
    <n v="2"/>
  </r>
  <r>
    <x v="8457"/>
    <n v="1"/>
    <x v="4"/>
    <x v="51"/>
    <s v="Tiffin Man House,N 97, Behind Fortis Hospital, Sector 62, Noida"/>
    <s v="Sector 62"/>
    <s v="Sector 62, Noida"/>
    <n v="77.369567000000004"/>
    <n v="28.618803499999999"/>
    <s v="North Indian"/>
    <n v="200"/>
    <s v="Indian Rupees(Rs.)"/>
    <x v="0"/>
    <x v="0"/>
    <x v="3"/>
    <n v="0"/>
    <x v="5"/>
    <n v="0"/>
  </r>
  <r>
    <x v="8458"/>
    <n v="1"/>
    <x v="4"/>
    <x v="51"/>
    <s v="WOW Zaika,Rajat Vihar, Sector 62, Noida"/>
    <s v="Sector 62"/>
    <s v="Sector 62, Noida"/>
    <n v="0"/>
    <n v="0"/>
    <s v="North Indian"/>
    <n v="250"/>
    <s v="Indian Rupees(Rs.)"/>
    <x v="0"/>
    <x v="0"/>
    <x v="3"/>
    <n v="0"/>
    <x v="5"/>
    <n v="0"/>
  </r>
  <r>
    <x v="8459"/>
    <n v="1"/>
    <x v="4"/>
    <x v="51"/>
    <s v="Grand Eatery,B Block Market, Sector 62, Noida"/>
    <s v="Sector 62"/>
    <s v="Sector 62, Noida"/>
    <n v="77.370719399999999"/>
    <n v="28.619195300000001"/>
    <s v="North Indian, Chinese, Mughlai, Fast Food"/>
    <n v="600"/>
    <s v="Indian Rupees(Rs.)"/>
    <x v="0"/>
    <x v="1"/>
    <x v="2"/>
    <n v="2.4"/>
    <x v="4"/>
    <n v="49"/>
  </r>
  <r>
    <x v="8460"/>
    <n v="1"/>
    <x v="4"/>
    <x v="51"/>
    <s v="Nathu's Sweets,C-25, Near IT Park, Sector 62, Noida"/>
    <s v="Sector 62"/>
    <s v="Sector 62, Noida"/>
    <n v="77.362455800000006"/>
    <n v="28.612791000000001"/>
    <s v="North Indian, South Indian, Chinese, Street Food, Fast Food, Mithai"/>
    <n v="500"/>
    <s v="Indian Rupees(Rs.)"/>
    <x v="0"/>
    <x v="0"/>
    <x v="2"/>
    <n v="2.4"/>
    <x v="4"/>
    <n v="77"/>
  </r>
  <r>
    <x v="8461"/>
    <n v="1"/>
    <x v="4"/>
    <x v="51"/>
    <s v="Subway,C Block, Logic Cyber Park, Sector 62, Noida"/>
    <s v="Sector 62"/>
    <s v="Sector 62, Noida"/>
    <n v="77.366492800000003"/>
    <n v="28.612902600000002"/>
    <s v="American, Fast Food, Salad, Healthy Food"/>
    <n v="500"/>
    <s v="Indian Rupees(Rs.)"/>
    <x v="0"/>
    <x v="1"/>
    <x v="2"/>
    <n v="2.4"/>
    <x v="4"/>
    <n v="88"/>
  </r>
  <r>
    <x v="8462"/>
    <n v="1"/>
    <x v="4"/>
    <x v="51"/>
    <s v="Chick Chicken Barbeque,Shop 1, Block D, Near Anjana, Sector 63, Noida"/>
    <s v="Sector 63"/>
    <s v="Sector 63, Noida"/>
    <n v="77.385310000000004"/>
    <n v="28.625608"/>
    <s v="North Indian, Mughlai, Chinese"/>
    <n v="750"/>
    <s v="Indian Rupees(Rs.)"/>
    <x v="0"/>
    <x v="1"/>
    <x v="2"/>
    <n v="2.6"/>
    <x v="3"/>
    <n v="4"/>
  </r>
  <r>
    <x v="8463"/>
    <n v="1"/>
    <x v="4"/>
    <x v="51"/>
    <s v="Tiwari Hot Pot,B-50, Sector 63, Noida"/>
    <s v="Sector 63"/>
    <s v="Sector 63, Noida"/>
    <n v="77.377028499999994"/>
    <n v="28.616674"/>
    <s v="North Indian, Chinese, South Indian"/>
    <n v="450"/>
    <s v="Indian Rupees(Rs.)"/>
    <x v="0"/>
    <x v="1"/>
    <x v="3"/>
    <n v="2.6"/>
    <x v="3"/>
    <n v="11"/>
  </r>
  <r>
    <x v="8464"/>
    <n v="1"/>
    <x v="4"/>
    <x v="51"/>
    <s v="Chaiwaalas,D Block, Sector 63, Noida"/>
    <s v="Sector 63"/>
    <s v="Sector 63, Noida"/>
    <n v="0"/>
    <n v="0"/>
    <s v="Fast Food, Beverages"/>
    <n v="100"/>
    <s v="Indian Rupees(Rs.)"/>
    <x v="0"/>
    <x v="0"/>
    <x v="3"/>
    <n v="0"/>
    <x v="5"/>
    <n v="0"/>
  </r>
  <r>
    <x v="8465"/>
    <n v="1"/>
    <x v="4"/>
    <x v="51"/>
    <s v="Delhi Mughlai Biryani,B-35, Sector 63, Noida"/>
    <s v="Sector 63"/>
    <s v="Sector 63, Noida"/>
    <n v="77.378494399999994"/>
    <n v="28.617758599999998"/>
    <s v="Biryani"/>
    <n v="300"/>
    <s v="Indian Rupees(Rs.)"/>
    <x v="0"/>
    <x v="0"/>
    <x v="3"/>
    <n v="0"/>
    <x v="5"/>
    <n v="1"/>
  </r>
  <r>
    <x v="8466"/>
    <n v="1"/>
    <x v="4"/>
    <x v="51"/>
    <s v="Dumpty's,Shop 42, Tejpal Singh Market, Opposite H Block, Sector 63, Noida"/>
    <s v="Sector 63"/>
    <s v="Sector 63, Noida"/>
    <n v="77.377188899999993"/>
    <n v="28.624999899999999"/>
    <s v="Fast Food"/>
    <n v="200"/>
    <s v="Indian Rupees(Rs.)"/>
    <x v="0"/>
    <x v="0"/>
    <x v="3"/>
    <n v="0"/>
    <x v="5"/>
    <n v="0"/>
  </r>
  <r>
    <x v="8467"/>
    <n v="1"/>
    <x v="4"/>
    <x v="51"/>
    <s v="Food Passengers,E-214, First Floor, Sector 63, Noida"/>
    <s v="Sector 63"/>
    <s v="Sector 63, Noida"/>
    <n v="0"/>
    <n v="0"/>
    <s v="North Indian"/>
    <n v="250"/>
    <s v="Indian Rupees(Rs.)"/>
    <x v="0"/>
    <x v="0"/>
    <x v="3"/>
    <n v="0"/>
    <x v="5"/>
    <n v="0"/>
  </r>
  <r>
    <x v="8468"/>
    <n v="1"/>
    <x v="4"/>
    <x v="51"/>
    <s v="Hungry Buddies,A-21, Sector 65, Noida"/>
    <s v="Sector 63"/>
    <s v="Sector 63, Noida"/>
    <n v="77.384678500000007"/>
    <n v="28.6125969"/>
    <s v="North Indian"/>
    <n v="300"/>
    <s v="Indian Rupees(Rs.)"/>
    <x v="0"/>
    <x v="0"/>
    <x v="3"/>
    <n v="0"/>
    <x v="5"/>
    <n v="0"/>
  </r>
  <r>
    <x v="8469"/>
    <n v="1"/>
    <x v="4"/>
    <x v="51"/>
    <s v="Maa Durga Food Corner,H Block, Near OBC Bank, Sector 63, Noida"/>
    <s v="Sector 63"/>
    <s v="Sector 63, Noida"/>
    <n v="77.376030600000007"/>
    <n v="28.629224600000001"/>
    <s v="North Indian"/>
    <n v="200"/>
    <s v="Indian Rupees(Rs.)"/>
    <x v="0"/>
    <x v="0"/>
    <x v="3"/>
    <n v="0"/>
    <x v="5"/>
    <n v="0"/>
  </r>
  <r>
    <x v="8470"/>
    <n v="1"/>
    <x v="4"/>
    <x v="51"/>
    <s v="Subhoj,E-198, Ground Floor, Sector 63, Noida"/>
    <s v="Sector 63"/>
    <s v="Sector 63, Noida"/>
    <n v="0"/>
    <n v="0"/>
    <s v="North Indian, Biryani"/>
    <n v="350"/>
    <s v="Indian Rupees(Rs.)"/>
    <x v="0"/>
    <x v="0"/>
    <x v="3"/>
    <n v="0"/>
    <x v="5"/>
    <n v="2"/>
  </r>
  <r>
    <x v="8471"/>
    <n v="1"/>
    <x v="4"/>
    <x v="51"/>
    <s v="The Square Meal,Ginger Hotel, 46/1-A, Block H, Sector 63, Noida"/>
    <s v="Sector 63"/>
    <s v="Sector 63, Noida"/>
    <n v="0"/>
    <n v="0"/>
    <s v="North Indian, South Indian, Chinese"/>
    <n v="800"/>
    <s v="Indian Rupees(Rs.)"/>
    <x v="1"/>
    <x v="0"/>
    <x v="2"/>
    <n v="0"/>
    <x v="5"/>
    <n v="0"/>
  </r>
  <r>
    <x v="8472"/>
    <n v="1"/>
    <x v="4"/>
    <x v="51"/>
    <s v="Twenty Four Seven,M/S Padam Petrolium, Indian Oil Petrol Pump, Plot PP1, Sector 63, Noida"/>
    <s v="Sector 63"/>
    <s v="Sector 63, Noida"/>
    <n v="0"/>
    <n v="0"/>
    <s v="Fast Food, North Indian"/>
    <n v="300"/>
    <s v="Indian Rupees(Rs.)"/>
    <x v="0"/>
    <x v="0"/>
    <x v="3"/>
    <n v="0"/>
    <x v="5"/>
    <n v="0"/>
  </r>
  <r>
    <x v="8473"/>
    <n v="1"/>
    <x v="4"/>
    <x v="51"/>
    <s v="Yeoh,Sector 63, Noida"/>
    <s v="Sector 63"/>
    <s v="Sector 63, Noida"/>
    <n v="0"/>
    <n v="0"/>
    <s v="North Indian, Chinese, Italian, Thai"/>
    <n v="500"/>
    <s v="Indian Rupees(Rs.)"/>
    <x v="0"/>
    <x v="0"/>
    <x v="2"/>
    <n v="0"/>
    <x v="5"/>
    <n v="0"/>
  </r>
  <r>
    <x v="8474"/>
    <n v="1"/>
    <x v="4"/>
    <x v="51"/>
    <s v="South King Restaurant,Sector 66, Near Sector 65, Noida"/>
    <s v="Sector 65"/>
    <s v="Sector 65, Noida"/>
    <n v="77.377223299999997"/>
    <n v="28.607546599999999"/>
    <s v="South Indian, Chinese"/>
    <n v="300"/>
    <s v="Indian Rupees(Rs.)"/>
    <x v="0"/>
    <x v="0"/>
    <x v="3"/>
    <n v="2.8"/>
    <x v="3"/>
    <n v="8"/>
  </r>
  <r>
    <x v="8475"/>
    <n v="1"/>
    <x v="4"/>
    <x v="51"/>
    <s v="Twomato Foods,B-65, 1st Floor, Sector 67, Near Sector 65, Noida"/>
    <s v="Sector 65"/>
    <s v="Sector 65, Noida"/>
    <n v="77.380364999999998"/>
    <n v="28.607233000000001"/>
    <s v="North Indian"/>
    <n v="400"/>
    <s v="Indian Rupees(Rs.)"/>
    <x v="0"/>
    <x v="1"/>
    <x v="3"/>
    <n v="3.2"/>
    <x v="3"/>
    <n v="11"/>
  </r>
  <r>
    <x v="8476"/>
    <n v="1"/>
    <x v="4"/>
    <x v="51"/>
    <s v="Lazeez Foods,Plot 557, Sector 66, Near Sector 65, Noida"/>
    <s v="Sector 65"/>
    <s v="Sector 65, Noida"/>
    <n v="77.376003499999996"/>
    <n v="28.609583400000002"/>
    <s v="North Indian, Mughlai, Chinese"/>
    <n v="400"/>
    <s v="Indian Rupees(Rs.)"/>
    <x v="0"/>
    <x v="0"/>
    <x v="3"/>
    <n v="0"/>
    <x v="5"/>
    <n v="2"/>
  </r>
  <r>
    <x v="8477"/>
    <n v="1"/>
    <x v="4"/>
    <x v="51"/>
    <s v="Spicy Punjabi Tadka,A-3, Sector 66, Near Sector 65, Noida"/>
    <s v="Sector 65"/>
    <s v="Sector 65, Noida"/>
    <n v="77.3757327"/>
    <n v="28.609559600000001"/>
    <s v="North Indian"/>
    <n v="550"/>
    <s v="Indian Rupees(Rs.)"/>
    <x v="0"/>
    <x v="0"/>
    <x v="2"/>
    <n v="0"/>
    <x v="5"/>
    <n v="0"/>
  </r>
  <r>
    <x v="8478"/>
    <n v="1"/>
    <x v="4"/>
    <x v="51"/>
    <s v="SPL Foods Plaza,Shop 2, Chauhan Market, Sector 66, Near Sector 65, Noida"/>
    <s v="Sector 65"/>
    <s v="Sector 65, Noida"/>
    <n v="77.379918700000005"/>
    <n v="28.6072612"/>
    <s v="North Indian, Chinese"/>
    <n v="600"/>
    <s v="Indian Rupees(Rs.)"/>
    <x v="0"/>
    <x v="0"/>
    <x v="2"/>
    <n v="0"/>
    <x v="5"/>
    <n v="0"/>
  </r>
  <r>
    <x v="8479"/>
    <n v="1"/>
    <x v="4"/>
    <x v="51"/>
    <s v="Super Cake Shop,Near Shani Mandir, Sector 66, Near Sector 65, Noida"/>
    <s v="Sector 65"/>
    <s v="Sector 65, Noida"/>
    <n v="77.375598100000005"/>
    <n v="28.6094124"/>
    <s v="Bakery"/>
    <n v="300"/>
    <s v="Indian Rupees(Rs.)"/>
    <x v="0"/>
    <x v="1"/>
    <x v="3"/>
    <n v="0"/>
    <x v="5"/>
    <n v="2"/>
  </r>
  <r>
    <x v="8480"/>
    <n v="1"/>
    <x v="4"/>
    <x v="51"/>
    <s v="Bats On Delivery,Sector 7, Noida"/>
    <s v="Sector 7"/>
    <s v="Sector 7, Noida"/>
    <n v="77.317171999999999"/>
    <n v="28.597085"/>
    <s v="North Indian, Fast Food"/>
    <n v="700"/>
    <s v="Indian Rupees(Rs.)"/>
    <x v="0"/>
    <x v="1"/>
    <x v="2"/>
    <n v="2.7"/>
    <x v="3"/>
    <n v="9"/>
  </r>
  <r>
    <x v="8481"/>
    <n v="1"/>
    <x v="4"/>
    <x v="51"/>
    <s v="Legacy of Awadh,D-158, Sector 7, Noida"/>
    <s v="Sector 7"/>
    <s v="Sector 7, Noida"/>
    <n v="77.320160700000002"/>
    <n v="28.5976222"/>
    <s v="North Indian, Mughlai"/>
    <n v="500"/>
    <s v="Indian Rupees(Rs.)"/>
    <x v="0"/>
    <x v="1"/>
    <x v="2"/>
    <n v="3.3"/>
    <x v="3"/>
    <n v="114"/>
  </r>
  <r>
    <x v="8482"/>
    <n v="1"/>
    <x v="4"/>
    <x v="51"/>
    <s v="Sweetcake.in,D-44, Sector 7, Noida"/>
    <s v="Sector 7"/>
    <s v="Sector 7, Noida"/>
    <n v="0"/>
    <n v="0"/>
    <s v="Bakery"/>
    <n v="300"/>
    <s v="Indian Rupees(Rs.)"/>
    <x v="0"/>
    <x v="0"/>
    <x v="3"/>
    <n v="0"/>
    <x v="5"/>
    <n v="0"/>
  </r>
  <r>
    <x v="8483"/>
    <n v="1"/>
    <x v="4"/>
    <x v="51"/>
    <s v="Hurry Curry,B-71, Sector 67, Near, Sector 71, Noida"/>
    <s v="Sector 71"/>
    <s v="Sector 71, Noida"/>
    <n v="0"/>
    <n v="0"/>
    <s v="North Indian, Chinese"/>
    <n v="500"/>
    <s v="Indian Rupees(Rs.)"/>
    <x v="0"/>
    <x v="0"/>
    <x v="2"/>
    <n v="3.1"/>
    <x v="3"/>
    <n v="10"/>
  </r>
  <r>
    <x v="8484"/>
    <n v="1"/>
    <x v="4"/>
    <x v="51"/>
    <s v="Thaaliwaalaa.com,WP-04, C Block, Sector 71, Noida"/>
    <s v="Sector 71"/>
    <s v="Sector 71, Noida"/>
    <n v="77.375194500000006"/>
    <n v="28.591578500000001"/>
    <s v="North Indian"/>
    <n v="200"/>
    <s v="Indian Rupees(Rs.)"/>
    <x v="0"/>
    <x v="0"/>
    <x v="3"/>
    <n v="2.9"/>
    <x v="3"/>
    <n v="6"/>
  </r>
  <r>
    <x v="8485"/>
    <n v="1"/>
    <x v="4"/>
    <x v="51"/>
    <s v=" Let's Burrrp,Bs-10, Sector 70, Near Sector 70, Noida"/>
    <s v="Sector 71"/>
    <s v="Sector 71, Noida"/>
    <n v="0"/>
    <n v="0"/>
    <s v="Chinese, North Indian"/>
    <n v="400"/>
    <s v="Indian Rupees(Rs.)"/>
    <x v="0"/>
    <x v="0"/>
    <x v="3"/>
    <n v="0"/>
    <x v="5"/>
    <n v="0"/>
  </r>
  <r>
    <x v="8486"/>
    <n v="1"/>
    <x v="4"/>
    <x v="51"/>
    <s v="Annapurna Caterings,BH 46, Block B, Sector 70, Near Sector 71, Noida"/>
    <s v="Sector 71"/>
    <s v="Sector 71, Noida"/>
    <n v="0"/>
    <n v="0"/>
    <s v="North Indian"/>
    <n v="200"/>
    <s v="Indian Rupees(Rs.)"/>
    <x v="0"/>
    <x v="0"/>
    <x v="3"/>
    <n v="0"/>
    <x v="5"/>
    <n v="0"/>
  </r>
  <r>
    <x v="8487"/>
    <n v="1"/>
    <x v="4"/>
    <x v="51"/>
    <s v="Beyond Food,Sector 71, Noida"/>
    <s v="Sector 71"/>
    <s v="Sector 71, Noida"/>
    <n v="77.377126700000005"/>
    <n v="28.600823699999999"/>
    <s v="North Indian"/>
    <n v="200"/>
    <s v="Indian Rupees(Rs.)"/>
    <x v="0"/>
    <x v="0"/>
    <x v="3"/>
    <n v="0"/>
    <x v="5"/>
    <n v="0"/>
  </r>
  <r>
    <x v="8488"/>
    <n v="1"/>
    <x v="4"/>
    <x v="51"/>
    <s v="Brown Town,A-64, Opposite Sai Temple, Sector 71, Noida"/>
    <s v="Sector 71"/>
    <s v="Sector 71, Noida"/>
    <n v="77.377131599999998"/>
    <n v="28.600822900000001"/>
    <s v="Bakery"/>
    <n v="150"/>
    <s v="Indian Rupees(Rs.)"/>
    <x v="0"/>
    <x v="0"/>
    <x v="3"/>
    <n v="0"/>
    <x v="5"/>
    <n v="2"/>
  </r>
  <r>
    <x v="8489"/>
    <n v="1"/>
    <x v="4"/>
    <x v="51"/>
    <s v="Royal Spice,Shop 4, Near Orange Pie Hotel, Main Road, Sector 66/67, Near Sector 71, Noida"/>
    <s v="Sector 71"/>
    <s v="Sector 71, Noida"/>
    <n v="77.379864400000002"/>
    <n v="28.607650899999999"/>
    <s v="North Indian"/>
    <n v="500"/>
    <s v="Indian Rupees(Rs.)"/>
    <x v="0"/>
    <x v="0"/>
    <x v="2"/>
    <n v="0"/>
    <x v="5"/>
    <n v="0"/>
  </r>
  <r>
    <x v="8490"/>
    <n v="1"/>
    <x v="4"/>
    <x v="51"/>
    <s v="Bikaner's,Shop 3 &amp; 4, Amrapali Princely Estate , Sector 76, Near Sector 72, Noida"/>
    <s v="Sector 72"/>
    <s v="Sector 72, Noida"/>
    <n v="77.382379400000005"/>
    <n v="28.564509699999999"/>
    <s v="Mithai, North Indian, Chinese"/>
    <n v="400"/>
    <s v="Indian Rupees(Rs.)"/>
    <x v="0"/>
    <x v="0"/>
    <x v="3"/>
    <n v="2.9"/>
    <x v="3"/>
    <n v="4"/>
  </r>
  <r>
    <x v="8491"/>
    <n v="1"/>
    <x v="4"/>
    <x v="51"/>
    <s v="Chilli Zone,Shop  29, Amrapali Princely Estate Market, Sector 76, Noida"/>
    <s v="Sector 72"/>
    <s v="Sector 72, Noida"/>
    <n v="77.381342900000007"/>
    <n v="28.5664689"/>
    <s v="North Indian, Chinese"/>
    <n v="500"/>
    <s v="Indian Rupees(Rs.)"/>
    <x v="0"/>
    <x v="0"/>
    <x v="2"/>
    <n v="3.4"/>
    <x v="3"/>
    <n v="20"/>
  </r>
  <r>
    <x v="8492"/>
    <n v="1"/>
    <x v="4"/>
    <x v="51"/>
    <s v="Cold Rock Cafe,Shop 28, Amarpali Princely Estate, Sector 76, Near Sector 72, Noida"/>
    <s v="Sector 72"/>
    <s v="Sector 72, Noida"/>
    <n v="77.381326999999999"/>
    <n v="28.5663929"/>
    <s v="Fast Food, Italian, Desserts, Beverages"/>
    <n v="350"/>
    <s v="Indian Rupees(Rs.)"/>
    <x v="0"/>
    <x v="0"/>
    <x v="3"/>
    <n v="3.3"/>
    <x v="3"/>
    <n v="12"/>
  </r>
  <r>
    <x v="8493"/>
    <n v="1"/>
    <x v="4"/>
    <x v="51"/>
    <s v="Cup and Cones,Shop 24, Amrapali Princely Estate, Sector 76, Near Sector 72, Noida"/>
    <s v="Sector 72"/>
    <s v="Sector 72, Noida"/>
    <n v="77.381186400000004"/>
    <n v="28.566377299999999"/>
    <s v="Desserts"/>
    <n v="150"/>
    <s v="Indian Rupees(Rs.)"/>
    <x v="0"/>
    <x v="1"/>
    <x v="3"/>
    <n v="3.1"/>
    <x v="3"/>
    <n v="10"/>
  </r>
  <r>
    <x v="8494"/>
    <n v="1"/>
    <x v="4"/>
    <x v="51"/>
    <s v="Desi Spice,Shop 3, Sethi Arcade, Sector 76, Near Sector 72, Noida"/>
    <s v="Sector 72"/>
    <s v="Sector 72, Noida"/>
    <n v="77.385151199999996"/>
    <n v="28.564628899999999"/>
    <s v="North Indian, Chinese"/>
    <n v="600"/>
    <s v="Indian Rupees(Rs.)"/>
    <x v="0"/>
    <x v="1"/>
    <x v="2"/>
    <n v="3"/>
    <x v="3"/>
    <n v="10"/>
  </r>
  <r>
    <x v="8495"/>
    <n v="1"/>
    <x v="4"/>
    <x v="51"/>
    <s v="Food Destination,Shop 10, Skytech Matrott, Sector 76,  Near Sector 72, Noida"/>
    <s v="Sector 72"/>
    <s v="Sector 72, Noida"/>
    <n v="77.386291799999995"/>
    <n v="28.571079999999998"/>
    <s v="North Indian"/>
    <n v="400"/>
    <s v="Indian Rupees(Rs.)"/>
    <x v="0"/>
    <x v="0"/>
    <x v="3"/>
    <n v="3"/>
    <x v="3"/>
    <n v="5"/>
  </r>
  <r>
    <x v="8496"/>
    <n v="1"/>
    <x v="4"/>
    <x v="51"/>
    <s v="Gangaur Sweets,20-23, A Square Buiding, Opposite Global Indian International School, Sector 73, Near Sector 72, Noida"/>
    <s v="Sector 72"/>
    <s v="Sector 72, Noida"/>
    <n v="77.380910099999994"/>
    <n v="28.591475500000001"/>
    <s v="North Indian, South Indian, Chinese, Mithai"/>
    <n v="500"/>
    <s v="Indian Rupees(Rs.)"/>
    <x v="0"/>
    <x v="1"/>
    <x v="2"/>
    <n v="2.7"/>
    <x v="3"/>
    <n v="34"/>
  </r>
  <r>
    <x v="8497"/>
    <n v="1"/>
    <x v="4"/>
    <x v="51"/>
    <s v="Handi,Shop 21, Amarpali Zodiac, Sector 72, Noida"/>
    <s v="Sector 72"/>
    <s v="Sector 72, Noida"/>
    <n v="77.399765400000007"/>
    <n v="28.585038000000001"/>
    <s v="North Indian, Chinese"/>
    <n v="850"/>
    <s v="Indian Rupees(Rs.)"/>
    <x v="0"/>
    <x v="0"/>
    <x v="2"/>
    <n v="2.9"/>
    <x v="3"/>
    <n v="8"/>
  </r>
  <r>
    <x v="8498"/>
    <n v="1"/>
    <x v="4"/>
    <x v="51"/>
    <s v="Hungry Inn,Shop 18-19, Plot 8, Golf City, Sector 75, Near, Sector 72, Noida"/>
    <s v="Sector 72"/>
    <s v="Sector 72, Noida"/>
    <n v="77.386329900000007"/>
    <n v="28.5722375"/>
    <s v="North Indian, Chinese, South Indian"/>
    <n v="500"/>
    <s v="Indian Rupees(Rs.)"/>
    <x v="0"/>
    <x v="0"/>
    <x v="2"/>
    <n v="3"/>
    <x v="3"/>
    <n v="5"/>
  </r>
  <r>
    <x v="8499"/>
    <n v="1"/>
    <x v="4"/>
    <x v="51"/>
    <s v="Keventers,S 15, Plot GH-08, Golf City, Sector 75, Near Sector 72, Noida"/>
    <s v="Sector 72"/>
    <s v="Sector 72, Noida"/>
    <n v="77.386401899999996"/>
    <n v="28.5723004"/>
    <s v="Beverages"/>
    <n v="400"/>
    <s v="Indian Rupees(Rs.)"/>
    <x v="0"/>
    <x v="0"/>
    <x v="3"/>
    <n v="2.9"/>
    <x v="3"/>
    <n v="4"/>
  </r>
  <r>
    <x v="8500"/>
    <n v="1"/>
    <x v="4"/>
    <x v="51"/>
    <s v="La-Cuisine,Shop 5, Gaur Grandeur, Sector 119, Near, Sector 72, Noida"/>
    <s v="Sector 72"/>
    <s v="Sector 72, Noida"/>
    <n v="77.401301700000005"/>
    <n v="28.586891099999999"/>
    <s v="North Indian, Chinese"/>
    <n v="550"/>
    <s v="Indian Rupees(Rs.)"/>
    <x v="0"/>
    <x v="0"/>
    <x v="2"/>
    <n v="2.9"/>
    <x v="3"/>
    <n v="4"/>
  </r>
  <r>
    <x v="8501"/>
    <n v="1"/>
    <x v="4"/>
    <x v="51"/>
    <s v="Melting Flavours,Shop 20, Amrapali Princely Estate, Sector 76, Near, Sector 72, Noida"/>
    <s v="Sector 72"/>
    <s v="Sector 72, Noida"/>
    <n v="77.381092199999998"/>
    <n v="28.566396600000001"/>
    <s v="North Indian"/>
    <n v="800"/>
    <s v="Indian Rupees(Rs.)"/>
    <x v="0"/>
    <x v="1"/>
    <x v="2"/>
    <n v="3.4"/>
    <x v="3"/>
    <n v="21"/>
  </r>
  <r>
    <x v="8502"/>
    <n v="1"/>
    <x v="4"/>
    <x v="51"/>
    <s v="Mighty Mughlai,Shop 16, Sethi Arcade, Sector 76, Near Sector 72, Noida"/>
    <s v="Sector 72"/>
    <s v="Sector 72, Noida"/>
    <n v="77.321817580000001"/>
    <n v="28.576055029999999"/>
    <s v="North Indian, Mughlai, Chinese"/>
    <n v="450"/>
    <s v="Indian Rupees(Rs.)"/>
    <x v="0"/>
    <x v="0"/>
    <x v="3"/>
    <n v="3.2"/>
    <x v="3"/>
    <n v="12"/>
  </r>
  <r>
    <x v="8503"/>
    <n v="1"/>
    <x v="4"/>
    <x v="51"/>
    <s v="Mithaas,7th Floor, Amrapali Platinum Club, Sector 119, Near, Sector 72, Noida"/>
    <s v="Sector 72"/>
    <s v="Sector 72, Noida"/>
    <n v="77.400308999999993"/>
    <n v="28.5879324"/>
    <s v="North Indian, Chinese, South Indian, Mithai"/>
    <n v="650"/>
    <s v="Indian Rupees(Rs.)"/>
    <x v="0"/>
    <x v="0"/>
    <x v="2"/>
    <n v="2.9"/>
    <x v="3"/>
    <n v="12"/>
  </r>
  <r>
    <x v="8504"/>
    <n v="1"/>
    <x v="4"/>
    <x v="51"/>
    <s v="Mood 4 Food,Shop 5, JM Orchid, Sector 76, NOIDA, Sector 72, Noida"/>
    <s v="Sector 72"/>
    <s v="Sector 72, Noida"/>
    <n v="77.384693920000004"/>
    <n v="28.569202740000001"/>
    <s v="Street Food, North Indian"/>
    <n v="150"/>
    <s v="Indian Rupees(Rs.)"/>
    <x v="0"/>
    <x v="0"/>
    <x v="3"/>
    <n v="3.1"/>
    <x v="3"/>
    <n v="8"/>
  </r>
  <r>
    <x v="8505"/>
    <n v="1"/>
    <x v="4"/>
    <x v="51"/>
    <s v="Northern Bytes,Near Ajnara Clock Tower, Sector 77, Near Sector 72, Noida"/>
    <s v="Sector 72"/>
    <s v="Sector 72, Noida"/>
    <n v="77.392071799999997"/>
    <n v="28.571729999999999"/>
    <s v="Kashmiri, Chinese"/>
    <n v="500"/>
    <s v="Indian Rupees(Rs.)"/>
    <x v="0"/>
    <x v="0"/>
    <x v="2"/>
    <n v="3.1"/>
    <x v="3"/>
    <n v="6"/>
  </r>
  <r>
    <x v="8506"/>
    <n v="1"/>
    <x v="4"/>
    <x v="51"/>
    <s v="Shahenshah,Near Hanuman Murti, Sector 78, Near, Sector 72, Noida"/>
    <s v="Sector 72"/>
    <s v="Sector 72, Noida"/>
    <n v="77.383312399999994"/>
    <n v="28.590593899999998"/>
    <s v="North Indian, Mughlai, Chinese"/>
    <n v="500"/>
    <s v="Indian Rupees(Rs.)"/>
    <x v="0"/>
    <x v="0"/>
    <x v="2"/>
    <n v="3"/>
    <x v="3"/>
    <n v="4"/>
  </r>
  <r>
    <x v="8507"/>
    <n v="1"/>
    <x v="4"/>
    <x v="51"/>
    <s v="Sugar Daddy Bakers,Shop 45, Amarapali Pricely Estate, Sector 76, Near Sector 72, Noida"/>
    <s v="Sector 72"/>
    <s v="Sector 72, Noida"/>
    <n v="77.381912499999999"/>
    <n v="28.566406000000001"/>
    <s v="Bakery"/>
    <n v="350"/>
    <s v="Indian Rupees(Rs.)"/>
    <x v="0"/>
    <x v="1"/>
    <x v="3"/>
    <n v="2.7"/>
    <x v="3"/>
    <n v="4"/>
  </r>
  <r>
    <x v="8508"/>
    <n v="1"/>
    <x v="4"/>
    <x v="51"/>
    <s v="Swag Sadda Desi,Amrapali Zodiac Market, Sector 120, Near Sector 72, Noida"/>
    <s v="Sector 72"/>
    <s v="Sector 72, Noida"/>
    <n v="77.399232799999993"/>
    <n v="28.5851413"/>
    <s v="Fast Food, North Indian"/>
    <n v="300"/>
    <s v="Indian Rupees(Rs.)"/>
    <x v="0"/>
    <x v="0"/>
    <x v="3"/>
    <n v="3.1"/>
    <x v="3"/>
    <n v="8"/>
  </r>
  <r>
    <x v="8509"/>
    <n v="1"/>
    <x v="4"/>
    <x v="51"/>
    <s v="The Chinese Hut,Shop 9-C, Amrapali Princely Market, Sector 76, Near Sector 72, Noida"/>
    <s v="Sector 72"/>
    <s v="Sector 72, Noida"/>
    <n v="77.382710000000003"/>
    <n v="28.564527200000001"/>
    <s v="Chinese, Fast Food"/>
    <n v="400"/>
    <s v="Indian Rupees(Rs.)"/>
    <x v="0"/>
    <x v="0"/>
    <x v="3"/>
    <n v="2.9"/>
    <x v="3"/>
    <n v="10"/>
  </r>
  <r>
    <x v="8510"/>
    <n v="1"/>
    <x v="4"/>
    <x v="51"/>
    <s v="Wild Chef House,Shop 10, JM Orchid, Sector 76, Noida"/>
    <s v="Sector 72"/>
    <s v="Sector 72, Noida"/>
    <n v="77.384870500000005"/>
    <n v="28.5694254"/>
    <s v="North Indian, Mughlai"/>
    <n v="500"/>
    <s v="Indian Rupees(Rs.)"/>
    <x v="0"/>
    <x v="1"/>
    <x v="2"/>
    <n v="3.1"/>
    <x v="3"/>
    <n v="11"/>
  </r>
  <r>
    <x v="8511"/>
    <n v="1"/>
    <x v="4"/>
    <x v="51"/>
    <s v="Grub Patio,Shop 19, Amrapali Princely Estate, Opposite Silicon City, Sector 76, Near Sector 72, Noida"/>
    <s v="Sector 72"/>
    <s v="Sector 72, Noida"/>
    <n v="77.381043599999998"/>
    <n v="28.566415500000002"/>
    <s v="Cafe, Continental, Italian"/>
    <n v="600"/>
    <s v="Indian Rupees(Rs.)"/>
    <x v="0"/>
    <x v="1"/>
    <x v="2"/>
    <n v="3.7"/>
    <x v="0"/>
    <n v="51"/>
  </r>
  <r>
    <x v="8512"/>
    <n v="1"/>
    <x v="4"/>
    <x v="51"/>
    <s v="The Grill @ 76,Shop 51, Amrapali Princely Estate, Sector 76, Near Sector 72, Noida"/>
    <s v="Sector 72"/>
    <s v="Sector 72, Noida"/>
    <n v="77.382196300000004"/>
    <n v="28.566542399999999"/>
    <s v="North Indian, Mughlai, Chinese"/>
    <n v="650"/>
    <s v="Indian Rupees(Rs.)"/>
    <x v="0"/>
    <x v="1"/>
    <x v="2"/>
    <n v="3.5"/>
    <x v="0"/>
    <n v="42"/>
  </r>
  <r>
    <x v="8513"/>
    <n v="1"/>
    <x v="4"/>
    <x v="51"/>
    <s v="Zooby's Kitchen,Shop 31, Amrapali Princely Estate, Sector 76, Near Sector 72, Noida"/>
    <s v="Sector 72"/>
    <s v="Sector 72, Noida"/>
    <n v="77.381456299999996"/>
    <n v="28.566359800000001"/>
    <s v="North Indian, Mughlai, Chinese"/>
    <n v="800"/>
    <s v="Indian Rupees(Rs.)"/>
    <x v="1"/>
    <x v="0"/>
    <x v="2"/>
    <n v="3.5"/>
    <x v="0"/>
    <n v="31"/>
  </r>
  <r>
    <x v="8514"/>
    <n v="1"/>
    <x v="4"/>
    <x v="51"/>
    <s v="4U,Amrapali Princely Estate, Sector 76, Near Sector 72, Noida"/>
    <s v="Sector 72"/>
    <s v="Sector 72, Noida"/>
    <n v="77.3813897"/>
    <n v="28.5659688"/>
    <s v="North Indian, South Indian, Chinese"/>
    <n v="250"/>
    <s v="Indian Rupees(Rs.)"/>
    <x v="0"/>
    <x v="0"/>
    <x v="3"/>
    <n v="0"/>
    <x v="5"/>
    <n v="1"/>
  </r>
  <r>
    <x v="8515"/>
    <n v="1"/>
    <x v="4"/>
    <x v="51"/>
    <s v="Aadhya Bakery &amp; Foods,Shop 7, Singhal Residency, Arya Nagar, Sector 73, Near Sector 72, Noida"/>
    <s v="Sector 72"/>
    <s v="Sector 72, Noida"/>
    <n v="77.380397200000004"/>
    <n v="28.5891989"/>
    <s v="Bakery, North Indian"/>
    <n v="250"/>
    <s v="Indian Rupees(Rs.)"/>
    <x v="0"/>
    <x v="0"/>
    <x v="3"/>
    <n v="0"/>
    <x v="5"/>
    <n v="0"/>
  </r>
  <r>
    <x v="8516"/>
    <n v="1"/>
    <x v="4"/>
    <x v="51"/>
    <s v="Bake Walkers,BH-39, Sector 72, Noida"/>
    <s v="Sector 72"/>
    <s v="Sector 72, Noida"/>
    <n v="77.380576599999998"/>
    <n v="28.591457299999998"/>
    <s v="Bakery, Desserts"/>
    <n v="300"/>
    <s v="Indian Rupees(Rs.)"/>
    <x v="0"/>
    <x v="0"/>
    <x v="3"/>
    <n v="0"/>
    <x v="5"/>
    <n v="0"/>
  </r>
  <r>
    <x v="8517"/>
    <n v="1"/>
    <x v="4"/>
    <x v="51"/>
    <s v="Bean Machine &amp; Co.,Sector 72, Noida"/>
    <s v="Sector 72"/>
    <s v="Sector 72, Noida"/>
    <n v="77.400002999999998"/>
    <n v="28.588073000000001"/>
    <s v="Italian, Continental, American"/>
    <n v="500"/>
    <s v="Indian Rupees(Rs.)"/>
    <x v="0"/>
    <x v="0"/>
    <x v="2"/>
    <n v="0"/>
    <x v="5"/>
    <n v="0"/>
  </r>
  <r>
    <x v="8518"/>
    <n v="1"/>
    <x v="4"/>
    <x v="51"/>
    <s v="Big B Pastry Shop,Shop 35, Amrapali Princely, Shopping Arcade, Sector 76, Near Sector 72, Noida"/>
    <s v="Sector 72"/>
    <s v="Sector 72, Noida"/>
    <n v="77.381669200000005"/>
    <n v="28.5663512"/>
    <s v="Bakery, Fast Food"/>
    <n v="200"/>
    <s v="Indian Rupees(Rs.)"/>
    <x v="0"/>
    <x v="0"/>
    <x v="3"/>
    <n v="0"/>
    <x v="5"/>
    <n v="1"/>
  </r>
  <r>
    <x v="8519"/>
    <n v="1"/>
    <x v="4"/>
    <x v="51"/>
    <s v="Breadman Cake Shop,Shop 18, Sector 76, Near Sector 72, Noida"/>
    <s v="Sector 72"/>
    <s v="Sector 72, Noida"/>
    <n v="77.386364999999998"/>
    <n v="28.570627399999999"/>
    <s v="Bakery"/>
    <n v="300"/>
    <s v="Indian Rupees(Rs.)"/>
    <x v="0"/>
    <x v="0"/>
    <x v="3"/>
    <n v="0"/>
    <x v="5"/>
    <n v="2"/>
  </r>
  <r>
    <x v="8520"/>
    <n v="1"/>
    <x v="4"/>
    <x v="51"/>
    <s v="Breaky2Dinner,Shop 11, JM Orchid, Sector 76, Near Sector 72, Noida"/>
    <s v="Sector 72"/>
    <s v="Sector 72, Noida"/>
    <n v="77.383725499999997"/>
    <n v="28.571472700000001"/>
    <s v="Chinese, North Indian"/>
    <n v="500"/>
    <s v="Indian Rupees(Rs.)"/>
    <x v="0"/>
    <x v="0"/>
    <x v="2"/>
    <n v="0"/>
    <x v="5"/>
    <n v="0"/>
  </r>
  <r>
    <x v="8521"/>
    <n v="1"/>
    <x v="4"/>
    <x v="51"/>
    <s v="Brijwasi Sweets,Shop 2, LGF Amrapali Zodiac Market, Sector 72, Noida"/>
    <s v="Sector 72"/>
    <s v="Sector 72, Noida"/>
    <n v="77.399191099999996"/>
    <n v="28.585398900000001"/>
    <s v="Mithai, Fast Food"/>
    <n v="100"/>
    <s v="Indian Rupees(Rs.)"/>
    <x v="0"/>
    <x v="0"/>
    <x v="3"/>
    <n v="0"/>
    <x v="5"/>
    <n v="0"/>
  </r>
  <r>
    <x v="8522"/>
    <n v="1"/>
    <x v="4"/>
    <x v="51"/>
    <s v="Cafe Hot Pot,Near Amrapali Zodiac Market, Sector 72, Noida"/>
    <s v="Sector 72"/>
    <s v="Sector 72, Noida"/>
    <n v="77.399277600000005"/>
    <n v="28.585280000000001"/>
    <s v="Fast Food"/>
    <n v="100"/>
    <s v="Indian Rupees(Rs.)"/>
    <x v="0"/>
    <x v="0"/>
    <x v="3"/>
    <n v="0"/>
    <x v="5"/>
    <n v="0"/>
  </r>
  <r>
    <x v="8523"/>
    <n v="1"/>
    <x v="4"/>
    <x v="51"/>
    <s v="Chef's Curry,20, Plot 8, Golf City, Opposite Supertech North Eye, Sector 75, Near, Sector 72, Noida"/>
    <s v="Sector 72"/>
    <s v="Sector 72, Noida"/>
    <n v="77.386199000000005"/>
    <n v="28.572213600000001"/>
    <s v="North Indian, Mughlai, Chinese"/>
    <n v="600"/>
    <s v="Indian Rupees(Rs.)"/>
    <x v="0"/>
    <x v="0"/>
    <x v="2"/>
    <n v="0"/>
    <x v="5"/>
    <n v="1"/>
  </r>
  <r>
    <x v="8524"/>
    <n v="1"/>
    <x v="4"/>
    <x v="51"/>
    <s v="Dilli Bakery,Shop 22, Amarpali Princely Estate, Sector 76, Near Sector 72, Noida"/>
    <s v="Sector 72"/>
    <s v="Sector 72, Noida"/>
    <n v="77.381206899999995"/>
    <n v="28.5664704"/>
    <s v="Bakery, Fast Food"/>
    <n v="250"/>
    <s v="Indian Rupees(Rs.)"/>
    <x v="0"/>
    <x v="0"/>
    <x v="3"/>
    <n v="0"/>
    <x v="5"/>
    <n v="0"/>
  </r>
  <r>
    <x v="8525"/>
    <n v="1"/>
    <x v="4"/>
    <x v="51"/>
    <s v="Domino's Pizza,Shop G-2, Ground Floor, Commercial Complex, RG Residency, Plot GH-2, Opposite Prateek Laurel, Sector 120, Near, Sector 72, Noida"/>
    <s v="Sector 72"/>
    <s v="Sector 72, Noida"/>
    <n v="77.398649800000001"/>
    <n v="28.588000699999998"/>
    <s v="Pizza, Fast Food"/>
    <n v="700"/>
    <s v="Indian Rupees(Rs.)"/>
    <x v="0"/>
    <x v="0"/>
    <x v="2"/>
    <n v="0"/>
    <x v="5"/>
    <n v="2"/>
  </r>
  <r>
    <x v="8526"/>
    <n v="1"/>
    <x v="4"/>
    <x v="51"/>
    <s v="Dove And Mouse,Shop 19, Mahagun Mart, Sector 78, Sector 72, Noida"/>
    <s v="Sector 72"/>
    <s v="Sector 72, Noida"/>
    <n v="77.387573000000003"/>
    <n v="28.563959799999999"/>
    <s v="Cafe, Desserts"/>
    <n v="500"/>
    <s v="Indian Rupees(Rs.)"/>
    <x v="0"/>
    <x v="0"/>
    <x v="2"/>
    <n v="0"/>
    <x v="5"/>
    <n v="3"/>
  </r>
  <r>
    <x v="8527"/>
    <n v="1"/>
    <x v="4"/>
    <x v="51"/>
    <s v="Food Cabana,Film City, Sector 76, Near Sector 72, Noida"/>
    <s v="Sector 72"/>
    <s v="Sector 72, Noida"/>
    <n v="0"/>
    <n v="0"/>
    <s v="Chinese"/>
    <n v="450"/>
    <s v="Indian Rupees(Rs.)"/>
    <x v="0"/>
    <x v="0"/>
    <x v="3"/>
    <n v="0"/>
    <x v="5"/>
    <n v="0"/>
  </r>
  <r>
    <x v="8528"/>
    <n v="1"/>
    <x v="4"/>
    <x v="51"/>
    <s v="Frozen Grillz,Shop 12-B, Sethi Arcade, Sethi Max Royal, Sector 76, Near Sector 72, Noida"/>
    <s v="Sector 72"/>
    <s v="Sector 72, Noida"/>
    <n v="77.385151199999996"/>
    <n v="28.5645393"/>
    <s v="Raw Meats, North Indian, Fast Food"/>
    <n v="350"/>
    <s v="Indian Rupees(Rs.)"/>
    <x v="0"/>
    <x v="0"/>
    <x v="3"/>
    <n v="0"/>
    <x v="5"/>
    <n v="0"/>
  </r>
  <r>
    <x v="8529"/>
    <n v="1"/>
    <x v="4"/>
    <x v="51"/>
    <s v="Ganesh Chinese Food Corner,Amrapali Silicon City, Gate 3, Sector 76, Near Sector 72, Noida"/>
    <s v="Sector 72"/>
    <s v="Sector 72, Noida"/>
    <n v="77.381950799999998"/>
    <n v="28.566646299999999"/>
    <s v="Chinese"/>
    <n v="300"/>
    <s v="Indian Rupees(Rs.)"/>
    <x v="0"/>
    <x v="0"/>
    <x v="3"/>
    <n v="0"/>
    <x v="5"/>
    <n v="0"/>
  </r>
  <r>
    <x v="8530"/>
    <n v="1"/>
    <x v="4"/>
    <x v="51"/>
    <s v="Green Chick Chop,Shop 20, Skytech Matrott, Sector 76, Near Sector 72, Noida"/>
    <s v="Sector 72"/>
    <s v="Sector 72, Noida"/>
    <n v="77.386496699999995"/>
    <n v="28.570404799999999"/>
    <s v="Raw Meats, North Indian, Fast Food"/>
    <n v="350"/>
    <s v="Indian Rupees(Rs.)"/>
    <x v="0"/>
    <x v="0"/>
    <x v="3"/>
    <n v="0"/>
    <x v="5"/>
    <n v="2"/>
  </r>
  <r>
    <x v="8531"/>
    <n v="1"/>
    <x v="4"/>
    <x v="51"/>
    <s v="Handi Mitran Di,Shop 59, Amarpali Princely Estate, Sector 76, Near Sector 72, Noida"/>
    <s v="Sector 72"/>
    <s v="Sector 72, Noida"/>
    <n v="77.382287700000006"/>
    <n v="28.566563800000001"/>
    <s v="Mughlai, North Indian, Chinese"/>
    <n v="700"/>
    <s v="Indian Rupees(Rs.)"/>
    <x v="0"/>
    <x v="1"/>
    <x v="2"/>
    <n v="0"/>
    <x v="5"/>
    <n v="2"/>
  </r>
  <r>
    <x v="8532"/>
    <n v="1"/>
    <x v="4"/>
    <x v="51"/>
    <s v="Hunger Tales,Sector 122, Near, Sector 72, Noida"/>
    <s v="Sector 72"/>
    <s v="Sector 72, Noida"/>
    <n v="77.334696699999995"/>
    <n v="28.541938699999999"/>
    <s v="Lucknowi, Mughlai, North Indian"/>
    <n v="500"/>
    <s v="Indian Rupees(Rs.)"/>
    <x v="0"/>
    <x v="0"/>
    <x v="2"/>
    <n v="0"/>
    <x v="5"/>
    <n v="0"/>
  </r>
  <r>
    <x v="8533"/>
    <n v="1"/>
    <x v="4"/>
    <x v="51"/>
    <s v="Hydrabad Biryani Express,Amrapali Princely Estate , Sector 76, Near Sector 72, Noida"/>
    <s v="Sector 72"/>
    <s v="Sector 72, Noida"/>
    <n v="77.382715599999997"/>
    <n v="28.564350300000001"/>
    <s v="North Indian"/>
    <n v="350"/>
    <s v="Indian Rupees(Rs.)"/>
    <x v="0"/>
    <x v="0"/>
    <x v="3"/>
    <n v="0"/>
    <x v="5"/>
    <n v="0"/>
  </r>
  <r>
    <x v="8534"/>
    <n v="1"/>
    <x v="4"/>
    <x v="51"/>
    <s v="Ice Stone Cafe,Shop 11, JM Orchid Market, Sector 76, Near Sector 72, Noida"/>
    <s v="Sector 72"/>
    <s v="Sector 72, Noida"/>
    <n v="0"/>
    <n v="0"/>
    <s v="Desserts"/>
    <n v="200"/>
    <s v="Indian Rupees(Rs.)"/>
    <x v="0"/>
    <x v="0"/>
    <x v="3"/>
    <n v="0"/>
    <x v="5"/>
    <n v="1"/>
  </r>
  <r>
    <x v="8535"/>
    <n v="1"/>
    <x v="4"/>
    <x v="51"/>
    <s v="Kake Da Dhaba,Amrapali Zodiac Market, Sector 120, Near, Sector 72, Noida"/>
    <s v="Sector 72"/>
    <s v="Sector 72, Noida"/>
    <n v="0"/>
    <n v="0"/>
    <s v="North Indian"/>
    <n v="450"/>
    <s v="Indian Rupees(Rs.)"/>
    <x v="0"/>
    <x v="0"/>
    <x v="3"/>
    <n v="0"/>
    <x v="5"/>
    <n v="0"/>
  </r>
  <r>
    <x v="8536"/>
    <n v="1"/>
    <x v="4"/>
    <x v="51"/>
    <s v="Lucknow Wale Kwality Kabab,Shop No.21, Amrapali Princely Estate, Sector 76, Near Sector 72, Noida"/>
    <s v="Sector 72"/>
    <s v="Sector 72, Noida"/>
    <n v="77.3807896"/>
    <n v="28.566415299999999"/>
    <s v="Mughlai, North Indian"/>
    <n v="600"/>
    <s v="Indian Rupees(Rs.)"/>
    <x v="0"/>
    <x v="0"/>
    <x v="2"/>
    <n v="0"/>
    <x v="5"/>
    <n v="1"/>
  </r>
  <r>
    <x v="8537"/>
    <n v="1"/>
    <x v="4"/>
    <x v="51"/>
    <s v="Mairu's,Shop 7A, Sethi Arcade, Sector 76, Near Sector 72, Noida"/>
    <s v="Sector 72"/>
    <s v="Sector 72, Noida"/>
    <n v="77.385151199999996"/>
    <n v="28.564628899999999"/>
    <s v="North Indian, Chinese, Fast Food"/>
    <n v="300"/>
    <s v="Indian Rupees(Rs.)"/>
    <x v="0"/>
    <x v="0"/>
    <x v="3"/>
    <n v="0"/>
    <x v="5"/>
    <n v="2"/>
  </r>
  <r>
    <x v="8538"/>
    <n v="1"/>
    <x v="4"/>
    <x v="51"/>
    <s v="Meatwale.com,17, Skytech Matrott, Sector 76, Near Sector 72, Noida"/>
    <s v="Sector 72"/>
    <s v="Sector 72, Noida"/>
    <n v="77.386381900000003"/>
    <n v="28.570799600000001"/>
    <s v="Raw Meats, Fast Food"/>
    <n v="300"/>
    <s v="Indian Rupees(Rs.)"/>
    <x v="0"/>
    <x v="0"/>
    <x v="3"/>
    <n v="0"/>
    <x v="5"/>
    <n v="3"/>
  </r>
  <r>
    <x v="8539"/>
    <n v="1"/>
    <x v="4"/>
    <x v="51"/>
    <s v="Mr. Biryani Walia,Civitech Sampriti Central, Sector 77, Near Sector 72, Noida"/>
    <s v="Sector 72"/>
    <s v="Sector 72, Noida"/>
    <n v="0"/>
    <n v="0"/>
    <s v="Biryani"/>
    <n v="400"/>
    <s v="Indian Rupees(Rs.)"/>
    <x v="0"/>
    <x v="0"/>
    <x v="3"/>
    <n v="0"/>
    <x v="5"/>
    <n v="0"/>
  </r>
  <r>
    <x v="8540"/>
    <n v="1"/>
    <x v="4"/>
    <x v="51"/>
    <s v="N E Great Foods,Aditya Celebrity Homes Market, Sector 76, Near Sector 72, Noida"/>
    <s v="Sector 72"/>
    <s v="Sector 72, Noida"/>
    <n v="77.384613099999996"/>
    <n v="28.571124399999999"/>
    <s v="Street Food"/>
    <n v="100"/>
    <s v="Indian Rupees(Rs.)"/>
    <x v="0"/>
    <x v="0"/>
    <x v="3"/>
    <n v="0"/>
    <x v="5"/>
    <n v="0"/>
  </r>
  <r>
    <x v="8541"/>
    <n v="1"/>
    <x v="4"/>
    <x v="51"/>
    <s v="New Punjabi Tadka,BR 38, Sector 116, Near Sector 72, Noida"/>
    <s v="Sector 72"/>
    <s v="Sector 72, Noida"/>
    <n v="77.393627199999997"/>
    <n v="28.5674429"/>
    <s v="North Indian, Chinese"/>
    <n v="300"/>
    <s v="Indian Rupees(Rs.)"/>
    <x v="0"/>
    <x v="0"/>
    <x v="3"/>
    <n v="0"/>
    <x v="5"/>
    <n v="0"/>
  </r>
  <r>
    <x v="8542"/>
    <n v="1"/>
    <x v="4"/>
    <x v="51"/>
    <s v="Royal King,Shop 2, 3 &amp; 4, Elite Mart, Sector 77, Near  Sector 72, Noida"/>
    <s v="Sector 72"/>
    <s v="Sector 72, Noida"/>
    <n v="77.392176000000006"/>
    <n v="28.5717508"/>
    <s v="North Indian, South Indian, Street Food"/>
    <n v="800"/>
    <s v="Indian Rupees(Rs.)"/>
    <x v="1"/>
    <x v="0"/>
    <x v="2"/>
    <n v="0"/>
    <x v="5"/>
    <n v="1"/>
  </r>
  <r>
    <x v="8543"/>
    <n v="1"/>
    <x v="4"/>
    <x v="51"/>
    <s v="The Dhaba,Shop 30, Amarpali Princely Estate, Sector 76, Near Sector 72, Noida"/>
    <s v="Sector 72"/>
    <s v="Sector 72, Noida"/>
    <n v="77.381287499999999"/>
    <n v="28.566503900000001"/>
    <s v="North Indian"/>
    <n v="500"/>
    <s v="Indian Rupees(Rs.)"/>
    <x v="0"/>
    <x v="0"/>
    <x v="2"/>
    <n v="0"/>
    <x v="5"/>
    <n v="0"/>
  </r>
  <r>
    <x v="8544"/>
    <n v="1"/>
    <x v="4"/>
    <x v="51"/>
    <s v="Tikka Express meets Chennai Express,Shop UG 15-16, Amrapali Zodiac Society, Sector 120, Near Sector 72, Noida"/>
    <s v="Sector 72"/>
    <s v="Sector 72, Noida"/>
    <n v="77.399232799999993"/>
    <n v="28.585231"/>
    <s v="Fast Food, North Indian, South Indian"/>
    <n v="400"/>
    <s v="Indian Rupees(Rs.)"/>
    <x v="0"/>
    <x v="0"/>
    <x v="3"/>
    <n v="0"/>
    <x v="5"/>
    <n v="1"/>
  </r>
  <r>
    <x v="8545"/>
    <n v="1"/>
    <x v="4"/>
    <x v="51"/>
    <s v="Vyanjan,Aditya Celebrity Homes Market, Sector 76, Near Sector 72, Noida"/>
    <s v="Sector 72"/>
    <s v="Sector 72, Noida"/>
    <n v="77.383945600000004"/>
    <n v="28.571270599999998"/>
    <s v="North Indian"/>
    <n v="300"/>
    <s v="Indian Rupees(Rs.)"/>
    <x v="0"/>
    <x v="0"/>
    <x v="3"/>
    <n v="0"/>
    <x v="5"/>
    <n v="3"/>
  </r>
  <r>
    <x v="8546"/>
    <n v="1"/>
    <x v="4"/>
    <x v="51"/>
    <s v="Yolkers,Opposite Amrapali Zodiac Market, Sector 120, Sector 72, Noida"/>
    <s v="Sector 72"/>
    <s v="Sector 72, Noida"/>
    <n v="77.399277600000005"/>
    <n v="28.585280000000001"/>
    <s v="Fast Food"/>
    <n v="250"/>
    <s v="Indian Rupees(Rs.)"/>
    <x v="0"/>
    <x v="0"/>
    <x v="3"/>
    <n v="0"/>
    <x v="5"/>
    <n v="1"/>
  </r>
  <r>
    <x v="8547"/>
    <n v="1"/>
    <x v="4"/>
    <x v="51"/>
    <s v="Zaika Kathi Rolls,Near ICICI Bank, Civitech Sampriti Market, Sector 77, Near, Sector 72, Noida"/>
    <s v="Sector 72"/>
    <s v="Sector 72, Noida"/>
    <n v="77.392333199999996"/>
    <n v="28.571773199999999"/>
    <s v="Fast Food"/>
    <n v="100"/>
    <s v="Indian Rupees(Rs.)"/>
    <x v="0"/>
    <x v="0"/>
    <x v="3"/>
    <n v="0"/>
    <x v="5"/>
    <n v="3"/>
  </r>
  <r>
    <x v="8548"/>
    <n v="1"/>
    <x v="4"/>
    <x v="51"/>
    <s v="Zaika of Dilli 6,Shop 4, Golf City, Street Mart, Sector 75, Sector 72, Noida"/>
    <s v="Sector 72"/>
    <s v="Sector 72, Noida"/>
    <n v="77.380417600000001"/>
    <n v="28.5716155"/>
    <s v="North Indian, Chinese, Kashmiri"/>
    <n v="600"/>
    <s v="Indian Rupees(Rs.)"/>
    <x v="0"/>
    <x v="0"/>
    <x v="2"/>
    <n v="0"/>
    <x v="5"/>
    <n v="3"/>
  </r>
  <r>
    <x v="8549"/>
    <n v="1"/>
    <x v="4"/>
    <x v="51"/>
    <s v="Bikaner's,Shop 25, 26 &amp; 27, Arcade A, Princely Estate, Secotor 76, Near Sector 72, Noida"/>
    <s v="Sector 72"/>
    <s v="Sector 72, Noida"/>
    <n v="77.381228800000002"/>
    <n v="28.566389999999998"/>
    <s v="Mithai, North Indian"/>
    <n v="400"/>
    <s v="Indian Rupees(Rs.)"/>
    <x v="0"/>
    <x v="1"/>
    <x v="3"/>
    <n v="2.4"/>
    <x v="4"/>
    <n v="11"/>
  </r>
  <r>
    <x v="8550"/>
    <n v="1"/>
    <x v="4"/>
    <x v="51"/>
    <s v="Chawla's 2,Mahagun Modern, Sector 78, Near, Sector 72, Noida"/>
    <s v="Sector 72"/>
    <s v="Sector 72, Noida"/>
    <n v="77.373336109999997"/>
    <n v="28.515425"/>
    <s v="North Indian, Mughlai, Chinese"/>
    <n v="1400"/>
    <s v="Indian Rupees(Rs.)"/>
    <x v="0"/>
    <x v="1"/>
    <x v="0"/>
    <n v="2.1"/>
    <x v="4"/>
    <n v="22"/>
  </r>
  <r>
    <x v="8551"/>
    <n v="1"/>
    <x v="4"/>
    <x v="51"/>
    <s v="Ginnis Oven,E-18-A, Sector 8, Noida"/>
    <s v="Sector 8"/>
    <s v="Sector 8, Noida"/>
    <n v="77.324652400000005"/>
    <n v="28.5963721"/>
    <s v="Bakery"/>
    <n v="400"/>
    <s v="Indian Rupees(Rs.)"/>
    <x v="0"/>
    <x v="0"/>
    <x v="3"/>
    <n v="3.2"/>
    <x v="3"/>
    <n v="9"/>
  </r>
  <r>
    <x v="8552"/>
    <n v="1"/>
    <x v="4"/>
    <x v="51"/>
    <s v="Cream Bell,F-74, Sector 8, Noida"/>
    <s v="Sector 8"/>
    <s v="Sector 8, Noida"/>
    <n v="77.322795299999996"/>
    <n v="28.596049099999998"/>
    <s v="Ice Cream"/>
    <n v="200"/>
    <s v="Indian Rupees(Rs.)"/>
    <x v="0"/>
    <x v="0"/>
    <x v="3"/>
    <n v="0"/>
    <x v="5"/>
    <n v="1"/>
  </r>
  <r>
    <x v="8553"/>
    <n v="1"/>
    <x v="4"/>
    <x v="51"/>
    <s v="Whomely,A-136, Sector 83, Noida"/>
    <s v="Sector 83"/>
    <s v="Sector 83, Noida"/>
    <n v="77.394456439999999"/>
    <n v="28.528872369999998"/>
    <s v="North Indian"/>
    <n v="200"/>
    <s v="Indian Rupees(Rs.)"/>
    <x v="0"/>
    <x v="0"/>
    <x v="3"/>
    <n v="3.2"/>
    <x v="3"/>
    <n v="15"/>
  </r>
  <r>
    <x v="8554"/>
    <n v="1"/>
    <x v="4"/>
    <x v="51"/>
    <s v="Breaktym,SuperTech Emerald Court, Entry Gate, Sector 93, Noida"/>
    <s v="Sector 93"/>
    <s v="Sector 93, Noida"/>
    <n v="77.382028700000006"/>
    <n v="28.520528599999999"/>
    <s v="North Indian, Mughlai"/>
    <n v="400"/>
    <s v="Indian Rupees(Rs.)"/>
    <x v="0"/>
    <x v="1"/>
    <x v="3"/>
    <n v="3.2"/>
    <x v="3"/>
    <n v="20"/>
  </r>
  <r>
    <x v="8555"/>
    <n v="1"/>
    <x v="4"/>
    <x v="51"/>
    <s v="Chinese Chilli Seasonal,Near Eldeco Studio, A Block, Sector 93, Noida"/>
    <s v="Sector 93"/>
    <s v="Sector 93, Noida"/>
    <n v="77.385148400000006"/>
    <n v="28.5136416"/>
    <s v="Chinese"/>
    <n v="300"/>
    <s v="Indian Rupees(Rs.)"/>
    <x v="0"/>
    <x v="0"/>
    <x v="3"/>
    <n v="2.9"/>
    <x v="3"/>
    <n v="4"/>
  </r>
  <r>
    <x v="8556"/>
    <n v="1"/>
    <x v="4"/>
    <x v="51"/>
    <s v="Gopala,Eldeco Convenience Shopping Area, GF, Eldeco Studio Apartments, Sector 93A, Sector 93, Noida"/>
    <s v="Sector 93"/>
    <s v="Sector 93, Noida"/>
    <n v="77.385330600000003"/>
    <n v="28.514600300000001"/>
    <s v="Mithai, Beverages"/>
    <n v="200"/>
    <s v="Indian Rupees(Rs.)"/>
    <x v="0"/>
    <x v="0"/>
    <x v="3"/>
    <n v="3.4"/>
    <x v="3"/>
    <n v="23"/>
  </r>
  <r>
    <x v="8557"/>
    <n v="1"/>
    <x v="4"/>
    <x v="51"/>
    <s v="Hungry's Hut,Plot 10, Sector 93, Noida"/>
    <s v="Sector 93"/>
    <s v="Sector 93, Noida"/>
    <n v="77.381742700000004"/>
    <n v="28.520004100000001"/>
    <s v="Chinese, Fast Food"/>
    <n v="500"/>
    <s v="Indian Rupees(Rs.)"/>
    <x v="0"/>
    <x v="0"/>
    <x v="2"/>
    <n v="3.1"/>
    <x v="3"/>
    <n v="10"/>
  </r>
  <r>
    <x v="8558"/>
    <n v="1"/>
    <x v="4"/>
    <x v="51"/>
    <s v="Kebabplus,Sector 93, Noida"/>
    <s v="Sector 93"/>
    <s v="Sector 93, Noida"/>
    <n v="77.384164600000005"/>
    <n v="28.520590299999999"/>
    <s v="North Indian, Mughlai"/>
    <n v="600"/>
    <s v="Indian Rupees(Rs.)"/>
    <x v="0"/>
    <x v="1"/>
    <x v="2"/>
    <n v="3.1"/>
    <x v="3"/>
    <n v="140"/>
  </r>
  <r>
    <x v="8559"/>
    <n v="1"/>
    <x v="4"/>
    <x v="51"/>
    <s v="Oh Buoy - Flying Fox,Near Supertech Building, Sector 93, Noida"/>
    <s v="Sector 93"/>
    <s v="Sector 93, Noida"/>
    <n v="77.381653"/>
    <n v="28.519905999999999"/>
    <s v="Chinese, Fast Food"/>
    <n v="500"/>
    <s v="Indian Rupees(Rs.)"/>
    <x v="0"/>
    <x v="0"/>
    <x v="2"/>
    <n v="3"/>
    <x v="3"/>
    <n v="7"/>
  </r>
  <r>
    <x v="8560"/>
    <n v="1"/>
    <x v="4"/>
    <x v="51"/>
    <s v="Punjabi Pakwaan,Supertech Emerald Club, Plot 4, Sector 93-A, Near Sector 93, Noida"/>
    <s v="Sector 93"/>
    <s v="Sector 93, Noida"/>
    <n v="77.382549999999995"/>
    <n v="28.520079899999999"/>
    <s v="North Indian, Mughlai, Chinese"/>
    <n v="800"/>
    <s v="Indian Rupees(Rs.)"/>
    <x v="1"/>
    <x v="1"/>
    <x v="2"/>
    <n v="3.1"/>
    <x v="3"/>
    <n v="45"/>
  </r>
  <r>
    <x v="8561"/>
    <n v="1"/>
    <x v="4"/>
    <x v="51"/>
    <s v="The Dessert Table Company,Flat 203, Tower 6, Parsvnath Prestige 2, Shrishti Welfare Society, Sector 93, Noida"/>
    <s v="Sector 93"/>
    <s v="Sector 93, Noida"/>
    <n v="77.386317300000002"/>
    <n v="28.518998499999999"/>
    <s v="Bakery, Desserts"/>
    <n v="500"/>
    <s v="Indian Rupees(Rs.)"/>
    <x v="0"/>
    <x v="0"/>
    <x v="2"/>
    <n v="3.1"/>
    <x v="3"/>
    <n v="9"/>
  </r>
  <r>
    <x v="8562"/>
    <n v="1"/>
    <x v="4"/>
    <x v="51"/>
    <s v="The Roll Van,Plot 1, Sector 93, Noida"/>
    <s v="Sector 93"/>
    <s v="Sector 93, Noida"/>
    <n v="77.382639699999999"/>
    <n v="28.520805899999999"/>
    <s v="North Indian, Mughlai"/>
    <n v="500"/>
    <s v="Indian Rupees(Rs.)"/>
    <x v="0"/>
    <x v="0"/>
    <x v="2"/>
    <n v="3"/>
    <x v="3"/>
    <n v="5"/>
  </r>
  <r>
    <x v="8563"/>
    <n v="1"/>
    <x v="4"/>
    <x v="51"/>
    <s v="Kitchen Mantra,Sector 93, Noida"/>
    <s v="Sector 93"/>
    <s v="Sector 93, Noida"/>
    <n v="77.384164600000005"/>
    <n v="28.520500599999998"/>
    <s v="North Indian, Mughlai, Chinese"/>
    <n v="550"/>
    <s v="Indian Rupees(Rs.)"/>
    <x v="0"/>
    <x v="1"/>
    <x v="2"/>
    <n v="3.6"/>
    <x v="0"/>
    <n v="210"/>
  </r>
  <r>
    <x v="8564"/>
    <n v="1"/>
    <x v="4"/>
    <x v="51"/>
    <s v="Wabi Sabi,Shop 7 &amp; 8, Near ELT, Choudhary Dharam Singh Market, Sector 93, Noida"/>
    <s v="Sector 93"/>
    <s v="Sector 93, Noida"/>
    <n v="77.384164600000005"/>
    <n v="28.520949099999999"/>
    <s v="Bakery, Fast Food"/>
    <n v="300"/>
    <s v="Indian Rupees(Rs.)"/>
    <x v="0"/>
    <x v="1"/>
    <x v="3"/>
    <n v="3.6"/>
    <x v="0"/>
    <n v="34"/>
  </r>
  <r>
    <x v="8565"/>
    <n v="1"/>
    <x v="4"/>
    <x v="51"/>
    <s v="Baskin Robbins,Eldeco Studio, Plot 3, Sector 93-A, Near Sector 93, Noida"/>
    <s v="Sector 93"/>
    <s v="Sector 93, Noida"/>
    <n v="77.385450899999995"/>
    <n v="28.514392699999998"/>
    <s v="Ice Cream"/>
    <n v="300"/>
    <s v="Indian Rupees(Rs.)"/>
    <x v="0"/>
    <x v="0"/>
    <x v="3"/>
    <n v="0"/>
    <x v="5"/>
    <n v="0"/>
  </r>
  <r>
    <x v="8566"/>
    <n v="1"/>
    <x v="4"/>
    <x v="51"/>
    <s v="Choicest Cakes,Vivek Vihar, Sector 82, Sector 93, Noida"/>
    <s v="Sector 93"/>
    <s v="Sector 93, Noida"/>
    <n v="77.385644600000006"/>
    <n v="28.514405499999999"/>
    <s v="Bakery"/>
    <n v="300"/>
    <s v="Indian Rupees(Rs.)"/>
    <x v="0"/>
    <x v="0"/>
    <x v="3"/>
    <n v="0"/>
    <x v="5"/>
    <n v="2"/>
  </r>
  <r>
    <x v="8567"/>
    <n v="1"/>
    <x v="4"/>
    <x v="51"/>
    <s v="Midnight Foodies,Sector 93 B, Noida"/>
    <s v="Sector 93"/>
    <s v="Sector 93, Noida"/>
    <n v="0"/>
    <n v="0"/>
    <s v="Burger, Fast Food"/>
    <n v="250"/>
    <s v="Indian Rupees(Rs.)"/>
    <x v="0"/>
    <x v="0"/>
    <x v="3"/>
    <n v="0"/>
    <x v="5"/>
    <n v="0"/>
  </r>
  <r>
    <x v="8568"/>
    <n v="1"/>
    <x v="4"/>
    <x v="51"/>
    <s v="Om Sweets Caterers &amp; Bakery,SKI, V.D.S Market, Sector 93, Noida"/>
    <s v="Sector 93"/>
    <s v="Sector 93, Noida"/>
    <n v="77.3881327"/>
    <n v="28.5249223"/>
    <s v="Mithai, Bakery"/>
    <n v="150"/>
    <s v="Indian Rupees(Rs.)"/>
    <x v="0"/>
    <x v="0"/>
    <x v="3"/>
    <n v="0"/>
    <x v="5"/>
    <n v="0"/>
  </r>
  <r>
    <x v="8569"/>
    <n v="1"/>
    <x v="4"/>
    <x v="51"/>
    <s v="Spicy Affair,Plot 2, Sector 93A, Sector 93, Noida"/>
    <s v="Sector 93"/>
    <s v="Sector 93, Noida"/>
    <n v="77.381653"/>
    <n v="28.519905999999999"/>
    <s v="Street Food"/>
    <n v="150"/>
    <s v="Indian Rupees(Rs.)"/>
    <x v="0"/>
    <x v="0"/>
    <x v="3"/>
    <n v="0"/>
    <x v="5"/>
    <n v="0"/>
  </r>
  <r>
    <x v="8570"/>
    <n v="1"/>
    <x v="4"/>
    <x v="51"/>
    <s v="The Bakery Mart,Expressview Society, Sector 93, Noida"/>
    <s v="Sector 93"/>
    <s v="Sector 93, Noida"/>
    <n v="77.382011800000001"/>
    <n v="28.520477899999999"/>
    <s v="Bakery"/>
    <n v="800"/>
    <s v="Indian Rupees(Rs.)"/>
    <x v="0"/>
    <x v="0"/>
    <x v="2"/>
    <n v="0"/>
    <x v="5"/>
    <n v="1"/>
  </r>
  <r>
    <x v="8571"/>
    <n v="1"/>
    <x v="4"/>
    <x v="51"/>
    <s v="Southern Flavours,Eldeco Studio, Plot 3, Sector 93-A, Near Sector 93, Noida"/>
    <s v="Sector 93"/>
    <s v="Sector 93, Noida"/>
    <n v="77.385474299999998"/>
    <n v="28.514370599999999"/>
    <s v="South Indian"/>
    <n v="350"/>
    <s v="Indian Rupees(Rs.)"/>
    <x v="0"/>
    <x v="0"/>
    <x v="3"/>
    <n v="2.4"/>
    <x v="4"/>
    <n v="54"/>
  </r>
  <r>
    <x v="8572"/>
    <n v="1"/>
    <x v="4"/>
    <x v="51"/>
    <s v="Cakebak,Shopprix Mall, Shop 118, Plot 106 B, Block A, Sector 61, Noida"/>
    <s v="Shopprix Mall, Sector 61, Noida"/>
    <s v="Shopprix Mall, Sector 61, Noida, Noida"/>
    <n v="77.365000469999998"/>
    <n v="28.59579437"/>
    <s v="Bakery, Desserts"/>
    <n v="400"/>
    <s v="Indian Rupees(Rs.)"/>
    <x v="0"/>
    <x v="0"/>
    <x v="3"/>
    <n v="3.1"/>
    <x v="3"/>
    <n v="8"/>
  </r>
  <r>
    <x v="8573"/>
    <n v="1"/>
    <x v="4"/>
    <x v="51"/>
    <s v="Fire n Ice,104, Food Court, Shopprix Mall, Sector 61, Noida"/>
    <s v="Shopprix Mall, Sector 61, Noida"/>
    <s v="Shopprix Mall, Sector 61, Noida, Noida"/>
    <n v="77.364833200000007"/>
    <n v="28.597102700000001"/>
    <s v="Fast Food, North Indian, Chinese"/>
    <n v="600"/>
    <s v="Indian Rupees(Rs.)"/>
    <x v="0"/>
    <x v="1"/>
    <x v="2"/>
    <n v="0"/>
    <x v="5"/>
    <n v="1"/>
  </r>
  <r>
    <x v="8574"/>
    <n v="1"/>
    <x v="4"/>
    <x v="51"/>
    <s v="Adarsh Kulfi,Food Court, Spice World Mall, Sector 25, Noida"/>
    <s v="Spice World Mall, Sector 25"/>
    <s v="Spice World Mall, Sector 25, Noida"/>
    <n v="77.340449399999997"/>
    <n v="28.585473700000001"/>
    <s v="Ice Cream"/>
    <n v="100"/>
    <s v="Indian Rupees(Rs.)"/>
    <x v="0"/>
    <x v="0"/>
    <x v="3"/>
    <n v="3"/>
    <x v="3"/>
    <n v="7"/>
  </r>
  <r>
    <x v="8575"/>
    <n v="1"/>
    <x v="4"/>
    <x v="51"/>
    <s v="Andaaz E Paranthas,306, 2nd Floor, Food Court, Spice World Mall, Sector 25, Noida"/>
    <s v="Spice World Mall, Sector 25"/>
    <s v="Spice World Mall, Sector 25, Noida"/>
    <n v="77.340449399999997"/>
    <n v="28.585473700000001"/>
    <s v="North Indian, Mughlai"/>
    <n v="550"/>
    <s v="Indian Rupees(Rs.)"/>
    <x v="0"/>
    <x v="0"/>
    <x v="2"/>
    <n v="3.2"/>
    <x v="3"/>
    <n v="36"/>
  </r>
  <r>
    <x v="8576"/>
    <n v="1"/>
    <x v="4"/>
    <x v="51"/>
    <s v="Hot Fries,Food Court, Spice World Mall, Sector 25, Noida"/>
    <s v="Spice World Mall, Sector 25"/>
    <s v="Spice World Mall, Sector 25, Noida"/>
    <n v="77.340449399999997"/>
    <n v="28.585473700000001"/>
    <s v="Fast Food"/>
    <n v="350"/>
    <s v="Indian Rupees(Rs.)"/>
    <x v="0"/>
    <x v="0"/>
    <x v="3"/>
    <n v="3"/>
    <x v="3"/>
    <n v="8"/>
  </r>
  <r>
    <x v="8577"/>
    <n v="1"/>
    <x v="4"/>
    <x v="51"/>
    <s v="Pizza Hut,Ground Floor, Spice World Mall, Sector 25-A, Sector 25, Noida"/>
    <s v="Spice World Mall, Sector 25"/>
    <s v="Spice World Mall, Sector 25, Noida"/>
    <n v="77.341313099999994"/>
    <n v="28.5864102"/>
    <s v="Italian, Pizza, Fast Food"/>
    <n v="1000"/>
    <s v="Indian Rupees(Rs.)"/>
    <x v="0"/>
    <x v="0"/>
    <x v="0"/>
    <n v="3.4"/>
    <x v="3"/>
    <n v="144"/>
  </r>
  <r>
    <x v="8578"/>
    <n v="1"/>
    <x v="4"/>
    <x v="51"/>
    <s v="Rasoi E Punjab,304, Food Court, Spice World Mall, Sector 25 A, Near Sector 25, Noida"/>
    <s v="Spice World Mall, Sector 25"/>
    <s v="Spice World Mall, Sector 25, Noida"/>
    <n v="77.340449399999997"/>
    <n v="28.585473700000001"/>
    <s v="North Indian"/>
    <n v="500"/>
    <s v="Indian Rupees(Rs.)"/>
    <x v="0"/>
    <x v="0"/>
    <x v="2"/>
    <n v="2.6"/>
    <x v="3"/>
    <n v="32"/>
  </r>
  <r>
    <x v="8579"/>
    <n v="1"/>
    <x v="4"/>
    <x v="51"/>
    <s v="Subway,Food Court, 2nd Floor, Spice World Mall, Sector 25-A, Near Sector 25, Noida"/>
    <s v="Spice World Mall, Sector 25"/>
    <s v="Spice World Mall, Sector 25, Noida"/>
    <n v="77.339800699999998"/>
    <n v="28.586404699999999"/>
    <s v="American, Fast Food, Salad, Healthy Food"/>
    <n v="500"/>
    <s v="Indian Rupees(Rs.)"/>
    <x v="0"/>
    <x v="1"/>
    <x v="2"/>
    <n v="3.4"/>
    <x v="3"/>
    <n v="93"/>
  </r>
  <r>
    <x v="8580"/>
    <n v="1"/>
    <x v="4"/>
    <x v="51"/>
    <s v="Haldiram's,108-109, Ground Floor, Spice World Mall, Sector 25, Noida"/>
    <s v="Spice World Mall, Sector 25"/>
    <s v="Spice World Mall, Sector 25, Noida"/>
    <n v="77.341213999999994"/>
    <n v="28.5861409"/>
    <s v="North Indian, South Indian, Chinese, Street Food, Fast Food, Mithai, Desserts"/>
    <n v="600"/>
    <s v="Indian Rupees(Rs.)"/>
    <x v="0"/>
    <x v="0"/>
    <x v="2"/>
    <n v="3.6"/>
    <x v="0"/>
    <n v="301"/>
  </r>
  <r>
    <x v="8581"/>
    <n v="1"/>
    <x v="4"/>
    <x v="51"/>
    <s v="Legends Barbeques,311A, 2nd Floor, Spice World Mall, Sector 25, Noida"/>
    <s v="Spice World Mall, Sector 25"/>
    <s v="Spice World Mall, Sector 25, Noida"/>
    <n v="77.341370999999995"/>
    <n v="28.5862391"/>
    <s v="North Indian, Chinese, Mediterranean, Asian, Continental"/>
    <n v="1300"/>
    <s v="Indian Rupees(Rs.)"/>
    <x v="0"/>
    <x v="0"/>
    <x v="0"/>
    <n v="3.9"/>
    <x v="0"/>
    <n v="1088"/>
  </r>
  <r>
    <x v="8582"/>
    <n v="1"/>
    <x v="4"/>
    <x v="51"/>
    <s v="6 Packs Momos,Spice World Mall, Sector 25, Noida"/>
    <s v="Spice World Mall, Sector 25"/>
    <s v="Spice World Mall, Sector 25, Noida"/>
    <n v="77.340602200000006"/>
    <n v="28.585999999999999"/>
    <s v="Chinese"/>
    <n v="300"/>
    <s v="Indian Rupees(Rs.)"/>
    <x v="0"/>
    <x v="0"/>
    <x v="3"/>
    <n v="0"/>
    <x v="5"/>
    <n v="0"/>
  </r>
  <r>
    <x v="8583"/>
    <n v="1"/>
    <x v="4"/>
    <x v="51"/>
    <s v="Balti,Shop 303, 2nd Floor, Food Court, Spice Mall, Sector 25 A, Noida"/>
    <s v="Spice World Mall, Sector 25"/>
    <s v="Spice World Mall, Sector 25, Noida"/>
    <n v="0"/>
    <n v="0"/>
    <s v="North Indian"/>
    <n v="400"/>
    <s v="Indian Rupees(Rs.)"/>
    <x v="0"/>
    <x v="0"/>
    <x v="3"/>
    <n v="0"/>
    <x v="5"/>
    <n v="1"/>
  </r>
  <r>
    <x v="8584"/>
    <n v="1"/>
    <x v="4"/>
    <x v="51"/>
    <s v="Baskin Robbins,Spice World Mall, Ground Floor, Sector 25, Noida"/>
    <s v="Spice World Mall, Sector 25"/>
    <s v="Spice World Mall, Sector 25, Noida"/>
    <n v="77.341593000000003"/>
    <n v="28.5855119"/>
    <s v="Ice Cream"/>
    <n v="300"/>
    <s v="Indian Rupees(Rs.)"/>
    <x v="0"/>
    <x v="0"/>
    <x v="3"/>
    <n v="0"/>
    <x v="5"/>
    <n v="1"/>
  </r>
  <r>
    <x v="8585"/>
    <n v="1"/>
    <x v="4"/>
    <x v="51"/>
    <s v="KBCŒ_,Food Court, Spice World Mall, Sector 25, Noida"/>
    <s v="Spice World Mall, Sector 25"/>
    <s v="Spice World Mall, Sector 25, Noida"/>
    <n v="77.340973399999996"/>
    <n v="28.586319599999999"/>
    <s v="North Indian, Mughlai"/>
    <n v="500"/>
    <s v="Indian Rupees(Rs.)"/>
    <x v="0"/>
    <x v="0"/>
    <x v="2"/>
    <n v="0"/>
    <x v="5"/>
    <n v="3"/>
  </r>
  <r>
    <x v="8586"/>
    <n v="1"/>
    <x v="4"/>
    <x v="51"/>
    <s v="Nukkad Bites,Shop K2 -K5, 2nd Floor, Spice World Mall, Sector 25A, Sector 25, Noida"/>
    <s v="Spice World Mall, Sector 25"/>
    <s v="Spice World Mall, Sector 25, Noida"/>
    <n v="77.337324899999999"/>
    <n v="28.583579400000001"/>
    <s v="North Indian, South Indian, Bakery, Beverages"/>
    <n v="500"/>
    <s v="Indian Rupees(Rs.)"/>
    <x v="0"/>
    <x v="0"/>
    <x v="2"/>
    <n v="0"/>
    <x v="5"/>
    <n v="2"/>
  </r>
  <r>
    <x v="8587"/>
    <n v="1"/>
    <x v="4"/>
    <x v="51"/>
    <s v="Pan Asian Noodles,Food Court, Spice World Mall, Sector 25, Noida"/>
    <s v="Spice World Mall, Sector 25"/>
    <s v="Spice World Mall, Sector 25, Noida"/>
    <n v="77.3409762"/>
    <n v="28.586310600000001"/>
    <s v="Chinese"/>
    <n v="550"/>
    <s v="Indian Rupees(Rs.)"/>
    <x v="0"/>
    <x v="0"/>
    <x v="2"/>
    <n v="0"/>
    <x v="5"/>
    <n v="3"/>
  </r>
  <r>
    <x v="8588"/>
    <n v="1"/>
    <x v="4"/>
    <x v="51"/>
    <s v="Chicane,205-A, 1st Floor, Spice World Mall, Sector 25-A, Near Sector 25, Noida"/>
    <s v="Spice World Mall, Sector 25"/>
    <s v="Spice World Mall, Sector 25, Noida"/>
    <n v="77.3410212"/>
    <n v="28.585492800000001"/>
    <s v="European, North Indian, Chinese"/>
    <n v="2500"/>
    <s v="Indian Rupees(Rs.)"/>
    <x v="1"/>
    <x v="0"/>
    <x v="1"/>
    <n v="2.2000000000000002"/>
    <x v="4"/>
    <n v="116"/>
  </r>
  <r>
    <x v="8589"/>
    <n v="1"/>
    <x v="4"/>
    <x v="51"/>
    <s v="US Pizza,Food Court, 2nd Floor, Spice World Mall, Sector 25-A, Near, Sector 25, Noida"/>
    <s v="Spice World Mall, Sector 25"/>
    <s v="Spice World Mall, Sector 25, Noida"/>
    <n v="77.3410212"/>
    <n v="28.585492800000001"/>
    <s v="Pizza, Fast Food"/>
    <n v="650"/>
    <s v="Indian Rupees(Rs.)"/>
    <x v="0"/>
    <x v="1"/>
    <x v="2"/>
    <n v="2.2000000000000002"/>
    <x v="4"/>
    <n v="134"/>
  </r>
  <r>
    <x v="8590"/>
    <n v="1"/>
    <x v="4"/>
    <x v="51"/>
    <s v="Angeethi Se,Shop 105, Food Court, Supertech Shopprix Mall, Sector 61, Noida"/>
    <s v="Supertech Shopprix Mall, Sector 61"/>
    <s v="Supertech Shopprix Mall, Sector 61, Noida"/>
    <n v="77.364833200000007"/>
    <n v="28.597102700000001"/>
    <s v="North Indian, Chinese"/>
    <n v="600"/>
    <s v="Indian Rupees(Rs.)"/>
    <x v="0"/>
    <x v="1"/>
    <x v="2"/>
    <n v="3.2"/>
    <x v="3"/>
    <n v="35"/>
  </r>
  <r>
    <x v="8591"/>
    <n v="1"/>
    <x v="4"/>
    <x v="51"/>
    <s v="Barista,Supertech Shopprix Mall, Sector 61, Noida"/>
    <s v="Supertech Shopprix Mall, Sector 61"/>
    <s v="Supertech Shopprix Mall, Sector 61, Noida"/>
    <n v="77.364833200000007"/>
    <n v="28.597102700000001"/>
    <s v="Cafe"/>
    <n v="650"/>
    <s v="Indian Rupees(Rs.)"/>
    <x v="0"/>
    <x v="0"/>
    <x v="2"/>
    <n v="2.5"/>
    <x v="3"/>
    <n v="23"/>
  </r>
  <r>
    <x v="8592"/>
    <n v="1"/>
    <x v="4"/>
    <x v="51"/>
    <s v="BK's The Juice Bar,101, Food Court, Supertech Shopprix Mall, Sector 61, Noida"/>
    <s v="Supertech Shopprix Mall, Sector 61"/>
    <s v="Supertech Shopprix Mall, Sector 61, Noida"/>
    <n v="77.364833200000007"/>
    <n v="28.597102700000001"/>
    <s v="Juices, Beverages, Fast Food"/>
    <n v="200"/>
    <s v="Indian Rupees(Rs.)"/>
    <x v="0"/>
    <x v="0"/>
    <x v="3"/>
    <n v="3"/>
    <x v="3"/>
    <n v="10"/>
  </r>
  <r>
    <x v="8593"/>
    <n v="1"/>
    <x v="4"/>
    <x v="51"/>
    <s v="Eden Kitchen &amp; Bar,Supertech Shopprix Mall, Sector 61, Noida"/>
    <s v="Supertech Shopprix Mall, Sector 61"/>
    <s v="Supertech Shopprix Mall, Sector 61, Noida"/>
    <n v="77.364608899999993"/>
    <n v="28.5973057"/>
    <s v="North Indian, Chinese"/>
    <n v="2000"/>
    <s v="Indian Rupees(Rs.)"/>
    <x v="1"/>
    <x v="1"/>
    <x v="1"/>
    <n v="3.1"/>
    <x v="3"/>
    <n v="129"/>
  </r>
  <r>
    <x v="8594"/>
    <n v="1"/>
    <x v="4"/>
    <x v="51"/>
    <s v="Moti Mahal Delux Tandoori Trail,Food Court, Supertech Shopprix Mall, Sector 61, Noida"/>
    <s v="Supertech Shopprix Mall, Sector 61"/>
    <s v="Supertech Shopprix Mall, Sector 61, Noida"/>
    <n v="77.364878000000004"/>
    <n v="28.597062099999999"/>
    <s v="North Indian, Mughlai, Chinese"/>
    <n v="1000"/>
    <s v="Indian Rupees(Rs.)"/>
    <x v="1"/>
    <x v="1"/>
    <x v="0"/>
    <n v="2.5"/>
    <x v="3"/>
    <n v="28"/>
  </r>
  <r>
    <x v="8595"/>
    <n v="1"/>
    <x v="4"/>
    <x v="51"/>
    <s v="New Woks,102 &amp; 103, Food Court, Supertech Shopprix Mall, Sector 61, Noida"/>
    <s v="Supertech Shopprix Mall, Sector 61"/>
    <s v="Supertech Shopprix Mall, Sector 61, Noida"/>
    <n v="77.364878000000004"/>
    <n v="28.597062099999999"/>
    <s v="Chinese, Asian"/>
    <n v="750"/>
    <s v="Indian Rupees(Rs.)"/>
    <x v="1"/>
    <x v="1"/>
    <x v="2"/>
    <n v="2.5"/>
    <x v="3"/>
    <n v="79"/>
  </r>
  <r>
    <x v="8596"/>
    <n v="1"/>
    <x v="4"/>
    <x v="51"/>
    <s v="Otik Hotshop,63, C-134/B, Supertech Shopprix Mall, Sector 61, Noida"/>
    <s v="Supertech Shopprix Mall, Sector 61"/>
    <s v="Supertech Shopprix Mall, Sector 61, Noida"/>
    <n v="77.364833200000007"/>
    <n v="28.597102700000001"/>
    <s v="North Indian, Mughlai"/>
    <n v="600"/>
    <s v="Indian Rupees(Rs.)"/>
    <x v="0"/>
    <x v="1"/>
    <x v="2"/>
    <n v="3.1"/>
    <x v="3"/>
    <n v="147"/>
  </r>
  <r>
    <x v="8597"/>
    <n v="1"/>
    <x v="4"/>
    <x v="51"/>
    <s v="Pizza Hut,Ground Floor, Supertech Shopprix Mall, Sector 61, Noida"/>
    <s v="Supertech Shopprix Mall, Sector 61"/>
    <s v="Supertech Shopprix Mall, Sector 61, Noida"/>
    <n v="77.364840540000003"/>
    <n v="28.5973425"/>
    <s v="Italian, Pizza, Fast Food"/>
    <n v="1000"/>
    <s v="Indian Rupees(Rs.)"/>
    <x v="0"/>
    <x v="1"/>
    <x v="0"/>
    <n v="3.3"/>
    <x v="3"/>
    <n v="113"/>
  </r>
  <r>
    <x v="8598"/>
    <n v="1"/>
    <x v="4"/>
    <x v="51"/>
    <s v="Punjabi Dhaba 61,8, Food Court, Supertech Shopprix Mall, Sector 61, Noida"/>
    <s v="Supertech Shopprix Mall, Sector 61"/>
    <s v="Supertech Shopprix Mall, Sector 61, Noida"/>
    <n v="77.364916899999997"/>
    <n v="28.597129800000001"/>
    <s v="North Indian, Mughlai, Chinese"/>
    <n v="800"/>
    <s v="Indian Rupees(Rs.)"/>
    <x v="1"/>
    <x v="1"/>
    <x v="2"/>
    <n v="2.6"/>
    <x v="3"/>
    <n v="75"/>
  </r>
  <r>
    <x v="8599"/>
    <n v="1"/>
    <x v="4"/>
    <x v="51"/>
    <s v="Punjabi Pakwaan,153, Ground Floor, Supertech Shopprix Mall, Sector 61, Noida"/>
    <s v="Supertech Shopprix Mall, Sector 61"/>
    <s v="Supertech Shopprix Mall, Sector 61, Noida"/>
    <n v="77.364878000000004"/>
    <n v="28.597151799999999"/>
    <s v="North Indian, Mughlai"/>
    <n v="1200"/>
    <s v="Indian Rupees(Rs.)"/>
    <x v="1"/>
    <x v="1"/>
    <x v="0"/>
    <n v="3"/>
    <x v="3"/>
    <n v="120"/>
  </r>
  <r>
    <x v="8600"/>
    <n v="1"/>
    <x v="4"/>
    <x v="51"/>
    <s v="Spice of India,108, Food Court, Supertech Shopprix Mall, Sector 61, Noida"/>
    <s v="Supertech Shopprix Mall, Sector 61"/>
    <s v="Supertech Shopprix Mall, Sector 61, Noida"/>
    <n v="77.364788300000001"/>
    <n v="28.597143299999999"/>
    <s v="Mughlai, North Indian"/>
    <n v="700"/>
    <s v="Indian Rupees(Rs.)"/>
    <x v="0"/>
    <x v="1"/>
    <x v="2"/>
    <n v="2.6"/>
    <x v="3"/>
    <n v="76"/>
  </r>
  <r>
    <x v="8601"/>
    <n v="1"/>
    <x v="4"/>
    <x v="51"/>
    <s v="Swaad,3, Food Court, Supertech Shopprix Mall, Sector 61, Noida"/>
    <s v="Supertech Shopprix Mall, Sector 61"/>
    <s v="Supertech Shopprix Mall, Sector 61, Noida"/>
    <n v="77.364878000000004"/>
    <n v="28.597062099999999"/>
    <s v="North Indian, Chinese"/>
    <n v="600"/>
    <s v="Indian Rupees(Rs.)"/>
    <x v="0"/>
    <x v="1"/>
    <x v="2"/>
    <n v="2.7"/>
    <x v="3"/>
    <n v="15"/>
  </r>
  <r>
    <x v="8602"/>
    <n v="1"/>
    <x v="4"/>
    <x v="51"/>
    <s v="Yumm Biryani,1-B, Lower Ground Floor, Food Court, Supertech Shopprix Mall, Sector 61, Noida"/>
    <s v="Supertech Shopprix Mall, Sector 61"/>
    <s v="Supertech Shopprix Mall, Sector 61, Noida"/>
    <n v="77.3649068"/>
    <n v="28.597109700000001"/>
    <s v="Biryani, Mughlai"/>
    <n v="550"/>
    <s v="Indian Rupees(Rs.)"/>
    <x v="0"/>
    <x v="1"/>
    <x v="2"/>
    <n v="3.2"/>
    <x v="3"/>
    <n v="160"/>
  </r>
  <r>
    <x v="8603"/>
    <n v="1"/>
    <x v="4"/>
    <x v="51"/>
    <s v="Otik Cake Shop,63-C, 134-B, Supertech Shopprix Mall, Sector 61, Noida"/>
    <s v="Supertech Shopprix Mall, Sector 61"/>
    <s v="Supertech Shopprix Mall, Sector 61, Noida"/>
    <n v="77.364833200000007"/>
    <n v="28.597102700000001"/>
    <s v="Bakery, Desserts, Fast Food, North Indian"/>
    <n v="450"/>
    <s v="Indian Rupees(Rs.)"/>
    <x v="0"/>
    <x v="1"/>
    <x v="3"/>
    <n v="3.5"/>
    <x v="0"/>
    <n v="105"/>
  </r>
  <r>
    <x v="8604"/>
    <n v="1"/>
    <x v="4"/>
    <x v="51"/>
    <s v="Adarsh Kulfi,Food Court, Ground Floor, Supertech Shoprix Mall, Sector 61, Noida"/>
    <s v="Supertech Shopprix Mall, Sector 61"/>
    <s v="Supertech Shopprix Mall, Sector 61, Noida"/>
    <n v="77.364833200000007"/>
    <n v="28.597102700000001"/>
    <s v="Ice Cream"/>
    <n v="100"/>
    <s v="Indian Rupees(Rs.)"/>
    <x v="0"/>
    <x v="0"/>
    <x v="3"/>
    <n v="0"/>
    <x v="5"/>
    <n v="3"/>
  </r>
  <r>
    <x v="8605"/>
    <n v="1"/>
    <x v="4"/>
    <x v="51"/>
    <s v="Pizza Junction,Shop 3, C 134 B, Supertech Shopprix Mall, Sector 61, Noida"/>
    <s v="Supertech Shopprix Mall, Sector 61"/>
    <s v="Supertech Shopprix Mall, Sector 61, Noida"/>
    <n v="77.364747219999998"/>
    <n v="28.59716667"/>
    <s v="Fast Food, Pizza"/>
    <n v="550"/>
    <s v="Indian Rupees(Rs.)"/>
    <x v="0"/>
    <x v="0"/>
    <x v="2"/>
    <n v="0"/>
    <x v="5"/>
    <n v="1"/>
  </r>
  <r>
    <x v="8606"/>
    <n v="1"/>
    <x v="4"/>
    <x v="51"/>
    <s v="Domino's Pizza,Lower Ground, Supertech Shopprix Mall, Sector 61, Noida"/>
    <s v="Supertech Shopprix Mall, Sector 61"/>
    <s v="Supertech Shopprix Mall, Sector 61, Noida"/>
    <n v="77.364908299999996"/>
    <n v="28.597113700000001"/>
    <s v="Pizza, Fast Food"/>
    <n v="700"/>
    <s v="Indian Rupees(Rs.)"/>
    <x v="0"/>
    <x v="0"/>
    <x v="2"/>
    <n v="2.4"/>
    <x v="4"/>
    <n v="98"/>
  </r>
  <r>
    <x v="8607"/>
    <n v="1"/>
    <x v="4"/>
    <x v="51"/>
    <s v="Sagar Ratna,C-134/B, Supertech Shopprix Mall, Sector 61, Noida"/>
    <s v="Supertech Shopprix Mall, Sector 61"/>
    <s v="Supertech Shopprix Mall, Sector 61, Noida"/>
    <n v="77.364833200000007"/>
    <n v="28.597102700000001"/>
    <s v="South Indian, North Indian, Chinese"/>
    <n v="600"/>
    <s v="Indian Rupees(Rs.)"/>
    <x v="0"/>
    <x v="1"/>
    <x v="2"/>
    <n v="2.2999999999999998"/>
    <x v="4"/>
    <n v="155"/>
  </r>
  <r>
    <x v="8608"/>
    <n v="1"/>
    <x v="4"/>
    <x v="51"/>
    <s v="Subway,Shop 3, Supertech Shopprix Mall, Sector 61, Noida"/>
    <s v="Supertech Shopprix Mall, Sector 61"/>
    <s v="Supertech Shopprix Mall, Sector 61, Noida"/>
    <n v="77.364981029999996"/>
    <n v="28.596897989999999"/>
    <s v="American, Fast Food, Salad, Healthy Food"/>
    <n v="500"/>
    <s v="Indian Rupees(Rs.)"/>
    <x v="0"/>
    <x v="1"/>
    <x v="2"/>
    <n v="2.2999999999999998"/>
    <x v="4"/>
    <n v="24"/>
  </r>
  <r>
    <x v="8609"/>
    <n v="1"/>
    <x v="4"/>
    <x v="51"/>
    <s v="Barista,305, 3rd Floor, The Great India Place Mall, Sector 38, Noida"/>
    <s v="The Great India Place, Sector 38"/>
    <s v="The Great India Place, Sector 38, Noida"/>
    <n v="77.3258017"/>
    <n v="28.5675107"/>
    <s v="Cafe"/>
    <n v="650"/>
    <s v="Indian Rupees(Rs.)"/>
    <x v="0"/>
    <x v="0"/>
    <x v="2"/>
    <n v="3.3"/>
    <x v="3"/>
    <n v="57"/>
  </r>
  <r>
    <x v="8610"/>
    <n v="1"/>
    <x v="4"/>
    <x v="51"/>
    <s v="Bikano Chat Cafe,2nd Floor, The Great India Place Mall, Sector 38, Noida"/>
    <s v="The Great India Place, Sector 38"/>
    <s v="The Great India Place, Sector 38, Noida"/>
    <n v="77.325868999999997"/>
    <n v="28.5674499"/>
    <s v="North Indian, Street Food, South Indian, Fast Food, Chinese"/>
    <n v="500"/>
    <s v="Indian Rupees(Rs.)"/>
    <x v="0"/>
    <x v="0"/>
    <x v="2"/>
    <n v="3"/>
    <x v="3"/>
    <n v="38"/>
  </r>
  <r>
    <x v="8611"/>
    <n v="1"/>
    <x v="4"/>
    <x v="51"/>
    <s v="Cafe Coffee Day,2nd Floor, Shoppers Stop, The Great India Place Mall, Sector 38, Noida"/>
    <s v="The Great India Place, Sector 38"/>
    <s v="The Great India Place, Sector 38, Noida"/>
    <n v="77.326295299999998"/>
    <n v="28.567871199999999"/>
    <s v="Cafe"/>
    <n v="450"/>
    <s v="Indian Rupees(Rs.)"/>
    <x v="0"/>
    <x v="0"/>
    <x v="3"/>
    <n v="2.7"/>
    <x v="3"/>
    <n v="18"/>
  </r>
  <r>
    <x v="8612"/>
    <n v="1"/>
    <x v="4"/>
    <x v="51"/>
    <s v="Cafe Coffee Day,Shop 111, 1st Floor, The Great India Place Mall, Sector 38, Noida"/>
    <s v="The Great India Place, Sector 38"/>
    <s v="The Great India Place, Sector 38, Noida"/>
    <n v="77.326026100000007"/>
    <n v="28.5676664"/>
    <s v="Cafe"/>
    <n v="450"/>
    <s v="Indian Rupees(Rs.)"/>
    <x v="0"/>
    <x v="0"/>
    <x v="3"/>
    <n v="2.7"/>
    <x v="3"/>
    <n v="34"/>
  </r>
  <r>
    <x v="8613"/>
    <n v="1"/>
    <x v="4"/>
    <x v="51"/>
    <s v="Chaayos,Ground Floor, The Great India Place Mall, Sector 38, Noida"/>
    <s v="The Great India Place, Sector 38"/>
    <s v="The Great India Place, Sector 38, Noida"/>
    <n v="77.325308100000001"/>
    <n v="28.566701999999999"/>
    <s v="Cafe, Tea"/>
    <n v="400"/>
    <s v="Indian Rupees(Rs.)"/>
    <x v="0"/>
    <x v="1"/>
    <x v="3"/>
    <n v="3.4"/>
    <x v="3"/>
    <n v="67"/>
  </r>
  <r>
    <x v="8614"/>
    <n v="1"/>
    <x v="4"/>
    <x v="51"/>
    <s v="Chopaal Marwari,3rd Floor, The Great India Place, Sector 38-A,  Noida"/>
    <s v="The Great India Place, Sector 38"/>
    <s v="The Great India Place, Sector 38, Noida"/>
    <n v="77.325481999999994"/>
    <n v="28.567075500000001"/>
    <s v="North Indian, Rajasthani"/>
    <n v="600"/>
    <s v="Indian Rupees(Rs.)"/>
    <x v="0"/>
    <x v="0"/>
    <x v="2"/>
    <n v="2.8"/>
    <x v="3"/>
    <n v="102"/>
  </r>
  <r>
    <x v="8615"/>
    <n v="1"/>
    <x v="4"/>
    <x v="51"/>
    <s v="Dolce Gelato,Shop 98, Ground Floor, The Great India Place Mall, Sector 38 A, Sector 38, Noida"/>
    <s v="The Great India Place, Sector 38"/>
    <s v="The Great India Place, Sector 38, Noida"/>
    <n v="77.326564500000003"/>
    <n v="28.5680759"/>
    <s v="Ice Cream, Beverages, Fast Food"/>
    <n v="300"/>
    <s v="Indian Rupees(Rs.)"/>
    <x v="0"/>
    <x v="0"/>
    <x v="3"/>
    <n v="3"/>
    <x v="3"/>
    <n v="8"/>
  </r>
  <r>
    <x v="8616"/>
    <n v="1"/>
    <x v="4"/>
    <x v="51"/>
    <s v="Domino's Pizza,302-A, 3rd Floor, The Great India Place Mall, Sector 38, Noida"/>
    <s v="The Great India Place, Sector 38"/>
    <s v="The Great India Place, Sector 38, Noida"/>
    <n v="77.3255549"/>
    <n v="28.5675098"/>
    <s v="Pizza, Fast Food"/>
    <n v="700"/>
    <s v="Indian Rupees(Rs.)"/>
    <x v="0"/>
    <x v="0"/>
    <x v="2"/>
    <n v="3.2"/>
    <x v="3"/>
    <n v="60"/>
  </r>
  <r>
    <x v="8617"/>
    <n v="1"/>
    <x v="4"/>
    <x v="51"/>
    <s v="Gelato Vinto,The Great India Place Mall, Sector 38 A, Sector 38, Noida"/>
    <s v="The Great India Place, Sector 38"/>
    <s v="The Great India Place, Sector 38, Noida"/>
    <n v="77.325936299999995"/>
    <n v="28.567747600000001"/>
    <s v="Desserts, Ice Cream"/>
    <n v="250"/>
    <s v="Indian Rupees(Rs.)"/>
    <x v="0"/>
    <x v="0"/>
    <x v="3"/>
    <n v="3.1"/>
    <x v="3"/>
    <n v="32"/>
  </r>
  <r>
    <x v="8618"/>
    <n v="1"/>
    <x v="4"/>
    <x v="51"/>
    <s v="Kebab Xpress,3rd Floor, The Great India Place, Sector 38, Noida"/>
    <s v="The Great India Place, Sector 38"/>
    <s v="The Great India Place, Sector 38, Noida"/>
    <n v="77.3254017"/>
    <n v="28.567254200000001"/>
    <s v="North Indian, Mughlai"/>
    <n v="600"/>
    <s v="Indian Rupees(Rs.)"/>
    <x v="0"/>
    <x v="1"/>
    <x v="2"/>
    <n v="3.2"/>
    <x v="3"/>
    <n v="106"/>
  </r>
  <r>
    <x v="8619"/>
    <n v="1"/>
    <x v="4"/>
    <x v="51"/>
    <s v="McDonald's,Food Court, 3rd Floor, The Great India Palace Mall, Sector 38, Noida"/>
    <s v="The Great India Place, Sector 38"/>
    <s v="The Great India Place, Sector 38, Noida"/>
    <n v="77.325308100000001"/>
    <n v="28.567150300000002"/>
    <s v="Fast Food, Burger"/>
    <n v="500"/>
    <s v="Indian Rupees(Rs.)"/>
    <x v="0"/>
    <x v="0"/>
    <x v="2"/>
    <n v="3.4"/>
    <x v="3"/>
    <n v="70"/>
  </r>
  <r>
    <x v="8620"/>
    <n v="1"/>
    <x v="4"/>
    <x v="51"/>
    <s v="Pind Balluchi,The Great India Place Mall, Sector 38-A, Near Sector 38, Sector 38, Noida"/>
    <s v="The Great India Place, Sector 38"/>
    <s v="The Great India Place, Sector 38, Noida"/>
    <n v="77.325397899999999"/>
    <n v="28.567158800000001"/>
    <s v="North Indian, Mughlai"/>
    <n v="800"/>
    <s v="Indian Rupees(Rs.)"/>
    <x v="1"/>
    <x v="1"/>
    <x v="2"/>
    <n v="3.3"/>
    <x v="3"/>
    <n v="793"/>
  </r>
  <r>
    <x v="8621"/>
    <n v="1"/>
    <x v="4"/>
    <x v="51"/>
    <s v="Ristorante Prego,323, 3rd Floor, The Great India Place Mall, Sector 38-A, Near Sector 38, Noida"/>
    <s v="The Great India Place, Sector 38"/>
    <s v="The Great India Place, Sector 38, Noida"/>
    <n v="77.325397899999999"/>
    <n v="28.567158800000001"/>
    <s v="Italian"/>
    <n v="1200"/>
    <s v="Indian Rupees(Rs.)"/>
    <x v="1"/>
    <x v="0"/>
    <x v="0"/>
    <n v="3.1"/>
    <x v="3"/>
    <n v="372"/>
  </r>
  <r>
    <x v="8622"/>
    <n v="1"/>
    <x v="4"/>
    <x v="51"/>
    <s v="The Coffee Bean &amp; Tea Leaf,3rd Floor, The Great India Place Mall, Sector 38 A, Near Sector 38, Sector 38, Noida"/>
    <s v="The Great India Place, Sector 38"/>
    <s v="The Great India Place, Sector 38, Noida"/>
    <n v="77.325406040000004"/>
    <n v="28.56721958"/>
    <s v="Cafe"/>
    <n v="700"/>
    <s v="Indian Rupees(Rs.)"/>
    <x v="0"/>
    <x v="0"/>
    <x v="2"/>
    <n v="2.6"/>
    <x v="3"/>
    <n v="55"/>
  </r>
  <r>
    <x v="8623"/>
    <n v="1"/>
    <x v="4"/>
    <x v="51"/>
    <s v="Turquoise Turkish Ice-cream,Ground Floor, The Great India Palace Mall, Sector 38-A, Near, Sector 38, Noida"/>
    <s v="The Great India Place, Sector 38"/>
    <s v="The Great India Place, Sector 38, Noida"/>
    <n v="77.326564500000003"/>
    <n v="28.5680759"/>
    <s v="Ice Cream"/>
    <n v="250"/>
    <s v="Indian Rupees(Rs.)"/>
    <x v="0"/>
    <x v="0"/>
    <x v="3"/>
    <n v="3.4"/>
    <x v="3"/>
    <n v="11"/>
  </r>
  <r>
    <x v="8624"/>
    <n v="1"/>
    <x v="4"/>
    <x v="51"/>
    <s v="Yo! China,3rd Floor, The Great India Place Mall, Sector 38-A, Near, Sector 38, Noida"/>
    <s v="The Great India Place, Sector 38"/>
    <s v="The Great India Place, Sector 38, Noida"/>
    <n v="77.326250400000006"/>
    <n v="28.567822100000001"/>
    <s v="Chinese"/>
    <n v="1300"/>
    <s v="Indian Rupees(Rs.)"/>
    <x v="0"/>
    <x v="1"/>
    <x v="0"/>
    <n v="2.6"/>
    <x v="3"/>
    <n v="334"/>
  </r>
  <r>
    <x v="8625"/>
    <n v="1"/>
    <x v="4"/>
    <x v="51"/>
    <s v="Baskin Robbins,Ground Floor, The Great India Place Mall, Sector 38 A, Noida, Sector 38, Noida"/>
    <s v="The Great India Place, Sector 38"/>
    <s v="The Great India Place, Sector 38, Noida"/>
    <n v="77.325497200000001"/>
    <n v="28.567253699999998"/>
    <s v="Ice Cream"/>
    <n v="300"/>
    <s v="Indian Rupees(Rs.)"/>
    <x v="0"/>
    <x v="0"/>
    <x v="3"/>
    <n v="3.5"/>
    <x v="0"/>
    <n v="41"/>
  </r>
  <r>
    <x v="8626"/>
    <n v="1"/>
    <x v="4"/>
    <x v="51"/>
    <s v="Burger King,3rd Floor, The Great India Place Mall, Sector 38-A, Near Sector 38, Noida"/>
    <s v="The Great India Place, Sector 38"/>
    <s v="The Great India Place, Sector 38, Noida"/>
    <n v="77.325308100000001"/>
    <n v="28.567150300000002"/>
    <s v="Burger, Fast Food"/>
    <n v="500"/>
    <s v="Indian Rupees(Rs.)"/>
    <x v="0"/>
    <x v="0"/>
    <x v="2"/>
    <n v="3.5"/>
    <x v="0"/>
    <n v="211"/>
  </r>
  <r>
    <x v="8627"/>
    <n v="1"/>
    <x v="4"/>
    <x v="51"/>
    <s v="Costa Coffee,36, The Great India Place Mall, Sector 38 A, Sector 38, Noida"/>
    <s v="The Great India Place, Sector 38"/>
    <s v="The Great India Place, Sector 38, Noida"/>
    <n v="77.326070900000005"/>
    <n v="28.567446499999999"/>
    <s v="Cafe"/>
    <n v="600"/>
    <s v="Indian Rupees(Rs.)"/>
    <x v="0"/>
    <x v="0"/>
    <x v="2"/>
    <n v="3.5"/>
    <x v="0"/>
    <n v="110"/>
  </r>
  <r>
    <x v="8628"/>
    <n v="1"/>
    <x v="4"/>
    <x v="51"/>
    <s v="Crazy Noodles,3rd Floor, The Great India Place, Sector 38-A, Near Sector 38, Noida"/>
    <s v="The Great India Place, Sector 38"/>
    <s v="The Great India Place, Sector 38, Noida"/>
    <n v="77.3264748"/>
    <n v="28.567888100000001"/>
    <s v="Chinese, Thai"/>
    <n v="1100"/>
    <s v="Indian Rupees(Rs.)"/>
    <x v="1"/>
    <x v="1"/>
    <x v="0"/>
    <n v="3.6"/>
    <x v="0"/>
    <n v="507"/>
  </r>
  <r>
    <x v="8629"/>
    <n v="1"/>
    <x v="4"/>
    <x v="51"/>
    <s v="Jack Po!tato's,Food Court, 3rd FloorThe Great India Place, Sector 38, Near Sector 18, Noida"/>
    <s v="The Great India Place, Sector 38"/>
    <s v="The Great India Place, Sector 38, Noida"/>
    <n v="77.325350900000004"/>
    <n v="28.567105399999999"/>
    <s v="Fast Food"/>
    <n v="150"/>
    <s v="Indian Rupees(Rs.)"/>
    <x v="0"/>
    <x v="0"/>
    <x v="3"/>
    <n v="3.5"/>
    <x v="0"/>
    <n v="37"/>
  </r>
  <r>
    <x v="8630"/>
    <n v="1"/>
    <x v="4"/>
    <x v="51"/>
    <s v="Mandarin Trail,3rd Floor, The Great India Place Mall, Sector 38-A, Near Sector 38, Noida"/>
    <s v="The Great India Place, Sector 38"/>
    <s v="The Great India Place, Sector 38, Noida"/>
    <n v="77.325532499999994"/>
    <n v="28.567216299999998"/>
    <s v="Chinese"/>
    <n v="1500"/>
    <s v="Indian Rupees(Rs.)"/>
    <x v="1"/>
    <x v="0"/>
    <x v="0"/>
    <n v="3.7"/>
    <x v="0"/>
    <n v="517"/>
  </r>
  <r>
    <x v="8631"/>
    <n v="1"/>
    <x v="4"/>
    <x v="51"/>
    <s v="Nazeer Foods,304, 3rd Floor, The Great India Place Mall, Sector 38-A, Sector 38, Noida"/>
    <s v="The Great India Place, Sector 38"/>
    <s v="The Great India Place, Sector 38, Noida"/>
    <n v="77.325644699999998"/>
    <n v="28.567428700000001"/>
    <s v="Mughlai, North Indian"/>
    <n v="600"/>
    <s v="Indian Rupees(Rs.)"/>
    <x v="0"/>
    <x v="1"/>
    <x v="2"/>
    <n v="3.6"/>
    <x v="0"/>
    <n v="179"/>
  </r>
  <r>
    <x v="8632"/>
    <n v="1"/>
    <x v="4"/>
    <x v="51"/>
    <s v="Pizza Hut,The Great India Place Mall, Sector 38 A, Noida, Sector 38, Noida"/>
    <s v="The Great India Place, Sector 38"/>
    <s v="The Great India Place, Sector 38, Noida"/>
    <n v="77.325513299999997"/>
    <n v="28.567249199999999"/>
    <s v="Italian, Pizza, Fast Food"/>
    <n v="1000"/>
    <s v="Indian Rupees(Rs.)"/>
    <x v="0"/>
    <x v="0"/>
    <x v="0"/>
    <n v="3.7"/>
    <x v="0"/>
    <n v="189"/>
  </r>
  <r>
    <x v="8633"/>
    <n v="1"/>
    <x v="4"/>
    <x v="51"/>
    <s v="Shree Rathnam,309, 3rd Floor, The Great India Place, Sector 38-A, Sector 38, Noida"/>
    <s v="The Great India Place, Sector 38"/>
    <s v="The Great India Place, Sector 38, Noida"/>
    <n v="77.326138200000003"/>
    <n v="28.568013199999999"/>
    <s v="South Indian, North Indian, Chinese"/>
    <n v="800"/>
    <s v="Indian Rupees(Rs.)"/>
    <x v="0"/>
    <x v="0"/>
    <x v="2"/>
    <n v="3.5"/>
    <x v="0"/>
    <n v="139"/>
  </r>
  <r>
    <x v="8634"/>
    <n v="1"/>
    <x v="4"/>
    <x v="51"/>
    <s v="TGI Friday's,319-320, 3rd Floor, The Great India Place Mall, Sector 38-A, Near Sector 38, Noida"/>
    <s v="The Great India Place, Sector 38"/>
    <s v="The Great India Place, Sector 38, Noida"/>
    <n v="77.326205599999994"/>
    <n v="28.5676834"/>
    <s v="American, Tex-Mex"/>
    <n v="2500"/>
    <s v="Indian Rupees(Rs.)"/>
    <x v="1"/>
    <x v="1"/>
    <x v="1"/>
    <n v="3.5"/>
    <x v="0"/>
    <n v="1147"/>
  </r>
  <r>
    <x v="8635"/>
    <n v="1"/>
    <x v="4"/>
    <x v="51"/>
    <s v="Thaal Vaadi,310/311, 3rd Floor, The Great India Place Mall, Sector 38-A, Near, Sector 38, Noida"/>
    <s v="The Great India Place, Sector 38"/>
    <s v="The Great India Place, Sector 38, Noida"/>
    <n v="77.326138200000003"/>
    <n v="28.568013199999999"/>
    <s v="North Indian, Rajasthani"/>
    <n v="1000"/>
    <s v="Indian Rupees(Rs.)"/>
    <x v="0"/>
    <x v="0"/>
    <x v="0"/>
    <n v="3.5"/>
    <x v="0"/>
    <n v="249"/>
  </r>
  <r>
    <x v="8636"/>
    <n v="1"/>
    <x v="4"/>
    <x v="51"/>
    <s v="Cafe' Wow,Food Court, 3rd Floor, The Great India Palace Mall, Sector 38, Noida"/>
    <s v="The Great India Place, Sector 38"/>
    <s v="The Great India Place, Sector 38, Noida"/>
    <n v="77.325599800000006"/>
    <n v="28.5675141"/>
    <s v="Fast Food"/>
    <n v="200"/>
    <s v="Indian Rupees(Rs.)"/>
    <x v="0"/>
    <x v="0"/>
    <x v="3"/>
    <n v="0"/>
    <x v="5"/>
    <n v="0"/>
  </r>
  <r>
    <x v="8637"/>
    <n v="1"/>
    <x v="4"/>
    <x v="51"/>
    <s v="Chef's Basket Pop Up Cafí©,Inside Big Bazaar, The Great India Place, Sector 38 A, Sector 38, Noida"/>
    <s v="The Great India Place, Sector 38"/>
    <s v="The Great India Place, Sector 38, Noida"/>
    <n v="0"/>
    <n v="0"/>
    <s v="Italian, Chinese"/>
    <n v="200"/>
    <s v="Indian Rupees(Rs.)"/>
    <x v="0"/>
    <x v="0"/>
    <x v="3"/>
    <n v="0"/>
    <x v="5"/>
    <n v="0"/>
  </r>
  <r>
    <x v="8638"/>
    <n v="1"/>
    <x v="4"/>
    <x v="51"/>
    <s v="Chocolate Fountain,Food Court, 3rd Floor, Great India Palace Mall, Sector 38, Noida"/>
    <s v="The Great India Place, Sector 38"/>
    <s v="The Great India Place, Sector 38, Noida"/>
    <n v="77.325397899999999"/>
    <n v="28.567158800000001"/>
    <s v="Desserts"/>
    <n v="150"/>
    <s v="Indian Rupees(Rs.)"/>
    <x v="0"/>
    <x v="0"/>
    <x v="3"/>
    <n v="0"/>
    <x v="5"/>
    <n v="1"/>
  </r>
  <r>
    <x v="8639"/>
    <n v="1"/>
    <x v="4"/>
    <x v="51"/>
    <s v="McDonald's,Ground Floor, Great India Palce Mall, Sector 38, Noida"/>
    <s v="The Great India Place, Sector 38"/>
    <s v="The Great India Place, Sector 38, Noida"/>
    <n v="77.326564500000003"/>
    <n v="28.5680759"/>
    <s v="Desserts, Ice Cream"/>
    <n v="150"/>
    <s v="Indian Rupees(Rs.)"/>
    <x v="0"/>
    <x v="0"/>
    <x v="3"/>
    <n v="0"/>
    <x v="5"/>
    <n v="1"/>
  </r>
  <r>
    <x v="8640"/>
    <n v="1"/>
    <x v="4"/>
    <x v="51"/>
    <s v="Tea Trails,Kidzania, GIP, Entertainment City, Plot A 2, Sector-38 A, Sector 38, Noida"/>
    <s v="The Great India Place, Sector 38"/>
    <s v="The Great India Place, Sector 38, Noida"/>
    <n v="77.324803000000003"/>
    <n v="28.564184999999998"/>
    <s v="Cafe"/>
    <n v="850"/>
    <s v="Indian Rupees(Rs.)"/>
    <x v="0"/>
    <x v="0"/>
    <x v="2"/>
    <n v="0"/>
    <x v="5"/>
    <n v="1"/>
  </r>
  <r>
    <x v="8641"/>
    <n v="1"/>
    <x v="4"/>
    <x v="51"/>
    <s v="The Hangout-Deli,320-A, 3rd Floor, The Great India Place Mall, Sector 38, Noida"/>
    <s v="The Great India Place, Sector 38"/>
    <s v="The Great India Place, Sector 38, Noida"/>
    <n v="77.323212920000003"/>
    <n v="28.5677509"/>
    <s v="Continental, Lebanese, Mexican"/>
    <n v="1000"/>
    <s v="Indian Rupees(Rs.)"/>
    <x v="1"/>
    <x v="0"/>
    <x v="0"/>
    <n v="0"/>
    <x v="5"/>
    <n v="0"/>
  </r>
  <r>
    <x v="8642"/>
    <n v="1"/>
    <x v="4"/>
    <x v="51"/>
    <s v="Chopaal,A-2, 3rd Floor, The Great India Place Mall, Sector 38-A, Noida"/>
    <s v="The Great India Place, Sector 38"/>
    <s v="The Great India Place, Sector 38, Noida"/>
    <n v="77.325308100000001"/>
    <n v="28.567150300000002"/>
    <s v="Chinese, North Indian, South Indian, Fast Food"/>
    <n v="450"/>
    <s v="Indian Rupees(Rs.)"/>
    <x v="0"/>
    <x v="0"/>
    <x v="3"/>
    <n v="2"/>
    <x v="4"/>
    <n v="161"/>
  </r>
  <r>
    <x v="8643"/>
    <n v="1"/>
    <x v="4"/>
    <x v="51"/>
    <s v="Club Ice Cube,313, 3rd Floor, The Great India Place Mall, Sector 38-A, Near Sector 38, Sector 38, Noida"/>
    <s v="The Great India Place, Sector 38"/>
    <s v="The Great India Place, Sector 38, Noida"/>
    <n v="77.3264748"/>
    <n v="28.5680674"/>
    <s v="North Indian, Continental, Chinese"/>
    <n v="2400"/>
    <s v="Indian Rupees(Rs.)"/>
    <x v="1"/>
    <x v="0"/>
    <x v="1"/>
    <n v="2"/>
    <x v="4"/>
    <n v="230"/>
  </r>
  <r>
    <x v="8644"/>
    <n v="1"/>
    <x v="4"/>
    <x v="51"/>
    <s v="Moti Mahal Delux Tandoori Trail,Food Court, The Great India Place Mall, Sector 38 A, Near Sector 38, Noida"/>
    <s v="The Great India Place, Sector 38"/>
    <s v="The Great India Place, Sector 38, Noida"/>
    <n v="77.325445000000002"/>
    <n v="28.567039699999999"/>
    <s v="North Indian, Mughlai"/>
    <n v="1200"/>
    <s v="Indian Rupees(Rs.)"/>
    <x v="1"/>
    <x v="1"/>
    <x v="0"/>
    <n v="2"/>
    <x v="4"/>
    <n v="108"/>
  </r>
  <r>
    <x v="8645"/>
    <n v="1"/>
    <x v="4"/>
    <x v="51"/>
    <s v="The Punjabiis Restro Bar,325-A, 3rd Floor, The Great India Place Mall, Sector 38-A, Near Sector 38, Noida"/>
    <s v="The Great India Place, Sector 38"/>
    <s v="The Great India Place, Sector 38, Noida"/>
    <n v="77.325397899999999"/>
    <n v="28.567158800000001"/>
    <s v="North Indian, Chinese"/>
    <n v="1200"/>
    <s v="Indian Rupees(Rs.)"/>
    <x v="1"/>
    <x v="0"/>
    <x v="0"/>
    <n v="4"/>
    <x v="1"/>
    <n v="395"/>
  </r>
  <r>
    <x v="8646"/>
    <n v="1"/>
    <x v="4"/>
    <x v="51"/>
    <s v="Sky Grill,2nd Floor, Tulip Mall, Sector 48, Noida"/>
    <s v="Tulip Mall, Sector 48, Noida"/>
    <s v="Tulip Mall, Sector 48, Noida, Noida"/>
    <n v="77.367524299999999"/>
    <n v="28.557536800000001"/>
    <s v="North Indian, Chinese"/>
    <n v="700"/>
    <s v="Indian Rupees(Rs.)"/>
    <x v="0"/>
    <x v="1"/>
    <x v="2"/>
    <n v="2.6"/>
    <x v="3"/>
    <n v="34"/>
  </r>
  <r>
    <x v="8647"/>
    <n v="1"/>
    <x v="4"/>
    <x v="51"/>
    <s v="Bread &amp; Pasta,Shop 15, Near HDFC Bank, Tulip Mall, Sector 48, Noida"/>
    <s v="Tulip Mall, Sector 48, Noida"/>
    <s v="Tulip Mall, Sector 48, Noida, Noida"/>
    <n v="77.367302699999996"/>
    <n v="28.5579292"/>
    <s v="Fast Food"/>
    <n v="400"/>
    <s v="Indian Rupees(Rs.)"/>
    <x v="0"/>
    <x v="0"/>
    <x v="3"/>
    <n v="0"/>
    <x v="5"/>
    <n v="1"/>
  </r>
  <r>
    <x v="8648"/>
    <n v="1"/>
    <x v="4"/>
    <x v="51"/>
    <s v="Chillies Cafe,G-11, Tulip Mall, Sector 48, Noida"/>
    <s v="Tulip Mall, Sector 48, Noida"/>
    <s v="Tulip Mall, Sector 48, Noida, Noida"/>
    <n v="77.367187999999999"/>
    <n v="28.557841799999998"/>
    <s v="Fast Food"/>
    <n v="600"/>
    <s v="Indian Rupees(Rs.)"/>
    <x v="0"/>
    <x v="0"/>
    <x v="2"/>
    <n v="0"/>
    <x v="5"/>
    <n v="3"/>
  </r>
  <r>
    <x v="8649"/>
    <n v="1"/>
    <x v="4"/>
    <x v="51"/>
    <s v="Platters,Shop 1, Tulip Mall, Near HDFC Bank, Sector 48, Noida"/>
    <s v="Tulip Mall, Sector 48, Noida"/>
    <s v="Tulip Mall, Sector 48, Noida, Noida"/>
    <n v="77.367321599999997"/>
    <n v="28.557929699999999"/>
    <s v="North Indian, Chinese"/>
    <n v="500"/>
    <s v="Indian Rupees(Rs.)"/>
    <x v="0"/>
    <x v="0"/>
    <x v="2"/>
    <n v="0"/>
    <x v="5"/>
    <n v="0"/>
  </r>
  <r>
    <x v="8650"/>
    <n v="1"/>
    <x v="4"/>
    <x v="51"/>
    <s v="The Grand,G-5, Tulip Mall, Sector 48, Noida"/>
    <s v="Tulip Mall, Sector 48, Noida"/>
    <s v="Tulip Mall, Sector 48, Noida, Noida"/>
    <n v="77.367187999999999"/>
    <n v="28.557851800000002"/>
    <s v="Raw Meats, Fast Food"/>
    <n v="250"/>
    <s v="Indian Rupees(Rs.)"/>
    <x v="0"/>
    <x v="0"/>
    <x v="3"/>
    <n v="0"/>
    <x v="5"/>
    <n v="1"/>
  </r>
  <r>
    <x v="8651"/>
    <n v="1"/>
    <x v="4"/>
    <x v="52"/>
    <s v="Hops n Grains,SCO 358, Sector 9, Panchkula"/>
    <s v="Sector 9"/>
    <s v="Sector 9, Panchkula"/>
    <n v="76.849258000000006"/>
    <n v="30.6978586"/>
    <s v="North Indian, Middle Eastern, Pizza"/>
    <n v="2000"/>
    <s v="Indian Rupees(Rs.)"/>
    <x v="0"/>
    <x v="0"/>
    <x v="1"/>
    <n v="4.2"/>
    <x v="1"/>
    <n v="843"/>
  </r>
  <r>
    <x v="8652"/>
    <n v="1"/>
    <x v="4"/>
    <x v="53"/>
    <s v="Genuine Broaster Chicken,West Boring Canal Road, Opposite Zee Saheb Super Market, Anandpuri, Patna"/>
    <s v="Anandpuri"/>
    <s v="Anandpuri, Patna"/>
    <n v="0"/>
    <n v="0"/>
    <s v="American, Chinese, North Indian, Italian"/>
    <n v="500"/>
    <s v="Indian Rupees(Rs.)"/>
    <x v="0"/>
    <x v="0"/>
    <x v="2"/>
    <n v="3.5"/>
    <x v="0"/>
    <n v="42"/>
  </r>
  <r>
    <x v="8653"/>
    <n v="1"/>
    <x v="4"/>
    <x v="53"/>
    <s v="Bansi Vihar,New Market Beside Buddha Park, Fraser Road Area, Patna"/>
    <s v="Fraser Road Area"/>
    <s v="Fraser Road Area, Patna"/>
    <n v="85.137825000000007"/>
    <n v="25.608033330000001"/>
    <s v="South Indian, Fast Food"/>
    <n v="300"/>
    <s v="Indian Rupees(Rs.)"/>
    <x v="0"/>
    <x v="0"/>
    <x v="3"/>
    <n v="3.4"/>
    <x v="3"/>
    <n v="111"/>
  </r>
  <r>
    <x v="8654"/>
    <n v="1"/>
    <x v="4"/>
    <x v="53"/>
    <s v="Mainland China,5th Floor, Central Mall, Fraser Road Area, Patna"/>
    <s v="Fraser Road Area"/>
    <s v="Fraser Road Area, Patna"/>
    <n v="0"/>
    <n v="0"/>
    <s v="Chinese"/>
    <n v="1400"/>
    <s v="Indian Rupees(Rs.)"/>
    <x v="0"/>
    <x v="0"/>
    <x v="0"/>
    <n v="3.5"/>
    <x v="0"/>
    <n v="65"/>
  </r>
  <r>
    <x v="8655"/>
    <n v="1"/>
    <x v="4"/>
    <x v="53"/>
    <s v="Pukhtaan-The Royal Taste of India,5th Floor, Nutan Plaza, Bander Bagicha, Fraser Road Area, Patna"/>
    <s v="Fraser Road Area"/>
    <s v="Fraser Road Area, Patna"/>
    <n v="0"/>
    <n v="0"/>
    <s v="North Indian, Chinese"/>
    <n v="1500"/>
    <s v="Indian Rupees(Rs.)"/>
    <x v="0"/>
    <x v="0"/>
    <x v="1"/>
    <n v="3.5"/>
    <x v="0"/>
    <n v="32"/>
  </r>
  <r>
    <x v="8656"/>
    <n v="1"/>
    <x v="4"/>
    <x v="53"/>
    <s v="The Yellow Chilli,1st Floor, Hira Place, Dak Bunglow Road, Chajju Bagh, Fraser Road Area, Patna"/>
    <s v="Fraser Road Area"/>
    <s v="Fraser Road Area, Patna"/>
    <n v="85.135886110000001"/>
    <n v="25.610347220000001"/>
    <s v="North Indian, Chinese, Continental"/>
    <n v="1000"/>
    <s v="Indian Rupees(Rs.)"/>
    <x v="0"/>
    <x v="0"/>
    <x v="0"/>
    <n v="3.5"/>
    <x v="0"/>
    <n v="150"/>
  </r>
  <r>
    <x v="8657"/>
    <n v="1"/>
    <x v="4"/>
    <x v="53"/>
    <s v="Indian Summer Cafe,Satya Narain Building, Exhibition Road, Golambar, Patna"/>
    <s v="Golambar"/>
    <s v="Golambar, Patna"/>
    <n v="85.142625420000002"/>
    <n v="25.609787799999999"/>
    <s v="Continental, Cafe, Italian, Pizza, North Indian, Chinese, Bakery, Mughlai"/>
    <n v="600"/>
    <s v="Indian Rupees(Rs.)"/>
    <x v="0"/>
    <x v="0"/>
    <x v="2"/>
    <n v="3.4"/>
    <x v="3"/>
    <n v="16"/>
  </r>
  <r>
    <x v="8658"/>
    <n v="1"/>
    <x v="4"/>
    <x v="53"/>
    <s v="KFC,Ground floor, Regent Theatre, Opposite East Gandhi Maidan, Golambar, Patna"/>
    <s v="Golambar"/>
    <s v="Golambar, Patna"/>
    <n v="85.146491670000003"/>
    <n v="25.6172"/>
    <s v="Fast Food"/>
    <n v="500"/>
    <s v="Indian Rupees(Rs.)"/>
    <x v="0"/>
    <x v="0"/>
    <x v="2"/>
    <n v="3.3"/>
    <x v="3"/>
    <n v="49"/>
  </r>
  <r>
    <x v="8659"/>
    <n v="1"/>
    <x v="4"/>
    <x v="53"/>
    <s v="McDonald's,BR Patna Elphinstone, Elphinstone Picture Palace , East Gandhi Maidan, Golambar, Patna"/>
    <s v="Golambar"/>
    <s v="Golambar, Patna"/>
    <n v="85.148632000000006"/>
    <n v="25.617912"/>
    <s v="Fast Food"/>
    <n v="500"/>
    <s v="Indian Rupees(Rs.)"/>
    <x v="0"/>
    <x v="0"/>
    <x v="2"/>
    <n v="3.4"/>
    <x v="3"/>
    <n v="60"/>
  </r>
  <r>
    <x v="8660"/>
    <n v="1"/>
    <x v="4"/>
    <x v="53"/>
    <s v="Biryani Mahal,Near Buddha Marg, Kotwali Chauraha, Golambar, Patna"/>
    <s v="Golambar"/>
    <s v="Golambar, Patna"/>
    <n v="85.133827780000004"/>
    <n v="25.61042222"/>
    <s v="Biryani, Mughlai"/>
    <n v="500"/>
    <s v="Indian Rupees(Rs.)"/>
    <x v="0"/>
    <x v="0"/>
    <x v="2"/>
    <n v="3.6"/>
    <x v="0"/>
    <n v="99"/>
  </r>
  <r>
    <x v="8661"/>
    <n v="1"/>
    <x v="4"/>
    <x v="53"/>
    <s v="Spice Court - Hotel Maurya,Hotel Maurya, South Gandhi Maidan, Lodipur, Patna"/>
    <s v="Hotel Maurya, Lodipur"/>
    <s v="Hotel Maurya, Lodipur, Patna"/>
    <n v="85.142027999999996"/>
    <n v="25.615024999999999"/>
    <s v="North Indian, Continental, Chinese, South Indian"/>
    <n v="1600"/>
    <s v="Indian Rupees(Rs.)"/>
    <x v="0"/>
    <x v="0"/>
    <x v="1"/>
    <n v="3.7"/>
    <x v="0"/>
    <n v="43"/>
  </r>
  <r>
    <x v="8662"/>
    <n v="1"/>
    <x v="4"/>
    <x v="53"/>
    <s v="Angeethi,101, Gharonda Complex, Jagdeo Path Crossing, Bailey Road, Khajpura, Patna"/>
    <s v="Khajpura"/>
    <s v="Khajpura, Patna"/>
    <n v="85.074775000000002"/>
    <n v="25.60662778"/>
    <s v="North Indian, Mughlai, Chinese"/>
    <n v="800"/>
    <s v="Indian Rupees(Rs.)"/>
    <x v="0"/>
    <x v="0"/>
    <x v="0"/>
    <n v="3.4"/>
    <x v="3"/>
    <n v="45"/>
  </r>
  <r>
    <x v="8663"/>
    <n v="1"/>
    <x v="4"/>
    <x v="53"/>
    <s v="Red Chilli,Opposite Allahabad Bank, Ramnagri Mor, Ashiana Digha Road, Khajpura, Patna"/>
    <s v="Khajpura"/>
    <s v="Khajpura, Patna"/>
    <n v="85.08215654"/>
    <n v="25.613551470000001"/>
    <s v="Chinese, North Indian, Mughlai"/>
    <n v="450"/>
    <s v="Indian Rupees(Rs.)"/>
    <x v="0"/>
    <x v="0"/>
    <x v="2"/>
    <n v="3.6"/>
    <x v="0"/>
    <n v="69"/>
  </r>
  <r>
    <x v="8664"/>
    <n v="1"/>
    <x v="4"/>
    <x v="53"/>
    <s v="Pind Balluchi,16th-18th Floor, Biscomaun Tower, Gandhi Maidan, Lodipur, Patna"/>
    <s v="Lodipur"/>
    <s v="Lodipur, Patna"/>
    <n v="85.141158329999996"/>
    <n v="25.617044440000001"/>
    <s v="North Indian, Chinese"/>
    <n v="1000"/>
    <s v="Indian Rupees(Rs.)"/>
    <x v="0"/>
    <x v="0"/>
    <x v="0"/>
    <n v="3.3"/>
    <x v="3"/>
    <n v="162"/>
  </r>
  <r>
    <x v="8665"/>
    <n v="1"/>
    <x v="4"/>
    <x v="53"/>
    <s v="Raj Rasoi,Twin Tower Hathwa, South Gandhi Maidan, Lodipur, Patna"/>
    <s v="Lodipur"/>
    <s v="Lodipur, Patna"/>
    <n v="85.143438889999999"/>
    <n v="25.615838889999999"/>
    <s v="North Indian, South Indian, Fast Food"/>
    <n v="600"/>
    <s v="Indian Rupees(Rs.)"/>
    <x v="0"/>
    <x v="0"/>
    <x v="2"/>
    <n v="3.3"/>
    <x v="3"/>
    <n v="74"/>
  </r>
  <r>
    <x v="8666"/>
    <n v="1"/>
    <x v="4"/>
    <x v="53"/>
    <s v="Kapil Dev's Eleven,Lower Ground Floor, Dumraow Kothi, Frazer Road, Lodipur, Patna"/>
    <s v="Lodipur"/>
    <s v="Lodipur, Patna"/>
    <n v="85.138061109999995"/>
    <n v="25.610980560000002"/>
    <s v="North Indian, Chinese, Finger Food"/>
    <n v="1000"/>
    <s v="Indian Rupees(Rs.)"/>
    <x v="0"/>
    <x v="0"/>
    <x v="0"/>
    <n v="3.6"/>
    <x v="0"/>
    <n v="107"/>
  </r>
  <r>
    <x v="8667"/>
    <n v="1"/>
    <x v="4"/>
    <x v="53"/>
    <s v="Sri Basant Vihar,Maurya Lok Complex, Fraser Road Area, Patna"/>
    <s v="Maurya Lok, Fraser Road Area"/>
    <s v="Maurya Lok, Fraser Road Area, Patna"/>
    <n v="85.134072219999993"/>
    <n v="25.610113890000001"/>
    <s v="North Indian, Fast Food"/>
    <n v="600"/>
    <s v="Indian Rupees(Rs.)"/>
    <x v="0"/>
    <x v="0"/>
    <x v="2"/>
    <n v="3.6"/>
    <x v="0"/>
    <n v="75"/>
  </r>
  <r>
    <x v="8668"/>
    <n v="1"/>
    <x v="4"/>
    <x v="53"/>
    <s v="17 Degrees,6th Floor, P&amp;M Mall, Patliputra Colony, Patna"/>
    <s v="Patliputra Colony"/>
    <s v="Patliputra Colony, Patna"/>
    <n v="85.106206999999998"/>
    <n v="25.634208999999998"/>
    <s v="North Indian, Chinese, Continental, Italian"/>
    <n v="1200"/>
    <s v="Indian Rupees(Rs.)"/>
    <x v="0"/>
    <x v="0"/>
    <x v="0"/>
    <n v="3.5"/>
    <x v="0"/>
    <n v="151"/>
  </r>
  <r>
    <x v="8669"/>
    <n v="1"/>
    <x v="4"/>
    <x v="53"/>
    <s v="Nirvana,Bhagwathi Saran Enclave, Boring Road, Near JP Hospital, Boring Road Sri Krishnapuri, Sri Krishnapuri, Patna"/>
    <s v="Sri Krishnapuri"/>
    <s v="Sri Krishnapuri, Patna"/>
    <n v="85.116316670000003"/>
    <n v="25.61403056"/>
    <s v="North Indian, Chinese"/>
    <n v="700"/>
    <s v="Indian Rupees(Rs.)"/>
    <x v="0"/>
    <x v="0"/>
    <x v="2"/>
    <n v="3.4"/>
    <x v="3"/>
    <n v="61"/>
  </r>
  <r>
    <x v="8670"/>
    <n v="1"/>
    <x v="4"/>
    <x v="53"/>
    <s v="Roti Restaurant,Opposite A.N College, Boring Road, Sri Krishnapuri, Patna"/>
    <s v="Sri Krishnapuri"/>
    <s v="Sri Krishnapuri, Patna"/>
    <n v="85.114013889999995"/>
    <n v="25.620677780000001"/>
    <s v="North Indian, South Indian, Chinese"/>
    <n v="500"/>
    <s v="Indian Rupees(Rs.)"/>
    <x v="0"/>
    <x v="0"/>
    <x v="2"/>
    <n v="3.1"/>
    <x v="3"/>
    <n v="64"/>
  </r>
  <r>
    <x v="8671"/>
    <n v="1"/>
    <x v="4"/>
    <x v="53"/>
    <s v="Swaaddesh,2nd floor, chandra complex, above manyavar, boring road, Sri Krishnapuri, Patna"/>
    <s v="Sri Krishnapuri"/>
    <s v="Sri Krishnapuri, Patna"/>
    <n v="85.115461300000007"/>
    <n v="25.61552768"/>
    <s v="North Indian, Chinese"/>
    <n v="700"/>
    <s v="Indian Rupees(Rs.)"/>
    <x v="0"/>
    <x v="0"/>
    <x v="2"/>
    <n v="3.5"/>
    <x v="0"/>
    <n v="45"/>
  </r>
  <r>
    <x v="8672"/>
    <n v="1"/>
    <x v="4"/>
    <x v="54"/>
    <s v="Auroville Bakery,Kuilapalayam, Auroville, Puducherry"/>
    <s v="Auroville"/>
    <s v="Auroville, Puducherry"/>
    <n v="79.834824999999995"/>
    <n v="11.989991"/>
    <s v="Bakery"/>
    <n v="150"/>
    <s v="Indian Rupees(Rs.)"/>
    <x v="0"/>
    <x v="0"/>
    <x v="3"/>
    <n v="3.8"/>
    <x v="0"/>
    <n v="173"/>
  </r>
  <r>
    <x v="8673"/>
    <n v="1"/>
    <x v="4"/>
    <x v="54"/>
    <s v="Tanto Pizzeria,Main Road, Near Iyyanar Koil Kullapalyam, Auroville, Puducherry"/>
    <s v="Auroville"/>
    <s v="Auroville, Puducherry"/>
    <n v="79.828950000000006"/>
    <n v="11.99078611"/>
    <s v="Pizza, Italian"/>
    <n v="1000"/>
    <s v="Indian Rupees(Rs.)"/>
    <x v="0"/>
    <x v="0"/>
    <x v="1"/>
    <n v="3.8"/>
    <x v="0"/>
    <n v="513"/>
  </r>
  <r>
    <x v="8674"/>
    <n v="1"/>
    <x v="4"/>
    <x v="54"/>
    <s v="The Smoothie Bar,26, Sri Aurobindo Street, Mission Street Crossing, Heritage Town, Puducherry"/>
    <s v="Heritage Town"/>
    <s v="Heritage Town, Puducherry"/>
    <n v="79.831478829999995"/>
    <n v="11.938190390000001"/>
    <s v="Desserts, Beverages, Juices"/>
    <n v="250"/>
    <s v="Indian Rupees(Rs.)"/>
    <x v="0"/>
    <x v="0"/>
    <x v="2"/>
    <n v="3.7"/>
    <x v="0"/>
    <n v="36"/>
  </r>
  <r>
    <x v="8675"/>
    <n v="1"/>
    <x v="4"/>
    <x v="54"/>
    <s v="Le Club,Hotel De Pondicherry, 38, Dumas Street, White Town, Puducherry"/>
    <s v="Hotel De Pondicherry, White Town"/>
    <s v="Hotel De Pondicherry, White Town, Puducherry"/>
    <n v="79.833855560000003"/>
    <n v="11.92587222"/>
    <s v="French, Continental, North Indian"/>
    <n v="1400"/>
    <s v="Indian Rupees(Rs.)"/>
    <x v="0"/>
    <x v="0"/>
    <x v="1"/>
    <n v="3.5"/>
    <x v="0"/>
    <n v="328"/>
  </r>
  <r>
    <x v="8676"/>
    <n v="1"/>
    <x v="4"/>
    <x v="54"/>
    <s v="Cafe Ole,319, Mission Street, MG Road, Puducherry"/>
    <s v="MG Road"/>
    <s v="MG Road, Puducherry"/>
    <n v="79.830155559999994"/>
    <n v="11.929947220000001"/>
    <s v="Cafe, Continental"/>
    <n v="700"/>
    <s v="Indian Rupees(Rs.)"/>
    <x v="0"/>
    <x v="0"/>
    <x v="0"/>
    <n v="3.8"/>
    <x v="0"/>
    <n v="199"/>
  </r>
  <r>
    <x v="8677"/>
    <n v="1"/>
    <x v="4"/>
    <x v="54"/>
    <s v="Italize,137, 1st Floor, Mission Street (kosakadai street cutting), MG Road, Puducherry"/>
    <s v="MG Road"/>
    <s v="MG Road, Puducherry"/>
    <n v="79.831348320000004"/>
    <n v="11.93648771"/>
    <s v="Pizza, Italian"/>
    <n v="600"/>
    <s v="Indian Rupees(Rs.)"/>
    <x v="0"/>
    <x v="0"/>
    <x v="0"/>
    <n v="3.6"/>
    <x v="0"/>
    <n v="97"/>
  </r>
  <r>
    <x v="8678"/>
    <n v="1"/>
    <x v="4"/>
    <x v="54"/>
    <s v="The Pasta Bar Veneto,248, Mission Street, MG Road, Puducherry"/>
    <s v="MG Road"/>
    <s v="MG Road, Puducherry"/>
    <n v="79.830138890000001"/>
    <n v="11.929961110000001"/>
    <s v="Italian"/>
    <n v="900"/>
    <s v="Indian Rupees(Rs.)"/>
    <x v="0"/>
    <x v="0"/>
    <x v="0"/>
    <n v="3.6"/>
    <x v="0"/>
    <n v="275"/>
  </r>
  <r>
    <x v="8679"/>
    <n v="1"/>
    <x v="4"/>
    <x v="54"/>
    <s v="Baker Street,123, Bussy Street, MG Road, Puducherry"/>
    <s v="MG Road"/>
    <s v="MG Road, Puducherry"/>
    <n v="79.829583999999997"/>
    <n v="11.929275000000001"/>
    <s v="Bakery, French"/>
    <n v="400"/>
    <s v="Indian Rupees(Rs.)"/>
    <x v="0"/>
    <x v="0"/>
    <x v="2"/>
    <n v="4.0999999999999996"/>
    <x v="1"/>
    <n v="791"/>
  </r>
  <r>
    <x v="8680"/>
    <n v="1"/>
    <x v="4"/>
    <x v="54"/>
    <s v="Zuka Choco-la,319, Mission Street, MG Road, Puducherry"/>
    <s v="MG Road"/>
    <s v="MG Road, Puducherry"/>
    <n v="79.830194000000006"/>
    <n v="11.929842000000001"/>
    <s v="Desserts"/>
    <n v="300"/>
    <s v="Indian Rupees(Rs.)"/>
    <x v="0"/>
    <x v="0"/>
    <x v="2"/>
    <n v="4.2"/>
    <x v="1"/>
    <n v="656"/>
  </r>
  <r>
    <x v="8681"/>
    <n v="1"/>
    <x v="4"/>
    <x v="54"/>
    <s v="Bay of Buddha -  The Promenade,The Promenade, 23, Goubert Avenue, White Town, Puducherry"/>
    <s v="The Promenade, White Town"/>
    <s v="The Promenade, White Town, Puducherry"/>
    <n v="79.835800000000006"/>
    <n v="11.9331"/>
    <s v="Chinese, Thai, Malaysian, Vietnamese, Korean, Indonesian, Asian"/>
    <n v="1500"/>
    <s v="Indian Rupees(Rs.)"/>
    <x v="0"/>
    <x v="0"/>
    <x v="1"/>
    <n v="3.8"/>
    <x v="0"/>
    <n v="189"/>
  </r>
  <r>
    <x v="8682"/>
    <n v="1"/>
    <x v="4"/>
    <x v="54"/>
    <s v="Blueline - The Promenade,The Promenade, 23, Goubert Avenue, White Town, Puducherry"/>
    <s v="The Promenade, White Town"/>
    <s v="The Promenade, White Town, Puducherry"/>
    <n v="79.835755559999996"/>
    <n v="11.93315278"/>
    <s v="North Indian, Seafood, South Indian, Italian"/>
    <n v="1500"/>
    <s v="Indian Rupees(Rs.)"/>
    <x v="0"/>
    <x v="0"/>
    <x v="1"/>
    <n v="3.8"/>
    <x v="0"/>
    <n v="192"/>
  </r>
  <r>
    <x v="8683"/>
    <n v="1"/>
    <x v="4"/>
    <x v="54"/>
    <s v="Villa Shanti,Villa Shanti, 14, Suffren Street, White Town, Puducherry"/>
    <s v="Villa Shanti, White Town"/>
    <s v="Villa Shanti, White Town, Puducherry"/>
    <n v="79.833190999999999"/>
    <n v="11.929698"/>
    <s v="Continental"/>
    <n v="1500"/>
    <s v="Indian Rupees(Rs.)"/>
    <x v="0"/>
    <x v="0"/>
    <x v="1"/>
    <n v="3.9"/>
    <x v="0"/>
    <n v="535"/>
  </r>
  <r>
    <x v="8684"/>
    <n v="1"/>
    <x v="4"/>
    <x v="54"/>
    <s v="Le Cafe,Beach Road, Near Gandhi Statue, White Town, Puducherry"/>
    <s v="White Town"/>
    <s v="White Town, Puducherry"/>
    <n v="79.835708330000003"/>
    <n v="11.93154444"/>
    <s v="Cafe"/>
    <n v="450"/>
    <s v="Indian Rupees(Rs.)"/>
    <x v="0"/>
    <x v="0"/>
    <x v="2"/>
    <n v="3.1"/>
    <x v="3"/>
    <n v="875"/>
  </r>
  <r>
    <x v="8685"/>
    <n v="1"/>
    <x v="4"/>
    <x v="54"/>
    <s v="Spice Route,6, Rue Bussy Street, Romain Rolland Street Cutting, White Town, Puducherry"/>
    <s v="White Town"/>
    <s v="White Town, Puducherry"/>
    <n v="79.833633559999996"/>
    <n v="11.928772739999999"/>
    <s v="Continental, North Indian, Finger Food"/>
    <n v="1200"/>
    <s v="Indian Rupees(Rs.)"/>
    <x v="0"/>
    <x v="0"/>
    <x v="1"/>
    <n v="3.4"/>
    <x v="3"/>
    <n v="228"/>
  </r>
  <r>
    <x v="8686"/>
    <n v="1"/>
    <x v="4"/>
    <x v="54"/>
    <s v="#Dilliwaala6,6, Rue De La Marine, White Town, Puducherry"/>
    <s v="White Town"/>
    <s v="White Town, Puducherry"/>
    <n v="79.834810140000002"/>
    <n v="11.9365319"/>
    <s v="North Indian"/>
    <n v="800"/>
    <s v="Indian Rupees(Rs.)"/>
    <x v="0"/>
    <x v="0"/>
    <x v="0"/>
    <n v="3.7"/>
    <x v="0"/>
    <n v="124"/>
  </r>
  <r>
    <x v="8687"/>
    <n v="1"/>
    <x v="4"/>
    <x v="54"/>
    <s v="Cafe des Arts,10, Suffren Street, White Town, Pondicherry"/>
    <s v="White Town"/>
    <s v="White Town, Puducherry"/>
    <n v="79.833319439999997"/>
    <n v="11.93021111"/>
    <s v="Cafe"/>
    <n v="800"/>
    <s v="Indian Rupees(Rs.)"/>
    <x v="0"/>
    <x v="0"/>
    <x v="0"/>
    <n v="3.5"/>
    <x v="0"/>
    <n v="298"/>
  </r>
  <r>
    <x v="8688"/>
    <n v="1"/>
    <x v="4"/>
    <x v="54"/>
    <s v="Le Dupleix,5, Rue De La Caserne, White Town, Puducherry"/>
    <s v="White Town"/>
    <s v="White Town, Puducherry"/>
    <n v="79.83376389"/>
    <n v="11.931044440000001"/>
    <s v="North Indian, French, Continental"/>
    <n v="1500"/>
    <s v="Indian Rupees(Rs.)"/>
    <x v="0"/>
    <x v="0"/>
    <x v="1"/>
    <n v="3.8"/>
    <x v="0"/>
    <n v="456"/>
  </r>
  <r>
    <x v="8689"/>
    <n v="1"/>
    <x v="4"/>
    <x v="54"/>
    <s v="Rendezvous Cafe Restaurant,30, Rue Suffren, White Town, Puducherry"/>
    <s v="White Town"/>
    <s v="White Town, Puducherry"/>
    <n v="79.832580559999997"/>
    <n v="11.928591669999999"/>
    <s v="Goan, Mangalorean, Continental, French"/>
    <n v="1200"/>
    <s v="Indian Rupees(Rs.)"/>
    <x v="0"/>
    <x v="0"/>
    <x v="1"/>
    <n v="3.5"/>
    <x v="0"/>
    <n v="225"/>
  </r>
  <r>
    <x v="8690"/>
    <n v="1"/>
    <x v="4"/>
    <x v="54"/>
    <s v="The Indian Kaffe Express,3, Rue Dumas Street, Near IG Office, White Town, Puducherry"/>
    <s v="White Town"/>
    <s v="White Town, Puducherry"/>
    <n v="79.834800000000001"/>
    <n v="11.93036667"/>
    <s v="Cafe"/>
    <n v="550"/>
    <s v="Indian Rupees(Rs.)"/>
    <x v="0"/>
    <x v="0"/>
    <x v="0"/>
    <n v="3.8"/>
    <x v="0"/>
    <n v="495"/>
  </r>
  <r>
    <x v="8691"/>
    <n v="1"/>
    <x v="4"/>
    <x v="54"/>
    <s v="Gelateria Montecatini Terme,Goubert Avenue, Next To Alliance Francaise, White Town, Puducherry"/>
    <s v="White Town"/>
    <s v="White Town, Puducherry"/>
    <n v="79.834191669999996"/>
    <n v="11.925988889999999"/>
    <s v="Desserts"/>
    <n v="150"/>
    <s v="Indian Rupees(Rs.)"/>
    <x v="0"/>
    <x v="0"/>
    <x v="3"/>
    <n v="4.2"/>
    <x v="1"/>
    <n v="163"/>
  </r>
  <r>
    <x v="8692"/>
    <n v="1"/>
    <x v="4"/>
    <x v="55"/>
    <s v="The Urban Foundry,1, Balewadi High Street, Cummins India Office Campus, Baner-Balewadi Link Road, Pune"/>
    <s v="Balewadi High Street, Balewadi"/>
    <s v="Balewadi High Street, Balewadi, Pune"/>
    <n v="73.774722890000007"/>
    <n v="18.569156199999998"/>
    <s v="North Indian, Asian"/>
    <n v="1500"/>
    <s v="Indian Rupees(Rs.)"/>
    <x v="1"/>
    <x v="0"/>
    <x v="0"/>
    <n v="4.5"/>
    <x v="2"/>
    <n v="1099"/>
  </r>
  <r>
    <x v="8693"/>
    <n v="1"/>
    <x v="4"/>
    <x v="55"/>
    <s v="Teddy Boy,9th Floor, Deron Heights, Above Ranka Jewellers, Baner, Pune"/>
    <s v="Baner"/>
    <s v="Baner, Pune"/>
    <n v="73.804855160000002"/>
    <n v="18.551439899999998"/>
    <s v="North Indian, Continental, Finger Food"/>
    <n v="1200"/>
    <s v="Indian Rupees(Rs.)"/>
    <x v="1"/>
    <x v="0"/>
    <x v="0"/>
    <n v="3.6"/>
    <x v="0"/>
    <n v="507"/>
  </r>
  <r>
    <x v="8694"/>
    <n v="1"/>
    <x v="4"/>
    <x v="55"/>
    <s v="Effingut Brewerkz,4, Deron Heights, Next to Ranka Jewellers, Baner, Pune"/>
    <s v="Baner"/>
    <s v="Baner, Pune"/>
    <n v="73.798206399999998"/>
    <n v="18.554382"/>
    <s v="Continental, North Indian, Mughlai, Burmese"/>
    <n v="2000"/>
    <s v="Indian Rupees(Rs.)"/>
    <x v="0"/>
    <x v="1"/>
    <x v="1"/>
    <n v="4.3"/>
    <x v="1"/>
    <n v="375"/>
  </r>
  <r>
    <x v="8695"/>
    <n v="1"/>
    <x v="4"/>
    <x v="55"/>
    <s v="Le Plaisir,759/125, Rajkamal, Opposite Kelkar Eye Hospital, Prabhat Road, Deccan Gymkhana, Pune"/>
    <s v="Deccan Gymkhana"/>
    <s v="Deccan Gymkhana, Pune"/>
    <n v="73.838429379999994"/>
    <n v="18.51420998"/>
    <s v="European, Desserts"/>
    <n v="1000"/>
    <s v="Indian Rupees(Rs.)"/>
    <x v="0"/>
    <x v="0"/>
    <x v="0"/>
    <n v="4.8"/>
    <x v="2"/>
    <n v="2510"/>
  </r>
  <r>
    <x v="8696"/>
    <n v="1"/>
    <x v="4"/>
    <x v="55"/>
    <s v="Farzi Cafe,Level 1 &amp; 2, Fortaleza Complex, East Avenue, Kalyani Nagar, Pune"/>
    <s v="Kalyani Nagar"/>
    <s v="Kalyani Nagar, Pune"/>
    <n v="73.905100700000006"/>
    <n v="18.543625599999999"/>
    <s v="Modern Indian"/>
    <n v="1500"/>
    <s v="Indian Rupees(Rs.)"/>
    <x v="0"/>
    <x v="0"/>
    <x v="0"/>
    <n v="4.3"/>
    <x v="1"/>
    <n v="868"/>
  </r>
  <r>
    <x v="8697"/>
    <n v="1"/>
    <x v="4"/>
    <x v="55"/>
    <s v="Mineority By Saby,Level 1/2, Fortaleza Complex, Kalyani Nagar, Pune"/>
    <s v="Kalyani Nagar"/>
    <s v="Kalyani Nagar, Pune"/>
    <n v="73.904337290000001"/>
    <n v="18.546257520000001"/>
    <s v="North Indian, North Eastern, Continental"/>
    <n v="1400"/>
    <s v="Indian Rupees(Rs.)"/>
    <x v="1"/>
    <x v="0"/>
    <x v="0"/>
    <n v="4.2"/>
    <x v="1"/>
    <n v="306"/>
  </r>
  <r>
    <x v="8698"/>
    <n v="1"/>
    <x v="4"/>
    <x v="55"/>
    <s v="The Little Next Door,D-10, Central Avenue, Kalyani Nagar, Pune"/>
    <s v="Kalyani Nagar"/>
    <s v="Kalyani Nagar, Pune"/>
    <n v="73.900626450000004"/>
    <n v="18.54694697"/>
    <s v="Finger Food, Italian, Spanish, Greek"/>
    <n v="1000"/>
    <s v="Indian Rupees(Rs.)"/>
    <x v="1"/>
    <x v="0"/>
    <x v="0"/>
    <n v="4.0999999999999996"/>
    <x v="1"/>
    <n v="1143"/>
  </r>
  <r>
    <x v="8699"/>
    <n v="1"/>
    <x v="4"/>
    <x v="55"/>
    <s v="Effingut Brewerkz,End of Lane Number 6, Koregaon Park, Pune"/>
    <s v="Koregaon Park"/>
    <s v="Koregaon Park, Pune"/>
    <n v="73.898520250000004"/>
    <n v="18.534080029999998"/>
    <s v="Continental, North Indian, Mughlai, Burmese"/>
    <n v="1800"/>
    <s v="Indian Rupees(Rs.)"/>
    <x v="0"/>
    <x v="1"/>
    <x v="0"/>
    <n v="4.3"/>
    <x v="1"/>
    <n v="1531"/>
  </r>
  <r>
    <x v="8700"/>
    <n v="1"/>
    <x v="4"/>
    <x v="55"/>
    <s v="Kargo,Shop 1&amp;2, Marvel Alaina, Lane  8, Near Godrej Nature's Basket, Koregaon Park, Pune"/>
    <s v="Koregaon Park"/>
    <s v="Koregaon Park, Pune"/>
    <n v="73.896484779999994"/>
    <n v="18.536561750000001"/>
    <s v="Charcoal Grill, Italian, North Indian, European, Indonesian, Thai"/>
    <n v="900"/>
    <s v="Indian Rupees(Rs.)"/>
    <x v="1"/>
    <x v="0"/>
    <x v="2"/>
    <n v="4.4000000000000004"/>
    <x v="1"/>
    <n v="635"/>
  </r>
  <r>
    <x v="8701"/>
    <n v="1"/>
    <x v="4"/>
    <x v="55"/>
    <s v="Sautí©ed Stories,Plot 5, Between Lane 5/6, North Main Road, Opposite Wellness Forever, Koregaon Park, Pune"/>
    <s v="Koregaon Park"/>
    <s v="Koregaon Park, Pune"/>
    <n v="73.897902000000002"/>
    <n v="18.539299329999999"/>
    <s v="Cafe, Italian, Continental"/>
    <n v="850"/>
    <s v="Indian Rupees(Rs.)"/>
    <x v="0"/>
    <x v="1"/>
    <x v="2"/>
    <n v="4.2"/>
    <x v="1"/>
    <n v="583"/>
  </r>
  <r>
    <x v="8702"/>
    <n v="1"/>
    <x v="4"/>
    <x v="55"/>
    <s v="The Sassy Spoon,Lane 7, Sanskriti Lifestyle Complex, Koregaon Park, Pune"/>
    <s v="Koregaon Park"/>
    <s v="Koregaon Park, Pune"/>
    <n v="73.899315000000001"/>
    <n v="18.533811"/>
    <s v="European, Asian, Mediterranean, Modern Indian, Desserts, Finger Food"/>
    <n v="1500"/>
    <s v="Indian Rupees(Rs.)"/>
    <x v="1"/>
    <x v="0"/>
    <x v="0"/>
    <n v="4.0999999999999996"/>
    <x v="1"/>
    <n v="140"/>
  </r>
  <r>
    <x v="8703"/>
    <n v="1"/>
    <x v="4"/>
    <x v="55"/>
    <s v="German Bakery Wunderbar,153/A, Varun Complex, Near Demech House, Law College Road, Pune"/>
    <s v="Law College Road"/>
    <s v="Law College Road, Pune"/>
    <n v="73.830547030000005"/>
    <n v="18.52001645"/>
    <s v="Italian, German, Continental"/>
    <n v="1000"/>
    <s v="Indian Rupees(Rs.)"/>
    <x v="0"/>
    <x v="0"/>
    <x v="0"/>
    <n v="4"/>
    <x v="1"/>
    <n v="1583"/>
  </r>
  <r>
    <x v="8704"/>
    <n v="1"/>
    <x v="4"/>
    <x v="55"/>
    <s v="Chili's,UG 49, Phoenix Market City, Nagar Road, Viman Nagar, Pune"/>
    <s v="Phoenix Market City, Viman Nagar"/>
    <s v="Phoenix Market City, Viman Nagar, Pune"/>
    <n v="73.916619100000005"/>
    <n v="18.562450200000001"/>
    <s v="Mexican, American, Tex-Mex"/>
    <n v="1800"/>
    <s v="Indian Rupees(Rs.)"/>
    <x v="1"/>
    <x v="1"/>
    <x v="0"/>
    <n v="4.5"/>
    <x v="2"/>
    <n v="1439"/>
  </r>
  <r>
    <x v="8705"/>
    <n v="1"/>
    <x v="4"/>
    <x v="55"/>
    <s v="Barbeque Nation,3rd Floor, R Deccan Mall, Near Deccan Gymkhana, JM Road, Pune"/>
    <s v="R Deccan Mall, JM Road"/>
    <s v="R Deccan Mall, JM Road, Pune"/>
    <n v="73.842526789999994"/>
    <n v="18.516215750000001"/>
    <s v="North Indian, Mughlai"/>
    <n v="1700"/>
    <s v="Indian Rupees(Rs.)"/>
    <x v="0"/>
    <x v="0"/>
    <x v="0"/>
    <n v="4.5"/>
    <x v="2"/>
    <n v="2847"/>
  </r>
  <r>
    <x v="8706"/>
    <n v="1"/>
    <x v="4"/>
    <x v="55"/>
    <s v="Blue Water,Punawale, Near Basket Bridge,Off Aundh-Ravet BRT, Ravet, Pune"/>
    <s v="Ravet"/>
    <s v="Ravet, Pune"/>
    <n v="73.751081229999997"/>
    <n v="18.63621513"/>
    <s v="North Indian, Chinese, Continental"/>
    <n v="1500"/>
    <s v="Indian Rupees(Rs.)"/>
    <x v="1"/>
    <x v="1"/>
    <x v="0"/>
    <n v="4.2"/>
    <x v="1"/>
    <n v="487"/>
  </r>
  <r>
    <x v="8707"/>
    <n v="1"/>
    <x v="4"/>
    <x v="55"/>
    <s v="Agent Jack's Bar,Terrace, B Wing, ICC Trade Tower, Senapati Bapat Road, Pune"/>
    <s v="Senapati Bapat Road"/>
    <s v="Senapati Bapat Road, Pune"/>
    <n v="73.830327499999996"/>
    <n v="18.536718499999999"/>
    <s v="Continental, North Indian, Italian"/>
    <n v="1200"/>
    <s v="Indian Rupees(Rs.)"/>
    <x v="1"/>
    <x v="0"/>
    <x v="0"/>
    <n v="4.2"/>
    <x v="1"/>
    <n v="1531"/>
  </r>
  <r>
    <x v="8708"/>
    <n v="1"/>
    <x v="4"/>
    <x v="55"/>
    <s v="Tales &amp; Spirits,Plot 64, Shivaji Housing Society, Senapati Bapat Road, Pune"/>
    <s v="Senapati Bapat Road"/>
    <s v="Senapati Bapat Road, Pune"/>
    <n v="73.828971899999999"/>
    <n v="18.530962599999999"/>
    <s v="Italian, Continental, Cafe"/>
    <n v="800"/>
    <s v="Indian Rupees(Rs.)"/>
    <x v="1"/>
    <x v="1"/>
    <x v="2"/>
    <n v="4.0999999999999996"/>
    <x v="1"/>
    <n v="997"/>
  </r>
  <r>
    <x v="8709"/>
    <n v="1"/>
    <x v="4"/>
    <x v="55"/>
    <s v="18 Degrees Resto Lounge,8th &amp; 9th Floor, Spot 18 Mall, Pimple Saudagar, Pune"/>
    <s v="Spot 18 Mall, Pimple Saudagar"/>
    <s v="Spot 18 Mall, Pimple Saudagar, Pune"/>
    <n v="73.785900999999996"/>
    <n v="18.593481489999999"/>
    <s v="North Indian, Mediterranean, Chinese"/>
    <n v="2100"/>
    <s v="Indian Rupees(Rs.)"/>
    <x v="1"/>
    <x v="1"/>
    <x v="1"/>
    <n v="3.6"/>
    <x v="0"/>
    <n v="1566"/>
  </r>
  <r>
    <x v="8710"/>
    <n v="1"/>
    <x v="4"/>
    <x v="55"/>
    <s v="Apache,Shop 3, Turning Point, Behind Phoenix Mall, Viman Nagar, Pune"/>
    <s v="Viman Nagar"/>
    <s v="Viman Nagar, Pune"/>
    <n v="73.915366899999995"/>
    <n v="18.563934499999998"/>
    <s v="Finger Food"/>
    <n v="1000"/>
    <s v="Indian Rupees(Rs.)"/>
    <x v="1"/>
    <x v="0"/>
    <x v="0"/>
    <n v="4.0999999999999996"/>
    <x v="1"/>
    <n v="377"/>
  </r>
  <r>
    <x v="8711"/>
    <n v="1"/>
    <x v="4"/>
    <x v="55"/>
    <s v="Barbeque Ville,257, Green Valley, Near Mankar Chowk, Kaspate Vasti, Wakad, Pune"/>
    <s v="Wakad"/>
    <s v="Wakad, Pune"/>
    <n v="73.773572200000004"/>
    <n v="18.5927182"/>
    <s v="North Indian"/>
    <n v="1000"/>
    <s v="Indian Rupees(Rs.)"/>
    <x v="1"/>
    <x v="0"/>
    <x v="0"/>
    <n v="4.4000000000000004"/>
    <x v="1"/>
    <n v="208"/>
  </r>
  <r>
    <x v="8712"/>
    <n v="1"/>
    <x v="4"/>
    <x v="56"/>
    <s v="Hot Lips,Near Chandini Chowk, Kanke Road, Gandhi Nagar, Ranchi"/>
    <s v="Gandhi Nagar"/>
    <s v="Gandhi Nagar, Ranchi"/>
    <n v="85.316841670000002"/>
    <n v="23.416791669999999"/>
    <s v="North Indian, Chinese"/>
    <n v="1000"/>
    <s v="Indian Rupees(Rs.)"/>
    <x v="0"/>
    <x v="0"/>
    <x v="0"/>
    <n v="3.3"/>
    <x v="3"/>
    <n v="65"/>
  </r>
  <r>
    <x v="8713"/>
    <n v="1"/>
    <x v="4"/>
    <x v="56"/>
    <s v="The Kav's,Near BJP Office, Harmu Bypass Road, Harmu, Ranchi"/>
    <s v="Harmu"/>
    <s v="Harmu, Ranchi"/>
    <n v="0"/>
    <n v="0"/>
    <s v="North Indian, Continental, Chinese"/>
    <n v="400"/>
    <s v="Indian Rupees(Rs.)"/>
    <x v="0"/>
    <x v="0"/>
    <x v="3"/>
    <n v="3.2"/>
    <x v="3"/>
    <n v="51"/>
  </r>
  <r>
    <x v="8714"/>
    <n v="1"/>
    <x v="4"/>
    <x v="56"/>
    <s v="Prana,6th Floor, RS Square, Near Vishal Mega Mart,Harmu Road, Ranchi"/>
    <s v="Harmu"/>
    <s v="Harmu, Ranchi"/>
    <n v="0"/>
    <n v="0"/>
    <s v="European, North Indian, Continental, Italian"/>
    <n v="1000"/>
    <s v="Indian Rupees(Rs.)"/>
    <x v="0"/>
    <x v="0"/>
    <x v="0"/>
    <n v="3.7"/>
    <x v="0"/>
    <n v="81"/>
  </r>
  <r>
    <x v="8715"/>
    <n v="1"/>
    <x v="4"/>
    <x v="56"/>
    <s v="Kathi Kabab,Main Road, Hindpiri, Ranchi"/>
    <s v="Hindpiri"/>
    <s v="Hindpiri, Ranchi"/>
    <n v="85.325347219999998"/>
    <n v="23.359033329999999"/>
    <s v="Fast Food, North Indian"/>
    <n v="400"/>
    <s v="Indian Rupees(Rs.)"/>
    <x v="0"/>
    <x v="0"/>
    <x v="3"/>
    <n v="3.3"/>
    <x v="3"/>
    <n v="89"/>
  </r>
  <r>
    <x v="8716"/>
    <n v="1"/>
    <x v="4"/>
    <x v="56"/>
    <s v="Yo China Restaurant,2nd Floor, Citadel Building, Main Road, Ranchi"/>
    <s v="Hindpiri"/>
    <s v="Hindpiri, Ranchi"/>
    <n v="85.324097219999999"/>
    <n v="23.35516389"/>
    <s v="Chinese"/>
    <n v="650"/>
    <s v="Indian Rupees(Rs.)"/>
    <x v="0"/>
    <x v="0"/>
    <x v="2"/>
    <n v="3.4"/>
    <x v="3"/>
    <n v="117"/>
  </r>
  <r>
    <x v="8717"/>
    <n v="1"/>
    <x v="4"/>
    <x v="56"/>
    <s v="Kaveri Restaurant And Caterers,GEL Church Shopping Complex, Main Road, Hindpiri, Ranchi"/>
    <s v="Hindpiri"/>
    <s v="Hindpiri, Ranchi"/>
    <n v="85.325146059999994"/>
    <n v="23.35780368"/>
    <s v="North Indian, Chinese, South Indian, Chinese"/>
    <n v="450"/>
    <s v="Indian Rupees(Rs.)"/>
    <x v="0"/>
    <x v="0"/>
    <x v="3"/>
    <n v="4"/>
    <x v="1"/>
    <n v="370"/>
  </r>
  <r>
    <x v="8718"/>
    <n v="1"/>
    <x v="4"/>
    <x v="56"/>
    <s v="Yellow Sapphire,Hotel Capitol Hill, Near Ratan Talkies, Main Road, Hindpiri, Ranchi"/>
    <s v="Hotel Capitol Hill, Hindpiri"/>
    <s v="Hotel Capitol Hill, Hindpiri, Ranchi"/>
    <n v="85.325055000000006"/>
    <n v="23.359407000000001"/>
    <s v="Continental, North Indian, European"/>
    <n v="1000"/>
    <s v="Indian Rupees(Rs.)"/>
    <x v="0"/>
    <x v="0"/>
    <x v="0"/>
    <n v="3.7"/>
    <x v="0"/>
    <n v="116"/>
  </r>
  <r>
    <x v="8719"/>
    <n v="1"/>
    <x v="4"/>
    <x v="56"/>
    <s v="Moti Mahal Delux Tandoori Trail,Lower Ground Floor Karni Heights, Beside Milan Palace, Club Road, Kadru, Ranchi"/>
    <s v="Kadru"/>
    <s v="Kadru, Ranchi"/>
    <n v="85.326966670000004"/>
    <n v="23.353783329999999"/>
    <s v="North Indian, Chinese"/>
    <n v="1000"/>
    <s v="Indian Rupees(Rs.)"/>
    <x v="0"/>
    <x v="0"/>
    <x v="0"/>
    <n v="3.6"/>
    <x v="0"/>
    <n v="119"/>
  </r>
  <r>
    <x v="8720"/>
    <n v="1"/>
    <x v="4"/>
    <x v="56"/>
    <s v="Jungli Moon Dance Restaurant,4th Floor, Shree Nand Bhawan, Near Income Tax Office, Main Road, Kanka, Ranchi"/>
    <s v="Kanka"/>
    <s v="Kanka, Ranchi"/>
    <n v="85.325730559999997"/>
    <n v="23.351058330000001"/>
    <s v="North Indian, South Indian, Chinese"/>
    <n v="500"/>
    <s v="Indian Rupees(Rs.)"/>
    <x v="0"/>
    <x v="0"/>
    <x v="2"/>
    <n v="3.1"/>
    <x v="3"/>
    <n v="26"/>
  </r>
  <r>
    <x v="8721"/>
    <n v="1"/>
    <x v="4"/>
    <x v="56"/>
    <s v="KFC,Sirham Toli Chowk, Opposite Yogoda Ashram, Old Hazaribagh Road, Kanka, Ranchi"/>
    <s v="Kanka"/>
    <s v="Kanka, Ranchi"/>
    <n v="85.332899999999995"/>
    <n v="23.35442222"/>
    <s v="Fast Food"/>
    <n v="500"/>
    <s v="Indian Rupees(Rs.)"/>
    <x v="0"/>
    <x v="0"/>
    <x v="2"/>
    <n v="3.2"/>
    <x v="3"/>
    <n v="125"/>
  </r>
  <r>
    <x v="8722"/>
    <n v="1"/>
    <x v="4"/>
    <x v="56"/>
    <s v="Punjab Sweet House,Main Road, Kanka, Ranchi"/>
    <s v="Kanka"/>
    <s v="Kanka, Ranchi"/>
    <n v="85.325447220000001"/>
    <n v="23.35919444"/>
    <s v="Street Food"/>
    <n v="200"/>
    <s v="Indian Rupees(Rs.)"/>
    <x v="0"/>
    <x v="0"/>
    <x v="3"/>
    <n v="3.5"/>
    <x v="0"/>
    <n v="112"/>
  </r>
  <r>
    <x v="8723"/>
    <n v="1"/>
    <x v="4"/>
    <x v="56"/>
    <s v="Food Belle,Bhaskar Anirudh Complex, Near Jail More, Karamtoli Road, Lalpur, Ranchi"/>
    <s v="Lalpur"/>
    <s v="Lalpur, Ranchi"/>
    <n v="0"/>
    <n v="0"/>
    <s v="North Indian, Chinese"/>
    <n v="650"/>
    <s v="Indian Rupees(Rs.)"/>
    <x v="0"/>
    <x v="0"/>
    <x v="2"/>
    <n v="3.3"/>
    <x v="3"/>
    <n v="20"/>
  </r>
  <r>
    <x v="8724"/>
    <n v="1"/>
    <x v="4"/>
    <x v="56"/>
    <s v="Kaveri Restaurant And Caterers,Circular Road, Near Lalpur Chowk, Lalpur, Ranchi"/>
    <s v="Lalpur"/>
    <s v="Lalpur, Ranchi"/>
    <n v="85.335486110000005"/>
    <n v="23.374988890000001"/>
    <s v="North Indian, Chinese, South Indian, Chinese"/>
    <n v="450"/>
    <s v="Indian Rupees(Rs.)"/>
    <x v="0"/>
    <x v="0"/>
    <x v="3"/>
    <n v="3.4"/>
    <x v="3"/>
    <n v="102"/>
  </r>
  <r>
    <x v="8725"/>
    <n v="1"/>
    <x v="4"/>
    <x v="56"/>
    <s v="OMG Cafe,301, 3rd Floor, R S Tower, Opposite Pantaloons, Circular Road, Lalpur, Ranchi"/>
    <s v="Lalpur"/>
    <s v="Lalpur, Ranchi"/>
    <n v="0"/>
    <n v="0"/>
    <s v="Cafe, Italian, Mexican, Chinese, North Indian"/>
    <n v="500"/>
    <s v="Indian Rupees(Rs.)"/>
    <x v="0"/>
    <x v="0"/>
    <x v="2"/>
    <n v="3.3"/>
    <x v="3"/>
    <n v="19"/>
  </r>
  <r>
    <x v="8726"/>
    <n v="1"/>
    <x v="4"/>
    <x v="56"/>
    <s v="The Best,R.S.Tower, Circular Road, Lalpur, Ranchi"/>
    <s v="Lalpur"/>
    <s v="Lalpur, Ranchi"/>
    <n v="85.339819570000003"/>
    <n v="23.369745630000001"/>
    <s v="North Indian, South Indian, Chinese"/>
    <n v="400"/>
    <s v="Indian Rupees(Rs.)"/>
    <x v="0"/>
    <x v="0"/>
    <x v="3"/>
    <n v="3.4"/>
    <x v="3"/>
    <n v="13"/>
  </r>
  <r>
    <x v="8727"/>
    <n v="1"/>
    <x v="4"/>
    <x v="56"/>
    <s v="7th Heaven,1st Floor, Shrilok Complex, Near Santevita Hospital, H B Road, Lalpur, Ranchi"/>
    <s v="Lalpur"/>
    <s v="Lalpur, Ranchi"/>
    <n v="85.327872220000003"/>
    <n v="23.371291670000002"/>
    <s v="South Indian, North Indian, Chinese"/>
    <n v="400"/>
    <s v="Indian Rupees(Rs.)"/>
    <x v="0"/>
    <x v="0"/>
    <x v="3"/>
    <n v="3.7"/>
    <x v="0"/>
    <n v="92"/>
  </r>
  <r>
    <x v="8728"/>
    <n v="1"/>
    <x v="4"/>
    <x v="56"/>
    <s v="The Urban Brava,Circular Road, Near Lalpur Chowk, Lalpur, Ranchi"/>
    <s v="Lalpur"/>
    <s v="Lalpur, Ranchi"/>
    <n v="85.335738890000002"/>
    <n v="23.374877779999998"/>
    <s v="Cafe, Fast Food, North Indian"/>
    <n v="1000"/>
    <s v="Indian Rupees(Rs.)"/>
    <x v="0"/>
    <x v="0"/>
    <x v="0"/>
    <n v="3.6"/>
    <x v="0"/>
    <n v="95"/>
  </r>
  <r>
    <x v="8729"/>
    <n v="1"/>
    <x v="4"/>
    <x v="56"/>
    <s v="Waterfront - Radisson Blu,Radisson Blu, Main Road, Hindpiri, Ranchi"/>
    <s v="Radisson Blu, Hindpiri"/>
    <s v="Radisson Blu, Hindpiri, Ranchi"/>
    <n v="85.324252999999999"/>
    <n v="23.351489000000001"/>
    <s v="North Indian, Continental"/>
    <n v="2000"/>
    <s v="Indian Rupees(Rs.)"/>
    <x v="0"/>
    <x v="0"/>
    <x v="1"/>
    <n v="3.4"/>
    <x v="3"/>
    <n v="62"/>
  </r>
  <r>
    <x v="8730"/>
    <n v="1"/>
    <x v="4"/>
    <x v="56"/>
    <s v="Pizza Hut,Shop 101, Ground Floor, Spring City Mall, Beside Eyelex Cinema, Airport Road, Hinoo, Doranda, Ranchi"/>
    <s v="Spring City Mall, Doranda"/>
    <s v="Spring City Mall, Doranda, Ranchi"/>
    <n v="85.3172"/>
    <n v="23.333016669999999"/>
    <s v="Pizza"/>
    <n v="700"/>
    <s v="Indian Rupees(Rs.)"/>
    <x v="0"/>
    <x v="0"/>
    <x v="2"/>
    <n v="3.5"/>
    <x v="0"/>
    <n v="66"/>
  </r>
  <r>
    <x v="8731"/>
    <n v="1"/>
    <x v="4"/>
    <x v="56"/>
    <s v="Aroma - The Royal Retreat,The Royal Retreat, Krishna Nagar, Booti, Bariatu, Ranchi"/>
    <s v="The Royal Retreat, Bariatu"/>
    <s v="The Royal Retreat, Bariatu, Ranchi"/>
    <n v="85.390463890000007"/>
    <n v="23.399249999999999"/>
    <s v="North Indian, South Indian, Chinese"/>
    <n v="1500"/>
    <s v="Indian Rupees(Rs.)"/>
    <x v="0"/>
    <x v="0"/>
    <x v="0"/>
    <n v="3.5"/>
    <x v="0"/>
    <n v="67"/>
  </r>
  <r>
    <x v="8732"/>
    <n v="1"/>
    <x v="4"/>
    <x v="57"/>
    <s v="Saffron Mantra,The Purple Leaf Hotel, Karkhana, Secunderabad"/>
    <s v="Karkhana"/>
    <s v="Karkhana, Secunderabad"/>
    <n v="78.500366200000002"/>
    <n v="17.458998099999999"/>
    <s v="North Indian, Chinese"/>
    <n v="850"/>
    <s v="Indian Rupees(Rs.)"/>
    <x v="1"/>
    <x v="1"/>
    <x v="2"/>
    <n v="4.4000000000000004"/>
    <x v="1"/>
    <n v="494"/>
  </r>
  <r>
    <x v="8733"/>
    <n v="1"/>
    <x v="4"/>
    <x v="57"/>
    <s v="Coffee Cup,E 89, Above Canara Bank, Sainikpuri, Secunderabad"/>
    <s v="Sainikpuri"/>
    <s v="Sainikpuri, Secunderabad"/>
    <n v="78.5521107"/>
    <n v="17.483215900000001"/>
    <s v="Cafe, Continental"/>
    <n v="800"/>
    <s v="Indian Rupees(Rs.)"/>
    <x v="1"/>
    <x v="0"/>
    <x v="2"/>
    <n v="4.5999999999999996"/>
    <x v="2"/>
    <n v="1408"/>
  </r>
  <r>
    <x v="8734"/>
    <n v="1"/>
    <x v="4"/>
    <x v="58"/>
    <s v="Level 5 - Terrace Restro &amp; Cafe,5th floor, Royal Trade Centre, Opposite Star Bazaar, Adajan, Adajan Gam, Surat"/>
    <s v="Adajan Gam"/>
    <s v="Adajan Gam, Surat"/>
    <n v="72.794115320000003"/>
    <n v="21.186438460000002"/>
    <s v="Chinese, North Indian, Italian, Mexican"/>
    <n v="900"/>
    <s v="Indian Rupees(Rs.)"/>
    <x v="0"/>
    <x v="0"/>
    <x v="0"/>
    <n v="3.8"/>
    <x v="0"/>
    <n v="201"/>
  </r>
  <r>
    <x v="8735"/>
    <n v="1"/>
    <x v="4"/>
    <x v="58"/>
    <s v="Wok On Fire,G 6, Riddhi Shoppers, Opposite Star Bazaar, Pal Adajan Road, Adajan, Surat, Adajan Gam, Surat"/>
    <s v="Adajan Gam"/>
    <s v="Adajan Gam, Surat"/>
    <n v="72.794136109999997"/>
    <n v="21.186607890000001"/>
    <s v="Chinese, Thai, Asian"/>
    <n v="800"/>
    <s v="Indian Rupees(Rs.)"/>
    <x v="0"/>
    <x v="0"/>
    <x v="0"/>
    <n v="3.9"/>
    <x v="0"/>
    <n v="226"/>
  </r>
  <r>
    <x v="8736"/>
    <n v="1"/>
    <x v="4"/>
    <x v="58"/>
    <s v="Thalaivaa,G-1, Aqua Corridor, Near Star Bazaar, Pal Road, Adajan Gam, Surat"/>
    <s v="Adajan Gam"/>
    <s v="Adajan Gam, Surat"/>
    <n v="72.79361609"/>
    <n v="21.18688393"/>
    <s v="South Indian"/>
    <n v="500"/>
    <s v="Indian Rupees(Rs.)"/>
    <x v="0"/>
    <x v="0"/>
    <x v="2"/>
    <n v="4.0999999999999996"/>
    <x v="1"/>
    <n v="70"/>
  </r>
  <r>
    <x v="8737"/>
    <n v="1"/>
    <x v="4"/>
    <x v="58"/>
    <s v="World Platter,Second Floor, Rajmal Lakhichand Jewellers Building, Ghod Dod Road, Athwa, Surat"/>
    <s v="Athwa"/>
    <s v="Athwa, Surat"/>
    <n v="72.801952729999996"/>
    <n v="21.17349346"/>
    <s v="North Indian, Chinese, Thai, Mexican, Italian"/>
    <n v="800"/>
    <s v="Indian Rupees(Rs.)"/>
    <x v="0"/>
    <x v="0"/>
    <x v="0"/>
    <n v="3.9"/>
    <x v="0"/>
    <n v="191"/>
  </r>
  <r>
    <x v="8738"/>
    <n v="1"/>
    <x v="4"/>
    <x v="58"/>
    <s v="Golden Dragon,10-15, Second Floor, Rangila Park, Ghod Dod Road, Athwa, Surat"/>
    <s v="Athwa"/>
    <s v="Athwa, Surat"/>
    <n v="72.804342250000005"/>
    <n v="21.175104489999999"/>
    <s v="Chinese"/>
    <n v="800"/>
    <s v="Indian Rupees(Rs.)"/>
    <x v="0"/>
    <x v="0"/>
    <x v="0"/>
    <n v="4.2"/>
    <x v="1"/>
    <n v="197"/>
  </r>
  <r>
    <x v="8739"/>
    <n v="1"/>
    <x v="4"/>
    <x v="58"/>
    <s v="Mysore Cafe,Daruwala Building, Athwalines, Athwa, Surat"/>
    <s v="Athwa"/>
    <s v="Athwa, Surat"/>
    <n v="72.808589859999998"/>
    <n v="21.185047000000001"/>
    <s v="South Indian"/>
    <n v="250"/>
    <s v="Indian Rupees(Rs.)"/>
    <x v="0"/>
    <x v="0"/>
    <x v="3"/>
    <n v="4"/>
    <x v="1"/>
    <n v="279"/>
  </r>
  <r>
    <x v="8740"/>
    <n v="1"/>
    <x v="4"/>
    <x v="58"/>
    <s v="Coffee Culture - The Ristorante Lounge,Opposite Sargam Shopping Centre, Near Parle Point, City Light, Surat"/>
    <s v="City Light"/>
    <s v="City Light, Surat"/>
    <n v="72.790488640000007"/>
    <n v="21.170797830000001"/>
    <s v="Cafe, Continental"/>
    <n v="650"/>
    <s v="Indian Rupees(Rs.)"/>
    <x v="0"/>
    <x v="0"/>
    <x v="2"/>
    <n v="4"/>
    <x v="1"/>
    <n v="223"/>
  </r>
  <r>
    <x v="8741"/>
    <n v="1"/>
    <x v="4"/>
    <x v="58"/>
    <s v="Falafel Lovers,LG-5/6/19, Megh Mayur Plaza, Parle Point, Surat, City Light, Surat"/>
    <s v="City Light"/>
    <s v="City Light, Surat"/>
    <n v="72.79273096"/>
    <n v="21.173343389999999"/>
    <s v="Lebanese, Italian"/>
    <n v="650"/>
    <s v="Indian Rupees(Rs.)"/>
    <x v="0"/>
    <x v="0"/>
    <x v="2"/>
    <n v="4.3"/>
    <x v="1"/>
    <n v="479"/>
  </r>
  <r>
    <x v="8742"/>
    <n v="1"/>
    <x v="4"/>
    <x v="58"/>
    <s v="The Centre Court,Near Ambica Niketan Bus Stand, Parle Point, City Light, Surat"/>
    <s v="City Light"/>
    <s v="City Light, Surat"/>
    <n v="72.795502780000007"/>
    <n v="21.175975000000001"/>
    <s v="Italian, North Indian, Desserts, Continental"/>
    <n v="900"/>
    <s v="Indian Rupees(Rs.)"/>
    <x v="0"/>
    <x v="0"/>
    <x v="0"/>
    <n v="4.0999999999999996"/>
    <x v="1"/>
    <n v="164"/>
  </r>
  <r>
    <x v="8743"/>
    <n v="1"/>
    <x v="4"/>
    <x v="58"/>
    <s v="Wok On Fire,G 2, Golden Square, Near Sargam Shopping Center, Parle Point, Surat, Piplod, Surat"/>
    <s v="Golden Square, City Light"/>
    <s v="Golden Square, City Light, Surat"/>
    <n v="72.789292040000007"/>
    <n v="21.17105952"/>
    <s v="Chinese, Thai, Asian"/>
    <n v="800"/>
    <s v="Indian Rupees(Rs.)"/>
    <x v="0"/>
    <x v="0"/>
    <x v="0"/>
    <n v="3.7"/>
    <x v="0"/>
    <n v="209"/>
  </r>
  <r>
    <x v="8744"/>
    <n v="1"/>
    <x v="4"/>
    <x v="58"/>
    <s v="Leonardo Italian Mediterranean Dining,Ground Floor, International Business Centre, Surat-Dumas Road, Piplod, Surat"/>
    <s v="International Business Center, Piplod"/>
    <s v="International Business Center, Piplod, Surat"/>
    <n v="72.768778170000004"/>
    <n v="21.157734520000002"/>
    <s v="Italian, Mexican, Mediterranean"/>
    <n v="1400"/>
    <s v="Indian Rupees(Rs.)"/>
    <x v="0"/>
    <x v="0"/>
    <x v="0"/>
    <n v="4.2"/>
    <x v="1"/>
    <n v="319"/>
  </r>
  <r>
    <x v="8745"/>
    <n v="1"/>
    <x v="4"/>
    <x v="58"/>
    <s v="Kansar Gujarati Thali,A Wing, President Plaza, Near RTO, Nanpura, Surat"/>
    <s v="Nanpura"/>
    <s v="Nanpura, Surat"/>
    <n v="72.814492060000006"/>
    <n v="21.183433569999998"/>
    <s v="Gujarati"/>
    <n v="550"/>
    <s v="Indian Rupees(Rs.)"/>
    <x v="0"/>
    <x v="0"/>
    <x v="2"/>
    <n v="3.9"/>
    <x v="0"/>
    <n v="153"/>
  </r>
  <r>
    <x v="8746"/>
    <n v="1"/>
    <x v="4"/>
    <x v="58"/>
    <s v="The Haus,3, Radhe Nagar Society, Opposite Sargam Shopping Centre, Piplod, Surat"/>
    <s v="Piplod"/>
    <s v="Piplod, Surat"/>
    <n v="72.789122050000003"/>
    <n v="21.170095629999999"/>
    <s v="Cafe, Desserts"/>
    <n v="500"/>
    <s v="Indian Rupees(Rs.)"/>
    <x v="0"/>
    <x v="0"/>
    <x v="2"/>
    <n v="3.9"/>
    <x v="0"/>
    <n v="28"/>
  </r>
  <r>
    <x v="8747"/>
    <n v="1"/>
    <x v="4"/>
    <x v="58"/>
    <s v="Black Pepper,8/9, International Business Center, Dumas Road, Piplod, Surat"/>
    <s v="Piplod"/>
    <s v="Piplod, Surat"/>
    <n v="72.768725529999998"/>
    <n v="21.157728580000001"/>
    <s v="North Indian, Italian"/>
    <n v="1000"/>
    <s v="Indian Rupees(Rs.)"/>
    <x v="0"/>
    <x v="0"/>
    <x v="0"/>
    <n v="4.0999999999999996"/>
    <x v="1"/>
    <n v="221"/>
  </r>
  <r>
    <x v="8748"/>
    <n v="1"/>
    <x v="4"/>
    <x v="58"/>
    <s v="Pizza Hut,Akash Ganga, Opposite Croma, Dumas Road, Piplod, Surat"/>
    <s v="Piplod"/>
    <s v="Piplod, Surat"/>
    <n v="72.771477480000001"/>
    <n v="21.160521689999999"/>
    <s v="Pizza"/>
    <n v="800"/>
    <s v="Indian Rupees(Rs.)"/>
    <x v="0"/>
    <x v="0"/>
    <x v="0"/>
    <n v="4.0999999999999996"/>
    <x v="1"/>
    <n v="216"/>
  </r>
  <r>
    <x v="8749"/>
    <n v="1"/>
    <x v="4"/>
    <x v="58"/>
    <s v="The Sizzling Salsa,Opposite Iscon Mall, Surat Dumas Road, Piplod, Surat"/>
    <s v="Piplod"/>
    <s v="Piplod, Surat"/>
    <n v="72.774208970000004"/>
    <n v="21.16043664"/>
    <s v="Italian, Continental, Chinese, Mexican"/>
    <n v="1500"/>
    <s v="Indian Rupees(Rs.)"/>
    <x v="0"/>
    <x v="0"/>
    <x v="1"/>
    <n v="4.0999999999999996"/>
    <x v="1"/>
    <n v="204"/>
  </r>
  <r>
    <x v="8750"/>
    <n v="1"/>
    <x v="4"/>
    <x v="58"/>
    <s v="Global Local,Western Vesu Point, Near Reliance Market, Vesu, Surat"/>
    <s v="Vesu"/>
    <s v="Vesu, Surat"/>
    <n v="72.772697289999996"/>
    <n v="21.14956883"/>
    <s v="Modern Indian"/>
    <n v="1500"/>
    <s v="Indian Rupees(Rs.)"/>
    <x v="0"/>
    <x v="0"/>
    <x v="1"/>
    <n v="3.4"/>
    <x v="3"/>
    <n v="47"/>
  </r>
  <r>
    <x v="8751"/>
    <n v="1"/>
    <x v="4"/>
    <x v="58"/>
    <s v="The Creamery,G 31, Someshwar Square, Opposite Aagam Bungalow, Vesu, Surat"/>
    <s v="Vesu"/>
    <s v="Vesu, Surat"/>
    <n v="72.778665799999999"/>
    <n v="21.149834259999999"/>
    <s v="Ice Cream, Desserts"/>
    <n v="250"/>
    <s v="Indian Rupees(Rs.)"/>
    <x v="0"/>
    <x v="0"/>
    <x v="3"/>
    <n v="3.6"/>
    <x v="0"/>
    <n v="87"/>
  </r>
  <r>
    <x v="8752"/>
    <n v="1"/>
    <x v="4"/>
    <x v="58"/>
    <s v="The Food Lab,G-1 Western Vesu Point, Vesu, Surat"/>
    <s v="Vesu"/>
    <s v="Vesu, Surat"/>
    <n v="72.77262915"/>
    <n v="21.149668850000001"/>
    <s v="Italian, Lebanese, Mexican"/>
    <n v="900"/>
    <s v="Indian Rupees(Rs.)"/>
    <x v="0"/>
    <x v="0"/>
    <x v="0"/>
    <n v="3.6"/>
    <x v="0"/>
    <n v="66"/>
  </r>
  <r>
    <x v="8753"/>
    <n v="1"/>
    <x v="4"/>
    <x v="58"/>
    <s v="The Hog Spot,G-5, Trinity Cygnuss, Udhna Magdalla Road, Vesu, Surat"/>
    <s v="Vesu"/>
    <s v="Vesu, Surat"/>
    <n v="72.778059279999994"/>
    <n v="21.15275978"/>
    <s v="North Indian, Italian, Mexican, Asian"/>
    <n v="800"/>
    <s v="Indian Rupees(Rs.)"/>
    <x v="0"/>
    <x v="0"/>
    <x v="0"/>
    <n v="3.8"/>
    <x v="0"/>
    <n v="87"/>
  </r>
  <r>
    <x v="8754"/>
    <n v="1"/>
    <x v="4"/>
    <x v="59"/>
    <s v="22nd Parallel,1st Floor, Tapan Complex, Next To M Cube Mall, Alkapuri, Vadodara"/>
    <s v="Alkapuri"/>
    <s v="Alkapuri, Vadodara"/>
    <n v="73.167788000000002"/>
    <n v="22.307898000000002"/>
    <s v="South Indian"/>
    <n v="400"/>
    <s v="Indian Rupees(Rs.)"/>
    <x v="0"/>
    <x v="0"/>
    <x v="2"/>
    <n v="4.5"/>
    <x v="2"/>
    <n v="344"/>
  </r>
  <r>
    <x v="8755"/>
    <n v="1"/>
    <x v="4"/>
    <x v="59"/>
    <s v="Kabir Kitchen,R.C. Dutt Road,Opposite Concord Building, Alkapuri, Vadodara"/>
    <s v="Alkapuri"/>
    <s v="Alkapuri, Vadodara"/>
    <n v="0"/>
    <n v="0"/>
    <s v="North Indian, Chinese"/>
    <n v="600"/>
    <s v="Indian Rupees(Rs.)"/>
    <x v="0"/>
    <x v="0"/>
    <x v="2"/>
    <n v="3.8"/>
    <x v="0"/>
    <n v="130"/>
  </r>
  <r>
    <x v="8756"/>
    <n v="1"/>
    <x v="4"/>
    <x v="59"/>
    <s v="Kaphi Pibama,18-A, Nutan Bharat, Soc 002-Yogeshwar Apartment,  Near Reliance Fresh, Alkapuri, Vadodara"/>
    <s v="Alkapuri"/>
    <s v="Alkapuri, Vadodara"/>
    <n v="73.17"/>
    <n v="22.32"/>
    <s v="Cafe, Mexican, Italian, Fast Food"/>
    <n v="500"/>
    <s v="Indian Rupees(Rs.)"/>
    <x v="0"/>
    <x v="0"/>
    <x v="2"/>
    <n v="3.8"/>
    <x v="0"/>
    <n v="71"/>
  </r>
  <r>
    <x v="8757"/>
    <n v="1"/>
    <x v="4"/>
    <x v="59"/>
    <s v="VarieTea,83/A, Alkapuri Society, Near Baroda High School, Alkapuri, Vadodara"/>
    <s v="Alkapuri"/>
    <s v="Alkapuri, Vadodara"/>
    <n v="0"/>
    <n v="0"/>
    <s v="Cafe, Fast Food"/>
    <n v="400"/>
    <s v="Indian Rupees(Rs.)"/>
    <x v="0"/>
    <x v="0"/>
    <x v="2"/>
    <n v="3.9"/>
    <x v="0"/>
    <n v="145"/>
  </r>
  <r>
    <x v="8758"/>
    <n v="1"/>
    <x v="4"/>
    <x v="59"/>
    <s v="Barbeque Nation,3rd Floor, Shreem Shalini Mall, R.C. Dutt Road, Alkapuri, Vadodara"/>
    <s v="Alkapuri"/>
    <s v="Alkapuri, Vadodara"/>
    <n v="73.170936999999995"/>
    <n v="22.310525999999999"/>
    <s v="Mughlai, North Indian"/>
    <n v="1500"/>
    <s v="Indian Rupees(Rs.)"/>
    <x v="0"/>
    <x v="0"/>
    <x v="1"/>
    <n v="4.3"/>
    <x v="1"/>
    <n v="332"/>
  </r>
  <r>
    <x v="8759"/>
    <n v="1"/>
    <x v="4"/>
    <x v="59"/>
    <s v="Little Italy,36, Alkapuri Society, Behind HDFC Bank, Alkapuri, Vadodara"/>
    <s v="Alkapuri"/>
    <s v="Alkapuri, Vadodara"/>
    <n v="73.170282999999998"/>
    <n v="22.31279"/>
    <s v="Italian"/>
    <n v="1000"/>
    <s v="Indian Rupees(Rs.)"/>
    <x v="0"/>
    <x v="0"/>
    <x v="0"/>
    <n v="4.0999999999999996"/>
    <x v="1"/>
    <n v="202"/>
  </r>
  <r>
    <x v="8760"/>
    <n v="1"/>
    <x v="4"/>
    <x v="59"/>
    <s v="Meraki,Opposite Kunj Society, Near Nilkanthvarni Jewellers, Alkapuri, Vadodara"/>
    <s v="Alkapuri"/>
    <s v="Alkapuri, Vadodara"/>
    <n v="0"/>
    <n v="0"/>
    <s v="North Indian, Continental, Italian, Asian"/>
    <n v="1200"/>
    <s v="Indian Rupees(Rs.)"/>
    <x v="0"/>
    <x v="0"/>
    <x v="0"/>
    <n v="4"/>
    <x v="1"/>
    <n v="93"/>
  </r>
  <r>
    <x v="8761"/>
    <n v="1"/>
    <x v="4"/>
    <x v="59"/>
    <s v="That Place,33, Sampatrao Colony, Alkapuri, Vadodara"/>
    <s v="Alkapuri"/>
    <s v="Alkapuri, Vadodara"/>
    <n v="0"/>
    <n v="0"/>
    <s v="Italian, Mexican, Continental"/>
    <n v="1500"/>
    <s v="Indian Rupees(Rs.)"/>
    <x v="0"/>
    <x v="0"/>
    <x v="1"/>
    <n v="4.4000000000000004"/>
    <x v="1"/>
    <n v="276"/>
  </r>
  <r>
    <x v="8762"/>
    <n v="1"/>
    <x v="4"/>
    <x v="59"/>
    <s v="Wok On Fire,1, Olive Complex, Opposite ABS Tower, B/S ICICI Wealth Bank, Old Padra Road, Diwalipura, Diwalipura, Vadodara"/>
    <s v="Diwalipura"/>
    <s v="Diwalipura, Vadodara"/>
    <n v="0"/>
    <n v="0"/>
    <s v="Thai, Chinese, Asian"/>
    <n v="800"/>
    <s v="Indian Rupees(Rs.)"/>
    <x v="0"/>
    <x v="0"/>
    <x v="0"/>
    <n v="3.8"/>
    <x v="0"/>
    <n v="107"/>
  </r>
  <r>
    <x v="8763"/>
    <n v="1"/>
    <x v="4"/>
    <x v="59"/>
    <s v="Mandap - Hotel Express Towers,Hotel Express Towers, R.C. Dutt Road, Alkapuri, Vadodara"/>
    <s v="Hotel Express Towers, Alkapuri"/>
    <s v="Hotel Express Towers, Alkapuri, Vadodara"/>
    <n v="73.169083000000001"/>
    <n v="22.310328999999999"/>
    <s v="Gujarati"/>
    <n v="600"/>
    <s v="Indian Rupees(Rs.)"/>
    <x v="0"/>
    <x v="0"/>
    <x v="2"/>
    <n v="4"/>
    <x v="1"/>
    <n v="191"/>
  </r>
  <r>
    <x v="8764"/>
    <n v="1"/>
    <x v="4"/>
    <x v="59"/>
    <s v="Offside Lounge,1st Floor, Kanchanganga Apartments, Near Bird Circle, Race Course Road, Vadiwadi, Vadodara"/>
    <s v="M Cube Mall, Vadiwadi"/>
    <s v="M Cube Mall, Vadiwadi, Vadodara"/>
    <n v="73.167753000000005"/>
    <n v="22.308095999999999"/>
    <s v="Continental, Chinese, Mexican, North Indian"/>
    <n v="800"/>
    <s v="Indian Rupees(Rs.)"/>
    <x v="0"/>
    <x v="0"/>
    <x v="0"/>
    <n v="3.8"/>
    <x v="0"/>
    <n v="149"/>
  </r>
  <r>
    <x v="8765"/>
    <n v="1"/>
    <x v="4"/>
    <x v="59"/>
    <s v="Gazebo Garden Restaurant,Opposite FGI, Near Iscon Harmony, Sevasi-Bhimpura Road, Near Panchvati, Vadodara"/>
    <s v="Panchvati"/>
    <s v="Panchvati, Vadodara"/>
    <n v="0"/>
    <n v="0"/>
    <s v="North Indian"/>
    <n v="1000"/>
    <s v="Indian Rupees(Rs.)"/>
    <x v="0"/>
    <x v="0"/>
    <x v="0"/>
    <n v="3.5"/>
    <x v="0"/>
    <n v="82"/>
  </r>
  <r>
    <x v="8766"/>
    <n v="1"/>
    <x v="4"/>
    <x v="59"/>
    <s v="La Quello - Mediterranean Kitchen,1, Trivia, Natu Bhai Circle, Race Course Road, Vadiwadi, Vadodara"/>
    <s v="Vadiwadi"/>
    <s v="Vadiwadi, Vadodara"/>
    <n v="73.158920890000005"/>
    <n v="22.310236960000001"/>
    <s v="Mediterranean, Italian"/>
    <n v="1300"/>
    <s v="Indian Rupees(Rs.)"/>
    <x v="0"/>
    <x v="0"/>
    <x v="0"/>
    <n v="4.5999999999999996"/>
    <x v="2"/>
    <n v="321"/>
  </r>
  <r>
    <x v="8767"/>
    <n v="1"/>
    <x v="4"/>
    <x v="59"/>
    <s v="El Amigos Kitchen,Ground Floor, Prestige Building, Race Course Road, Race Course Circle, Vadiwadi, Vadodara"/>
    <s v="Vadiwadi"/>
    <s v="Vadiwadi, Vadodara"/>
    <n v="73.165012000000004"/>
    <n v="22.311603000000002"/>
    <s v="North Indian, Thai, Italian, Chinese, Mexican"/>
    <n v="800"/>
    <s v="Indian Rupees(Rs.)"/>
    <x v="0"/>
    <x v="0"/>
    <x v="0"/>
    <n v="3.5"/>
    <x v="0"/>
    <n v="96"/>
  </r>
  <r>
    <x v="8768"/>
    <n v="1"/>
    <x v="4"/>
    <x v="59"/>
    <s v="Mr Toasties,2/8 MIG Flats, Opposite Indraprastha Complex, Near LG Showroom, Inox Road, Ellora Park, Vadiwadi, Vadodara"/>
    <s v="Vadiwadi"/>
    <s v="Vadiwadi, Vadodara"/>
    <n v="0"/>
    <n v="0"/>
    <s v="Fast Food"/>
    <n v="300"/>
    <s v="Indian Rupees(Rs.)"/>
    <x v="0"/>
    <x v="0"/>
    <x v="3"/>
    <n v="3.9"/>
    <x v="0"/>
    <n v="50"/>
  </r>
  <r>
    <x v="8769"/>
    <n v="1"/>
    <x v="4"/>
    <x v="59"/>
    <s v="The Yellow Chilli,2nd Floor, 1-7, Sharnam Fortune, Opposite Inox Multiplex, Race Course Circle, Vadiwadi, Vadodara"/>
    <s v="Vadiwadi"/>
    <s v="Vadiwadi, Vadodara"/>
    <n v="0"/>
    <n v="0"/>
    <s v="North Indian, Mughlai"/>
    <n v="800"/>
    <s v="Indian Rupees(Rs.)"/>
    <x v="0"/>
    <x v="0"/>
    <x v="0"/>
    <n v="3.9"/>
    <x v="0"/>
    <n v="243"/>
  </r>
  <r>
    <x v="8770"/>
    <n v="1"/>
    <x v="4"/>
    <x v="59"/>
    <s v="Coffee Culture,1-8, Opposite INOX Multiplex, Sharnam Fortune, Vadiwadi, Vadodara"/>
    <s v="Vadiwadi"/>
    <s v="Vadiwadi, Vadodara"/>
    <n v="0"/>
    <n v="0"/>
    <s v="Cafe"/>
    <n v="600"/>
    <s v="Indian Rupees(Rs.)"/>
    <x v="0"/>
    <x v="0"/>
    <x v="2"/>
    <n v="4.3"/>
    <x v="1"/>
    <n v="92"/>
  </r>
  <r>
    <x v="8771"/>
    <n v="1"/>
    <x v="4"/>
    <x v="59"/>
    <s v="Freshco - The Health Cafí©,Shop 2-3, Ground Floor, Opposite Natubhai Circle, Trivia Complex, Race Course, Vadiwadi, Vadodara"/>
    <s v="Vadiwadi"/>
    <s v="Vadiwadi, Vadodara"/>
    <n v="0"/>
    <n v="0"/>
    <s v="Cafe"/>
    <n v="700"/>
    <s v="Indian Rupees(Rs.)"/>
    <x v="0"/>
    <x v="0"/>
    <x v="2"/>
    <n v="4.2"/>
    <x v="1"/>
    <n v="132"/>
  </r>
  <r>
    <x v="8772"/>
    <n v="1"/>
    <x v="4"/>
    <x v="59"/>
    <s v="Pizza Hut,51,Akashganga Complex,Race Course Road, Vadiwadi, Vadodara"/>
    <s v="Vadiwadi"/>
    <s v="Vadiwadi, Vadodara"/>
    <n v="73.165081000000001"/>
    <n v="22.311844000000001"/>
    <s v="Pizza, Italian"/>
    <n v="600"/>
    <s v="Indian Rupees(Rs.)"/>
    <x v="0"/>
    <x v="0"/>
    <x v="2"/>
    <n v="4.0999999999999996"/>
    <x v="1"/>
    <n v="269"/>
  </r>
  <r>
    <x v="8773"/>
    <n v="1"/>
    <x v="4"/>
    <x v="59"/>
    <s v="Tomato's,1st Floor, Aditi Plaza, Beside IDBI Bank, Race Course Road,  ., Vadiwadi, Vadodara"/>
    <s v="Vadiwadi"/>
    <s v="Vadiwadi, Vadodara"/>
    <n v="73.164798000000005"/>
    <n v="22.311357999999998"/>
    <s v="North Indian, Mughlai, Mexican, Thai"/>
    <n v="1000"/>
    <s v="Indian Rupees(Rs.)"/>
    <x v="0"/>
    <x v="0"/>
    <x v="0"/>
    <n v="4.0999999999999996"/>
    <x v="1"/>
    <n v="395"/>
  </r>
  <r>
    <x v="8774"/>
    <n v="1"/>
    <x v="4"/>
    <x v="60"/>
    <s v="Open Hand Shop &amp; Cafe,B1/128-3, Dumraun Bagh Colony, Assi Ghat, Varanasi"/>
    <s v="Assi Ghat"/>
    <s v="Assi Ghat, Varanasi"/>
    <n v="83.004503999999997"/>
    <n v="25.287958"/>
    <s v="Cafe"/>
    <n v="450"/>
    <s v="Indian Rupees(Rs.)"/>
    <x v="0"/>
    <x v="0"/>
    <x v="2"/>
    <n v="3.4"/>
    <x v="3"/>
    <n v="59"/>
  </r>
  <r>
    <x v="8775"/>
    <n v="1"/>
    <x v="4"/>
    <x v="60"/>
    <s v="Pizzeria Vaatika Cafe,B-1/178, Assi Ghat, Varanasi"/>
    <s v="Assi Ghat"/>
    <s v="Assi Ghat, Varanasi"/>
    <n v="83.006523000000001"/>
    <n v="25.288447000000001"/>
    <s v="Pizza, Chinese"/>
    <n v="700"/>
    <s v="Indian Rupees(Rs.)"/>
    <x v="0"/>
    <x v="0"/>
    <x v="0"/>
    <n v="3.7"/>
    <x v="0"/>
    <n v="149"/>
  </r>
  <r>
    <x v="8776"/>
    <n v="1"/>
    <x v="4"/>
    <x v="60"/>
    <s v="Aman Restaurant,Boradway Hotel, Near IP Vijaya Mall, Bhelupur, Varanasi"/>
    <s v="Bhelupur"/>
    <s v="Bhelupur, Varanasi"/>
    <n v="0"/>
    <n v="0"/>
    <s v="Chinese, North Indian"/>
    <n v="650"/>
    <s v="Indian Rupees(Rs.)"/>
    <x v="0"/>
    <x v="0"/>
    <x v="0"/>
    <n v="3.2"/>
    <x v="3"/>
    <n v="60"/>
  </r>
  <r>
    <x v="8777"/>
    <n v="1"/>
    <x v="4"/>
    <x v="60"/>
    <s v="Blue Lassi,CK 12/1, Kachauri Gali Chowk, Near Rajbandhu Sweet, Bhelupur, Varanasi"/>
    <s v="Bhelupur"/>
    <s v="Bhelupur, Varanasi"/>
    <n v="0"/>
    <n v="0"/>
    <s v="Beverages"/>
    <n v="300"/>
    <s v="Indian Rupees(Rs.)"/>
    <x v="0"/>
    <x v="0"/>
    <x v="2"/>
    <n v="3.7"/>
    <x v="0"/>
    <n v="96"/>
  </r>
  <r>
    <x v="8778"/>
    <n v="1"/>
    <x v="4"/>
    <x v="60"/>
    <s v="Kerala Cafe,Bhelupur Crossing, Bhelupur, Varanasi"/>
    <s v="Bhelupur"/>
    <s v="Bhelupur, Varanasi"/>
    <n v="0"/>
    <n v="0"/>
    <s v="South Indian"/>
    <n v="300"/>
    <s v="Indian Rupees(Rs.)"/>
    <x v="0"/>
    <x v="0"/>
    <x v="2"/>
    <n v="3.6"/>
    <x v="0"/>
    <n v="125"/>
  </r>
  <r>
    <x v="8779"/>
    <n v="1"/>
    <x v="4"/>
    <x v="60"/>
    <s v="Baati Chokha,Anand Mandir Cinema, Telibagh, Dashaswmedh Road, Varanasi"/>
    <s v="Dashaswmedh Road"/>
    <s v="Dashaswmedh Road, Varanasi"/>
    <n v="0"/>
    <n v="0"/>
    <s v="North Indian"/>
    <n v="450"/>
    <s v="Indian Rupees(Rs.)"/>
    <x v="0"/>
    <x v="0"/>
    <x v="2"/>
    <n v="3.7"/>
    <x v="0"/>
    <n v="68"/>
  </r>
  <r>
    <x v="8780"/>
    <n v="1"/>
    <x v="4"/>
    <x v="60"/>
    <s v="Deena Chat Bhandar,D-47/184, Luxa Road, Dashaswmedh Road, Varanasi"/>
    <s v="Dashaswmedh Road"/>
    <s v="Dashaswmedh Road, Varanasi"/>
    <n v="0"/>
    <n v="0"/>
    <s v="Street Food"/>
    <n v="0"/>
    <s v="Indian Rupees(Rs.)"/>
    <x v="0"/>
    <x v="0"/>
    <x v="3"/>
    <n v="3.8"/>
    <x v="0"/>
    <n v="78"/>
  </r>
  <r>
    <x v="8781"/>
    <n v="1"/>
    <x v="4"/>
    <x v="60"/>
    <s v="Dosa Cafe,D 15/49, Maan Mandir, Dashaswmedh Road, Varanasi"/>
    <s v="Dashaswmedh Road"/>
    <s v="Dashaswmedh Road, Varanasi"/>
    <n v="83.010020999999995"/>
    <n v="25.307589"/>
    <s v="South Indian"/>
    <n v="450"/>
    <s v="Indian Rupees(Rs.)"/>
    <x v="0"/>
    <x v="0"/>
    <x v="2"/>
    <n v="3.5"/>
    <x v="0"/>
    <n v="48"/>
  </r>
  <r>
    <x v="8782"/>
    <n v="1"/>
    <x v="4"/>
    <x v="60"/>
    <s v="Kashi Chat Bhandar,D-37/49, Godaulia, Varanasi"/>
    <s v="Godaulia"/>
    <s v="Godaulia, Varanasi"/>
    <n v="82.971976999999995"/>
    <n v="25.311385000000001"/>
    <s v="Street Food"/>
    <n v="150"/>
    <s v="Indian Rupees(Rs.)"/>
    <x v="0"/>
    <x v="0"/>
    <x v="3"/>
    <n v="4.0999999999999996"/>
    <x v="1"/>
    <n v="158"/>
  </r>
  <r>
    <x v="8783"/>
    <n v="1"/>
    <x v="4"/>
    <x v="60"/>
    <s v="Chrystal Bowl Restaurant,34-B, Ravindra Puri, Near Lanka, Varanasi"/>
    <s v="Lanka"/>
    <s v="Lanka, Varanasi"/>
    <n v="83.001801"/>
    <n v="25.290468000000001"/>
    <s v="North Indian"/>
    <n v="800"/>
    <s v="Indian Rupees(Rs.)"/>
    <x v="0"/>
    <x v="0"/>
    <x v="0"/>
    <n v="3.3"/>
    <x v="3"/>
    <n v="96"/>
  </r>
  <r>
    <x v="8784"/>
    <n v="1"/>
    <x v="4"/>
    <x v="60"/>
    <s v="Flavours Cafe,1st Floor, Swastik Plaza, Near Ravidas Gate, BHU Road, Lanka, Varanasi"/>
    <s v="Lanka"/>
    <s v="Lanka, Varanasi"/>
    <n v="82.999826999999996"/>
    <n v="25.281437"/>
    <s v="North Indian, Cafe"/>
    <n v="400"/>
    <s v="Indian Rupees(Rs.)"/>
    <x v="0"/>
    <x v="0"/>
    <x v="2"/>
    <n v="3.4"/>
    <x v="3"/>
    <n v="85"/>
  </r>
  <r>
    <x v="8785"/>
    <n v="1"/>
    <x v="4"/>
    <x v="60"/>
    <s v="Ming Garden,34-B, Ravindra Puri, Near Lanka,Varanasi"/>
    <s v="Lanka"/>
    <s v="Lanka, Varanasi"/>
    <n v="82.982868999999994"/>
    <n v="25.270942999999999"/>
    <s v="Chinese"/>
    <n v="600"/>
    <s v="Indian Rupees(Rs.)"/>
    <x v="0"/>
    <x v="0"/>
    <x v="0"/>
    <n v="3.5"/>
    <x v="0"/>
    <n v="172"/>
  </r>
  <r>
    <x v="8786"/>
    <n v="1"/>
    <x v="4"/>
    <x v="60"/>
    <s v="Burger King,S 19/1 K, Mint House, Near Hotel Taj, Nai Bazar Cantt, Nadesar, Varanasi"/>
    <s v="Nadesar"/>
    <s v="Nadesar, Varanasi"/>
    <n v="82.987294000000006"/>
    <n v="25.334361999999999"/>
    <s v="North Indian, Fast Food"/>
    <n v="350"/>
    <s v="Indian Rupees(Rs.)"/>
    <x v="0"/>
    <x v="0"/>
    <x v="2"/>
    <n v="3.4"/>
    <x v="3"/>
    <n v="96"/>
  </r>
  <r>
    <x v="8787"/>
    <n v="1"/>
    <x v="4"/>
    <x v="60"/>
    <s v="Tandoor Villa,Near Sbi Atm, Main Road, Nadesar, Varanasi"/>
    <s v="Nadesar"/>
    <s v="Nadesar, Varanasi"/>
    <n v="82.989290690000004"/>
    <n v="25.332908790000001"/>
    <s v="North Indian, Mughlai"/>
    <n v="600"/>
    <s v="Indian Rupees(Rs.)"/>
    <x v="0"/>
    <x v="0"/>
    <x v="0"/>
    <n v="3.6"/>
    <x v="0"/>
    <n v="63"/>
  </r>
  <r>
    <x v="8788"/>
    <n v="1"/>
    <x v="4"/>
    <x v="60"/>
    <s v="eastWEST - Radisson Hotel,Radisson Hotel, The Mall Road, Nadesar, Varanasi"/>
    <s v="Radisson Hotel, Nadesar"/>
    <s v="Radisson Hotel, Nadesar, Varanasi"/>
    <n v="82.980810000000005"/>
    <n v="25.338373000000001"/>
    <s v="Cafe, North Indian, Continental"/>
    <n v="600"/>
    <s v="Indian Rupees(Rs.)"/>
    <x v="0"/>
    <x v="0"/>
    <x v="0"/>
    <n v="3.3"/>
    <x v="3"/>
    <n v="34"/>
  </r>
  <r>
    <x v="8789"/>
    <n v="1"/>
    <x v="4"/>
    <x v="60"/>
    <s v="The Great Kabab Factory - Radisson Hotel,Radisson Hotel, The Mall Road, Nadesar, Varanasi"/>
    <s v="Radisson Hotel, Nadesar"/>
    <s v="Radisson Hotel, Nadesar, Varanasi"/>
    <n v="82.980810000000005"/>
    <n v="25.338373000000001"/>
    <s v="North Indian, Mughlai"/>
    <n v="1100"/>
    <s v="Indian Rupees(Rs.)"/>
    <x v="0"/>
    <x v="0"/>
    <x v="1"/>
    <n v="3.3"/>
    <x v="3"/>
    <n v="67"/>
  </r>
  <r>
    <x v="8790"/>
    <n v="1"/>
    <x v="4"/>
    <x v="60"/>
    <s v="I:ba Cafe &amp; Restaurant,B 3/335, Krimkund, Shivala, Varanasi"/>
    <s v="Shivala"/>
    <s v="Shivala, Varanasi"/>
    <n v="0"/>
    <n v="0"/>
    <s v="Japanese, American, North Indian, Fast Food"/>
    <n v="1000"/>
    <s v="Indian Rupees(Rs.)"/>
    <x v="0"/>
    <x v="0"/>
    <x v="1"/>
    <n v="3.5"/>
    <x v="0"/>
    <n v="83"/>
  </r>
  <r>
    <x v="8791"/>
    <n v="1"/>
    <x v="4"/>
    <x v="60"/>
    <s v="3Cherryz Sky Lounge &amp; Cafe,5th Floor Roof Top,(Above Big Bazaar) Sigra. Opp. IP Mall Sigra., Sigra, Varanasi"/>
    <s v="Sigra"/>
    <s v="Sigra, Varanasi"/>
    <n v="82.991163349999994"/>
    <n v="25.317176270000001"/>
    <s v="Cafe, North Indian, Chinese"/>
    <n v="500"/>
    <s v="Indian Rupees(Rs.)"/>
    <x v="0"/>
    <x v="0"/>
    <x v="0"/>
    <n v="3.2"/>
    <x v="3"/>
    <n v="26"/>
  </r>
  <r>
    <x v="8792"/>
    <n v="1"/>
    <x v="4"/>
    <x v="60"/>
    <s v="VNS Live Studio,Hotel Varuna Ground Floor, 22 Gulab Bagh, Sigra, Varanasi"/>
    <s v="Sigra"/>
    <s v="Sigra, Varanasi"/>
    <n v="82.991694429999995"/>
    <n v="25.318344920000001"/>
    <s v="Chinese, North Indian"/>
    <n v="0"/>
    <s v="Indian Rupees(Rs.)"/>
    <x v="0"/>
    <x v="0"/>
    <x v="3"/>
    <n v="3.5"/>
    <x v="0"/>
    <n v="109"/>
  </r>
  <r>
    <x v="8793"/>
    <n v="1"/>
    <x v="4"/>
    <x v="60"/>
    <s v="Singh's Delight Restaurant,1st Floor, Nath Complex, Beside Life Line Hospital, Sunderpur, Varanasi"/>
    <s v="Sunderpur"/>
    <s v="Sunderpur, Varanasi"/>
    <n v="0"/>
    <n v="0"/>
    <s v="Chinese, North Indian"/>
    <n v="700"/>
    <s v="Indian Rupees(Rs.)"/>
    <x v="0"/>
    <x v="0"/>
    <x v="0"/>
    <n v="3.5"/>
    <x v="0"/>
    <n v="57"/>
  </r>
  <r>
    <x v="8794"/>
    <n v="1"/>
    <x v="4"/>
    <x v="61"/>
    <s v="Pizza Hut,52-1-35,36&amp;38, CMR Mall, New Resapavanipalem, Maddilapalem, Vizag"/>
    <s v="CMR Central Mall, Maddilapalem"/>
    <s v="CMR Central Mall, Maddilapalem, Vizag"/>
    <n v="83.318511110000003"/>
    <n v="17.73417778"/>
    <s v="Pizza, Fast Food"/>
    <n v="600"/>
    <s v="Indian Rupees(Rs.)"/>
    <x v="0"/>
    <x v="0"/>
    <x v="2"/>
    <n v="4.5999999999999996"/>
    <x v="2"/>
    <n v="289"/>
  </r>
  <r>
    <x v="8795"/>
    <n v="1"/>
    <x v="4"/>
    <x v="61"/>
    <s v="Pizza Hut,Plot No 47- 10-23/3, 5th Floor, Isnar Khazana Towers, Dwaraka Nagar, Vizag"/>
    <s v="Dwaraka Nagar"/>
    <s v="Dwaraka Nagar, Vizag"/>
    <n v="83.305138889999995"/>
    <n v="17.726147220000001"/>
    <s v="Pizza, Fast Food"/>
    <n v="600"/>
    <s v="Indian Rupees(Rs.)"/>
    <x v="0"/>
    <x v="0"/>
    <x v="2"/>
    <n v="4.3"/>
    <x v="1"/>
    <n v="230"/>
  </r>
  <r>
    <x v="8796"/>
    <n v="1"/>
    <x v="4"/>
    <x v="61"/>
    <s v="Sri Sairam Parlour,Diamond Park, Railway New Colony Road, Dwaraka Nagar, Vizag"/>
    <s v="Dwaraka Nagar"/>
    <s v="Dwaraka Nagar, Vizag"/>
    <n v="83.303413890000002"/>
    <n v="17.726297219999999"/>
    <s v="South Indian, North Indian"/>
    <n v="300"/>
    <s v="Indian Rupees(Rs.)"/>
    <x v="0"/>
    <x v="0"/>
    <x v="3"/>
    <n v="4.2"/>
    <x v="1"/>
    <n v="270"/>
  </r>
  <r>
    <x v="8797"/>
    <n v="1"/>
    <x v="4"/>
    <x v="61"/>
    <s v="Mekong - Hotel GreenPark,Hotel GreenPark, Waltair Main Road, Waltair Uplands, Vizag"/>
    <s v="Hotel GreenPark, Vizag"/>
    <s v="Hotel GreenPark, Vizag, Vizag"/>
    <n v="83.307073000000003"/>
    <n v="17.715819"/>
    <s v="Chinese, Thai, Burmese, Vietnamese, Tibetan, Japanese"/>
    <n v="1300"/>
    <s v="Indian Rupees(Rs.)"/>
    <x v="0"/>
    <x v="0"/>
    <x v="0"/>
    <n v="4.4000000000000004"/>
    <x v="1"/>
    <n v="73"/>
  </r>
  <r>
    <x v="8798"/>
    <n v="1"/>
    <x v="4"/>
    <x v="61"/>
    <s v="The Square - Hotel Novotel,Hotel Novotel, Beach Road, Maharani Peta, Vizag"/>
    <s v="Hotel Novotel, Maharani Peta"/>
    <s v="Hotel Novotel, Maharani Peta, Vizag"/>
    <n v="83.315934999999996"/>
    <n v="17.71069"/>
    <s v="Continental, North Indian"/>
    <n v="1700"/>
    <s v="Indian Rupees(Rs.)"/>
    <x v="0"/>
    <x v="0"/>
    <x v="1"/>
    <n v="4.0999999999999996"/>
    <x v="1"/>
    <n v="125"/>
  </r>
  <r>
    <x v="8799"/>
    <n v="1"/>
    <x v="4"/>
    <x v="61"/>
    <s v="Alpha Hotel,28-10-33/6, Jagdamba Commercial Complex, Chitralaya Cinema Hall, Jagadamba Junction, Visakhapatnam, Jagadamba Junction, Vizag"/>
    <s v="Jagadamba Junction"/>
    <s v="Jagadamba Junction, Vizag"/>
    <n v="83.301613889999999"/>
    <n v="17.71202778"/>
    <s v="North Indian, Biryani"/>
    <n v="300"/>
    <s v="Indian Rupees(Rs.)"/>
    <x v="0"/>
    <x v="0"/>
    <x v="3"/>
    <n v="3.7"/>
    <x v="0"/>
    <n v="240"/>
  </r>
  <r>
    <x v="8800"/>
    <n v="1"/>
    <x v="4"/>
    <x v="61"/>
    <s v="Barbeque Nation,1st Floor, ATR Towers, Harbour Park Road,  Panduranga Puram, Near Harbour Park, Kirlampudi Layout, Vizag"/>
    <s v="Kirlampudi Layout"/>
    <s v="Kirlampudi Layout, Vizag"/>
    <n v="0"/>
    <n v="0"/>
    <s v="North Indian, Chinese, Mediterranean"/>
    <n v="1600"/>
    <s v="Indian Rupees(Rs.)"/>
    <x v="0"/>
    <x v="0"/>
    <x v="1"/>
    <n v="4.9000000000000004"/>
    <x v="2"/>
    <n v="345"/>
  </r>
  <r>
    <x v="8801"/>
    <n v="1"/>
    <x v="4"/>
    <x v="61"/>
    <s v="Double Roti,Ground Floor, ATR Towers, Harbour Park Road, Pandurangapuram, Kirlampudi Layout, Vizag"/>
    <s v="Kirlampudi Layout"/>
    <s v="Kirlampudi Layout, Vizag"/>
    <n v="0"/>
    <n v="0"/>
    <s v="Cafe, Fast Food, American"/>
    <n v="1000"/>
    <s v="Indian Rupees(Rs.)"/>
    <x v="0"/>
    <x v="0"/>
    <x v="0"/>
    <n v="3.8"/>
    <x v="0"/>
    <n v="27"/>
  </r>
  <r>
    <x v="8802"/>
    <n v="1"/>
    <x v="4"/>
    <x v="61"/>
    <s v="Bake My Wish,4-70-4, Opposite NCC Canteen, Lawsons Bay, Vizag"/>
    <s v="Lawsons Bay"/>
    <s v="Lawsons Bay, Vizag"/>
    <n v="0"/>
    <n v="0"/>
    <s v="Fast Food"/>
    <n v="450"/>
    <s v="Indian Rupees(Rs.)"/>
    <x v="0"/>
    <x v="0"/>
    <x v="2"/>
    <n v="3.8"/>
    <x v="0"/>
    <n v="175"/>
  </r>
  <r>
    <x v="8803"/>
    <n v="1"/>
    <x v="4"/>
    <x v="61"/>
    <s v="Kamat Restaurant,Beach Road, Near Santhi Ashram, Lawsons Bay, Visakhapatnam"/>
    <s v="Lawsons Bay"/>
    <s v="Lawsons Bay, Vizag"/>
    <n v="83.338097219999995"/>
    <n v="17.734805560000002"/>
    <s v="Andhra, North Indian, Chinese, Seafood, Biryani"/>
    <n v="600"/>
    <s v="Indian Rupees(Rs.)"/>
    <x v="0"/>
    <x v="0"/>
    <x v="2"/>
    <n v="3.6"/>
    <x v="0"/>
    <n v="154"/>
  </r>
  <r>
    <x v="8804"/>
    <n v="1"/>
    <x v="4"/>
    <x v="61"/>
    <s v="My Restaurant,HB Colony, Isukathota, National Highway 5, Besides Honda Showroom, Maddilapalem, Vizag"/>
    <s v="Maddilapalem"/>
    <s v="Maddilapalem, Vizag"/>
    <n v="83.326858999999999"/>
    <n v="17.740023999999998"/>
    <s v="Andhra, North Indian, Chinese"/>
    <n v="600"/>
    <s v="Indian Rupees(Rs.)"/>
    <x v="0"/>
    <x v="0"/>
    <x v="2"/>
    <n v="3.5"/>
    <x v="0"/>
    <n v="124"/>
  </r>
  <r>
    <x v="8805"/>
    <n v="1"/>
    <x v="4"/>
    <x v="61"/>
    <s v="Percolator Coffee House,RK Beach, Maharani Peta, Vizag Visakhapatnam., Maharani Peta"/>
    <s v="Maharani Peta"/>
    <s v="Maharani Peta, Vizag"/>
    <n v="83.319839979999998"/>
    <n v="17.712661570000002"/>
    <s v="Mughlai, Chinese, Cafe, BBQ, Cajun"/>
    <n v="500"/>
    <s v="Indian Rupees(Rs.)"/>
    <x v="0"/>
    <x v="0"/>
    <x v="2"/>
    <n v="3.6"/>
    <x v="0"/>
    <n v="84"/>
  </r>
  <r>
    <x v="8806"/>
    <n v="1"/>
    <x v="4"/>
    <x v="61"/>
    <s v="Tea Trails,7-5-82, Sea Shore Apartments, Southern Portion Cellar Floor, R K Beach Road, Maharani Peta, Vizag"/>
    <s v="Maharani Peta"/>
    <s v="Maharani Peta, Vizag"/>
    <n v="0"/>
    <n v="0"/>
    <s v="Fast Food"/>
    <n v="500"/>
    <s v="Indian Rupees(Rs.)"/>
    <x v="0"/>
    <x v="0"/>
    <x v="2"/>
    <n v="3.7"/>
    <x v="0"/>
    <n v="57"/>
  </r>
  <r>
    <x v="8807"/>
    <n v="1"/>
    <x v="4"/>
    <x v="61"/>
    <s v="Six Degrees,1-83-29, Opposite Pollock Lotus School, MVP Double Road, Sector 5, MVP Colony, Vizag"/>
    <s v="MVP Colony"/>
    <s v="MVP Colony, Vizag"/>
    <n v="83.304558"/>
    <n v="17.726709"/>
    <s v="South Indian, Chinese, Continental, Italian, North Indian"/>
    <n v="600"/>
    <s v="Indian Rupees(Rs.)"/>
    <x v="0"/>
    <x v="0"/>
    <x v="2"/>
    <n v="4.0999999999999996"/>
    <x v="1"/>
    <n v="75"/>
  </r>
  <r>
    <x v="8808"/>
    <n v="1"/>
    <x v="4"/>
    <x v="61"/>
    <s v="Sea Inn - Raju Gaari Dhaba,Beach Road, Opposite Cyclone Shelter ,   Visakhapatnam, Rushikonda, Vizag"/>
    <s v="Rushikonda"/>
    <s v="Rushikonda, Vizag"/>
    <n v="83.382858330000005"/>
    <n v="17.78386944"/>
    <s v="Biryani, Andhra"/>
    <n v="450"/>
    <s v="Indian Rupees(Rs.)"/>
    <x v="0"/>
    <x v="0"/>
    <x v="2"/>
    <n v="4"/>
    <x v="1"/>
    <n v="169"/>
  </r>
  <r>
    <x v="8809"/>
    <n v="1"/>
    <x v="4"/>
    <x v="61"/>
    <s v="D Cabana,Beach Road, Near Bus Stop, Sagar Nagar, Visakhapatnam"/>
    <s v="Sagar Nagar"/>
    <s v="Sagar Nagar, Vizag"/>
    <n v="83.361377000000005"/>
    <n v="17.764286999999999"/>
    <s v="Continental, Seafood, Chinese, North Indian, Biryani"/>
    <n v="600"/>
    <s v="Indian Rupees(Rs.)"/>
    <x v="0"/>
    <x v="0"/>
    <x v="2"/>
    <n v="3.6"/>
    <x v="0"/>
    <n v="193"/>
  </r>
  <r>
    <x v="8810"/>
    <n v="1"/>
    <x v="4"/>
    <x v="61"/>
    <s v="Kaloreez,Plot 95, Opposite St. Lukes Nursing School, Daspalla Hills, Siripuram, Vizag"/>
    <s v="Siripuram"/>
    <s v="Siripuram, Vizag"/>
    <n v="0"/>
    <n v="0"/>
    <s v="Cafe, North Indian, Chinese"/>
    <n v="400"/>
    <s v="Indian Rupees(Rs.)"/>
    <x v="0"/>
    <x v="0"/>
    <x v="2"/>
    <n v="3.7"/>
    <x v="0"/>
    <n v="85"/>
  </r>
  <r>
    <x v="8811"/>
    <n v="1"/>
    <x v="4"/>
    <x v="61"/>
    <s v="Plot 17,Plot 17, Gangapur Layout, Siripuram, Vizag"/>
    <s v="Siripuram"/>
    <s v="Siripuram, Vizag"/>
    <n v="83.315281350000006"/>
    <n v="17.7195395"/>
    <s v="Burger, Pizza, Biryani"/>
    <n v="600"/>
    <s v="Indian Rupees(Rs.)"/>
    <x v="0"/>
    <x v="0"/>
    <x v="2"/>
    <n v="4.3"/>
    <x v="1"/>
    <n v="172"/>
  </r>
  <r>
    <x v="8812"/>
    <n v="1"/>
    <x v="4"/>
    <x v="61"/>
    <s v="Vista - The Park,The Park, Beach Road, Pedda Waltair, Lawsons Bay, Visakhapatnam, Lawsons Bay, Vizag"/>
    <s v="The Park, Lawsons Bay"/>
    <s v="The Park, Lawsons Bay, Vizag"/>
    <n v="83.336839999999995"/>
    <n v="17.721181999999999"/>
    <s v="American, North Indian, Thai, Continental"/>
    <n v="1500"/>
    <s v="Indian Rupees(Rs.)"/>
    <x v="0"/>
    <x v="0"/>
    <x v="1"/>
    <n v="3.8"/>
    <x v="0"/>
    <n v="74"/>
  </r>
  <r>
    <x v="8813"/>
    <n v="1"/>
    <x v="4"/>
    <x v="61"/>
    <s v="Flying Spaghetti Monster,10-50-12/F2, Sai Dakshata Complex, Beside Lenovo Showroom,   Visakhapatnam, Waltair Uplands, Waltair Uplands, Vizag"/>
    <s v="Waltair Uplands"/>
    <s v="Waltair Uplands, Vizag"/>
    <n v="83.314941669999996"/>
    <n v="17.721119439999999"/>
    <s v="Italian"/>
    <n v="1400"/>
    <s v="Indian Rupees(Rs.)"/>
    <x v="0"/>
    <x v="0"/>
    <x v="0"/>
    <n v="4.4000000000000004"/>
    <x v="1"/>
    <n v="316"/>
  </r>
  <r>
    <x v="8814"/>
    <n v="94"/>
    <x v="5"/>
    <x v="62"/>
    <s v="Noah's Barn Coffeenery,Jl. Dayang Sumbi No. 2, Dago, Bandung"/>
    <s v="Dago"/>
    <s v="Dago, Bandung"/>
    <n v="107.61278950000001"/>
    <n v="-6.8870575010000001"/>
    <s v="Cafe, Coffee and Tea, Western"/>
    <n v="150000"/>
    <s v="Indonesian Rupiah(IDR)"/>
    <x v="0"/>
    <x v="0"/>
    <x v="0"/>
    <n v="4.2"/>
    <x v="1"/>
    <n v="22"/>
  </r>
  <r>
    <x v="8815"/>
    <n v="94"/>
    <x v="5"/>
    <x v="63"/>
    <s v="Momo Milk,Jl. Kantor Pos No. 6, Bogor Timur, Bogor"/>
    <s v="Bogor Timur"/>
    <s v="Bogor Timur, Bogor"/>
    <n v="106.8103014"/>
    <n v="-6.6069167679999996"/>
    <s v="Cafe, Desserts, Beverages"/>
    <n v="70000"/>
    <s v="Indonesian Rupiah(IDR)"/>
    <x v="0"/>
    <x v="0"/>
    <x v="2"/>
    <n v="3.7"/>
    <x v="0"/>
    <n v="783"/>
  </r>
  <r>
    <x v="8816"/>
    <n v="94"/>
    <x v="5"/>
    <x v="63"/>
    <s v="Lemongrass,Jl. Raya Pajajaran No. 21, Bogor Utara, Bogor"/>
    <s v="Bogor Utara"/>
    <s v="Bogor Utara, Bogor"/>
    <n v="106.80784989999999"/>
    <n v="-6.576578026"/>
    <s v="Peranakan, Indonesian"/>
    <n v="250000"/>
    <s v="Indonesian Rupiah(IDR)"/>
    <x v="0"/>
    <x v="0"/>
    <x v="0"/>
    <n v="4"/>
    <x v="1"/>
    <n v="1159"/>
  </r>
  <r>
    <x v="8817"/>
    <n v="94"/>
    <x v="5"/>
    <x v="64"/>
    <s v="Talaga Sampireun,Jl. Lingkar Luar Barat"/>
    <s v="Cengkareng"/>
    <s v="Cengkareng, Jakarta"/>
    <n v="106.7285083"/>
    <n v="-6.1684666669999997"/>
    <s v="Sunda, Indonesian"/>
    <n v="200000"/>
    <s v="Indonesian Rupiah(IDR)"/>
    <x v="0"/>
    <x v="0"/>
    <x v="0"/>
    <n v="4.9000000000000004"/>
    <x v="2"/>
    <n v="1662"/>
  </r>
  <r>
    <x v="8818"/>
    <n v="94"/>
    <x v="5"/>
    <x v="64"/>
    <s v="Toodz House,Jl. Cipete Raya No. 79, Fatmawati, Jakarta"/>
    <s v="Fatmawati"/>
    <s v="Fatmawati, Jakarta"/>
    <n v="106.801782"/>
    <n v="-6.2780120000000004"/>
    <s v="Cafe, Italian, Coffee and Tea, Western, Indonesian"/>
    <n v="165000"/>
    <s v="Indonesian Rupiah(IDR)"/>
    <x v="0"/>
    <x v="0"/>
    <x v="0"/>
    <n v="4.5999999999999996"/>
    <x v="2"/>
    <n v="1476"/>
  </r>
  <r>
    <x v="8819"/>
    <n v="94"/>
    <x v="5"/>
    <x v="64"/>
    <s v="OJJU,Gandaria City, Lantai Upper Ground, Jl. Sultan Iskandar Muda"/>
    <s v="Gandaria City Mall, Gandaria"/>
    <s v="Gandaria City Mall, Gandaria, Jakarta"/>
    <n v="106.783162"/>
    <n v="-6.2442209999999996"/>
    <s v="Korean"/>
    <n v="200000"/>
    <s v="Indonesian Rupiah(IDR)"/>
    <x v="0"/>
    <x v="0"/>
    <x v="0"/>
    <n v="3.9"/>
    <x v="0"/>
    <n v="137"/>
  </r>
  <r>
    <x v="8820"/>
    <n v="94"/>
    <x v="5"/>
    <x v="64"/>
    <s v="Union Deli,Grand Indonesia Mall, Lantai Ground, East Mall, Jl. MH Thamrin, Thamrin, Jakarta"/>
    <s v="Grand Indonesia Mall, Thamrin"/>
    <s v="Grand Indonesia Mall, Thamrin, Jakarta"/>
    <n v="106.8197488"/>
    <n v="-6.1971500160000002"/>
    <s v="Desserts, Bakery, Western"/>
    <n v="200000"/>
    <s v="Indonesian Rupiah(IDR)"/>
    <x v="0"/>
    <x v="0"/>
    <x v="0"/>
    <n v="4.5999999999999996"/>
    <x v="2"/>
    <n v="903"/>
  </r>
  <r>
    <x v="8821"/>
    <n v="94"/>
    <x v="5"/>
    <x v="64"/>
    <s v="Skye,Menara BCA, Lantai 56, Jl. MH. Thamrin, Thamrin, Jakarta"/>
    <s v="Grand Indonesia Mall, Thamrin"/>
    <s v="Grand Indonesia Mall, Thamrin, Jakarta"/>
    <n v="106.82199900000001"/>
    <n v="-6.1967780000000001"/>
    <s v="Italian, Continental"/>
    <n v="800000"/>
    <s v="Indonesian Rupiah(IDR)"/>
    <x v="0"/>
    <x v="0"/>
    <x v="0"/>
    <n v="4.0999999999999996"/>
    <x v="1"/>
    <n v="1498"/>
  </r>
  <r>
    <x v="8822"/>
    <n v="94"/>
    <x v="5"/>
    <x v="64"/>
    <s v="Satoo - Hotel Shangri-La,Hotel Shangri-La, Jl. Jend. Sudirman"/>
    <s v="Hotel Shangri-La, Sudirman"/>
    <s v="Hotel Shangri-La, Sudirman, Jakarta"/>
    <n v="106.8189611"/>
    <n v="-6.2032916670000002"/>
    <s v="Asian, Indonesian, Western"/>
    <n v="800000"/>
    <s v="Indonesian Rupiah(IDR)"/>
    <x v="0"/>
    <x v="0"/>
    <x v="0"/>
    <n v="4.5999999999999996"/>
    <x v="2"/>
    <n v="873"/>
  </r>
  <r>
    <x v="8823"/>
    <n v="94"/>
    <x v="5"/>
    <x v="64"/>
    <s v="MONKS,Komplek Graha Boulevard Timur, Summarecon Kelapa Gading Blok ND1/51, Kelapa Gading, Jakarta"/>
    <s v="Kelapa Gading"/>
    <s v="Kelapa Gading, Jakarta"/>
    <n v="106.9113346"/>
    <n v="-6.1639479330000002"/>
    <s v="Western, Asian, Cafe"/>
    <n v="250000"/>
    <s v="Indonesian Rupiah(IDR)"/>
    <x v="0"/>
    <x v="0"/>
    <x v="0"/>
    <n v="4.2"/>
    <x v="1"/>
    <n v="259"/>
  </r>
  <r>
    <x v="8824"/>
    <n v="94"/>
    <x v="5"/>
    <x v="64"/>
    <s v="Zenbu,Kota Kasablanka, Lantai Upper Ground, Food Society, Jl. Casablanca Raya, Tebet, Jakarta"/>
    <s v="Kota Kasablanka, Tebet"/>
    <s v="Kota Kasablanka, Tebet, Jakarta"/>
    <n v="106.8425"/>
    <n v="-6.2243333329999997"/>
    <s v="Japanese, Sushi, Ramen"/>
    <n v="200000"/>
    <s v="Indonesian Rupiah(IDR)"/>
    <x v="0"/>
    <x v="0"/>
    <x v="0"/>
    <n v="4.4000000000000004"/>
    <x v="1"/>
    <n v="841"/>
  </r>
  <r>
    <x v="8825"/>
    <n v="94"/>
    <x v="5"/>
    <x v="64"/>
    <s v="Sushi Masa,Jl. Tuna Raya No. 5, Penjaringan"/>
    <s v="Penjaringan"/>
    <s v="Penjaringan, Jakarta"/>
    <n v="106.800144"/>
    <n v="-6.1012979999999999"/>
    <s v="Sushi, Japanese"/>
    <n v="500000"/>
    <s v="Indonesian Rupiah(IDR)"/>
    <x v="0"/>
    <x v="0"/>
    <x v="0"/>
    <n v="4.9000000000000004"/>
    <x v="2"/>
    <n v="605"/>
  </r>
  <r>
    <x v="8826"/>
    <n v="94"/>
    <x v="5"/>
    <x v="64"/>
    <s v="Lucky Cat Coffee &amp; Kitchen,Plaza Festival, South Parking, Jl. HR Rasuna Said, Kuningan, Jakarta"/>
    <s v="Plaza Festival, Kuningan"/>
    <s v="Plaza Festival, Kuningan, Jakarta"/>
    <n v="106.8317481"/>
    <n v="-6.2189324790000002"/>
    <s v="Cafe, Western"/>
    <n v="300000"/>
    <s v="Indonesian Rupiah(IDR)"/>
    <x v="0"/>
    <x v="0"/>
    <x v="0"/>
    <n v="4.3"/>
    <x v="1"/>
    <n v="458"/>
  </r>
  <r>
    <x v="8827"/>
    <n v="94"/>
    <x v="5"/>
    <x v="64"/>
    <s v="3 Wise Monkeys,Jl. Suryo No. 26, Senopati, Jakarta"/>
    <s v="Senopati"/>
    <s v="Senopati, Jakarta"/>
    <n v="106.8134001"/>
    <n v="-6.2352410909999998"/>
    <s v="Japanese"/>
    <n v="450000"/>
    <s v="Indonesian Rupiah(IDR)"/>
    <x v="0"/>
    <x v="0"/>
    <x v="0"/>
    <n v="4.2"/>
    <x v="1"/>
    <n v="395"/>
  </r>
  <r>
    <x v="8828"/>
    <n v="94"/>
    <x v="5"/>
    <x v="64"/>
    <s v="Flip Burger,Jl. Senopati No. 27, Senopati, Jakarta"/>
    <s v="Senopati"/>
    <s v="Senopati, Jakarta"/>
    <n v="106.80855029999999"/>
    <n v="-6.2307749499999998"/>
    <s v="Burger"/>
    <n v="120000"/>
    <s v="Indonesian Rupiah(IDR)"/>
    <x v="0"/>
    <x v="0"/>
    <x v="0"/>
    <n v="4.4000000000000004"/>
    <x v="1"/>
    <n v="410"/>
  </r>
  <r>
    <x v="8829"/>
    <n v="94"/>
    <x v="5"/>
    <x v="64"/>
    <s v="Talaga Sampireun,Taman Impian Jaya Ancol, Jl. Lapangan Golf 7, Ancol, Jakarta"/>
    <s v="Taman Impian Jaya Ancol, Ancol"/>
    <s v="Taman Impian Jaya Ancol, Ancol, Jakarta"/>
    <n v="106.8335532"/>
    <n v="-6.12685982"/>
    <s v="Sunda, Indonesian"/>
    <n v="200000"/>
    <s v="Indonesian Rupiah(IDR)"/>
    <x v="0"/>
    <x v="0"/>
    <x v="0"/>
    <n v="4.9000000000000004"/>
    <x v="2"/>
    <n v="1640"/>
  </r>
  <r>
    <x v="8830"/>
    <n v="94"/>
    <x v="5"/>
    <x v="64"/>
    <s v="Fish Streat,Jl. Tanjung Duren Utara III, Blok M Kav. 32, Tanjung Duren, Jakarta"/>
    <s v="Tanjung Duren"/>
    <s v="Tanjung Duren, Jakarta"/>
    <n v="0"/>
    <n v="0"/>
    <s v="Seafood, Western"/>
    <n v="100000"/>
    <s v="Indonesian Rupiah(IDR)"/>
    <x v="0"/>
    <x v="0"/>
    <x v="0"/>
    <n v="3.4"/>
    <x v="3"/>
    <n v="152"/>
  </r>
  <r>
    <x v="8831"/>
    <n v="94"/>
    <x v="5"/>
    <x v="64"/>
    <s v="Fish Streat,Jl. Tebet Timur Dalam Raya 44B, Tebet, Jakarta"/>
    <s v="Tebet"/>
    <s v="Tebet, Jakarta"/>
    <n v="106.8564133"/>
    <n v="-6.2328157150000001"/>
    <s v="Seafood, Western"/>
    <n v="100000"/>
    <s v="Indonesian Rupiah(IDR)"/>
    <x v="0"/>
    <x v="0"/>
    <x v="0"/>
    <n v="4"/>
    <x v="1"/>
    <n v="331"/>
  </r>
  <r>
    <x v="8832"/>
    <n v="94"/>
    <x v="5"/>
    <x v="64"/>
    <s v="Avec Moi Restaurant and Bar,Gedung PIC, Jl. Teluk Betung 43, Thamrin, Jakarta"/>
    <s v="Thamrin"/>
    <s v="Thamrin, Jakarta"/>
    <n v="106.821023"/>
    <n v="-6.1962700000000002"/>
    <s v="French, Western"/>
    <n v="350000"/>
    <s v="Indonesian Rupiah(IDR)"/>
    <x v="0"/>
    <x v="0"/>
    <x v="0"/>
    <n v="4.3"/>
    <x v="1"/>
    <n v="243"/>
  </r>
  <r>
    <x v="8833"/>
    <n v="94"/>
    <x v="5"/>
    <x v="65"/>
    <s v="Onokabe,Alam Sutera Town Center, Jl. Alam Utama, Serpong, Tangerang"/>
    <s v="Alam Sutera Town Center, Serpong Utara"/>
    <s v="Alam Sutera Town Center, Serpong Utara, Tangerang"/>
    <n v="106.652688"/>
    <n v="-6.2417920000000002"/>
    <s v="Indonesian"/>
    <n v="300000"/>
    <s v="Indonesian Rupiah(IDR)"/>
    <x v="0"/>
    <x v="0"/>
    <x v="0"/>
    <n v="3.7"/>
    <x v="0"/>
    <n v="155"/>
  </r>
  <r>
    <x v="8834"/>
    <n v="94"/>
    <x v="5"/>
    <x v="65"/>
    <s v="Talaga Sampireun,Jl. Boulevard Bintaro Jaya Blok B7/N1, Bintaro Sektor 7, Pondok Aren, Tangerang"/>
    <s v="Pondok Aren"/>
    <s v="Pondok Aren, Tangerang"/>
    <n v="106.7261194"/>
    <n v="-6.2699138889999997"/>
    <s v="Sunda, Indonesian"/>
    <n v="200000"/>
    <s v="Indonesian Rupiah(IDR)"/>
    <x v="0"/>
    <x v="0"/>
    <x v="0"/>
    <n v="4.9000000000000004"/>
    <x v="2"/>
    <n v="2212"/>
  </r>
  <r>
    <x v="8835"/>
    <n v="166"/>
    <x v="6"/>
    <x v="66"/>
    <s v="7st by Mumbai Spices,Barwa Commercial Avenue, Near Thursday &amp; Friday Market Building, Near F Ring Road, Main Industrial Area Road, Ain Khalid, Doha"/>
    <s v="Ain Khalid"/>
    <s v="Ain Khalid, Doha"/>
    <n v="51.506824999999999"/>
    <n v="25.224394"/>
    <s v="Indian, Street Food"/>
    <n v="150"/>
    <s v="Qatari Rial(QR)"/>
    <x v="0"/>
    <x v="0"/>
    <x v="1"/>
    <n v="3.4"/>
    <x v="3"/>
    <n v="74"/>
  </r>
  <r>
    <x v="8836"/>
    <n v="166"/>
    <x v="6"/>
    <x v="66"/>
    <s v="Indian Coffee House,Beside Le Mirage Suites, Fereej Abdul Aziz Street, Al Doha Al Jadeeda, Doha"/>
    <s v="Al Doha Al Jadeeda"/>
    <s v="Al Doha Al Jadeeda, Doha"/>
    <n v="51.521074400000003"/>
    <n v="25.276109000000002"/>
    <s v="Indian"/>
    <n v="80"/>
    <s v="Qatari Rial(QR)"/>
    <x v="0"/>
    <x v="0"/>
    <x v="0"/>
    <n v="3.4"/>
    <x v="3"/>
    <n v="350"/>
  </r>
  <r>
    <x v="8837"/>
    <n v="166"/>
    <x v="6"/>
    <x v="66"/>
    <s v="Zaffran Dining Experience,Al Emadi Financial Square, C Ring Road, Al Hilal, Doha"/>
    <s v="Al Emadi Financial Square, Al Hilal"/>
    <s v="Al Emadi Financial Square, Al Hilal, Doha"/>
    <n v="51.527455699999997"/>
    <n v="25.2625016"/>
    <s v="Indian"/>
    <n v="300"/>
    <s v="Qatari Rial(QR)"/>
    <x v="0"/>
    <x v="0"/>
    <x v="1"/>
    <n v="4.5999999999999996"/>
    <x v="2"/>
    <n v="348"/>
  </r>
  <r>
    <x v="8838"/>
    <n v="166"/>
    <x v="6"/>
    <x v="66"/>
    <s v="MRA Bakery Sweets &amp; Restaurant,Opposite Aster Pharmacy, Al Taei Street, Al Ghanim, Doha"/>
    <s v="Al Ghanim"/>
    <s v="Al Ghanim, Doha"/>
    <n v="51.536923299999998"/>
    <n v="25.280223299999999"/>
    <s v="Kerala, Indian, Chinese, Bakery"/>
    <n v="60"/>
    <s v="Qatari Rial(QR)"/>
    <x v="0"/>
    <x v="0"/>
    <x v="0"/>
    <n v="4"/>
    <x v="1"/>
    <n v="322"/>
  </r>
  <r>
    <x v="8839"/>
    <n v="166"/>
    <x v="6"/>
    <x v="66"/>
    <s v="Zaoq,Midmac Flyover, Salwa Road, Al Hilal, Doha"/>
    <s v="Al Hilal"/>
    <s v="Al Hilal, Doha"/>
    <n v="51.498153000000002"/>
    <n v="25.264116099999999"/>
    <s v="Pakistani"/>
    <n v="170"/>
    <s v="Qatari Rial(QR)"/>
    <x v="0"/>
    <x v="0"/>
    <x v="1"/>
    <n v="4.2"/>
    <x v="1"/>
    <n v="189"/>
  </r>
  <r>
    <x v="8840"/>
    <n v="166"/>
    <x v="6"/>
    <x v="66"/>
    <s v="Aalishan,Opposite Universal Cooling System, Ibn Seena Street, Al Muntazah, Doha"/>
    <s v="Al Muntazah"/>
    <s v="Al Muntazah, Doha"/>
    <n v="51.5194969"/>
    <n v="25.268402600000002"/>
    <s v="North Indian, Chinese, Turkish"/>
    <n v="100"/>
    <s v="Qatari Rial(QR)"/>
    <x v="0"/>
    <x v="0"/>
    <x v="0"/>
    <n v="3.8"/>
    <x v="0"/>
    <n v="263"/>
  </r>
  <r>
    <x v="8841"/>
    <n v="166"/>
    <x v="6"/>
    <x v="66"/>
    <s v="Applebee's,Opposite La Cigale Hotel, C Ring Road, Al Nasr, Doha"/>
    <s v="Al Nasr"/>
    <s v="Al Nasr, Doha"/>
    <n v="51.507617799999998"/>
    <n v="25.277422399999999"/>
    <s v="American, Tex-Mex"/>
    <n v="220"/>
    <s v="Qatari Rial(QR)"/>
    <x v="0"/>
    <x v="0"/>
    <x v="1"/>
    <n v="3.8"/>
    <x v="0"/>
    <n v="155"/>
  </r>
  <r>
    <x v="8842"/>
    <n v="166"/>
    <x v="6"/>
    <x v="66"/>
    <s v="Mainland China Restaurant,1st Floor, Barwa Towers, Suhaim Bin Hamad Street, Al Sadd, Doha"/>
    <s v="Barwa Towers, Al Sadd"/>
    <s v="Barwa Towers, Al Sadd, Doha"/>
    <n v="51.505052890000002"/>
    <n v="25.285996260000001"/>
    <s v="Chinese"/>
    <n v="250"/>
    <s v="Qatari Rial(QR)"/>
    <x v="0"/>
    <x v="0"/>
    <x v="1"/>
    <n v="4.9000000000000004"/>
    <x v="2"/>
    <n v="182"/>
  </r>
  <r>
    <x v="8843"/>
    <n v="166"/>
    <x v="6"/>
    <x v="66"/>
    <s v="Ponderosa,Caravan Complex, Ramada Junction, Salwa Road, Al Hilal, Doha"/>
    <s v="Caravan Complex, Al Hilal"/>
    <s v="Caravan Complex, Al Hilal, Doha"/>
    <n v="51.5104884"/>
    <n v="25.2709036"/>
    <s v="Steak"/>
    <n v="110"/>
    <s v="Qatari Rial(QR)"/>
    <x v="0"/>
    <x v="0"/>
    <x v="0"/>
    <n v="3.6"/>
    <x v="0"/>
    <n v="115"/>
  </r>
  <r>
    <x v="8844"/>
    <n v="166"/>
    <x v="6"/>
    <x v="66"/>
    <s v="Gokul Gujarati Restaurant,Opposite Masjid, Ibn Mahmoud Street, Fereej Bin Mahmoud, Doha"/>
    <s v="Fereej Bin Mahmoud"/>
    <s v="Fereej Bin Mahmoud, Doha"/>
    <n v="51.514145300000003"/>
    <n v="25.285935599999998"/>
    <s v="Indian"/>
    <n v="50"/>
    <s v="Qatari Rial(QR)"/>
    <x v="0"/>
    <x v="0"/>
    <x v="2"/>
    <n v="4.3"/>
    <x v="1"/>
    <n v="211"/>
  </r>
  <r>
    <x v="8845"/>
    <n v="166"/>
    <x v="6"/>
    <x v="66"/>
    <s v="The Manhattan FISH MARKET,Mezzanine Floor, Ghanem Business Center, Opposite Ahli Bank, Fereej Bin Mahmoud, Doha"/>
    <s v="Ghanem Business Center, Fereej Bin Mahmoud"/>
    <s v="Ghanem Business Center, Fereej Bin Mahmoud, Doha"/>
    <n v="51.512681999999998"/>
    <n v="25.274457000000002"/>
    <s v="Seafood, American"/>
    <n v="150"/>
    <s v="Qatari Rial(QR)"/>
    <x v="0"/>
    <x v="0"/>
    <x v="1"/>
    <n v="4"/>
    <x v="1"/>
    <n v="180"/>
  </r>
  <r>
    <x v="8846"/>
    <n v="166"/>
    <x v="6"/>
    <x v="66"/>
    <s v="Coral - InterContinental Doha,Lower Ground Floor, Hotel Intercontinental Doha, Al Isteqlal Road, Westbay, Doha"/>
    <s v="Hotel Intercontinental Doha, Westbay"/>
    <s v="Hotel Intercontinental Doha, Westbay, Doha"/>
    <n v="51.530045999999999"/>
    <n v="25.348621999999999"/>
    <s v="International"/>
    <n v="500"/>
    <s v="Qatari Rial(QR)"/>
    <x v="0"/>
    <x v="0"/>
    <x v="1"/>
    <n v="3.7"/>
    <x v="0"/>
    <n v="58"/>
  </r>
  <r>
    <x v="8847"/>
    <n v="166"/>
    <x v="6"/>
    <x v="66"/>
    <s v="Texas Roadhouse,Ground Floor, Mall Of Qatar, Dukhan Highway, Al Gharafa, Doha"/>
    <s v="Mall of Qatar, Al Gharafa"/>
    <s v="Mall of Qatar, Al Gharafa, Doha"/>
    <n v="51.350047099999998"/>
    <n v="25.327332599999998"/>
    <s v="Steak, American"/>
    <n v="250"/>
    <s v="Qatari Rial(QR)"/>
    <x v="0"/>
    <x v="0"/>
    <x v="1"/>
    <n v="4"/>
    <x v="1"/>
    <n v="41"/>
  </r>
  <r>
    <x v="8848"/>
    <n v="166"/>
    <x v="6"/>
    <x v="66"/>
    <s v="Punjab Restaurant,Near Kahramaa Office, Al Adhwaa Street, Musheireb, Doha"/>
    <s v="Musheireb"/>
    <s v="Musheireb, Doha"/>
    <n v="51.523020340000002"/>
    <n v="25.28246661"/>
    <s v="Pakistani"/>
    <n v="80"/>
    <s v="Qatari Rial(QR)"/>
    <x v="0"/>
    <x v="0"/>
    <x v="0"/>
    <n v="3.8"/>
    <x v="0"/>
    <n v="83"/>
  </r>
  <r>
    <x v="8849"/>
    <n v="166"/>
    <x v="6"/>
    <x v="66"/>
    <s v="Gymkhana,Ground Floor, Al Jomrok Boutique Hotel, Souq Waqif, Doha"/>
    <s v="Souq Waqif"/>
    <s v="Souq Waqif, Doha"/>
    <n v="51.533316499999998"/>
    <n v="25.289411099999999"/>
    <s v="Indian"/>
    <n v="250"/>
    <s v="Qatari Rial(QR)"/>
    <x v="1"/>
    <x v="0"/>
    <x v="1"/>
    <n v="4.7"/>
    <x v="2"/>
    <n v="114"/>
  </r>
  <r>
    <x v="8850"/>
    <n v="166"/>
    <x v="6"/>
    <x v="66"/>
    <s v="Eatopia,2nd Floor, The Gate Mall, Dafna, Doha"/>
    <s v="The Gate, Dafna"/>
    <s v="The Gate, Dafna, Doha"/>
    <n v="51.526653000000003"/>
    <n v="25.323260600000001"/>
    <s v="European, Arabian, Japanese, Bakery, Desserts"/>
    <n v="200"/>
    <s v="Qatari Rial(QR)"/>
    <x v="0"/>
    <x v="0"/>
    <x v="1"/>
    <n v="3.9"/>
    <x v="0"/>
    <n v="197"/>
  </r>
  <r>
    <x v="8851"/>
    <n v="166"/>
    <x v="6"/>
    <x v="66"/>
    <s v="Vine - The St. Regis,1st Floor, The St. Regis Hotel, Westbay, Doha"/>
    <s v="The St. Regis, Westbay"/>
    <s v="The St. Regis, Westbay, Doha"/>
    <n v="51.530127"/>
    <n v="25.350325000000002"/>
    <s v="International"/>
    <n v="550"/>
    <s v="Qatari Rial(QR)"/>
    <x v="0"/>
    <x v="0"/>
    <x v="1"/>
    <n v="4.4000000000000004"/>
    <x v="1"/>
    <n v="67"/>
  </r>
  <r>
    <x v="8852"/>
    <n v="166"/>
    <x v="6"/>
    <x v="66"/>
    <s v="Sabai Thai - The Westin Doha Hotel &amp; Spa,Ground Floor, The Westin Doha Hotel &amp; Spa, Fereej Bin Mahmoud, Doha"/>
    <s v="The Westin Doha Hotel &amp; Spa, Fereej Bin Mahmoud"/>
    <s v="The Westin Doha Hotel &amp; Spa, Fereej Bin Mahmoud, Doha"/>
    <n v="51.512909000000001"/>
    <n v="25.27618"/>
    <s v="Thai"/>
    <n v="445"/>
    <s v="Qatari Rial(QR)"/>
    <x v="0"/>
    <x v="0"/>
    <x v="1"/>
    <n v="4.3"/>
    <x v="1"/>
    <n v="73"/>
  </r>
  <r>
    <x v="8853"/>
    <n v="166"/>
    <x v="6"/>
    <x v="66"/>
    <s v="Paper Moon,Beside Jarir Bookstore, Jaidah Square, Al Matar Street, Umm Ghuwailina, Doha"/>
    <s v="Umm Ghuwailina"/>
    <s v="Umm Ghuwailina, Doha"/>
    <n v="51.544575909999999"/>
    <n v="25.273019739999999"/>
    <s v="Italian"/>
    <n v="400"/>
    <s v="Qatari Rial(QR)"/>
    <x v="0"/>
    <x v="0"/>
    <x v="1"/>
    <n v="4.5"/>
    <x v="2"/>
    <n v="145"/>
  </r>
  <r>
    <x v="8854"/>
    <n v="166"/>
    <x v="6"/>
    <x v="66"/>
    <s v="Roti &amp; Boti,Showroom #10, Al Emadi Suites, Ras Abu Aboud Street, Umm Ghuwailina, Doha"/>
    <s v="Umm Ghuwailina"/>
    <s v="Umm Ghuwailina, Doha"/>
    <n v="51.546714000000001"/>
    <n v="25.283010900000001"/>
    <s v="Indian"/>
    <n v="160"/>
    <s v="Qatari Rial(QR)"/>
    <x v="0"/>
    <x v="0"/>
    <x v="1"/>
    <n v="3.9"/>
    <x v="0"/>
    <n v="109"/>
  </r>
  <r>
    <x v="8855"/>
    <n v="191"/>
    <x v="7"/>
    <x v="67"/>
    <s v="Chinese Dragon Cafe,11, Milagiriya Avenue, Bambalapitiya, Colombo 04"/>
    <s v="Bambalapitiya, Colombo 04"/>
    <s v="Bambalapitiya, Colombo 04, Colombo"/>
    <n v="79.856678430000002"/>
    <n v="6.8863408599999998"/>
    <s v="Chinese"/>
    <n v="2000"/>
    <s v="Sri Lankan Rupee(LKR)"/>
    <x v="0"/>
    <x v="0"/>
    <x v="0"/>
    <n v="3.4"/>
    <x v="3"/>
    <n v="118"/>
  </r>
  <r>
    <x v="8856"/>
    <n v="191"/>
    <x v="7"/>
    <x v="67"/>
    <s v="Elite Indian Restaurant,124, New Bullers Road, Bambalapitiya, Colombo 04"/>
    <s v="Bambalapitiya, Colombo 04"/>
    <s v="Bambalapitiya, Colombo 04, Colombo"/>
    <n v="79.857830100000001"/>
    <n v="6.8960838000000004"/>
    <s v="North Indian, Chinese, Sri Lankan"/>
    <n v="1800"/>
    <s v="Sri Lankan Rupee(LKR)"/>
    <x v="0"/>
    <x v="0"/>
    <x v="2"/>
    <n v="2.4"/>
    <x v="4"/>
    <n v="240"/>
  </r>
  <r>
    <x v="8857"/>
    <n v="191"/>
    <x v="7"/>
    <x v="67"/>
    <s v="CIOCONAT Lounge,107, Barnes Place, Cinnamon Gardens, Colombo 07"/>
    <s v="Cinnamon Gardens, Colombo 07"/>
    <s v="Cinnamon Gardens, Colombo 07, Colombo"/>
    <n v="79.875113589999998"/>
    <n v="6.9128062799999999"/>
    <s v="Italian, Cafe, Desserts"/>
    <n v="2500"/>
    <s v="Sri Lankan Rupee(LKR)"/>
    <x v="0"/>
    <x v="0"/>
    <x v="0"/>
    <n v="3.7"/>
    <x v="0"/>
    <n v="157"/>
  </r>
  <r>
    <x v="8858"/>
    <n v="191"/>
    <x v="7"/>
    <x v="67"/>
    <s v="The Paddington,36, Barnes Place, Cinnamon Gardens, Colombo 07"/>
    <s v="Cinnamon Gardens, Colombo 07"/>
    <s v="Cinnamon Gardens, Colombo 07, Colombo"/>
    <n v="79.868491669999997"/>
    <n v="6.9132916670000002"/>
    <s v="Cafe, Italian"/>
    <n v="2000"/>
    <s v="Sri Lankan Rupee(LKR)"/>
    <x v="0"/>
    <x v="0"/>
    <x v="0"/>
    <n v="3.6"/>
    <x v="0"/>
    <n v="83"/>
  </r>
  <r>
    <x v="8859"/>
    <n v="191"/>
    <x v="7"/>
    <x v="67"/>
    <s v="The Commons,39 A, Flower Road, Cinnamon Gardens, Colombo 07"/>
    <s v="Cinnamon Gardens, Colombo 07"/>
    <s v="Cinnamon Gardens, Colombo 07, Colombo"/>
    <n v="79.858104699999998"/>
    <n v="6.9085362720000001"/>
    <s v="Cafe, Sri Lankan, Continental, American"/>
    <n v="2500"/>
    <s v="Sri Lankan Rupee(LKR)"/>
    <x v="0"/>
    <x v="0"/>
    <x v="0"/>
    <n v="4"/>
    <x v="1"/>
    <n v="209"/>
  </r>
  <r>
    <x v="8860"/>
    <n v="191"/>
    <x v="7"/>
    <x v="67"/>
    <s v="Upali's,65, C.W.W Kannangara Mawatha, Near Town Hall, Cinnamon Gardens, Colombo 07"/>
    <s v="Cinnamon Gardens, Colombo 07"/>
    <s v="Cinnamon Gardens, Colombo 07, Colombo"/>
    <n v="79.86472741"/>
    <n v="6.9125293579999996"/>
    <s v="Sri Lankan"/>
    <n v="2500"/>
    <s v="Sri Lankan Rupee(LKR)"/>
    <x v="0"/>
    <x v="0"/>
    <x v="0"/>
    <n v="4"/>
    <x v="1"/>
    <n v="114"/>
  </r>
  <r>
    <x v="8861"/>
    <n v="191"/>
    <x v="7"/>
    <x v="67"/>
    <s v="Malay Restaurant,115, Hill Street, Dehiwala, Colombo"/>
    <s v="Dehiwala, Colombo"/>
    <s v="Dehiwala, Colombo, Colombo"/>
    <n v="79.870889779999999"/>
    <n v="6.8502830430000001"/>
    <s v="Malaysian, North Indian, Sri Lankan"/>
    <n v="1500"/>
    <s v="Sri Lankan Rupee(LKR)"/>
    <x v="0"/>
    <x v="0"/>
    <x v="2"/>
    <n v="3.5"/>
    <x v="0"/>
    <n v="80"/>
  </r>
  <r>
    <x v="8862"/>
    <n v="191"/>
    <x v="7"/>
    <x v="67"/>
    <s v="T.G.I. Friday's,23, Canal Row, Fort, Colombo 01"/>
    <s v="Fort, Colombo 01"/>
    <s v="Fort, Colombo 01, Colombo"/>
    <n v="79.843575000000001"/>
    <n v="6.9325472220000002"/>
    <s v="American, Steak"/>
    <n v="4000"/>
    <s v="Sri Lankan Rupee(LKR)"/>
    <x v="0"/>
    <x v="0"/>
    <x v="1"/>
    <n v="4"/>
    <x v="1"/>
    <n v="166"/>
  </r>
  <r>
    <x v="8863"/>
    <n v="191"/>
    <x v="7"/>
    <x v="67"/>
    <s v="Simply Strawberries By Jagro,131, Vijaya Kumaratunge Mawathu, Havelock Town, Colombo 05"/>
    <s v="Havelock Town, Colombo 05"/>
    <s v="Havelock Town, Colombo 05, Colombo"/>
    <n v="79.879433329999998"/>
    <n v="6.883738889"/>
    <s v="Juices, Desserts"/>
    <n v="1300"/>
    <s v="Sri Lankan Rupee(LKR)"/>
    <x v="0"/>
    <x v="0"/>
    <x v="2"/>
    <n v="4.5"/>
    <x v="2"/>
    <n v="146"/>
  </r>
  <r>
    <x v="8864"/>
    <n v="191"/>
    <x v="7"/>
    <x v="67"/>
    <s v="Cafe Shaze,65, Thimbirigasaya Road, Havelock Town, Colombo 05"/>
    <s v="Havelock Town, Colombo 05"/>
    <s v="Havelock Town, Colombo 05, Colombo"/>
    <n v="79.86563889"/>
    <n v="6.8909055559999999"/>
    <s v="Cafe, Fast Food, Beverages"/>
    <n v="3500"/>
    <s v="Sri Lankan Rupee(LKR)"/>
    <x v="0"/>
    <x v="0"/>
    <x v="0"/>
    <n v="3.8"/>
    <x v="0"/>
    <n v="81"/>
  </r>
  <r>
    <x v="8865"/>
    <n v="191"/>
    <x v="7"/>
    <x v="67"/>
    <s v="Queen's Cafe,417, Duplication Road, Kollupitiya, Colombo 03"/>
    <s v="Kollupitiya, Colombo 03"/>
    <s v="Kollupitiya, Colombo 03, Colombo"/>
    <n v="79.855819440000005"/>
    <n v="6.8991749999999996"/>
    <s v="American, Chinese, North Indian"/>
    <n v="2000"/>
    <s v="Sri Lankan Rupee(LKR)"/>
    <x v="0"/>
    <x v="0"/>
    <x v="0"/>
    <n v="2.5"/>
    <x v="3"/>
    <n v="93"/>
  </r>
  <r>
    <x v="8866"/>
    <n v="191"/>
    <x v="7"/>
    <x v="67"/>
    <s v="Arabian Knights,377, Opposite Amana Bank, Galle Road, Kollupitiya, Colombo 03"/>
    <s v="Kollupitiya, Colombo 03"/>
    <s v="Kollupitiya, Colombo 03, Colombo"/>
    <n v="79.852248000000003"/>
    <n v="6.9043919999999996"/>
    <s v="Middle Eastern, Arabian"/>
    <n v="2400"/>
    <s v="Sri Lankan Rupee(LKR)"/>
    <x v="0"/>
    <x v="0"/>
    <x v="0"/>
    <n v="4.2"/>
    <x v="1"/>
    <n v="158"/>
  </r>
  <r>
    <x v="8867"/>
    <n v="191"/>
    <x v="7"/>
    <x v="67"/>
    <s v="Butter Boutique,34, 27th Lane, Kollupitiya, Colombo 03"/>
    <s v="Kollupitiya, Colombo 03"/>
    <s v="Kollupitiya, Colombo 03, Colombo"/>
    <n v="79.856148000000005"/>
    <n v="6.90686"/>
    <s v="Desserts, Bakery"/>
    <n v="1000"/>
    <s v="Sri Lankan Rupee(LKR)"/>
    <x v="0"/>
    <x v="0"/>
    <x v="2"/>
    <n v="4.2"/>
    <x v="1"/>
    <n v="49"/>
  </r>
  <r>
    <x v="8868"/>
    <n v="191"/>
    <x v="7"/>
    <x v="67"/>
    <s v="Carnival Ice Cream,263, Galle Road, Near NSB ATM, Kollupitiya, Colombo 03"/>
    <s v="Kollupitiya, Colombo 03"/>
    <s v="Kollupitiya, Colombo 03, Colombo"/>
    <n v="79.85007349"/>
    <n v="6.9105383109999998"/>
    <s v="Desserts, Ice Cream"/>
    <n v="1000"/>
    <s v="Sri Lankan Rupee(LKR)"/>
    <x v="0"/>
    <x v="0"/>
    <x v="2"/>
    <n v="4.0999999999999996"/>
    <x v="1"/>
    <n v="122"/>
  </r>
  <r>
    <x v="8869"/>
    <n v="191"/>
    <x v="7"/>
    <x v="67"/>
    <s v="Cricket Club Cafe,12 Flower Road, Kollupitiya, Colombo 03"/>
    <s v="Kollupitiya, Colombo 03"/>
    <s v="Kollupitiya, Colombo 03, Colombo"/>
    <n v="0"/>
    <n v="0"/>
    <s v="Continental, American, Seafood"/>
    <n v="3000"/>
    <s v="Sri Lankan Rupee(LKR)"/>
    <x v="0"/>
    <x v="0"/>
    <x v="0"/>
    <n v="4.2"/>
    <x v="1"/>
    <n v="171"/>
  </r>
  <r>
    <x v="8870"/>
    <n v="191"/>
    <x v="7"/>
    <x v="67"/>
    <s v="The Manhattan Fish Market,31, Deal Place, Off R.A. De Mel Mawatha, Kollupitiya, Colombo 03"/>
    <s v="Kollupitiya, Colombo 03"/>
    <s v="Kollupitiya, Colombo 03, Colombo"/>
    <n v="79.853363889999997"/>
    <n v="6.9068138890000004"/>
    <s v="Seafood, Italian"/>
    <n v="4500"/>
    <s v="Sri Lankan Rupee(LKR)"/>
    <x v="0"/>
    <x v="0"/>
    <x v="1"/>
    <n v="4"/>
    <x v="1"/>
    <n v="196"/>
  </r>
  <r>
    <x v="8871"/>
    <n v="191"/>
    <x v="7"/>
    <x v="67"/>
    <s v="The Sizzle,32, Walukarama Road, Kollupitiya, Colombo 03"/>
    <s v="Kollupitiya, Colombo 03"/>
    <s v="Kollupitiya, Colombo 03, Colombo"/>
    <n v="79.852927780000002"/>
    <n v="6.904580556"/>
    <s v="American, Fast Food, Steak, Beverages"/>
    <n v="3000"/>
    <s v="Sri Lankan Rupee(LKR)"/>
    <x v="0"/>
    <x v="0"/>
    <x v="0"/>
    <n v="4.2"/>
    <x v="1"/>
    <n v="286"/>
  </r>
  <r>
    <x v="8872"/>
    <n v="191"/>
    <x v="7"/>
    <x v="67"/>
    <s v="Ministry of Crab,Old Colombo Dutch Hospital, Fort, Colombo 01"/>
    <s v="Old Dutch Hospital, Fort"/>
    <s v="Old Dutch Hospital, Fort, Colombo"/>
    <n v="79.84423889"/>
    <n v="6.9328138890000002"/>
    <s v="Seafood"/>
    <n v="4000"/>
    <s v="Sri Lankan Rupee(LKR)"/>
    <x v="0"/>
    <x v="0"/>
    <x v="1"/>
    <n v="4.9000000000000004"/>
    <x v="2"/>
    <n v="203"/>
  </r>
  <r>
    <x v="8873"/>
    <n v="191"/>
    <x v="7"/>
    <x v="67"/>
    <s v="Cafe Beverly,475/C, Sri Jayawardenapura Mawatha, Welikada, Rajagiriya, Colombo"/>
    <s v="Rajagiriya, Colombo"/>
    <s v="Rajagiriya, Colombo, Colombo"/>
    <n v="79.902941170000005"/>
    <n v="6.9068148110000003"/>
    <s v="Continental, American"/>
    <n v="2000"/>
    <s v="Sri Lankan Rupee(LKR)"/>
    <x v="0"/>
    <x v="0"/>
    <x v="0"/>
    <n v="4.0999999999999996"/>
    <x v="1"/>
    <n v="58"/>
  </r>
  <r>
    <x v="8874"/>
    <n v="191"/>
    <x v="7"/>
    <x v="67"/>
    <s v="Burger's King,1, Vellons Passage, Slave Island, Colombo 02"/>
    <s v="Slave Island, Colombo 02"/>
    <s v="Slave Island, Colombo 02, Colombo"/>
    <n v="79.850748069999995"/>
    <n v="6.9239332840000003"/>
    <s v="Fast Food"/>
    <n v="1000"/>
    <s v="Sri Lankan Rupee(LKR)"/>
    <x v="0"/>
    <x v="0"/>
    <x v="2"/>
    <n v="4.0999999999999996"/>
    <x v="1"/>
    <n v="199"/>
  </r>
  <r>
    <x v="8875"/>
    <n v="208"/>
    <x v="8"/>
    <x v="68"/>
    <s v="Timboo Cafe,Armada AVM, Kat -1, Eskiôehir Yolu, No 6, Yenimahalle, Ankara"/>
    <s v="Armada AVM, Sí_Ûôí_tí_zí_, Yenimahalle"/>
    <s v="Armada AVM, Sí_Ûôí_tí_zí_, Yenimahalle, Ankara"/>
    <n v="32.809247220000003"/>
    <n v="39.913205560000002"/>
    <s v="Cafe"/>
    <n v="70"/>
    <s v="Turkish Lira(TL)"/>
    <x v="0"/>
    <x v="0"/>
    <x v="0"/>
    <n v="4.2"/>
    <x v="1"/>
    <n v="134"/>
  </r>
  <r>
    <x v="8876"/>
    <n v="208"/>
    <x v="8"/>
    <x v="68"/>
    <s v="Hattena Hatay  SofrasÛ±,Balgat Mahallesi, OsmanlÛ± Caddesi, No 41/A, íˆankaya, Ankara"/>
    <s v="Balgat"/>
    <s v="Balgat, Ankara"/>
    <n v="32.821213890000003"/>
    <n v="39.905972220000002"/>
    <s v="Kebab"/>
    <n v="70"/>
    <s v="Turkish Lira(TL)"/>
    <x v="0"/>
    <x v="0"/>
    <x v="0"/>
    <n v="4.5999999999999996"/>
    <x v="2"/>
    <n v="124"/>
  </r>
  <r>
    <x v="8877"/>
    <n v="208"/>
    <x v="8"/>
    <x v="68"/>
    <s v="MasabaôÛ± Kebapí_Û±sÛ±,Balgat Mahallesi, Ziyabey Caddesi, No 35, íˆankaya, Ankara"/>
    <s v="Balgat"/>
    <s v="Balgat, Ankara"/>
    <n v="32.820300000000003"/>
    <n v="39.910697220000003"/>
    <s v="Kebab, Turkish Pizza"/>
    <n v="100"/>
    <s v="Turkish Lira(TL)"/>
    <x v="0"/>
    <x v="0"/>
    <x v="0"/>
    <n v="4.2"/>
    <x v="1"/>
    <n v="212"/>
  </r>
  <r>
    <x v="8878"/>
    <n v="208"/>
    <x v="8"/>
    <x v="68"/>
    <s v="Turta Home Cafe,Mutlukent Mahallesi, 1944. Cadde, 1948. Sokak, No 15, íˆankaya, Ankara"/>
    <s v="íˆayyolu"/>
    <s v="íˆayyolu, Ankara"/>
    <n v="32.704741669999997"/>
    <n v="39.894794439999998"/>
    <s v="Cafe, Desserts"/>
    <n v="35"/>
    <s v="Turkish Lira(TL)"/>
    <x v="0"/>
    <x v="0"/>
    <x v="2"/>
    <n v="4.3"/>
    <x v="1"/>
    <n v="126"/>
  </r>
  <r>
    <x v="8879"/>
    <n v="208"/>
    <x v="8"/>
    <x v="68"/>
    <s v="Liva,íˆukurambar Mahallesi, Muhsin YazÛ±cÛ±oÛôlu Caddesi, No 3, íˆankaya, Ankara"/>
    <s v="íˆukurambar"/>
    <s v="íˆukurambar, Ankara"/>
    <n v="32.809145999999998"/>
    <n v="39.904708999999997"/>
    <s v="Patisserie, Coffee and Tea"/>
    <n v="50"/>
    <s v="Turkish Lira(TL)"/>
    <x v="0"/>
    <x v="0"/>
    <x v="2"/>
    <n v="3.4"/>
    <x v="3"/>
    <n v="115"/>
  </r>
  <r>
    <x v="8880"/>
    <n v="208"/>
    <x v="8"/>
    <x v="68"/>
    <s v="Meôhur TavacÛ± Recep Usta,Gí_zeltepe Mahallesi, Dikmen Vadisi, Hoôdere Giriôi, íˆankaya, Ankara"/>
    <s v="Dikmen"/>
    <s v="Dikmen, Ankara"/>
    <n v="32.846188890000001"/>
    <n v="39.884872219999998"/>
    <s v="Kebab"/>
    <n v="100"/>
    <s v="Turkish Lira(TL)"/>
    <x v="0"/>
    <x v="0"/>
    <x v="0"/>
    <n v="4.5"/>
    <x v="2"/>
    <n v="231"/>
  </r>
  <r>
    <x v="8881"/>
    <n v="208"/>
    <x v="8"/>
    <x v="68"/>
    <s v="íˆukuraÛôa SofrasÛ±,Emek Mahallesi, Bosna Hersek Caddesi, No 22/C, íˆankaya, Ankara"/>
    <s v="Emek"/>
    <s v="Emek, Ankara"/>
    <n v="32.818833329999997"/>
    <n v="39.916666669999998"/>
    <s v="Kebab, Izgara"/>
    <n v="60"/>
    <s v="Turkish Lira(TL)"/>
    <x v="0"/>
    <x v="0"/>
    <x v="0"/>
    <n v="4.4000000000000004"/>
    <x v="1"/>
    <n v="296"/>
  </r>
  <r>
    <x v="8882"/>
    <n v="208"/>
    <x v="8"/>
    <x v="68"/>
    <s v="Gaga Manjero,Gazi Osman Paôa Mahallesi, Filistin Caddesi, No 21, íˆankaya, Ankara"/>
    <s v="Gazi Osman Paôa"/>
    <s v="Gazi Osman Paôa, Ankara"/>
    <n v="32.869799999999998"/>
    <n v="39.898238890000002"/>
    <s v="World Cuisine"/>
    <n v="80"/>
    <s v="Turkish Lira(TL)"/>
    <x v="0"/>
    <x v="0"/>
    <x v="0"/>
    <n v="4.9000000000000004"/>
    <x v="2"/>
    <n v="95"/>
  </r>
  <r>
    <x v="8883"/>
    <n v="208"/>
    <x v="8"/>
    <x v="68"/>
    <s v="Cafemiz,Gaziosmanpaôa Mahallesi, Arjantin Caddesi, No 19, íˆankaya, Ankara"/>
    <s v="Gazi Osman Paôa"/>
    <s v="Gazi Osman Paôa, Ankara"/>
    <n v="32.865683330000003"/>
    <n v="39.897872219999996"/>
    <s v="World Cuisine, Mexican, Italian"/>
    <n v="150"/>
    <s v="Turkish Lira(TL)"/>
    <x v="0"/>
    <x v="0"/>
    <x v="1"/>
    <n v="4.4000000000000004"/>
    <x v="1"/>
    <n v="115"/>
  </r>
  <r>
    <x v="8884"/>
    <n v="208"/>
    <x v="8"/>
    <x v="68"/>
    <s v="Nusr-Et,Gaziosmanpaôa Mahallesi, _ehit í_mer Haluk SipahioÛôlu Sokak, No 8, íˆankaya, Ankara"/>
    <s v="Gazi Osman Paôa"/>
    <s v="Gazi Osman Paôa, Ankara"/>
    <n v="32.864833330000003"/>
    <n v="39.899666670000002"/>
    <s v="Steak"/>
    <n v="400"/>
    <s v="Turkish Lira(TL)"/>
    <x v="0"/>
    <x v="0"/>
    <x v="1"/>
    <n v="4.0999999999999996"/>
    <x v="1"/>
    <n v="97"/>
  </r>
  <r>
    <x v="8885"/>
    <n v="208"/>
    <x v="8"/>
    <x v="68"/>
    <s v="Kebap 49,Remzi OÛôuz ArÛ±k Mahallesi, TunalÛ± Hilmi Caddesi, Bí_lten Sokak, No 5, íˆankaya, Ankara"/>
    <s v="KavaklÛ±dere"/>
    <s v="KavaklÛ±dere, Ankara"/>
    <n v="32.860144439999999"/>
    <n v="39.907272220000003"/>
    <s v="Kebab, Turkish Pizza"/>
    <n v="60"/>
    <s v="Turkish Lira(TL)"/>
    <x v="0"/>
    <x v="0"/>
    <x v="0"/>
    <n v="4.3"/>
    <x v="1"/>
    <n v="106"/>
  </r>
  <r>
    <x v="8886"/>
    <n v="208"/>
    <x v="8"/>
    <x v="68"/>
    <s v="Timboo Cafe,Kentpark AVM, Kat -1, Mustafa Kemal Mahallesi, Eskiôehir Yolu 7.km, No 164, íˆankaya, Ankara"/>
    <s v="Kentpark AVM, íìniversiteler, íˆankaya"/>
    <s v="Kentpark AVM, íìniversiteler, íˆankaya, Ankara"/>
    <n v="32.776254999999999"/>
    <n v="39.908957000000001"/>
    <s v="Cafe"/>
    <n v="70"/>
    <s v="Turkish Lira(TL)"/>
    <x v="0"/>
    <x v="0"/>
    <x v="0"/>
    <n v="4.2"/>
    <x v="1"/>
    <n v="79"/>
  </r>
  <r>
    <x v="8887"/>
    <n v="208"/>
    <x v="8"/>
    <x v="68"/>
    <s v="Meôhur í_zí_elik Aspava,Kí_í_í_k Esat Mahallesi, Esat Caddesi, No 110/C, íˆankaya, Ankara"/>
    <s v="Kí_í_í_k Esat"/>
    <s v="Kí_í_í_k Esat, Ankara"/>
    <n v="32.866633329999999"/>
    <n v="39.906636110000001"/>
    <s v="Kebab, Turkish Pizza"/>
    <n v="40"/>
    <s v="Turkish Lira(TL)"/>
    <x v="0"/>
    <x v="0"/>
    <x v="2"/>
    <n v="4.5999999999999996"/>
    <x v="2"/>
    <n v="109"/>
  </r>
  <r>
    <x v="8888"/>
    <n v="208"/>
    <x v="8"/>
    <x v="68"/>
    <s v="YÛ±ldÛ±z Aspava,Kí_í_í_k Esat Mahallesi, Esat Caddesi, No 110/25, íˆankaya, Ankara"/>
    <s v="Kí_í_í_k Esat"/>
    <s v="Kí_í_í_k Esat, Ankara"/>
    <n v="32.866608329999998"/>
    <n v="39.906569439999998"/>
    <s v="Kebab, Turkish Pizza, Dí_ner"/>
    <n v="50"/>
    <s v="Turkish Lira(TL)"/>
    <x v="0"/>
    <x v="0"/>
    <x v="2"/>
    <n v="4.4000000000000004"/>
    <x v="1"/>
    <n v="72"/>
  </r>
  <r>
    <x v="8889"/>
    <n v="208"/>
    <x v="8"/>
    <x v="68"/>
    <s v="The Bigos,Mahallesi, Selanik 2 Caddesi, No 61/A, íˆankaya, Ankara"/>
    <s v="KÛ±zÛ±lay"/>
    <s v="KÛ±zÛ±lay, Ankara"/>
    <n v="32.857916670000002"/>
    <n v="39.916686110000001"/>
    <s v="Cafe"/>
    <n v="80"/>
    <s v="Turkish Lira(TL)"/>
    <x v="0"/>
    <x v="0"/>
    <x v="0"/>
    <n v="3.8"/>
    <x v="0"/>
    <n v="123"/>
  </r>
  <r>
    <x v="8890"/>
    <n v="208"/>
    <x v="8"/>
    <x v="68"/>
    <s v="MasabaôÛ±,Kocatepe Mahallesi, Mithatpaôa Caddesi, No 62/A, íˆankaya, Ankara"/>
    <s v="KÛ±zÛ±lay"/>
    <s v="KÛ±zÛ±lay, Ankara"/>
    <n v="32.859866670000002"/>
    <n v="39.919144439999997"/>
    <s v="Kebab, Turkish Pizza"/>
    <n v="100"/>
    <s v="Turkish Lira(TL)"/>
    <x v="0"/>
    <x v="0"/>
    <x v="0"/>
    <n v="4.2"/>
    <x v="1"/>
    <n v="103"/>
  </r>
  <r>
    <x v="8891"/>
    <n v="208"/>
    <x v="8"/>
    <x v="68"/>
    <s v="Zigana Pide,Macun Mahallesi, Erciyes ÛÁôyerleri Sitesi, 201. Cadde, No 6, Yenimahalle, Ankara"/>
    <s v="Macunkí_y"/>
    <s v="Macunkí_y, Ankara"/>
    <n v="32.763377779999999"/>
    <n v="39.946277780000003"/>
    <s v="Turkish Pizza"/>
    <n v="50"/>
    <s v="Turkish Lira(TL)"/>
    <x v="0"/>
    <x v="0"/>
    <x v="2"/>
    <n v="4.3"/>
    <x v="1"/>
    <n v="103"/>
  </r>
  <r>
    <x v="8892"/>
    <n v="208"/>
    <x v="8"/>
    <x v="68"/>
    <s v="Dí_veroÛôlu,Maltepe Mahallesi, Gení_lik Caddesi, No 28, íˆankaya, Ankara"/>
    <s v="Maltepe"/>
    <s v="Maltepe, Ankara"/>
    <n v="32.842741670000002"/>
    <n v="39.922536110000003"/>
    <s v="Kebab, Desserts, Turkish Pizza"/>
    <n v="70"/>
    <s v="Turkish Lira(TL)"/>
    <x v="0"/>
    <x v="0"/>
    <x v="0"/>
    <n v="4.4000000000000004"/>
    <x v="1"/>
    <n v="131"/>
  </r>
  <r>
    <x v="8893"/>
    <n v="208"/>
    <x v="8"/>
    <x v="68"/>
    <s v="Dí_veroÛôlu,íìmitkí_y Mahallesi, 2432. Cadde (8. Cadde), No 113, íˆankaya, Ankara"/>
    <s v="íìmitkí_y"/>
    <s v="íìmitkí_y, Ankara"/>
    <n v="32.701774999999998"/>
    <n v="39.89156389"/>
    <s v="Kebab, Desserts, Turkish Pizza"/>
    <n v="70"/>
    <s v="Turkish Lira(TL)"/>
    <x v="0"/>
    <x v="0"/>
    <x v="0"/>
    <n v="4.2"/>
    <x v="1"/>
    <n v="152"/>
  </r>
  <r>
    <x v="8894"/>
    <n v="208"/>
    <x v="8"/>
    <x v="68"/>
    <s v="Pizza ÛÁl Forno,YÛ±ldÛ±zevler Mahallesi, 720. Sokak, No 2/B, íˆankaya, Ankara"/>
    <s v="YÛ±ldÛ±zevler"/>
    <s v="YÛ±ldÛ±zevler, Ankara"/>
    <n v="32.86021667"/>
    <n v="39.876238890000003"/>
    <s v="Pizza"/>
    <n v="40"/>
    <s v="Turkish Lira(TL)"/>
    <x v="0"/>
    <x v="0"/>
    <x v="2"/>
    <n v="4.7"/>
    <x v="2"/>
    <n v="104"/>
  </r>
  <r>
    <x v="8895"/>
    <n v="208"/>
    <x v="8"/>
    <x v="69"/>
    <s v="J'adore Chocolatier,AsmalÛ±mescit Mahallesi, ÛÁstiklal Caddesi, Emir Nevruz Sokak, No 2/H, BeyoÛôlu, ÛÁstanbul"/>
    <s v="AsmalÛ±mescit"/>
    <s v="AsmalÛ±mescit, ÛÁstanbul"/>
    <n v="28.976126610000001"/>
    <n v="41.033001859999999"/>
    <s v="Desserts"/>
    <n v="50"/>
    <s v="Turkish Lira(TL)"/>
    <x v="0"/>
    <x v="0"/>
    <x v="2"/>
    <n v="4.7"/>
    <x v="2"/>
    <n v="1311"/>
  </r>
  <r>
    <x v="8896"/>
    <n v="208"/>
    <x v="8"/>
    <x v="69"/>
    <s v="Starbucks,Bebek Mahallesi, Cevdetpaôa Caddesi, No 30/A, Beôiktaô, ÛÁstanbul"/>
    <s v="Bebek"/>
    <s v="Bebek, ÛÁstanbul"/>
    <n v="29.043734369999999"/>
    <n v="41.077695990000002"/>
    <s v="Cafe"/>
    <n v="30"/>
    <s v="Turkish Lira(TL)"/>
    <x v="0"/>
    <x v="0"/>
    <x v="2"/>
    <n v="4.9000000000000004"/>
    <x v="2"/>
    <n v="1042"/>
  </r>
  <r>
    <x v="8897"/>
    <n v="208"/>
    <x v="8"/>
    <x v="69"/>
    <s v="Valonia,Tí_rkali Mahallesi, Ihlamurdere Caddesi, No 40/B, Beôiktaô, ÛÁstanbul"/>
    <s v="Beôiktaô Merkez"/>
    <s v="Beôiktaô Merkez, ÛÁstanbul"/>
    <n v="29.002896400000001"/>
    <n v="41.044813179999998"/>
    <s v="Restaurant Cafe, Desserts"/>
    <n v="80"/>
    <s v="Turkish Lira(TL)"/>
    <x v="0"/>
    <x v="0"/>
    <x v="0"/>
    <n v="4.2"/>
    <x v="1"/>
    <n v="874"/>
  </r>
  <r>
    <x v="8898"/>
    <n v="208"/>
    <x v="8"/>
    <x v="69"/>
    <s v="Draft Gastro Pub,Caddebostan Mahallesi, BaÛôdat Caddesi, No 349, Kat 1, KadÛ±kí_y, ÛÁstanbul"/>
    <s v="Caddebostan"/>
    <s v="Caddebostan, ÛÁstanbul"/>
    <n v="29.07411609"/>
    <n v="40.963934559999998"/>
    <s v="Bar Food"/>
    <n v="130"/>
    <s v="Turkish Lira(TL)"/>
    <x v="0"/>
    <x v="0"/>
    <x v="1"/>
    <n v="4.9000000000000004"/>
    <x v="2"/>
    <n v="522"/>
  </r>
  <r>
    <x v="8899"/>
    <n v="208"/>
    <x v="8"/>
    <x v="69"/>
    <s v="Emirgan Sí_tiô,Emirgan Mahallesi, SakÛ±p SabancÛ± Caddesi, No 46, SarÛ±yer, ÛÁstanbul"/>
    <s v="Emirgí¢n"/>
    <s v="Emirgí¢n, ÛÁstanbul"/>
    <n v="29.056620370000001"/>
    <n v="41.104968810000003"/>
    <s v="Restaurant Cafe, Turkish, Desserts"/>
    <n v="75"/>
    <s v="Turkish Lira(TL)"/>
    <x v="0"/>
    <x v="0"/>
    <x v="0"/>
    <n v="4.2"/>
    <x v="1"/>
    <n v="877"/>
  </r>
  <r>
    <x v="8900"/>
    <n v="208"/>
    <x v="8"/>
    <x v="69"/>
    <s v="Leman Kí_ltí_r,CaferaÛôa Mahallesi, Neôet í_mer Sokak, No 9/A, KadÛ±kí_y, ÛÁstanbul"/>
    <s v="KadÛ±kí_y Merkez"/>
    <s v="KadÛ±kí_y Merkez, ÛÁstanbul"/>
    <n v="29.02280476"/>
    <n v="40.989704969999998"/>
    <s v="Restaurant Cafe"/>
    <n v="80"/>
    <s v="Turkish Lira(TL)"/>
    <x v="0"/>
    <x v="0"/>
    <x v="0"/>
    <n v="3.7"/>
    <x v="0"/>
    <n v="506"/>
  </r>
  <r>
    <x v="8901"/>
    <n v="208"/>
    <x v="8"/>
    <x v="69"/>
    <s v="Dem Karakí_y,Kemankeô Karamustafa Paôa Mahallesi, Hoca Tahsin Sokak, No 17, BeyoÛôlu, ÛÁstanbul"/>
    <s v="Karakí_y"/>
    <s v="Karakí_y, ÛÁstanbul"/>
    <n v="28.978236500000001"/>
    <n v="41.024633309999999"/>
    <s v="Cafe"/>
    <n v="35"/>
    <s v="Turkish Lira(TL)"/>
    <x v="0"/>
    <x v="0"/>
    <x v="2"/>
    <n v="4.5"/>
    <x v="2"/>
    <n v="761"/>
  </r>
  <r>
    <x v="8902"/>
    <n v="208"/>
    <x v="8"/>
    <x v="69"/>
    <s v="Karakí_y Gí_llí_oÛôlu,Kemankeô Karamustafa Paôa Mahallesi, RÛ±htÛ±m Caddesi, KatlÛ± Otopark AltÛ±, No 4, BeyoÛôlu, ÛÁstanbul"/>
    <s v="Karakí_y"/>
    <s v="Karakí_y, ÛÁstanbul"/>
    <n v="28.97763569"/>
    <n v="41.022904429999997"/>
    <s v="Desserts, Bí_rek"/>
    <n v="40"/>
    <s v="Turkish Lira(TL)"/>
    <x v="0"/>
    <x v="0"/>
    <x v="2"/>
    <n v="4.7"/>
    <x v="2"/>
    <n v="1305"/>
  </r>
  <r>
    <x v="8903"/>
    <n v="208"/>
    <x v="8"/>
    <x v="69"/>
    <s v="Baltazar,Kemankeô Karamustafa Paôa Mahallesi, KÛ±lÛ±í_ Ali Paôa Mescidi Sokak, No 12/A, BeyoÛôlu, ÛÁstanbul"/>
    <s v="Karakí_y"/>
    <s v="Karakí_y, ÛÁstanbul"/>
    <n v="28.981103109999999"/>
    <n v="41.025784940000001"/>
    <s v="Burger, Izgara"/>
    <n v="90"/>
    <s v="Turkish Lira(TL)"/>
    <x v="0"/>
    <x v="0"/>
    <x v="0"/>
    <n v="4.3"/>
    <x v="1"/>
    <n v="870"/>
  </r>
  <r>
    <x v="8904"/>
    <n v="208"/>
    <x v="8"/>
    <x v="69"/>
    <s v="NamlÛ± Gurme,Kemankeô Karamustafa Paôa Mahallesi, RÛ±htÛ±m Caddesi, No 1/1, KatlÛ± Otopark AltÛ±,  BeyoÛôlu, ÛÁstanbul"/>
    <s v="Karakí_y"/>
    <s v="Karakí_y, ÛÁstanbul"/>
    <n v="28.977391610000002"/>
    <n v="41.022793139999997"/>
    <s v="Turkish"/>
    <n v="80"/>
    <s v="Turkish Lira(TL)"/>
    <x v="0"/>
    <x v="0"/>
    <x v="0"/>
    <n v="4.0999999999999996"/>
    <x v="1"/>
    <n v="788"/>
  </r>
  <r>
    <x v="8905"/>
    <n v="208"/>
    <x v="8"/>
    <x v="69"/>
    <s v="Ceviz AÛôacÛ±,Koôuyolu Mahallesi, Muhittin íìstí_ndaÛô Caddesi, No 85, KadÛ±kí_y, ÛÁstanbul"/>
    <s v="Koôuyolu"/>
    <s v="Koôuyolu, ÛÁstanbul"/>
    <n v="29.04129725"/>
    <n v="41.009846719999999"/>
    <s v="World Cuisine, Patisserie, Cafe"/>
    <n v="105"/>
    <s v="Turkish Lira(TL)"/>
    <x v="0"/>
    <x v="0"/>
    <x v="0"/>
    <n v="4.2"/>
    <x v="1"/>
    <n v="1034"/>
  </r>
  <r>
    <x v="8906"/>
    <n v="208"/>
    <x v="8"/>
    <x v="69"/>
    <s v="Huqqa,Kuruí_eôme Mahallesi, Muallim Naci Caddesi, No 56, Beôiktaô, ÛÁstanbul"/>
    <s v="Kuruí_eôme"/>
    <s v="Kuruí_eôme, ÛÁstanbul"/>
    <n v="29.03464001"/>
    <n v="41.055817150000003"/>
    <s v="Italian, World Cuisine"/>
    <n v="170"/>
    <s v="Turkish Lira(TL)"/>
    <x v="0"/>
    <x v="0"/>
    <x v="1"/>
    <n v="3.7"/>
    <x v="0"/>
    <n v="661"/>
  </r>
  <r>
    <x v="8907"/>
    <n v="208"/>
    <x v="8"/>
    <x v="69"/>
    <s v="Aôôk Kahve,Kuruí_eôme Mahallesi, Muallim Naci Caddesi, No 64/B, Beôiktaô, ÛÁstanbul"/>
    <s v="Kuruí_eôme"/>
    <s v="Kuruí_eôme, ÛÁstanbul"/>
    <n v="29.036019"/>
    <n v="41.057979000000003"/>
    <s v="Restaurant Cafe"/>
    <n v="120"/>
    <s v="Turkish Lira(TL)"/>
    <x v="0"/>
    <x v="0"/>
    <x v="1"/>
    <n v="4"/>
    <x v="1"/>
    <n v="901"/>
  </r>
  <r>
    <x v="8908"/>
    <n v="208"/>
    <x v="8"/>
    <x v="69"/>
    <s v="Walter's Coffee Roastery,CafeaÛôa Mahallesi, BademaltÛ± Sokak, No 21/B, KadÛ±kí_y, ÛÁstanbul"/>
    <s v="Moda"/>
    <s v="Moda, ÛÁstanbul"/>
    <n v="29.026016030000001"/>
    <n v="40.984775630000001"/>
    <s v="Cafe"/>
    <n v="55"/>
    <s v="Turkish Lira(TL)"/>
    <x v="0"/>
    <x v="0"/>
    <x v="2"/>
    <n v="4"/>
    <x v="1"/>
    <n v="591"/>
  </r>
  <r>
    <x v="8909"/>
    <n v="215"/>
    <x v="9"/>
    <x v="70"/>
    <s v="Pepe's Piri Piri,254-256 Alum Rock Road, Alum Rock, Birmingham B8 3DD"/>
    <s v="Alum Rock"/>
    <s v="Alum Rock, Birmingham"/>
    <n v="-1.846811"/>
    <n v="52.488557"/>
    <s v="Fast Food"/>
    <n v="10"/>
    <s v="Pounds(Œ£)"/>
    <x v="0"/>
    <x v="0"/>
    <x v="3"/>
    <n v="2.8"/>
    <x v="3"/>
    <n v="26"/>
  </r>
  <r>
    <x v="8910"/>
    <n v="215"/>
    <x v="9"/>
    <x v="70"/>
    <s v="Ju Ju's Cafe,1 Canal Square, Brindleyplace, Birmingham B16 8EH"/>
    <s v="Brindleyplace"/>
    <s v="Brindleyplace, Birmingham"/>
    <n v="-1.9180489999999999"/>
    <n v="52.477569000000003"/>
    <s v="Cafe, British"/>
    <n v="15"/>
    <s v="Pounds(Œ£)"/>
    <x v="0"/>
    <x v="0"/>
    <x v="3"/>
    <n v="3.7"/>
    <x v="0"/>
    <n v="13"/>
  </r>
  <r>
    <x v="8911"/>
    <n v="215"/>
    <x v="9"/>
    <x v="70"/>
    <s v="Bank,4 Brindleyplace, Brindleyplace, Birmingham B1 2JB"/>
    <s v="Brindleyplace, Broad Street"/>
    <s v="Brindleyplace, Broad Street, Birmingham"/>
    <n v="-1.9148050000000001"/>
    <n v="52.477693000000002"/>
    <s v="British, Steak"/>
    <n v="60"/>
    <s v="Pounds(Œ£)"/>
    <x v="1"/>
    <x v="0"/>
    <x v="0"/>
    <n v="4"/>
    <x v="1"/>
    <n v="133"/>
  </r>
  <r>
    <x v="8912"/>
    <n v="215"/>
    <x v="9"/>
    <x v="70"/>
    <s v="Chaophraya,Middle Mall, Bullring Shopping Centre, Special street, Bullring, Birmingham B5 4BH"/>
    <s v="Bullring Shopping Centre, Southside"/>
    <s v="Bullring Shopping Centre, Southside, Birmingham"/>
    <n v="-1.8942859999999999"/>
    <n v="52.477632999999997"/>
    <s v="Thai"/>
    <n v="30"/>
    <s v="Pounds(Œ£)"/>
    <x v="1"/>
    <x v="0"/>
    <x v="2"/>
    <n v="3.9"/>
    <x v="0"/>
    <n v="22"/>
  </r>
  <r>
    <x v="8913"/>
    <n v="215"/>
    <x v="9"/>
    <x v="70"/>
    <s v="Handmade Burger Co.,Unit 3, St Martin Square, Bullring Shopping Centre, Bullring, Birmingham B5 4BU"/>
    <s v="Bullring Shopping Centre, Southside"/>
    <s v="Bullring Shopping Centre, Southside, Birmingham"/>
    <n v="-1.8942859999999999"/>
    <n v="52.477632999999997"/>
    <s v="Burger, American"/>
    <n v="35"/>
    <s v="Pounds(Œ£)"/>
    <x v="0"/>
    <x v="0"/>
    <x v="2"/>
    <n v="3.7"/>
    <x v="0"/>
    <n v="21"/>
  </r>
  <r>
    <x v="8914"/>
    <n v="215"/>
    <x v="9"/>
    <x v="70"/>
    <s v="Jamie's Italian,Middle Mall, Bullring Shopping Centre, Bullring, Birmingham B5 4BU"/>
    <s v="Bullring Shopping Centre, Southside"/>
    <s v="Bullring Shopping Centre, Southside, Birmingham"/>
    <n v="-1.8942859999999999"/>
    <n v="52.477632999999997"/>
    <s v="Italian"/>
    <n v="50"/>
    <s v="Pounds(Œ£)"/>
    <x v="0"/>
    <x v="0"/>
    <x v="0"/>
    <n v="3.9"/>
    <x v="0"/>
    <n v="53"/>
  </r>
  <r>
    <x v="8915"/>
    <n v="215"/>
    <x v="9"/>
    <x v="70"/>
    <s v="Bodega,12 Bennetts Hill, City Centre, Birmingham B2 5RS"/>
    <s v="City Centre"/>
    <s v="City Centre, Birmingham"/>
    <n v="-1.9003749999999999"/>
    <n v="52.479689999999998"/>
    <s v="Latin American"/>
    <n v="40"/>
    <s v="Pounds(Œ£)"/>
    <x v="0"/>
    <x v="0"/>
    <x v="0"/>
    <n v="4.5999999999999996"/>
    <x v="2"/>
    <n v="100"/>
  </r>
  <r>
    <x v="8916"/>
    <n v="215"/>
    <x v="9"/>
    <x v="70"/>
    <s v="San Carlo,4 Temple Street, City Centre, Birmingham B2 5BN"/>
    <s v="City Centre"/>
    <s v="City Centre, Birmingham"/>
    <n v="-1.899133"/>
    <n v="52.480364000000002"/>
    <s v="Italian"/>
    <n v="45"/>
    <s v="Pounds(Œ£)"/>
    <x v="0"/>
    <x v="0"/>
    <x v="0"/>
    <n v="4.2"/>
    <x v="1"/>
    <n v="148"/>
  </r>
  <r>
    <x v="8917"/>
    <n v="215"/>
    <x v="9"/>
    <x v="70"/>
    <s v="Purnell's,55 Cornwall Street, Colmore Business District, Birmingham B3 2DH"/>
    <s v="Colmore Business District"/>
    <s v="Colmore Business District, Birmingham"/>
    <n v="-1.901843"/>
    <n v="52.483643000000001"/>
    <s v="Contemporary"/>
    <n v="120"/>
    <s v="Pounds(Œ£)"/>
    <x v="0"/>
    <x v="0"/>
    <x v="1"/>
    <n v="4.5"/>
    <x v="2"/>
    <n v="265"/>
  </r>
  <r>
    <x v="8918"/>
    <n v="215"/>
    <x v="9"/>
    <x v="70"/>
    <s v="The Warehouse Cafe,54-57 Allison Street, Digbeth, Birmingham B5 5TH"/>
    <s v="Digbeth"/>
    <s v="Digbeth, Birmingham"/>
    <n v="-1.8905689999999999"/>
    <n v="52.477387999999998"/>
    <s v="British, Cafe"/>
    <n v="20"/>
    <s v="Pounds(Œ£)"/>
    <x v="0"/>
    <x v="0"/>
    <x v="2"/>
    <n v="3.8"/>
    <x v="0"/>
    <n v="38"/>
  </r>
  <r>
    <x v="8919"/>
    <n v="215"/>
    <x v="9"/>
    <x v="70"/>
    <s v="Fiesta del Asado,229 Hagley Road, Edgbaston, Birmingham B16 9RP"/>
    <s v="Edgbaston"/>
    <s v="Edgbaston, Birmingham"/>
    <n v="-1.9387589999999999"/>
    <n v="52.472197000000001"/>
    <s v="Latin American, Italian"/>
    <n v="50"/>
    <s v="Pounds(Œ£)"/>
    <x v="0"/>
    <x v="0"/>
    <x v="0"/>
    <n v="4"/>
    <x v="1"/>
    <n v="40"/>
  </r>
  <r>
    <x v="8920"/>
    <n v="215"/>
    <x v="9"/>
    <x v="70"/>
    <s v="Istanbul Restaurant,2 Stockwell Road, Handsworth, Birmingham B21 9RJ"/>
    <s v="Handsworth"/>
    <s v="Handsworth, Birmingham"/>
    <n v="-1.9391666670000001"/>
    <n v="52.514166670000002"/>
    <s v="Turkish"/>
    <n v="30"/>
    <s v="Pounds(Œ£)"/>
    <x v="0"/>
    <x v="0"/>
    <x v="2"/>
    <n v="3.6"/>
    <x v="0"/>
    <n v="9"/>
  </r>
  <r>
    <x v="8921"/>
    <n v="215"/>
    <x v="9"/>
    <x v="70"/>
    <s v="The Plough,21 High Street, Harborne, Birmingham B17 9NT"/>
    <s v="Harborne"/>
    <s v="Harborne, Birmingham"/>
    <n v="-1.9438519999999999"/>
    <n v="52.460962000000002"/>
    <s v="British"/>
    <n v="30"/>
    <s v="Pounds(Œ£)"/>
    <x v="0"/>
    <x v="0"/>
    <x v="2"/>
    <n v="4.2"/>
    <x v="1"/>
    <n v="55"/>
  </r>
  <r>
    <x v="8922"/>
    <n v="215"/>
    <x v="9"/>
    <x v="70"/>
    <s v="Lasan Restaurant,3-4 Dakota Buildings, James Street, Saint Paul's Square, Jewellery Quarter, Birmingham B3 1SD"/>
    <s v="Jewellery Quarter"/>
    <s v="Jewellery Quarter, Birmingham"/>
    <n v="-1.9075960000000001"/>
    <n v="52.485014999999997"/>
    <s v="Indian"/>
    <n v="80"/>
    <s v="Pounds(Œ£)"/>
    <x v="0"/>
    <x v="0"/>
    <x v="1"/>
    <n v="4.0999999999999996"/>
    <x v="1"/>
    <n v="213"/>
  </r>
  <r>
    <x v="8923"/>
    <n v="215"/>
    <x v="9"/>
    <x v="70"/>
    <s v="Damascena Coffee House,133 Alcester Road, Moseley, Birmingham"/>
    <s v="Moseley"/>
    <s v="Moseley, Birmingham"/>
    <n v="-1.8885554550000001"/>
    <n v="52.446302340000003"/>
    <s v="Greek, Mediterranean, Middle Eastern"/>
    <n v="20"/>
    <s v="Pounds(Œ£)"/>
    <x v="0"/>
    <x v="0"/>
    <x v="2"/>
    <n v="0"/>
    <x v="5"/>
    <n v="3"/>
  </r>
  <r>
    <x v="8924"/>
    <n v="215"/>
    <x v="9"/>
    <x v="70"/>
    <s v="Tipu Sultan,43 Alcester Road, Moseley, Birmingham B13 8AA"/>
    <s v="Moseley"/>
    <s v="Moseley, Birmingham"/>
    <n v="-1.8890389999999999"/>
    <n v="52.450999000000003"/>
    <s v="Indian, Pakistani"/>
    <n v="45"/>
    <s v="Pounds(Œ£)"/>
    <x v="0"/>
    <x v="0"/>
    <x v="0"/>
    <n v="4"/>
    <x v="1"/>
    <n v="63"/>
  </r>
  <r>
    <x v="8925"/>
    <n v="215"/>
    <x v="9"/>
    <x v="70"/>
    <s v="Jamjar,418 Coventry Road, Small Heath, Birmingham B10 0TH"/>
    <s v="Small Heath"/>
    <s v="Small Heath, Birmingham"/>
    <n v="-1.8605929999999999"/>
    <n v="52.470571"/>
    <s v="Ice Cream, Desserts, Cafe"/>
    <n v="15"/>
    <s v="Pounds(Œ£)"/>
    <x v="0"/>
    <x v="0"/>
    <x v="3"/>
    <n v="3.1"/>
    <x v="3"/>
    <n v="11"/>
  </r>
  <r>
    <x v="8926"/>
    <n v="215"/>
    <x v="9"/>
    <x v="70"/>
    <s v="Chennai Dosa,445-447, Dudley Road, Birmingham, Smethwick, Birmingham B18 4HE"/>
    <s v="Smethwick"/>
    <s v="Smethwick, Birmingham"/>
    <n v="-1.947514"/>
    <n v="52.487692000000003"/>
    <s v="Indian, South Indian"/>
    <n v="20"/>
    <s v="Pounds(Œ£)"/>
    <x v="0"/>
    <x v="0"/>
    <x v="2"/>
    <n v="3.8"/>
    <x v="0"/>
    <n v="55"/>
  </r>
  <r>
    <x v="8927"/>
    <n v="215"/>
    <x v="9"/>
    <x v="70"/>
    <s v="Mughal E Azam,Stratford Road, Sparkhill, Birmingham B11 4DA"/>
    <s v="Sparkhill"/>
    <s v="Sparkhill, Birmingham"/>
    <n v="-1.8585290000000001"/>
    <n v="52.443962999999997"/>
    <s v="Pakistani, Indian"/>
    <n v="45"/>
    <s v="Pounds(Œ£)"/>
    <x v="0"/>
    <x v="0"/>
    <x v="0"/>
    <n v="3.7"/>
    <x v="0"/>
    <n v="32"/>
  </r>
  <r>
    <x v="8928"/>
    <n v="215"/>
    <x v="9"/>
    <x v="70"/>
    <s v="Bar Estilo,110-114 Wharfside Street, The Mailbox, City Centre, Birmingham B1 1RF"/>
    <s v="The Mailbox, Broad Street"/>
    <s v="The Mailbox, Broad Street, Birmingham"/>
    <n v="-1.9054770000000001"/>
    <n v="52.475856999999998"/>
    <s v="Mexican"/>
    <n v="20"/>
    <s v="Pounds(Œ£)"/>
    <x v="0"/>
    <x v="0"/>
    <x v="2"/>
    <n v="4"/>
    <x v="1"/>
    <n v="93"/>
  </r>
  <r>
    <x v="8929"/>
    <n v="215"/>
    <x v="9"/>
    <x v="71"/>
    <s v="Loudons Cafe &amp; Bakery,94b Fountainbridge, Fountainbridge, Edinburgh EH3 9QA"/>
    <s v="Fountainbridge"/>
    <s v="Fountainbridge, Edinburgh"/>
    <n v="-3.2083629999999999"/>
    <n v="55.943500999999998"/>
    <s v="Cafe, Bakery"/>
    <n v="30"/>
    <s v="Pounds(Œ£)"/>
    <x v="0"/>
    <x v="0"/>
    <x v="0"/>
    <n v="3.9"/>
    <x v="0"/>
    <n v="63"/>
  </r>
  <r>
    <x v="8930"/>
    <n v="215"/>
    <x v="9"/>
    <x v="71"/>
    <s v="La Favorita,325-331 Leith Walk, Leith, Edinburgh EH6 8SA"/>
    <s v="Leith"/>
    <s v="Leith, Edinburgh"/>
    <n v="-3.1768583330000002"/>
    <n v="55.964669440000002"/>
    <s v="Italian"/>
    <n v="30"/>
    <s v="Pounds(Œ£)"/>
    <x v="0"/>
    <x v="0"/>
    <x v="0"/>
    <n v="4.5"/>
    <x v="2"/>
    <n v="329"/>
  </r>
  <r>
    <x v="8931"/>
    <n v="215"/>
    <x v="9"/>
    <x v="71"/>
    <s v="Mimi's Bakehouse,63 Shore, Leith, Edinburgh EH6 6RA"/>
    <s v="Leith"/>
    <s v="Leith, Edinburgh"/>
    <n v="-3.1713277780000002"/>
    <n v="55.975097220000002"/>
    <s v="Cafe, Bakery, Desserts"/>
    <n v="35"/>
    <s v="Pounds(Œ£)"/>
    <x v="0"/>
    <x v="0"/>
    <x v="0"/>
    <n v="4.5999999999999996"/>
    <x v="2"/>
    <n v="130"/>
  </r>
  <r>
    <x v="8932"/>
    <n v="215"/>
    <x v="9"/>
    <x v="71"/>
    <s v="Roseleaf Bar Cafe,23-24 Sandport Place, Leith, Edinburgh EH6 6EW"/>
    <s v="Leith"/>
    <s v="Leith, Edinburgh"/>
    <n v="-3.1736789999999999"/>
    <n v="55.976644"/>
    <s v="Scottish, Cafe"/>
    <n v="45"/>
    <s v="Pounds(Œ£)"/>
    <x v="0"/>
    <x v="0"/>
    <x v="0"/>
    <n v="4.7"/>
    <x v="2"/>
    <n v="163"/>
  </r>
  <r>
    <x v="8933"/>
    <n v="215"/>
    <x v="9"/>
    <x v="71"/>
    <s v="The Kitchin,78 Commercial Street, Leith, Edinburgh EH6 6LX"/>
    <s v="Leith"/>
    <s v="Leith, Edinburgh"/>
    <n v="-3.1727780000000001"/>
    <n v="55.976979999999998"/>
    <s v="British, French"/>
    <n v="90"/>
    <s v="Pounds(Œ£)"/>
    <x v="0"/>
    <x v="0"/>
    <x v="1"/>
    <n v="4.4000000000000004"/>
    <x v="1"/>
    <n v="275"/>
  </r>
  <r>
    <x v="8934"/>
    <n v="215"/>
    <x v="9"/>
    <x v="71"/>
    <s v="El Cartel,64 Thistle Street, New Town, Edinburgh EH2 1EN"/>
    <s v="New Town"/>
    <s v="New Town, Edinburgh"/>
    <n v="-3.1995209999999998"/>
    <n v="55.954039999999999"/>
    <s v="Mexican"/>
    <n v="30"/>
    <s v="Pounds(Œ£)"/>
    <x v="0"/>
    <x v="0"/>
    <x v="0"/>
    <n v="3.8"/>
    <x v="0"/>
    <n v="31"/>
  </r>
  <r>
    <x v="8935"/>
    <n v="215"/>
    <x v="9"/>
    <x v="71"/>
    <s v="Chaophraya,4th Floor, 33 Castle Street, New Town, Edinburgh EH2 3DN"/>
    <s v="New Town"/>
    <s v="New Town, Edinburgh"/>
    <n v="-3.2031589999999999"/>
    <n v="55.952221000000002"/>
    <s v="Thai"/>
    <n v="50"/>
    <s v="Pounds(Œ£)"/>
    <x v="1"/>
    <x v="0"/>
    <x v="1"/>
    <n v="4.3"/>
    <x v="1"/>
    <n v="61"/>
  </r>
  <r>
    <x v="8936"/>
    <n v="215"/>
    <x v="9"/>
    <x v="71"/>
    <s v="Hard Rock Cafe,20 George Street, New Town, Edinburgh EH2 2PF"/>
    <s v="New Town"/>
    <s v="New Town, Edinburgh"/>
    <n v="-3.1962944439999998"/>
    <n v="55.95349444"/>
    <s v="American"/>
    <n v="40"/>
    <s v="Pounds(Œ£)"/>
    <x v="0"/>
    <x v="0"/>
    <x v="0"/>
    <n v="4"/>
    <x v="1"/>
    <n v="154"/>
  </r>
  <r>
    <x v="8937"/>
    <n v="215"/>
    <x v="9"/>
    <x v="71"/>
    <s v="The Boozy Cow,17 Frederick Street, New Town, Edinburgh EH2 2EY"/>
    <s v="New Town"/>
    <s v="New Town, Edinburgh"/>
    <n v="-3.1995689999999999"/>
    <n v="55.951974"/>
    <s v="Burger, Grill"/>
    <n v="40"/>
    <s v="Pounds(Œ£)"/>
    <x v="0"/>
    <x v="0"/>
    <x v="0"/>
    <n v="4"/>
    <x v="1"/>
    <n v="36"/>
  </r>
  <r>
    <x v="8938"/>
    <n v="215"/>
    <x v="9"/>
    <x v="71"/>
    <s v="10 To 10 In Delhi,67 Nicolson Street, Old Town, Edinburgh EH8 9BE"/>
    <s v="Old Town"/>
    <s v="Old Town, Edinburgh"/>
    <n v="-3.1843444440000002"/>
    <n v="55.945430559999998"/>
    <s v="Indian, Cafe"/>
    <n v="20"/>
    <s v="Pounds(Œ£)"/>
    <x v="0"/>
    <x v="0"/>
    <x v="2"/>
    <n v="3.8"/>
    <x v="0"/>
    <n v="73"/>
  </r>
  <r>
    <x v="8939"/>
    <n v="215"/>
    <x v="9"/>
    <x v="71"/>
    <s v="Bentoya,15 Bread Street, Old Town, Edinburgh EH3 9AL"/>
    <s v="Old Town"/>
    <s v="Old Town, Edinburgh"/>
    <n v="-3.2047349999999999"/>
    <n v="55.945895"/>
    <s v="Sushi, Japanese, Cantonese"/>
    <n v="25"/>
    <s v="Pounds(Œ£)"/>
    <x v="0"/>
    <x v="0"/>
    <x v="2"/>
    <n v="3.8"/>
    <x v="0"/>
    <n v="32"/>
  </r>
  <r>
    <x v="8940"/>
    <n v="215"/>
    <x v="9"/>
    <x v="71"/>
    <s v="Civerinos,5 Hunter Square, Royal Mile, Old Town, Edinburgh EH1 1QW"/>
    <s v="Old Town"/>
    <s v="Old Town, Edinburgh"/>
    <n v="-3.1879620000000002"/>
    <n v="55.949637000000003"/>
    <s v="Pizza, Italian"/>
    <n v="35"/>
    <s v="Pounds(Œ£)"/>
    <x v="0"/>
    <x v="0"/>
    <x v="0"/>
    <n v="3.7"/>
    <x v="0"/>
    <n v="27"/>
  </r>
  <r>
    <x v="8941"/>
    <n v="215"/>
    <x v="9"/>
    <x v="71"/>
    <s v="The Elephant House,21 George IV Bridge, Old Town, Edinburgh EH1 1EN"/>
    <s v="Old Town"/>
    <s v="Old Town, Edinburgh"/>
    <n v="-3.1917805559999999"/>
    <n v="55.947555559999998"/>
    <s v="Cafe"/>
    <n v="30"/>
    <s v="Pounds(Œ£)"/>
    <x v="0"/>
    <x v="0"/>
    <x v="0"/>
    <n v="3.9"/>
    <x v="0"/>
    <n v="81"/>
  </r>
  <r>
    <x v="8942"/>
    <n v="215"/>
    <x v="9"/>
    <x v="71"/>
    <s v="The Hanging Bat,133 Lothian Road, Old Town, Edinburgh EH3 9AD"/>
    <s v="Old Town"/>
    <s v="Old Town, Edinburgh"/>
    <n v="-3.2055222219999999"/>
    <n v="55.945622219999997"/>
    <s v="American"/>
    <n v="35"/>
    <s v="Pounds(Œ£)"/>
    <x v="0"/>
    <x v="0"/>
    <x v="0"/>
    <n v="3.5"/>
    <x v="0"/>
    <n v="31"/>
  </r>
  <r>
    <x v="8943"/>
    <n v="215"/>
    <x v="9"/>
    <x v="71"/>
    <s v="Love Crumbs,155 West Port, Old Town, Edinburgh EH3 9DP"/>
    <s v="Old Town"/>
    <s v="Old Town, Edinburgh"/>
    <n v="-3.2016833330000001"/>
    <n v="55.945950000000003"/>
    <s v="Bakery, Cafe"/>
    <n v="15"/>
    <s v="Pounds(Œ£)"/>
    <x v="0"/>
    <x v="0"/>
    <x v="2"/>
    <n v="4.0999999999999996"/>
    <x v="1"/>
    <n v="57"/>
  </r>
  <r>
    <x v="8944"/>
    <n v="215"/>
    <x v="9"/>
    <x v="71"/>
    <s v="Mother India's Cafe,3-5 Infirmary Street, Old Town, Edinburgh EH1 1LT"/>
    <s v="Old Town"/>
    <s v="Old Town, Edinburgh"/>
    <n v="-3.1862499999999998"/>
    <n v="55.948002780000003"/>
    <s v="Indian"/>
    <n v="25"/>
    <s v="Pounds(Œ£)"/>
    <x v="0"/>
    <x v="0"/>
    <x v="2"/>
    <n v="4.4000000000000004"/>
    <x v="1"/>
    <n v="279"/>
  </r>
  <r>
    <x v="8945"/>
    <n v="215"/>
    <x v="9"/>
    <x v="71"/>
    <s v="The Witchery &amp; The Secret Garden,Castlehill, The Royal Mile, Old Town, Edinburgh EH12NF"/>
    <s v="Old Town"/>
    <s v="Old Town, Edinburgh"/>
    <n v="-3.1957499999999999"/>
    <n v="55.948280560000001"/>
    <s v="British, Scottish, Seafood"/>
    <n v="100"/>
    <s v="Pounds(Œ£)"/>
    <x v="1"/>
    <x v="0"/>
    <x v="1"/>
    <n v="4.0999999999999996"/>
    <x v="1"/>
    <n v="200"/>
  </r>
  <r>
    <x v="8946"/>
    <n v="215"/>
    <x v="9"/>
    <x v="71"/>
    <s v="Ting Thai Caravan,8-9 Teviot Place, Old Town, Edinburgh EH1 2QZ"/>
    <s v="Old Town"/>
    <s v="Old Town, Edinburgh"/>
    <n v="-3.1899790000000001"/>
    <n v="55.945675999999999"/>
    <s v="Thai, Asian"/>
    <n v="20"/>
    <s v="Pounds(Œ£)"/>
    <x v="0"/>
    <x v="0"/>
    <x v="2"/>
    <n v="4.0999999999999996"/>
    <x v="1"/>
    <n v="84"/>
  </r>
  <r>
    <x v="8947"/>
    <n v="215"/>
    <x v="9"/>
    <x v="71"/>
    <s v="Tuk Tuk Indian Street Food,1 Leven Street, Tollcross, Edinburgh EH3 9NB"/>
    <s v="Tollcross"/>
    <s v="Tollcross, Edinburgh"/>
    <n v="-3.2035888890000002"/>
    <n v="55.941902779999999"/>
    <s v="Indian, Street Food"/>
    <n v="20"/>
    <s v="Pounds(Œ£)"/>
    <x v="0"/>
    <x v="0"/>
    <x v="2"/>
    <n v="4"/>
    <x v="1"/>
    <n v="76"/>
  </r>
  <r>
    <x v="8948"/>
    <n v="215"/>
    <x v="9"/>
    <x v="71"/>
    <s v="Steak,14 Picardy Place, New Town, Edinburgh EH1 3JT"/>
    <s v="Twelve Picardy Place, New Town"/>
    <s v="Twelve Picardy Place, New Town, Edinburgh"/>
    <n v="-3.1868539999999999"/>
    <n v="55.957033000000003"/>
    <s v="Steak, Scottish, British"/>
    <n v="55"/>
    <s v="Pounds(Œ£)"/>
    <x v="0"/>
    <x v="0"/>
    <x v="1"/>
    <n v="4.2"/>
    <x v="1"/>
    <n v="64"/>
  </r>
  <r>
    <x v="8949"/>
    <n v="215"/>
    <x v="9"/>
    <x v="72"/>
    <s v="Gymkhana,42 Albemarle Street, Mayfair, London W1S 4JH"/>
    <s v="Albemarle Street, Mayfair"/>
    <s v="Albemarle Street, Mayfair, London"/>
    <n v="-0.14164499999999999"/>
    <n v="51.508515000000003"/>
    <s v="Indian, Pakistani, Curry"/>
    <n v="80"/>
    <s v="Pounds(Œ£)"/>
    <x v="1"/>
    <x v="0"/>
    <x v="1"/>
    <n v="4.7"/>
    <x v="2"/>
    <n v="214"/>
  </r>
  <r>
    <x v="8950"/>
    <n v="215"/>
    <x v="9"/>
    <x v="72"/>
    <s v="Bocca Di Lupo,12 Archer Street, Soho, London W1D 7BB"/>
    <s v="Archer Street, Soho"/>
    <s v="Archer Street, Soho, London"/>
    <n v="-0.13394700000000001"/>
    <n v="51.511628999999999"/>
    <s v="Italian"/>
    <n v="45"/>
    <s v="Pounds(Œ£)"/>
    <x v="0"/>
    <x v="0"/>
    <x v="0"/>
    <n v="4.5"/>
    <x v="2"/>
    <n v="571"/>
  </r>
  <r>
    <x v="8951"/>
    <n v="215"/>
    <x v="9"/>
    <x v="72"/>
    <s v="Flat Iron,17 Beak Street, Soho, London W1F 9RW"/>
    <s v="Beak Street, Soho"/>
    <s v="Beak Street, Soho, London"/>
    <n v="-0.13834299999999999"/>
    <n v="51.512068999999997"/>
    <s v="Steak"/>
    <n v="35"/>
    <s v="Pounds(Œ£)"/>
    <x v="0"/>
    <x v="0"/>
    <x v="2"/>
    <n v="4.9000000000000004"/>
    <x v="2"/>
    <n v="309"/>
  </r>
  <r>
    <x v="8952"/>
    <n v="215"/>
    <x v="9"/>
    <x v="72"/>
    <s v="Duck &amp; Waffle,Heron Tower, 110 Bishopsgate, City of London, London EC2N 4AY"/>
    <s v="Bishopsgate, City Of London"/>
    <s v="Bishopsgate, City Of London, London"/>
    <n v="-8.0962999999999993E-2"/>
    <n v="51.516283999999999"/>
    <s v="British"/>
    <n v="55"/>
    <s v="Pounds(Œ£)"/>
    <x v="0"/>
    <x v="0"/>
    <x v="0"/>
    <n v="4.9000000000000004"/>
    <x v="2"/>
    <n v="706"/>
  </r>
  <r>
    <x v="8953"/>
    <n v="215"/>
    <x v="9"/>
    <x v="72"/>
    <s v="Dishoom,7 Boundary Street, Shoreditch, London E2 7JE"/>
    <s v="Boundary Street, Shoreditch"/>
    <s v="Boundary Street, Shoreditch, London"/>
    <n v="-7.6580555999999994E-2"/>
    <n v="51.52453611"/>
    <s v="Indian, Cafe, Curry"/>
    <n v="55"/>
    <s v="Pounds(Œ£)"/>
    <x v="0"/>
    <x v="0"/>
    <x v="0"/>
    <n v="4.5"/>
    <x v="2"/>
    <n v="305"/>
  </r>
  <r>
    <x v="8954"/>
    <n v="215"/>
    <x v="9"/>
    <x v="72"/>
    <s v="Yauatcha,15-17 Broadwick Street, Soho, London W1F 0DL"/>
    <s v="Broadwick Street, Soho"/>
    <s v="Broadwick Street, Soho, London"/>
    <n v="-0.13522899999999999"/>
    <n v="51.513739000000001"/>
    <s v="Chinese, Dim Sum"/>
    <n v="90"/>
    <s v="Pounds(Œ£)"/>
    <x v="1"/>
    <x v="0"/>
    <x v="1"/>
    <n v="4.7"/>
    <x v="2"/>
    <n v="1326"/>
  </r>
  <r>
    <x v="8955"/>
    <n v="215"/>
    <x v="9"/>
    <x v="72"/>
    <s v="Roka,37 Charlotte Street, Fitzrovia, London W1T 1RR"/>
    <s v="Charlotte Street, Fitzrovia"/>
    <s v="Charlotte Street, Fitzrovia, London"/>
    <n v="-0.13552400000000001"/>
    <n v="51.518934999999999"/>
    <s v="Japanese, Sushi"/>
    <n v="60"/>
    <s v="Pounds(Œ£)"/>
    <x v="0"/>
    <x v="0"/>
    <x v="0"/>
    <n v="4.5999999999999996"/>
    <x v="2"/>
    <n v="436"/>
  </r>
  <r>
    <x v="8956"/>
    <n v="215"/>
    <x v="9"/>
    <x v="72"/>
    <s v="Restaurant Gordon Ramsay,68 Royal Hospital Road, Chelsea, London SW3 4HP"/>
    <s v="Chelsea"/>
    <s v="Chelsea"/>
    <n v="-0.16209200000000001"/>
    <n v="51.485509"/>
    <s v="French"/>
    <n v="230"/>
    <s v="Pounds(Œ£)"/>
    <x v="0"/>
    <x v="0"/>
    <x v="1"/>
    <n v="4.7"/>
    <x v="2"/>
    <n v="320"/>
  </r>
  <r>
    <x v="8957"/>
    <n v="215"/>
    <x v="9"/>
    <x v="72"/>
    <s v="sketch Gallery,sketch, 9 Conduit Street, Mayfair, London W1S 2XG"/>
    <s v="Conduit Street, Mayfair"/>
    <s v="Conduit Street, Mayfair, London"/>
    <n v="-0.14155699999999999"/>
    <n v="51.512669000000002"/>
    <s v="British, Contemporary"/>
    <n v="100"/>
    <s v="Pounds(Œ£)"/>
    <x v="0"/>
    <x v="0"/>
    <x v="1"/>
    <n v="4.5"/>
    <x v="2"/>
    <n v="148"/>
  </r>
  <r>
    <x v="8958"/>
    <n v="215"/>
    <x v="9"/>
    <x v="72"/>
    <s v="Masala Zone,48 Floral Street, Covent Garden, London WC2E 9DA"/>
    <s v="Covent Garden"/>
    <s v="Covent Garden"/>
    <n v="-0.12313200000000001"/>
    <n v="51.513196000000001"/>
    <s v="Indian, Curry"/>
    <n v="30"/>
    <s v="Pounds(Œ£)"/>
    <x v="1"/>
    <x v="0"/>
    <x v="2"/>
    <n v="4.0999999999999996"/>
    <x v="1"/>
    <n v="316"/>
  </r>
  <r>
    <x v="8959"/>
    <n v="215"/>
    <x v="9"/>
    <x v="72"/>
    <s v="The Breakfast Club,33 D'Arblay Street, Soho, London W1F 8EU"/>
    <s v="D'arblay Street, Soho"/>
    <s v="D'arblay Street, Soho, London"/>
    <n v="-0.135463889"/>
    <n v="51.514811109999997"/>
    <s v="American, Burger"/>
    <n v="40"/>
    <s v="Pounds(Œ£)"/>
    <x v="0"/>
    <x v="0"/>
    <x v="0"/>
    <n v="4.5"/>
    <x v="2"/>
    <n v="313"/>
  </r>
  <r>
    <x v="8960"/>
    <n v="215"/>
    <x v="9"/>
    <x v="72"/>
    <s v="Bao,53 Lexington Street, Soho, London W1F 9AS"/>
    <s v="Lexington Street, Soho"/>
    <s v="Lexington Street, Soho, London"/>
    <n v="-0.136576"/>
    <n v="51.513224999999998"/>
    <s v="Taiwanese, Street Food"/>
    <n v="20"/>
    <s v="Pounds(Œ£)"/>
    <x v="0"/>
    <x v="0"/>
    <x v="2"/>
    <n v="4.9000000000000004"/>
    <x v="2"/>
    <n v="161"/>
  </r>
  <r>
    <x v="8961"/>
    <n v="215"/>
    <x v="9"/>
    <x v="72"/>
    <s v="Five Guys,1-3 Long Acre, Covent Garden, London WC2E 9LH"/>
    <s v="Long Acre, Covent Garden"/>
    <s v="Long Acre, Covent Garden, London"/>
    <n v="-0.12632399999999999"/>
    <n v="51.512084999999999"/>
    <s v="American, Burger"/>
    <n v="30"/>
    <s v="Pounds(Œ£)"/>
    <x v="0"/>
    <x v="0"/>
    <x v="2"/>
    <n v="3.8"/>
    <x v="0"/>
    <n v="400"/>
  </r>
  <r>
    <x v="8962"/>
    <n v="215"/>
    <x v="9"/>
    <x v="72"/>
    <s v="Hakkasan,17 Bruton Street, Mayfair, London W1J 6QB"/>
    <s v="Mayfair"/>
    <s v="Mayfair"/>
    <n v="-0.14486099999999999"/>
    <n v="51.510342000000001"/>
    <s v="Chinese, Dim Sum"/>
    <n v="120"/>
    <s v="Pounds(Œ£)"/>
    <x v="1"/>
    <x v="0"/>
    <x v="1"/>
    <n v="4.8"/>
    <x v="2"/>
    <n v="395"/>
  </r>
  <r>
    <x v="8963"/>
    <n v="215"/>
    <x v="9"/>
    <x v="72"/>
    <s v="Nobu,15 Berkeley Street, Mayfair, London W1J 8DY"/>
    <s v="Mayfair"/>
    <s v="Mayfair"/>
    <n v="-0.143259"/>
    <n v="51.508811000000001"/>
    <s v="Japanese, Sushi"/>
    <n v="100"/>
    <s v="Pounds(Œ£)"/>
    <x v="1"/>
    <x v="0"/>
    <x v="1"/>
    <n v="4.4000000000000004"/>
    <x v="1"/>
    <n v="311"/>
  </r>
  <r>
    <x v="8964"/>
    <n v="215"/>
    <x v="9"/>
    <x v="72"/>
    <s v="Roti Chai,3 Portman Mews South, Marble Arch, London W1H 6HS"/>
    <s v="Portman Mews South, Marble Arch"/>
    <s v="Portman Mews South, Marble Arch, London"/>
    <n v="-0.15573200000000001"/>
    <n v="51.514640999999997"/>
    <s v="Indian, Street Food"/>
    <n v="45"/>
    <s v="Pounds(Œ£)"/>
    <x v="1"/>
    <x v="0"/>
    <x v="0"/>
    <n v="4.5"/>
    <x v="2"/>
    <n v="367"/>
  </r>
  <r>
    <x v="8965"/>
    <n v="215"/>
    <x v="9"/>
    <x v="72"/>
    <s v="Shake Shack,24 Market Building, The Piazza, Covent Garden, London WC2E 8RD"/>
    <s v="Tavistock Court, Covent Garden"/>
    <s v="Tavistock Court, Covent Garden, London"/>
    <n v="-0.12262000000000001"/>
    <n v="51.511682"/>
    <s v="American, Burger"/>
    <n v="30"/>
    <s v="Pounds(Œ£)"/>
    <x v="0"/>
    <x v="0"/>
    <x v="2"/>
    <n v="4.0999999999999996"/>
    <x v="1"/>
    <n v="473"/>
  </r>
  <r>
    <x v="8966"/>
    <n v="215"/>
    <x v="9"/>
    <x v="72"/>
    <s v="Dishoom,12 Upper St Martin's Lane, Covent Garden, London WC2H 9FB"/>
    <s v="Upper St Martin's Lane, Covent Garden"/>
    <s v="Upper St Martin's Lane, Covent Garden, London"/>
    <n v="-0.127164"/>
    <n v="51.512416999999999"/>
    <s v="Indian, North Indian, Curry, Cafe"/>
    <n v="35"/>
    <s v="Pounds(Œ£)"/>
    <x v="0"/>
    <x v="0"/>
    <x v="2"/>
    <n v="4.7"/>
    <x v="2"/>
    <n v="964"/>
  </r>
  <r>
    <x v="8967"/>
    <n v="215"/>
    <x v="9"/>
    <x v="72"/>
    <s v="Jamie's Italian,11 Upper St Martin's Lane, Covent Garden, London WC2H 9FB"/>
    <s v="Upper St Martin's Lane, Covent Garden"/>
    <s v="Upper St Martin's Lane, Covent Garden, London"/>
    <n v="-0.12696299999999999"/>
    <n v="51.512590000000003"/>
    <s v="Italian"/>
    <n v="50"/>
    <s v="Pounds(Œ£)"/>
    <x v="0"/>
    <x v="0"/>
    <x v="0"/>
    <n v="4.3"/>
    <x v="1"/>
    <n v="271"/>
  </r>
  <r>
    <x v="8968"/>
    <n v="215"/>
    <x v="9"/>
    <x v="72"/>
    <s v="Bone Daddies,31 St. Peter Street, Soho, London W1F 0AR"/>
    <s v="Walker's Court, Soho"/>
    <s v="Walker's Court, Soho, London"/>
    <n v="-0.13378899999999999"/>
    <n v="51.512627000000002"/>
    <s v="Ramen, Japanese"/>
    <n v="40"/>
    <s v="Pounds(Œ£)"/>
    <x v="0"/>
    <x v="0"/>
    <x v="0"/>
    <n v="4.5999999999999996"/>
    <x v="2"/>
    <n v="418"/>
  </r>
  <r>
    <x v="8969"/>
    <n v="215"/>
    <x v="9"/>
    <x v="73"/>
    <s v="Monolos Playhouse Restaurant,137 Cheetham Hill Road, Cheetham Hill, Manchester M8 8LY"/>
    <s v="Cheetham Hill"/>
    <s v="Cheetham Hill, Manchester"/>
    <n v="-2.239385"/>
    <n v="53.494691000000003"/>
    <s v="American, Fast Food, Desserts, Steak"/>
    <n v="30"/>
    <s v="Pounds(Œ£)"/>
    <x v="0"/>
    <x v="0"/>
    <x v="2"/>
    <n v="3.3"/>
    <x v="3"/>
    <n v="14"/>
  </r>
  <r>
    <x v="8970"/>
    <n v="215"/>
    <x v="9"/>
    <x v="73"/>
    <s v="Santos,22 King Edward's Buildings, Bury Old Road, Cheetham Hill, Manchester M7 4QJ"/>
    <s v="Cheetham Hill"/>
    <s v="Cheetham Hill, Manchester"/>
    <n v="-2.2465480000000002"/>
    <n v="53.513525000000001"/>
    <s v="Pizza, Fast Food"/>
    <n v="20"/>
    <s v="Pounds(Œ£)"/>
    <x v="0"/>
    <x v="0"/>
    <x v="2"/>
    <n v="3.3"/>
    <x v="3"/>
    <n v="23"/>
  </r>
  <r>
    <x v="8971"/>
    <n v="215"/>
    <x v="9"/>
    <x v="73"/>
    <s v="Manchester House,Tower 12, 18-22 Bridge Street, Deansgate, Manchester M3 3BZ"/>
    <s v="Deansgate"/>
    <s v="Deansgate, Manchester"/>
    <n v="-2.2508059999999999"/>
    <n v="53.48124"/>
    <s v="British"/>
    <n v="85"/>
    <s v="Pounds(Œ£)"/>
    <x v="0"/>
    <x v="0"/>
    <x v="1"/>
    <n v="4"/>
    <x v="1"/>
    <n v="52"/>
  </r>
  <r>
    <x v="8972"/>
    <n v="215"/>
    <x v="9"/>
    <x v="73"/>
    <s v="The Grill On The Alley,5 RIdgefield, Deansgate, Manchester M2 6EG"/>
    <s v="Deansgate"/>
    <s v="Deansgate, Manchester"/>
    <n v="-2.2473333329999998"/>
    <n v="53.480833330000003"/>
    <s v="Steak, Seafood, Grill"/>
    <n v="55"/>
    <s v="Pounds(Œ£)"/>
    <x v="0"/>
    <x v="0"/>
    <x v="0"/>
    <n v="4.4000000000000004"/>
    <x v="1"/>
    <n v="704"/>
  </r>
  <r>
    <x v="8973"/>
    <n v="215"/>
    <x v="9"/>
    <x v="73"/>
    <s v="Nawaab,1008 Stockport Road, Levenshulme, Manchester M19 3WN"/>
    <s v="Levenshulme"/>
    <s v="Levenshulme, Manchester"/>
    <n v="-2.1898333330000002"/>
    <n v="53.441833330000001"/>
    <s v="Pakistani, Indian, Afghani, Curry"/>
    <n v="35"/>
    <s v="Pounds(Œ£)"/>
    <x v="0"/>
    <x v="0"/>
    <x v="2"/>
    <n v="3.9"/>
    <x v="0"/>
    <n v="150"/>
  </r>
  <r>
    <x v="8974"/>
    <n v="215"/>
    <x v="9"/>
    <x v="73"/>
    <s v="Jamie's Italian,100 King Street, Market Street, Manchester M2 4WU"/>
    <s v="Market Street"/>
    <s v="Market Street, Manchester"/>
    <n v="-2.2428333330000001"/>
    <n v="53.480833330000003"/>
    <s v="Italian"/>
    <n v="50"/>
    <s v="Pounds(Œ£)"/>
    <x v="0"/>
    <x v="0"/>
    <x v="0"/>
    <n v="3.9"/>
    <x v="0"/>
    <n v="88"/>
  </r>
  <r>
    <x v="8975"/>
    <n v="215"/>
    <x v="9"/>
    <x v="73"/>
    <s v="Chaophraya,19 Chapel Walks, City Center, Market Street, Manchester M2 1HN"/>
    <s v="Market Street"/>
    <s v="Market Street, Manchester"/>
    <n v="-2.2435049999999999"/>
    <n v="53.481740000000002"/>
    <s v="Thai"/>
    <n v="70"/>
    <s v="Pounds(Œ£)"/>
    <x v="1"/>
    <x v="0"/>
    <x v="1"/>
    <n v="4.3"/>
    <x v="1"/>
    <n v="422"/>
  </r>
  <r>
    <x v="8976"/>
    <n v="215"/>
    <x v="9"/>
    <x v="73"/>
    <s v="Solita,37 Turner Street, Northern Quarter, Manchester M4 1DW"/>
    <s v="Northern Quarter"/>
    <s v="Northern Quarter, Manchester"/>
    <n v="-2.237333333"/>
    <n v="53.483499999999999"/>
    <s v="American, Burger, Grill"/>
    <n v="50"/>
    <s v="Pounds(Œ£)"/>
    <x v="0"/>
    <x v="0"/>
    <x v="0"/>
    <n v="4.9000000000000004"/>
    <x v="2"/>
    <n v="162"/>
  </r>
  <r>
    <x v="8977"/>
    <n v="215"/>
    <x v="9"/>
    <x v="73"/>
    <s v="Almost Famous Burgers,100-102 High Street, Northern Quarter, Manchester M4 1HP"/>
    <s v="Northern Quarter"/>
    <s v="Northern Quarter, Manchester"/>
    <n v="-2.2370329999999998"/>
    <n v="53.484543000000002"/>
    <s v="Burger, American"/>
    <n v="40"/>
    <s v="Pounds(Œ£)"/>
    <x v="0"/>
    <x v="0"/>
    <x v="0"/>
    <n v="4"/>
    <x v="1"/>
    <n v="86"/>
  </r>
  <r>
    <x v="8978"/>
    <n v="215"/>
    <x v="9"/>
    <x v="73"/>
    <s v="Home Sweet Home,49-51 Edge Street, Northern Quarter, Manchester M4 1HW"/>
    <s v="Northern Quarter"/>
    <s v="Northern Quarter, Manchester"/>
    <n v="-2.2360000000000002"/>
    <n v="53.48416667"/>
    <s v="British, Burger, Cafe"/>
    <n v="30"/>
    <s v="Pounds(Œ£)"/>
    <x v="0"/>
    <x v="0"/>
    <x v="2"/>
    <n v="4.0999999999999996"/>
    <x v="1"/>
    <n v="82"/>
  </r>
  <r>
    <x v="8979"/>
    <n v="215"/>
    <x v="9"/>
    <x v="73"/>
    <s v="Teacup,55 Thomas Street, Northern Quarter, Manchester M4 1NA"/>
    <s v="Northern Quarter"/>
    <s v="Northern Quarter, Manchester"/>
    <n v="-2.236507"/>
    <n v="53.484099000000001"/>
    <s v="British, Contemporary"/>
    <n v="45"/>
    <s v="Pounds(Œ£)"/>
    <x v="0"/>
    <x v="0"/>
    <x v="0"/>
    <n v="4.0999999999999996"/>
    <x v="1"/>
    <n v="98"/>
  </r>
  <r>
    <x v="8980"/>
    <n v="215"/>
    <x v="9"/>
    <x v="73"/>
    <s v="Archies,72 Oxford Road, University District, Oxford Road, Manchester M1 5NH"/>
    <s v="Oxford Road"/>
    <s v="Oxford Road, Manchester"/>
    <n v="-2.241047"/>
    <n v="53.474221"/>
    <s v="Fast Food, American"/>
    <n v="15"/>
    <s v="Pounds(Œ£)"/>
    <x v="0"/>
    <x v="0"/>
    <x v="3"/>
    <n v="3.4"/>
    <x v="3"/>
    <n v="25"/>
  </r>
  <r>
    <x v="8981"/>
    <n v="215"/>
    <x v="9"/>
    <x v="73"/>
    <s v="Zouk Tea Bar &amp; Grill,The Quadrangle, Chester Street, Oxford Road, Manchester M1 5QS"/>
    <s v="Oxford Road"/>
    <s v="Oxford Road, Manchester"/>
    <n v="-2.2404199999999999"/>
    <n v="53.472433000000002"/>
    <s v="Indian, Seafood"/>
    <n v="50"/>
    <s v="Pounds(Œ£)"/>
    <x v="0"/>
    <x v="0"/>
    <x v="0"/>
    <n v="3.6"/>
    <x v="0"/>
    <n v="101"/>
  </r>
  <r>
    <x v="8982"/>
    <n v="215"/>
    <x v="9"/>
    <x v="73"/>
    <s v="Mughli,30 Wilmslow Road, Rusholme, Manchester M14 5TQ"/>
    <s v="Rusholme"/>
    <s v="Rusholme, Manchester"/>
    <n v="-2.225333333"/>
    <n v="53.456000000000003"/>
    <s v="Indian, Curry"/>
    <n v="35"/>
    <s v="Pounds(Œ£)"/>
    <x v="0"/>
    <x v="0"/>
    <x v="2"/>
    <n v="4.5"/>
    <x v="2"/>
    <n v="110"/>
  </r>
  <r>
    <x v="8983"/>
    <n v="215"/>
    <x v="9"/>
    <x v="73"/>
    <s v="Lahore,14-18 Wilmslow Road, Rusholme, Manchester M14 5TQ"/>
    <s v="Rusholme"/>
    <s v="Rusholme, Manchester"/>
    <n v="-2.225333333"/>
    <n v="53.455833329999997"/>
    <s v="Indian, Grill"/>
    <n v="25"/>
    <s v="Pounds(Œ£)"/>
    <x v="0"/>
    <x v="0"/>
    <x v="2"/>
    <n v="3.7"/>
    <x v="0"/>
    <n v="48"/>
  </r>
  <r>
    <x v="8984"/>
    <n v="215"/>
    <x v="9"/>
    <x v="73"/>
    <s v="Gaucho,2A St Mary's Street, Spinningfields, Manchester M3 2LB"/>
    <s v="Spinningfields"/>
    <s v="Spinningfields, Manchester"/>
    <n v="-2.247633"/>
    <n v="53.482261000000001"/>
    <s v="Argentine, American"/>
    <n v="80"/>
    <s v="Pounds(Œ£)"/>
    <x v="0"/>
    <x v="0"/>
    <x v="1"/>
    <n v="4.5"/>
    <x v="2"/>
    <n v="602"/>
  </r>
  <r>
    <x v="8985"/>
    <n v="215"/>
    <x v="9"/>
    <x v="73"/>
    <s v="Akbars,73-83 Liverpool Road, Spinningfields, Manchester M3 4NQ"/>
    <s v="Spinningfields"/>
    <s v="Spinningfields, Manchester"/>
    <n v="-2.2548333330000001"/>
    <n v="53.476500000000001"/>
    <s v="Indian"/>
    <n v="30"/>
    <s v="Pounds(Œ£)"/>
    <x v="0"/>
    <x v="0"/>
    <x v="2"/>
    <n v="4.2"/>
    <x v="1"/>
    <n v="383"/>
  </r>
  <r>
    <x v="8986"/>
    <n v="215"/>
    <x v="9"/>
    <x v="73"/>
    <s v="San Carlo,40-42 King Street West, Spinningfields, Manchester M3 2WY"/>
    <s v="Spinningfields"/>
    <s v="Spinningfields, Manchester"/>
    <n v="-2.2488480000000002"/>
    <n v="53.481413000000003"/>
    <s v="Italian"/>
    <n v="25"/>
    <s v="Pounds(Œ£)"/>
    <x v="0"/>
    <x v="0"/>
    <x v="2"/>
    <n v="4.3"/>
    <x v="1"/>
    <n v="745"/>
  </r>
  <r>
    <x v="8987"/>
    <n v="215"/>
    <x v="9"/>
    <x v="73"/>
    <s v="Mr Cooper's House &amp; Garden - The Midland,The Midland, Peter Street, Deansgate, Manchester M60 2DS"/>
    <s v="The Midland, Deansgate"/>
    <s v="The Midland, Deansgate, Manchester"/>
    <n v="-2.245034"/>
    <n v="53.477358000000002"/>
    <s v="European, Mediterranean, Contemporary"/>
    <n v="55"/>
    <s v="Pounds(Œ£)"/>
    <x v="1"/>
    <x v="0"/>
    <x v="0"/>
    <n v="4.2"/>
    <x v="1"/>
    <n v="67"/>
  </r>
  <r>
    <x v="8988"/>
    <n v="215"/>
    <x v="9"/>
    <x v="73"/>
    <s v="The French by Simon Rogan - The Midland,The Midland, Peter Street, Deansgate, Manchester M60 2DS"/>
    <s v="The Midland, Deansgate"/>
    <s v="The Midland, Deansgate, Manchester"/>
    <n v="-2.2450770000000002"/>
    <n v="53.477153999999999"/>
    <s v="French"/>
    <n v="160"/>
    <s v="Pounds(Œ£)"/>
    <x v="0"/>
    <x v="0"/>
    <x v="1"/>
    <n v="4.3"/>
    <x v="1"/>
    <n v="114"/>
  </r>
  <r>
    <x v="8989"/>
    <n v="216"/>
    <x v="10"/>
    <x v="74"/>
    <s v="Austin's BBQ and Oyster Bar,2820 Meredyth Dr, Albany, GA 31707"/>
    <s v="Albany"/>
    <s v="Albany, Albany"/>
    <n v="-84.221535000000003"/>
    <n v="31.610386999999999"/>
    <s v="BBQ, Burger, Seafood"/>
    <n v="25"/>
    <s v="Dollar($)"/>
    <x v="0"/>
    <x v="0"/>
    <x v="2"/>
    <n v="3.3"/>
    <x v="3"/>
    <n v="35"/>
  </r>
  <r>
    <x v="8990"/>
    <n v="216"/>
    <x v="10"/>
    <x v="74"/>
    <s v="BJ's Country Buffet,2401 Dawson Rd, Albany, GA 31707"/>
    <s v="Albany"/>
    <s v="Albany, Albany"/>
    <n v="-84.207094999999995"/>
    <n v="31.608743"/>
    <s v="American, BBQ"/>
    <n v="10"/>
    <s v="Dollar($)"/>
    <x v="0"/>
    <x v="0"/>
    <x v="3"/>
    <n v="3.3"/>
    <x v="3"/>
    <n v="25"/>
  </r>
  <r>
    <x v="8991"/>
    <n v="216"/>
    <x v="10"/>
    <x v="74"/>
    <s v="Cookie Shoppe,115 N Jackson St, Albany, GA 31701"/>
    <s v="Albany"/>
    <s v="Albany, Albany"/>
    <n v="-84.153999999999996"/>
    <n v="31.577200000000001"/>
    <m/>
    <n v="0"/>
    <s v="Dollar($)"/>
    <x v="0"/>
    <x v="0"/>
    <x v="3"/>
    <n v="3.4"/>
    <x v="3"/>
    <n v="34"/>
  </r>
  <r>
    <x v="8992"/>
    <n v="216"/>
    <x v="10"/>
    <x v="74"/>
    <s v="El Vaquero Mexican Restaurant,2700 Dawson Rd, Albany, GA 31707"/>
    <s v="Albany"/>
    <s v="Albany, Albany"/>
    <n v="-84.219399999999993"/>
    <n v="31.6158"/>
    <s v="Mexican"/>
    <n v="0"/>
    <s v="Dollar($)"/>
    <x v="0"/>
    <x v="0"/>
    <x v="3"/>
    <n v="3.4"/>
    <x v="3"/>
    <n v="45"/>
  </r>
  <r>
    <x v="8993"/>
    <n v="216"/>
    <x v="10"/>
    <x v="74"/>
    <s v="Elements Coffee Co - Northwest,2726 Ledo Rd Ste 10, Albany, GA 31707"/>
    <s v="Albany"/>
    <s v="Albany, Albany"/>
    <n v="-84.206943999999993"/>
    <n v="31.622412000000001"/>
    <s v="Coffee and Tea, Sandwich"/>
    <n v="10"/>
    <s v="Dollar($)"/>
    <x v="0"/>
    <x v="0"/>
    <x v="3"/>
    <n v="3.4"/>
    <x v="3"/>
    <n v="26"/>
  </r>
  <r>
    <x v="8994"/>
    <n v="216"/>
    <x v="10"/>
    <x v="74"/>
    <s v="Pearly's Famous Country Cookng,814 N Slappey Blvd, Albany, GA 31701"/>
    <s v="Albany"/>
    <s v="Albany, Albany"/>
    <n v="-84.175899999999999"/>
    <n v="31.588200000000001"/>
    <m/>
    <n v="0"/>
    <s v="Dollar($)"/>
    <x v="0"/>
    <x v="0"/>
    <x v="3"/>
    <n v="3.4"/>
    <x v="3"/>
    <n v="36"/>
  </r>
  <r>
    <x v="8995"/>
    <n v="216"/>
    <x v="10"/>
    <x v="74"/>
    <s v="Chick-fil-A,2703 Dawson Rd, Albany, GA 31707"/>
    <s v="Albany"/>
    <s v="Albany, Albany"/>
    <n v="-84.219300000000004"/>
    <n v="31.616"/>
    <s v="Fast Food"/>
    <n v="10"/>
    <s v="Dollar($)"/>
    <x v="0"/>
    <x v="0"/>
    <x v="3"/>
    <n v="3.5"/>
    <x v="0"/>
    <n v="67"/>
  </r>
  <r>
    <x v="8996"/>
    <n v="216"/>
    <x v="10"/>
    <x v="74"/>
    <s v="Guang Zhou Chinese Restaurant,1214 N Westover Blvd, Albany, GA 31707"/>
    <s v="Albany"/>
    <s v="Albany, Albany"/>
    <n v="-84.209145800000002"/>
    <n v="31.615518600000001"/>
    <s v="Asian, Chinese, Vegetarian"/>
    <n v="10"/>
    <s v="Dollar($)"/>
    <x v="0"/>
    <x v="0"/>
    <x v="3"/>
    <n v="3.9"/>
    <x v="0"/>
    <n v="141"/>
  </r>
  <r>
    <x v="8997"/>
    <n v="216"/>
    <x v="10"/>
    <x v="74"/>
    <s v="Harvest Moon,2347 Dawson Road, Albany, GA 31707"/>
    <s v="Albany"/>
    <s v="Albany, Albany"/>
    <n v="-84.205718000000005"/>
    <n v="31.604904999999999"/>
    <s v="Pizza, Bar Food, Sandwich"/>
    <n v="25"/>
    <s v="Dollar($)"/>
    <x v="0"/>
    <x v="0"/>
    <x v="2"/>
    <n v="3.7"/>
    <x v="0"/>
    <n v="147"/>
  </r>
  <r>
    <x v="8998"/>
    <n v="216"/>
    <x v="10"/>
    <x v="74"/>
    <s v="Henry Campbell's Steakhouse,629 N. Westover Blvd, Albany, GA 31707"/>
    <s v="Albany"/>
    <s v="Albany, Albany"/>
    <n v="-84.223277999999993"/>
    <n v="31.612120999999998"/>
    <s v="Steak, Tapas, Bar Food"/>
    <n v="70"/>
    <s v="Dollar($)"/>
    <x v="0"/>
    <x v="0"/>
    <x v="1"/>
    <n v="3.5"/>
    <x v="0"/>
    <n v="51"/>
  </r>
  <r>
    <x v="8999"/>
    <n v="216"/>
    <x v="10"/>
    <x v="74"/>
    <s v="Hong Kong Cafe,2700 Dawson Rd, Albany, GA 31707"/>
    <s v="Albany"/>
    <s v="Albany, Albany"/>
    <n v="-84.219099999999997"/>
    <n v="31.615600000000001"/>
    <s v="Chinese, Seafood, Vegetarian"/>
    <n v="25"/>
    <s v="Dollar($)"/>
    <x v="0"/>
    <x v="0"/>
    <x v="2"/>
    <n v="3.6"/>
    <x v="0"/>
    <n v="88"/>
  </r>
  <r>
    <x v="9000"/>
    <n v="216"/>
    <x v="10"/>
    <x v="74"/>
    <s v="House of China Restaurant II,2526 Dawson Rd Ste A, Albany, GA 31707"/>
    <s v="Albany"/>
    <s v="Albany, Albany"/>
    <n v="-84.212000000000003"/>
    <n v="31.610399999999998"/>
    <s v="Chinese"/>
    <n v="10"/>
    <s v="Dollar($)"/>
    <x v="0"/>
    <x v="0"/>
    <x v="3"/>
    <n v="3.8"/>
    <x v="0"/>
    <n v="153"/>
  </r>
  <r>
    <x v="9001"/>
    <n v="216"/>
    <x v="10"/>
    <x v="74"/>
    <s v="Jimmie's Hot Dogs,204 S Jackson St, Albany, GA 31701"/>
    <s v="Albany"/>
    <s v="Albany, Albany"/>
    <n v="-84.153400000000005"/>
    <n v="31.575099999999999"/>
    <m/>
    <n v="10"/>
    <s v="Dollar($)"/>
    <x v="0"/>
    <x v="0"/>
    <x v="3"/>
    <n v="3.9"/>
    <x v="0"/>
    <n v="160"/>
  </r>
  <r>
    <x v="9002"/>
    <n v="216"/>
    <x v="10"/>
    <x v="74"/>
    <s v="Locos Grill &amp; Pub,547 N Westover Blvd, Albany, GA 31707"/>
    <s v="Albany"/>
    <s v="Albany, Albany"/>
    <n v="-84.222800000000007"/>
    <n v="31.607700000000001"/>
    <s v="American, Burger, Sandwich"/>
    <n v="25"/>
    <s v="Dollar($)"/>
    <x v="0"/>
    <x v="0"/>
    <x v="2"/>
    <n v="3.5"/>
    <x v="0"/>
    <n v="57"/>
  </r>
  <r>
    <x v="9003"/>
    <n v="216"/>
    <x v="10"/>
    <x v="74"/>
    <s v="Longhorn Steakhouse,2733 Dawson Rd, Albany, GA 31707"/>
    <s v="Albany"/>
    <s v="Albany, Albany"/>
    <n v="-84.222899999999996"/>
    <n v="31.618500000000001"/>
    <s v="American, Steak"/>
    <n v="25"/>
    <s v="Dollar($)"/>
    <x v="0"/>
    <x v="0"/>
    <x v="2"/>
    <n v="3.5"/>
    <x v="0"/>
    <n v="58"/>
  </r>
  <r>
    <x v="9004"/>
    <n v="216"/>
    <x v="10"/>
    <x v="74"/>
    <s v="Mikata Japanese Steakhouse,2610 Dawson Rd, Albany, GA 31707"/>
    <s v="Albany"/>
    <s v="Albany, Albany"/>
    <n v="-84.216399999999993"/>
    <n v="31.613700000000001"/>
    <s v="Japanese, Steak, Sushi"/>
    <n v="40"/>
    <s v="Dollar($)"/>
    <x v="0"/>
    <x v="0"/>
    <x v="0"/>
    <n v="3.6"/>
    <x v="0"/>
    <n v="115"/>
  </r>
  <r>
    <x v="9005"/>
    <n v="216"/>
    <x v="10"/>
    <x v="74"/>
    <s v="Shogun Japanese Steak House,629 N Westover Blvd, Albany, GA 31707"/>
    <s v="Albany"/>
    <s v="Albany, Albany"/>
    <n v="-84.223299999999995"/>
    <n v="31.611799999999999"/>
    <s v="Japanese, Steak, Sushi"/>
    <n v="40"/>
    <s v="Dollar($)"/>
    <x v="0"/>
    <x v="0"/>
    <x v="0"/>
    <n v="3.5"/>
    <x v="0"/>
    <n v="51"/>
  </r>
  <r>
    <x v="9006"/>
    <n v="216"/>
    <x v="10"/>
    <x v="74"/>
    <s v="The Catch Seafood Room &amp; Oyster Bar,2332 Whispering Pines Road, Albany, GA 31707"/>
    <s v="Albany"/>
    <s v="Albany, Albany"/>
    <n v="-84.205025000000006"/>
    <n v="31.605882000000001"/>
    <s v="Seafood, Tapas, Bar Food"/>
    <n v="40"/>
    <s v="Dollar($)"/>
    <x v="0"/>
    <x v="0"/>
    <x v="0"/>
    <n v="3.8"/>
    <x v="0"/>
    <n v="250"/>
  </r>
  <r>
    <x v="9007"/>
    <n v="216"/>
    <x v="10"/>
    <x v="74"/>
    <s v="Villa Gargano,1604 N Slappey Blvd, Albany, GA 31701"/>
    <s v="Albany"/>
    <s v="Albany, Albany"/>
    <n v="-84.175700000000006"/>
    <n v="31.598500000000001"/>
    <s v="Italian, Pizza"/>
    <n v="10"/>
    <s v="Dollar($)"/>
    <x v="0"/>
    <x v="0"/>
    <x v="3"/>
    <n v="3.7"/>
    <x v="0"/>
    <n v="117"/>
  </r>
  <r>
    <x v="9008"/>
    <n v="216"/>
    <x v="10"/>
    <x v="74"/>
    <s v="3 Squares Diner,202 W Franklin St, Sylvester, GA 31791"/>
    <s v="Sylvester"/>
    <s v="Sylvester, Albany"/>
    <n v="-83.838899999999995"/>
    <n v="31.530799999999999"/>
    <s v="American, Breakfast, Diner"/>
    <n v="10"/>
    <s v="Dollar($)"/>
    <x v="0"/>
    <x v="0"/>
    <x v="3"/>
    <n v="3.4"/>
    <x v="3"/>
    <n v="20"/>
  </r>
  <r>
    <x v="9009"/>
    <n v="216"/>
    <x v="10"/>
    <x v="75"/>
    <s v="Last Resort Grill,184 W Clayton St, Athens, GA 30601"/>
    <s v="Athens"/>
    <s v="Athens, Athens"/>
    <n v="-83.378272999999993"/>
    <n v="33.957999000000001"/>
    <s v="American, Southern, Southwestern"/>
    <n v="40"/>
    <s v="Dollar($)"/>
    <x v="0"/>
    <x v="0"/>
    <x v="0"/>
    <n v="4.5"/>
    <x v="2"/>
    <n v="1821"/>
  </r>
  <r>
    <x v="9010"/>
    <n v="216"/>
    <x v="10"/>
    <x v="75"/>
    <s v="Mama's Boy Restaurant,197 Oak St, GA 30601"/>
    <s v="Athens"/>
    <s v="Athens, Athens"/>
    <n v="-83.365399999999994"/>
    <n v="33.953499999999998"/>
    <s v="Southern"/>
    <n v="10"/>
    <s v="Dollar($)"/>
    <x v="0"/>
    <x v="0"/>
    <x v="3"/>
    <n v="4.5"/>
    <x v="2"/>
    <n v="849"/>
  </r>
  <r>
    <x v="9011"/>
    <n v="216"/>
    <x v="10"/>
    <x v="75"/>
    <s v="Sr. Sol 1,175 Tallassee Rd, Athens, GA 30606"/>
    <s v="Athens"/>
    <s v="Athens, Athens"/>
    <n v="-83.429299999999998"/>
    <n v="33.965200000000003"/>
    <s v="Mexican"/>
    <n v="10"/>
    <s v="Dollar($)"/>
    <x v="0"/>
    <x v="0"/>
    <x v="3"/>
    <n v="4.5999999999999996"/>
    <x v="2"/>
    <n v="917"/>
  </r>
  <r>
    <x v="9012"/>
    <n v="216"/>
    <x v="10"/>
    <x v="75"/>
    <s v="Choo Choo Eastside,1055 Gaines School Rd Ste 100, Athens, GA 30605"/>
    <s v="Athens"/>
    <s v="Athens, Athens"/>
    <n v="-83.338899999999995"/>
    <n v="33.925899999999999"/>
    <s v="Japanese, Korean"/>
    <n v="10"/>
    <s v="Dollar($)"/>
    <x v="0"/>
    <x v="0"/>
    <x v="3"/>
    <n v="3.9"/>
    <x v="0"/>
    <n v="439"/>
  </r>
  <r>
    <x v="9013"/>
    <n v="216"/>
    <x v="10"/>
    <x v="75"/>
    <s v="The Grill,171 College Ave, Athens, GA 30601"/>
    <s v="Athens"/>
    <s v="Athens, Athens"/>
    <n v="-83.375523000000001"/>
    <n v="33.958198000000003"/>
    <s v="Breakfast, Burger, Sandwich"/>
    <n v="10"/>
    <s v="Dollar($)"/>
    <x v="0"/>
    <x v="0"/>
    <x v="3"/>
    <n v="3.7"/>
    <x v="0"/>
    <n v="289"/>
  </r>
  <r>
    <x v="9014"/>
    <n v="216"/>
    <x v="10"/>
    <x v="75"/>
    <s v="Big City Bread Cafe,393 N Finley St, Athens, GA 30601"/>
    <s v="Athens"/>
    <s v="Athens, Athens"/>
    <n v="-83.384004000000004"/>
    <n v="33.959392000000001"/>
    <s v="Breakfast, Sandwich"/>
    <n v="10"/>
    <s v="Dollar($)"/>
    <x v="0"/>
    <x v="0"/>
    <x v="3"/>
    <n v="4.3"/>
    <x v="1"/>
    <n v="558"/>
  </r>
  <r>
    <x v="9015"/>
    <n v="216"/>
    <x v="10"/>
    <x v="75"/>
    <s v="Clocked,259 W Washington St, Athens, GA 30601"/>
    <s v="Athens"/>
    <s v="Athens, Athens"/>
    <n v="-83.3797"/>
    <n v="33.958399999999997"/>
    <s v="American, Burger, Sandwich"/>
    <n v="10"/>
    <s v="Dollar($)"/>
    <x v="0"/>
    <x v="0"/>
    <x v="3"/>
    <n v="4.2"/>
    <x v="1"/>
    <n v="613"/>
  </r>
  <r>
    <x v="9016"/>
    <n v="216"/>
    <x v="10"/>
    <x v="75"/>
    <s v="DePalma's Italian Cafe - Downtown,401 E Broad St, Athens, GA 30601"/>
    <s v="Athens"/>
    <s v="Athens, Athens"/>
    <n v="-83.373596000000006"/>
    <n v="33.958112"/>
    <s v="American, Italian, Pizza"/>
    <n v="25"/>
    <s v="Dollar($)"/>
    <x v="0"/>
    <x v="0"/>
    <x v="2"/>
    <n v="4"/>
    <x v="1"/>
    <n v="353"/>
  </r>
  <r>
    <x v="9017"/>
    <n v="216"/>
    <x v="10"/>
    <x v="75"/>
    <s v="DePalma's Italian Cafe - East Side,1965 Barnett Shoals Rd, Athens, GA 30605"/>
    <s v="Athens"/>
    <s v="Athens, Athens"/>
    <n v="-83.339950000000002"/>
    <n v="33.924275000000002"/>
    <s v="American, Italian, Pizza"/>
    <n v="25"/>
    <s v="Dollar($)"/>
    <x v="0"/>
    <x v="0"/>
    <x v="2"/>
    <n v="4.0999999999999996"/>
    <x v="1"/>
    <n v="387"/>
  </r>
  <r>
    <x v="9018"/>
    <n v="216"/>
    <x v="10"/>
    <x v="75"/>
    <s v="Five &amp; Ten,1073 South Milledge Ave, Athens, GA 30605"/>
    <s v="Athens"/>
    <s v="Athens, Athens"/>
    <n v="-83.387248200000002"/>
    <n v="33.941554500000002"/>
    <s v="American"/>
    <n v="40"/>
    <s v="Dollar($)"/>
    <x v="0"/>
    <x v="0"/>
    <x v="0"/>
    <n v="4.3"/>
    <x v="1"/>
    <n v="755"/>
  </r>
  <r>
    <x v="9019"/>
    <n v="216"/>
    <x v="10"/>
    <x v="75"/>
    <s v="Grit,199 Prince Ave, Athens, GA 30601"/>
    <s v="Athens"/>
    <s v="Athens, Athens"/>
    <n v="-83.381625"/>
    <n v="33.960112000000002"/>
    <s v="International, Southern, Vegetarian"/>
    <n v="10"/>
    <s v="Dollar($)"/>
    <x v="0"/>
    <x v="0"/>
    <x v="3"/>
    <n v="4.2"/>
    <x v="1"/>
    <n v="800"/>
  </r>
  <r>
    <x v="9020"/>
    <n v="216"/>
    <x v="10"/>
    <x v="75"/>
    <s v="Ike &amp; Jane,1307 Prince Ave, Athens, GA 30606"/>
    <s v="Athens"/>
    <s v="Athens, Athens"/>
    <n v="-83.400886999999997"/>
    <n v="33.963296"/>
    <s v="Sandwich"/>
    <n v="10"/>
    <s v="Dollar($)"/>
    <x v="0"/>
    <x v="0"/>
    <x v="3"/>
    <n v="4.0999999999999996"/>
    <x v="1"/>
    <n v="350"/>
  </r>
  <r>
    <x v="9021"/>
    <n v="216"/>
    <x v="10"/>
    <x v="75"/>
    <s v="La Dolce Vita Ristorante,323 E Broad St, Athens, GA 30601"/>
    <s v="Athens"/>
    <s v="Athens, Athens"/>
    <n v="-83.407499999999999"/>
    <n v="33.958399999999997"/>
    <s v="Italian"/>
    <n v="40"/>
    <s v="Dollar($)"/>
    <x v="0"/>
    <x v="0"/>
    <x v="0"/>
    <n v="4.0999999999999996"/>
    <x v="1"/>
    <n v="464"/>
  </r>
  <r>
    <x v="9022"/>
    <n v="216"/>
    <x v="10"/>
    <x v="75"/>
    <s v="Shokitini,251 W Clayton St, Athens, GA 30601"/>
    <s v="Athens"/>
    <s v="Athens, Athens"/>
    <n v="-83.379250999999996"/>
    <n v="33.957503000000003"/>
    <s v="Asian, Japanese, Sushi"/>
    <n v="25"/>
    <s v="Dollar($)"/>
    <x v="0"/>
    <x v="0"/>
    <x v="2"/>
    <n v="4.2"/>
    <x v="1"/>
    <n v="550"/>
  </r>
  <r>
    <x v="9023"/>
    <n v="216"/>
    <x v="10"/>
    <x v="75"/>
    <s v="Taqueria Del Sol,334 Prince Ave, Athens, GA 30601"/>
    <s v="Athens"/>
    <s v="Athens, Athens"/>
    <n v="-83.383605000000003"/>
    <n v="33.960571000000002"/>
    <s v="Mexican, Spanish"/>
    <n v="10"/>
    <s v="Dollar($)"/>
    <x v="0"/>
    <x v="0"/>
    <x v="3"/>
    <n v="4.0999999999999996"/>
    <x v="1"/>
    <n v="543"/>
  </r>
  <r>
    <x v="9024"/>
    <n v="216"/>
    <x v="10"/>
    <x v="75"/>
    <s v="The National,232 W. Hancock Ave., Athens, GA 30601"/>
    <s v="Athens"/>
    <s v="Athens, Athens"/>
    <n v="-83.379670000000004"/>
    <n v="33.959468000000001"/>
    <s v="International, Southern"/>
    <n v="40"/>
    <s v="Dollar($)"/>
    <x v="0"/>
    <x v="0"/>
    <x v="0"/>
    <n v="4.0999999999999996"/>
    <x v="1"/>
    <n v="465"/>
  </r>
  <r>
    <x v="9025"/>
    <n v="216"/>
    <x v="10"/>
    <x v="75"/>
    <s v="The Royal Peasant,1675 S. Lumpkin St., Athens, GA 30606"/>
    <s v="Athens"/>
    <s v="Athens, Athens"/>
    <n v="-83.387280000000004"/>
    <n v="33.937502000000002"/>
    <s v="Bar Food"/>
    <n v="10"/>
    <s v="Dollar($)"/>
    <x v="0"/>
    <x v="0"/>
    <x v="3"/>
    <n v="4.4000000000000004"/>
    <x v="1"/>
    <n v="546"/>
  </r>
  <r>
    <x v="9026"/>
    <n v="216"/>
    <x v="10"/>
    <x v="75"/>
    <s v="Transmetropolitan,145 E Clayton St, Athens, GA 30601"/>
    <s v="Athens"/>
    <s v="Athens, Athens"/>
    <n v="-83.376400000000004"/>
    <n v="33.958399999999997"/>
    <s v="Italian, Pizza, Sandwich"/>
    <n v="10"/>
    <s v="Dollar($)"/>
    <x v="0"/>
    <x v="0"/>
    <x v="3"/>
    <n v="4.4000000000000004"/>
    <x v="1"/>
    <n v="1098"/>
  </r>
  <r>
    <x v="9027"/>
    <n v="216"/>
    <x v="10"/>
    <x v="75"/>
    <s v="Trappeze Pub,269 N Hull St, Athens, GA 30601"/>
    <s v="Athens"/>
    <s v="Athens, Athens"/>
    <n v="-83.378881000000007"/>
    <n v="33.958362999999999"/>
    <s v="Burger, Bar Food"/>
    <n v="25"/>
    <s v="Dollar($)"/>
    <x v="0"/>
    <x v="0"/>
    <x v="2"/>
    <n v="4.2"/>
    <x v="1"/>
    <n v="579"/>
  </r>
  <r>
    <x v="9028"/>
    <n v="216"/>
    <x v="10"/>
    <x v="75"/>
    <s v="Viva! Argentine Cuisine,247 Prince Ave, Athens, GA 30601"/>
    <s v="Athens"/>
    <s v="Athens, Athens"/>
    <n v="-83.382822399999995"/>
    <n v="33.960022700000003"/>
    <s v="Desserts, Latin American, Argentine"/>
    <n v="10"/>
    <s v="Dollar($)"/>
    <x v="0"/>
    <x v="0"/>
    <x v="3"/>
    <n v="4.0999999999999996"/>
    <x v="1"/>
    <n v="374"/>
  </r>
  <r>
    <x v="9029"/>
    <n v="216"/>
    <x v="10"/>
    <x v="76"/>
    <s v="Miyabi Kyoto Japanese Steak House,1315 Augusta West Pkwy, Augusta, GA 30909"/>
    <s v="Augusta"/>
    <s v="Augusta, Augusta"/>
    <n v="-82.086500000000001"/>
    <n v="33.472099999999998"/>
    <s v="Chinese, Steak"/>
    <n v="40"/>
    <s v="Dollar($)"/>
    <x v="0"/>
    <x v="0"/>
    <x v="0"/>
    <n v="4.5999999999999996"/>
    <x v="2"/>
    <n v="717"/>
  </r>
  <r>
    <x v="9030"/>
    <n v="216"/>
    <x v="10"/>
    <x v="76"/>
    <s v="Rae's Coastal Cafe,3208 W Wimbledon Dr, Augusta, GA 30909"/>
    <s v="Augusta"/>
    <s v="Augusta, Augusta"/>
    <n v="-82.069800000000001"/>
    <n v="33.479100000000003"/>
    <s v="American, Caribbean, Seafood"/>
    <n v="40"/>
    <s v="Dollar($)"/>
    <x v="0"/>
    <x v="0"/>
    <x v="0"/>
    <n v="4.9000000000000004"/>
    <x v="2"/>
    <n v="548"/>
  </r>
  <r>
    <x v="9031"/>
    <n v="216"/>
    <x v="10"/>
    <x v="76"/>
    <s v="The Bee's Knees,211 10th Street, Augusta, GA 30901"/>
    <s v="Augusta"/>
    <s v="Augusta, Augusta"/>
    <n v="-81.97"/>
    <n v="33.476500000000001"/>
    <s v="International, Tapas, Vegetarian"/>
    <n v="25"/>
    <s v="Dollar($)"/>
    <x v="0"/>
    <x v="0"/>
    <x v="2"/>
    <n v="4.5"/>
    <x v="2"/>
    <n v="631"/>
  </r>
  <r>
    <x v="9032"/>
    <n v="216"/>
    <x v="10"/>
    <x v="76"/>
    <s v="Boll Weevil Cafe,10 9th St, Augusta, GA 30901"/>
    <s v="Augusta"/>
    <s v="Augusta, Augusta"/>
    <n v="-81.968400000000003"/>
    <n v="33.473999999999997"/>
    <s v="Desserts, Sandwich, Southern"/>
    <n v="10"/>
    <s v="Dollar($)"/>
    <x v="0"/>
    <x v="0"/>
    <x v="3"/>
    <n v="3.9"/>
    <x v="0"/>
    <n v="372"/>
  </r>
  <r>
    <x v="9033"/>
    <n v="216"/>
    <x v="10"/>
    <x v="76"/>
    <s v="Farmhaus Burger,1204 Broad St, Augusta, GA 30901"/>
    <s v="Augusta"/>
    <s v="Augusta, Augusta"/>
    <n v="-81.973005999999998"/>
    <n v="33.477443999999998"/>
    <s v="American, Burger"/>
    <n v="25"/>
    <s v="Dollar($)"/>
    <x v="0"/>
    <x v="0"/>
    <x v="2"/>
    <n v="3.9"/>
    <x v="0"/>
    <n v="201"/>
  </r>
  <r>
    <x v="9034"/>
    <n v="216"/>
    <x v="10"/>
    <x v="76"/>
    <s v="Manuel's Bread Cafe,505 Railroad Ave, North Augusta, GA 29841"/>
    <s v="Augusta"/>
    <s v="Augusta, Augusta"/>
    <n v="-81.965570999999997"/>
    <n v="33.481779000000003"/>
    <s v="Breakfast, French"/>
    <n v="40"/>
    <s v="Dollar($)"/>
    <x v="0"/>
    <x v="0"/>
    <x v="0"/>
    <n v="3.8"/>
    <x v="0"/>
    <n v="332"/>
  </r>
  <r>
    <x v="9035"/>
    <n v="216"/>
    <x v="10"/>
    <x v="76"/>
    <s v="Sconyers Bar B Que,2250 Sconyers Way, Augusta, GA 30906"/>
    <s v="Augusta"/>
    <s v="Augusta, Augusta"/>
    <n v="-82.032700000000006"/>
    <n v="33.4086"/>
    <s v="BBQ"/>
    <n v="25"/>
    <s v="Dollar($)"/>
    <x v="0"/>
    <x v="0"/>
    <x v="2"/>
    <n v="3.5"/>
    <x v="0"/>
    <n v="304"/>
  </r>
  <r>
    <x v="9036"/>
    <n v="216"/>
    <x v="10"/>
    <x v="76"/>
    <s v="Frog Hollow Tavern,1282 broad street, Augusta, GA 30901"/>
    <s v="Augusta"/>
    <s v="Augusta, Augusta"/>
    <n v="-81.974943999999994"/>
    <n v="33.478231000000001"/>
    <s v="American"/>
    <n v="40"/>
    <s v="Dollar($)"/>
    <x v="0"/>
    <x v="0"/>
    <x v="0"/>
    <n v="4.3"/>
    <x v="1"/>
    <n v="368"/>
  </r>
  <r>
    <x v="9037"/>
    <n v="216"/>
    <x v="10"/>
    <x v="76"/>
    <s v="Giuseppe's Pizza &amp; Italian Specialities,3690 Wheeler Rd, Augusta, GA 30909"/>
    <s v="Augusta"/>
    <s v="Augusta, Augusta"/>
    <n v="-82.096000000000004"/>
    <n v="33.482700000000001"/>
    <s v="Desserts, Italian, Pizza"/>
    <n v="25"/>
    <s v="Dollar($)"/>
    <x v="0"/>
    <x v="0"/>
    <x v="2"/>
    <n v="4.0999999999999996"/>
    <x v="1"/>
    <n v="430"/>
  </r>
  <r>
    <x v="9038"/>
    <n v="216"/>
    <x v="10"/>
    <x v="76"/>
    <s v="Mellow Mushroom,1167 Broad St, Augusta, GA 30901"/>
    <s v="Augusta"/>
    <s v="Augusta, Augusta"/>
    <n v="-81.972099999999998"/>
    <n v="33.477800000000002"/>
    <s v="Italian, Pizza, Sandwich"/>
    <n v="25"/>
    <s v="Dollar($)"/>
    <x v="0"/>
    <x v="0"/>
    <x v="2"/>
    <n v="4.4000000000000004"/>
    <x v="1"/>
    <n v="433"/>
  </r>
  <r>
    <x v="9039"/>
    <n v="216"/>
    <x v="10"/>
    <x v="76"/>
    <s v="Nacho Mamas Burritos,976 Broad St, Augusta, GA 30901"/>
    <s v="Augusta"/>
    <s v="Augusta, Augusta"/>
    <n v="-81.969399999999993"/>
    <n v="33.476399999999998"/>
    <s v="Mexican"/>
    <n v="10"/>
    <s v="Dollar($)"/>
    <x v="0"/>
    <x v="0"/>
    <x v="3"/>
    <n v="4"/>
    <x v="1"/>
    <n v="380"/>
  </r>
  <r>
    <x v="9040"/>
    <n v="216"/>
    <x v="10"/>
    <x v="76"/>
    <s v="Rhinehart's Oyster Bar,3051 Washington Rd, Augusta, GA 30907"/>
    <s v="Augusta"/>
    <s v="Augusta, Augusta"/>
    <n v="-82.0505"/>
    <n v="33.513300000000001"/>
    <s v="Bar Food, Sandwich, Seafood"/>
    <n v="25"/>
    <s v="Dollar($)"/>
    <x v="0"/>
    <x v="0"/>
    <x v="2"/>
    <n v="4"/>
    <x v="1"/>
    <n v="456"/>
  </r>
  <r>
    <x v="9041"/>
    <n v="216"/>
    <x v="10"/>
    <x v="76"/>
    <s v="Takosushi,437 Highland Ave, Augusta, GA 30909"/>
    <s v="Augusta"/>
    <s v="Augusta, Augusta"/>
    <n v="-82.030100000000004"/>
    <n v="33.4848"/>
    <s v="Mexican, Southwestern, Sushi"/>
    <n v="40"/>
    <s v="Dollar($)"/>
    <x v="0"/>
    <x v="0"/>
    <x v="0"/>
    <n v="4.2"/>
    <x v="1"/>
    <n v="647"/>
  </r>
  <r>
    <x v="9042"/>
    <n v="216"/>
    <x v="10"/>
    <x v="76"/>
    <s v="The Chop House,Augusta Mall, Augusta, GA 30909"/>
    <s v="Augusta"/>
    <s v="Augusta, Augusta"/>
    <n v="-82.080787999999998"/>
    <n v="33.467201000000003"/>
    <s v="Steak"/>
    <n v="40"/>
    <s v="Dollar($)"/>
    <x v="0"/>
    <x v="0"/>
    <x v="0"/>
    <n v="4"/>
    <x v="1"/>
    <n v="360"/>
  </r>
  <r>
    <x v="9043"/>
    <n v="216"/>
    <x v="10"/>
    <x v="76"/>
    <s v="The Taj of India,502 Furys Ferry Rd, Augusta, GA 30907"/>
    <s v="Augusta"/>
    <s v="Augusta, Augusta"/>
    <n v="-82.080549300000001"/>
    <n v="33.5375868"/>
    <s v="Indian"/>
    <n v="25"/>
    <s v="Dollar($)"/>
    <x v="0"/>
    <x v="0"/>
    <x v="2"/>
    <n v="4"/>
    <x v="1"/>
    <n v="227"/>
  </r>
  <r>
    <x v="9044"/>
    <n v="216"/>
    <x v="10"/>
    <x v="76"/>
    <s v="Augsburg Haus,4460 Washington Road, Evans, GA 30809"/>
    <s v="Evans"/>
    <s v="Evans, Augusta"/>
    <n v="-82.143793000000002"/>
    <n v="33.544342"/>
    <s v="German"/>
    <n v="25"/>
    <s v="Dollar($)"/>
    <x v="0"/>
    <x v="0"/>
    <x v="2"/>
    <n v="3.9"/>
    <x v="0"/>
    <n v="290"/>
  </r>
  <r>
    <x v="9045"/>
    <n v="216"/>
    <x v="10"/>
    <x v="76"/>
    <s v="Pho Bac,4300 Towne Centre, Evans, GA 30809"/>
    <s v="Evans"/>
    <s v="Evans, Augusta"/>
    <n v="-82.126160999999996"/>
    <n v="33.532249"/>
    <s v="Vietnamese"/>
    <n v="10"/>
    <s v="Dollar($)"/>
    <x v="0"/>
    <x v="0"/>
    <x v="3"/>
    <n v="4.0999999999999996"/>
    <x v="1"/>
    <n v="270"/>
  </r>
  <r>
    <x v="9046"/>
    <n v="216"/>
    <x v="10"/>
    <x v="76"/>
    <s v="Rhinehart's Oyster Bar,303 North Bel Air Rd, Evans, GA 30809"/>
    <s v="Evans"/>
    <s v="Evans, Augusta"/>
    <n v="-82.141283999999999"/>
    <n v="33.521290999999998"/>
    <s v="Burger, Seafood"/>
    <n v="25"/>
    <s v="Dollar($)"/>
    <x v="0"/>
    <x v="0"/>
    <x v="2"/>
    <n v="4"/>
    <x v="1"/>
    <n v="326"/>
  </r>
  <r>
    <x v="9047"/>
    <n v="216"/>
    <x v="10"/>
    <x v="76"/>
    <s v="Thai Kitchen,4357 Washington Road, Evans, GA 30809"/>
    <s v="Evans"/>
    <s v="Evans, Augusta"/>
    <n v="-82.132800000000003"/>
    <n v="33.540599999999998"/>
    <s v="Thai"/>
    <n v="35"/>
    <s v="Dollar($)"/>
    <x v="0"/>
    <x v="0"/>
    <x v="0"/>
    <n v="4.3"/>
    <x v="1"/>
    <n v="317"/>
  </r>
  <r>
    <x v="9048"/>
    <n v="216"/>
    <x v="10"/>
    <x v="76"/>
    <s v="El Kiosco Mexican Restaurant,5174 Wrightsboro Rd, Grovetown, GA 30813"/>
    <s v="Grovetown"/>
    <s v="Grovetown, Augusta"/>
    <n v="-82.199700000000007"/>
    <n v="33.4574"/>
    <s v="Mexican"/>
    <n v="10"/>
    <s v="Dollar($)"/>
    <x v="0"/>
    <x v="0"/>
    <x v="3"/>
    <n v="4.2"/>
    <x v="1"/>
    <n v="300"/>
  </r>
  <r>
    <x v="9049"/>
    <n v="216"/>
    <x v="10"/>
    <x v="77"/>
    <s v="Bardenay,610 W Grove St, Boise, ID 83702"/>
    <s v="Boise"/>
    <s v="Boise, Boise"/>
    <n v="-116.20189999999999"/>
    <n v="43.613799999999998"/>
    <s v="American, Bar Food"/>
    <n v="25"/>
    <s v="Dollar($)"/>
    <x v="0"/>
    <x v="0"/>
    <x v="2"/>
    <n v="4.5"/>
    <x v="2"/>
    <n v="879"/>
  </r>
  <r>
    <x v="9050"/>
    <n v="216"/>
    <x v="10"/>
    <x v="77"/>
    <s v="Flatbread Neapolitan Pizzeria,800 W Main Suite 230, Boise, ID 83702"/>
    <s v="Boise"/>
    <s v="Boise, Boise"/>
    <n v="-116.20346600000001"/>
    <n v="43.616067999999999"/>
    <s v="Italian, Pizza"/>
    <n v="25"/>
    <s v="Dollar($)"/>
    <x v="0"/>
    <x v="0"/>
    <x v="2"/>
    <n v="4.5999999999999996"/>
    <x v="2"/>
    <n v="615"/>
  </r>
  <r>
    <x v="9051"/>
    <n v="216"/>
    <x v="10"/>
    <x v="77"/>
    <s v="Goldy's Breakfast Bistro,108 S Capitol Blvd, Boise, ID 83702"/>
    <s v="Boise"/>
    <s v="Boise, Boise"/>
    <n v="-116.20229999999999"/>
    <n v="43.614899999999999"/>
    <s v="Breakfast, Sandwich"/>
    <n v="25"/>
    <s v="Dollar($)"/>
    <x v="0"/>
    <x v="0"/>
    <x v="2"/>
    <n v="4.5"/>
    <x v="2"/>
    <n v="879"/>
  </r>
  <r>
    <x v="9052"/>
    <n v="216"/>
    <x v="10"/>
    <x v="77"/>
    <s v="Chandlers Steakhouse,981 W Grove St, Boise, ID 83702"/>
    <s v="Boise"/>
    <s v="Boise, Boise"/>
    <n v="-116.2064"/>
    <n v="43.615699999999997"/>
    <s v="American, Seafood, Steak"/>
    <n v="70"/>
    <s v="Dollar($)"/>
    <x v="0"/>
    <x v="0"/>
    <x v="1"/>
    <n v="3.9"/>
    <x v="0"/>
    <n v="379"/>
  </r>
  <r>
    <x v="9053"/>
    <n v="216"/>
    <x v="10"/>
    <x v="77"/>
    <s v="Bar Gernika Basque Pub &amp; Eatery,202 S Capitol Blvd, Boise, ID 83702"/>
    <s v="Boise"/>
    <s v="Boise, Boise"/>
    <n v="-116.20310000000001"/>
    <n v="43.613999999999997"/>
    <s v="European, Spanish"/>
    <n v="10"/>
    <s v="Dollar($)"/>
    <x v="0"/>
    <x v="0"/>
    <x v="3"/>
    <n v="4.3"/>
    <x v="1"/>
    <n v="303"/>
  </r>
  <r>
    <x v="9054"/>
    <n v="216"/>
    <x v="10"/>
    <x v="77"/>
    <s v="Barbacoa Restaurant,276 Bobwhite Ct, Boise, ID 83706"/>
    <s v="Boise"/>
    <s v="Boise, Boise"/>
    <n v="-116.185034"/>
    <n v="43.597234999999998"/>
    <s v="Latin American, Steak"/>
    <n v="70"/>
    <s v="Dollar($)"/>
    <x v="0"/>
    <x v="0"/>
    <x v="1"/>
    <n v="4.0999999999999996"/>
    <x v="1"/>
    <n v="538"/>
  </r>
  <r>
    <x v="9055"/>
    <n v="216"/>
    <x v="10"/>
    <x v="77"/>
    <s v="Big Jud's,1289 Protest Rd, Boise, ID 83706"/>
    <s v="Boise"/>
    <s v="Boise, Boise"/>
    <n v="-116.2062"/>
    <n v="43.594499999999996"/>
    <s v="American, Burger, Sandwich"/>
    <n v="10"/>
    <s v="Dollar($)"/>
    <x v="0"/>
    <x v="0"/>
    <x v="3"/>
    <n v="4.2"/>
    <x v="1"/>
    <n v="334"/>
  </r>
  <r>
    <x v="9056"/>
    <n v="216"/>
    <x v="10"/>
    <x v="77"/>
    <s v="Bittercreek Ale House,246 N 8th St, Boise, ID 83702"/>
    <s v="Boise"/>
    <s v="Boise, Boise"/>
    <n v="-116.2022"/>
    <n v="43.616700000000002"/>
    <s v="American, Bar Food"/>
    <n v="25"/>
    <s v="Dollar($)"/>
    <x v="0"/>
    <x v="0"/>
    <x v="2"/>
    <n v="4.3"/>
    <x v="1"/>
    <n v="555"/>
  </r>
  <r>
    <x v="9057"/>
    <n v="216"/>
    <x v="10"/>
    <x v="77"/>
    <s v="Boise Fry Company,204 N Capitol Blvd, Boise, ID 83702"/>
    <s v="Boise"/>
    <s v="Boise, Boise"/>
    <n v="-116.193409"/>
    <n v="43.610278999999998"/>
    <s v="American, Burger"/>
    <n v="10"/>
    <s v="Dollar($)"/>
    <x v="0"/>
    <x v="0"/>
    <x v="3"/>
    <n v="4.4000000000000004"/>
    <x v="1"/>
    <n v="823"/>
  </r>
  <r>
    <x v="9058"/>
    <n v="216"/>
    <x v="10"/>
    <x v="77"/>
    <s v="Flying Pie Pizzaria,6508 W Fairview Ave, Boise, ID 83704"/>
    <s v="Boise"/>
    <s v="Boise, Boise"/>
    <n v="-116.2625"/>
    <n v="43.619199999999999"/>
    <s v="Pizza"/>
    <n v="25"/>
    <s v="Dollar($)"/>
    <x v="0"/>
    <x v="0"/>
    <x v="2"/>
    <n v="4.0999999999999996"/>
    <x v="1"/>
    <n v="550"/>
  </r>
  <r>
    <x v="9059"/>
    <n v="216"/>
    <x v="10"/>
    <x v="77"/>
    <s v="Fork,199 N 8th St, Boise, ID 83702"/>
    <s v="Boise"/>
    <s v="Boise, Boise"/>
    <n v="-116.202845"/>
    <n v="43.616295000000001"/>
    <s v="American, Burger"/>
    <n v="25"/>
    <s v="Dollar($)"/>
    <x v="0"/>
    <x v="0"/>
    <x v="2"/>
    <n v="4.4000000000000004"/>
    <x v="1"/>
    <n v="650"/>
  </r>
  <r>
    <x v="9060"/>
    <n v="216"/>
    <x v="10"/>
    <x v="77"/>
    <s v="Guido's Original New York Style Pizza,235 N 5th St, Boise, ID 83702"/>
    <s v="Boise"/>
    <s v="Boise, Boise"/>
    <n v="-116.199"/>
    <n v="43.615000000000002"/>
    <s v="Pizza"/>
    <n v="10"/>
    <s v="Dollar($)"/>
    <x v="0"/>
    <x v="0"/>
    <x v="3"/>
    <n v="4.3"/>
    <x v="1"/>
    <n v="410"/>
  </r>
  <r>
    <x v="9061"/>
    <n v="216"/>
    <x v="10"/>
    <x v="77"/>
    <s v="Los Beto's,5220 W Fairview Ave, Boise, ID 83706"/>
    <s v="Boise"/>
    <s v="Boise, Boise"/>
    <n v="-116.24630000000001"/>
    <n v="43.619100000000003"/>
    <s v="Mexican"/>
    <n v="10"/>
    <s v="Dollar($)"/>
    <x v="0"/>
    <x v="0"/>
    <x v="3"/>
    <n v="4.4000000000000004"/>
    <x v="1"/>
    <n v="660"/>
  </r>
  <r>
    <x v="9062"/>
    <n v="216"/>
    <x v="10"/>
    <x v="77"/>
    <s v="Lucianos Italian Restaurant,11 N Orchard St, Boise, ID 83706"/>
    <s v="Boise"/>
    <s v="Boise, Boise"/>
    <n v="-116.245165"/>
    <n v="43.605137900000003"/>
    <s v="Italian, Seafood, Vegetarian"/>
    <n v="25"/>
    <s v="Dollar($)"/>
    <x v="0"/>
    <x v="0"/>
    <x v="2"/>
    <n v="4.4000000000000004"/>
    <x v="1"/>
    <n v="360"/>
  </r>
  <r>
    <x v="9063"/>
    <n v="216"/>
    <x v="10"/>
    <x v="77"/>
    <s v="Mai Thai Restaurant,750 W Idaho St, Boise, ID 83702"/>
    <s v="Boise"/>
    <s v="Boise, Boise"/>
    <n v="-116.2021"/>
    <n v="43.616199999999999"/>
    <s v="Sushi, Thai"/>
    <n v="40"/>
    <s v="Dollar($)"/>
    <x v="0"/>
    <x v="0"/>
    <x v="0"/>
    <n v="4"/>
    <x v="1"/>
    <n v="340"/>
  </r>
  <r>
    <x v="9064"/>
    <n v="216"/>
    <x v="10"/>
    <x v="77"/>
    <s v="Shige Japanese Cuisine,100 N 8th St, Boise, ID 83702"/>
    <s v="Boise"/>
    <s v="Boise, Boise"/>
    <n v="-116.20310000000001"/>
    <n v="43.615600000000001"/>
    <s v="Japanese, Sushi, Teriyaki"/>
    <n v="25"/>
    <s v="Dollar($)"/>
    <x v="0"/>
    <x v="0"/>
    <x v="2"/>
    <n v="4.0999999999999996"/>
    <x v="1"/>
    <n v="393"/>
  </r>
  <r>
    <x v="9065"/>
    <n v="216"/>
    <x v="10"/>
    <x v="77"/>
    <s v="The Egg Factory,8061 W Fairview Ave, Boise, ID 83704"/>
    <s v="Boise"/>
    <s v="Boise, Boise"/>
    <n v="-116.281809"/>
    <n v="43.619273999999997"/>
    <s v="Breakfast"/>
    <n v="10"/>
    <s v="Dollar($)"/>
    <x v="0"/>
    <x v="0"/>
    <x v="3"/>
    <n v="4.3"/>
    <x v="1"/>
    <n v="422"/>
  </r>
  <r>
    <x v="9066"/>
    <n v="216"/>
    <x v="10"/>
    <x v="77"/>
    <s v="Tucanos,1388 S Entertainment Ave, Boise, ID 83709"/>
    <s v="Boise"/>
    <s v="Boise, Boise"/>
    <n v="-116.280614"/>
    <n v="43.591706000000002"/>
    <s v="Brazilian"/>
    <n v="40"/>
    <s v="Dollar($)"/>
    <x v="0"/>
    <x v="0"/>
    <x v="0"/>
    <n v="4"/>
    <x v="1"/>
    <n v="435"/>
  </r>
  <r>
    <x v="9067"/>
    <n v="216"/>
    <x v="10"/>
    <x v="77"/>
    <s v="Texas Roadhouse,3801 E Fairview Avenue, Meridian, Boise, ID 83642"/>
    <s v="Meridian"/>
    <s v="Meridian, Boise"/>
    <n v="-116.34730399999999"/>
    <n v="43.619107999999997"/>
    <s v="American, BBQ, Steak"/>
    <n v="25"/>
    <s v="Dollar($)"/>
    <x v="0"/>
    <x v="0"/>
    <x v="2"/>
    <n v="4"/>
    <x v="1"/>
    <n v="369"/>
  </r>
  <r>
    <x v="9068"/>
    <n v="216"/>
    <x v="10"/>
    <x v="77"/>
    <s v="Brick 29,320 11th Avenue S, Nampa, ID 83651"/>
    <s v="Nampa"/>
    <s v="Nampa, Boise"/>
    <n v="-116.5629"/>
    <n v="43.5777"/>
    <s v="American"/>
    <n v="40"/>
    <s v="Dollar($)"/>
    <x v="0"/>
    <x v="0"/>
    <x v="0"/>
    <n v="4.4000000000000004"/>
    <x v="1"/>
    <n v="487"/>
  </r>
  <r>
    <x v="9069"/>
    <n v="216"/>
    <x v="10"/>
    <x v="78"/>
    <s v="Winifreds,3847 1st Ave SE, Cedar Rapids, IA 52402"/>
    <s v="Cedar Rapids"/>
    <s v="Cedar Rapids, Cedar Rapids/Iowa City"/>
    <n v="-91.633600000000001"/>
    <n v="42.017899999999997"/>
    <s v="American, Mediterranean, Seafood"/>
    <n v="40"/>
    <s v="Dollar($)"/>
    <x v="0"/>
    <x v="0"/>
    <x v="0"/>
    <n v="3.7"/>
    <x v="0"/>
    <n v="98"/>
  </r>
  <r>
    <x v="9070"/>
    <n v="216"/>
    <x v="10"/>
    <x v="78"/>
    <s v="Biaggi's Ristorante Italiano,320 Collins Rd NE, Cedar Rapids, IA 52402"/>
    <s v="Cedar Rapids"/>
    <s v="Cedar Rapids, Cedar Rapids/Iowa City"/>
    <n v="-91.6327"/>
    <n v="42.028100000000002"/>
    <s v="Italian, Pizza"/>
    <n v="40"/>
    <s v="Dollar($)"/>
    <x v="0"/>
    <x v="0"/>
    <x v="0"/>
    <n v="4.0999999999999996"/>
    <x v="1"/>
    <n v="365"/>
  </r>
  <r>
    <x v="9071"/>
    <n v="216"/>
    <x v="10"/>
    <x v="78"/>
    <s v="El Super Burrito,3300 Johnson Ave NW, Cedar Rapids, IA 52405"/>
    <s v="Cedar Rapids"/>
    <s v="Cedar Rapids, Cedar Rapids/Iowa City"/>
    <n v="-91.714799999999997"/>
    <n v="41.974800000000002"/>
    <s v="Mexican"/>
    <n v="10"/>
    <s v="Dollar($)"/>
    <x v="0"/>
    <x v="0"/>
    <x v="3"/>
    <n v="4.0999999999999996"/>
    <x v="1"/>
    <n v="190"/>
  </r>
  <r>
    <x v="9072"/>
    <n v="216"/>
    <x v="10"/>
    <x v="78"/>
    <s v="Granite City Food &amp; Brewery,4755 1st Ave SE, Cedar Rapids, IA 52402"/>
    <s v="Cedar Rapids"/>
    <s v="Cedar Rapids, Cedar Rapids/Iowa City"/>
    <n v="-91.622399999999999"/>
    <n v="42.024900000000002"/>
    <s v="American, Breakfast, Burger"/>
    <n v="40"/>
    <s v="Dollar($)"/>
    <x v="0"/>
    <x v="0"/>
    <x v="0"/>
    <n v="4.0999999999999996"/>
    <x v="1"/>
    <n v="429"/>
  </r>
  <r>
    <x v="9073"/>
    <n v="216"/>
    <x v="10"/>
    <x v="78"/>
    <s v="Irish Democrat,3207 1st Ave SE, Cedar Rapids, IA 52402"/>
    <s v="Cedar Rapids"/>
    <s v="Cedar Rapids, Cedar Rapids/Iowa City"/>
    <n v="-91.634699999999995"/>
    <n v="42.01"/>
    <s v="American, BBQ, Burger"/>
    <n v="25"/>
    <s v="Dollar($)"/>
    <x v="0"/>
    <x v="0"/>
    <x v="2"/>
    <n v="4.4000000000000004"/>
    <x v="1"/>
    <n v="430"/>
  </r>
  <r>
    <x v="9074"/>
    <n v="216"/>
    <x v="10"/>
    <x v="78"/>
    <s v="Taste of India,1060 Old Marion Rd NE, Cedar Rapids, IA 52402"/>
    <s v="Cedar Rapids"/>
    <s v="Cedar Rapids, Cedar Rapids/Iowa City"/>
    <n v="-91.649962200000004"/>
    <n v="42.021534699999997"/>
    <s v="Indian"/>
    <n v="25"/>
    <s v="Dollar($)"/>
    <x v="0"/>
    <x v="0"/>
    <x v="2"/>
    <n v="4.2"/>
    <x v="1"/>
    <n v="186"/>
  </r>
  <r>
    <x v="9075"/>
    <n v="216"/>
    <x v="10"/>
    <x v="78"/>
    <s v="Thai Moon Restaurant,4362 16th Ave SW, Cedar Rapids, IA 52404"/>
    <s v="Cedar Rapids"/>
    <s v="Cedar Rapids, Cedar Rapids/Iowa City"/>
    <n v="-91.726600000000005"/>
    <n v="41.963900000000002"/>
    <s v="Chinese, Sushi, Thai"/>
    <n v="10"/>
    <s v="Dollar($)"/>
    <x v="0"/>
    <x v="0"/>
    <x v="3"/>
    <n v="4.2"/>
    <x v="1"/>
    <n v="220"/>
  </r>
  <r>
    <x v="9076"/>
    <n v="216"/>
    <x v="10"/>
    <x v="78"/>
    <s v="Ting's Red Lantern,540 Boyson Rd NE, Cedar Rapids, IA 52402"/>
    <s v="Cedar Rapids"/>
    <s v="Cedar Rapids, Cedar Rapids/Iowa City"/>
    <n v="-91.639399999999995"/>
    <n v="42.046799999999998"/>
    <s v="Chinese"/>
    <n v="10"/>
    <s v="Dollar($)"/>
    <x v="0"/>
    <x v="0"/>
    <x v="3"/>
    <n v="4.2"/>
    <x v="1"/>
    <n v="347"/>
  </r>
  <r>
    <x v="9077"/>
    <n v="216"/>
    <x v="10"/>
    <x v="78"/>
    <s v="Monica's,303 2nd Street, Coralville, IA 52241"/>
    <s v="Coralville"/>
    <s v="Coralville, Cedar Rapids/Iowa City"/>
    <n v="-91.569766999999999"/>
    <n v="41.670465999999998"/>
    <s v="American, Italian, Pizza"/>
    <n v="25"/>
    <s v="Dollar($)"/>
    <x v="0"/>
    <x v="0"/>
    <x v="2"/>
    <n v="3.8"/>
    <x v="0"/>
    <n v="161"/>
  </r>
  <r>
    <x v="9078"/>
    <n v="216"/>
    <x v="10"/>
    <x v="78"/>
    <s v="Exotic India,102 2nd Ave, Coralville, IA 52241"/>
    <s v="Coralville"/>
    <s v="Coralville, Cedar Rapids/Iowa City"/>
    <n v="-91.568700000000007"/>
    <n v="41.668500000000002"/>
    <s v="Indian"/>
    <n v="25"/>
    <s v="Dollar($)"/>
    <x v="0"/>
    <x v="0"/>
    <x v="2"/>
    <n v="4.0999999999999996"/>
    <x v="1"/>
    <n v="160"/>
  </r>
  <r>
    <x v="9079"/>
    <n v="216"/>
    <x v="10"/>
    <x v="78"/>
    <s v="Shorts Burger and Shine,18 S Clinton St, Iowa City, IA 52240"/>
    <s v="Iowa City"/>
    <s v="Iowa City, Cedar Rapids/Iowa City"/>
    <n v="-91.534424000000001"/>
    <n v="41.660981999999997"/>
    <s v="Burger"/>
    <n v="10"/>
    <s v="Dollar($)"/>
    <x v="0"/>
    <x v="0"/>
    <x v="3"/>
    <n v="4.9000000000000004"/>
    <x v="2"/>
    <n v="820"/>
  </r>
  <r>
    <x v="9080"/>
    <n v="216"/>
    <x v="10"/>
    <x v="78"/>
    <s v="The Hamburg Inn No. 2 Inc.,214 N Linn St, Iowa City, IA 52245"/>
    <s v="Iowa City"/>
    <s v="Iowa City, Cedar Rapids/Iowa City"/>
    <n v="-91.531413999999998"/>
    <n v="41.663848999999999"/>
    <s v="American, Breakfast, Burger"/>
    <n v="10"/>
    <s v="Dollar($)"/>
    <x v="0"/>
    <x v="0"/>
    <x v="3"/>
    <n v="4.5"/>
    <x v="2"/>
    <n v="488"/>
  </r>
  <r>
    <x v="9081"/>
    <n v="216"/>
    <x v="10"/>
    <x v="78"/>
    <s v="Bluebird Diner,330 E Market St, Iowa City, IA 52245"/>
    <s v="Iowa City"/>
    <s v="Iowa City, Cedar Rapids/Iowa City"/>
    <n v="-91.531092999999998"/>
    <n v="41.663750999999998"/>
    <s v="Breakfast, Diner"/>
    <n v="25"/>
    <s v="Dollar($)"/>
    <x v="0"/>
    <x v="0"/>
    <x v="2"/>
    <n v="3.6"/>
    <x v="0"/>
    <n v="253"/>
  </r>
  <r>
    <x v="9082"/>
    <n v="216"/>
    <x v="10"/>
    <x v="78"/>
    <s v="Graze,115 East College St, Iowa City, IA 52240"/>
    <s v="Iowa City"/>
    <s v="Iowa City, Cedar Rapids/Iowa City"/>
    <n v="-91.534301999999997"/>
    <n v="41.658690999999997"/>
    <s v="American, International, Sushi"/>
    <n v="40"/>
    <s v="Dollar($)"/>
    <x v="0"/>
    <x v="0"/>
    <x v="0"/>
    <n v="3.8"/>
    <x v="0"/>
    <n v="220"/>
  </r>
  <r>
    <x v="9083"/>
    <n v="216"/>
    <x v="10"/>
    <x v="78"/>
    <s v="A &amp; A Pagliai's Pizza,302 E Bloomington St, Iowa City, IA 52245"/>
    <s v="Iowa City"/>
    <s v="Iowa City, Cedar Rapids/Iowa City"/>
    <n v="-91.531400000000005"/>
    <n v="41.6648"/>
    <s v="Pizza"/>
    <n v="25"/>
    <s v="Dollar($)"/>
    <x v="0"/>
    <x v="0"/>
    <x v="2"/>
    <n v="4.3"/>
    <x v="1"/>
    <n v="485"/>
  </r>
  <r>
    <x v="9084"/>
    <n v="216"/>
    <x v="10"/>
    <x v="78"/>
    <s v="Atlas World Grill,127 Iowa Ave, Iowa City, IA 52240"/>
    <s v="Iowa City"/>
    <s v="Iowa City, Cedar Rapids/Iowa City"/>
    <n v="-91.534099999999995"/>
    <n v="41.661000000000001"/>
    <s v="International"/>
    <n v="40"/>
    <s v="Dollar($)"/>
    <x v="0"/>
    <x v="0"/>
    <x v="0"/>
    <n v="4.3"/>
    <x v="1"/>
    <n v="428"/>
  </r>
  <r>
    <x v="9085"/>
    <n v="216"/>
    <x v="10"/>
    <x v="78"/>
    <s v="BlackStone,503 Westbury Dr Ste 1, Iowa City, IA 52245"/>
    <s v="Iowa City"/>
    <s v="Iowa City, Cedar Rapids/Iowa City"/>
    <n v="-91.482164999999995"/>
    <n v="41.667741999999997"/>
    <s v="American, Breakfast"/>
    <n v="25"/>
    <s v="Dollar($)"/>
    <x v="0"/>
    <x v="0"/>
    <x v="2"/>
    <n v="4.0999999999999996"/>
    <x v="1"/>
    <n v="294"/>
  </r>
  <r>
    <x v="9086"/>
    <n v="216"/>
    <x v="10"/>
    <x v="78"/>
    <s v="Devotay,117 N Linn St, Iowa City, IA 52245"/>
    <s v="Iowa City"/>
    <s v="Iowa City, Cedar Rapids/Iowa City"/>
    <n v="-91.531800000000004"/>
    <n v="41.662500000000001"/>
    <s v="Mediterranean, Tapas, Vegetarian"/>
    <n v="40"/>
    <s v="Dollar($)"/>
    <x v="0"/>
    <x v="0"/>
    <x v="0"/>
    <n v="4"/>
    <x v="1"/>
    <n v="380"/>
  </r>
  <r>
    <x v="9087"/>
    <n v="216"/>
    <x v="10"/>
    <x v="78"/>
    <s v="Jimmy Jack's Rib Shack,1940 Lower Muscatine Rd, Iowa City, IA 52240"/>
    <s v="Iowa City"/>
    <s v="Iowa City, Cedar Rapids/Iowa City"/>
    <n v="-91.507400000000004"/>
    <n v="41.642800000000001"/>
    <s v="BBQ"/>
    <n v="25"/>
    <s v="Dollar($)"/>
    <x v="0"/>
    <x v="0"/>
    <x v="2"/>
    <n v="4.2"/>
    <x v="1"/>
    <n v="259"/>
  </r>
  <r>
    <x v="9088"/>
    <n v="216"/>
    <x v="10"/>
    <x v="78"/>
    <s v="Zoeys Pizzeria,690 10th St, Marion, IA 52302"/>
    <s v="Marion"/>
    <s v="Marion, Cedar Rapids/Iowa City"/>
    <n v="-91.599500000000006"/>
    <n v="42.033099999999997"/>
    <s v="Pizza, Sandwich"/>
    <n v="25"/>
    <s v="Dollar($)"/>
    <x v="0"/>
    <x v="0"/>
    <x v="2"/>
    <n v="4.7"/>
    <x v="2"/>
    <n v="433"/>
  </r>
  <r>
    <x v="9089"/>
    <n v="37"/>
    <x v="11"/>
    <x v="79"/>
    <s v="Tokyo Sushi,150 Richmond St, Chatham-Kent, ON N7M2V2"/>
    <s v="Chatham-Kent"/>
    <s v="Chatham-Kent, Chatham-Kent"/>
    <n v="-82.188438000000005"/>
    <n v="42.397683000000001"/>
    <s v="Japanese, Sushi"/>
    <n v="25"/>
    <s v="Dollar($)"/>
    <x v="0"/>
    <x v="0"/>
    <x v="2"/>
    <n v="3.7"/>
    <x v="0"/>
    <n v="176"/>
  </r>
  <r>
    <x v="9090"/>
    <n v="216"/>
    <x v="10"/>
    <x v="80"/>
    <s v="Berry Patch Restaurant,49289 Us-30, Westport, OR 97016"/>
    <s v="Clatskanie"/>
    <s v="Clatskanie, Clatskanie"/>
    <n v="-123.368151"/>
    <n v="46.126967"/>
    <s v="American, Breakfast, Desserts"/>
    <n v="10"/>
    <s v="Dollar($)"/>
    <x v="0"/>
    <x v="0"/>
    <x v="3"/>
    <n v="4.3"/>
    <x v="1"/>
    <n v="96"/>
  </r>
  <r>
    <x v="9091"/>
    <n v="216"/>
    <x v="10"/>
    <x v="81"/>
    <s v="Sakura Sushi &amp; Grill,130 Quarry Street, Unit 20, Cochrane, AB T4C 0W5"/>
    <s v="Cochrane"/>
    <s v="Cochrane, Cochrane"/>
    <n v="-114.47247400000001"/>
    <n v="51.183934000000001"/>
    <s v="Asian, Japanese"/>
    <n v="25"/>
    <s v="Dollar($)"/>
    <x v="0"/>
    <x v="0"/>
    <x v="2"/>
    <n v="3.1"/>
    <x v="3"/>
    <n v="6"/>
  </r>
  <r>
    <x v="9092"/>
    <n v="216"/>
    <x v="10"/>
    <x v="82"/>
    <s v="Uptown Vietnam cuisine,1250 Broadway, Columbus, GA 31901"/>
    <s v="Columbus"/>
    <s v="Columbus, Columbus"/>
    <n v="-84.992671000000001"/>
    <n v="32.470314999999999"/>
    <s v="Asian, Vietnamese"/>
    <n v="10"/>
    <s v="Dollar($)"/>
    <x v="0"/>
    <x v="0"/>
    <x v="3"/>
    <n v="3.3"/>
    <x v="3"/>
    <n v="33"/>
  </r>
  <r>
    <x v="9093"/>
    <n v="216"/>
    <x v="10"/>
    <x v="82"/>
    <s v="Cafe Le Rue @ The Landings,2523 Airport Thruway, Columbus, GA 31904"/>
    <s v="Columbus"/>
    <s v="Columbus, Columbus"/>
    <n v="-84.955910000000003"/>
    <n v="32.519247"/>
    <s v="American, Seafood, Cajun"/>
    <n v="25"/>
    <s v="Dollar($)"/>
    <x v="0"/>
    <x v="0"/>
    <x v="2"/>
    <n v="4.5999999999999996"/>
    <x v="2"/>
    <n v="489"/>
  </r>
  <r>
    <x v="9094"/>
    <n v="216"/>
    <x v="10"/>
    <x v="82"/>
    <s v="Mark's City Grille,7160 moon road, Columbus, GA 31909"/>
    <s v="Columbus"/>
    <s v="Columbus, Columbus"/>
    <n v="-84.927047000000002"/>
    <n v="32.555591"/>
    <s v="American"/>
    <n v="25"/>
    <s v="Dollar($)"/>
    <x v="0"/>
    <x v="0"/>
    <x v="2"/>
    <n v="4.5"/>
    <x v="2"/>
    <n v="345"/>
  </r>
  <r>
    <x v="9095"/>
    <n v="216"/>
    <x v="10"/>
    <x v="82"/>
    <s v="B Merrell's,7600 Veterans Pkwy, Columbus, GA 31909"/>
    <s v="Columbus"/>
    <s v="Columbus, Columbus"/>
    <n v="-84.943600000000004"/>
    <n v="32.557699999999997"/>
    <s v="Burger, Bar Food, Southern"/>
    <n v="25"/>
    <s v="Dollar($)"/>
    <x v="0"/>
    <x v="0"/>
    <x v="2"/>
    <n v="3.8"/>
    <x v="0"/>
    <n v="149"/>
  </r>
  <r>
    <x v="9096"/>
    <n v="216"/>
    <x v="10"/>
    <x v="82"/>
    <s v="Cannon Brewpub,1041 Broadway, Columbus, GA 31901"/>
    <s v="Columbus"/>
    <s v="Columbus, Columbus"/>
    <n v="-84.993600000000001"/>
    <n v="32.465600000000002"/>
    <s v="Pizza, Bar Food"/>
    <n v="25"/>
    <s v="Dollar($)"/>
    <x v="0"/>
    <x v="0"/>
    <x v="2"/>
    <n v="3.9"/>
    <x v="0"/>
    <n v="330"/>
  </r>
  <r>
    <x v="9097"/>
    <n v="216"/>
    <x v="10"/>
    <x v="82"/>
    <s v="Fuji Japanese Steak House,6499 Veterans Pkwy, Columbus, GA 31909"/>
    <s v="Columbus"/>
    <s v="Columbus, Columbus"/>
    <n v="-84.954983999999996"/>
    <n v="32.538219699999999"/>
    <s v="Japanese, Steak"/>
    <n v="40"/>
    <s v="Dollar($)"/>
    <x v="0"/>
    <x v="0"/>
    <x v="0"/>
    <n v="3.9"/>
    <x v="0"/>
    <n v="247"/>
  </r>
  <r>
    <x v="9098"/>
    <n v="216"/>
    <x v="10"/>
    <x v="82"/>
    <s v="Ruth Ann's Family Restaurant,941 Veterans Parkway, Columbus, GA 31901"/>
    <s v="Columbus"/>
    <s v="Columbus, Columbus"/>
    <n v="-84.9876"/>
    <n v="32.463700000000003"/>
    <s v="Breakfast, Diner, Southern"/>
    <n v="10"/>
    <s v="Dollar($)"/>
    <x v="0"/>
    <x v="0"/>
    <x v="3"/>
    <n v="3.7"/>
    <x v="0"/>
    <n v="123"/>
  </r>
  <r>
    <x v="9099"/>
    <n v="216"/>
    <x v="10"/>
    <x v="82"/>
    <s v="Samurai Japanese Cuisine &amp; Sushi Bar,1009 Broadway, Columbus, GA 31901"/>
    <s v="Columbus"/>
    <s v="Columbus, Columbus"/>
    <n v="-84.993363099999996"/>
    <n v="32.4652417"/>
    <s v="Japanese, Steak, Sushi"/>
    <n v="40"/>
    <s v="Dollar($)"/>
    <x v="0"/>
    <x v="0"/>
    <x v="0"/>
    <n v="3.6"/>
    <x v="0"/>
    <n v="109"/>
  </r>
  <r>
    <x v="9100"/>
    <n v="216"/>
    <x v="10"/>
    <x v="82"/>
    <s v="Wasabi Sushi and Thai,1639 Bradley Park Dr, Columbus, GA 31904"/>
    <s v="Columbus"/>
    <s v="Columbus, Columbus"/>
    <n v="-84.966610000000003"/>
    <n v="32.534002000000001"/>
    <s v="Japanese, Sushi, Thai"/>
    <n v="40"/>
    <s v="Dollar($)"/>
    <x v="0"/>
    <x v="0"/>
    <x v="0"/>
    <n v="3.7"/>
    <x v="0"/>
    <n v="134"/>
  </r>
  <r>
    <x v="9101"/>
    <n v="216"/>
    <x v="10"/>
    <x v="82"/>
    <s v="Buckhead Bar and Grill,5010 Armour Rd, Columbus, GA 31904"/>
    <s v="Columbus"/>
    <s v="Columbus, Columbus"/>
    <n v="-84.953670000000002"/>
    <n v="32.513154"/>
    <s v="Seafood, Steak, Vegetarian"/>
    <n v="40"/>
    <s v="Dollar($)"/>
    <x v="0"/>
    <x v="0"/>
    <x v="0"/>
    <n v="4.2"/>
    <x v="1"/>
    <n v="722"/>
  </r>
  <r>
    <x v="9102"/>
    <n v="216"/>
    <x v="10"/>
    <x v="82"/>
    <s v="Burt's Butcher Shoppe and Eatery,2932 Warm Springs Rd, Columbus, GA 31909"/>
    <s v="Columbus"/>
    <s v="Columbus, Columbus"/>
    <n v="-84.947569000000001"/>
    <n v="32.504657000000002"/>
    <s v="Steak"/>
    <n v="25"/>
    <s v="Dollar($)"/>
    <x v="0"/>
    <x v="0"/>
    <x v="2"/>
    <n v="4.3"/>
    <x v="1"/>
    <n v="213"/>
  </r>
  <r>
    <x v="9103"/>
    <n v="216"/>
    <x v="10"/>
    <x v="82"/>
    <s v="Chef Lee's Peking Restaurant,6100 Bradley Park Dr, Columbus, GA 31904"/>
    <s v="Columbus"/>
    <s v="Columbus, Columbus"/>
    <n v="-84.960700000000003"/>
    <n v="32.539299999999997"/>
    <s v="Chinese"/>
    <n v="25"/>
    <s v="Dollar($)"/>
    <x v="0"/>
    <x v="0"/>
    <x v="2"/>
    <n v="4"/>
    <x v="1"/>
    <n v="335"/>
  </r>
  <r>
    <x v="9104"/>
    <n v="216"/>
    <x v="10"/>
    <x v="82"/>
    <s v="Country's Barbecue,3137 Mercury Dr, Columbus, GA 31906"/>
    <s v="Columbus"/>
    <s v="Columbus, Columbus"/>
    <n v="-84.946399999999997"/>
    <n v="32.479199999999999"/>
    <s v="BBQ, Southern"/>
    <n v="25"/>
    <s v="Dollar($)"/>
    <x v="0"/>
    <x v="0"/>
    <x v="2"/>
    <n v="4"/>
    <x v="1"/>
    <n v="353"/>
  </r>
  <r>
    <x v="9105"/>
    <n v="216"/>
    <x v="10"/>
    <x v="82"/>
    <s v="Deorio's,3201 Macon Rd Ste 167, Columbus, GA 31906"/>
    <s v="Columbus"/>
    <s v="Columbus, Columbus"/>
    <n v="-84.942700000000002"/>
    <n v="32.481000000000002"/>
    <s v="Italian, Pizza"/>
    <n v="0"/>
    <s v="Dollar($)"/>
    <x v="0"/>
    <x v="0"/>
    <x v="3"/>
    <n v="4"/>
    <x v="1"/>
    <n v="170"/>
  </r>
  <r>
    <x v="9106"/>
    <n v="216"/>
    <x v="10"/>
    <x v="82"/>
    <s v="Mellow Mushroom,6100 Veterans Pkwy, Columbus, GA 31909"/>
    <s v="Columbus"/>
    <s v="Columbus, Columbus"/>
    <n v="-84.955699999999993"/>
    <n v="32.5321"/>
    <s v="Pizza"/>
    <n v="25"/>
    <s v="Dollar($)"/>
    <x v="0"/>
    <x v="0"/>
    <x v="2"/>
    <n v="4.0999999999999996"/>
    <x v="1"/>
    <n v="192"/>
  </r>
  <r>
    <x v="9107"/>
    <n v="216"/>
    <x v="10"/>
    <x v="82"/>
    <s v="Meritage,1039 1st Ave, Columbus, GA 31901"/>
    <s v="Columbus"/>
    <s v="Columbus, Columbus"/>
    <n v="-84.992092999999997"/>
    <n v="32.466158"/>
    <s v="American, Tapas"/>
    <n v="40"/>
    <s v="Dollar($)"/>
    <x v="0"/>
    <x v="0"/>
    <x v="0"/>
    <n v="4.0999999999999996"/>
    <x v="1"/>
    <n v="302"/>
  </r>
  <r>
    <x v="9108"/>
    <n v="216"/>
    <x v="10"/>
    <x v="82"/>
    <s v="Mongo The Mongolian Fire Pit,7830 - E Veterans Pkwy, Columbus, GA 31909"/>
    <s v="Columbus"/>
    <s v="Columbus, Columbus"/>
    <n v="-84.938698000000002"/>
    <n v="32.560904999999998"/>
    <s v="Asian, Chinese"/>
    <n v="10"/>
    <s v="Dollar($)"/>
    <x v="0"/>
    <x v="0"/>
    <x v="3"/>
    <n v="4.2"/>
    <x v="1"/>
    <n v="355"/>
  </r>
  <r>
    <x v="9109"/>
    <n v="216"/>
    <x v="10"/>
    <x v="82"/>
    <s v="The Black Cow,115 A 12th St, Columbus, GA 31901"/>
    <s v="Columbus"/>
    <s v="Columbus, Columbus"/>
    <n v="-84.991383999999996"/>
    <n v="32.468756999999997"/>
    <s v="American"/>
    <n v="25"/>
    <s v="Dollar($)"/>
    <x v="0"/>
    <x v="0"/>
    <x v="2"/>
    <n v="4.3"/>
    <x v="1"/>
    <n v="287"/>
  </r>
  <r>
    <x v="9110"/>
    <n v="216"/>
    <x v="10"/>
    <x v="82"/>
    <s v="Wood Stone,5739 Whitesville Rd, Columbus, GA 31904"/>
    <s v="Columbus"/>
    <s v="Columbus, Columbus"/>
    <n v="-84.963200999999998"/>
    <n v="32.527217"/>
    <s v="Italian, Mediterranean, Pizza"/>
    <n v="40"/>
    <s v="Dollar($)"/>
    <x v="0"/>
    <x v="0"/>
    <x v="0"/>
    <n v="4"/>
    <x v="1"/>
    <n v="264"/>
  </r>
  <r>
    <x v="9111"/>
    <n v="216"/>
    <x v="10"/>
    <x v="82"/>
    <s v="Hunter's Pub,11269 GA Hwy 219, Hamilton, GA 31811"/>
    <s v="Hamilton"/>
    <s v="Hamilton, Columbus"/>
    <n v="-85.021299999999997"/>
    <n v="32.7455"/>
    <s v="American, Seafood, Steak"/>
    <n v="40"/>
    <s v="Dollar($)"/>
    <x v="0"/>
    <x v="0"/>
    <x v="0"/>
    <n v="4.4000000000000004"/>
    <x v="1"/>
    <n v="235"/>
  </r>
  <r>
    <x v="9112"/>
    <n v="37"/>
    <x v="11"/>
    <x v="83"/>
    <s v="Consort Restaurant,4931 50th Street, Consort, AB T0C 1B0"/>
    <s v="Consort"/>
    <s v="Consort, Consort"/>
    <n v="-110.7746994"/>
    <n v="52.008288899999997"/>
    <s v="Chinese, Canadian"/>
    <n v="25"/>
    <s v="Dollar($)"/>
    <x v="0"/>
    <x v="0"/>
    <x v="2"/>
    <n v="3"/>
    <x v="3"/>
    <n v="6"/>
  </r>
  <r>
    <x v="9113"/>
    <n v="216"/>
    <x v="10"/>
    <x v="84"/>
    <s v="Thatcher's Barbeque and Grill,1214 N Wall St, Calhoun, GA 30701"/>
    <s v="Calhoun"/>
    <s v="Calhoun, Dalton"/>
    <n v="-84.9396931"/>
    <n v="34.525133099999998"/>
    <s v="American, BBQ, Southern"/>
    <n v="25"/>
    <s v="Dollar($)"/>
    <x v="0"/>
    <x v="0"/>
    <x v="2"/>
    <n v="3.7"/>
    <x v="0"/>
    <n v="38"/>
  </r>
  <r>
    <x v="9114"/>
    <n v="216"/>
    <x v="10"/>
    <x v="84"/>
    <s v="Christian and Jake's Bistro,555 Georgia Hwy 53, Calhoun, GA 30701"/>
    <s v="Calhoun"/>
    <s v="Calhoun, Dalton"/>
    <n v="-84.926258000000004"/>
    <n v="34.474634999999999"/>
    <s v="Desserts, Sandwich"/>
    <n v="10"/>
    <s v="Dollar($)"/>
    <x v="0"/>
    <x v="0"/>
    <x v="3"/>
    <n v="4.4000000000000004"/>
    <x v="1"/>
    <n v="122"/>
  </r>
  <r>
    <x v="9115"/>
    <n v="216"/>
    <x v="10"/>
    <x v="84"/>
    <s v="Dub's High on the Hog,349 S Wall St, Calhoun, GA 30701"/>
    <s v="Calhoun"/>
    <s v="Calhoun, Dalton"/>
    <n v="-84.952392099999997"/>
    <n v="34.497248800000001"/>
    <s v="BBQ"/>
    <n v="25"/>
    <s v="Dollar($)"/>
    <x v="0"/>
    <x v="0"/>
    <x v="2"/>
    <n v="4.4000000000000004"/>
    <x v="1"/>
    <n v="207"/>
  </r>
  <r>
    <x v="9116"/>
    <n v="216"/>
    <x v="10"/>
    <x v="84"/>
    <s v="Sierra's Mexican Restaurant,500 S. 3rd Avenue, Chatsworth, GA 30705"/>
    <s v="Chatsworth"/>
    <s v="Chatsworth, Dalton"/>
    <n v="-84.767910999999998"/>
    <n v="34.752476000000001"/>
    <s v="Mexican, Tex-Mex"/>
    <n v="10"/>
    <s v="Dollar($)"/>
    <x v="0"/>
    <x v="0"/>
    <x v="3"/>
    <n v="3.9"/>
    <x v="0"/>
    <n v="66"/>
  </r>
  <r>
    <x v="9117"/>
    <n v="216"/>
    <x v="10"/>
    <x v="84"/>
    <s v="Oakwood Cafe,201 West Cuyler Street, Dalton, GA 30720"/>
    <s v="Dalton"/>
    <s v="Dalton, Dalton"/>
    <n v="-84.969392999999997"/>
    <n v="34.769686"/>
    <s v="BBQ, Breakfast, Southern"/>
    <n v="10"/>
    <s v="Dollar($)"/>
    <x v="0"/>
    <x v="0"/>
    <x v="3"/>
    <n v="4.9000000000000004"/>
    <x v="2"/>
    <n v="249"/>
  </r>
  <r>
    <x v="9118"/>
    <n v="216"/>
    <x v="10"/>
    <x v="84"/>
    <s v="Chili's Grill &amp; Bar,881 College Dr, Dalton, GA 30720"/>
    <s v="Dalton"/>
    <s v="Dalton, Dalton"/>
    <n v="-85.003900000000002"/>
    <n v="34.764299999999999"/>
    <s v="American"/>
    <n v="25"/>
    <s v="Dollar($)"/>
    <x v="0"/>
    <x v="0"/>
    <x v="2"/>
    <n v="3.8"/>
    <x v="0"/>
    <n v="63"/>
  </r>
  <r>
    <x v="9119"/>
    <n v="216"/>
    <x v="10"/>
    <x v="84"/>
    <s v="Fuji Japanese Steakhouse,1321 W Walnut Ave, Dalton, GA 30720"/>
    <s v="Dalton"/>
    <s v="Dalton, Dalton"/>
    <n v="-84.992341999999994"/>
    <n v="34.759551000000002"/>
    <s v="Japanese, Sushi"/>
    <n v="40"/>
    <s v="Dollar($)"/>
    <x v="0"/>
    <x v="0"/>
    <x v="0"/>
    <n v="3.8"/>
    <x v="0"/>
    <n v="145"/>
  </r>
  <r>
    <x v="9120"/>
    <n v="216"/>
    <x v="10"/>
    <x v="84"/>
    <s v="Las Palmas,1331 W Walnut Ave, Dalton, GA 30720"/>
    <s v="Dalton"/>
    <s v="Dalton, Dalton"/>
    <n v="-84.992924000000002"/>
    <n v="34.759664999999998"/>
    <s v="Mexican"/>
    <n v="10"/>
    <s v="Dollar($)"/>
    <x v="0"/>
    <x v="0"/>
    <x v="3"/>
    <n v="3.8"/>
    <x v="0"/>
    <n v="83"/>
  </r>
  <r>
    <x v="9121"/>
    <n v="216"/>
    <x v="10"/>
    <x v="84"/>
    <s v="Tony's Italian Restaurant &amp; Pizza,933 Market St, Dalton, GA 30720"/>
    <s v="Dalton"/>
    <s v="Dalton, Dalton"/>
    <n v="-84.999678000000003"/>
    <n v="34.758645000000001"/>
    <s v="Italian"/>
    <n v="25"/>
    <s v="Dollar($)"/>
    <x v="0"/>
    <x v="0"/>
    <x v="2"/>
    <n v="3.7"/>
    <x v="0"/>
    <n v="116"/>
  </r>
  <r>
    <x v="9122"/>
    <n v="216"/>
    <x v="10"/>
    <x v="84"/>
    <s v="Filling Station,316 N Hamilton St, Dalton, GA 30720"/>
    <s v="Dalton"/>
    <s v="Dalton, Dalton"/>
    <n v="-84.967799999999997"/>
    <n v="34.7742"/>
    <s v="American, Burger"/>
    <n v="10"/>
    <s v="Dollar($)"/>
    <x v="0"/>
    <x v="0"/>
    <x v="3"/>
    <n v="4.0999999999999996"/>
    <x v="1"/>
    <n v="122"/>
  </r>
  <r>
    <x v="9123"/>
    <n v="216"/>
    <x v="10"/>
    <x v="84"/>
    <s v="Five Guys Burgers and Fries,1303 W. Walnut Ave., Dalton, GA 30720"/>
    <s v="Dalton"/>
    <s v="Dalton, Dalton"/>
    <n v="-84.990925000000004"/>
    <n v="34.759273"/>
    <s v="Fast Food"/>
    <n v="10"/>
    <s v="Dollar($)"/>
    <x v="0"/>
    <x v="0"/>
    <x v="3"/>
    <n v="4.0999999999999996"/>
    <x v="1"/>
    <n v="142"/>
  </r>
  <r>
    <x v="9124"/>
    <n v="216"/>
    <x v="10"/>
    <x v="84"/>
    <s v="Los Pablos,1513 W Walnut Ave Ste 6, Dalton, GA 30720"/>
    <s v="Dalton"/>
    <s v="Dalton, Dalton"/>
    <n v="-84.996399999999994"/>
    <n v="34.760399999999997"/>
    <s v="Mexican"/>
    <n v="10"/>
    <s v="Dollar($)"/>
    <x v="0"/>
    <x v="0"/>
    <x v="3"/>
    <n v="4.0999999999999996"/>
    <x v="1"/>
    <n v="114"/>
  </r>
  <r>
    <x v="9125"/>
    <n v="216"/>
    <x v="10"/>
    <x v="84"/>
    <s v="Kobe Hibachi &amp; Sushi,2603 Battlefield Pkwy, Fort Oglethorpe, GA 30742"/>
    <s v="Fort Oglethorpe"/>
    <s v="Fort Oglethorpe, Dalton"/>
    <n v="-85.222910100000007"/>
    <n v="34.9428786"/>
    <s v="American, Japanese, Sushi"/>
    <n v="25"/>
    <s v="Dollar($)"/>
    <x v="0"/>
    <x v="0"/>
    <x v="2"/>
    <n v="4.5999999999999996"/>
    <x v="2"/>
    <n v="214"/>
  </r>
  <r>
    <x v="9126"/>
    <n v="216"/>
    <x v="10"/>
    <x v="84"/>
    <s v="Soho Hibachi,1014 Battlefield Parkway, Fort Oglethorpe, GA 30742"/>
    <s v="Fort Oglethorpe"/>
    <s v="Fort Oglethorpe, Dalton"/>
    <n v="-85.246236999999994"/>
    <n v="34.952815700000002"/>
    <s v="Japanese"/>
    <n v="10"/>
    <s v="Dollar($)"/>
    <x v="0"/>
    <x v="0"/>
    <x v="3"/>
    <n v="4.3"/>
    <x v="1"/>
    <n v="116"/>
  </r>
  <r>
    <x v="9127"/>
    <n v="216"/>
    <x v="10"/>
    <x v="84"/>
    <s v="Thai Garden,685 Battlefield Pkwy, Fort Oglethorpe, GA 30742"/>
    <s v="Fort Oglethorpe"/>
    <s v="Fort Oglethorpe, Dalton"/>
    <n v="-85.254499999999993"/>
    <n v="34.954599999999999"/>
    <s v="Thai"/>
    <n v="25"/>
    <s v="Dollar($)"/>
    <x v="0"/>
    <x v="0"/>
    <x v="2"/>
    <n v="4.2"/>
    <x v="1"/>
    <n v="111"/>
  </r>
  <r>
    <x v="9128"/>
    <n v="216"/>
    <x v="10"/>
    <x v="84"/>
    <s v="Southern Bliss Bakery,300 W Patton St., Lafayette, GA 30728"/>
    <s v="LaFayette"/>
    <s v="LaFayette, Dalton"/>
    <n v="-85.294955000000002"/>
    <n v="34.705092999999998"/>
    <s v="Desserts, Sandwich"/>
    <n v="10"/>
    <s v="Dollar($)"/>
    <x v="0"/>
    <x v="0"/>
    <x v="3"/>
    <n v="3.7"/>
    <x v="0"/>
    <n v="25"/>
  </r>
  <r>
    <x v="9129"/>
    <n v="216"/>
    <x v="10"/>
    <x v="84"/>
    <s v="Bailey's Bar-B-Que,5540 Highway 41, Ringgold, GA 30736"/>
    <s v="Ringgold"/>
    <s v="Ringgold, Dalton"/>
    <n v="-85.132099999999994"/>
    <n v="34.927300000000002"/>
    <s v="BBQ"/>
    <n v="10"/>
    <s v="Dollar($)"/>
    <x v="0"/>
    <x v="0"/>
    <x v="3"/>
    <n v="4.0999999999999996"/>
    <x v="1"/>
    <n v="128"/>
  </r>
  <r>
    <x v="9130"/>
    <n v="216"/>
    <x v="10"/>
    <x v="84"/>
    <s v="Farm To Fork,118 Remco Shops Lane, Ringgold, GA 30736"/>
    <s v="Ringgold"/>
    <s v="Ringgold, Dalton"/>
    <n v="-85.130492000000004"/>
    <n v="34.912109000000001"/>
    <s v="American, Diner, Southern"/>
    <n v="10"/>
    <s v="Dollar($)"/>
    <x v="0"/>
    <x v="0"/>
    <x v="3"/>
    <n v="4.3"/>
    <x v="1"/>
    <n v="244"/>
  </r>
  <r>
    <x v="9131"/>
    <n v="216"/>
    <x v="10"/>
    <x v="84"/>
    <s v="Home Plate Grill,7807 Nashville St, Ringgold, GA 30736"/>
    <s v="Ringgold"/>
    <s v="Ringgold, Dalton"/>
    <n v="-85.107939599999995"/>
    <n v="34.915185299999997"/>
    <s v="American, BBQ, Southern"/>
    <n v="10"/>
    <s v="Dollar($)"/>
    <x v="0"/>
    <x v="0"/>
    <x v="3"/>
    <n v="4.2"/>
    <x v="1"/>
    <n v="112"/>
  </r>
  <r>
    <x v="9132"/>
    <n v="216"/>
    <x v="10"/>
    <x v="84"/>
    <s v="Pie Slingers Pizzeria,56A Fieldstone Village Drive, Rock Spring, GA 30739"/>
    <s v="Rock Spring"/>
    <s v="Rock Spring, Dalton"/>
    <n v="-85.249726999999993"/>
    <n v="34.851906999999997"/>
    <s v="Italian, Pizza"/>
    <n v="10"/>
    <s v="Dollar($)"/>
    <x v="0"/>
    <x v="0"/>
    <x v="3"/>
    <n v="4.0999999999999996"/>
    <x v="1"/>
    <n v="144"/>
  </r>
  <r>
    <x v="9133"/>
    <n v="216"/>
    <x v="10"/>
    <x v="85"/>
    <s v="Olive Tree Cafe,2513 53rd Avenue, Bettendorf, IA 52722"/>
    <s v="Bettendorf"/>
    <s v="Bettendorf, Davenport"/>
    <n v="-90.496986000000007"/>
    <n v="41.574935000000004"/>
    <s v="Indian, Mediterranean, Middle Eastern"/>
    <n v="25"/>
    <s v="Dollar($)"/>
    <x v="0"/>
    <x v="0"/>
    <x v="2"/>
    <n v="4.5999999999999996"/>
    <x v="2"/>
    <n v="166"/>
  </r>
  <r>
    <x v="9134"/>
    <n v="216"/>
    <x v="10"/>
    <x v="85"/>
    <s v="Red Ginger Sushi, Grill &amp; Bar,793 Middle Rd, Bettendorf, IA 52722"/>
    <s v="Bettendorf"/>
    <s v="Bettendorf, Davenport"/>
    <n v="-90.522479000000004"/>
    <n v="41.538449999999997"/>
    <s v="Sushi, Teriyaki"/>
    <n v="40"/>
    <s v="Dollar($)"/>
    <x v="0"/>
    <x v="0"/>
    <x v="0"/>
    <n v="4.5"/>
    <x v="2"/>
    <n v="208"/>
  </r>
  <r>
    <x v="9135"/>
    <n v="216"/>
    <x v="10"/>
    <x v="85"/>
    <s v="Crust Stone Oven Pizza,2561 E 53rd Ave, Bettendorf, IA 52722"/>
    <s v="Bettendorf"/>
    <s v="Bettendorf, Davenport"/>
    <n v="-90.491244600000002"/>
    <n v="41.574780099999998"/>
    <s v="Burger, Pizza"/>
    <n v="25"/>
    <s v="Dollar($)"/>
    <x v="0"/>
    <x v="0"/>
    <x v="2"/>
    <n v="3.9"/>
    <x v="0"/>
    <n v="136"/>
  </r>
  <r>
    <x v="9136"/>
    <n v="216"/>
    <x v="10"/>
    <x v="85"/>
    <s v="Jimmy's Pancake House,2521 - 18th St., Bettendorf, IA 52722"/>
    <s v="Bettendorf"/>
    <s v="Bettendorf, Davenport"/>
    <n v="-90.504176000000001"/>
    <n v="41.548746000000001"/>
    <s v="American, Breakfast, Greek"/>
    <n v="10"/>
    <s v="Dollar($)"/>
    <x v="0"/>
    <x v="0"/>
    <x v="3"/>
    <n v="4"/>
    <x v="1"/>
    <n v="85"/>
  </r>
  <r>
    <x v="9137"/>
    <n v="216"/>
    <x v="10"/>
    <x v="85"/>
    <s v="Trattoria Tiramisu,1804 State St, Bettendorf, IA 52722"/>
    <s v="Bettendorf"/>
    <s v="Bettendorf, Davenport"/>
    <n v="-90.507090000000005"/>
    <n v="41.525384000000003"/>
    <s v="Italian"/>
    <n v="25"/>
    <s v="Dollar($)"/>
    <x v="0"/>
    <x v="0"/>
    <x v="2"/>
    <n v="4.0999999999999996"/>
    <x v="1"/>
    <n v="117"/>
  </r>
  <r>
    <x v="9138"/>
    <n v="216"/>
    <x v="10"/>
    <x v="85"/>
    <s v="Prairie Grille at SteepleGate Inn,100 W 76th St, Davenport, IA 52806"/>
    <s v="Davenport"/>
    <s v="Davenport, Davenport"/>
    <n v="-90.574088000000003"/>
    <n v="41.593891999999997"/>
    <s v="American, Breakfast"/>
    <n v="25"/>
    <s v="Dollar($)"/>
    <x v="0"/>
    <x v="0"/>
    <x v="2"/>
    <n v="3.4"/>
    <x v="3"/>
    <n v="53"/>
  </r>
  <r>
    <x v="9139"/>
    <n v="216"/>
    <x v="10"/>
    <x v="85"/>
    <s v="Tantra Asian Bistro,589 East 53rd St, Davenport, IA 52807"/>
    <s v="Davenport"/>
    <s v="Davenport, Davenport"/>
    <n v="-90.565837000000002"/>
    <n v="41.574458999999997"/>
    <s v="Asian"/>
    <n v="25"/>
    <s v="Dollar($)"/>
    <x v="0"/>
    <x v="0"/>
    <x v="2"/>
    <n v="4.9000000000000004"/>
    <x v="2"/>
    <n v="474"/>
  </r>
  <r>
    <x v="9140"/>
    <n v="216"/>
    <x v="10"/>
    <x v="85"/>
    <s v="Chick-fil-A,320 W Kimberly Rd, Davenport, IA 52806"/>
    <s v="Davenport"/>
    <s v="Davenport, Davenport"/>
    <n v="-90.571600000000004"/>
    <n v="41.560400000000001"/>
    <s v="Fast Food"/>
    <n v="10"/>
    <s v="Dollar($)"/>
    <x v="0"/>
    <x v="0"/>
    <x v="3"/>
    <n v="3.9"/>
    <x v="0"/>
    <n v="125"/>
  </r>
  <r>
    <x v="9141"/>
    <n v="216"/>
    <x v="10"/>
    <x v="85"/>
    <s v="Duck City Bistro,115 E 3rd St, Davenport, IA 52801"/>
    <s v="Davenport"/>
    <s v="Davenport, Davenport"/>
    <n v="-90.573700000000002"/>
    <n v="41.522300000000001"/>
    <s v="American, French"/>
    <n v="70"/>
    <s v="Dollar($)"/>
    <x v="0"/>
    <x v="0"/>
    <x v="1"/>
    <n v="3.7"/>
    <x v="0"/>
    <n v="201"/>
  </r>
  <r>
    <x v="9142"/>
    <n v="216"/>
    <x v="10"/>
    <x v="85"/>
    <s v="Frick's Tap,1402 W 3rd Street, IA 52802"/>
    <s v="Davenport"/>
    <s v="Davenport, Davenport"/>
    <n v="-90.594664519999995"/>
    <n v="41.522536340000002"/>
    <s v="American, Bar Food, BBQ"/>
    <n v="25"/>
    <s v="Dollar($)"/>
    <x v="0"/>
    <x v="0"/>
    <x v="2"/>
    <n v="0"/>
    <x v="5"/>
    <n v="2"/>
  </r>
  <r>
    <x v="9143"/>
    <n v="216"/>
    <x v="10"/>
    <x v="85"/>
    <s v="Los Agaves,4882 Utica Ridge Rd, Davenport, IA 52807"/>
    <s v="Davenport"/>
    <s v="Davenport, Davenport"/>
    <n v="-90.515431300000003"/>
    <n v="41.570943399999997"/>
    <s v="Mexican"/>
    <n v="25"/>
    <s v="Dollar($)"/>
    <x v="0"/>
    <x v="0"/>
    <x v="2"/>
    <n v="0"/>
    <x v="5"/>
    <n v="3"/>
  </r>
  <r>
    <x v="9144"/>
    <n v="216"/>
    <x v="10"/>
    <x v="85"/>
    <s v="Azteca,4811 N Brady St Ste 3, Davenport, IA 52806"/>
    <s v="Davenport"/>
    <s v="Davenport, Davenport"/>
    <n v="-90.568299999999994"/>
    <n v="41.569899999999997"/>
    <s v="Mexican"/>
    <n v="0"/>
    <s v="Dollar($)"/>
    <x v="0"/>
    <x v="0"/>
    <x v="3"/>
    <n v="4.3"/>
    <x v="1"/>
    <n v="167"/>
  </r>
  <r>
    <x v="9145"/>
    <n v="216"/>
    <x v="10"/>
    <x v="85"/>
    <s v="China Cafe,3018 E 53rd St, Davenport, IA 52807"/>
    <s v="Davenport"/>
    <s v="Davenport, Davenport"/>
    <n v="-90.5321"/>
    <n v="41.5749"/>
    <s v="Chinese"/>
    <n v="25"/>
    <s v="Dollar($)"/>
    <x v="0"/>
    <x v="0"/>
    <x v="2"/>
    <n v="4"/>
    <x v="1"/>
    <n v="112"/>
  </r>
  <r>
    <x v="9146"/>
    <n v="216"/>
    <x v="10"/>
    <x v="85"/>
    <s v="Exotic Thai Restaurant,2303 E 53rd St, Davenport, IA 52807"/>
    <s v="Davenport"/>
    <s v="Davenport, Davenport"/>
    <n v="-90.543199999999999"/>
    <n v="41.5747"/>
    <s v="Thai"/>
    <n v="25"/>
    <s v="Dollar($)"/>
    <x v="0"/>
    <x v="0"/>
    <x v="2"/>
    <n v="4.0999999999999996"/>
    <x v="1"/>
    <n v="256"/>
  </r>
  <r>
    <x v="9147"/>
    <n v="216"/>
    <x v="10"/>
    <x v="85"/>
    <s v="Front Street Brewery,208 E River Dr, Davenport, IA 52801"/>
    <s v="Davenport"/>
    <s v="Davenport, Davenport"/>
    <n v="-90.572417999999999"/>
    <n v="41.520389000000002"/>
    <s v="American"/>
    <n v="10"/>
    <s v="Dollar($)"/>
    <x v="0"/>
    <x v="0"/>
    <x v="3"/>
    <n v="4.3"/>
    <x v="1"/>
    <n v="123"/>
  </r>
  <r>
    <x v="9148"/>
    <n v="216"/>
    <x v="10"/>
    <x v="85"/>
    <s v="Granite City Food &amp; Brewery,5270 Utica Ridge Rd, Davenport, IA 52807"/>
    <s v="Davenport"/>
    <s v="Davenport, Davenport"/>
    <n v="-90.5137"/>
    <n v="41.5745"/>
    <s v="American"/>
    <n v="25"/>
    <s v="Dollar($)"/>
    <x v="0"/>
    <x v="0"/>
    <x v="2"/>
    <n v="4"/>
    <x v="1"/>
    <n v="199"/>
  </r>
  <r>
    <x v="9149"/>
    <n v="216"/>
    <x v="10"/>
    <x v="85"/>
    <s v="Los Agaves,3852 N Brady St, Davenport, IA 52806"/>
    <s v="Davenport"/>
    <s v="Davenport, Davenport"/>
    <n v="-90.568600000000004"/>
    <n v="41.558999999999997"/>
    <s v="Mexican"/>
    <n v="25"/>
    <s v="Dollar($)"/>
    <x v="0"/>
    <x v="0"/>
    <x v="2"/>
    <n v="4.0999999999999996"/>
    <x v="1"/>
    <n v="157"/>
  </r>
  <r>
    <x v="9150"/>
    <n v="216"/>
    <x v="10"/>
    <x v="85"/>
    <s v="Machine Shed Restaurant,7250 Northwest Blvd, Davenport, IA 52806"/>
    <s v="Davenport"/>
    <s v="Davenport, Davenport"/>
    <n v="-90.613600000000005"/>
    <n v="41.5944"/>
    <s v="American"/>
    <n v="25"/>
    <s v="Dollar($)"/>
    <x v="0"/>
    <x v="0"/>
    <x v="2"/>
    <n v="4.0999999999999996"/>
    <x v="1"/>
    <n v="100"/>
  </r>
  <r>
    <x v="9151"/>
    <n v="216"/>
    <x v="10"/>
    <x v="85"/>
    <s v="Osaka,4901 Utica Ridge Rd, Davenport, IA 52807"/>
    <s v="Davenport"/>
    <s v="Davenport, Davenport"/>
    <n v="-90.515174999999999"/>
    <n v="41.570996999999998"/>
    <s v="Japanese, Sushi"/>
    <n v="40"/>
    <s v="Dollar($)"/>
    <x v="0"/>
    <x v="0"/>
    <x v="0"/>
    <n v="4.2"/>
    <x v="1"/>
    <n v="141"/>
  </r>
  <r>
    <x v="9152"/>
    <n v="216"/>
    <x v="10"/>
    <x v="85"/>
    <s v="Texas Roadhouse,4005 E 53rd Street, Davenport, IA 52807"/>
    <s v="Davenport"/>
    <s v="Davenport, Davenport"/>
    <n v="-90.516999999999996"/>
    <n v="41.5747"/>
    <s v="American, BBQ, Steak"/>
    <n v="25"/>
    <s v="Dollar($)"/>
    <x v="0"/>
    <x v="0"/>
    <x v="2"/>
    <n v="4.2"/>
    <x v="1"/>
    <n v="197"/>
  </r>
  <r>
    <x v="9153"/>
    <n v="216"/>
    <x v="10"/>
    <x v="86"/>
    <s v="Hickory Park,1404 S Duff Ave, Ames, IA 50010"/>
    <s v="Ames"/>
    <s v="Ames, Des Moines"/>
    <n v="-93.610084000000001"/>
    <n v="42.010254000000003"/>
    <s v="BBQ, Burger, Desserts"/>
    <n v="25"/>
    <s v="Dollar($)"/>
    <x v="0"/>
    <x v="0"/>
    <x v="2"/>
    <n v="4.5"/>
    <x v="2"/>
    <n v="1025"/>
  </r>
  <r>
    <x v="9154"/>
    <n v="216"/>
    <x v="10"/>
    <x v="86"/>
    <s v="The Cafe,2616 Northridge Pkwy, Ames, IA 50010"/>
    <s v="Ames"/>
    <s v="Ames, Des Moines"/>
    <n v="-93.643094000000005"/>
    <n v="42.048779000000003"/>
    <s v="American, Coffee and Tea"/>
    <n v="25"/>
    <s v="Dollar($)"/>
    <x v="0"/>
    <x v="0"/>
    <x v="2"/>
    <n v="4.9000000000000004"/>
    <x v="2"/>
    <n v="570"/>
  </r>
  <r>
    <x v="9155"/>
    <n v="216"/>
    <x v="10"/>
    <x v="86"/>
    <s v="Flying Mango,4345 Hickman Rd, Des Moines, IA 50310"/>
    <s v="Beaverdale"/>
    <s v="Beaverdale, Des Moines"/>
    <n v="-93.677638000000002"/>
    <n v="41.614964999999998"/>
    <s v="BBQ, Caribbean, Cajun"/>
    <n v="40"/>
    <s v="Dollar($)"/>
    <x v="0"/>
    <x v="0"/>
    <x v="0"/>
    <n v="4.5"/>
    <x v="2"/>
    <n v="674"/>
  </r>
  <r>
    <x v="9156"/>
    <n v="216"/>
    <x v="10"/>
    <x v="86"/>
    <s v="Cool Basil,8801 University Ave, Clive, IA 50325"/>
    <s v="Clive"/>
    <s v="Clive, Des Moines"/>
    <n v="-93.739572999999993"/>
    <n v="41.600563999999999"/>
    <s v="Asian, Sushi, Thai"/>
    <n v="25"/>
    <s v="Dollar($)"/>
    <x v="0"/>
    <x v="0"/>
    <x v="2"/>
    <n v="4.0999999999999996"/>
    <x v="1"/>
    <n v="496"/>
  </r>
  <r>
    <x v="9157"/>
    <n v="216"/>
    <x v="10"/>
    <x v="86"/>
    <s v="HuHot Mongolian Grill,4100 University Avenue, West Des Moines, IA 50266"/>
    <s v="Clive"/>
    <s v="Clive, Des Moines"/>
    <n v="-93.760026999999994"/>
    <n v="41.600279999999998"/>
    <s v="Asian, Chinese"/>
    <n v="25"/>
    <s v="Dollar($)"/>
    <x v="0"/>
    <x v="0"/>
    <x v="2"/>
    <n v="4"/>
    <x v="1"/>
    <n v="411"/>
  </r>
  <r>
    <x v="9158"/>
    <n v="216"/>
    <x v="10"/>
    <x v="86"/>
    <s v="Malo,900 Mulberry Street, Des Moines, IA 50309"/>
    <s v="Downtown"/>
    <s v="Downtown, Des Moines"/>
    <n v="-93.627896000000007"/>
    <n v="41.583309"/>
    <s v="Latin American, Mexican"/>
    <n v="25"/>
    <s v="Dollar($)"/>
    <x v="0"/>
    <x v="0"/>
    <x v="2"/>
    <n v="3.2"/>
    <x v="3"/>
    <n v="113"/>
  </r>
  <r>
    <x v="9159"/>
    <n v="216"/>
    <x v="10"/>
    <x v="86"/>
    <s v="Centro,1007 Locust St, Des Moines, IA 50309"/>
    <s v="Downtown"/>
    <s v="Downtown, Des Moines"/>
    <n v="-93.630080300000003"/>
    <n v="41.585743100000002"/>
    <s v="Italian, Pizza"/>
    <n v="40"/>
    <s v="Dollar($)"/>
    <x v="0"/>
    <x v="0"/>
    <x v="0"/>
    <n v="4.5"/>
    <x v="2"/>
    <n v="1109"/>
  </r>
  <r>
    <x v="9160"/>
    <n v="216"/>
    <x v="10"/>
    <x v="86"/>
    <s v="Fong's Pizza,223 4th Street, Des Moines, IA 50309"/>
    <s v="Downtown"/>
    <s v="Downtown, Des Moines"/>
    <n v="-93.621630999999994"/>
    <n v="41.585464999999999"/>
    <s v="Chinese, Pizza"/>
    <n v="25"/>
    <s v="Dollar($)"/>
    <x v="0"/>
    <x v="0"/>
    <x v="2"/>
    <n v="4.5999999999999996"/>
    <x v="2"/>
    <n v="728"/>
  </r>
  <r>
    <x v="9161"/>
    <n v="216"/>
    <x v="10"/>
    <x v="86"/>
    <s v="A Dong Restaurant,1511 High Street, Des Moines, IA 50309"/>
    <s v="Downtown"/>
    <s v="Downtown, Des Moines"/>
    <n v="-93.637400999999997"/>
    <n v="41.587218999999997"/>
    <s v="Asian, Vegetarian, Vietnamese, Bubble Tea"/>
    <n v="10"/>
    <s v="Dollar($)"/>
    <x v="0"/>
    <x v="0"/>
    <x v="3"/>
    <n v="4.4000000000000004"/>
    <x v="1"/>
    <n v="659"/>
  </r>
  <r>
    <x v="9162"/>
    <n v="216"/>
    <x v="10"/>
    <x v="86"/>
    <s v="Court Avenue Brewing Company,309 Court Ave, Des Moines, IA 50309"/>
    <s v="Downtown"/>
    <s v="Downtown, Des Moines"/>
    <n v="-93.620726000000005"/>
    <n v="41.585360000000001"/>
    <s v="American, Pizza, Bar Food"/>
    <n v="40"/>
    <s v="Dollar($)"/>
    <x v="0"/>
    <x v="0"/>
    <x v="0"/>
    <n v="4.2"/>
    <x v="1"/>
    <n v="370"/>
  </r>
  <r>
    <x v="9163"/>
    <n v="216"/>
    <x v="10"/>
    <x v="86"/>
    <s v="Django,210 10th Street, Des Moines, IA 50309"/>
    <s v="Downtown"/>
    <s v="Downtown, Des Moines"/>
    <n v="-93.629435999999998"/>
    <n v="41.584026999999999"/>
    <s v="French"/>
    <n v="40"/>
    <s v="Dollar($)"/>
    <x v="0"/>
    <x v="0"/>
    <x v="0"/>
    <n v="4.3"/>
    <x v="1"/>
    <n v="532"/>
  </r>
  <r>
    <x v="9164"/>
    <n v="216"/>
    <x v="10"/>
    <x v="86"/>
    <s v="Miyabi 9,512 E Grand Ave, Des Moines, IA 50309"/>
    <s v="East Village"/>
    <s v="East Village, Des Moines"/>
    <n v="-93.611366000000004"/>
    <n v="41.590819000000003"/>
    <s v="Japanese, Sushi"/>
    <n v="25"/>
    <s v="Dollar($)"/>
    <x v="0"/>
    <x v="0"/>
    <x v="2"/>
    <n v="4.8"/>
    <x v="2"/>
    <n v="860"/>
  </r>
  <r>
    <x v="9165"/>
    <n v="216"/>
    <x v="10"/>
    <x v="86"/>
    <s v="Zombie Burger + Drink Lab,300 E. Grand Ave., Des Moines, IA 50309"/>
    <s v="East Village"/>
    <s v="East Village, Des Moines"/>
    <n v="-93.614739999999998"/>
    <n v="41.590105999999999"/>
    <s v="Burger, Desserts, Vegetarian"/>
    <n v="10"/>
    <s v="Dollar($)"/>
    <x v="0"/>
    <x v="0"/>
    <x v="3"/>
    <n v="4.2"/>
    <x v="1"/>
    <n v="943"/>
  </r>
  <r>
    <x v="9166"/>
    <n v="216"/>
    <x v="10"/>
    <x v="86"/>
    <s v="Tursi's Latin King,2200 Hubbell Ave, Des Moines, IA 50317"/>
    <s v="Fairground"/>
    <s v="Fairground, Des Moines"/>
    <n v="-93.577382999999998"/>
    <n v="41.601415000000003"/>
    <s v="American, Italian"/>
    <n v="70"/>
    <s v="Dollar($)"/>
    <x v="0"/>
    <x v="0"/>
    <x v="1"/>
    <n v="4.0999999999999996"/>
    <x v="1"/>
    <n v="476"/>
  </r>
  <r>
    <x v="9167"/>
    <n v="216"/>
    <x v="10"/>
    <x v="86"/>
    <s v="Tsing Tsao South,4230 Fleur Dr, Des Moines, IA 50321"/>
    <s v="Greater South Side"/>
    <s v="Greater South Side, Des Moines"/>
    <n v="-93.645245000000003"/>
    <n v="41.545869000000003"/>
    <s v="Chinese"/>
    <n v="10"/>
    <s v="Dollar($)"/>
    <x v="0"/>
    <x v="0"/>
    <x v="3"/>
    <n v="4.0999999999999996"/>
    <x v="1"/>
    <n v="218"/>
  </r>
  <r>
    <x v="9168"/>
    <n v="216"/>
    <x v="10"/>
    <x v="86"/>
    <s v="Bandit Burrito,5340 Merle Hay Road, Johnston, IA 50131"/>
    <s v="Johnston"/>
    <s v="Johnston, Des Moines"/>
    <n v="-93.697677299999995"/>
    <n v="41.671465400000002"/>
    <s v="Breakfast, Mexican, Southwestern"/>
    <n v="10"/>
    <s v="Dollar($)"/>
    <x v="0"/>
    <x v="0"/>
    <x v="3"/>
    <n v="4"/>
    <x v="1"/>
    <n v="214"/>
  </r>
  <r>
    <x v="9169"/>
    <n v="216"/>
    <x v="10"/>
    <x v="86"/>
    <s v="Jethro's BBQ,3100 Forest Ave, Des Moines, IA 50311"/>
    <s v="Kingman Place Historic District"/>
    <s v="Kingman Place Historic District, Des Moines"/>
    <n v="-93.659796999999998"/>
    <n v="41.603901"/>
    <s v="American, BBQ"/>
    <n v="25"/>
    <s v="Dollar($)"/>
    <x v="0"/>
    <x v="0"/>
    <x v="2"/>
    <n v="4.3"/>
    <x v="1"/>
    <n v="699"/>
  </r>
  <r>
    <x v="9170"/>
    <n v="216"/>
    <x v="10"/>
    <x v="86"/>
    <s v="The Machine Shed Restaurant,11151 Hickman Road, Urbandale, IA 50322"/>
    <s v="Urbandale"/>
    <s v="Urbandale, Des Moines"/>
    <n v="-93.772032999999993"/>
    <n v="41.615082999999998"/>
    <s v="American, Breakfast"/>
    <n v="25"/>
    <s v="Dollar($)"/>
    <x v="0"/>
    <x v="0"/>
    <x v="2"/>
    <n v="3.8"/>
    <x v="0"/>
    <n v="308"/>
  </r>
  <r>
    <x v="9171"/>
    <n v="216"/>
    <x v="10"/>
    <x v="86"/>
    <s v="Mi Patria,1410 22nd St., West Des Moines, IA 50266"/>
    <s v="West Des Moines"/>
    <s v="West Des Moines, Des Moines"/>
    <n v="-93.736239999999995"/>
    <n v="41.594039000000002"/>
    <s v="Latin American"/>
    <n v="25"/>
    <s v="Dollar($)"/>
    <x v="0"/>
    <x v="0"/>
    <x v="2"/>
    <n v="4"/>
    <x v="1"/>
    <n v="157"/>
  </r>
  <r>
    <x v="9172"/>
    <n v="216"/>
    <x v="10"/>
    <x v="86"/>
    <s v="Waterfront Seafood Market,2900 University Ave, West Des Moines, IA 50266"/>
    <s v="West Des Moines"/>
    <s v="West Des Moines, Des Moines"/>
    <n v="-93.744198100000006"/>
    <n v="41.599177099999999"/>
    <s v="Seafood, Sushi"/>
    <n v="40"/>
    <s v="Dollar($)"/>
    <x v="0"/>
    <x v="0"/>
    <x v="0"/>
    <n v="4.2"/>
    <x v="1"/>
    <n v="530"/>
  </r>
  <r>
    <x v="9173"/>
    <n v="216"/>
    <x v="10"/>
    <x v="87"/>
    <s v="Burnt Toast Cafe,1220 Iowa St, Dubuque, IA 52001"/>
    <s v="Dubuque"/>
    <s v="Dubuque, Dubuque"/>
    <n v="-90.667668000000006"/>
    <n v="42.504759"/>
    <s v="Breakfast"/>
    <n v="10"/>
    <s v="Dollar($)"/>
    <x v="0"/>
    <x v="0"/>
    <x v="3"/>
    <n v="3.4"/>
    <x v="3"/>
    <n v="33"/>
  </r>
  <r>
    <x v="9174"/>
    <n v="216"/>
    <x v="10"/>
    <x v="87"/>
    <s v="Catfish Charlie's,1630 E 16th St, Dubuque, IA 52001"/>
    <s v="Dubuque"/>
    <s v="Dubuque, Dubuque"/>
    <n v="-90.649932800000002"/>
    <n v="42.5124724"/>
    <s v="Seafood"/>
    <n v="25"/>
    <s v="Dollar($)"/>
    <x v="0"/>
    <x v="0"/>
    <x v="2"/>
    <n v="3.3"/>
    <x v="3"/>
    <n v="40"/>
  </r>
  <r>
    <x v="9175"/>
    <n v="216"/>
    <x v="10"/>
    <x v="87"/>
    <s v="Salsa's Mexican Restaurant,1091 Main St, Dubuque, IA 52001"/>
    <s v="Dubuque"/>
    <s v="Dubuque, Dubuque"/>
    <n v="-90.668474599999996"/>
    <n v="42.503200399999997"/>
    <s v="Mexican"/>
    <n v="10"/>
    <s v="Dollar($)"/>
    <x v="0"/>
    <x v="0"/>
    <x v="3"/>
    <n v="3.4"/>
    <x v="3"/>
    <n v="153"/>
  </r>
  <r>
    <x v="9176"/>
    <n v="216"/>
    <x v="10"/>
    <x v="87"/>
    <s v="Tony Roma's,350 Bell St, Dubuque, IA 52001"/>
    <s v="Dubuque"/>
    <s v="Dubuque, Dubuque"/>
    <n v="-90.658608999999998"/>
    <n v="42.496464000000003"/>
    <s v="American, BBQ, Seafood"/>
    <n v="25"/>
    <s v="Dollar($)"/>
    <x v="0"/>
    <x v="0"/>
    <x v="2"/>
    <n v="3.3"/>
    <x v="3"/>
    <n v="65"/>
  </r>
  <r>
    <x v="9177"/>
    <n v="216"/>
    <x v="10"/>
    <x v="87"/>
    <s v="Vinny Vanucchi's,180 Main Street, Dubuque, IA 52001"/>
    <s v="Dubuque"/>
    <s v="Dubuque, Dubuque"/>
    <n v="-90.664028999999999"/>
    <n v="42.495688999999999"/>
    <s v="Italian"/>
    <n v="25"/>
    <s v="Dollar($)"/>
    <x v="0"/>
    <x v="0"/>
    <x v="2"/>
    <n v="3.4"/>
    <x v="3"/>
    <n v="58"/>
  </r>
  <r>
    <x v="9178"/>
    <n v="216"/>
    <x v="10"/>
    <x v="87"/>
    <s v="Champps Americana,3100 Dodge St., Dubuque, IA 52003"/>
    <s v="Dubuque"/>
    <s v="Dubuque, Dubuque"/>
    <n v="-90.715247000000005"/>
    <n v="42.492018000000002"/>
    <s v="American, Burger, Sandwich"/>
    <n v="25"/>
    <s v="Dollar($)"/>
    <x v="0"/>
    <x v="0"/>
    <x v="2"/>
    <n v="3.5"/>
    <x v="0"/>
    <n v="100"/>
  </r>
  <r>
    <x v="9179"/>
    <n v="216"/>
    <x v="10"/>
    <x v="87"/>
    <s v="Fiesta Cancun,2515 NW Arterial, Dubuque, IA 52002"/>
    <s v="Dubuque"/>
    <s v="Dubuque, Dubuque"/>
    <n v="-90.740212999999997"/>
    <n v="42.490920000000003"/>
    <s v="Mexican"/>
    <n v="10"/>
    <s v="Dollar($)"/>
    <x v="0"/>
    <x v="0"/>
    <x v="3"/>
    <n v="3.6"/>
    <x v="0"/>
    <n v="156"/>
  </r>
  <r>
    <x v="9180"/>
    <n v="216"/>
    <x v="10"/>
    <x v="87"/>
    <s v="Happy Joe's Pizza &amp; Ice Cream,855 Century Dr, Dubuque, IA 52002"/>
    <s v="Dubuque"/>
    <s v="Dubuque, Dubuque"/>
    <n v="-90.726399999999998"/>
    <n v="42.4955"/>
    <s v="Desserts, Pizza, Ice Cream"/>
    <n v="0"/>
    <s v="Dollar($)"/>
    <x v="0"/>
    <x v="0"/>
    <x v="3"/>
    <n v="3.5"/>
    <x v="0"/>
    <n v="74"/>
  </r>
  <r>
    <x v="9181"/>
    <n v="216"/>
    <x v="10"/>
    <x v="87"/>
    <s v="Houlihan's,1795 Greyhound Park Rd, Dubuque, IA 52001"/>
    <s v="Dubuque"/>
    <s v="Dubuque, Dubuque"/>
    <n v="-90.645294000000007"/>
    <n v="42.516621000000001"/>
    <s v="American, Burger"/>
    <n v="25"/>
    <s v="Dollar($)"/>
    <x v="0"/>
    <x v="0"/>
    <x v="2"/>
    <n v="3.6"/>
    <x v="0"/>
    <n v="117"/>
  </r>
  <r>
    <x v="9182"/>
    <n v="216"/>
    <x v="10"/>
    <x v="87"/>
    <s v="Ichiban Hibachi Steakhouse &amp; Sushi Bar,3187 University Ave, Dubuque, IA 52001"/>
    <s v="Dubuque"/>
    <s v="Dubuque, Dubuque"/>
    <n v="-90.712084000000004"/>
    <n v="42.492963000000003"/>
    <s v="Japanese, Steak, Sushi"/>
    <n v="40"/>
    <s v="Dollar($)"/>
    <x v="0"/>
    <x v="0"/>
    <x v="0"/>
    <n v="3.7"/>
    <x v="0"/>
    <n v="83"/>
  </r>
  <r>
    <x v="9183"/>
    <n v="216"/>
    <x v="10"/>
    <x v="87"/>
    <s v="Kalmes Breaktime Bar &amp; Grill,1097 Jackson St, Dubuque, IA 52001"/>
    <s v="Dubuque"/>
    <s v="Dubuque, Dubuque"/>
    <n v="-90.664599999999993"/>
    <n v="42.504300000000001"/>
    <s v="American, Burger"/>
    <n v="25"/>
    <s v="Dollar($)"/>
    <x v="0"/>
    <x v="0"/>
    <x v="2"/>
    <n v="3.6"/>
    <x v="0"/>
    <n v="48"/>
  </r>
  <r>
    <x v="9184"/>
    <n v="216"/>
    <x v="10"/>
    <x v="87"/>
    <s v="L. May Eatery,1072 Main St, Dubuque, IA 52001"/>
    <s v="Dubuque"/>
    <s v="Dubuque, Dubuque"/>
    <n v="-90.668164000000004"/>
    <n v="42.503075000000003"/>
    <s v="International, Pizza"/>
    <n v="40"/>
    <s v="Dollar($)"/>
    <x v="0"/>
    <x v="0"/>
    <x v="0"/>
    <n v="3.8"/>
    <x v="0"/>
    <n v="198"/>
  </r>
  <r>
    <x v="9185"/>
    <n v="216"/>
    <x v="10"/>
    <x v="87"/>
    <s v="Los Aztecas,2700 Dodge St, Dubuque, IA 52003"/>
    <s v="Dubuque"/>
    <s v="Dubuque, Dubuque"/>
    <n v="-90.705500000000001"/>
    <n v="42.491599999999998"/>
    <s v="Mexican"/>
    <n v="10"/>
    <s v="Dollar($)"/>
    <x v="0"/>
    <x v="0"/>
    <x v="3"/>
    <n v="3.5"/>
    <x v="0"/>
    <n v="126"/>
  </r>
  <r>
    <x v="9186"/>
    <n v="216"/>
    <x v="10"/>
    <x v="87"/>
    <s v="Manna Java World Cafe,700 Locust St, Dubuque, IA 52001"/>
    <s v="Dubuque"/>
    <s v="Dubuque, Dubuque"/>
    <n v="-90.667734899999999"/>
    <n v="42.500191000000001"/>
    <s v="Breakfast, Pizza"/>
    <n v="10"/>
    <s v="Dollar($)"/>
    <x v="0"/>
    <x v="0"/>
    <x v="3"/>
    <n v="3.5"/>
    <x v="0"/>
    <n v="119"/>
  </r>
  <r>
    <x v="9187"/>
    <n v="216"/>
    <x v="10"/>
    <x v="87"/>
    <s v="Mario's Italian Restaurant,1298 Main St, Dubuque, IA 52001"/>
    <s v="Dubuque"/>
    <s v="Dubuque, Dubuque"/>
    <n v="-90.6691"/>
    <n v="42.504800000000003"/>
    <s v="American, Italian"/>
    <n v="25"/>
    <s v="Dollar($)"/>
    <x v="0"/>
    <x v="0"/>
    <x v="2"/>
    <n v="3.6"/>
    <x v="0"/>
    <n v="140"/>
  </r>
  <r>
    <x v="9188"/>
    <n v="216"/>
    <x v="10"/>
    <x v="87"/>
    <s v="Pepper Sprout Incorporated,378 Main St, Dubuque, IA 52001"/>
    <s v="Dubuque"/>
    <s v="Dubuque, Dubuque"/>
    <n v="-90.665099999999995"/>
    <n v="42.497399999999999"/>
    <s v="American"/>
    <n v="40"/>
    <s v="Dollar($)"/>
    <x v="0"/>
    <x v="0"/>
    <x v="0"/>
    <n v="3.6"/>
    <x v="0"/>
    <n v="159"/>
  </r>
  <r>
    <x v="9189"/>
    <n v="216"/>
    <x v="10"/>
    <x v="87"/>
    <s v="Shot Tower Inn,290 Locust St, Dubuque, IA 52001"/>
    <s v="Dubuque"/>
    <s v="Dubuque, Dubuque"/>
    <n v="-90.665800000000004"/>
    <n v="42.496299999999998"/>
    <s v="Italian, Pizza"/>
    <n v="25"/>
    <s v="Dollar($)"/>
    <x v="0"/>
    <x v="0"/>
    <x v="2"/>
    <n v="3.6"/>
    <x v="0"/>
    <n v="131"/>
  </r>
  <r>
    <x v="9190"/>
    <n v="216"/>
    <x v="10"/>
    <x v="87"/>
    <s v="Sunshine Family Restaurant,401 Central Ave, Dubuque, IA 52001"/>
    <s v="Dubuque"/>
    <s v="Dubuque, Dubuque"/>
    <n v="-90.663685999999998"/>
    <n v="42.498278900000003"/>
    <s v="American, Breakfast, Burger"/>
    <n v="10"/>
    <s v="Dollar($)"/>
    <x v="0"/>
    <x v="0"/>
    <x v="3"/>
    <n v="3.5"/>
    <x v="0"/>
    <n v="60"/>
  </r>
  <r>
    <x v="9191"/>
    <n v="216"/>
    <x v="10"/>
    <x v="87"/>
    <s v="Watershed Cafe,51 W 32nd Street, Dubuque, IA 52001"/>
    <s v="Dubuque"/>
    <s v="Dubuque, Dubuque"/>
    <n v="-90.684882000000002"/>
    <n v="42.527555999999997"/>
    <s v="American, Burger, Pizza, Cafe"/>
    <n v="25"/>
    <s v="Dollar($)"/>
    <x v="0"/>
    <x v="0"/>
    <x v="2"/>
    <n v="3.7"/>
    <x v="0"/>
    <n v="89"/>
  </r>
  <r>
    <x v="9192"/>
    <n v="216"/>
    <x v="10"/>
    <x v="87"/>
    <s v="Woodfire Grille,301 Bell Street, Dubuque, IA 52001"/>
    <s v="Dubuque"/>
    <s v="Dubuque, Dubuque"/>
    <n v="-90.658987999999994"/>
    <n v="42.496378"/>
    <s v="American, Seafood, Steak"/>
    <n v="70"/>
    <s v="Dollar($)"/>
    <x v="0"/>
    <x v="0"/>
    <x v="1"/>
    <n v="3.6"/>
    <x v="0"/>
    <n v="72"/>
  </r>
  <r>
    <x v="9193"/>
    <n v="216"/>
    <x v="10"/>
    <x v="88"/>
    <s v="Jehova es Mi Pastor Tacos y Burritos,135 W. Main Street, Fernley, NV 89408"/>
    <s v="Fernley"/>
    <s v="Fernley, Fernley"/>
    <n v="-119.25269400000001"/>
    <n v="39.607514999999999"/>
    <s v="Mexican"/>
    <n v="10"/>
    <s v="Dollar($)"/>
    <x v="0"/>
    <x v="0"/>
    <x v="3"/>
    <n v="3.7"/>
    <x v="0"/>
    <n v="83"/>
  </r>
  <r>
    <x v="9194"/>
    <n v="216"/>
    <x v="10"/>
    <x v="89"/>
    <s v="Houndstooth Grill &amp; Tavern,6323 Grand Hickory Dr Ste 200A, Braselton, GA 30517"/>
    <s v="Braselton"/>
    <s v="Braselton, Gainesville"/>
    <n v="-83.846100000000007"/>
    <n v="34.0901"/>
    <s v="American, Sandwich, Seafood"/>
    <n v="25"/>
    <s v="Dollar($)"/>
    <x v="0"/>
    <x v="0"/>
    <x v="2"/>
    <n v="4.4000000000000004"/>
    <x v="1"/>
    <n v="239"/>
  </r>
  <r>
    <x v="9195"/>
    <n v="216"/>
    <x v="10"/>
    <x v="89"/>
    <s v="Hawg Wild BBQ &amp; Catfish House,515 Grant Street, Clarkesville, GA 30523"/>
    <s v="Clarkesville"/>
    <s v="Clarkesville, Gainesville"/>
    <n v="-83.520692999999994"/>
    <n v="34.618020000000001"/>
    <s v="BBQ, Burger, Seafood"/>
    <n v="10"/>
    <s v="Dollar($)"/>
    <x v="0"/>
    <x v="0"/>
    <x v="3"/>
    <n v="4.0999999999999996"/>
    <x v="1"/>
    <n v="235"/>
  </r>
  <r>
    <x v="9196"/>
    <n v="216"/>
    <x v="10"/>
    <x v="89"/>
    <s v="Bourbon Street Grille,90 Public Sq N, Dahlonega, GA 30533"/>
    <s v="Dahlonega"/>
    <s v="Dahlonega, Gainesville"/>
    <n v="-83.985353000000003"/>
    <n v="34.532972999999998"/>
    <s v="American, Burger, Cajun"/>
    <n v="25"/>
    <s v="Dollar($)"/>
    <x v="0"/>
    <x v="0"/>
    <x v="2"/>
    <n v="3.8"/>
    <x v="0"/>
    <n v="88"/>
  </r>
  <r>
    <x v="9197"/>
    <n v="216"/>
    <x v="10"/>
    <x v="89"/>
    <s v="Corkscrew Cafe,51 W Main St, Dahlonega, GA 30533"/>
    <s v="Dahlonega"/>
    <s v="Dahlonega, Gainesville"/>
    <n v="-83.985799999999998"/>
    <n v="34.531799999999997"/>
    <m/>
    <n v="40"/>
    <s v="Dollar($)"/>
    <x v="0"/>
    <x v="0"/>
    <x v="0"/>
    <n v="3.9"/>
    <x v="0"/>
    <n v="209"/>
  </r>
  <r>
    <x v="9198"/>
    <n v="216"/>
    <x v="10"/>
    <x v="89"/>
    <s v="Smokin Gold BBQ,59 E Main St, Dahlonega, GA 30533"/>
    <s v="Dahlonega"/>
    <s v="Dahlonega, Gainesville"/>
    <n v="-83.983939000000007"/>
    <n v="34.533625999999998"/>
    <s v="BBQ"/>
    <n v="10"/>
    <s v="Dollar($)"/>
    <x v="0"/>
    <x v="0"/>
    <x v="3"/>
    <n v="3.9"/>
    <x v="0"/>
    <n v="133"/>
  </r>
  <r>
    <x v="9199"/>
    <n v="216"/>
    <x v="10"/>
    <x v="89"/>
    <s v="Hoka-Hoka Japanese Steak &amp; Sushi,617 North Grove Street, Dahlonega, GA 30533"/>
    <s v="Dahlonega"/>
    <s v="Dahlonega, Gainesville"/>
    <n v="-83.989317"/>
    <n v="34.541043999999999"/>
    <s v="Chinese, Japanese, Thai"/>
    <n v="10"/>
    <s v="Dollar($)"/>
    <x v="0"/>
    <x v="0"/>
    <x v="3"/>
    <n v="4.4000000000000004"/>
    <x v="1"/>
    <n v="267"/>
  </r>
  <r>
    <x v="9200"/>
    <n v="216"/>
    <x v="10"/>
    <x v="89"/>
    <s v="Shenanigan's Irish Pub,87 N. Chestatee St., Dahlonega, GA 30533"/>
    <s v="Dahlonega"/>
    <s v="Dahlonega, Gainesville"/>
    <n v="-83.986119000000002"/>
    <n v="34.533197999999999"/>
    <s v="Bar Food, Seafood, Vegetarian"/>
    <n v="25"/>
    <s v="Dollar($)"/>
    <x v="0"/>
    <x v="0"/>
    <x v="2"/>
    <n v="4.0999999999999996"/>
    <x v="1"/>
    <n v="171"/>
  </r>
  <r>
    <x v="9201"/>
    <n v="216"/>
    <x v="10"/>
    <x v="89"/>
    <s v="Fish Tales Lakeside Grille,6330 Mitchell Street, Flowery Branch, GA 30542"/>
    <s v="Flowery Branch"/>
    <s v="Flowery Branch, Gainesville"/>
    <n v="-83.938023999999999"/>
    <n v="34.183573000000003"/>
    <s v="Seafood"/>
    <n v="25"/>
    <s v="Dollar($)"/>
    <x v="0"/>
    <x v="0"/>
    <x v="2"/>
    <n v="3.8"/>
    <x v="0"/>
    <n v="107"/>
  </r>
  <r>
    <x v="9202"/>
    <n v="216"/>
    <x v="10"/>
    <x v="89"/>
    <s v="Antebellum,5510 Church Street, Flowery Branch, GA 30542"/>
    <s v="Flowery Branch"/>
    <s v="Flowery Branch, Gainesville"/>
    <n v="-83.926216999999994"/>
    <n v="34.185707000000001"/>
    <s v="American, Southern"/>
    <n v="40"/>
    <s v="Dollar($)"/>
    <x v="0"/>
    <x v="0"/>
    <x v="0"/>
    <n v="4.3"/>
    <x v="1"/>
    <n v="164"/>
  </r>
  <r>
    <x v="9203"/>
    <n v="216"/>
    <x v="10"/>
    <x v="89"/>
    <s v="Moonie's Texas Barbecue,5545 Atlanta Highway, Flowery Branch, GA 30542"/>
    <s v="Flowery Branch"/>
    <s v="Flowery Branch, Gainesville"/>
    <n v="-83.927794000000006"/>
    <n v="34.180042999999998"/>
    <s v="BBQ, Sandwich"/>
    <n v="10"/>
    <s v="Dollar($)"/>
    <x v="0"/>
    <x v="0"/>
    <x v="3"/>
    <n v="4.0999999999999996"/>
    <x v="1"/>
    <n v="182"/>
  </r>
  <r>
    <x v="9204"/>
    <n v="216"/>
    <x v="10"/>
    <x v="89"/>
    <s v="Atlanta Highway Seafood Market,227 Atlanta Highway Suite 900, Gainesville, GA 30501"/>
    <s v="Gainesville"/>
    <s v="Gainesville, Gainesville"/>
    <n v="-83.838457000000005"/>
    <n v="34.285102000000002"/>
    <s v="Sandwich, Seafood, Cajun"/>
    <n v="25"/>
    <s v="Dollar($)"/>
    <x v="0"/>
    <x v="0"/>
    <x v="2"/>
    <n v="4.9000000000000004"/>
    <x v="2"/>
    <n v="681"/>
  </r>
  <r>
    <x v="9205"/>
    <n v="216"/>
    <x v="10"/>
    <x v="89"/>
    <s v="Eat at Thai,975 Dawsonville Hwy, Gainesville, GA 30501"/>
    <s v="Gainesville"/>
    <s v="Gainesville, Gainesville"/>
    <n v="-83.857992999999993"/>
    <n v="34.300182"/>
    <s v="Thai"/>
    <n v="10"/>
    <s v="Dollar($)"/>
    <x v="0"/>
    <x v="0"/>
    <x v="3"/>
    <n v="4.5999999999999996"/>
    <x v="2"/>
    <n v="357"/>
  </r>
  <r>
    <x v="9206"/>
    <n v="216"/>
    <x v="10"/>
    <x v="89"/>
    <s v="Smoke House BBQ and Catering,3205 Atlanta Hwy, Atlanta Highway, Gainesville, GA, Gainesville, GA 30507"/>
    <s v="Gainesville"/>
    <s v="Gainesville, Gainesville"/>
    <n v="-83.860097999999994"/>
    <n v="34.222754999999999"/>
    <s v="BBQ"/>
    <n v="25"/>
    <s v="Dollar($)"/>
    <x v="0"/>
    <x v="0"/>
    <x v="2"/>
    <n v="3.8"/>
    <x v="0"/>
    <n v="89"/>
  </r>
  <r>
    <x v="9207"/>
    <n v="216"/>
    <x v="10"/>
    <x v="89"/>
    <s v="2 Dog,317 Spring St SE, Gainesville, GA 30501"/>
    <s v="Gainesville"/>
    <s v="Gainesville, Gainesville"/>
    <n v="-83.824022999999997"/>
    <n v="34.300567000000001"/>
    <s v="American, European, Sandwich"/>
    <n v="25"/>
    <s v="Dollar($)"/>
    <x v="0"/>
    <x v="0"/>
    <x v="2"/>
    <n v="4.2"/>
    <x v="1"/>
    <n v="350"/>
  </r>
  <r>
    <x v="9208"/>
    <n v="216"/>
    <x v="10"/>
    <x v="89"/>
    <s v="Longstreet Cafe,1043 Riverside Terrace, Gainesville, GA 30501"/>
    <s v="Gainesville"/>
    <s v="Gainesville, Gainesville"/>
    <n v="-83.827200000000005"/>
    <n v="34.316600000000001"/>
    <s v="Southern"/>
    <n v="10"/>
    <s v="Dollar($)"/>
    <x v="0"/>
    <x v="0"/>
    <x v="3"/>
    <n v="4.3"/>
    <x v="1"/>
    <n v="298"/>
  </r>
  <r>
    <x v="9209"/>
    <n v="216"/>
    <x v="10"/>
    <x v="89"/>
    <s v="Re-Cess,118 Bradford St NE, Gainesville, GA 30501"/>
    <s v="Gainesville"/>
    <s v="Gainesville, Gainesville"/>
    <n v="-83.826859999999996"/>
    <n v="34.300331999999997"/>
    <s v="American, Southern"/>
    <n v="25"/>
    <s v="Dollar($)"/>
    <x v="0"/>
    <x v="0"/>
    <x v="2"/>
    <n v="4.2"/>
    <x v="1"/>
    <n v="319"/>
  </r>
  <r>
    <x v="9210"/>
    <n v="216"/>
    <x v="10"/>
    <x v="89"/>
    <s v="Bodensee,64 Munich Strasse, Helen, GA 30545"/>
    <s v="Helen"/>
    <s v="Helen, Gainesville"/>
    <n v="-83.727740999999995"/>
    <n v="34.701594"/>
    <s v="German"/>
    <n v="40"/>
    <s v="Dollar($)"/>
    <x v="0"/>
    <x v="0"/>
    <x v="0"/>
    <n v="3.8"/>
    <x v="0"/>
    <n v="114"/>
  </r>
  <r>
    <x v="9211"/>
    <n v="216"/>
    <x v="10"/>
    <x v="89"/>
    <s v="Hofer's Bakery &amp; Cafe,8758 N Main St, Helen, GA 30545"/>
    <s v="Helen"/>
    <s v="Helen, Gainesville"/>
    <n v="-83.734499999999997"/>
    <n v="34.702399999999997"/>
    <s v="German, Ice Cream"/>
    <n v="10"/>
    <s v="Dollar($)"/>
    <x v="0"/>
    <x v="0"/>
    <x v="3"/>
    <n v="3.9"/>
    <x v="0"/>
    <n v="136"/>
  </r>
  <r>
    <x v="9212"/>
    <n v="216"/>
    <x v="10"/>
    <x v="89"/>
    <s v="Troll Tavern,8590 N Main St Ste B, Helen, GA 30545"/>
    <s v="Helen"/>
    <s v="Helen, Gainesville"/>
    <n v="-83.733400000000003"/>
    <n v="34.702100000000002"/>
    <s v="Burger, German, Sandwich"/>
    <n v="25"/>
    <s v="Dollar($)"/>
    <x v="0"/>
    <x v="0"/>
    <x v="2"/>
    <n v="2.2000000000000002"/>
    <x v="4"/>
    <n v="108"/>
  </r>
  <r>
    <x v="9213"/>
    <n v="216"/>
    <x v="10"/>
    <x v="89"/>
    <s v="The Nacoochee Village Tavern &amp; Pizzeria,7275 S Main St., Helen, GA 30545"/>
    <s v="Helen"/>
    <s v="Helen, Gainesville"/>
    <n v="-83.713498000000001"/>
    <n v="34.691208000000003"/>
    <s v="Italian, Pizza, Sandwich"/>
    <n v="10"/>
    <s v="Dollar($)"/>
    <x v="0"/>
    <x v="0"/>
    <x v="3"/>
    <n v="4"/>
    <x v="1"/>
    <n v="161"/>
  </r>
  <r>
    <x v="9214"/>
    <n v="216"/>
    <x v="10"/>
    <x v="90"/>
    <s v="Burger Queen Drive In,109 S F St, Lakeview, OR 97630"/>
    <s v="Lakeview"/>
    <s v="Lakeview, Lakeview"/>
    <n v="-120.3458"/>
    <n v="42.188499999999998"/>
    <s v="Burger, Desserts, Sandwich"/>
    <n v="10"/>
    <s v="Dollar($)"/>
    <x v="0"/>
    <x v="0"/>
    <x v="3"/>
    <n v="3.6"/>
    <x v="0"/>
    <n v="41"/>
  </r>
  <r>
    <x v="9215"/>
    <n v="216"/>
    <x v="10"/>
    <x v="91"/>
    <s v="Blue Orchid Thai Restaurant,129 N 10th St, Lincoln, NE 68508"/>
    <s v="Haymarket"/>
    <s v="Haymarket, Lincoln"/>
    <n v="-96.7072"/>
    <n v="40.814300000000003"/>
    <s v="Thai"/>
    <n v="25"/>
    <s v="Dollar($)"/>
    <x v="0"/>
    <x v="0"/>
    <x v="2"/>
    <n v="4.5"/>
    <x v="2"/>
    <n v="799"/>
  </r>
  <r>
    <x v="9216"/>
    <n v="216"/>
    <x v="10"/>
    <x v="92"/>
    <s v="Emilio's Cuban Cafe,402 Ga. Highway 247, Bonaire, GA 31005"/>
    <s v="Bonaire"/>
    <s v="Bonaire, Macon"/>
    <n v="-83.594493999999997"/>
    <n v="32.567740999999998"/>
    <s v="Coffee and Tea, Cuban, Latin American"/>
    <n v="25"/>
    <s v="Dollar($)"/>
    <x v="0"/>
    <x v="0"/>
    <x v="2"/>
    <n v="3.9"/>
    <x v="0"/>
    <n v="146"/>
  </r>
  <r>
    <x v="9217"/>
    <n v="216"/>
    <x v="10"/>
    <x v="92"/>
    <s v="Ingleside Village Pizza,2395 Ingleside Ave, Macon, GA 31204"/>
    <s v="Macon"/>
    <s v="Macon, Macon"/>
    <n v="-83.657060999999999"/>
    <n v="32.853895999999999"/>
    <s v="Pizza, Sandwich"/>
    <n v="10"/>
    <s v="Dollar($)"/>
    <x v="0"/>
    <x v="0"/>
    <x v="3"/>
    <n v="4.9000000000000004"/>
    <x v="2"/>
    <n v="478"/>
  </r>
  <r>
    <x v="9218"/>
    <n v="216"/>
    <x v="10"/>
    <x v="92"/>
    <s v="Jim Shaw's Seafood Grill &amp; Bar,3040 Vineville Ave, Macon, GA 31204"/>
    <s v="Macon"/>
    <s v="Macon, Macon"/>
    <n v="-83.673699999999997"/>
    <n v="32.849600000000002"/>
    <s v="Seafood"/>
    <n v="25"/>
    <s v="Dollar($)"/>
    <x v="0"/>
    <x v="0"/>
    <x v="2"/>
    <n v="4.5999999999999996"/>
    <x v="2"/>
    <n v="467"/>
  </r>
  <r>
    <x v="9219"/>
    <n v="216"/>
    <x v="10"/>
    <x v="92"/>
    <s v="Mandarin Chinese Restaurant,3086 Riverside Dr, Macon, GA 31210"/>
    <s v="Macon"/>
    <s v="Macon, Macon"/>
    <n v="-83.676599999999993"/>
    <n v="32.889899999999997"/>
    <s v="Chinese, Thai"/>
    <n v="25"/>
    <s v="Dollar($)"/>
    <x v="0"/>
    <x v="0"/>
    <x v="2"/>
    <n v="4.5"/>
    <x v="2"/>
    <n v="302"/>
  </r>
  <r>
    <x v="9220"/>
    <n v="216"/>
    <x v="10"/>
    <x v="92"/>
    <s v="Rookery,543 Cherry St, Macon, GA 31201"/>
    <s v="Macon"/>
    <s v="Macon, Macon"/>
    <n v="-83.627899999999997"/>
    <n v="32.836100000000002"/>
    <s v="Burger, Desserts, Bar Food"/>
    <n v="25"/>
    <s v="Dollar($)"/>
    <x v="0"/>
    <x v="0"/>
    <x v="2"/>
    <n v="4.5"/>
    <x v="2"/>
    <n v="289"/>
  </r>
  <r>
    <x v="9221"/>
    <n v="216"/>
    <x v="10"/>
    <x v="92"/>
    <s v="Dovetail,543 Cherry St, Macon, GA 31201"/>
    <s v="Macon"/>
    <s v="Macon, Macon"/>
    <n v="-83.627978999999996"/>
    <n v="32.836410000000001"/>
    <m/>
    <n v="40"/>
    <s v="Dollar($)"/>
    <x v="0"/>
    <x v="0"/>
    <x v="0"/>
    <n v="3.8"/>
    <x v="0"/>
    <n v="102"/>
  </r>
  <r>
    <x v="9222"/>
    <n v="216"/>
    <x v="10"/>
    <x v="92"/>
    <s v="Bonefish Grill,5080 Riverside Dr, Macon, GA 31210"/>
    <s v="Macon"/>
    <s v="Macon, Macon"/>
    <n v="-83.713977999999997"/>
    <n v="32.929277999999996"/>
    <s v="American, Seafood"/>
    <n v="40"/>
    <s v="Dollar($)"/>
    <x v="0"/>
    <x v="0"/>
    <x v="0"/>
    <n v="4.0999999999999996"/>
    <x v="1"/>
    <n v="293"/>
  </r>
  <r>
    <x v="9223"/>
    <n v="216"/>
    <x v="10"/>
    <x v="92"/>
    <s v="Downtown Grill,562 Mulberry St, Macon, GA 31201"/>
    <s v="Macon"/>
    <s v="Macon, Macon"/>
    <n v="-83.627600000000001"/>
    <n v="32.837499999999999"/>
    <s v="Steak"/>
    <n v="70"/>
    <s v="Dollar($)"/>
    <x v="0"/>
    <x v="0"/>
    <x v="1"/>
    <n v="4"/>
    <x v="1"/>
    <n v="195"/>
  </r>
  <r>
    <x v="9224"/>
    <n v="216"/>
    <x v="10"/>
    <x v="92"/>
    <s v="Greek Corner Deli,587 Cherry St, Macon, GA 31201"/>
    <s v="Macon"/>
    <s v="Macon, Macon"/>
    <n v="-83.628703000000002"/>
    <n v="32.836539999999999"/>
    <s v="Desserts, Greek, Sandwich"/>
    <n v="10"/>
    <s v="Dollar($)"/>
    <x v="0"/>
    <x v="0"/>
    <x v="3"/>
    <n v="4.3"/>
    <x v="1"/>
    <n v="244"/>
  </r>
  <r>
    <x v="9225"/>
    <n v="216"/>
    <x v="10"/>
    <x v="92"/>
    <s v="Natalia's,201 North Macon St., Macon, GA 31210"/>
    <s v="Macon"/>
    <s v="Macon, Macon"/>
    <n v="-83.787993"/>
    <n v="32.928494999999998"/>
    <s v="European, Italian, Mediterranean"/>
    <n v="70"/>
    <s v="Dollar($)"/>
    <x v="0"/>
    <x v="0"/>
    <x v="1"/>
    <n v="4.2"/>
    <x v="1"/>
    <n v="379"/>
  </r>
  <r>
    <x v="9226"/>
    <n v="216"/>
    <x v="10"/>
    <x v="92"/>
    <s v="Papouli's Mediterranean Cafe &amp; Market,121 Tom Hill Sr Blvd, Macon, GA 31210"/>
    <s v="Macon"/>
    <s v="Macon, Macon"/>
    <n v="-83.687299999999993"/>
    <n v="32.901000000000003"/>
    <s v="Greek, Mediterranean, Vegetarian"/>
    <n v="10"/>
    <s v="Dollar($)"/>
    <x v="0"/>
    <x v="0"/>
    <x v="3"/>
    <n v="4.2"/>
    <x v="1"/>
    <n v="223"/>
  </r>
  <r>
    <x v="9227"/>
    <n v="216"/>
    <x v="10"/>
    <x v="92"/>
    <s v="Benson's Steak and Sushi,1289 S Houston Lake Rd, Warner Robins, GA 31088"/>
    <s v="Warner Robins"/>
    <s v="Warner Robins, Macon"/>
    <n v="-83.662420999999995"/>
    <n v="32.556873000000003"/>
    <s v="American, Chinese, Sushi"/>
    <n v="25"/>
    <s v="Dollar($)"/>
    <x v="0"/>
    <x v="0"/>
    <x v="2"/>
    <n v="3.7"/>
    <x v="0"/>
    <n v="243"/>
  </r>
  <r>
    <x v="9228"/>
    <n v="216"/>
    <x v="10"/>
    <x v="92"/>
    <s v="My Fathers Place,2507 Moody Rd, Warner Robins, GA 31088"/>
    <s v="Warner Robins"/>
    <s v="Warner Robins, Macon"/>
    <n v="-83.623999999999995"/>
    <n v="32.578600000000002"/>
    <s v="Italian"/>
    <n v="25"/>
    <s v="Dollar($)"/>
    <x v="0"/>
    <x v="0"/>
    <x v="2"/>
    <n v="3.7"/>
    <x v="0"/>
    <n v="104"/>
  </r>
  <r>
    <x v="9229"/>
    <n v="216"/>
    <x v="10"/>
    <x v="92"/>
    <s v="Sushi Thai Restaurant,2624 Watson Blvd Ste D, Warner Robins, GA 31093"/>
    <s v="Warner Robins"/>
    <s v="Warner Robins, Macon"/>
    <n v="-83.666499999999999"/>
    <n v="32.618400000000001"/>
    <s v="Japanese, Sushi, Thai"/>
    <n v="10"/>
    <s v="Dollar($)"/>
    <x v="0"/>
    <x v="0"/>
    <x v="3"/>
    <n v="3.7"/>
    <x v="0"/>
    <n v="153"/>
  </r>
  <r>
    <x v="9230"/>
    <n v="216"/>
    <x v="10"/>
    <x v="92"/>
    <s v="The Mellow Mushroom,710 Lake Joy Road, Warner Robins, GA 31088"/>
    <s v="Warner Robins"/>
    <s v="Warner Robins, Macon"/>
    <n v="-83.691044000000005"/>
    <n v="32.552683999999999"/>
    <s v="Pizza, Sandwich, Vegetarian"/>
    <n v="25"/>
    <s v="Dollar($)"/>
    <x v="0"/>
    <x v="0"/>
    <x v="2"/>
    <n v="3.8"/>
    <x v="0"/>
    <n v="323"/>
  </r>
  <r>
    <x v="9231"/>
    <n v="216"/>
    <x v="10"/>
    <x v="92"/>
    <s v="El Jalisciense Mexican Restaurant,1224 Russell Pkwy, Warner Robins, GA 31088"/>
    <s v="Warner Robins"/>
    <s v="Warner Robins, Macon"/>
    <n v="-83.649349999999998"/>
    <n v="32.594665999999997"/>
    <s v="Mexican"/>
    <n v="10"/>
    <s v="Dollar($)"/>
    <x v="0"/>
    <x v="0"/>
    <x v="3"/>
    <n v="4.0999999999999996"/>
    <x v="1"/>
    <n v="181"/>
  </r>
  <r>
    <x v="9232"/>
    <n v="216"/>
    <x v="10"/>
    <x v="92"/>
    <s v="Greek Village,1801 Watson Blvd, Warner Robins, GA 31093"/>
    <s v="Warner Robins"/>
    <s v="Warner Robins, Macon"/>
    <n v="-83.636617999999999"/>
    <n v="32.617683900000003"/>
    <s v="American, Greek, Seafood"/>
    <n v="25"/>
    <s v="Dollar($)"/>
    <x v="0"/>
    <x v="0"/>
    <x v="2"/>
    <n v="4"/>
    <x v="1"/>
    <n v="316"/>
  </r>
  <r>
    <x v="9233"/>
    <n v="216"/>
    <x v="10"/>
    <x v="92"/>
    <s v="Martin's BBQ,102 S Armed Forces Boulevard, Warner Robins, GA 31088"/>
    <s v="Warner Robins"/>
    <s v="Warner Robins, Macon"/>
    <n v="-83.600200999999998"/>
    <n v="32.619320999999999"/>
    <s v="BBQ"/>
    <n v="25"/>
    <s v="Dollar($)"/>
    <x v="0"/>
    <x v="0"/>
    <x v="2"/>
    <n v="4.2"/>
    <x v="1"/>
    <n v="288"/>
  </r>
  <r>
    <x v="9234"/>
    <n v="216"/>
    <x v="10"/>
    <x v="92"/>
    <s v="Thai Pepper,1806 Russell Parkway, Warner Robins, GA 31088"/>
    <s v="Warner Robins"/>
    <s v="Warner Robins, Macon"/>
    <n v="-83.665557000000007"/>
    <n v="32.593263999999998"/>
    <s v="Japanese, Sushi, Thai"/>
    <n v="10"/>
    <s v="Dollar($)"/>
    <x v="0"/>
    <x v="0"/>
    <x v="3"/>
    <n v="4"/>
    <x v="1"/>
    <n v="232"/>
  </r>
  <r>
    <x v="9235"/>
    <n v="216"/>
    <x v="10"/>
    <x v="92"/>
    <s v="Zen Japanese Steakhouse and Sushi Bar,4086 Watson Blvd, Warner Robins, GA 31093"/>
    <s v="Warner Robins"/>
    <s v="Warner Robins, Macon"/>
    <n v="-83.718400000000003"/>
    <n v="32.614699999999999"/>
    <s v="Japanese, Steak, Sushi"/>
    <n v="40"/>
    <s v="Dollar($)"/>
    <x v="0"/>
    <x v="0"/>
    <x v="0"/>
    <n v="4.0999999999999996"/>
    <x v="1"/>
    <n v="314"/>
  </r>
  <r>
    <x v="9236"/>
    <n v="216"/>
    <x v="10"/>
    <x v="93"/>
    <s v="Triangle Restaurant,21053 State Hwy M28, Mc Millan, MI 49853"/>
    <s v="Mc Millan"/>
    <s v="Mc Millan, Mc Millan"/>
    <n v="-85.7363"/>
    <n v="46.3718"/>
    <s v="Breakfast, Burger"/>
    <n v="10"/>
    <s v="Dollar($)"/>
    <x v="0"/>
    <x v="0"/>
    <x v="3"/>
    <n v="2.4"/>
    <x v="4"/>
    <n v="17"/>
  </r>
  <r>
    <x v="9237"/>
    <n v="216"/>
    <x v="10"/>
    <x v="94"/>
    <s v="HI Lite Bar &amp; Lounge,109 N Broadway Ave, Miller, SD 57362"/>
    <s v="Miller"/>
    <s v="Miller, Miller"/>
    <n v="-98.989099999999993"/>
    <n v="44.515799999999999"/>
    <m/>
    <n v="0"/>
    <s v="Dollar($)"/>
    <x v="0"/>
    <x v="0"/>
    <x v="3"/>
    <n v="3.4"/>
    <x v="3"/>
    <n v="11"/>
  </r>
  <r>
    <x v="9238"/>
    <n v="216"/>
    <x v="10"/>
    <x v="95"/>
    <s v="Vince's Restaurant &amp; Pizzeria,619 4th Ave, Monroe, WI 53566"/>
    <s v="Monroe"/>
    <s v="Monroe, Monroe"/>
    <n v="-89.653486999999998"/>
    <n v="42.606305999999996"/>
    <s v="Italian, Pizza"/>
    <n v="25"/>
    <s v="Dollar($)"/>
    <x v="0"/>
    <x v="0"/>
    <x v="2"/>
    <n v="3.6"/>
    <x v="0"/>
    <n v="65"/>
  </r>
  <r>
    <x v="9239"/>
    <n v="216"/>
    <x v="10"/>
    <x v="96"/>
    <s v="The Artesian Restaurant,Ojo Caliente Mineral Springs Resort And Spa 50 Los Banos Rd, Ojo Caliente, NM 87549"/>
    <s v="Ojo Caliente"/>
    <s v="Ojo Caliente, Ojo Caliente"/>
    <n v="-106.057666"/>
    <n v="36.313637999999997"/>
    <s v="American, International, Southwestern"/>
    <n v="40"/>
    <s v="Dollar($)"/>
    <x v="0"/>
    <x v="0"/>
    <x v="0"/>
    <n v="3.6"/>
    <x v="0"/>
    <n v="30"/>
  </r>
  <r>
    <x v="9240"/>
    <n v="216"/>
    <x v="10"/>
    <x v="97"/>
    <s v="Ceví_che Tapas Bar &amp; Restaurant,125 West Church Street, Orlando, FL 32801"/>
    <s v="Church Street District"/>
    <s v="Church Street District, Orlando"/>
    <n v="-81.381077000000005"/>
    <n v="28.540431999999999"/>
    <s v="Spanish, Tapas"/>
    <n v="40"/>
    <s v="Dollar($)"/>
    <x v="0"/>
    <x v="0"/>
    <x v="0"/>
    <n v="4.4000000000000004"/>
    <x v="1"/>
    <n v="981"/>
  </r>
  <r>
    <x v="9241"/>
    <n v="216"/>
    <x v="10"/>
    <x v="97"/>
    <s v="'Ohana,1600 Seven Seas Drive, Lake Buena Vista, FL 32830"/>
    <s v="Disney World Area"/>
    <s v="Disney World Area, Orlando"/>
    <n v="-81.585226000000006"/>
    <n v="28.405436999999999"/>
    <s v="Hawaiian"/>
    <n v="45"/>
    <s v="Dollar($)"/>
    <x v="0"/>
    <x v="0"/>
    <x v="0"/>
    <n v="4.5"/>
    <x v="2"/>
    <n v="1151"/>
  </r>
  <r>
    <x v="9242"/>
    <n v="216"/>
    <x v="10"/>
    <x v="97"/>
    <s v="Earl of Sandwich,1750 E Buena Vista Drive, Lake Buena Vista, FL 32830"/>
    <s v="Disney: Downtown Disney"/>
    <s v="Disney: Downtown Disney, Orlando"/>
    <n v="-81.514607999999996"/>
    <n v="28.372858000000001"/>
    <s v="American, Sandwich, Salad"/>
    <n v="35"/>
    <s v="Dollar($)"/>
    <x v="0"/>
    <x v="0"/>
    <x v="0"/>
    <n v="4.7"/>
    <x v="2"/>
    <n v="1341"/>
  </r>
  <r>
    <x v="9243"/>
    <n v="216"/>
    <x v="10"/>
    <x v="97"/>
    <s v="Raglan Road Irish Pub and Restaurant,1640 E Buena Vista Drive, Lake Buena Vista, FL 32830"/>
    <s v="Disney: Downtown Disney"/>
    <s v="Disney: Downtown Disney, Orlando"/>
    <n v="-81.517724999999999"/>
    <n v="28.371338000000002"/>
    <s v="Irish"/>
    <n v="50"/>
    <s v="Dollar($)"/>
    <x v="0"/>
    <x v="0"/>
    <x v="1"/>
    <n v="4.3"/>
    <x v="1"/>
    <n v="782"/>
  </r>
  <r>
    <x v="9244"/>
    <n v="216"/>
    <x v="10"/>
    <x v="97"/>
    <s v="Cafí© Tu Tu Tango,8625 International Drive, Orlando, FL 32819"/>
    <s v="I-Drive/Universal"/>
    <s v="I-Drive/Universal, Orlando"/>
    <n v="-81.469986000000006"/>
    <n v="28.440344"/>
    <s v="New American, Tapas"/>
    <n v="40"/>
    <s v="Dollar($)"/>
    <x v="0"/>
    <x v="0"/>
    <x v="0"/>
    <n v="4.5999999999999996"/>
    <x v="2"/>
    <n v="1293"/>
  </r>
  <r>
    <x v="9245"/>
    <n v="216"/>
    <x v="10"/>
    <x v="97"/>
    <s v="Texas de Brazil,5259 International Drive, Orlando, FL 32819"/>
    <s v="I-Drive/Universal"/>
    <s v="I-Drive/Universal, Orlando"/>
    <n v="-81.451072499999995"/>
    <n v="28.4676808"/>
    <s v="Brazilian, Steak"/>
    <n v="100"/>
    <s v="Dollar($)"/>
    <x v="0"/>
    <x v="0"/>
    <x v="1"/>
    <n v="4.5999999999999996"/>
    <x v="2"/>
    <n v="2324"/>
  </r>
  <r>
    <x v="9246"/>
    <n v="216"/>
    <x v="10"/>
    <x v="97"/>
    <s v="Bahama Breeze Island Grille,8849 International Drive, Orlando, FL 32819"/>
    <s v="I-Drive/Universal"/>
    <s v="I-Drive/Universal, Orlando"/>
    <n v="-81.471525999999997"/>
    <n v="28.437065"/>
    <s v="Caribbean"/>
    <n v="45"/>
    <s v="Dollar($)"/>
    <x v="0"/>
    <x v="0"/>
    <x v="0"/>
    <n v="4.3"/>
    <x v="1"/>
    <n v="910"/>
  </r>
  <r>
    <x v="9247"/>
    <n v="216"/>
    <x v="10"/>
    <x v="97"/>
    <s v="Maggiano's Little Italy,9101 International Drive,Orlando, FL 32819"/>
    <s v="I-Drive/Universal"/>
    <s v="I-Drive/Universal, Orlando"/>
    <n v="-81.471446999999998"/>
    <n v="28.433235"/>
    <s v="Italian"/>
    <n v="50"/>
    <s v="Dollar($)"/>
    <x v="0"/>
    <x v="0"/>
    <x v="1"/>
    <n v="4.4000000000000004"/>
    <x v="1"/>
    <n v="886"/>
  </r>
  <r>
    <x v="9248"/>
    <n v="216"/>
    <x v="10"/>
    <x v="97"/>
    <s v="Hawkers Asian Street Fare,1103 N Mills Avenue, Orlando, FL 32803"/>
    <s v="Mills 50"/>
    <s v="Mills 50, Orlando"/>
    <n v="-81.364346999999995"/>
    <n v="28.560504999999999"/>
    <s v="Asian, Thai"/>
    <n v="35"/>
    <s v="Dollar($)"/>
    <x v="0"/>
    <x v="0"/>
    <x v="0"/>
    <n v="4.5999999999999996"/>
    <x v="2"/>
    <n v="1293"/>
  </r>
  <r>
    <x v="9249"/>
    <n v="216"/>
    <x v="10"/>
    <x v="97"/>
    <s v="Tako Cheena by Pom Pom,932 North Mills Avenue, Orlando, FL 32803"/>
    <s v="Mills 50"/>
    <s v="Mills 50, Orlando"/>
    <n v="-81.364547000000002"/>
    <n v="28.557845"/>
    <s v="Asian, Latin American, Vegetarian"/>
    <n v="10"/>
    <s v="Dollar($)"/>
    <x v="0"/>
    <x v="0"/>
    <x v="3"/>
    <n v="4.4000000000000004"/>
    <x v="1"/>
    <n v="570"/>
  </r>
  <r>
    <x v="9250"/>
    <n v="216"/>
    <x v="10"/>
    <x v="97"/>
    <s v="Seasons 52 Fresh Grill,7700 West Sand Lake Road, Orlando, FL 32819"/>
    <s v="Restaurant Row"/>
    <s v="Restaurant Row, Orlando"/>
    <n v="-81.487977999999998"/>
    <n v="28.448174999999999"/>
    <s v="American"/>
    <n v="60"/>
    <s v="Dollar($)"/>
    <x v="0"/>
    <x v="0"/>
    <x v="1"/>
    <n v="4.4000000000000004"/>
    <x v="1"/>
    <n v="1685"/>
  </r>
  <r>
    <x v="9251"/>
    <n v="216"/>
    <x v="10"/>
    <x v="97"/>
    <s v="Hollerbach's Willow Tree Cafí©,205 East 1st Street, Sanford, FL 32771"/>
    <s v="Sanford"/>
    <s v="Sanford, Orlando"/>
    <n v="-81.266870999999995"/>
    <n v="28.811653"/>
    <s v="German"/>
    <n v="40"/>
    <s v="Dollar($)"/>
    <x v="0"/>
    <x v="0"/>
    <x v="0"/>
    <n v="4.8"/>
    <x v="2"/>
    <n v="1699"/>
  </r>
  <r>
    <x v="9252"/>
    <n v="216"/>
    <x v="10"/>
    <x v="97"/>
    <s v="Pom Pom's Teahouse and Sandwicheria,67 North Bumby Avenue, Orlando, FL 32803"/>
    <s v="The Milk District"/>
    <s v="The Milk District, Orlando"/>
    <n v="-81.351467"/>
    <n v="28.543571"/>
    <s v="American, Sandwich, Tea"/>
    <n v="25"/>
    <s v="Dollar($)"/>
    <x v="0"/>
    <x v="0"/>
    <x v="2"/>
    <n v="4.9000000000000004"/>
    <x v="2"/>
    <n v="1457"/>
  </r>
  <r>
    <x v="9253"/>
    <n v="216"/>
    <x v="10"/>
    <x v="97"/>
    <s v="Yellow Dog Eats,1236 Hempel Avenue,Gotha, FL 34786"/>
    <s v="Windermere"/>
    <s v="Windermere, Orlando"/>
    <n v="-81.522987000000001"/>
    <n v="28.527591999999999"/>
    <s v="American, BBQ, Sandwich"/>
    <n v="35"/>
    <s v="Dollar($)"/>
    <x v="0"/>
    <x v="0"/>
    <x v="0"/>
    <n v="4.9000000000000004"/>
    <x v="2"/>
    <n v="1252"/>
  </r>
  <r>
    <x v="9254"/>
    <n v="216"/>
    <x v="10"/>
    <x v="97"/>
    <s v="Tibby's New Orleans Kitchen,2203 Aloma Avenue, Winter Park, FL 32792"/>
    <s v="Winter Park"/>
    <s v="Winter Park, Orlando"/>
    <n v="-81.322631000000001"/>
    <n v="28.601088000000001"/>
    <s v="Cajun"/>
    <n v="25"/>
    <s v="Dollar($)"/>
    <x v="0"/>
    <x v="0"/>
    <x v="2"/>
    <n v="4.7"/>
    <x v="2"/>
    <n v="1412"/>
  </r>
  <r>
    <x v="9255"/>
    <n v="216"/>
    <x v="10"/>
    <x v="97"/>
    <s v="The Coop,610 W Morse Boulevard, Winter Park, FL 32789"/>
    <s v="Winter Park"/>
    <s v="Winter Park, Orlando"/>
    <n v="-81.357219000000001"/>
    <n v="28.597366000000001"/>
    <s v="Southern, Cajun, Soul Food"/>
    <n v="25"/>
    <s v="Dollar($)"/>
    <x v="0"/>
    <x v="0"/>
    <x v="2"/>
    <n v="3.6"/>
    <x v="0"/>
    <n v="432"/>
  </r>
  <r>
    <x v="9256"/>
    <n v="216"/>
    <x v="10"/>
    <x v="97"/>
    <s v="Bosphorous Turkish Cuisine,108 S Park Ave, Winter Park, FL 32789"/>
    <s v="Winter Park"/>
    <s v="Winter Park, Orlando"/>
    <n v="-81.350834399999997"/>
    <n v="28.5976271"/>
    <s v="Mediterranean, Turkish"/>
    <n v="40"/>
    <s v="Dollar($)"/>
    <x v="0"/>
    <x v="0"/>
    <x v="0"/>
    <n v="4.2"/>
    <x v="1"/>
    <n v="568"/>
  </r>
  <r>
    <x v="9257"/>
    <n v="216"/>
    <x v="10"/>
    <x v="97"/>
    <s v="Ethos Vegan Kitchen,601-B South New York Avenue, Winter Park, FL 32789"/>
    <s v="Winter Park"/>
    <s v="Winter Park, Orlando"/>
    <n v="-81.352920999999995"/>
    <n v="28.592856999999999"/>
    <s v="American, Breakfast, Vegetarian"/>
    <n v="25"/>
    <s v="Dollar($)"/>
    <x v="0"/>
    <x v="0"/>
    <x v="2"/>
    <n v="4.4000000000000004"/>
    <x v="1"/>
    <n v="797"/>
  </r>
  <r>
    <x v="9258"/>
    <n v="216"/>
    <x v="10"/>
    <x v="97"/>
    <s v="Hillstone,215 South Orlando Avenue, Winter Park, FL 32789"/>
    <s v="Winter Park"/>
    <s v="Winter Park, Orlando"/>
    <n v="-81.365260000000006"/>
    <n v="28.596682000000001"/>
    <m/>
    <n v="40"/>
    <s v="Dollar($)"/>
    <x v="0"/>
    <x v="0"/>
    <x v="0"/>
    <n v="4.4000000000000004"/>
    <x v="1"/>
    <n v="1158"/>
  </r>
  <r>
    <x v="9259"/>
    <n v="216"/>
    <x v="10"/>
    <x v="97"/>
    <s v="The Ravenous Pig,565 W Fairbanks Avenue, Winter Park, FL 32789"/>
    <s v="Winter Park"/>
    <s v="Winter Park, Orlando"/>
    <n v="-81.356024000000005"/>
    <n v="28.593297"/>
    <s v="Pub Food"/>
    <n v="40"/>
    <s v="Dollar($)"/>
    <x v="0"/>
    <x v="0"/>
    <x v="0"/>
    <n v="4.4000000000000004"/>
    <x v="1"/>
    <n v="1998"/>
  </r>
  <r>
    <x v="9260"/>
    <n v="216"/>
    <x v="10"/>
    <x v="98"/>
    <s v="Cactus Flower Cafe Navarre,8725 Ortega Park Dr, Navarre, FL 32566"/>
    <s v="Navarre"/>
    <s v="Navarre, Pensacola"/>
    <n v="-86.857339300000007"/>
    <n v="30.4025979"/>
    <s v="Mexican, Southwestern, Tex-Mex"/>
    <n v="25"/>
    <s v="Dollar($)"/>
    <x v="0"/>
    <x v="0"/>
    <x v="2"/>
    <n v="4.2"/>
    <x v="1"/>
    <n v="635"/>
  </r>
  <r>
    <x v="9261"/>
    <n v="216"/>
    <x v="10"/>
    <x v="98"/>
    <s v="McGuire's Irish Pub &amp; Brewery,600 E Gregory Street, Pensacola, FL 32502"/>
    <s v="Pensacola"/>
    <s v="Pensacola, Pensacola"/>
    <n v="-87.202699999999993"/>
    <n v="30.417899999999999"/>
    <s v="Burger, Bar Food, Steak"/>
    <n v="40"/>
    <s v="Dollar($)"/>
    <x v="0"/>
    <x v="0"/>
    <x v="0"/>
    <n v="4.9000000000000004"/>
    <x v="2"/>
    <n v="2238"/>
  </r>
  <r>
    <x v="9262"/>
    <n v="216"/>
    <x v="10"/>
    <x v="98"/>
    <s v="New Yorker Deli &amp; Pizzeria,3001 E Cervantes St, Pensacola, FL 32503"/>
    <s v="Pensacola"/>
    <s v="Pensacola, Pensacola"/>
    <n v="-87.181899999999999"/>
    <n v="30.4251"/>
    <s v="Italian, Pizza, Sandwich"/>
    <n v="10"/>
    <s v="Dollar($)"/>
    <x v="0"/>
    <x v="0"/>
    <x v="3"/>
    <n v="4.5999999999999996"/>
    <x v="2"/>
    <n v="792"/>
  </r>
  <r>
    <x v="9263"/>
    <n v="216"/>
    <x v="10"/>
    <x v="98"/>
    <s v="Tu-Do Vietnamese Restaurant,7130 N Davis Hwy, Pensacola, FL 32504"/>
    <s v="Pensacola"/>
    <s v="Pensacola, Pensacola"/>
    <n v="-87.221599999999995"/>
    <n v="30.498200000000001"/>
    <s v="Asian, Vietnamese"/>
    <n v="10"/>
    <s v="Dollar($)"/>
    <x v="0"/>
    <x v="0"/>
    <x v="3"/>
    <n v="4.5"/>
    <x v="2"/>
    <n v="828"/>
  </r>
  <r>
    <x v="9264"/>
    <n v="216"/>
    <x v="10"/>
    <x v="98"/>
    <s v="Carrabba's Italian Grill,311 N 9th Avenue, Pensacola, FL 32502"/>
    <s v="Pensacola"/>
    <s v="Pensacola, Pensacola"/>
    <n v="-87.205855"/>
    <n v="30.417318000000002"/>
    <s v="Italian, Pizza, Seafood"/>
    <n v="40"/>
    <s v="Dollar($)"/>
    <x v="0"/>
    <x v="0"/>
    <x v="0"/>
    <n v="3.7"/>
    <x v="0"/>
    <n v="292"/>
  </r>
  <r>
    <x v="9265"/>
    <n v="216"/>
    <x v="10"/>
    <x v="98"/>
    <s v="Jaco's Bayfront Bar and Grille,997 South Palafox, Pensacola, FL 32502"/>
    <s v="Pensacola"/>
    <s v="Pensacola, Pensacola"/>
    <n v="-87.213273999999998"/>
    <n v="30.403034000000002"/>
    <s v="Tapas"/>
    <n v="25"/>
    <s v="Dollar($)"/>
    <x v="0"/>
    <x v="0"/>
    <x v="2"/>
    <n v="3.9"/>
    <x v="0"/>
    <n v="502"/>
  </r>
  <r>
    <x v="9266"/>
    <n v="216"/>
    <x v="10"/>
    <x v="98"/>
    <s v="The Tin Cow,102 S Palafox Pl, Pensacola, FL"/>
    <s v="Pensacola"/>
    <s v="Pensacola, Pensacola"/>
    <n v="-87.215087400000002"/>
    <n v="30.411610599999999"/>
    <s v="Burger, Bar Food"/>
    <n v="25"/>
    <s v="Dollar($)"/>
    <x v="0"/>
    <x v="0"/>
    <x v="2"/>
    <n v="3.7"/>
    <x v="0"/>
    <n v="559"/>
  </r>
  <r>
    <x v="9267"/>
    <n v="216"/>
    <x v="10"/>
    <x v="98"/>
    <s v="Cactus Flower Cafe,3425 N 12th Ave, Pensacola, FL 32503"/>
    <s v="Pensacola"/>
    <s v="Pensacola, Pensacola"/>
    <n v="-87.208093199999993"/>
    <n v="30.447332200000002"/>
    <s v="Latin American, Mexican, Southwestern"/>
    <n v="25"/>
    <s v="Dollar($)"/>
    <x v="0"/>
    <x v="0"/>
    <x v="2"/>
    <n v="4.2"/>
    <x v="1"/>
    <n v="1268"/>
  </r>
  <r>
    <x v="9268"/>
    <n v="216"/>
    <x v="10"/>
    <x v="98"/>
    <s v="Dharma Blue,300 S Alcaniz Street, Pensacola, FL 32502"/>
    <s v="Pensacola"/>
    <s v="Pensacola, Pensacola"/>
    <n v="-87.209199999999996"/>
    <n v="30.4101"/>
    <s v="Seafood, Sushi"/>
    <n v="40"/>
    <s v="Dollar($)"/>
    <x v="0"/>
    <x v="0"/>
    <x v="0"/>
    <n v="4.0999999999999996"/>
    <x v="1"/>
    <n v="669"/>
  </r>
  <r>
    <x v="9269"/>
    <n v="216"/>
    <x v="10"/>
    <x v="98"/>
    <s v="Global Grill,27 South Palafox Pl, Pensacola, FL 32501"/>
    <s v="Pensacola"/>
    <s v="Pensacola, Pensacola"/>
    <n v="-87.215305400000005"/>
    <n v="30.411878000000002"/>
    <s v="European, International, Tapas"/>
    <n v="40"/>
    <s v="Dollar($)"/>
    <x v="0"/>
    <x v="0"/>
    <x v="0"/>
    <n v="4.4000000000000004"/>
    <x v="1"/>
    <n v="900"/>
  </r>
  <r>
    <x v="9270"/>
    <n v="216"/>
    <x v="10"/>
    <x v="98"/>
    <s v="Ichiban,5555 N Davis Hwy Ste I, Pensacola, FL 32503"/>
    <s v="Pensacola"/>
    <s v="Pensacola, Pensacola"/>
    <n v="-87.225200000000001"/>
    <n v="30.476700000000001"/>
    <s v="Japanese, Sushi"/>
    <n v="25"/>
    <s v="Dollar($)"/>
    <x v="0"/>
    <x v="0"/>
    <x v="2"/>
    <n v="4.3"/>
    <x v="1"/>
    <n v="765"/>
  </r>
  <r>
    <x v="9271"/>
    <n v="216"/>
    <x v="10"/>
    <x v="98"/>
    <s v="The Fish House,600 S Barracks St, Pensacola, FL 32502"/>
    <s v="Pensacola"/>
    <s v="Pensacola, Pensacola"/>
    <n v="-87.211082000000005"/>
    <n v="30.407357999999999"/>
    <s v="American, Seafood, Sushi"/>
    <n v="40"/>
    <s v="Dollar($)"/>
    <x v="0"/>
    <x v="0"/>
    <x v="0"/>
    <n v="4"/>
    <x v="1"/>
    <n v="1270"/>
  </r>
  <r>
    <x v="9272"/>
    <n v="216"/>
    <x v="10"/>
    <x v="98"/>
    <s v="Tuscan Oven,4801 N 9th Ave, Pensacola, FL 32503"/>
    <s v="Pensacola"/>
    <s v="Pensacola, Pensacola"/>
    <n v="-87.213999999999999"/>
    <n v="30.469200000000001"/>
    <s v="Italian, Mediterranean, Pizza"/>
    <n v="25"/>
    <s v="Dollar($)"/>
    <x v="0"/>
    <x v="0"/>
    <x v="2"/>
    <n v="4.0999999999999996"/>
    <x v="1"/>
    <n v="502"/>
  </r>
  <r>
    <x v="9273"/>
    <n v="216"/>
    <x v="10"/>
    <x v="98"/>
    <s v="Flounders Chowder House,800 Quietwater Beach Rd, Pensacola Beach, FL 32561"/>
    <s v="Pensacola Beach"/>
    <s v="Pensacola Beach, Pensacola"/>
    <n v="-87.143000000000001"/>
    <n v="30.335899999999999"/>
    <s v="Seafood"/>
    <n v="40"/>
    <s v="Dollar($)"/>
    <x v="0"/>
    <x v="0"/>
    <x v="0"/>
    <n v="3.9"/>
    <x v="0"/>
    <n v="724"/>
  </r>
  <r>
    <x v="9274"/>
    <n v="216"/>
    <x v="10"/>
    <x v="98"/>
    <s v="Hemingway's Island Grill,400 Quietwater Beach Rd, Pensacola Beach, FL 32561"/>
    <s v="Pensacola Beach"/>
    <s v="Pensacola Beach, Pensacola"/>
    <n v="-87.142601999999997"/>
    <n v="30.335521"/>
    <s v="Caribbean, Seafood, Steak"/>
    <n v="40"/>
    <s v="Dollar($)"/>
    <x v="0"/>
    <x v="0"/>
    <x v="0"/>
    <n v="3.5"/>
    <x v="0"/>
    <n v="479"/>
  </r>
  <r>
    <x v="9275"/>
    <n v="216"/>
    <x v="10"/>
    <x v="98"/>
    <s v="Native Cafe,45 A Via De Luna Dr, Pensacola Beach, FL 32561"/>
    <s v="Pensacola Beach"/>
    <s v="Pensacola Beach, Pensacola"/>
    <n v="-87.132931999999997"/>
    <n v="30.334776000000002"/>
    <s v="Breakfast, Burger"/>
    <n v="25"/>
    <s v="Dollar($)"/>
    <x v="0"/>
    <x v="0"/>
    <x v="2"/>
    <n v="4.2"/>
    <x v="1"/>
    <n v="591"/>
  </r>
  <r>
    <x v="9276"/>
    <n v="216"/>
    <x v="10"/>
    <x v="98"/>
    <s v="Peg Leg Pete's,1010 Fort Pickens Rd, Pensacola Beach, FL 32561"/>
    <s v="Pensacola Beach"/>
    <s v="Pensacola Beach, Pensacola"/>
    <n v="-87.164376000000004"/>
    <n v="30.327864000000002"/>
    <s v="Burger, Sandwich, Seafood"/>
    <n v="40"/>
    <s v="Dollar($)"/>
    <x v="0"/>
    <x v="0"/>
    <x v="0"/>
    <n v="4.4000000000000004"/>
    <x v="1"/>
    <n v="1408"/>
  </r>
  <r>
    <x v="9277"/>
    <n v="216"/>
    <x v="10"/>
    <x v="98"/>
    <s v="The Grand Marlin,400 Pensacola Beach Boulevard, Pensacola Beach, FL 32561"/>
    <s v="Pensacola Beach"/>
    <s v="Pensacola Beach, Pensacola"/>
    <n v="-87.149178000000006"/>
    <n v="30.34262"/>
    <s v="Caribbean, Seafood"/>
    <n v="40"/>
    <s v="Dollar($)"/>
    <x v="0"/>
    <x v="0"/>
    <x v="0"/>
    <n v="4.3"/>
    <x v="1"/>
    <n v="905"/>
  </r>
  <r>
    <x v="9278"/>
    <n v="216"/>
    <x v="10"/>
    <x v="98"/>
    <s v="Original Georgios Authentic Greek Food,13310 Merilla Street, Pensacola, FL 32507"/>
    <s v="Perdido Key"/>
    <s v="Perdido Key, Pensacola"/>
    <n v="-87.421896200000006"/>
    <n v="30.319982400000001"/>
    <s v="Greek"/>
    <n v="10"/>
    <s v="Dollar($)"/>
    <x v="0"/>
    <x v="0"/>
    <x v="3"/>
    <n v="4.7"/>
    <x v="2"/>
    <n v="816"/>
  </r>
  <r>
    <x v="9279"/>
    <n v="216"/>
    <x v="10"/>
    <x v="98"/>
    <s v="Fisherman's Corner,13486 Perdido Key Dr, Pensacola, FL 32507"/>
    <s v="Perdido Key"/>
    <s v="Perdido Key, Pensacola"/>
    <n v="-87.427706999999998"/>
    <n v="30.308468000000001"/>
    <s v="Sandwich, Seafood, Cajun"/>
    <n v="40"/>
    <s v="Dollar($)"/>
    <x v="0"/>
    <x v="0"/>
    <x v="0"/>
    <n v="4.4000000000000004"/>
    <x v="1"/>
    <n v="747"/>
  </r>
  <r>
    <x v="9280"/>
    <n v="216"/>
    <x v="10"/>
    <x v="99"/>
    <s v="Rupes Burgers,302 NE Main St, Blackfoot, ID 83221"/>
    <s v="Blackfoot"/>
    <s v="Blackfoot, Pocatello"/>
    <n v="-112.3415"/>
    <n v="43.190300000000001"/>
    <s v="Burger, Fast Food"/>
    <n v="10"/>
    <s v="Dollar($)"/>
    <x v="0"/>
    <x v="0"/>
    <x v="3"/>
    <n v="3.7"/>
    <x v="0"/>
    <n v="104"/>
  </r>
  <r>
    <x v="9281"/>
    <n v="216"/>
    <x v="10"/>
    <x v="99"/>
    <s v="Texas Roadhouse,560 Bullock Street, Pocatello, ID 83202"/>
    <s v="Chubbuck"/>
    <s v="Chubbuck, Pocatello"/>
    <n v="-112.461326"/>
    <n v="42.910518000000003"/>
    <s v="American, BBQ, Steak"/>
    <n v="45"/>
    <s v="Dollar($)"/>
    <x v="0"/>
    <x v="0"/>
    <x v="0"/>
    <n v="3.5"/>
    <x v="0"/>
    <n v="83"/>
  </r>
  <r>
    <x v="9282"/>
    <n v="216"/>
    <x v="10"/>
    <x v="99"/>
    <s v="Riverwalk Cafe,695 E Main St, Lava Hot Springs, ID 83246"/>
    <s v="Lava Hot Springs"/>
    <s v="Lava Hot Springs, Pocatello"/>
    <n v="-112.0132"/>
    <n v="42.62"/>
    <s v="Asian, Thai"/>
    <n v="10"/>
    <s v="Dollar($)"/>
    <x v="0"/>
    <x v="0"/>
    <x v="3"/>
    <n v="3.6"/>
    <x v="0"/>
    <n v="91"/>
  </r>
  <r>
    <x v="9283"/>
    <n v="216"/>
    <x v="10"/>
    <x v="99"/>
    <s v="Royal Hotel,11 E Main St, Lava Hot Springs, ID 83246"/>
    <s v="Lava Hot Springs"/>
    <s v="Lava Hot Springs, Pocatello"/>
    <n v="-112.0127"/>
    <n v="42.619199999999999"/>
    <s v="Pizza, Bar Food"/>
    <n v="0"/>
    <s v="Dollar($)"/>
    <x v="0"/>
    <x v="0"/>
    <x v="3"/>
    <n v="3.6"/>
    <x v="0"/>
    <n v="59"/>
  </r>
  <r>
    <x v="9284"/>
    <n v="216"/>
    <x v="10"/>
    <x v="99"/>
    <s v="Buddy's Italian Restaurant,626 E Lewis St, Pocatello, ID 83201"/>
    <s v="Pocatello"/>
    <s v="Pocatello, Pocatello"/>
    <n v="-112.4423"/>
    <n v="42.866100000000003"/>
    <s v="Italian, Pizza, Sandwich"/>
    <n v="40"/>
    <s v="Dollar($)"/>
    <x v="0"/>
    <x v="0"/>
    <x v="0"/>
    <n v="3.7"/>
    <x v="0"/>
    <n v="222"/>
  </r>
  <r>
    <x v="9285"/>
    <n v="216"/>
    <x v="10"/>
    <x v="99"/>
    <s v="Butterburrs,917 Yellowstone Avenue, Pocatello, ID 83201"/>
    <s v="Pocatello"/>
    <s v="Pocatello, Pocatello"/>
    <n v="-112.4516"/>
    <n v="42.8919"/>
    <s v="American, Breakfast"/>
    <n v="30"/>
    <s v="Dollar($)"/>
    <x v="0"/>
    <x v="0"/>
    <x v="0"/>
    <n v="3.6"/>
    <x v="0"/>
    <n v="121"/>
  </r>
  <r>
    <x v="9286"/>
    <n v="216"/>
    <x v="10"/>
    <x v="99"/>
    <s v="Chang Garden,1000 Pocatello Creek Rd Ste W2, Pocatello, ID 83201"/>
    <s v="Pocatello"/>
    <s v="Pocatello, Pocatello"/>
    <n v="-112.441"/>
    <n v="42.892800000000001"/>
    <s v="Chinese"/>
    <n v="10"/>
    <s v="Dollar($)"/>
    <x v="0"/>
    <x v="0"/>
    <x v="3"/>
    <n v="3.5"/>
    <x v="0"/>
    <n v="93"/>
  </r>
  <r>
    <x v="9287"/>
    <n v="216"/>
    <x v="10"/>
    <x v="99"/>
    <s v="Fifth Street Bagelry,559 S 5TH Ave, Pocatello, ID 83201"/>
    <s v="Pocatello"/>
    <s v="Pocatello, Pocatello"/>
    <n v="-112.4397"/>
    <n v="42.863100000000003"/>
    <s v="Coffee and Tea, Sandwich"/>
    <n v="10"/>
    <s v="Dollar($)"/>
    <x v="0"/>
    <x v="0"/>
    <x v="3"/>
    <n v="3.8"/>
    <x v="0"/>
    <n v="136"/>
  </r>
  <r>
    <x v="9288"/>
    <n v="216"/>
    <x v="10"/>
    <x v="99"/>
    <s v="Goody's Deli,905 S 5th Ave, Pocatello, ID 83201"/>
    <s v="Pocatello"/>
    <s v="Pocatello, Pocatello"/>
    <n v="-112.4365"/>
    <n v="42.860399999999998"/>
    <s v="Pizza, Sandwich"/>
    <n v="10"/>
    <s v="Dollar($)"/>
    <x v="0"/>
    <x v="0"/>
    <x v="3"/>
    <n v="3.8"/>
    <x v="0"/>
    <n v="160"/>
  </r>
  <r>
    <x v="9289"/>
    <n v="216"/>
    <x v="10"/>
    <x v="99"/>
    <s v="Grecian Key Restaurant,314 N Main St, Pocatello, ID 83204"/>
    <s v="Pocatello"/>
    <s v="Pocatello, Pocatello"/>
    <n v="-112.4524"/>
    <n v="42.863900000000001"/>
    <s v="American, Greek"/>
    <n v="25"/>
    <s v="Dollar($)"/>
    <x v="0"/>
    <x v="0"/>
    <x v="2"/>
    <n v="3.7"/>
    <x v="0"/>
    <n v="152"/>
  </r>
  <r>
    <x v="9290"/>
    <n v="216"/>
    <x v="10"/>
    <x v="99"/>
    <s v="Outer Limits Fun Zone,1800 Garrett Way, Pocatello, ID 83201"/>
    <s v="Pocatello"/>
    <s v="Pocatello, Pocatello"/>
    <n v="-112.459988"/>
    <n v="42.878076999999998"/>
    <s v="Burger, Pizza, Sandwich"/>
    <n v="10"/>
    <s v="Dollar($)"/>
    <x v="0"/>
    <x v="0"/>
    <x v="3"/>
    <n v="3.5"/>
    <x v="0"/>
    <n v="57"/>
  </r>
  <r>
    <x v="9291"/>
    <n v="216"/>
    <x v="10"/>
    <x v="99"/>
    <s v="Portneuf Valley Brewing,615 South 1st Avenue, ID 83201"/>
    <s v="Pocatello"/>
    <s v="Pocatello, Pocatello"/>
    <n v="-112.443213"/>
    <n v="42.860024000000003"/>
    <s v="American, Pizza"/>
    <n v="25"/>
    <s v="Dollar($)"/>
    <x v="0"/>
    <x v="0"/>
    <x v="2"/>
    <n v="3.7"/>
    <x v="0"/>
    <n v="191"/>
  </r>
  <r>
    <x v="9292"/>
    <n v="216"/>
    <x v="10"/>
    <x v="99"/>
    <s v="Sandpiper Restaurant &amp; Lounge,1400 Bench Rd, Pocatello, ID 83201"/>
    <s v="Pocatello"/>
    <s v="Pocatello, Pocatello"/>
    <n v="-112.432"/>
    <n v="42.901200000000003"/>
    <s v="American, Seafood, Steak"/>
    <n v="40"/>
    <s v="Dollar($)"/>
    <x v="0"/>
    <x v="0"/>
    <x v="0"/>
    <n v="3.6"/>
    <x v="0"/>
    <n v="85"/>
  </r>
  <r>
    <x v="9293"/>
    <n v="216"/>
    <x v="10"/>
    <x v="99"/>
    <s v="Senor Iguanas,961 Hiline Rd, Pocatello, ID 83201"/>
    <s v="Pocatello"/>
    <s v="Pocatello, Pocatello"/>
    <n v="-112.44329999999999"/>
    <n v="42.894199999999998"/>
    <s v="Mexican"/>
    <n v="0"/>
    <s v="Dollar($)"/>
    <x v="0"/>
    <x v="0"/>
    <x v="3"/>
    <n v="3.6"/>
    <x v="0"/>
    <n v="108"/>
  </r>
  <r>
    <x v="9294"/>
    <n v="216"/>
    <x v="10"/>
    <x v="99"/>
    <s v="Sushi Family,415 Yellowstone Ave, Pocatello, ID 83201"/>
    <s v="Pocatello"/>
    <s v="Pocatello, Pocatello"/>
    <n v="-112.45201299999999"/>
    <n v="42.882449999999999"/>
    <s v="Asian, Sushi, Vegetarian"/>
    <n v="25"/>
    <s v="Dollar($)"/>
    <x v="0"/>
    <x v="0"/>
    <x v="2"/>
    <n v="3.6"/>
    <x v="0"/>
    <n v="132"/>
  </r>
  <r>
    <x v="9295"/>
    <n v="216"/>
    <x v="10"/>
    <x v="99"/>
    <s v="Taste of India Nepal,330 N Main Street, Pocatello, ID 83204"/>
    <s v="Pocatello"/>
    <s v="Pocatello, Pocatello"/>
    <n v="-112.45253"/>
    <n v="42.863968999999997"/>
    <s v="Indian, International, Vegetarian"/>
    <n v="25"/>
    <s v="Dollar($)"/>
    <x v="0"/>
    <x v="0"/>
    <x v="2"/>
    <n v="3.8"/>
    <x v="0"/>
    <n v="141"/>
  </r>
  <r>
    <x v="9296"/>
    <n v="216"/>
    <x v="10"/>
    <x v="99"/>
    <s v="Thai Paradise,140 S. Main, Pocatello, ID 83204"/>
    <s v="Pocatello"/>
    <s v="Pocatello, Pocatello"/>
    <n v="-112.45010600000001"/>
    <n v="42.861871000000001"/>
    <s v="Desserts, Thai"/>
    <n v="25"/>
    <s v="Dollar($)"/>
    <x v="0"/>
    <x v="0"/>
    <x v="2"/>
    <n v="3.7"/>
    <x v="0"/>
    <n v="162"/>
  </r>
  <r>
    <x v="9297"/>
    <n v="216"/>
    <x v="10"/>
    <x v="99"/>
    <s v="The Bridge,815 S 1st Street, Pocatello, ID 83201"/>
    <s v="Pocatello"/>
    <s v="Pocatello, Pocatello"/>
    <n v="-112.4413856"/>
    <n v="42.858598700000002"/>
    <s v="New American"/>
    <n v="40"/>
    <s v="Dollar($)"/>
    <x v="0"/>
    <x v="0"/>
    <x v="0"/>
    <n v="3.6"/>
    <x v="0"/>
    <n v="144"/>
  </r>
  <r>
    <x v="9298"/>
    <n v="216"/>
    <x v="10"/>
    <x v="99"/>
    <s v="Nosh Mahal,303 E Alameda Road, ID 83201"/>
    <s v="Pocatello"/>
    <s v="Pocatello, Pocatello"/>
    <n v="-112.44853000000001"/>
    <n v="42.891173999999999"/>
    <s v="Indian, Persian"/>
    <n v="25"/>
    <s v="Dollar($)"/>
    <x v="0"/>
    <x v="0"/>
    <x v="2"/>
    <n v="0"/>
    <x v="5"/>
    <n v="1"/>
  </r>
  <r>
    <x v="9299"/>
    <n v="216"/>
    <x v="10"/>
    <x v="99"/>
    <s v="El Herradero,123 Jefferson Ave, Pocatello, ID 83201"/>
    <s v="Pocatello"/>
    <s v="Pocatello, Pocatello"/>
    <n v="-112.4419"/>
    <n v="42.877400000000002"/>
    <s v="Mexican"/>
    <n v="10"/>
    <s v="Dollar($)"/>
    <x v="0"/>
    <x v="0"/>
    <x v="3"/>
    <n v="4.0999999999999996"/>
    <x v="1"/>
    <n v="365"/>
  </r>
  <r>
    <x v="9300"/>
    <n v="216"/>
    <x v="10"/>
    <x v="100"/>
    <s v="Barrett Junction Cafe,1020 Barrett Lake Rd, Dulzura, CA 91917"/>
    <s v="Potrero"/>
    <s v="Potrero, Potrero"/>
    <n v="-116.704731"/>
    <n v="32.613430999999999"/>
    <s v="American, BBQ, Burger"/>
    <n v="25"/>
    <s v="Dollar($)"/>
    <x v="0"/>
    <x v="0"/>
    <x v="2"/>
    <n v="3.3"/>
    <x v="3"/>
    <n v="9"/>
  </r>
  <r>
    <x v="9301"/>
    <n v="216"/>
    <x v="10"/>
    <x v="101"/>
    <s v="Blue Point Grill,258 Nassau St, Princeton, NJ 08542"/>
    <s v="Princeton"/>
    <s v="Princeton, Princeton"/>
    <n v="-74.651139000000001"/>
    <n v="40.352384999999998"/>
    <s v="Seafood"/>
    <n v="70"/>
    <s v="Dollar($)"/>
    <x v="0"/>
    <x v="0"/>
    <x v="1"/>
    <n v="4"/>
    <x v="1"/>
    <n v="542"/>
  </r>
  <r>
    <x v="9302"/>
    <n v="216"/>
    <x v="10"/>
    <x v="102"/>
    <s v="Giovanni's Shrimp Truck,56-505 Kamehameha Hwy, Kahuku, HI 96731"/>
    <s v="Kahuku"/>
    <s v="Kahuku, Rest of Hawaii"/>
    <n v="-157.948486"/>
    <n v="21.677078000000002"/>
    <s v="Seafood"/>
    <n v="25"/>
    <s v="Dollar($)"/>
    <x v="0"/>
    <x v="0"/>
    <x v="2"/>
    <n v="4.5"/>
    <x v="2"/>
    <n v="691"/>
  </r>
  <r>
    <x v="9303"/>
    <n v="216"/>
    <x v="10"/>
    <x v="102"/>
    <s v="Kona Brewing Company,75-5629 Kuakini Highway, Kailua Kona, HI 96740"/>
    <s v="Kailua Kona"/>
    <s v="Kailua Kona, Rest of Hawaii"/>
    <n v="-155.99736200000001"/>
    <n v="19.642752000000002"/>
    <s v="American, Pizza, Bar Food"/>
    <n v="35"/>
    <s v="Dollar($)"/>
    <x v="0"/>
    <x v="0"/>
    <x v="0"/>
    <n v="4.7"/>
    <x v="2"/>
    <n v="764"/>
  </r>
  <r>
    <x v="9304"/>
    <n v="216"/>
    <x v="10"/>
    <x v="102"/>
    <s v="Leonard's Bakery,933 Kapahulu Ave, Honolulu, HI 96816"/>
    <s v="Kaimuki"/>
    <s v="Kaimuki, Rest of Hawaii"/>
    <n v="-157.81343200000001"/>
    <n v="21.284586000000001"/>
    <m/>
    <n v="10"/>
    <s v="Dollar($)"/>
    <x v="0"/>
    <x v="0"/>
    <x v="3"/>
    <n v="4.7"/>
    <x v="2"/>
    <n v="707"/>
  </r>
  <r>
    <x v="9305"/>
    <n v="216"/>
    <x v="10"/>
    <x v="102"/>
    <s v="Coconuts Fish Cafe,1279 S Kihei Road, Kihei, HI 96753"/>
    <s v="Kihei"/>
    <s v="Kihei, Rest of Hawaii"/>
    <n v="-156.45528400000001"/>
    <n v="20.748837999999999"/>
    <s v="Seafood"/>
    <n v="30"/>
    <s v="Dollar($)"/>
    <x v="0"/>
    <x v="0"/>
    <x v="0"/>
    <n v="4.5"/>
    <x v="2"/>
    <n v="487"/>
  </r>
  <r>
    <x v="9306"/>
    <n v="216"/>
    <x v="10"/>
    <x v="102"/>
    <s v="Kihei Caffe,1945 S Kihei Road, Kihei, HI 96753"/>
    <s v="Kihei"/>
    <s v="Kihei, Rest of Hawaii"/>
    <n v="-156.45184699999999"/>
    <n v="20.731487000000001"/>
    <s v="American, Hawaiian"/>
    <n v="10"/>
    <s v="Dollar($)"/>
    <x v="0"/>
    <x v="0"/>
    <x v="3"/>
    <n v="4.5"/>
    <x v="2"/>
    <n v="695"/>
  </r>
  <r>
    <x v="9307"/>
    <n v="216"/>
    <x v="10"/>
    <x v="102"/>
    <s v="Monkeypod Kitchen by Merriman,10 Wailea Gateway Place, Unit B-201 Kihei, Hawaii, HI 96753"/>
    <s v="Kihei"/>
    <s v="Kihei, Rest of Hawaii"/>
    <n v="-156.43094730000001"/>
    <n v="20.6883746"/>
    <s v="Burger"/>
    <n v="40"/>
    <s v="Dollar($)"/>
    <x v="0"/>
    <x v="0"/>
    <x v="0"/>
    <n v="4.2"/>
    <x v="1"/>
    <n v="485"/>
  </r>
  <r>
    <x v="9308"/>
    <n v="216"/>
    <x v="10"/>
    <x v="102"/>
    <s v="Sansei Seafood Restaurant &amp; Sushi Bar,1881 S Kihei Rd, Kihei, HI 96753"/>
    <s v="Kihei"/>
    <s v="Kihei, Rest of Hawaii"/>
    <n v="-156.45255599999999"/>
    <n v="20.733554000000002"/>
    <s v="Japanese, Seafood, Sushi"/>
    <n v="40"/>
    <s v="Dollar($)"/>
    <x v="0"/>
    <x v="0"/>
    <x v="0"/>
    <n v="4.2"/>
    <x v="1"/>
    <n v="807"/>
  </r>
  <r>
    <x v="9309"/>
    <n v="216"/>
    <x v="10"/>
    <x v="102"/>
    <s v="Star Noodle,286 Kupuohi St, Lahaina, HI 96761"/>
    <s v="Lahaina"/>
    <s v="Lahaina, Rest of Hawaii"/>
    <n v="-156.674835"/>
    <n v="20.885225999999999"/>
    <s v="Asian"/>
    <n v="10"/>
    <s v="Dollar($)"/>
    <x v="0"/>
    <x v="0"/>
    <x v="3"/>
    <n v="4.5999999999999996"/>
    <x v="2"/>
    <n v="723"/>
  </r>
  <r>
    <x v="9310"/>
    <n v="216"/>
    <x v="10"/>
    <x v="102"/>
    <s v="Aloha Mixed Plate,1285 Front St, Lahaina, HI 96761"/>
    <s v="Lahaina"/>
    <s v="Lahaina, Rest of Hawaii"/>
    <n v="-156.684967"/>
    <n v="20.886564"/>
    <s v="Asian, Breakfast, Hawaiian"/>
    <n v="10"/>
    <s v="Dollar($)"/>
    <x v="0"/>
    <x v="0"/>
    <x v="3"/>
    <n v="4.2"/>
    <x v="1"/>
    <n v="874"/>
  </r>
  <r>
    <x v="9311"/>
    <n v="216"/>
    <x v="10"/>
    <x v="102"/>
    <s v="Gazebo,5315 Lower Honoapiilani Rd, Lahaina, HI 96761"/>
    <s v="Lahaina"/>
    <s v="Lahaina, Rest of Hawaii"/>
    <n v="-156.66703699999999"/>
    <n v="20.992315999999999"/>
    <s v="Breakfast, Burger"/>
    <n v="25"/>
    <s v="Dollar($)"/>
    <x v="0"/>
    <x v="0"/>
    <x v="2"/>
    <n v="4.4000000000000004"/>
    <x v="1"/>
    <n v="552"/>
  </r>
  <r>
    <x v="9312"/>
    <n v="216"/>
    <x v="10"/>
    <x v="102"/>
    <s v="Hula Grill,2435 Kaanapali Pkwy, Lahaina, HI 96761"/>
    <s v="Lahaina"/>
    <s v="Lahaina, Rest of Hawaii"/>
    <n v="-156.69382100000001"/>
    <n v="20.921347000000001"/>
    <s v="Hawaiian, Seafood, Steak"/>
    <n v="40"/>
    <s v="Dollar($)"/>
    <x v="0"/>
    <x v="0"/>
    <x v="0"/>
    <n v="4.3"/>
    <x v="1"/>
    <n v="1056"/>
  </r>
  <r>
    <x v="9313"/>
    <n v="216"/>
    <x v="10"/>
    <x v="102"/>
    <s v="Kimo's,845 Front St, Lahaina, HI 96761"/>
    <s v="Lahaina"/>
    <s v="Lahaina, Rest of Hawaii"/>
    <n v="-156.680666"/>
    <n v="20.876127"/>
    <s v="Hawaiian, Seafood, Steak"/>
    <n v="40"/>
    <s v="Dollar($)"/>
    <x v="0"/>
    <x v="0"/>
    <x v="0"/>
    <n v="4.3"/>
    <x v="1"/>
    <n v="707"/>
  </r>
  <r>
    <x v="9314"/>
    <n v="216"/>
    <x v="10"/>
    <x v="102"/>
    <s v="Mama's Fish House,799 Poho Pl, Paia, HI 96779"/>
    <s v="Paia"/>
    <s v="Paia, Rest of Hawaii"/>
    <n v="-156.366445"/>
    <n v="20.929621999999998"/>
    <s v="Hawaiian, Seafood"/>
    <n v="70"/>
    <s v="Dollar($)"/>
    <x v="0"/>
    <x v="0"/>
    <x v="1"/>
    <n v="4.9000000000000004"/>
    <x v="2"/>
    <n v="1343"/>
  </r>
  <r>
    <x v="9315"/>
    <n v="216"/>
    <x v="10"/>
    <x v="102"/>
    <s v="Marukame Udon,2310 Kuhio Avenue, Honolulu, HI 96815"/>
    <s v="Waikiki"/>
    <s v="Waikiki, Rest of Hawaii"/>
    <n v="-157.82597899999999"/>
    <n v="21.279475999999999"/>
    <s v="Japanese"/>
    <n v="10"/>
    <s v="Dollar($)"/>
    <x v="0"/>
    <x v="0"/>
    <x v="3"/>
    <n v="4.9000000000000004"/>
    <x v="2"/>
    <n v="602"/>
  </r>
  <r>
    <x v="9316"/>
    <n v="216"/>
    <x v="10"/>
    <x v="102"/>
    <s v="Yard House,226 Lewers St, Honolulu, HI 96815"/>
    <s v="Waikiki"/>
    <s v="Waikiki, Rest of Hawaii"/>
    <n v="-157.83124760000001"/>
    <n v="21.279495199999999"/>
    <s v="American, Asian, Burger"/>
    <n v="40"/>
    <s v="Dollar($)"/>
    <x v="0"/>
    <x v="0"/>
    <x v="0"/>
    <n v="4.5999999999999996"/>
    <x v="2"/>
    <n v="1078"/>
  </r>
  <r>
    <x v="9317"/>
    <n v="216"/>
    <x v="10"/>
    <x v="102"/>
    <s v="Lulu's Waikiki,2586 Kalakaua Ave, Honolulu, HI 96815"/>
    <s v="Waikiki"/>
    <s v="Waikiki, Rest of Hawaii"/>
    <n v="-157.82271600000001"/>
    <n v="21.271826000000001"/>
    <s v="American"/>
    <n v="25"/>
    <s v="Dollar($)"/>
    <x v="0"/>
    <x v="0"/>
    <x v="2"/>
    <n v="3.9"/>
    <x v="0"/>
    <n v="232"/>
  </r>
  <r>
    <x v="9318"/>
    <n v="216"/>
    <x v="10"/>
    <x v="102"/>
    <s v="Duke's Waikiki,2335 Kalakaua Ave, Honolulu, HI 96815"/>
    <s v="Waikiki"/>
    <s v="Waikiki, Rest of Hawaii"/>
    <n v="-157.82719599999999"/>
    <n v="21.277583"/>
    <s v="Hawaiian, Seafood, Steak"/>
    <n v="70"/>
    <s v="Dollar($)"/>
    <x v="0"/>
    <x v="0"/>
    <x v="1"/>
    <n v="4.4000000000000004"/>
    <x v="1"/>
    <n v="1492"/>
  </r>
  <r>
    <x v="9319"/>
    <n v="216"/>
    <x v="10"/>
    <x v="102"/>
    <s v="Eggs 'n Things,343 Saratoga Road, Honolulu, HI 96815"/>
    <s v="Waikiki"/>
    <s v="Waikiki, Rest of Hawaii"/>
    <n v="-157.83153799999999"/>
    <n v="21.280663000000001"/>
    <s v="Breakfast"/>
    <n v="10"/>
    <s v="Dollar($)"/>
    <x v="0"/>
    <x v="0"/>
    <x v="3"/>
    <n v="4"/>
    <x v="1"/>
    <n v="535"/>
  </r>
  <r>
    <x v="9320"/>
    <n v="216"/>
    <x v="10"/>
    <x v="102"/>
    <s v="Roy's,226 Lewers St, Honolulu, HI 96815"/>
    <s v="Waikiki"/>
    <s v="Waikiki, Rest of Hawaii"/>
    <n v="-157.831176"/>
    <n v="21.279153999999998"/>
    <s v="Asian, European, Seafood"/>
    <n v="70"/>
    <s v="Dollar($)"/>
    <x v="0"/>
    <x v="0"/>
    <x v="1"/>
    <n v="4.2"/>
    <x v="1"/>
    <n v="531"/>
  </r>
  <r>
    <x v="9321"/>
    <n v="216"/>
    <x v="10"/>
    <x v="102"/>
    <s v="Wailana Coffee House,1860 Ala Moana Blvd, Honolulu, HI 96815"/>
    <s v="Waikiki"/>
    <s v="Waikiki, Rest of Hawaii"/>
    <n v="-157.83603099999999"/>
    <n v="21.285395999999999"/>
    <s v="American, Breakfast, Hawaiian"/>
    <n v="25"/>
    <s v="Dollar($)"/>
    <x v="0"/>
    <x v="0"/>
    <x v="2"/>
    <n v="4.2"/>
    <x v="1"/>
    <n v="694"/>
  </r>
  <r>
    <x v="9322"/>
    <n v="216"/>
    <x v="10"/>
    <x v="103"/>
    <s v="The Lady &amp; Sons,102 W Congress St, Savannah, GA 31401"/>
    <s v="Savannah"/>
    <s v="Savannah, Savannah"/>
    <n v="-81.095399999999998"/>
    <n v="32.080399999999997"/>
    <s v="Southern"/>
    <n v="40"/>
    <s v="Dollar($)"/>
    <x v="0"/>
    <x v="0"/>
    <x v="0"/>
    <n v="3.3"/>
    <x v="3"/>
    <n v="1201"/>
  </r>
  <r>
    <x v="9323"/>
    <n v="216"/>
    <x v="10"/>
    <x v="103"/>
    <s v="Green Truck Pub,2430 Habersham Street, Savannah, GA 31401"/>
    <s v="Savannah"/>
    <s v="Savannah, Savannah"/>
    <n v="-81.096647000000004"/>
    <n v="32.052858000000001"/>
    <s v="Burger"/>
    <n v="40"/>
    <s v="Dollar($)"/>
    <x v="0"/>
    <x v="0"/>
    <x v="0"/>
    <n v="4.7"/>
    <x v="2"/>
    <n v="906"/>
  </r>
  <r>
    <x v="9324"/>
    <n v="216"/>
    <x v="10"/>
    <x v="103"/>
    <s v="Leopold's Ice Cream,212 E Broughton Street, Savannah, GA 31401"/>
    <s v="Savannah"/>
    <s v="Savannah, Savannah"/>
    <n v="-81.089399999999998"/>
    <n v="32.078499999999998"/>
    <s v="Desserts, Sandwich, Ice Cream"/>
    <n v="10"/>
    <s v="Dollar($)"/>
    <x v="0"/>
    <x v="0"/>
    <x v="3"/>
    <n v="4.5999999999999996"/>
    <x v="2"/>
    <n v="880"/>
  </r>
  <r>
    <x v="9325"/>
    <n v="216"/>
    <x v="10"/>
    <x v="103"/>
    <s v="Mrs. Wilkes' Dining Room,107 W Jones St, Savannah, GA 31401"/>
    <s v="Savannah"/>
    <s v="Savannah, Savannah"/>
    <n v="-81.095500000000001"/>
    <n v="32.072699999999998"/>
    <s v="American, Southern"/>
    <n v="40"/>
    <s v="Dollar($)"/>
    <x v="0"/>
    <x v="0"/>
    <x v="0"/>
    <n v="4.5"/>
    <x v="2"/>
    <n v="1014"/>
  </r>
  <r>
    <x v="9326"/>
    <n v="216"/>
    <x v="10"/>
    <x v="103"/>
    <s v="Zunzi's,108 E York Street, Savannah, GA 31401"/>
    <s v="Savannah"/>
    <s v="Savannah, Savannah"/>
    <n v="-81.091099999999997"/>
    <n v="32.077500000000001"/>
    <s v="International, Mediterranean, Sandwich"/>
    <n v="25"/>
    <s v="Dollar($)"/>
    <x v="0"/>
    <x v="0"/>
    <x v="2"/>
    <n v="4.5"/>
    <x v="2"/>
    <n v="796"/>
  </r>
  <r>
    <x v="9327"/>
    <n v="216"/>
    <x v="10"/>
    <x v="103"/>
    <s v="Moon River Brewing Company,21 W Bay St, Savannah, GA 31401"/>
    <s v="Savannah"/>
    <s v="Savannah, Savannah"/>
    <n v="-81.0916"/>
    <n v="32.0809"/>
    <s v="American, Bar Food, Sandwich"/>
    <n v="25"/>
    <s v="Dollar($)"/>
    <x v="0"/>
    <x v="0"/>
    <x v="2"/>
    <n v="3.7"/>
    <x v="0"/>
    <n v="747"/>
  </r>
  <r>
    <x v="9328"/>
    <n v="216"/>
    <x v="10"/>
    <x v="103"/>
    <s v="Pirates' House Restaurant,20 E Broad St, Savannah, GA 31401"/>
    <s v="Savannah"/>
    <s v="Savannah, Savannah"/>
    <n v="-81.084400000000002"/>
    <n v="32.078200000000002"/>
    <s v="American, Seafood, Steak"/>
    <n v="40"/>
    <s v="Dollar($)"/>
    <x v="0"/>
    <x v="0"/>
    <x v="0"/>
    <n v="3.8"/>
    <x v="0"/>
    <n v="566"/>
  </r>
  <r>
    <x v="9329"/>
    <n v="216"/>
    <x v="10"/>
    <x v="103"/>
    <s v="B. Matthew's Eatery,325 E Bay St, Savannah, GA 31401"/>
    <s v="Savannah"/>
    <s v="Savannah, Savannah"/>
    <n v="-81.087500000000006"/>
    <n v="32.079799999999999"/>
    <s v="American, Breakfast"/>
    <n v="25"/>
    <s v="Dollar($)"/>
    <x v="0"/>
    <x v="0"/>
    <x v="2"/>
    <n v="4.0999999999999996"/>
    <x v="1"/>
    <n v="683"/>
  </r>
  <r>
    <x v="9330"/>
    <n v="216"/>
    <x v="10"/>
    <x v="103"/>
    <s v="Crystal Beer Parlor,301 W Jones St, Savannah, GA 31401"/>
    <s v="Savannah"/>
    <s v="Savannah, Savannah"/>
    <n v="-81.097899999999996"/>
    <n v="32.073500000000003"/>
    <s v="American, Bar Food"/>
    <n v="25"/>
    <s v="Dollar($)"/>
    <x v="0"/>
    <x v="0"/>
    <x v="2"/>
    <n v="4.4000000000000004"/>
    <x v="1"/>
    <n v="690"/>
  </r>
  <r>
    <x v="9331"/>
    <n v="216"/>
    <x v="10"/>
    <x v="103"/>
    <s v="Goose Feathers Cafe and Bakery,39 Barnard St, Savannah, GA 31401"/>
    <s v="Savannah"/>
    <s v="Savannah, Savannah"/>
    <n v="-81.094099999999997"/>
    <n v="32.080100000000002"/>
    <s v="Breakfast, Vegetarian"/>
    <n v="10"/>
    <s v="Dollar($)"/>
    <x v="0"/>
    <x v="0"/>
    <x v="3"/>
    <n v="4.2"/>
    <x v="1"/>
    <n v="680"/>
  </r>
  <r>
    <x v="9332"/>
    <n v="216"/>
    <x v="10"/>
    <x v="103"/>
    <s v="Henry's,28 Drayton St, Savannah, GA 31401"/>
    <s v="Savannah"/>
    <s v="Savannah, Savannah"/>
    <n v="-81.090521300000006"/>
    <n v="32.079476700000001"/>
    <s v="American, Breakfast"/>
    <n v="10"/>
    <s v="Dollar($)"/>
    <x v="0"/>
    <x v="0"/>
    <x v="3"/>
    <n v="4.0999999999999996"/>
    <x v="1"/>
    <n v="287"/>
  </r>
  <r>
    <x v="9333"/>
    <n v="216"/>
    <x v="10"/>
    <x v="103"/>
    <s v="Huey's On The River,115 E River St, Savannah, GA 31401"/>
    <s v="Savannah"/>
    <s v="Savannah, Savannah"/>
    <n v="-81.089699999999993"/>
    <n v="32.081200000000003"/>
    <s v="Breakfast, Cajun"/>
    <n v="40"/>
    <s v="Dollar($)"/>
    <x v="0"/>
    <x v="0"/>
    <x v="0"/>
    <n v="4.0999999999999996"/>
    <x v="1"/>
    <n v="802"/>
  </r>
  <r>
    <x v="9334"/>
    <n v="216"/>
    <x v="10"/>
    <x v="103"/>
    <s v="J. Christopher's,122 E. Liberty, Savannah, GA 31401"/>
    <s v="Savannah"/>
    <s v="Savannah, Savannah"/>
    <n v="-81.091481999999999"/>
    <n v="32.074494999999999"/>
    <s v="Breakfast, Diner, Sandwich"/>
    <n v="25"/>
    <s v="Dollar($)"/>
    <x v="0"/>
    <x v="0"/>
    <x v="2"/>
    <n v="4.3"/>
    <x v="1"/>
    <n v="710"/>
  </r>
  <r>
    <x v="9335"/>
    <n v="216"/>
    <x v="10"/>
    <x v="103"/>
    <s v="Lulu's Chocolate Bar,42 MLK Jr. Blvd, Savannah, GA 31401"/>
    <s v="Savannah"/>
    <s v="Savannah, Savannah"/>
    <n v="-81.097050999999993"/>
    <n v="32.080742000000001"/>
    <s v="Coffee and Tea, Desserts"/>
    <n v="10"/>
    <s v="Dollar($)"/>
    <x v="0"/>
    <x v="0"/>
    <x v="3"/>
    <n v="4.3"/>
    <x v="1"/>
    <n v="456"/>
  </r>
  <r>
    <x v="9336"/>
    <n v="216"/>
    <x v="10"/>
    <x v="103"/>
    <s v="Rocks on the River,102 West Bay St., Savannah, GA 31401"/>
    <s v="Savannah"/>
    <s v="Savannah, Savannah"/>
    <n v="-81.092483999999999"/>
    <n v="32.081394000000003"/>
    <s v="Pizza, Seafood, Steak"/>
    <n v="70"/>
    <s v="Dollar($)"/>
    <x v="0"/>
    <x v="0"/>
    <x v="1"/>
    <n v="4"/>
    <x v="1"/>
    <n v="687"/>
  </r>
  <r>
    <x v="9337"/>
    <n v="216"/>
    <x v="10"/>
    <x v="103"/>
    <s v="SOHO South Cafe,12 W Liberty St, Savannah, GA 31401"/>
    <s v="Savannah"/>
    <s v="Savannah, Savannah"/>
    <n v="-81.093900000000005"/>
    <n v="32.0747"/>
    <s v="Cafe, Sandwich, Southern"/>
    <n v="25"/>
    <s v="Dollar($)"/>
    <x v="0"/>
    <x v="0"/>
    <x v="2"/>
    <n v="4.3"/>
    <x v="1"/>
    <n v="719"/>
  </r>
  <r>
    <x v="9338"/>
    <n v="216"/>
    <x v="10"/>
    <x v="103"/>
    <s v="The Olde Pink House,23 Abercorn St, Savannah, GA 31401"/>
    <s v="Savannah"/>
    <s v="Savannah, Savannah"/>
    <n v="-81.089699999999993"/>
    <n v="32.079799999999999"/>
    <s v="American, Seafood, Southern"/>
    <n v="70"/>
    <s v="Dollar($)"/>
    <x v="0"/>
    <x v="0"/>
    <x v="1"/>
    <n v="4.4000000000000004"/>
    <x v="1"/>
    <n v="1803"/>
  </r>
  <r>
    <x v="9339"/>
    <n v="216"/>
    <x v="10"/>
    <x v="103"/>
    <s v="Vic's On The River,26 E Bay St, Savannah, GA 31401"/>
    <s v="Savannah"/>
    <s v="Savannah, Savannah"/>
    <n v="-81.090800000000002"/>
    <n v="32.0809"/>
    <s v="American"/>
    <n v="70"/>
    <s v="Dollar($)"/>
    <x v="0"/>
    <x v="0"/>
    <x v="1"/>
    <n v="4.0999999999999996"/>
    <x v="1"/>
    <n v="558"/>
  </r>
  <r>
    <x v="9340"/>
    <n v="216"/>
    <x v="10"/>
    <x v="103"/>
    <s v="The Crab Shack,40 Estill Hammock Rd, Tybee Island, GA 31328"/>
    <s v="Tybee Island"/>
    <s v="Tybee Island, Savannah"/>
    <n v="-80.865909000000002"/>
    <n v="32.011688999999997"/>
    <s v="Seafood"/>
    <n v="40"/>
    <s v="Dollar($)"/>
    <x v="0"/>
    <x v="0"/>
    <x v="0"/>
    <n v="3.8"/>
    <x v="0"/>
    <n v="883"/>
  </r>
  <r>
    <x v="9341"/>
    <n v="216"/>
    <x v="10"/>
    <x v="103"/>
    <s v="Tybee Island Social Club,1311 Butler Ave, Tybee Island, GA 31328"/>
    <s v="Tybee Island"/>
    <s v="Tybee Island, Savannah"/>
    <n v="-80.848297000000002"/>
    <n v="31.995809999999999"/>
    <m/>
    <n v="10"/>
    <s v="Dollar($)"/>
    <x v="0"/>
    <x v="0"/>
    <x v="3"/>
    <n v="3.9"/>
    <x v="0"/>
    <n v="309"/>
  </r>
  <r>
    <x v="9342"/>
    <n v="216"/>
    <x v="10"/>
    <x v="104"/>
    <s v="Archie's Waeside,224 4th Ave NE, Le Mars, IA 51031"/>
    <s v="Le Mars"/>
    <s v="Le Mars, Sioux City"/>
    <n v="-96.160799999999995"/>
    <n v="42.7956"/>
    <s v="Burger, Seafood, Steak"/>
    <n v="40"/>
    <s v="Dollar($)"/>
    <x v="0"/>
    <x v="0"/>
    <x v="0"/>
    <n v="3.7"/>
    <x v="0"/>
    <n v="100"/>
  </r>
  <r>
    <x v="9343"/>
    <n v="216"/>
    <x v="10"/>
    <x v="104"/>
    <s v="Bob Roe's Pizza,2320 Transit Ave, Sioux City, IA 51106"/>
    <s v="Sioux City"/>
    <s v="Sioux City, Sioux City"/>
    <n v="-96.379000000000005"/>
    <n v="42.476500000000001"/>
    <s v="American, Pizza, Bar Food"/>
    <n v="10"/>
    <s v="Dollar($)"/>
    <x v="0"/>
    <x v="0"/>
    <x v="3"/>
    <n v="3.6"/>
    <x v="0"/>
    <n v="92"/>
  </r>
  <r>
    <x v="9344"/>
    <n v="216"/>
    <x v="10"/>
    <x v="104"/>
    <s v="Da Kao Restaurant,800 W 7th St, Sioux City, IA 51103"/>
    <s v="Sioux City"/>
    <s v="Sioux City, Sioux City"/>
    <n v="-96.417299999999997"/>
    <n v="42.502600000000001"/>
    <s v="Asian, Vegetarian, Vietnamese"/>
    <n v="10"/>
    <s v="Dollar($)"/>
    <x v="0"/>
    <x v="0"/>
    <x v="3"/>
    <n v="3.8"/>
    <x v="0"/>
    <n v="182"/>
  </r>
  <r>
    <x v="9345"/>
    <n v="216"/>
    <x v="10"/>
    <x v="104"/>
    <s v="Famous Dave's,201 Pierce St, Sioux City, IA 51101"/>
    <s v="Sioux City"/>
    <s v="Sioux City, Sioux City"/>
    <n v="-96.405100000000004"/>
    <n v="42.491999999999997"/>
    <s v="BBQ"/>
    <n v="10"/>
    <s v="Dollar($)"/>
    <x v="0"/>
    <x v="0"/>
    <x v="3"/>
    <n v="3.6"/>
    <x v="0"/>
    <n v="76"/>
  </r>
  <r>
    <x v="9346"/>
    <n v="216"/>
    <x v="10"/>
    <x v="104"/>
    <s v="Fuji Bay Japanese Restaurant,513 6th St, Sioux City, IA 51101"/>
    <s v="Sioux City"/>
    <s v="Sioux City, Sioux City"/>
    <n v="-96.404600000000002"/>
    <n v="42.496499999999997"/>
    <s v="Japanese, Sushi"/>
    <n v="40"/>
    <s v="Dollar($)"/>
    <x v="0"/>
    <x v="0"/>
    <x v="0"/>
    <n v="3.7"/>
    <x v="0"/>
    <n v="129"/>
  </r>
  <r>
    <x v="9347"/>
    <n v="216"/>
    <x v="10"/>
    <x v="104"/>
    <s v="HuHot Mongolian Grill,4229 S Lakeport St, Sioux City, IA 51106"/>
    <s v="Sioux City"/>
    <s v="Sioux City, Sioux City"/>
    <n v="-96.347899999999996"/>
    <n v="42.439100000000003"/>
    <s v="Asian, Chinese"/>
    <n v="25"/>
    <s v="Dollar($)"/>
    <x v="0"/>
    <x v="0"/>
    <x v="2"/>
    <n v="3.6"/>
    <x v="0"/>
    <n v="94"/>
  </r>
  <r>
    <x v="9348"/>
    <n v="216"/>
    <x v="10"/>
    <x v="104"/>
    <s v="Hunan Palace,3523 Singing Hills Blvd, Sioux City, IA 51106"/>
    <s v="Sioux City"/>
    <s v="Sioux City, Sioux City"/>
    <n v="-96.361999999999995"/>
    <n v="42.4375"/>
    <s v="Chinese"/>
    <n v="25"/>
    <s v="Dollar($)"/>
    <x v="0"/>
    <x v="0"/>
    <x v="2"/>
    <n v="3.8"/>
    <x v="0"/>
    <n v="129"/>
  </r>
  <r>
    <x v="9349"/>
    <n v="216"/>
    <x v="10"/>
    <x v="104"/>
    <s v="Jerry's Pizza,1417 Morningside Ave, Sioux City, IA 51106"/>
    <s v="Sioux City"/>
    <s v="Sioux City, Sioux City"/>
    <n v="-96.3596"/>
    <n v="42.476399999999998"/>
    <s v="Pizza"/>
    <n v="25"/>
    <s v="Dollar($)"/>
    <x v="0"/>
    <x v="0"/>
    <x v="2"/>
    <n v="3.8"/>
    <x v="0"/>
    <n v="178"/>
  </r>
  <r>
    <x v="9350"/>
    <n v="216"/>
    <x v="10"/>
    <x v="104"/>
    <s v="Jim's Burgers,800 Pierce St, Sioux City, IA 51101"/>
    <s v="Sioux City"/>
    <s v="Sioux City, Sioux City"/>
    <n v="-96.404799999999994"/>
    <n v="42.4985"/>
    <s v="Burger"/>
    <n v="10"/>
    <s v="Dollar($)"/>
    <x v="0"/>
    <x v="0"/>
    <x v="3"/>
    <n v="3.7"/>
    <x v="0"/>
    <n v="97"/>
  </r>
  <r>
    <x v="9351"/>
    <n v="216"/>
    <x v="10"/>
    <x v="104"/>
    <s v="Johnnie Mars,2401 5th St, Sioux City, IA 51101"/>
    <s v="Sioux City"/>
    <s v="Sioux City, Sioux City"/>
    <n v="-96.378049000000004"/>
    <n v="42.495533999999999"/>
    <s v="American, Desserts, Diner"/>
    <n v="10"/>
    <s v="Dollar($)"/>
    <x v="0"/>
    <x v="0"/>
    <x v="3"/>
    <n v="3.9"/>
    <x v="0"/>
    <n v="161"/>
  </r>
  <r>
    <x v="9352"/>
    <n v="216"/>
    <x v="10"/>
    <x v="104"/>
    <s v="Miles Inn,2622 Leech Ave, Sioux City, IA 51106"/>
    <s v="Sioux City"/>
    <s v="Sioux City, Sioux City"/>
    <n v="-96.375500000000002"/>
    <n v="42.4876"/>
    <s v="American"/>
    <n v="10"/>
    <s v="Dollar($)"/>
    <x v="0"/>
    <x v="0"/>
    <x v="3"/>
    <n v="3.7"/>
    <x v="0"/>
    <n v="122"/>
  </r>
  <r>
    <x v="9353"/>
    <n v="216"/>
    <x v="10"/>
    <x v="104"/>
    <s v="Milwaukee Wiener House,301 Douglas St, Sioux City, IA 51101"/>
    <s v="Sioux City"/>
    <s v="Sioux City, Sioux City"/>
    <n v="-96.406390400000006"/>
    <n v="42.493068100000002"/>
    <s v="American, Fast Food"/>
    <n v="10"/>
    <s v="Dollar($)"/>
    <x v="0"/>
    <x v="0"/>
    <x v="3"/>
    <n v="3.8"/>
    <x v="0"/>
    <n v="195"/>
  </r>
  <r>
    <x v="9354"/>
    <n v="216"/>
    <x v="10"/>
    <x v="104"/>
    <s v="Minerva's Food &amp; Cocktails,2945 Hamilton Blvd, Sioux City, IA 51104"/>
    <s v="Sioux City"/>
    <s v="Sioux City, Sioux City"/>
    <n v="-96.418000000000006"/>
    <n v="42.5212"/>
    <s v="American, Seafood, Steak"/>
    <n v="40"/>
    <s v="Dollar($)"/>
    <x v="0"/>
    <x v="0"/>
    <x v="0"/>
    <n v="3.7"/>
    <x v="0"/>
    <n v="146"/>
  </r>
  <r>
    <x v="9355"/>
    <n v="216"/>
    <x v="10"/>
    <x v="104"/>
    <s v="Monterrey Mexican Restaurant,3138 Singing Hills Blvd, Sioux City, IA 51106"/>
    <s v="Sioux City"/>
    <s v="Sioux City, Sioux City"/>
    <n v="-96.369100000000003"/>
    <n v="42.435099999999998"/>
    <s v="Mexican"/>
    <n v="10"/>
    <s v="Dollar($)"/>
    <x v="0"/>
    <x v="0"/>
    <x v="3"/>
    <n v="3.7"/>
    <x v="0"/>
    <n v="117"/>
  </r>
  <r>
    <x v="9356"/>
    <n v="216"/>
    <x v="10"/>
    <x v="104"/>
    <s v="Rebos,1107 4th St, Sioux City, IA 51101"/>
    <s v="Sioux City"/>
    <s v="Sioux City, Sioux City"/>
    <n v="-96.395948700000005"/>
    <n v="42.494445399999996"/>
    <s v="Caribbean, Mexican, Cajun"/>
    <n v="25"/>
    <s v="Dollar($)"/>
    <x v="0"/>
    <x v="0"/>
    <x v="2"/>
    <n v="3.8"/>
    <x v="0"/>
    <n v="187"/>
  </r>
  <r>
    <x v="9357"/>
    <n v="216"/>
    <x v="10"/>
    <x v="104"/>
    <s v="Tokyo Japanese Steakhouse &amp; Sushi Bar,4567 Southern Hills Drive, Sioux City, IA 51106"/>
    <s v="Sioux City"/>
    <s v="Sioux City, Sioux City"/>
    <n v="-96.349463999999998"/>
    <n v="42.440592000000002"/>
    <s v="Japanese, Steak, Sushi"/>
    <n v="40"/>
    <s v="Dollar($)"/>
    <x v="0"/>
    <x v="0"/>
    <x v="0"/>
    <n v="3.9"/>
    <x v="0"/>
    <n v="239"/>
  </r>
  <r>
    <x v="9358"/>
    <n v="216"/>
    <x v="10"/>
    <x v="104"/>
    <s v="Diamond Thai Cuisine,515 W 7th St, Sioux City, IA 51103"/>
    <s v="Sioux City"/>
    <s v="Sioux City, Sioux City"/>
    <n v="-96.413600000000002"/>
    <n v="42.501100000000001"/>
    <s v="Asian, Thai, Vegetarian"/>
    <n v="10"/>
    <s v="Dollar($)"/>
    <x v="0"/>
    <x v="0"/>
    <x v="3"/>
    <n v="4"/>
    <x v="1"/>
    <n v="303"/>
  </r>
  <r>
    <x v="9359"/>
    <n v="216"/>
    <x v="10"/>
    <x v="104"/>
    <s v="El Fredo Pizza,523 W 19th St, Sioux City, IA 51103"/>
    <s v="Sioux City"/>
    <s v="Sioux City, Sioux City"/>
    <n v="-96.420400000000001"/>
    <n v="42.510599999999997"/>
    <s v="Pizza"/>
    <n v="40"/>
    <s v="Dollar($)"/>
    <x v="0"/>
    <x v="0"/>
    <x v="0"/>
    <n v="4"/>
    <x v="1"/>
    <n v="280"/>
  </r>
  <r>
    <x v="9360"/>
    <n v="216"/>
    <x v="10"/>
    <x v="104"/>
    <s v="Trattoria Fresco,416 Jackson St., Sioux City, IA 51101"/>
    <s v="Sioux City"/>
    <s v="Sioux City, Sioux City"/>
    <n v="-96.401963100000003"/>
    <n v="42.494915300000002"/>
    <s v="Italian"/>
    <n v="25"/>
    <s v="Dollar($)"/>
    <x v="0"/>
    <x v="0"/>
    <x v="2"/>
    <n v="4"/>
    <x v="1"/>
    <n v="271"/>
  </r>
  <r>
    <x v="9361"/>
    <n v="216"/>
    <x v="10"/>
    <x v="104"/>
    <s v="Kahill's Steak-Fish Chophouse,385 E 4th St, South Sioux City, IA 68776"/>
    <s v="South Sioux City"/>
    <s v="South Sioux City, Sioux City"/>
    <n v="-96.409202800000003"/>
    <n v="42.485607999999999"/>
    <s v="American, Seafood, Steak"/>
    <n v="70"/>
    <s v="Dollar($)"/>
    <x v="0"/>
    <x v="0"/>
    <x v="1"/>
    <n v="3.5"/>
    <x v="0"/>
    <n v="58"/>
  </r>
  <r>
    <x v="9362"/>
    <n v="216"/>
    <x v="10"/>
    <x v="105"/>
    <s v="Rumba Island Bar &amp; Grill,1800 Gulf To Bay Blvd, Clearwater, FL 33765"/>
    <s v="Clearwater"/>
    <s v="Clearwater, Tampa Bay"/>
    <n v="-82.762624000000002"/>
    <n v="27.960760000000001"/>
    <s v="BBQ, Caribbean, Seafood"/>
    <n v="25"/>
    <s v="Dollar($)"/>
    <x v="0"/>
    <x v="0"/>
    <x v="2"/>
    <n v="4.5999999999999996"/>
    <x v="2"/>
    <n v="1321"/>
  </r>
  <r>
    <x v="9363"/>
    <n v="216"/>
    <x v="10"/>
    <x v="105"/>
    <s v="Red Mesa Cantina,128 3rd St S, St Petersburg, FL 33701"/>
    <s v="Downtown St Petersburg"/>
    <s v="Downtown St Petersburg, Tampa Bay"/>
    <n v="-82.636923999999993"/>
    <n v="27.770026000000001"/>
    <s v="Latin American, Mexican, Southwestern"/>
    <n v="25"/>
    <s v="Dollar($)"/>
    <x v="0"/>
    <x v="0"/>
    <x v="2"/>
    <n v="4.5999999999999996"/>
    <x v="2"/>
    <n v="1629"/>
  </r>
  <r>
    <x v="9364"/>
    <n v="216"/>
    <x v="10"/>
    <x v="105"/>
    <s v="BellaBrava,204 Beach Drive Northeast, St Petersburg, FL 33701"/>
    <s v="Downtown St Petersburg"/>
    <s v="Downtown St Petersburg, Tampa Bay"/>
    <n v="-82.632966300000007"/>
    <n v="27.773742599999999"/>
    <s v="American, Italian, Seafood"/>
    <n v="25"/>
    <s v="Dollar($)"/>
    <x v="0"/>
    <x v="0"/>
    <x v="2"/>
    <n v="4.0999999999999996"/>
    <x v="1"/>
    <n v="921"/>
  </r>
  <r>
    <x v="9365"/>
    <n v="216"/>
    <x v="10"/>
    <x v="105"/>
    <s v="Ceviche Tapas Bar &amp; Restaurant,10 Beach Dr, St Petersburg, FL 33701"/>
    <s v="Downtown St Petersburg"/>
    <s v="Downtown St Petersburg, Tampa Bay"/>
    <n v="-82.633329399999994"/>
    <n v="27.771146399999999"/>
    <s v="Spanish, Tapas"/>
    <n v="25"/>
    <s v="Dollar($)"/>
    <x v="0"/>
    <x v="0"/>
    <x v="2"/>
    <n v="4.0999999999999996"/>
    <x v="1"/>
    <n v="986"/>
  </r>
  <r>
    <x v="9366"/>
    <n v="216"/>
    <x v="10"/>
    <x v="105"/>
    <s v="The Moon Under Water,332 Beach Dr NE, St Petersburg, FL 33701"/>
    <s v="Downtown St Petersburg"/>
    <s v="Downtown St Petersburg, Tampa Bay"/>
    <n v="-82.632174000000006"/>
    <n v="27.775462000000001"/>
    <s v="British, Bar Food, Sandwich"/>
    <n v="25"/>
    <s v="Dollar($)"/>
    <x v="0"/>
    <x v="0"/>
    <x v="2"/>
    <n v="4.0999999999999996"/>
    <x v="1"/>
    <n v="1020"/>
  </r>
  <r>
    <x v="9367"/>
    <n v="216"/>
    <x v="10"/>
    <x v="105"/>
    <s v="Bern's Steak House,1208 S Howard Ave, Tampa, FL 33606"/>
    <s v="Hyde Park"/>
    <s v="Hyde Park, Tampa Bay"/>
    <n v="-82.482962000000001"/>
    <n v="27.931515999999998"/>
    <s v="American, Desserts, Steak"/>
    <n v="70"/>
    <s v="Dollar($)"/>
    <x v="0"/>
    <x v="0"/>
    <x v="1"/>
    <n v="4.7"/>
    <x v="2"/>
    <n v="3157"/>
  </r>
  <r>
    <x v="9368"/>
    <n v="216"/>
    <x v="10"/>
    <x v="105"/>
    <s v="Boca Kitchen Bar Market,901 W. Platt St., Tampa, FL 33606"/>
    <s v="Hyde Park"/>
    <s v="Hyde Park, Tampa Bay"/>
    <n v="-82.468869999999995"/>
    <n v="27.941942000000001"/>
    <s v="Breakfast"/>
    <n v="40"/>
    <s v="Dollar($)"/>
    <x v="0"/>
    <x v="0"/>
    <x v="0"/>
    <n v="3.9"/>
    <x v="0"/>
    <n v="665"/>
  </r>
  <r>
    <x v="9369"/>
    <n v="216"/>
    <x v="10"/>
    <x v="105"/>
    <s v="Edison: Food+Drink Lab,912 W Kennedy Blvd, Tampa, FL 33606"/>
    <s v="Hyde Park"/>
    <s v="Hyde Park, Tampa Bay"/>
    <n v="-82.469306000000003"/>
    <n v="27.944244000000001"/>
    <s v="International"/>
    <n v="70"/>
    <s v="Dollar($)"/>
    <x v="0"/>
    <x v="0"/>
    <x v="1"/>
    <n v="3.9"/>
    <x v="0"/>
    <n v="373"/>
  </r>
  <r>
    <x v="9370"/>
    <n v="216"/>
    <x v="10"/>
    <x v="105"/>
    <s v="Ceviche Tapas Bar &amp; Restaurant,2500 W Azeele St, Tampa, FL 33609"/>
    <s v="Hyde Park"/>
    <s v="Hyde Park, Tampa Bay"/>
    <n v="-82.4852372"/>
    <n v="27.941038200000001"/>
    <s v="Breakfast, Spanish, Tapas"/>
    <n v="25"/>
    <s v="Dollar($)"/>
    <x v="0"/>
    <x v="0"/>
    <x v="2"/>
    <n v="4.4000000000000004"/>
    <x v="1"/>
    <n v="1007"/>
  </r>
  <r>
    <x v="9371"/>
    <n v="216"/>
    <x v="10"/>
    <x v="105"/>
    <s v="Daily Eats,901 S Howard Avenue, Tampa, FL 33606"/>
    <s v="Hyde Park"/>
    <s v="Hyde Park, Tampa Bay"/>
    <n v="-82.483124000000004"/>
    <n v="27.935039"/>
    <s v="American, Burger"/>
    <n v="25"/>
    <s v="Dollar($)"/>
    <x v="0"/>
    <x v="0"/>
    <x v="2"/>
    <n v="4.4000000000000004"/>
    <x v="1"/>
    <n v="803"/>
  </r>
  <r>
    <x v="9372"/>
    <n v="216"/>
    <x v="10"/>
    <x v="105"/>
    <s v="Salt Rock Grill,19325 Gulf Blvd, Indian Shores, FL 33785"/>
    <s v="Indian Rocks/Indian Shores"/>
    <s v="Indian Rocks/Indian Shores, Tampa Bay"/>
    <n v="-82.843253000000004"/>
    <n v="27.848357"/>
    <s v="American, Seafood, Steak"/>
    <n v="40"/>
    <s v="Dollar($)"/>
    <x v="0"/>
    <x v="0"/>
    <x v="0"/>
    <n v="4.2"/>
    <x v="1"/>
    <n v="1363"/>
  </r>
  <r>
    <x v="9373"/>
    <n v="216"/>
    <x v="10"/>
    <x v="105"/>
    <s v="Mazzaro's Italian Market,2909 22nd Ave N, St Petersburg, FL 33713"/>
    <s v="Kenwood"/>
    <s v="Kenwood, Tampa Bay"/>
    <n v="-82.673620999999997"/>
    <n v="27.792047"/>
    <s v="Italian, Deli"/>
    <n v="10"/>
    <s v="Dollar($)"/>
    <x v="0"/>
    <x v="0"/>
    <x v="3"/>
    <n v="4.9000000000000004"/>
    <x v="2"/>
    <n v="1424"/>
  </r>
  <r>
    <x v="9374"/>
    <n v="216"/>
    <x v="10"/>
    <x v="105"/>
    <s v="Conch Republic Grill,16699 Gulf Blvd, North Redington Beach, FL 33708"/>
    <s v="Madeira Beach/Redington Beach"/>
    <s v="Madeira Beach/Redington Beach, Tampa Bay"/>
    <n v="-82.820856000000006"/>
    <n v="27.816085999999999"/>
    <s v="Sandwich, Seafood, Steak"/>
    <n v="40"/>
    <s v="Dollar($)"/>
    <x v="0"/>
    <x v="0"/>
    <x v="0"/>
    <n v="4.5"/>
    <x v="2"/>
    <n v="844"/>
  </r>
  <r>
    <x v="9375"/>
    <n v="216"/>
    <x v="10"/>
    <x v="105"/>
    <s v="Mr. Dunderbak's Biergarten and Marketplatz,14929 Bruce B Downs Blvd, Tampa, FL 33612"/>
    <s v="New Tampa"/>
    <s v="New Tampa, Tampa Bay"/>
    <n v="-82.412940000000006"/>
    <n v="28.082909000000001"/>
    <s v="European, German"/>
    <n v="40"/>
    <s v="Dollar($)"/>
    <x v="0"/>
    <x v="0"/>
    <x v="0"/>
    <n v="4.9000000000000004"/>
    <x v="2"/>
    <n v="1413"/>
  </r>
  <r>
    <x v="9376"/>
    <n v="216"/>
    <x v="10"/>
    <x v="105"/>
    <s v="Red Mesa Restaurant,4912 4th St N, St Petersburg, FL 33703"/>
    <s v="Northeast St Petersburg"/>
    <s v="Northeast St Petersburg, Tampa Bay"/>
    <n v="-82.638842999999994"/>
    <n v="27.816848"/>
    <s v="Breakfast, Mexican"/>
    <n v="40"/>
    <s v="Dollar($)"/>
    <x v="0"/>
    <x v="0"/>
    <x v="0"/>
    <n v="4.5"/>
    <x v="2"/>
    <n v="1203"/>
  </r>
  <r>
    <x v="9377"/>
    <n v="216"/>
    <x v="10"/>
    <x v="105"/>
    <s v="Datz,2616 S Macdill Avenue, Tampa, FL 33629"/>
    <s v="Palma Ceia"/>
    <s v="Palma Ceia, Tampa Bay"/>
    <n v="-82.493281499999995"/>
    <n v="27.921931499999999"/>
    <s v="Desserts, Bar Food"/>
    <n v="40"/>
    <s v="Dollar($)"/>
    <x v="0"/>
    <x v="0"/>
    <x v="0"/>
    <n v="4.7"/>
    <x v="2"/>
    <n v="3074"/>
  </r>
  <r>
    <x v="9378"/>
    <n v="216"/>
    <x v="10"/>
    <x v="105"/>
    <s v="Ella's Americana Folk Art Cafe,5119 N Nebraska Ave, Tampa, FL 33603"/>
    <s v="Seminole Heights"/>
    <s v="Seminole Heights, Tampa Bay"/>
    <n v="-82.451041000000004"/>
    <n v="27.993645000000001"/>
    <s v="International, Italian, Southern"/>
    <n v="40"/>
    <s v="Dollar($)"/>
    <x v="0"/>
    <x v="0"/>
    <x v="0"/>
    <n v="4.8"/>
    <x v="2"/>
    <n v="1715"/>
  </r>
  <r>
    <x v="9379"/>
    <n v="216"/>
    <x v="10"/>
    <x v="105"/>
    <s v="Taco Bus,913 E Hillsborough Ave, Tampa, FL 33604"/>
    <s v="Seminole Heights"/>
    <s v="Seminole Heights, Tampa Bay"/>
    <n v="-82.449897000000007"/>
    <n v="27.995964000000001"/>
    <s v="Mexican, Vegetarian"/>
    <n v="10"/>
    <s v="Dollar($)"/>
    <x v="0"/>
    <x v="0"/>
    <x v="3"/>
    <n v="4.5"/>
    <x v="2"/>
    <n v="1868"/>
  </r>
  <r>
    <x v="9380"/>
    <n v="216"/>
    <x v="10"/>
    <x v="105"/>
    <s v="The Refinery,5137 N. Florida Ave., Tampa, FL 33603"/>
    <s v="Seminole Heights"/>
    <s v="Seminole Heights, Tampa Bay"/>
    <n v="-82.459339"/>
    <n v="27.993839999999999"/>
    <s v="Seafood, Steak"/>
    <n v="40"/>
    <s v="Dollar($)"/>
    <x v="0"/>
    <x v="0"/>
    <x v="0"/>
    <n v="4"/>
    <x v="1"/>
    <n v="875"/>
  </r>
  <r>
    <x v="9381"/>
    <n v="216"/>
    <x v="10"/>
    <x v="105"/>
    <s v="Columbia Restaurant,2117 E 7th Ave, Tampa, FL 33605"/>
    <s v="Ybor City"/>
    <s v="Ybor City, Tampa Bay"/>
    <n v="-82.435149899999999"/>
    <n v="27.959883999999999"/>
    <s v="Cuban, Spanish"/>
    <n v="40"/>
    <s v="Dollar($)"/>
    <x v="0"/>
    <x v="0"/>
    <x v="0"/>
    <n v="4.4000000000000004"/>
    <x v="1"/>
    <n v="1746"/>
  </r>
  <r>
    <x v="9382"/>
    <n v="216"/>
    <x v="10"/>
    <x v="106"/>
    <s v="Buffalo Wild Wings,1553 Baytree Rd., Valdosta, GA 31602"/>
    <s v="Valdosta"/>
    <s v="Valdosta, Valdosta"/>
    <n v="-83.319123000000005"/>
    <n v="30.846819"/>
    <s v="Bar Food"/>
    <n v="25"/>
    <s v="Dollar($)"/>
    <x v="0"/>
    <x v="0"/>
    <x v="2"/>
    <n v="3.4"/>
    <x v="3"/>
    <n v="98"/>
  </r>
  <r>
    <x v="9383"/>
    <n v="216"/>
    <x v="10"/>
    <x v="106"/>
    <s v="El Toreo Mexican Restaurant,1713 Gornto Rd, Valdosta, GA 31601"/>
    <s v="Valdosta"/>
    <s v="Valdosta, Valdosta"/>
    <n v="-83.324700000000007"/>
    <n v="30.842600000000001"/>
    <s v="Mexican"/>
    <n v="25"/>
    <s v="Dollar($)"/>
    <x v="0"/>
    <x v="0"/>
    <x v="2"/>
    <n v="3.1"/>
    <x v="3"/>
    <n v="83"/>
  </r>
  <r>
    <x v="9384"/>
    <n v="216"/>
    <x v="10"/>
    <x v="106"/>
    <s v="306 North Restaurant,306 N Patterson St, Valdosta, GA 31601"/>
    <s v="Valdosta"/>
    <s v="Valdosta, Valdosta"/>
    <n v="-83.279899999999998"/>
    <n v="30.833200000000001"/>
    <s v="Seafood, Southern"/>
    <n v="40"/>
    <s v="Dollar($)"/>
    <x v="0"/>
    <x v="0"/>
    <x v="0"/>
    <n v="3.9"/>
    <x v="0"/>
    <n v="231"/>
  </r>
  <r>
    <x v="9385"/>
    <n v="216"/>
    <x v="10"/>
    <x v="106"/>
    <s v="Austins Cattle Co,2101 W Hill Ave, Valdosta, GA 31601"/>
    <s v="Valdosta"/>
    <s v="Valdosta, Valdosta"/>
    <n v="-83.317084300000005"/>
    <n v="30.816436400000001"/>
    <s v="Burger, Seafood, Steak"/>
    <n v="40"/>
    <s v="Dollar($)"/>
    <x v="0"/>
    <x v="0"/>
    <x v="0"/>
    <n v="3.7"/>
    <x v="0"/>
    <n v="216"/>
  </r>
  <r>
    <x v="9386"/>
    <n v="216"/>
    <x v="10"/>
    <x v="106"/>
    <s v="Beijing Cafe,1715 C Norman Drive, Valdosta, GA 31601"/>
    <s v="Valdosta"/>
    <s v="Valdosta, Valdosta"/>
    <n v="-83.318554000000006"/>
    <n v="30.841892000000001"/>
    <s v="Asian, Chinese, Thai"/>
    <n v="35"/>
    <s v="Dollar($)"/>
    <x v="0"/>
    <x v="0"/>
    <x v="0"/>
    <n v="3.8"/>
    <x v="0"/>
    <n v="185"/>
  </r>
  <r>
    <x v="9387"/>
    <n v="216"/>
    <x v="10"/>
    <x v="106"/>
    <s v="Bleu Cafe,125 N Patterson St, Valdosta, GA 31601"/>
    <s v="Valdosta"/>
    <s v="Valdosta, Valdosta"/>
    <n v="-83.278999999999996"/>
    <n v="30.8308"/>
    <s v="Pizza, Sandwich"/>
    <n v="25"/>
    <s v="Dollar($)"/>
    <x v="0"/>
    <x v="0"/>
    <x v="2"/>
    <n v="3.7"/>
    <x v="0"/>
    <n v="185"/>
  </r>
  <r>
    <x v="9388"/>
    <n v="216"/>
    <x v="10"/>
    <x v="106"/>
    <s v="Bleu Pub,116 W Hill Ave, Valdosta, GA 31601"/>
    <s v="Valdosta"/>
    <s v="Valdosta, Valdosta"/>
    <n v="-83.279200000000003"/>
    <n v="30.8308"/>
    <s v="Burger, Bar Food, Vegetarian"/>
    <n v="10"/>
    <s v="Dollar($)"/>
    <x v="0"/>
    <x v="0"/>
    <x v="3"/>
    <n v="3.8"/>
    <x v="0"/>
    <n v="281"/>
  </r>
  <r>
    <x v="9389"/>
    <n v="216"/>
    <x v="10"/>
    <x v="106"/>
    <s v="Bubba Jax Crab Shack,1700 W Hill Ave, Valdosta, GA 31601"/>
    <s v="Valdosta"/>
    <s v="Valdosta, Valdosta"/>
    <n v="-83.308573600000003"/>
    <n v="30.822354799999999"/>
    <s v="Fast Food, Seafood"/>
    <n v="40"/>
    <s v="Dollar($)"/>
    <x v="0"/>
    <x v="0"/>
    <x v="0"/>
    <n v="3.7"/>
    <x v="0"/>
    <n v="137"/>
  </r>
  <r>
    <x v="9390"/>
    <n v="216"/>
    <x v="10"/>
    <x v="106"/>
    <s v="Cheddar's Scratch Kitchen,270 Norman Drive, Valdosta, GA 31601"/>
    <s v="Valdosta"/>
    <s v="Valdosta, Valdosta"/>
    <n v="-83.316401999999997"/>
    <n v="30.824691000000001"/>
    <s v="American"/>
    <n v="25"/>
    <s v="Dollar($)"/>
    <x v="0"/>
    <x v="0"/>
    <x v="2"/>
    <n v="3.7"/>
    <x v="0"/>
    <n v="209"/>
  </r>
  <r>
    <x v="9391"/>
    <n v="216"/>
    <x v="10"/>
    <x v="106"/>
    <s v="El Cazador,1600 N. Ashley St., Valdosta, GA 31602"/>
    <s v="Valdosta"/>
    <s v="Valdosta, Valdosta"/>
    <n v="-83.280779999999993"/>
    <n v="30.850888000000001"/>
    <s v="Mexican"/>
    <n v="10"/>
    <s v="Dollar($)"/>
    <x v="0"/>
    <x v="0"/>
    <x v="3"/>
    <n v="3.7"/>
    <x v="0"/>
    <n v="168"/>
  </r>
  <r>
    <x v="9392"/>
    <n v="216"/>
    <x v="10"/>
    <x v="106"/>
    <s v="Friends Grille and Bar,3338-B Country Club Rd, GA 31605"/>
    <s v="Valdosta"/>
    <s v="Valdosta, Valdosta"/>
    <n v="-83.296329999999998"/>
    <n v="30.880146"/>
    <s v="American, Southern"/>
    <n v="25"/>
    <s v="Dollar($)"/>
    <x v="0"/>
    <x v="0"/>
    <x v="2"/>
    <n v="3.9"/>
    <x v="0"/>
    <n v="243"/>
  </r>
  <r>
    <x v="9393"/>
    <n v="216"/>
    <x v="10"/>
    <x v="106"/>
    <s v="Giulios Greek &amp; Italian Restaurant,105 E Ann St, Valdosta, GA 31601"/>
    <s v="Valdosta"/>
    <s v="Valdosta, Valdosta"/>
    <n v="-83.2851"/>
    <n v="30.843299999999999"/>
    <s v="Greek, Italian"/>
    <n v="40"/>
    <s v="Dollar($)"/>
    <x v="0"/>
    <x v="0"/>
    <x v="0"/>
    <n v="3.8"/>
    <x v="0"/>
    <n v="221"/>
  </r>
  <r>
    <x v="9394"/>
    <n v="216"/>
    <x v="10"/>
    <x v="106"/>
    <s v="La Jalisco Supermercato,1300 N. Ashley St., Valdosta, GA 31601"/>
    <s v="Valdosta"/>
    <s v="Valdosta, Valdosta"/>
    <n v="-83.281000000000006"/>
    <n v="30.846499999999999"/>
    <s v="Mexican"/>
    <n v="10"/>
    <s v="Dollar($)"/>
    <x v="0"/>
    <x v="0"/>
    <x v="3"/>
    <n v="3.5"/>
    <x v="0"/>
    <n v="46"/>
  </r>
  <r>
    <x v="9395"/>
    <n v="216"/>
    <x v="10"/>
    <x v="106"/>
    <s v="Masato Japanese,1337 Baytree Rd, Valdosta, GA 31602"/>
    <s v="Valdosta"/>
    <s v="Valdosta, Valdosta"/>
    <n v="-83.310343000000003"/>
    <n v="30.846762999999999"/>
    <s v="Japanese, Sushi"/>
    <n v="25"/>
    <s v="Dollar($)"/>
    <x v="0"/>
    <x v="0"/>
    <x v="2"/>
    <n v="3.9"/>
    <x v="0"/>
    <n v="262"/>
  </r>
  <r>
    <x v="9396"/>
    <n v="216"/>
    <x v="10"/>
    <x v="106"/>
    <s v="Mom &amp; Dad's Italian Restaurant,4143 N Valdosta Rd, Valdosta, GA 31602"/>
    <s v="Valdosta"/>
    <s v="Valdosta, Valdosta"/>
    <n v="-83.328299999999999"/>
    <n v="30.897099999999998"/>
    <s v="Italian"/>
    <n v="25"/>
    <s v="Dollar($)"/>
    <x v="0"/>
    <x v="0"/>
    <x v="2"/>
    <n v="3.7"/>
    <x v="0"/>
    <n v="183"/>
  </r>
  <r>
    <x v="9397"/>
    <n v="216"/>
    <x v="10"/>
    <x v="106"/>
    <s v="Mori's Japanese Steakhouse &amp; Sushi Bar,1709 Norman Dr, Valdosta, GA 31601"/>
    <s v="Valdosta"/>
    <s v="Valdosta, Valdosta"/>
    <n v="-83.318957999999995"/>
    <n v="30.841546999999998"/>
    <s v="Japanese, Steak, Sushi"/>
    <n v="70"/>
    <s v="Dollar($)"/>
    <x v="0"/>
    <x v="0"/>
    <x v="1"/>
    <n v="3.5"/>
    <x v="0"/>
    <n v="208"/>
  </r>
  <r>
    <x v="9398"/>
    <n v="216"/>
    <x v="10"/>
    <x v="106"/>
    <s v="Passage 2 India,2910 N Ashley St Ste E, Valdosta, GA 31602"/>
    <s v="Valdosta"/>
    <s v="Valdosta, Valdosta"/>
    <n v="-83.289338000000001"/>
    <n v="30.87114"/>
    <s v="Indian, Middle Eastern"/>
    <n v="25"/>
    <s v="Dollar($)"/>
    <x v="0"/>
    <x v="0"/>
    <x v="2"/>
    <n v="3.8"/>
    <x v="0"/>
    <n v="245"/>
  </r>
  <r>
    <x v="9399"/>
    <n v="216"/>
    <x v="10"/>
    <x v="106"/>
    <s v="Rodeo Mexican Restaurant,2801 N Ashley St, Valdosta, GA 31602"/>
    <s v="Valdosta"/>
    <s v="Valdosta, Valdosta"/>
    <n v="-83.286799999999999"/>
    <n v="30.867999999999999"/>
    <s v="Mexican"/>
    <n v="25"/>
    <s v="Dollar($)"/>
    <x v="0"/>
    <x v="0"/>
    <x v="2"/>
    <n v="3.8"/>
    <x v="0"/>
    <n v="199"/>
  </r>
  <r>
    <x v="9400"/>
    <n v="216"/>
    <x v="10"/>
    <x v="106"/>
    <s v="Steel Magnolias,132 N. Patterson St, Valdosta, GA 31601"/>
    <s v="Valdosta"/>
    <s v="Valdosta, Valdosta"/>
    <n v="-83.279600000000002"/>
    <n v="30.831600000000002"/>
    <s v="Southern"/>
    <n v="40"/>
    <s v="Dollar($)"/>
    <x v="0"/>
    <x v="0"/>
    <x v="0"/>
    <n v="3.8"/>
    <x v="0"/>
    <n v="225"/>
  </r>
  <r>
    <x v="9401"/>
    <n v="216"/>
    <x v="10"/>
    <x v="106"/>
    <s v="Smok'n Pig B-B-Q,4228 N Valdosta Rd, Valdosta, GA 31602"/>
    <s v="Valdosta"/>
    <s v="Valdosta, Valdosta"/>
    <n v="-83.332796000000002"/>
    <n v="30.897086999999999"/>
    <s v="BBQ"/>
    <n v="25"/>
    <s v="Dollar($)"/>
    <x v="0"/>
    <x v="0"/>
    <x v="2"/>
    <n v="4.0999999999999996"/>
    <x v="1"/>
    <n v="575"/>
  </r>
  <r>
    <x v="9402"/>
    <n v="216"/>
    <x v="10"/>
    <x v="107"/>
    <s v="Blue House Cafe,919 Bridge St, Vernonia, OR 97064"/>
    <s v="Vernonia"/>
    <s v="Vernonia, Vernonia"/>
    <n v="-123.1954368"/>
    <n v="45.858666999999997"/>
    <s v="Coffee and Tea, Mediterranean"/>
    <n v="10"/>
    <s v="Dollar($)"/>
    <x v="0"/>
    <x v="0"/>
    <x v="3"/>
    <n v="4.3"/>
    <x v="1"/>
    <n v="88"/>
  </r>
  <r>
    <x v="9403"/>
    <n v="37"/>
    <x v="11"/>
    <x v="108"/>
    <s v="Lake House Restaurant,3100 N Service Rd, Vineland Station, ON L0R2E0"/>
    <s v="Vineland Station"/>
    <s v="Vineland Station, Vineland Station"/>
    <n v="-79.379146500000004"/>
    <n v="43.186869700000003"/>
    <s v="Italian, Mediterranean, Pizza"/>
    <n v="70"/>
    <s v="Dollar($)"/>
    <x v="0"/>
    <x v="0"/>
    <x v="1"/>
    <n v="4.3"/>
    <x v="1"/>
    <n v="204"/>
  </r>
  <r>
    <x v="9404"/>
    <n v="216"/>
    <x v="10"/>
    <x v="109"/>
    <s v="Masala Grill &amp; Coffee House,911 W 23rd St, Cedar Falls, IA 50613"/>
    <s v="Cedar Falls"/>
    <s v="Cedar Falls, Waterloo"/>
    <n v="-92.456343000000004"/>
    <n v="42.516908000000001"/>
    <s v="Indian, Middle Eastern"/>
    <n v="10"/>
    <s v="Dollar($)"/>
    <x v="0"/>
    <x v="0"/>
    <x v="3"/>
    <n v="3.2"/>
    <x v="3"/>
    <n v="18"/>
  </r>
  <r>
    <x v="9405"/>
    <n v="216"/>
    <x v="10"/>
    <x v="109"/>
    <s v="Brown Bottle The Cedar Falls,1111 Center St, Cedar Falls, IA 50613"/>
    <s v="Cedar Falls"/>
    <s v="Cedar Falls, Waterloo"/>
    <n v="-92.450699999999998"/>
    <n v="42.546399999999998"/>
    <s v="Italian, Pizza, Vegetarian"/>
    <n v="25"/>
    <s v="Dollar($)"/>
    <x v="0"/>
    <x v="0"/>
    <x v="2"/>
    <n v="3.7"/>
    <x v="0"/>
    <n v="134"/>
  </r>
  <r>
    <x v="9406"/>
    <n v="216"/>
    <x v="10"/>
    <x v="109"/>
    <s v="Four Queens Dairy Cream,1310 W 1st St, Cedar Falls, IA 50613"/>
    <s v="Cedar Falls"/>
    <s v="Cedar Falls, Waterloo"/>
    <n v="-92.459900000000005"/>
    <n v="42.537700000000001"/>
    <s v="Desserts"/>
    <n v="10"/>
    <s v="Dollar($)"/>
    <x v="0"/>
    <x v="0"/>
    <x v="3"/>
    <n v="3.9"/>
    <x v="0"/>
    <n v="190"/>
  </r>
  <r>
    <x v="9407"/>
    <n v="216"/>
    <x v="10"/>
    <x v="109"/>
    <s v="Hong Kong Chinese Restaurant,6306 University Ave, Cedar Falls, IA 50613"/>
    <s v="Cedar Falls"/>
    <s v="Cedar Falls, Waterloo"/>
    <n v="-92.432199999999995"/>
    <n v="42.513300000000001"/>
    <s v="Chinese"/>
    <n v="10"/>
    <s v="Dollar($)"/>
    <x v="0"/>
    <x v="0"/>
    <x v="3"/>
    <n v="3.8"/>
    <x v="0"/>
    <n v="136"/>
  </r>
  <r>
    <x v="9408"/>
    <n v="216"/>
    <x v="10"/>
    <x v="109"/>
    <s v="HuHot Mongolian Grill,6301 University Ave, Cedar Falls, IA 50613"/>
    <s v="Cedar Falls"/>
    <s v="Cedar Falls, Waterloo"/>
    <n v="-92.432176999999996"/>
    <n v="42.512645999999997"/>
    <s v="Asian, Chinese"/>
    <n v="25"/>
    <s v="Dollar($)"/>
    <x v="0"/>
    <x v="0"/>
    <x v="2"/>
    <n v="3.7"/>
    <x v="0"/>
    <n v="113"/>
  </r>
  <r>
    <x v="9409"/>
    <n v="216"/>
    <x v="10"/>
    <x v="109"/>
    <s v="J's Homestyle Cooking,1724 West 31st Street, Cedar Falls, IA 50613"/>
    <s v="Cedar Falls"/>
    <s v="Cedar Falls, Waterloo"/>
    <n v="-92.466596999999993"/>
    <n v="42.509472000000002"/>
    <s v="American, Breakfast"/>
    <n v="10"/>
    <s v="Dollar($)"/>
    <x v="0"/>
    <x v="0"/>
    <x v="3"/>
    <n v="3.6"/>
    <x v="0"/>
    <n v="69"/>
  </r>
  <r>
    <x v="9410"/>
    <n v="216"/>
    <x v="10"/>
    <x v="109"/>
    <s v="Montage,222 Main St, Cedar Falls, IA 50613"/>
    <s v="Cedar Falls"/>
    <s v="Cedar Falls, Waterloo"/>
    <n v="-92.445300000000003"/>
    <n v="42.5366"/>
    <s v="American, Italian, Seafood"/>
    <n v="40"/>
    <s v="Dollar($)"/>
    <x v="0"/>
    <x v="0"/>
    <x v="0"/>
    <n v="3.6"/>
    <x v="0"/>
    <n v="89"/>
  </r>
  <r>
    <x v="9411"/>
    <n v="216"/>
    <x v="10"/>
    <x v="109"/>
    <s v="Mulligan's Brick Oven Grill,205 E 18th St, Cedar Falls, IA 50613"/>
    <s v="Cedar Falls"/>
    <s v="Cedar Falls, Waterloo"/>
    <n v="-92.444000000000003"/>
    <n v="42.521900000000002"/>
    <s v="Burger, Pizza, Sandwich"/>
    <n v="25"/>
    <s v="Dollar($)"/>
    <x v="0"/>
    <x v="0"/>
    <x v="2"/>
    <n v="3.6"/>
    <x v="0"/>
    <n v="80"/>
  </r>
  <r>
    <x v="9412"/>
    <n v="216"/>
    <x v="10"/>
    <x v="109"/>
    <s v="Sakura,5719 university avenue, Cedar Falls, IA 50613"/>
    <s v="Cedar Falls"/>
    <s v="Cedar Falls, Waterloo"/>
    <n v="-92.426214999999999"/>
    <n v="42.512590000000003"/>
    <s v="Japanese, Sushi"/>
    <n v="40"/>
    <s v="Dollar($)"/>
    <x v="0"/>
    <x v="0"/>
    <x v="0"/>
    <n v="3.8"/>
    <x v="0"/>
    <n v="175"/>
  </r>
  <r>
    <x v="9413"/>
    <n v="216"/>
    <x v="10"/>
    <x v="109"/>
    <s v="Scratch,315 Main St, Cedar Falls, IA 50613"/>
    <s v="Cedar Falls"/>
    <s v="Cedar Falls, Waterloo"/>
    <n v="-92.445741699999999"/>
    <n v="42.535408099999998"/>
    <s v="Coffee and Tea, Desserts, Beverages"/>
    <n v="10"/>
    <s v="Dollar($)"/>
    <x v="0"/>
    <x v="0"/>
    <x v="3"/>
    <n v="3.7"/>
    <x v="0"/>
    <n v="136"/>
  </r>
  <r>
    <x v="9414"/>
    <n v="216"/>
    <x v="10"/>
    <x v="109"/>
    <s v="SOHO Sushi Bar &amp; Deli,119 Main St, Cedar Falls, IA 50613"/>
    <s v="Cedar Falls"/>
    <s v="Cedar Falls, Waterloo"/>
    <n v="-92.445700000000002"/>
    <n v="42.537500000000001"/>
    <s v="Sandwich, Sushi, Tapas"/>
    <n v="25"/>
    <s v="Dollar($)"/>
    <x v="0"/>
    <x v="0"/>
    <x v="2"/>
    <n v="3.6"/>
    <x v="0"/>
    <n v="114"/>
  </r>
  <r>
    <x v="9415"/>
    <n v="216"/>
    <x v="10"/>
    <x v="109"/>
    <s v="Texas Roadhouse,5715 University Ave, Cedar Falls, IA 50613"/>
    <s v="Cedar Falls"/>
    <s v="Cedar Falls, Waterloo"/>
    <n v="-92.429100000000005"/>
    <n v="42.512700000000002"/>
    <s v="American, BBQ, Steak"/>
    <n v="25"/>
    <s v="Dollar($)"/>
    <x v="0"/>
    <x v="0"/>
    <x v="2"/>
    <n v="3.6"/>
    <x v="0"/>
    <n v="93"/>
  </r>
  <r>
    <x v="9416"/>
    <n v="216"/>
    <x v="10"/>
    <x v="109"/>
    <s v="Tony's La Pizzeria,407 Main St, Cedar Falls, IA 50613"/>
    <s v="Cedar Falls"/>
    <s v="Cedar Falls, Waterloo"/>
    <n v="-92.445723000000001"/>
    <n v="42.534889999999997"/>
    <s v="Pizza, Sandwich"/>
    <n v="25"/>
    <s v="Dollar($)"/>
    <x v="0"/>
    <x v="0"/>
    <x v="2"/>
    <n v="3.6"/>
    <x v="0"/>
    <n v="89"/>
  </r>
  <r>
    <x v="9417"/>
    <n v="216"/>
    <x v="10"/>
    <x v="109"/>
    <s v="Chapala,900 La Porte Road, Waterloo, IA 50702"/>
    <s v="Waterloo"/>
    <s v="Waterloo, Waterloo"/>
    <n v="-92.323031999999998"/>
    <n v="42.477280999999998"/>
    <s v="Mexican"/>
    <n v="25"/>
    <s v="Dollar($)"/>
    <x v="0"/>
    <x v="0"/>
    <x v="2"/>
    <n v="3.6"/>
    <x v="0"/>
    <n v="69"/>
  </r>
  <r>
    <x v="9418"/>
    <n v="216"/>
    <x v="10"/>
    <x v="109"/>
    <s v="Galleria de Paco,622 Commercial Street, Waterloo, IA 50701"/>
    <s v="Waterloo"/>
    <s v="Waterloo, Waterloo"/>
    <n v="-92.339720999999997"/>
    <n v="42.494908000000002"/>
    <s v="American"/>
    <n v="40"/>
    <s v="Dollar($)"/>
    <x v="0"/>
    <x v="0"/>
    <x v="0"/>
    <n v="3.6"/>
    <x v="0"/>
    <n v="86"/>
  </r>
  <r>
    <x v="9419"/>
    <n v="216"/>
    <x v="10"/>
    <x v="109"/>
    <s v="Golden China,106 Brookridge Dr, IA 50702"/>
    <s v="Waterloo"/>
    <s v="Waterloo, Waterloo"/>
    <n v="-92.356065999999998"/>
    <n v="42.458978999999999"/>
    <s v="Chinese"/>
    <n v="10"/>
    <s v="Dollar($)"/>
    <x v="0"/>
    <x v="0"/>
    <x v="3"/>
    <n v="3.7"/>
    <x v="0"/>
    <n v="73"/>
  </r>
  <r>
    <x v="9420"/>
    <n v="216"/>
    <x v="10"/>
    <x v="109"/>
    <s v="Rudy's Tacos,2401 Falls Avenue, IA 50701"/>
    <s v="Waterloo"/>
    <s v="Waterloo, Waterloo"/>
    <n v="-92.377200000000002"/>
    <n v="42.499704999999999"/>
    <s v="Mexican"/>
    <n v="25"/>
    <s v="Dollar($)"/>
    <x v="0"/>
    <x v="0"/>
    <x v="2"/>
    <n v="3.6"/>
    <x v="0"/>
    <n v="104"/>
  </r>
  <r>
    <x v="9421"/>
    <n v="216"/>
    <x v="10"/>
    <x v="109"/>
    <s v="The Screaming Eagle,228 E 4th St., Waterloo, IA 50703"/>
    <s v="Waterloo"/>
    <s v="Waterloo, Waterloo"/>
    <n v="-92.335522999999995"/>
    <n v="42.498399999999997"/>
    <s v="American, Bar Food"/>
    <n v="10"/>
    <s v="Dollar($)"/>
    <x v="0"/>
    <x v="0"/>
    <x v="3"/>
    <n v="3.7"/>
    <x v="0"/>
    <n v="101"/>
  </r>
  <r>
    <x v="9422"/>
    <n v="216"/>
    <x v="10"/>
    <x v="109"/>
    <s v="The Thai Bowl,624 Sycamore Street, Waterloo, IA 50703"/>
    <s v="Waterloo"/>
    <s v="Waterloo, Waterloo"/>
    <n v="-92.335768999999999"/>
    <n v="42.497919000000003"/>
    <s v="Thai"/>
    <n v="10"/>
    <s v="Dollar($)"/>
    <x v="0"/>
    <x v="0"/>
    <x v="3"/>
    <n v="3.5"/>
    <x v="0"/>
    <n v="58"/>
  </r>
  <r>
    <x v="9423"/>
    <n v="216"/>
    <x v="10"/>
    <x v="109"/>
    <s v="Tokyo Japanese Steak House,1931 Sears Street, Waterloo, IA 50702"/>
    <s v="Waterloo"/>
    <s v="Waterloo, Waterloo"/>
    <n v="-92.323400000000007"/>
    <n v="42.465580000000003"/>
    <s v="Japanese, Steak, Sushi"/>
    <n v="25"/>
    <s v="Dollar($)"/>
    <x v="0"/>
    <x v="0"/>
    <x v="2"/>
    <n v="3.9"/>
    <x v="0"/>
    <n v="156"/>
  </r>
  <r>
    <x v="9424"/>
    <n v="216"/>
    <x v="10"/>
    <x v="110"/>
    <s v="Theo Yianni's Authentic Greek Restaurant,322 American Way, Weirton, WV 26062"/>
    <s v="Weirton"/>
    <s v="Weirton, Weirton"/>
    <n v="-80.529488000000001"/>
    <n v="40.396042999999999"/>
    <s v="Burger, Greek, Sandwich"/>
    <n v="25"/>
    <s v="Dollar($)"/>
    <x v="0"/>
    <x v="0"/>
    <x v="2"/>
    <n v="3.9"/>
    <x v="0"/>
    <n v="156"/>
  </r>
  <r>
    <x v="9425"/>
    <n v="216"/>
    <x v="10"/>
    <x v="111"/>
    <s v="Fishpatrick's Crabby Cafe,196 Bayfront Loop, Winchester Bay, OR 97467"/>
    <s v="Winchester Bay"/>
    <s v="Winchester Bay, Winchester Bay"/>
    <n v="-124.175346"/>
    <n v="43.678998"/>
    <s v="Burger, Seafood, Steak"/>
    <n v="25"/>
    <s v="Dollar($)"/>
    <x v="0"/>
    <x v="0"/>
    <x v="2"/>
    <n v="3.2"/>
    <x v="3"/>
    <n v="16"/>
  </r>
  <r>
    <x v="9426"/>
    <n v="37"/>
    <x v="11"/>
    <x v="112"/>
    <s v="Arigato Sushi,14 Second Ave North, Yorkton, SK S3N 1G1"/>
    <s v="Yorkton"/>
    <s v="Yorkton, Yorkton"/>
    <n v="-102.4613173"/>
    <n v="51.210682400000003"/>
    <s v="Asian"/>
    <n v="25"/>
    <s v="Dollar($)"/>
    <x v="0"/>
    <x v="0"/>
    <x v="2"/>
    <n v="3.3"/>
    <x v="3"/>
    <n v="26"/>
  </r>
  <r>
    <x v="9427"/>
    <n v="14"/>
    <x v="12"/>
    <x v="113"/>
    <s v="Whitebull Hotel,117 Marsh St, Armidale, NSW"/>
    <s v="Armidale"/>
    <s v="Armidale, Armidale"/>
    <n v="151.66887919999999"/>
    <n v="-30.5147169"/>
    <s v="Bar Food, Steak"/>
    <n v="20"/>
    <s v="Dollar($)"/>
    <x v="0"/>
    <x v="0"/>
    <x v="2"/>
    <n v="3.5"/>
    <x v="0"/>
    <n v="25"/>
  </r>
  <r>
    <x v="9428"/>
    <n v="14"/>
    <x v="12"/>
    <x v="114"/>
    <s v="Taste of Balingup,63 South Western Hwy, Balingup, WA"/>
    <s v="Balingup"/>
    <s v="Balingup, Balingup"/>
    <n v="115.98449239999999"/>
    <n v="-33.784526900000003"/>
    <s v="Modern Australian"/>
    <n v="20"/>
    <s v="Dollar($)"/>
    <x v="0"/>
    <x v="0"/>
    <x v="2"/>
    <n v="3.2"/>
    <x v="3"/>
    <n v="21"/>
  </r>
  <r>
    <x v="9429"/>
    <n v="14"/>
    <x v="12"/>
    <x v="115"/>
    <s v="Bridge Road Brewers,Old Coach House 50 Ford St, Beechworth, Beechworth, VIC"/>
    <s v="Beechworth"/>
    <s v="Beechworth, Beechworth"/>
    <n v="146.68585200000001"/>
    <n v="-36.360439"/>
    <s v="Pizza, Bar Food"/>
    <n v="20"/>
    <s v="Dollar($)"/>
    <x v="0"/>
    <x v="0"/>
    <x v="2"/>
    <n v="4.5999999999999996"/>
    <x v="2"/>
    <n v="237"/>
  </r>
  <r>
    <x v="9430"/>
    <n v="14"/>
    <x v="12"/>
    <x v="116"/>
    <s v="The Giggling Goat,14 Beerburrum St, Dicky Beach, QLD"/>
    <s v="Dicky Beach"/>
    <s v="Dicky Beach, Dicky Beach"/>
    <n v="153.13740100000001"/>
    <n v="-26.783576"/>
    <s v="Coffee and Tea, Tea, Modern Australian"/>
    <n v="7"/>
    <s v="Dollar($)"/>
    <x v="0"/>
    <x v="0"/>
    <x v="3"/>
    <n v="3.6"/>
    <x v="0"/>
    <n v="29"/>
  </r>
  <r>
    <x v="9431"/>
    <n v="14"/>
    <x v="12"/>
    <x v="117"/>
    <s v="The Belle General,12 Shelly Beach Rd, East Ballina, NSW"/>
    <s v="East Ballina"/>
    <s v="East Ballina, East Ballina"/>
    <n v="153.59333100000001"/>
    <n v="-28.862663000000001"/>
    <s v="Cafe"/>
    <n v="20"/>
    <s v="Dollar($)"/>
    <x v="0"/>
    <x v="0"/>
    <x v="2"/>
    <n v="4.0999999999999996"/>
    <x v="1"/>
    <n v="56"/>
  </r>
  <r>
    <x v="9432"/>
    <n v="14"/>
    <x v="12"/>
    <x v="118"/>
    <s v="Flaxton Gardens,313 Flaxton Drive, Flaxton, QLD"/>
    <s v="Flaxton"/>
    <s v="Flaxton, Flaxton"/>
    <n v="152.87714729999999"/>
    <n v="-26.652133200000002"/>
    <s v="Tea, Modern Australian"/>
    <n v="30"/>
    <s v="Dollar($)"/>
    <x v="0"/>
    <x v="0"/>
    <x v="0"/>
    <n v="3.5"/>
    <x v="0"/>
    <n v="37"/>
  </r>
  <r>
    <x v="9433"/>
    <n v="14"/>
    <x v="12"/>
    <x v="74"/>
    <s v="Bespoke Harvest,16 Grant St, Forrest, VIC"/>
    <s v="Forrest"/>
    <s v="Forrest, Forrest"/>
    <n v="143.714315"/>
    <n v="-38.517291999999998"/>
    <s v="Cafe, Australian"/>
    <n v="20"/>
    <s v="Dollar($)"/>
    <x v="0"/>
    <x v="0"/>
    <x v="2"/>
    <n v="3.7"/>
    <x v="0"/>
    <n v="29"/>
  </r>
  <r>
    <x v="9434"/>
    <n v="14"/>
    <x v="12"/>
    <x v="119"/>
    <s v="Blue Bean Love Cafe,115 Main Rd, Hepburn Springs, Hepburn Springs, VIC"/>
    <s v="Hepburn Springs"/>
    <s v="Hepburn Springs, Hepburn Springs"/>
    <n v="144.1387014"/>
    <n v="-37.3123267"/>
    <s v="Cafe, Coffee and Tea, Modern Australian"/>
    <n v="20"/>
    <s v="Dollar($)"/>
    <x v="0"/>
    <x v="0"/>
    <x v="2"/>
    <n v="3.8"/>
    <x v="0"/>
    <n v="192"/>
  </r>
  <r>
    <x v="9435"/>
    <n v="14"/>
    <x v="12"/>
    <x v="120"/>
    <s v="La Trattoria of Lavandula,350 Hepburn-Newstead Road, Hepburn Springs, VIC"/>
    <s v="Hepburn Springs"/>
    <s v="Hepburn Springs, Hepburn Springs"/>
    <n v="144.110062"/>
    <n v="-37.275494000000002"/>
    <s v="Italian, Fusion, Cafe"/>
    <n v="7"/>
    <s v="Dollar($)"/>
    <x v="0"/>
    <x v="0"/>
    <x v="3"/>
    <n v="3.8"/>
    <x v="0"/>
    <n v="93"/>
  </r>
  <r>
    <x v="9436"/>
    <n v="14"/>
    <x v="12"/>
    <x v="121"/>
    <s v="5 Little Pigs,64 Owen St, Huskisson, NSW"/>
    <s v="Huskisson"/>
    <s v="Huskisson, Huskisson"/>
    <n v="150.67107429999999"/>
    <n v="-35.038869800000001"/>
    <s v="Breakfast, Modern Australian"/>
    <n v="20"/>
    <s v="Dollar($)"/>
    <x v="0"/>
    <x v="0"/>
    <x v="2"/>
    <n v="4.0999999999999996"/>
    <x v="1"/>
    <n v="40"/>
  </r>
  <r>
    <x v="9437"/>
    <n v="14"/>
    <x v="12"/>
    <x v="122"/>
    <s v="Beach Box Cafe,6a Ramsay Blvd, Inverloch, VIC"/>
    <s v="Inverloch"/>
    <s v="Inverloch, Inverloch"/>
    <n v="145.72871330000001"/>
    <n v="-38.634745799999997"/>
    <s v="Burger, Coffee and Tea, Modern Australian"/>
    <n v="7"/>
    <s v="Dollar($)"/>
    <x v="0"/>
    <x v="0"/>
    <x v="3"/>
    <n v="3.7"/>
    <x v="0"/>
    <n v="100"/>
  </r>
  <r>
    <x v="9438"/>
    <n v="14"/>
    <x v="12"/>
    <x v="123"/>
    <s v="Funkey Monkey,26 Myer street, Lakes Entrance, VIC"/>
    <s v="Lakes Entrance"/>
    <s v="Lakes Entrance, Lakes Entrance"/>
    <n v="147.99422469999999"/>
    <n v="-37.878386499999998"/>
    <s v="Breakfast, Coffee and Tea"/>
    <n v="7"/>
    <s v="Dollar($)"/>
    <x v="0"/>
    <x v="0"/>
    <x v="3"/>
    <n v="3.8"/>
    <x v="0"/>
    <n v="97"/>
  </r>
  <r>
    <x v="9439"/>
    <n v="14"/>
    <x v="12"/>
    <x v="124"/>
    <s v="Stillwater on Belmore,27 Belmore Rd,, Lorn, NSW"/>
    <s v="Lorn"/>
    <s v="Lorn, Lorn"/>
    <n v="151.55847499999999"/>
    <n v="-32.728096999999998"/>
    <s v="Breakfast, Coffee and Tea"/>
    <n v="20"/>
    <s v="Dollar($)"/>
    <x v="0"/>
    <x v="0"/>
    <x v="2"/>
    <n v="3.6"/>
    <x v="0"/>
    <n v="18"/>
  </r>
  <r>
    <x v="9440"/>
    <n v="14"/>
    <x v="12"/>
    <x v="125"/>
    <s v="Mr.,23 Victoria St, Macedon, VIC"/>
    <s v="Macedon"/>
    <s v="Macedon, Macedon"/>
    <n v="144.56417400000001"/>
    <n v="-37.423189000000001"/>
    <s v="Cafe"/>
    <n v="20"/>
    <s v="Dollar($)"/>
    <x v="0"/>
    <x v="0"/>
    <x v="2"/>
    <n v="3.5"/>
    <x v="0"/>
    <n v="31"/>
  </r>
  <r>
    <x v="9441"/>
    <n v="14"/>
    <x v="12"/>
    <x v="126"/>
    <s v="Star Buffet,58 Hanbury St, Mayfield, NSW"/>
    <s v="Mayfield"/>
    <s v="Mayfield, Mayfield"/>
    <n v="151.7343832"/>
    <n v="-32.899177999999999"/>
    <s v="Asian"/>
    <n v="20"/>
    <s v="Dollar($)"/>
    <x v="0"/>
    <x v="0"/>
    <x v="2"/>
    <n v="2.9"/>
    <x v="3"/>
    <n v="11"/>
  </r>
  <r>
    <x v="9442"/>
    <n v="14"/>
    <x v="12"/>
    <x v="127"/>
    <s v="Three Anchors,2 Flinders Pde, Middleton Beach, WA"/>
    <s v="Middleton Beach"/>
    <s v="Middleton Beach, Middleton Beach"/>
    <n v="117.91716599999999"/>
    <n v="-35.025860999999999"/>
    <s v="Bar Food, Modern Australian"/>
    <n v="30"/>
    <s v="Dollar($)"/>
    <x v="0"/>
    <x v="0"/>
    <x v="0"/>
    <n v="3.8"/>
    <x v="0"/>
    <n v="176"/>
  </r>
  <r>
    <x v="9443"/>
    <n v="14"/>
    <x v="12"/>
    <x v="128"/>
    <s v="Poets Cafe,167 Main St, Montville, QLD"/>
    <s v="Montville"/>
    <s v="Montville, Montville"/>
    <n v="152.89373499999999"/>
    <n v="-26.690462"/>
    <s v="Coffee and Tea, Modern Australian"/>
    <n v="30"/>
    <s v="Dollar($)"/>
    <x v="0"/>
    <x v="0"/>
    <x v="0"/>
    <n v="2.4"/>
    <x v="4"/>
    <n v="193"/>
  </r>
  <r>
    <x v="9444"/>
    <n v="14"/>
    <x v="12"/>
    <x v="129"/>
    <s v="Vivo Bar and Grill,49 Williams Esplanade, Palm Cove, QLD"/>
    <s v="Palm Cove"/>
    <s v="Palm Cove, Palm Cove"/>
    <n v="145.67076800000001"/>
    <n v="-16.748083000000001"/>
    <s v="Mediterranean, Seafood"/>
    <n v="30"/>
    <s v="Dollar($)"/>
    <x v="0"/>
    <x v="0"/>
    <x v="0"/>
    <n v="4.4000000000000004"/>
    <x v="1"/>
    <n v="381"/>
  </r>
  <r>
    <x v="9445"/>
    <n v="14"/>
    <x v="12"/>
    <x v="74"/>
    <s v="Pier 70,70 The Esplanade, Paynesville"/>
    <s v="Paynesville"/>
    <s v="Paynesville, Paynesville"/>
    <n v="147.72278320000001"/>
    <n v="-37.919415399999998"/>
    <s v="Modern Australian"/>
    <n v="120"/>
    <s v="Dollar($)"/>
    <x v="0"/>
    <x v="0"/>
    <x v="1"/>
    <n v="2.6"/>
    <x v="3"/>
    <n v="16"/>
  </r>
  <r>
    <x v="9446"/>
    <n v="14"/>
    <x v="12"/>
    <x v="130"/>
    <s v="DiVine,39 Church St, Penola, SA"/>
    <s v="Penola"/>
    <s v="Penola, Penola"/>
    <n v="140.83740900000001"/>
    <n v="-37.379153000000002"/>
    <s v="Cafe, Coffee and Tea, Sandwich"/>
    <n v="20"/>
    <s v="Dollar($)"/>
    <x v="0"/>
    <x v="0"/>
    <x v="2"/>
    <n v="3.4"/>
    <x v="3"/>
    <n v="19"/>
  </r>
  <r>
    <x v="9447"/>
    <n v="14"/>
    <x v="12"/>
    <x v="131"/>
    <s v="Mad Cowes Cafe,4/17 The Esplanade, Cowes, VIC"/>
    <s v="Phillip Island"/>
    <s v="Phillip Island, Phillip Island"/>
    <n v="145.23781299999999"/>
    <n v="-38.448307"/>
    <s v="Breakfast, Coffee and Tea, Modern Australian"/>
    <n v="20"/>
    <s v="Dollar($)"/>
    <x v="0"/>
    <x v="0"/>
    <x v="2"/>
    <n v="3.7"/>
    <x v="0"/>
    <n v="351"/>
  </r>
  <r>
    <x v="9448"/>
    <n v="14"/>
    <x v="12"/>
    <x v="132"/>
    <s v="1918 Bistro &amp; Grill,94 Murray St, Tanunda, SA"/>
    <s v="Tanunda"/>
    <s v="Tanunda, Tanunda"/>
    <n v="138.96606399999999"/>
    <n v="-34.519618999999999"/>
    <s v="Modern Australian, Australian"/>
    <n v="30"/>
    <s v="Dollar($)"/>
    <x v="0"/>
    <x v="0"/>
    <x v="0"/>
    <n v="4.4000000000000004"/>
    <x v="1"/>
    <n v="339"/>
  </r>
  <r>
    <x v="9449"/>
    <n v="14"/>
    <x v="12"/>
    <x v="133"/>
    <s v="Pig and Whistle,Pearsons Rd, Trentham East, VIC"/>
    <s v="Trentham East"/>
    <s v="Trentham East, Trentham East"/>
    <n v="144.41272000000001"/>
    <n v="-37.396942000000003"/>
    <s v="Australian"/>
    <n v="20"/>
    <s v="Dollar($)"/>
    <x v="0"/>
    <x v="0"/>
    <x v="2"/>
    <n v="4.0999999999999996"/>
    <x v="1"/>
    <n v="87"/>
  </r>
  <r>
    <x v="9450"/>
    <n v="14"/>
    <x v="12"/>
    <x v="134"/>
    <s v="Anchorage Cafe Restaurant Wine Bar,21 Flinders Parade, Victor Harbor, SA"/>
    <s v="Victor Harbor"/>
    <s v="Victor Harbor, Victor Harbor"/>
    <n v="138.62431599999999"/>
    <n v="-35.553660899999997"/>
    <s v="Coffee and Tea, Tapas, Australian"/>
    <n v="20"/>
    <s v="Dollar($)"/>
    <x v="0"/>
    <x v="0"/>
    <x v="2"/>
    <n v="3.6"/>
    <x v="0"/>
    <n v="96"/>
  </r>
  <r>
    <x v="9451"/>
    <n v="148"/>
    <x v="13"/>
    <x v="135"/>
    <s v="Kiss Kiss,1 Rocklands Avenue, Balmoral, Auckland"/>
    <s v="Balmoral"/>
    <s v="Balmoral, Auckland"/>
    <n v="174.74807999999999"/>
    <n v="-36.888661999999997"/>
    <s v="Thai"/>
    <n v="40"/>
    <s v="NewZealand($)"/>
    <x v="0"/>
    <x v="0"/>
    <x v="2"/>
    <n v="4.3"/>
    <x v="1"/>
    <n v="133"/>
  </r>
  <r>
    <x v="9452"/>
    <n v="148"/>
    <x v="13"/>
    <x v="135"/>
    <s v="Giapo,12 Gore Street, Auckland CBD, Auckland"/>
    <s v="Britomart"/>
    <s v="Britomart, Auckland"/>
    <n v="174.76885100000001"/>
    <n v="-36.845553000000002"/>
    <s v="Ice Cream, Desserts"/>
    <n v="20"/>
    <s v="NewZealand($)"/>
    <x v="0"/>
    <x v="0"/>
    <x v="3"/>
    <n v="4.7"/>
    <x v="2"/>
    <n v="617"/>
  </r>
  <r>
    <x v="9453"/>
    <n v="148"/>
    <x v="13"/>
    <x v="135"/>
    <s v="Milse,The Pavilions, 27 Tyler Street, Britomart, Auckland CBD, Auckland 1010"/>
    <s v="Britomart"/>
    <s v="Britomart, Auckland"/>
    <n v="174.7686903"/>
    <n v="-36.844188410000001"/>
    <s v="Desserts"/>
    <n v="50"/>
    <s v="NewZealand($)"/>
    <x v="0"/>
    <x v="0"/>
    <x v="0"/>
    <n v="4.9000000000000004"/>
    <x v="2"/>
    <n v="754"/>
  </r>
  <r>
    <x v="9454"/>
    <n v="148"/>
    <x v="13"/>
    <x v="135"/>
    <s v="Orleans,Roukai Lane, 48 Custom Street East, Britomart, Auckland CBD, Auckland 1010"/>
    <s v="Britomart"/>
    <s v="Britomart, Auckland"/>
    <n v="174.76955190000001"/>
    <n v="-36.845331399999999"/>
    <s v="American"/>
    <n v="65"/>
    <s v="NewZealand($)"/>
    <x v="0"/>
    <x v="0"/>
    <x v="0"/>
    <n v="4.0999999999999996"/>
    <x v="1"/>
    <n v="431"/>
  </r>
  <r>
    <x v="9455"/>
    <n v="148"/>
    <x v="13"/>
    <x v="135"/>
    <s v="Depot Eatery and Oyster Bar,86 Federal Street, Auckland CBD, Auckland, 1010"/>
    <s v="Federal Street"/>
    <s v="Federal Street, Auckland"/>
    <n v="174.76252700000001"/>
    <n v="-36.848987999999999"/>
    <s v="Seafood, Kiwi"/>
    <n v="90"/>
    <s v="NewZealand($)"/>
    <x v="0"/>
    <x v="0"/>
    <x v="1"/>
    <n v="4.8"/>
    <x v="2"/>
    <n v="598"/>
  </r>
  <r>
    <x v="9456"/>
    <n v="148"/>
    <x v="13"/>
    <x v="135"/>
    <s v="Federal Delicatessen,86 Federal Street, Auckland CBD, Auckland 1010"/>
    <s v="Federal Street"/>
    <s v="Federal Street, Auckland"/>
    <n v="174.76222010000001"/>
    <n v="-36.848769679999997"/>
    <s v="Cafe, American"/>
    <n v="60"/>
    <s v="NewZealand($)"/>
    <x v="0"/>
    <x v="0"/>
    <x v="0"/>
    <n v="4.5999999999999996"/>
    <x v="2"/>
    <n v="696"/>
  </r>
  <r>
    <x v="9457"/>
    <n v="148"/>
    <x v="13"/>
    <x v="135"/>
    <s v="Miann,57 Fort Street, Auckland Auckland CBD"/>
    <s v="Fort Street"/>
    <s v="Fort Street, Auckland"/>
    <n v="174.76898600000001"/>
    <n v="-36.846049659999998"/>
    <s v="Desserts"/>
    <n v="25"/>
    <s v="NewZealand($)"/>
    <x v="0"/>
    <x v="0"/>
    <x v="3"/>
    <n v="4.9000000000000004"/>
    <x v="2"/>
    <n v="281"/>
  </r>
  <r>
    <x v="9458"/>
    <n v="148"/>
    <x v="13"/>
    <x v="135"/>
    <s v="Little Sister Cafe,91 Central Park Drive, Henderson, Auckland"/>
    <s v="Henderson"/>
    <s v="Henderson, Auckland"/>
    <n v="174.63563300000001"/>
    <n v="-36.859341000000001"/>
    <s v="Cafe"/>
    <n v="45"/>
    <s v="NewZealand($)"/>
    <x v="0"/>
    <x v="0"/>
    <x v="0"/>
    <n v="4.5"/>
    <x v="2"/>
    <n v="213"/>
  </r>
  <r>
    <x v="9459"/>
    <n v="148"/>
    <x v="13"/>
    <x v="135"/>
    <s v="The Kimchi Project,20 Lorne Street, Auckland CBD, Auckland"/>
    <s v="Lorne Street"/>
    <s v="Lorne Street, Auckland"/>
    <n v="174.76576700000001"/>
    <n v="-36.850141190000002"/>
    <s v="Asian Fusion, Cafe"/>
    <n v="90"/>
    <s v="NewZealand($)"/>
    <x v="0"/>
    <x v="0"/>
    <x v="1"/>
    <n v="4.2"/>
    <x v="1"/>
    <n v="61"/>
  </r>
  <r>
    <x v="9460"/>
    <n v="148"/>
    <x v="13"/>
    <x v="135"/>
    <s v="De Fontein Belgian Beer Cafe,75-79 Tamaki Drive, Mission Bay, Auckland"/>
    <s v="Mission Bay"/>
    <s v="Mission Bay, Auckland"/>
    <n v="174.83208930000001"/>
    <n v="-36.848315190000001"/>
    <s v="European"/>
    <n v="100"/>
    <s v="NewZealand($)"/>
    <x v="0"/>
    <x v="0"/>
    <x v="1"/>
    <n v="2.2999999999999998"/>
    <x v="4"/>
    <n v="402"/>
  </r>
  <r>
    <x v="9461"/>
    <n v="148"/>
    <x v="13"/>
    <x v="135"/>
    <s v="Chinoiserie,4 Owairaka Avenue, Mt Albert, Auckland"/>
    <s v="Mt Albert"/>
    <s v="Mt Albert, Auckland"/>
    <n v="174.72698829999999"/>
    <n v="-36.893989769999997"/>
    <s v="Taiwanese, Street Food"/>
    <n v="50"/>
    <s v="NewZealand($)"/>
    <x v="0"/>
    <x v="0"/>
    <x v="0"/>
    <n v="4.4000000000000004"/>
    <x v="1"/>
    <n v="223"/>
  </r>
  <r>
    <x v="9462"/>
    <n v="148"/>
    <x v="13"/>
    <x v="135"/>
    <s v="Eden Noodles Cafe Î__Î‡_†ƒ_†ƒ_¢,105 Dominion Road, Mt Eden, Auckland 1024"/>
    <s v="Mt Eden"/>
    <s v="Mt Eden, Auckland"/>
    <n v="174.7524415"/>
    <n v="-36.871779490000002"/>
    <s v="Chinese"/>
    <n v="35"/>
    <s v="NewZealand($)"/>
    <x v="0"/>
    <x v="0"/>
    <x v="2"/>
    <n v="4.3"/>
    <x v="1"/>
    <n v="212"/>
  </r>
  <r>
    <x v="9463"/>
    <n v="148"/>
    <x v="13"/>
    <x v="135"/>
    <s v="Frasers,434 Mt Eden Road, Mt Eden, Auckland 1024"/>
    <s v="Mt Eden"/>
    <s v="Mt Eden, Auckland"/>
    <n v="174.76223400000001"/>
    <n v="-36.881213000000002"/>
    <s v="Cafe, European"/>
    <n v="60"/>
    <s v="NewZealand($)"/>
    <x v="0"/>
    <x v="0"/>
    <x v="0"/>
    <n v="4"/>
    <x v="1"/>
    <n v="381"/>
  </r>
  <r>
    <x v="9464"/>
    <n v="148"/>
    <x v="13"/>
    <x v="135"/>
    <s v="The Garden Shed,470 Mt Eden Road, Mt Eden, Auckland 1024"/>
    <s v="Mt Eden"/>
    <s v="Mt Eden, Auckland"/>
    <n v="174.76235399999999"/>
    <n v="-36.882604000000001"/>
    <s v="Kiwi, European"/>
    <n v="90"/>
    <s v="NewZealand($)"/>
    <x v="0"/>
    <x v="0"/>
    <x v="1"/>
    <n v="4.2"/>
    <x v="1"/>
    <n v="271"/>
  </r>
  <r>
    <x v="9465"/>
    <n v="148"/>
    <x v="13"/>
    <x v="135"/>
    <s v="Tucks and Bao,19 Davis Cresent, Newmarket, Auckland 1023"/>
    <s v="Newmarket"/>
    <s v="Newmarket, Auckland"/>
    <n v="174.777987"/>
    <n v="-36.865650000000002"/>
    <s v="Asian Fusion, Pub Food, Fusion, Asian, Filipino, Malaysian, Thai"/>
    <n v="70"/>
    <s v="NewZealand($)"/>
    <x v="0"/>
    <x v="0"/>
    <x v="1"/>
    <n v="3.5"/>
    <x v="0"/>
    <n v="86"/>
  </r>
  <r>
    <x v="9466"/>
    <n v="148"/>
    <x v="13"/>
    <x v="135"/>
    <s v="Winona Forever,100 Parnell Road, Parnell, Auckland"/>
    <s v="Parnell"/>
    <s v="Parnell, Auckland"/>
    <n v="174.77944099999999"/>
    <n v="0"/>
    <s v="Cafe"/>
    <n v="50"/>
    <s v="NewZealand($)"/>
    <x v="0"/>
    <x v="0"/>
    <x v="0"/>
    <n v="4"/>
    <x v="1"/>
    <n v="31"/>
  </r>
  <r>
    <x v="9467"/>
    <n v="148"/>
    <x v="13"/>
    <x v="135"/>
    <s v="Big Fish Eatery,Unit 3, 710 Great South Road, Corner Wilkinson Road, Penrose, Auckland 1061"/>
    <s v="Penrose"/>
    <s v="Penrose, Auckland"/>
    <n v="174.810305"/>
    <n v="-36.905408999999999"/>
    <s v="Asian, Sushi, Seafood"/>
    <n v="55"/>
    <s v="NewZealand($)"/>
    <x v="0"/>
    <x v="0"/>
    <x v="0"/>
    <n v="4.5"/>
    <x v="2"/>
    <n v="166"/>
  </r>
  <r>
    <x v="9468"/>
    <n v="148"/>
    <x v="13"/>
    <x v="135"/>
    <s v="PappaRich,Sky City Metro,  Shop 2.01-2.03, 291-297 Queen Street, Auckland CBD, Auckland 1010"/>
    <s v="Sky City Metro, Auckland CBD"/>
    <s v="Sky City Metro, Auckland CBD, Auckland"/>
    <n v="174.76347609999999"/>
    <n v="-36.851586189999999"/>
    <s v="Malaysian"/>
    <n v="60"/>
    <s v="NewZealand($)"/>
    <x v="0"/>
    <x v="0"/>
    <x v="0"/>
    <n v="4"/>
    <x v="1"/>
    <n v="414"/>
  </r>
  <r>
    <x v="9469"/>
    <n v="148"/>
    <x v="13"/>
    <x v="135"/>
    <s v="Eight - The Langham Hotel,The Langham Hotel, 83 Symonds Street, Grafton, Auckland"/>
    <s v="The Langham Hotel, Auckland CBD"/>
    <s v="The Langham Hotel, Auckland CBD, Auckland"/>
    <n v="174.76407800000001"/>
    <n v="-36.857474000000003"/>
    <s v="European"/>
    <n v="190"/>
    <s v="NewZealand($)"/>
    <x v="0"/>
    <x v="0"/>
    <x v="1"/>
    <n v="4.7"/>
    <x v="2"/>
    <n v="412"/>
  </r>
  <r>
    <x v="9470"/>
    <n v="148"/>
    <x v="13"/>
    <x v="135"/>
    <s v="Baduzzi,10-26 Jellicoe Street, Wynyard Quarter, Auckland CBD, Auckland 1010"/>
    <s v="Wynyard Quarter"/>
    <s v="Wynyard Quarter, Auckland"/>
    <n v="174.75702329999999"/>
    <n v="-36.841091759999998"/>
    <s v="Italian"/>
    <n v="120"/>
    <s v="NewZealand($)"/>
    <x v="0"/>
    <x v="0"/>
    <x v="1"/>
    <n v="4.5999999999999996"/>
    <x v="2"/>
    <n v="413"/>
  </r>
  <r>
    <x v="9471"/>
    <n v="148"/>
    <x v="13"/>
    <x v="136"/>
    <s v="Maranui Cafe,Maranui Surf Life Saving Club, 7 Lyall Parade, Lyall Bay, Wellington City"/>
    <s v="Lyall Bay"/>
    <s v="Lyall Bay, Wellington City"/>
    <n v="174.79325700000001"/>
    <n v="-41.330427999999998"/>
    <s v="Cafe, Kiwi"/>
    <n v="50"/>
    <s v="NewZealand($)"/>
    <x v="0"/>
    <x v="0"/>
    <x v="0"/>
    <n v="4.3"/>
    <x v="1"/>
    <n v="127"/>
  </r>
  <r>
    <x v="9472"/>
    <n v="148"/>
    <x v="13"/>
    <x v="136"/>
    <s v="Five Boroughs,4 Roxburgh Street, Corner of Roxburgh and Majoribanks Street, Mt Victoria, Wellington City"/>
    <s v="Mt Victoria"/>
    <s v="Mt Victoria, Wellington City"/>
    <n v="174.78505100000001"/>
    <n v="-41.294234000000003"/>
    <s v="American"/>
    <n v="60"/>
    <s v="NewZealand($)"/>
    <x v="0"/>
    <x v="0"/>
    <x v="0"/>
    <n v="4.0999999999999996"/>
    <x v="1"/>
    <n v="114"/>
  </r>
  <r>
    <x v="9473"/>
    <n v="148"/>
    <x v="13"/>
    <x v="136"/>
    <s v="Ekim Burgers,257 Cuba Street, Te Aro, Wellington City"/>
    <s v="Te Aro"/>
    <s v="Te Aro, Wellington City"/>
    <n v="174.77415099999999"/>
    <n v="-41.296106999999999"/>
    <s v="Fast Food"/>
    <n v="25"/>
    <s v="NewZealand($)"/>
    <x v="0"/>
    <x v="0"/>
    <x v="3"/>
    <n v="4.5"/>
    <x v="2"/>
    <n v="195"/>
  </r>
  <r>
    <x v="9474"/>
    <n v="148"/>
    <x v="13"/>
    <x v="136"/>
    <s v="Ombra,199 Cuba Street, Te Aro, Wellington City"/>
    <s v="Te Aro"/>
    <s v="Te Aro, Wellington City"/>
    <n v="174.77500000000001"/>
    <n v="-41.294833330000003"/>
    <s v="Italian"/>
    <n v="70"/>
    <s v="NewZealand($)"/>
    <x v="0"/>
    <x v="0"/>
    <x v="1"/>
    <n v="4.5"/>
    <x v="2"/>
    <n v="152"/>
  </r>
  <r>
    <x v="9475"/>
    <n v="148"/>
    <x v="13"/>
    <x v="136"/>
    <s v="The Hangar,171-177 Willis Street, Te Aro, Wellington City"/>
    <s v="Te Aro"/>
    <s v="Te Aro, Wellington City"/>
    <n v="174.773933"/>
    <n v="-41.290801000000002"/>
    <s v="Cafe"/>
    <n v="50"/>
    <s v="NewZealand($)"/>
    <x v="0"/>
    <x v="0"/>
    <x v="0"/>
    <n v="4.5999999999999996"/>
    <x v="2"/>
    <n v="171"/>
  </r>
  <r>
    <x v="9476"/>
    <n v="148"/>
    <x v="13"/>
    <x v="136"/>
    <s v="Burger Liquor,129 Willis Street, Te Aro, Wellington City"/>
    <s v="Te Aro"/>
    <s v="Te Aro, Wellington City"/>
    <n v="174.77454599999999"/>
    <n v="-41.289797999999998"/>
    <s v="American"/>
    <n v="55"/>
    <s v="NewZealand($)"/>
    <x v="0"/>
    <x v="0"/>
    <x v="0"/>
    <n v="4.0999999999999996"/>
    <x v="1"/>
    <n v="116"/>
  </r>
  <r>
    <x v="9477"/>
    <n v="148"/>
    <x v="13"/>
    <x v="136"/>
    <s v="Caffe L'affare,27 College Street, Te Aro, Wellington City"/>
    <s v="Te Aro"/>
    <s v="Te Aro, Wellington City"/>
    <n v="174.78034500000001"/>
    <n v="-41.296154999999999"/>
    <s v="Cafe"/>
    <n v="50"/>
    <s v="NewZealand($)"/>
    <x v="0"/>
    <x v="0"/>
    <x v="0"/>
    <n v="4.0999999999999996"/>
    <x v="1"/>
    <n v="103"/>
  </r>
  <r>
    <x v="9478"/>
    <n v="148"/>
    <x v="13"/>
    <x v="136"/>
    <s v="Dragonfly,70 Courtenay Place, Te Aro, Wellington City"/>
    <s v="Te Aro"/>
    <s v="Te Aro, Wellington City"/>
    <n v="174.78066670000001"/>
    <n v="-41.292999999999999"/>
    <s v="Asian"/>
    <n v="100"/>
    <s v="NewZealand($)"/>
    <x v="0"/>
    <x v="0"/>
    <x v="1"/>
    <n v="4.3"/>
    <x v="1"/>
    <n v="143"/>
  </r>
  <r>
    <x v="9479"/>
    <n v="148"/>
    <x v="13"/>
    <x v="136"/>
    <s v="Enigma Cafe,128 Courtenay Place, Te Aro, Wellington City"/>
    <s v="Te Aro"/>
    <s v="Te Aro, Wellington City"/>
    <n v="174.77916669999999"/>
    <n v="-41.292499999999997"/>
    <s v="Cafe, Kiwi, Ice Cream, Desserts"/>
    <n v="50"/>
    <s v="NewZealand($)"/>
    <x v="0"/>
    <x v="0"/>
    <x v="0"/>
    <n v="4"/>
    <x v="1"/>
    <n v="94"/>
  </r>
  <r>
    <x v="9480"/>
    <n v="148"/>
    <x v="13"/>
    <x v="136"/>
    <s v="Fidel's,234 Cuba Street, Te Aro, Wellington City"/>
    <s v="Te Aro"/>
    <s v="Te Aro, Wellington City"/>
    <n v="174.774134"/>
    <n v="-41.295969999999997"/>
    <s v="Cafe, European, Mexican"/>
    <n v="50"/>
    <s v="NewZealand($)"/>
    <x v="0"/>
    <x v="0"/>
    <x v="0"/>
    <n v="4.4000000000000004"/>
    <x v="1"/>
    <n v="242"/>
  </r>
  <r>
    <x v="9481"/>
    <n v="148"/>
    <x v="13"/>
    <x v="136"/>
    <s v="Fisherman's Plate,12 Bond Street, Te Aro, Wellington City"/>
    <s v="Te Aro"/>
    <s v="Te Aro, Wellington City"/>
    <n v="174.77566669999999"/>
    <n v="-41.289000000000001"/>
    <s v="Vietnamese, Fish and Chips"/>
    <n v="40"/>
    <s v="NewZealand($)"/>
    <x v="0"/>
    <x v="0"/>
    <x v="2"/>
    <n v="4.3"/>
    <x v="1"/>
    <n v="96"/>
  </r>
  <r>
    <x v="9482"/>
    <n v="148"/>
    <x v="13"/>
    <x v="136"/>
    <s v="Floriditas,161 Cuba Street, Te Aro, Wellington City"/>
    <s v="Te Aro"/>
    <s v="Te Aro, Wellington City"/>
    <n v="174.77549999999999"/>
    <n v="-41.293833329999998"/>
    <s v="Italian, Cafe"/>
    <n v="105"/>
    <s v="NewZealand($)"/>
    <x v="0"/>
    <x v="0"/>
    <x v="1"/>
    <n v="4.2"/>
    <x v="1"/>
    <n v="170"/>
  </r>
  <r>
    <x v="9483"/>
    <n v="148"/>
    <x v="13"/>
    <x v="136"/>
    <s v="Hippopotamus - Museum Hotel,Museum Hotel, Level 3, 90 Cable Street, Te Aro, Wellington City"/>
    <s v="Te Aro"/>
    <s v="Te Aro, Wellington City"/>
    <n v="174.78242700000001"/>
    <n v="-41.291773999999997"/>
    <s v="French, Kiwi"/>
    <n v="200"/>
    <s v="NewZealand($)"/>
    <x v="0"/>
    <x v="0"/>
    <x v="1"/>
    <n v="4.4000000000000004"/>
    <x v="1"/>
    <n v="125"/>
  </r>
  <r>
    <x v="9484"/>
    <n v="148"/>
    <x v="13"/>
    <x v="136"/>
    <s v="Little Penang,40 Dixon Street, Te Aro, Wellington City"/>
    <s v="Te Aro"/>
    <s v="Te Aro, Wellington City"/>
    <n v="174.77709100000001"/>
    <n v="-41.291901000000003"/>
    <s v="Malaysian"/>
    <n v="50"/>
    <s v="NewZealand($)"/>
    <x v="0"/>
    <x v="0"/>
    <x v="0"/>
    <n v="4.4000000000000004"/>
    <x v="1"/>
    <n v="161"/>
  </r>
  <r>
    <x v="9485"/>
    <n v="148"/>
    <x v="13"/>
    <x v="136"/>
    <s v="Loretta,181 Cuba Street, Te Aro, Wellington City"/>
    <s v="Te Aro"/>
    <s v="Te Aro, Wellington City"/>
    <n v="174.775296"/>
    <n v="-41.294153999999999"/>
    <s v="European, Cafe"/>
    <n v="80"/>
    <s v="NewZealand($)"/>
    <x v="0"/>
    <x v="0"/>
    <x v="1"/>
    <n v="4.2"/>
    <x v="1"/>
    <n v="113"/>
  </r>
  <r>
    <x v="9486"/>
    <n v="148"/>
    <x v="13"/>
    <x v="136"/>
    <s v="Midnight Espresso,178 Cuba Street, Te Aro, Wellington City"/>
    <s v="Te Aro"/>
    <s v="Te Aro, Wellington City"/>
    <n v="174.774912"/>
    <n v="-41.294564999999999"/>
    <s v="Cafe"/>
    <n v="40"/>
    <s v="NewZealand($)"/>
    <x v="0"/>
    <x v="0"/>
    <x v="2"/>
    <n v="4.3"/>
    <x v="1"/>
    <n v="157"/>
  </r>
  <r>
    <x v="9487"/>
    <n v="148"/>
    <x v="13"/>
    <x v="136"/>
    <s v="Olive,170 Cuba Street, Te Aro, Wellington City"/>
    <s v="Te Aro"/>
    <s v="Te Aro, Wellington City"/>
    <n v="174.77500499999999"/>
    <n v="-41.294401999999998"/>
    <s v="Mediterranean, Cafe, European"/>
    <n v="80"/>
    <s v="NewZealand($)"/>
    <x v="0"/>
    <x v="0"/>
    <x v="1"/>
    <n v="4.2"/>
    <x v="1"/>
    <n v="146"/>
  </r>
  <r>
    <x v="9488"/>
    <n v="148"/>
    <x v="13"/>
    <x v="136"/>
    <s v="wagamama,33 Customhouse Quay, Wellington Central, Wellington City 6011"/>
    <s v="Wellington Central"/>
    <s v="Wellington Central, Wellington City"/>
    <n v="174.77922369999999"/>
    <n v="-41.283033809999999"/>
    <s v="Japanese, Asian"/>
    <n v="70"/>
    <s v="NewZealand($)"/>
    <x v="0"/>
    <x v="0"/>
    <x v="1"/>
    <n v="3.7"/>
    <x v="0"/>
    <n v="131"/>
  </r>
  <r>
    <x v="9489"/>
    <n v="148"/>
    <x v="13"/>
    <x v="136"/>
    <s v="Charley Noble Eatery &amp; Bar,Huddart Parker Building, Ground Floor, 1 Post Office Square, Wellington Central, Wellington City"/>
    <s v="Wellington Central"/>
    <s v="Wellington Central, Wellington City"/>
    <n v="174.7774651"/>
    <n v="-41.284960920000003"/>
    <s v="European"/>
    <n v="110"/>
    <s v="NewZealand($)"/>
    <x v="0"/>
    <x v="0"/>
    <x v="1"/>
    <n v="4.3"/>
    <x v="1"/>
    <n v="141"/>
  </r>
  <r>
    <x v="9490"/>
    <n v="148"/>
    <x v="13"/>
    <x v="136"/>
    <s v="The Crab Shack,15 Jervois Quay, Queens Wharf, Wellington Central, Wellington City"/>
    <s v="Wellington Central"/>
    <s v="Wellington Central, Wellington City"/>
    <n v="174.77916669999999"/>
    <n v="-41.284833329999998"/>
    <s v="Seafood, Kiwi"/>
    <n v="90"/>
    <s v="NewZealand($)"/>
    <x v="0"/>
    <x v="0"/>
    <x v="1"/>
    <n v="4.0999999999999996"/>
    <x v="1"/>
    <n v="229"/>
  </r>
  <r>
    <x v="9491"/>
    <n v="30"/>
    <x v="14"/>
    <x v="137"/>
    <s v="Chez Michou,SCLN, 208, Bloco A, Loja 30, Asa Norte, Brasí_lia"/>
    <s v="Asa Norte"/>
    <s v="Asa Norte, Brasí_lia"/>
    <n v="-47.881788890000003"/>
    <n v="-15.764141670000001"/>
    <s v="Fast Food, French"/>
    <n v="55"/>
    <s v="Brazilian Real(R$)"/>
    <x v="0"/>
    <x v="0"/>
    <x v="2"/>
    <n v="3"/>
    <x v="3"/>
    <n v="6"/>
  </r>
  <r>
    <x v="9492"/>
    <n v="30"/>
    <x v="14"/>
    <x v="137"/>
    <s v="Cafí© Daniel Briand,SCLN 104, Bloco A, Loja 26, Asa Norte, Brasí_lia"/>
    <s v="Asa Norte"/>
    <s v="Asa Norte, Brasí_lia"/>
    <n v="-47.882666669999999"/>
    <n v="-15.7775"/>
    <s v="Cafe"/>
    <n v="30"/>
    <s v="Brazilian Real(R$)"/>
    <x v="0"/>
    <x v="0"/>
    <x v="3"/>
    <n v="3.8"/>
    <x v="0"/>
    <n v="9"/>
  </r>
  <r>
    <x v="9493"/>
    <n v="30"/>
    <x v="14"/>
    <x v="137"/>
    <s v="Casa do Biscoito Mineiro,SCLN 210, Bloco D, Loja 36/48, Asa Norte, Brasí_lia"/>
    <s v="Asa Norte"/>
    <s v="Asa Norte, Brasí_lia"/>
    <n v="-47.882136109999998"/>
    <n v="-15.75747222"/>
    <s v="Bakery"/>
    <n v="45"/>
    <s v="Brazilian Real(R$)"/>
    <x v="0"/>
    <x v="0"/>
    <x v="2"/>
    <n v="3.7"/>
    <x v="0"/>
    <n v="11"/>
  </r>
  <r>
    <x v="9494"/>
    <n v="30"/>
    <x v="14"/>
    <x v="137"/>
    <s v="Maori,CLN 110, Bloco D, Loja 28, Asa Norte, Brasí_lia"/>
    <s v="Asa Norte"/>
    <s v="Asa Norte, Brasí_lia"/>
    <n v="-47.888166669999997"/>
    <n v="-15.75883333"/>
    <s v="Brazilian"/>
    <n v="60"/>
    <s v="Brazilian Real(R$)"/>
    <x v="0"/>
    <x v="0"/>
    <x v="0"/>
    <n v="3.8"/>
    <x v="0"/>
    <n v="11"/>
  </r>
  <r>
    <x v="9495"/>
    <n v="30"/>
    <x v="14"/>
    <x v="137"/>
    <s v="Pizza íæ Bessa,SCS 214, Bloco C, Loja 40, Asa Sul, Brasí_lia"/>
    <s v="Asa Sul"/>
    <s v="Asa Sul, Brasí_lia"/>
    <n v="-47.91566667"/>
    <n v="-15.83116667"/>
    <s v="Pizza"/>
    <n v="50"/>
    <s v="Brazilian Real(R$)"/>
    <x v="0"/>
    <x v="0"/>
    <x v="2"/>
    <n v="3.2"/>
    <x v="3"/>
    <n v="11"/>
  </r>
  <r>
    <x v="9496"/>
    <n v="30"/>
    <x v="14"/>
    <x v="137"/>
    <s v="Sushi Loko,SCS 213, Bloco C, Loja 35, Asa Sul, Brasí_lia"/>
    <s v="Asa Sul"/>
    <s v="Asa Sul, Brasí_lia"/>
    <n v="-47.91566667"/>
    <n v="-15.831"/>
    <s v="Japanese"/>
    <n v="80"/>
    <s v="Brazilian Real(R$)"/>
    <x v="0"/>
    <x v="0"/>
    <x v="0"/>
    <n v="3.1"/>
    <x v="3"/>
    <n v="10"/>
  </r>
  <r>
    <x v="9497"/>
    <n v="30"/>
    <x v="14"/>
    <x v="137"/>
    <s v="Beirute,CLS 109, Bloco A, Loja 2/6, Asa Sul, Brasí_lia"/>
    <s v="Asa Sul"/>
    <s v="Asa Sul, Brasí_lia"/>
    <n v="-47.907499999999999"/>
    <n v="-15.82"/>
    <s v="Arabian"/>
    <n v="90"/>
    <s v="Brazilian Real(R$)"/>
    <x v="0"/>
    <x v="0"/>
    <x v="0"/>
    <n v="3.7"/>
    <x v="0"/>
    <n v="8"/>
  </r>
  <r>
    <x v="9498"/>
    <n v="30"/>
    <x v="14"/>
    <x v="137"/>
    <s v="New Koto,SCS 212, Bloco B, Loja 26, Asa Sul, Brasí_lia"/>
    <s v="Asa Sul"/>
    <s v="Asa Sul, Brasí_lia"/>
    <n v="-47.910166670000002"/>
    <n v="-15.82733333"/>
    <s v="Japanese"/>
    <n v="200"/>
    <s v="Brazilian Real(R$)"/>
    <x v="0"/>
    <x v="0"/>
    <x v="1"/>
    <n v="3.7"/>
    <x v="0"/>
    <n v="5"/>
  </r>
  <r>
    <x v="9499"/>
    <n v="30"/>
    <x v="14"/>
    <x v="137"/>
    <s v="Sandubas Cafí©,Edifí_cio Josí© Severo, SCS 6, Bloco A, Loja 99, Asa Sul, Brasí_lia"/>
    <s v="Asa Sul"/>
    <s v="Asa Sul, Brasí_lia"/>
    <n v="-47.890166669999999"/>
    <n v="-15.797000000000001"/>
    <s v="Brazilian, Cafe"/>
    <n v="30"/>
    <s v="Brazilian Real(R$)"/>
    <x v="0"/>
    <x v="0"/>
    <x v="3"/>
    <n v="0"/>
    <x v="5"/>
    <n v="2"/>
  </r>
  <r>
    <x v="9500"/>
    <n v="30"/>
    <x v="14"/>
    <x v="137"/>
    <s v="Villa Tevere,CLS 115, Bloco A, Loja 2, Asa Sul, Brasí_lia"/>
    <s v="Asa Sul"/>
    <s v="Asa Sul, Brasí_lia"/>
    <n v="-47.923666670000003"/>
    <n v="-15.83133333"/>
    <s v="Italian"/>
    <n v="150"/>
    <s v="Brazilian Real(R$)"/>
    <x v="0"/>
    <x v="0"/>
    <x v="1"/>
    <n v="4.0999999999999996"/>
    <x v="1"/>
    <n v="12"/>
  </r>
  <r>
    <x v="9501"/>
    <n v="30"/>
    <x v="14"/>
    <x v="137"/>
    <s v="Rovereto,Rua 13 Norte, Lote 4, íguas Claras, Brasí_lia"/>
    <s v="íguas Claras"/>
    <s v="íguas Claras, Brasí_lia"/>
    <n v="-48.018999999999998"/>
    <n v="-15.83716667"/>
    <s v="Pizza"/>
    <n v="100"/>
    <s v="Brazilian Real(R$)"/>
    <x v="0"/>
    <x v="0"/>
    <x v="1"/>
    <n v="3.1"/>
    <x v="3"/>
    <n v="9"/>
  </r>
  <r>
    <x v="9502"/>
    <n v="30"/>
    <x v="14"/>
    <x v="137"/>
    <s v="Buena Carne,Avenida Araucíçrias, 1325, Loja 19, íguas Claras, Brasí_lia"/>
    <s v="íguas Claras"/>
    <s v="íguas Claras, Brasí_lia"/>
    <n v="-48.019091670000002"/>
    <n v="-15.839774999999999"/>
    <s v="Bar Food, Brazilian"/>
    <n v="60"/>
    <s v="Brazilian Real(R$)"/>
    <x v="0"/>
    <x v="0"/>
    <x v="0"/>
    <n v="3.6"/>
    <x v="0"/>
    <n v="9"/>
  </r>
  <r>
    <x v="9503"/>
    <n v="30"/>
    <x v="14"/>
    <x v="137"/>
    <s v="Taco Pep,Vila Malls, Avenida das Castanheiras, Lote 1060, í€guas Claras, Brasí_lia"/>
    <s v="íguas Claras"/>
    <s v="íguas Claras, Brasí_lia"/>
    <n v="-48.016666669999999"/>
    <n v="-15.83483333"/>
    <s v="Mexican, Grill"/>
    <n v="100"/>
    <s v="Brazilian Real(R$)"/>
    <x v="0"/>
    <x v="0"/>
    <x v="1"/>
    <n v="4.3"/>
    <x v="1"/>
    <n v="29"/>
  </r>
  <r>
    <x v="9504"/>
    <n v="30"/>
    <x v="14"/>
    <x v="137"/>
    <s v="Coco Bambu,Brasí_lia Shopping - Piso 2, SCN 5, Bloco A, Asa Norte, Brasí_lia"/>
    <s v="Brasí_lia Shopping, Asa Norte"/>
    <s v="Brasí_lia Shopping, Asa Norte, Brasí_lia"/>
    <n v="-47.889000000000003"/>
    <n v="-15.7865"/>
    <s v="International"/>
    <n v="230"/>
    <s v="Brazilian Real(R$)"/>
    <x v="0"/>
    <x v="0"/>
    <x v="1"/>
    <n v="4.2"/>
    <x v="1"/>
    <n v="17"/>
  </r>
  <r>
    <x v="9505"/>
    <n v="30"/>
    <x v="14"/>
    <x v="137"/>
    <s v="Taypíç,Fashion Park, Shis Ql 17, Bloco G, Loja 208, Lago Sul, Brasí_lia"/>
    <s v="Lago Sul"/>
    <s v="Lago Sul, Brasí_lia"/>
    <n v="-47.872359000000003"/>
    <n v="-15.860621"/>
    <s v="Peruvian, Latin American"/>
    <n v="100"/>
    <s v="Brazilian Real(R$)"/>
    <x v="0"/>
    <x v="0"/>
    <x v="1"/>
    <n v="3.6"/>
    <x v="0"/>
    <n v="5"/>
  </r>
  <r>
    <x v="9506"/>
    <n v="30"/>
    <x v="14"/>
    <x v="137"/>
    <s v="Outback Steakhouse,ParkShopping - Piso 2, SAI/SO, írea 6580, Guaríç I, Brasí_lia"/>
    <s v="ParkShopping, Guaríç I"/>
    <s v="ParkShopping, Guaríç I, Brasí_lia"/>
    <n v="-47.956283329999998"/>
    <n v="-15.83451389"/>
    <s v="American, Grill"/>
    <n v="150"/>
    <s v="Brazilian Real(R$)"/>
    <x v="0"/>
    <x v="0"/>
    <x v="1"/>
    <n v="4"/>
    <x v="1"/>
    <n v="10"/>
  </r>
  <r>
    <x v="9507"/>
    <n v="30"/>
    <x v="14"/>
    <x v="137"/>
    <s v="Manzuíç,Pontí£o Lago Sul, SHIS 10, Lote 9, Lago Sul, Brasí_lia"/>
    <s v="Pontí£o Lago Sul, Lago Sul"/>
    <s v="Pontí£o Lago Sul, Lago Sul, Brasí_lia"/>
    <n v="-47.872833329999999"/>
    <n v="-15.82566667"/>
    <s v="Seafood"/>
    <n v="240"/>
    <s v="Brazilian Real(R$)"/>
    <x v="0"/>
    <x v="0"/>
    <x v="1"/>
    <n v="3.2"/>
    <x v="3"/>
    <n v="6"/>
  </r>
  <r>
    <x v="9508"/>
    <n v="30"/>
    <x v="14"/>
    <x v="137"/>
    <s v="Coco Bambu,SCES, Trecho 2, Conjunto 13/36, Setor de Clubes Esportivos Sul, Brasí_lia"/>
    <s v="Setor De Clubes Esportivos Sul"/>
    <s v="Setor De Clubes Esportivos Sul, Brasí_lia"/>
    <n v="-47.868499999999997"/>
    <n v="-15.819000000000001"/>
    <s v="International"/>
    <n v="230"/>
    <s v="Brazilian Real(R$)"/>
    <x v="0"/>
    <x v="0"/>
    <x v="1"/>
    <n v="4.9000000000000004"/>
    <x v="2"/>
    <n v="30"/>
  </r>
  <r>
    <x v="9509"/>
    <n v="30"/>
    <x v="14"/>
    <x v="137"/>
    <s v="Gero,Shopping Iguatemi - piso 1, SHIN CA 4, Lote A, Lago Norte, Brasí_lia"/>
    <s v="Shopping Iguatemi, Lago Norte"/>
    <s v="Shopping Iguatemi, Lago Norte, Brasí_lia"/>
    <n v="-47.885812000000001"/>
    <n v="-15.720117999999999"/>
    <s v="Italian"/>
    <n v="350"/>
    <s v="Brazilian Real(R$)"/>
    <x v="0"/>
    <x v="0"/>
    <x v="1"/>
    <n v="3.3"/>
    <x v="3"/>
    <n v="8"/>
  </r>
  <r>
    <x v="9510"/>
    <n v="30"/>
    <x v="14"/>
    <x v="137"/>
    <s v="Brazilian American Burgers,CLSN 301, Bloco C, Loja 86, Sudoeste, Brasí_lia"/>
    <s v="Sudoeste"/>
    <s v="Sudoeste, Brasí_lia"/>
    <n v="-47.921027780000003"/>
    <n v="-15.79753056"/>
    <s v="American, Burger"/>
    <n v="50"/>
    <s v="Brazilian Real(R$)"/>
    <x v="0"/>
    <x v="0"/>
    <x v="2"/>
    <n v="3.6"/>
    <x v="0"/>
    <n v="9"/>
  </r>
  <r>
    <x v="9511"/>
    <n v="30"/>
    <x v="14"/>
    <x v="138"/>
    <s v="Pesqueiro Eco Gourmet,Praia da Barra da Tijuca, Avenida Lí_cio Costa, Ilha 25, Barra da Tijuca, Rio de Janeiro"/>
    <s v="Barra da Tijuca"/>
    <s v="Barra da Tijuca, Rio de Janeiro"/>
    <n v="-43.377000000000002"/>
    <n v="-23.011500000000002"/>
    <s v="Seafood, Bar Food, Brazilian"/>
    <n v="140"/>
    <s v="Brazilian Real(R$)"/>
    <x v="0"/>
    <x v="0"/>
    <x v="1"/>
    <n v="4"/>
    <x v="1"/>
    <n v="7"/>
  </r>
  <r>
    <x v="9512"/>
    <n v="30"/>
    <x v="14"/>
    <x v="138"/>
    <s v="Confeitaria Colombo,Rua Goní_alves Dias, 32, Centro, Rio de Janeiro"/>
    <s v="Centro"/>
    <s v="Centro, Rio de Janeiro"/>
    <n v="-43.178826000000001"/>
    <n v="-22.905293"/>
    <s v="Desserts, Cafe"/>
    <n v="100"/>
    <s v="Brazilian Real(R$)"/>
    <x v="0"/>
    <x v="0"/>
    <x v="1"/>
    <n v="4.8"/>
    <x v="2"/>
    <n v="29"/>
  </r>
  <r>
    <x v="9513"/>
    <n v="30"/>
    <x v="14"/>
    <x v="138"/>
    <s v="Bibi,Rua Santa Clara, 36, Copabana, Rio de Janeiro"/>
    <s v="Copacabana"/>
    <s v="Copacabana, Rio de Janeiro"/>
    <n v="-43.186691670000002"/>
    <n v="-22.972072220000001"/>
    <s v="Juices, Healthy Food"/>
    <n v="60"/>
    <s v="Brazilian Real(R$)"/>
    <x v="0"/>
    <x v="0"/>
    <x v="0"/>
    <n v="4.7"/>
    <x v="2"/>
    <n v="24"/>
  </r>
  <r>
    <x v="9514"/>
    <n v="30"/>
    <x v="14"/>
    <x v="138"/>
    <s v="Cervantes,Avenida Prado Junior, 335 B, Copacabana, Rio de Janeiro"/>
    <s v="Copacabana"/>
    <s v="Copacabana, Rio de Janeiro"/>
    <n v="-43.175833330000003"/>
    <n v="-22.962166669999998"/>
    <s v="Beverages, Bar Food, Fast Food"/>
    <n v="90"/>
    <s v="Brazilian Real(R$)"/>
    <x v="0"/>
    <x v="0"/>
    <x v="0"/>
    <n v="4.5"/>
    <x v="2"/>
    <n v="29"/>
  </r>
  <r>
    <x v="9515"/>
    <n v="30"/>
    <x v="14"/>
    <x v="138"/>
    <s v="Amir,Rua Ronald de Carvalho, 55, Copacabana, Rio de Janeiro"/>
    <s v="Copacabana"/>
    <s v="Copacabana, Rio de Janeiro"/>
    <n v="-43.176000000000002"/>
    <n v="-22.965166669999999"/>
    <s v="Lebanese"/>
    <n v="170"/>
    <s v="Brazilian Real(R$)"/>
    <x v="0"/>
    <x v="0"/>
    <x v="1"/>
    <n v="4.2"/>
    <x v="1"/>
    <n v="11"/>
  </r>
  <r>
    <x v="9516"/>
    <n v="30"/>
    <x v="14"/>
    <x v="138"/>
    <s v="TT Burger,Galeria River, Rua Francisco Otaviano, 67, Copacabana, Rio de Janeiro"/>
    <s v="Galeria River, Copacabana"/>
    <s v="Galeria River, Copacabana, Rio de Janeiro"/>
    <n v="-43.191000000000003"/>
    <n v="-22.98683333"/>
    <s v="Burger"/>
    <n v="60"/>
    <s v="Brazilian Real(R$)"/>
    <x v="0"/>
    <x v="0"/>
    <x v="0"/>
    <n v="4.8"/>
    <x v="2"/>
    <n v="19"/>
  </r>
  <r>
    <x v="9517"/>
    <n v="30"/>
    <x v="14"/>
    <x v="138"/>
    <s v="Braseiro da Gíçvea,Praí_a Santos Dumont, 116, Gíçvea, Rio de Janeiro"/>
    <s v="Gíçvea"/>
    <s v="Gíçvea, Rio de Janeiro"/>
    <n v="-43.227041999999997"/>
    <n v="-22.973507000000001"/>
    <s v="Brazilian, Bar Food"/>
    <n v="100"/>
    <s v="Brazilian Real(R$)"/>
    <x v="0"/>
    <x v="0"/>
    <x v="1"/>
    <n v="4.9000000000000004"/>
    <x v="2"/>
    <n v="40"/>
  </r>
  <r>
    <x v="9518"/>
    <n v="30"/>
    <x v="14"/>
    <x v="138"/>
    <s v="Balada Mix,Rua Aní_bal de Mendoní_a, 37, Ipanema, Rio de Janeiro"/>
    <s v="Ipanema"/>
    <s v="Ipanema, Rio de Janeiro"/>
    <n v="-43.211424999999998"/>
    <n v="-22.985208329999999"/>
    <s v="Brazilian, Healthy Food, Juices, Pizza"/>
    <n v="90"/>
    <s v="Brazilian Real(R$)"/>
    <x v="0"/>
    <x v="0"/>
    <x v="0"/>
    <n v="4.5999999999999996"/>
    <x v="2"/>
    <n v="21"/>
  </r>
  <r>
    <x v="9519"/>
    <n v="30"/>
    <x v="14"/>
    <x v="138"/>
    <s v="Garota de Ipanema,Rua Vinicius de Moraes, 49, Ipanema, Rio de Janeiro"/>
    <s v="Ipanema"/>
    <s v="Ipanema, Rio de Janeiro"/>
    <n v="-43.203000000000003"/>
    <n v="-22.98533333"/>
    <s v="Brazilian, Bar Food"/>
    <n v="120"/>
    <s v="Brazilian Real(R$)"/>
    <x v="0"/>
    <x v="0"/>
    <x v="1"/>
    <n v="4.9000000000000004"/>
    <x v="2"/>
    <n v="49"/>
  </r>
  <r>
    <x v="9520"/>
    <n v="30"/>
    <x v="14"/>
    <x v="138"/>
    <s v="Zazíç BistríÇ Tropical,Rua Joana Angí©lica, 40, Ipanema, Rio de Janeiro"/>
    <s v="Ipanema"/>
    <s v="Ipanema, Rio de Janeiro"/>
    <n v="-43.205208329999998"/>
    <n v="-22.985319440000001"/>
    <s v="Brazilian"/>
    <n v="170"/>
    <s v="Brazilian Real(R$)"/>
    <x v="0"/>
    <x v="0"/>
    <x v="1"/>
    <n v="4.5999999999999996"/>
    <x v="2"/>
    <n v="21"/>
  </r>
  <r>
    <x v="9521"/>
    <n v="30"/>
    <x v="14"/>
    <x v="138"/>
    <s v="Filí© de Ouro,Rua Jardim Botí¢nico, 731, Jardim Botí¢nico, Lagoa, Rio de Janeiro"/>
    <s v="Lagoa"/>
    <s v="Lagoa, Rio de Janeiro"/>
    <n v="-43.219563000000001"/>
    <n v="-22.966646999999998"/>
    <s v="Brazilian"/>
    <n v="90"/>
    <s v="Brazilian Real(R$)"/>
    <x v="0"/>
    <x v="0"/>
    <x v="0"/>
    <n v="4.3"/>
    <x v="1"/>
    <n v="14"/>
  </r>
  <r>
    <x v="9522"/>
    <n v="30"/>
    <x v="14"/>
    <x v="138"/>
    <s v="D.O.C Ristorante,Le Monde, Bloco 3, Lojas A/B, Avenida das Amí©ricas, 3500, Barra da Tijuca, Rio de Janeiro"/>
    <s v="Le Monde, Barra da Tijuca"/>
    <s v="Le Monde, Barra da Tijuca, Rio de Janeiro"/>
    <n v="-43.348791669999997"/>
    <n v="-22.999911109999999"/>
    <s v="Italian"/>
    <n v="150"/>
    <s v="Brazilian Real(R$)"/>
    <x v="0"/>
    <x v="0"/>
    <x v="1"/>
    <n v="4"/>
    <x v="1"/>
    <n v="5"/>
  </r>
  <r>
    <x v="9523"/>
    <n v="30"/>
    <x v="14"/>
    <x v="138"/>
    <s v="Sushi Leblon,Rua Dias Ferreira, 256, Leblon, Rio de Janeiro"/>
    <s v="Leblon"/>
    <s v="Leblon, Rio de Janeiro"/>
    <n v="-43.226999999999997"/>
    <n v="-22.98416667"/>
    <s v="Japanese"/>
    <n v="250"/>
    <s v="Brazilian Real(R$)"/>
    <x v="0"/>
    <x v="0"/>
    <x v="1"/>
    <n v="4.5999999999999996"/>
    <x v="2"/>
    <n v="25"/>
  </r>
  <r>
    <x v="9524"/>
    <n v="30"/>
    <x v="14"/>
    <x v="138"/>
    <s v="Talho Capixaba,Avenida Ataulfo de Paiva, 1022, Lojas A e B, Leblon, Rio de Janeiro"/>
    <s v="Leblon"/>
    <s v="Leblon, Rio de Janeiro"/>
    <n v="-43.225666670000003"/>
    <n v="-22.985166670000002"/>
    <s v="Bakery, Sandwich, Brazilian"/>
    <n v="120"/>
    <s v="Brazilian Real(R$)"/>
    <x v="0"/>
    <x v="0"/>
    <x v="1"/>
    <n v="4.4000000000000004"/>
    <x v="1"/>
    <n v="13"/>
  </r>
  <r>
    <x v="9525"/>
    <n v="30"/>
    <x v="14"/>
    <x v="138"/>
    <s v="Leme Light,Rua Gustavo Sampaio, 798, Leme, Rio de Janeiro"/>
    <s v="Leme"/>
    <s v="Leme, Rio de Janeiro"/>
    <n v="-43.172791670000002"/>
    <n v="-22.963925"/>
    <s v="Brazilian"/>
    <n v="40"/>
    <s v="Brazilian Real(R$)"/>
    <x v="0"/>
    <x v="0"/>
    <x v="2"/>
    <n v="4.2"/>
    <x v="1"/>
    <n v="7"/>
  </r>
  <r>
    <x v="9526"/>
    <n v="30"/>
    <x v="14"/>
    <x v="138"/>
    <s v="Shirley,Rua Gustavo Sampaio, 610, Leme, Rio de Janeiro"/>
    <s v="Leme"/>
    <s v="Leme, Rio de Janeiro"/>
    <n v="-43.171263889999999"/>
    <n v="-22.96337222"/>
    <s v="Brazilian, Seafood"/>
    <n v="250"/>
    <s v="Brazilian Real(R$)"/>
    <x v="0"/>
    <x v="0"/>
    <x v="1"/>
    <n v="4.2"/>
    <x v="1"/>
    <n v="8"/>
  </r>
  <r>
    <x v="9527"/>
    <n v="30"/>
    <x v="14"/>
    <x v="138"/>
    <s v="Quiosque Chopp Brahma,Madureira Shopping - Loja 289/290, Piso 2, Estrada do Portela, 222, Madureira, Rio de Janeiro, RJ"/>
    <s v="Madureira"/>
    <s v="Madureira, Rio de Janeiro"/>
    <n v="-43.341163999999999"/>
    <n v="-22.870412999999999"/>
    <s v="Bar Food, Brazilian"/>
    <n v="70"/>
    <s v="Brazilian Real(R$)"/>
    <x v="0"/>
    <x v="0"/>
    <x v="0"/>
    <n v="0"/>
    <x v="5"/>
    <n v="1"/>
  </r>
  <r>
    <x v="9528"/>
    <n v="30"/>
    <x v="14"/>
    <x v="138"/>
    <s v="Aprazí_vel,Rua Aprazí_vel, 62, Santa Teresa, Rio de Janeiro"/>
    <s v="Santa Teresa"/>
    <s v="Santa Teresa, Rio de Janeiro"/>
    <n v="-43.187369439999998"/>
    <n v="-22.924813889999999"/>
    <s v="Brazilian"/>
    <n v="300"/>
    <s v="Brazilian Real(R$)"/>
    <x v="0"/>
    <x v="0"/>
    <x v="1"/>
    <n v="4.7"/>
    <x v="2"/>
    <n v="44"/>
  </r>
  <r>
    <x v="9529"/>
    <n v="30"/>
    <x v="14"/>
    <x v="138"/>
    <s v="Aconchego Carioca,Rua Barí£o de Iguatemi, 379, Tijuca, Rio de Janeiro"/>
    <s v="Tijuca"/>
    <s v="Tijuca, Rio de Janeiro"/>
    <n v="-43.215511110000001"/>
    <n v="-22.913708329999999"/>
    <s v="Brazilian, Bar Food"/>
    <n v="85"/>
    <s v="Brazilian Real(R$)"/>
    <x v="0"/>
    <x v="0"/>
    <x v="0"/>
    <n v="4.5999999999999996"/>
    <x v="2"/>
    <n v="24"/>
  </r>
  <r>
    <x v="9530"/>
    <n v="30"/>
    <x v="14"/>
    <x v="138"/>
    <s v="Garota de Ipanema,Avenida Joí£o Alves, 56, Urca, Rio de Janeiro"/>
    <s v="Urca"/>
    <s v="Urca, Rio de Janeiro"/>
    <n v="-43.16266667"/>
    <n v="-22.947833330000002"/>
    <s v="Brazilian, Bar Food"/>
    <n v="80"/>
    <s v="Brazilian Real(R$)"/>
    <x v="0"/>
    <x v="0"/>
    <x v="0"/>
    <n v="4.3"/>
    <x v="1"/>
    <n v="10"/>
  </r>
  <r>
    <x v="9531"/>
    <n v="30"/>
    <x v="14"/>
    <x v="139"/>
    <s v="Cantina Famiglia Mancini,Rua Avanhandava, 81, Bela Vista, Sí£o Paulo 10000"/>
    <s v="Bela Vista, Centro"/>
    <s v="Bela Vista, Centro, Sí£o Paulo"/>
    <n v="-46.645166670000002"/>
    <n v="-23.550666669999998"/>
    <s v="Italian, Pizza"/>
    <n v="250"/>
    <s v="Brazilian Real(R$)"/>
    <x v="0"/>
    <x v="0"/>
    <x v="1"/>
    <n v="4.5"/>
    <x v="2"/>
    <n v="49"/>
  </r>
  <r>
    <x v="9532"/>
    <n v="30"/>
    <x v="14"/>
    <x v="139"/>
    <s v="Templo da Carne - Marcos Bassi,Rua Treze de Maio, 668, Bela Vista, Sí£o Paulo 01327000"/>
    <s v="Bela Vista, Centro"/>
    <s v="Bela Vista, Centro, Sí£o Paulo"/>
    <n v="-46.646333329999997"/>
    <n v="-23.559000000000001"/>
    <s v="Steak, BBQ"/>
    <n v="250"/>
    <s v="Brazilian Real(R$)"/>
    <x v="0"/>
    <x v="0"/>
    <x v="1"/>
    <n v="4.4000000000000004"/>
    <x v="1"/>
    <n v="17"/>
  </r>
  <r>
    <x v="9533"/>
    <n v="30"/>
    <x v="14"/>
    <x v="139"/>
    <s v="Gopala Hari,Rua Antonio Carlos, 429, Consolaí_í£o, Sí£o Paulo"/>
    <s v="Consolaí_í£o"/>
    <s v="Consolaí_í£o, Sí£o Paulo"/>
    <n v="-46.658666670000002"/>
    <n v="-23.55616667"/>
    <s v="Indian"/>
    <n v="70"/>
    <s v="Brazilian Real(R$)"/>
    <x v="0"/>
    <x v="0"/>
    <x v="0"/>
    <n v="3.1"/>
    <x v="3"/>
    <n v="5"/>
  </r>
  <r>
    <x v="9534"/>
    <n v="30"/>
    <x v="14"/>
    <x v="139"/>
    <s v="Jiquitaia,Rua AntíÇnio Carlos, 268, Consolaí_í£o, Sí£o Paulo"/>
    <s v="Consolaí_í£o"/>
    <s v="Consolaí_í£o, Sí£o Paulo"/>
    <n v="-46.657522999999998"/>
    <n v="-23.556709999999999"/>
    <s v="Brazilian"/>
    <n v="100"/>
    <s v="Brazilian Real(R$)"/>
    <x v="0"/>
    <x v="0"/>
    <x v="1"/>
    <n v="4.0999999999999996"/>
    <x v="1"/>
    <n v="15"/>
  </r>
  <r>
    <x v="9535"/>
    <n v="30"/>
    <x v="14"/>
    <x v="139"/>
    <s v="Skye - Hotel Unique,Hotel Unique, Avenida Brigadeiro Luí_s AntíÇnio, 4700, Jardim Paulista, Sí£o Paulo"/>
    <s v="Hotel Unique, Jardim Paulista"/>
    <s v="Hotel Unique, Jardim Paulista, Sí£o Paulo"/>
    <n v="-46.666851000000001"/>
    <n v="-23.581688"/>
    <s v="Beverages, International"/>
    <n v="300"/>
    <s v="Brazilian Real(R$)"/>
    <x v="0"/>
    <x v="0"/>
    <x v="1"/>
    <n v="4.8"/>
    <x v="2"/>
    <n v="59"/>
  </r>
  <r>
    <x v="9536"/>
    <n v="30"/>
    <x v="14"/>
    <x v="139"/>
    <s v="Les 3 Brasseurs,Rua Jesuí_no Arruda, 470, Itaim Bibi, Sí£o Paulo"/>
    <s v="Itaim Bibi"/>
    <s v="Itaim Bibi, Sí£o Paulo"/>
    <n v="-46.675109999999997"/>
    <n v="-23.582135000000001"/>
    <s v="French, Brazilian, Beverages"/>
    <n v="120"/>
    <s v="Brazilian Real(R$)"/>
    <x v="0"/>
    <x v="0"/>
    <x v="1"/>
    <n v="4.5999999999999996"/>
    <x v="2"/>
    <n v="30"/>
  </r>
  <r>
    <x v="9537"/>
    <n v="30"/>
    <x v="14"/>
    <x v="139"/>
    <s v="Red Steak &amp; Burger,Rua Tabapuí£, 1417, Itaim Bibi, Sí£o Paulo"/>
    <s v="Itaim Bibi"/>
    <s v="Itaim Bibi, Sí£o Paulo"/>
    <n v="-46.683888000000003"/>
    <n v="-23.585324"/>
    <s v="Brazilian, Grill"/>
    <n v="75"/>
    <s v="Brazilian Real(R$)"/>
    <x v="0"/>
    <x v="0"/>
    <x v="0"/>
    <n v="3.9"/>
    <x v="0"/>
    <n v="5"/>
  </r>
  <r>
    <x v="9538"/>
    <n v="30"/>
    <x v="14"/>
    <x v="139"/>
    <s v="Cantinho da Gula,Rua Pedroso Alvarenga, 522, Itaim Bibi, Sí£o Paulo, SP"/>
    <s v="Itaim Bibi"/>
    <s v="Itaim Bibi, Sí£o Paulo"/>
    <n v="-46.675666669999998"/>
    <n v="-23.581"/>
    <s v="Brazilian"/>
    <n v="55"/>
    <s v="Brazilian Real(R$)"/>
    <x v="0"/>
    <x v="0"/>
    <x v="2"/>
    <n v="0"/>
    <x v="5"/>
    <n v="0"/>
  </r>
  <r>
    <x v="9539"/>
    <n v="30"/>
    <x v="14"/>
    <x v="139"/>
    <s v="Paris 6 Classique,Rua Haddock Lobo, 1240, Cerqueira Cí©sar, Jardim Paulista, Sí£o Paulo"/>
    <s v="Jardim Paulista"/>
    <s v="Jardim Paulista, Sí£o Paulo"/>
    <n v="-46.666041"/>
    <n v="-23.561568000000001"/>
    <s v="French"/>
    <n v="200"/>
    <s v="Brazilian Real(R$)"/>
    <x v="0"/>
    <x v="0"/>
    <x v="1"/>
    <n v="3.4"/>
    <x v="3"/>
    <n v="73"/>
  </r>
  <r>
    <x v="9540"/>
    <n v="30"/>
    <x v="14"/>
    <x v="139"/>
    <s v="Kawa Sushi,Alameda Lorena, 300, Jardim Paulista, Sí£o Paulo"/>
    <s v="Jardim Paulista"/>
    <s v="Jardim Paulista, Sí£o Paulo"/>
    <n v="-46.657418"/>
    <n v="-23.571638"/>
    <s v="Sushi, Japanese"/>
    <n v="120"/>
    <s v="Brazilian Real(R$)"/>
    <x v="0"/>
    <x v="0"/>
    <x v="1"/>
    <n v="3.5"/>
    <x v="0"/>
    <n v="9"/>
  </r>
  <r>
    <x v="9541"/>
    <n v="30"/>
    <x v="14"/>
    <x v="139"/>
    <s v="A Figueira Rubaiyat,Rua Haddock Lobo, 1738, Cerqueira Cí©sar, Jardim Paulista, Sí£o Paulo 10000"/>
    <s v="Jardim Paulista"/>
    <s v="Jardim Paulista, Sí£o Paulo"/>
    <n v="-46.669833330000003"/>
    <n v="-23.5655"/>
    <s v="BBQ, Grill, Brazilian"/>
    <n v="300"/>
    <s v="Brazilian Real(R$)"/>
    <x v="0"/>
    <x v="0"/>
    <x v="1"/>
    <n v="4.3"/>
    <x v="1"/>
    <n v="39"/>
  </r>
  <r>
    <x v="9542"/>
    <n v="30"/>
    <x v="14"/>
    <x v="139"/>
    <s v="Kinoshita,Rua Jacques Fí©lix, 405, Vila Nova Conceií_í£o, Moema, Sí£o Paulo"/>
    <s v="Moema"/>
    <s v="Moema, Sí£o Paulo"/>
    <n v="-46.671333330000003"/>
    <n v="-23.592333329999999"/>
    <s v="Sushi"/>
    <n v="230"/>
    <s v="Brazilian Real(R$)"/>
    <x v="0"/>
    <x v="0"/>
    <x v="1"/>
    <n v="3.9"/>
    <x v="0"/>
    <n v="12"/>
  </r>
  <r>
    <x v="9543"/>
    <n v="30"/>
    <x v="14"/>
    <x v="139"/>
    <s v="Meats,Rua dos Pinheiros, 320, Pinheiros, Sí£o Paulo"/>
    <s v="Pinheiros"/>
    <s v="Pinheiros, Sí£o Paulo"/>
    <n v="-46.681333330000001"/>
    <n v="-23.564833329999999"/>
    <s v="Gourmet Fast Food, Burger"/>
    <n v="120"/>
    <s v="Brazilian Real(R$)"/>
    <x v="0"/>
    <x v="0"/>
    <x v="1"/>
    <n v="4.3"/>
    <x v="1"/>
    <n v="68"/>
  </r>
  <r>
    <x v="9544"/>
    <n v="30"/>
    <x v="14"/>
    <x v="139"/>
    <s v="Paribar,Praí_a Dom Josí© Gaspar, 42, Repí_blica, Sí£o Paulo 10000"/>
    <s v="Repí_blica"/>
    <s v="Repí_blica, Sí£o Paulo"/>
    <n v="-46.641594439999999"/>
    <n v="-23.54664167"/>
    <s v="Brazilian, Italian"/>
    <n v="150"/>
    <s v="Brazilian Real(R$)"/>
    <x v="0"/>
    <x v="0"/>
    <x v="1"/>
    <n v="4.3"/>
    <x v="1"/>
    <n v="46"/>
  </r>
  <r>
    <x v="9545"/>
    <n v="30"/>
    <x v="14"/>
    <x v="139"/>
    <s v="Terraí_o Itíçlia,Edifí_cio Itíçlia - 41ŒÁ Andar, Avenida Ipiranga, 344, Repí_blica, Sí£o Paulo"/>
    <s v="Repí_blica"/>
    <s v="Repí_blica, Sí£o Paulo"/>
    <n v="-46.643425000000001"/>
    <n v="-23.545162999999999"/>
    <s v="Italian"/>
    <n v="400"/>
    <s v="Brazilian Real(R$)"/>
    <x v="0"/>
    <x v="0"/>
    <x v="1"/>
    <n v="4.4000000000000004"/>
    <x v="1"/>
    <n v="37"/>
  </r>
  <r>
    <x v="9546"/>
    <n v="30"/>
    <x v="14"/>
    <x v="139"/>
    <s v="Divino Fogí£o,Shopping MetríÇ Santa Cruz - Piso L2, Rua Domingos de Morais, 2564, Vila Mariana, Sí£o Paulo"/>
    <s v="Shopping MetríÇ Santa Cruz, Vila Mariana"/>
    <s v="Shopping MetríÇ Santa Cruz, Vila Mariana, Sí£o Paulo"/>
    <n v="-46.637166669999999"/>
    <n v="-23.599499999999999"/>
    <s v="Brazilian, Mineira"/>
    <n v="65"/>
    <s v="Brazilian Real(R$)"/>
    <x v="0"/>
    <x v="0"/>
    <x v="0"/>
    <n v="0"/>
    <x v="5"/>
    <n v="2"/>
  </r>
  <r>
    <x v="9547"/>
    <n v="30"/>
    <x v="14"/>
    <x v="139"/>
    <s v="Super Grill,Shopping Morumbi - Piso Lazer, Avenida Roque Petroni Jí_nior, 1089, Santo Amaro, Sí£o Paulo"/>
    <s v="Shopping Morumbi, Santo Amaro"/>
    <s v="Shopping Morumbi, Santo Amaro, Sí£o Paulo"/>
    <n v="-46.698574000000001"/>
    <n v="-23.622924999999999"/>
    <s v="Brazilian"/>
    <n v="50"/>
    <s v="Brazilian Real(R$)"/>
    <x v="0"/>
    <x v="0"/>
    <x v="2"/>
    <n v="0"/>
    <x v="5"/>
    <n v="2"/>
  </r>
  <r>
    <x v="9548"/>
    <n v="30"/>
    <x v="14"/>
    <x v="139"/>
    <s v="Esquina Mocotí_,Avenida Nossa Senhora do Loreto, 1104, Vila Medeiros, Vila Maria, Sí£o Paulo"/>
    <s v="Vila Maria"/>
    <s v="Vila Maria, Sí£o Paulo"/>
    <n v="-46.581671999999998"/>
    <n v="-23.486535"/>
    <s v="Brazilian, North Eastern"/>
    <n v="100"/>
    <s v="Brazilian Real(R$)"/>
    <x v="0"/>
    <x v="0"/>
    <x v="1"/>
    <n v="4.4000000000000004"/>
    <x v="1"/>
    <n v="22"/>
  </r>
  <r>
    <x v="9549"/>
    <n v="30"/>
    <x v="14"/>
    <x v="139"/>
    <s v="Veloso,Rua Conceií_í£o Veloso, 56, Vila Mariana, Sí£o Paulo"/>
    <s v="Vila Mariana"/>
    <s v="Vila Mariana, Sí£o Paulo"/>
    <n v="-46.635666669999999"/>
    <n v="-23.58516667"/>
    <s v="Brazilian, Bar Food, Beverages"/>
    <n v="70"/>
    <s v="Brazilian Real(R$)"/>
    <x v="0"/>
    <x v="0"/>
    <x v="0"/>
    <n v="4.5999999999999996"/>
    <x v="2"/>
    <n v="58"/>
  </r>
  <r>
    <x v="9550"/>
    <n v="30"/>
    <x v="14"/>
    <x v="139"/>
    <s v="Sainte Marie Gastronomia,Rua Dom Joí£o Batista da Costa, 70, Vila SíÇnia, Sí£o Paulo"/>
    <s v="Vila SíÇnia"/>
    <s v="Vila SíÇnia, Sí£o Paulo"/>
    <n v="-46.746957999999999"/>
    <n v="-23.609207000000001"/>
    <s v="Lebanese, Arabian"/>
    <n v="120"/>
    <s v="Brazilian Real(R$)"/>
    <x v="0"/>
    <x v="0"/>
    <x v="1"/>
    <n v="4.0999999999999996"/>
    <x v="1"/>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5E484-83C9-4175-8BC0-334E765A3107}" name="Table Booking Availibi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1:B34" firstHeaderRow="1" firstDataRow="1" firstDataCol="1"/>
  <pivotFields count="18">
    <pivotField dataField="1" showAll="0"/>
    <pivotField showAll="0"/>
    <pivotField showAll="0">
      <items count="16">
        <item x="12"/>
        <item x="14"/>
        <item x="11"/>
        <item x="4"/>
        <item x="5"/>
        <item x="13"/>
        <item x="1"/>
        <item x="6"/>
        <item x="2"/>
        <item x="0"/>
        <item x="7"/>
        <item x="8"/>
        <item x="3"/>
        <item x="9"/>
        <item x="10"/>
        <item t="default"/>
      </items>
    </pivotField>
    <pivotField showAll="0">
      <items count="141">
        <item x="16"/>
        <item x="19"/>
        <item x="20"/>
        <item x="74"/>
        <item x="130"/>
        <item x="21"/>
        <item x="22"/>
        <item x="68"/>
        <item x="120"/>
        <item x="75"/>
        <item x="135"/>
        <item x="76"/>
        <item x="23"/>
        <item x="124"/>
        <item x="127"/>
        <item x="125"/>
        <item x="62"/>
        <item x="24"/>
        <item x="25"/>
        <item x="26"/>
        <item x="70"/>
        <item x="63"/>
        <item x="77"/>
        <item x="137"/>
        <item x="118"/>
        <item x="134"/>
        <item x="0"/>
        <item x="78"/>
        <item x="27"/>
        <item x="79"/>
        <item x="28"/>
        <item x="80"/>
        <item x="81"/>
        <item x="29"/>
        <item x="67"/>
        <item x="82"/>
        <item x="83"/>
        <item x="84"/>
        <item x="85"/>
        <item x="30"/>
        <item x="86"/>
        <item x="66"/>
        <item x="17"/>
        <item x="87"/>
        <item x="71"/>
        <item x="31"/>
        <item x="88"/>
        <item x="89"/>
        <item x="115"/>
        <item x="32"/>
        <item x="33"/>
        <item x="129"/>
        <item x="34"/>
        <item x="35"/>
        <item x="113"/>
        <item x="133"/>
        <item x="36"/>
        <item x="37"/>
        <item x="1"/>
        <item x="38"/>
        <item x="64"/>
        <item x="2"/>
        <item x="39"/>
        <item x="131"/>
        <item x="40"/>
        <item x="41"/>
        <item x="90"/>
        <item x="117"/>
        <item x="91"/>
        <item x="72"/>
        <item x="42"/>
        <item x="43"/>
        <item x="92"/>
        <item x="6"/>
        <item x="73"/>
        <item x="7"/>
        <item x="44"/>
        <item x="93"/>
        <item x="94"/>
        <item x="45"/>
        <item x="95"/>
        <item x="132"/>
        <item x="46"/>
        <item x="121"/>
        <item x="47"/>
        <item x="48"/>
        <item x="49"/>
        <item x="50"/>
        <item x="51"/>
        <item x="96"/>
        <item x="97"/>
        <item x="52"/>
        <item x="8"/>
        <item x="9"/>
        <item x="53"/>
        <item x="98"/>
        <item x="99"/>
        <item x="122"/>
        <item x="100"/>
        <item x="3"/>
        <item x="101"/>
        <item x="54"/>
        <item x="55"/>
        <item x="10"/>
        <item x="56"/>
        <item x="4"/>
        <item x="102"/>
        <item x="138"/>
        <item x="11"/>
        <item x="5"/>
        <item x="12"/>
        <item x="103"/>
        <item x="57"/>
        <item x="18"/>
        <item x="139"/>
        <item x="15"/>
        <item x="104"/>
        <item x="58"/>
        <item x="123"/>
        <item x="13"/>
        <item x="14"/>
        <item x="105"/>
        <item x="65"/>
        <item x="114"/>
        <item x="116"/>
        <item x="69"/>
        <item x="59"/>
        <item x="106"/>
        <item x="60"/>
        <item x="107"/>
        <item x="108"/>
        <item x="61"/>
        <item x="126"/>
        <item x="128"/>
        <item x="109"/>
        <item x="110"/>
        <item x="136"/>
        <item x="111"/>
        <item x="119"/>
        <item x="112"/>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x="0"/>
        <item x="1"/>
        <item t="default"/>
      </items>
    </pivotField>
    <pivotField showAll="0">
      <items count="5">
        <item x="3"/>
        <item x="2"/>
        <item x="0"/>
        <item x="1"/>
        <item t="default"/>
      </items>
    </pivotField>
    <pivotField showAll="0"/>
    <pivotField showAll="0">
      <items count="7">
        <item x="3"/>
        <item x="2"/>
        <item x="0"/>
        <item x="5"/>
        <item x="4"/>
        <item x="1"/>
        <item t="default"/>
      </items>
    </pivotField>
    <pivotField showAll="0"/>
  </pivotFields>
  <rowFields count="1">
    <field x="12"/>
  </rowFields>
  <rowItems count="3">
    <i>
      <x/>
    </i>
    <i>
      <x v="1"/>
    </i>
    <i t="grand">
      <x/>
    </i>
  </rowItems>
  <colItems count="1">
    <i/>
  </colItems>
  <dataFields count="1">
    <dataField name="Count of Restaurant 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FABC98-A240-4988-BD3D-FB785B51CB08}" name="Restaurant Count by Citie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G4:H145" firstHeaderRow="1" firstDataRow="1" firstDataCol="1"/>
  <pivotFields count="18">
    <pivotField dataField="1" showAll="0"/>
    <pivotField showAll="0"/>
    <pivotField showAll="0">
      <items count="16">
        <item x="12"/>
        <item x="14"/>
        <item x="11"/>
        <item x="4"/>
        <item x="5"/>
        <item x="13"/>
        <item x="1"/>
        <item x="6"/>
        <item x="2"/>
        <item x="0"/>
        <item x="7"/>
        <item x="8"/>
        <item x="3"/>
        <item x="9"/>
        <item x="10"/>
        <item t="default"/>
      </items>
    </pivotField>
    <pivotField axis="axisRow" showAll="0" sortType="descending">
      <items count="141">
        <item x="16"/>
        <item x="19"/>
        <item x="20"/>
        <item x="74"/>
        <item x="130"/>
        <item x="21"/>
        <item x="22"/>
        <item x="68"/>
        <item x="120"/>
        <item x="75"/>
        <item x="135"/>
        <item x="76"/>
        <item x="23"/>
        <item x="124"/>
        <item x="127"/>
        <item x="125"/>
        <item x="62"/>
        <item x="24"/>
        <item x="25"/>
        <item x="26"/>
        <item x="70"/>
        <item x="63"/>
        <item x="77"/>
        <item x="137"/>
        <item x="118"/>
        <item x="134"/>
        <item x="0"/>
        <item x="78"/>
        <item x="27"/>
        <item x="79"/>
        <item x="28"/>
        <item x="80"/>
        <item x="81"/>
        <item x="29"/>
        <item x="67"/>
        <item x="82"/>
        <item x="83"/>
        <item x="84"/>
        <item x="85"/>
        <item x="30"/>
        <item x="86"/>
        <item x="66"/>
        <item x="17"/>
        <item x="87"/>
        <item x="71"/>
        <item x="31"/>
        <item x="88"/>
        <item x="89"/>
        <item x="115"/>
        <item x="32"/>
        <item x="33"/>
        <item x="129"/>
        <item x="34"/>
        <item x="35"/>
        <item x="113"/>
        <item x="133"/>
        <item x="36"/>
        <item x="37"/>
        <item x="1"/>
        <item x="38"/>
        <item x="64"/>
        <item x="2"/>
        <item x="39"/>
        <item x="131"/>
        <item x="40"/>
        <item x="41"/>
        <item x="90"/>
        <item x="117"/>
        <item x="91"/>
        <item x="72"/>
        <item x="42"/>
        <item x="43"/>
        <item x="92"/>
        <item x="6"/>
        <item x="73"/>
        <item x="7"/>
        <item x="44"/>
        <item x="93"/>
        <item x="94"/>
        <item x="45"/>
        <item x="95"/>
        <item x="132"/>
        <item x="46"/>
        <item x="121"/>
        <item x="47"/>
        <item x="48"/>
        <item x="49"/>
        <item x="50"/>
        <item x="51"/>
        <item x="96"/>
        <item x="97"/>
        <item x="52"/>
        <item x="8"/>
        <item x="9"/>
        <item x="53"/>
        <item x="98"/>
        <item x="99"/>
        <item x="122"/>
        <item x="100"/>
        <item x="3"/>
        <item x="101"/>
        <item x="54"/>
        <item x="55"/>
        <item x="10"/>
        <item x="56"/>
        <item x="4"/>
        <item x="102"/>
        <item x="138"/>
        <item x="11"/>
        <item x="5"/>
        <item x="12"/>
        <item x="103"/>
        <item x="57"/>
        <item x="18"/>
        <item x="139"/>
        <item x="15"/>
        <item x="104"/>
        <item x="58"/>
        <item x="123"/>
        <item x="13"/>
        <item x="14"/>
        <item x="105"/>
        <item x="65"/>
        <item x="114"/>
        <item x="116"/>
        <item x="69"/>
        <item x="59"/>
        <item x="106"/>
        <item x="60"/>
        <item x="107"/>
        <item x="108"/>
        <item x="61"/>
        <item x="126"/>
        <item x="128"/>
        <item x="109"/>
        <item x="110"/>
        <item x="136"/>
        <item x="111"/>
        <item x="119"/>
        <item x="1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items count="5">
        <item x="3"/>
        <item x="2"/>
        <item x="0"/>
        <item x="1"/>
        <item t="default"/>
      </items>
    </pivotField>
    <pivotField showAll="0"/>
    <pivotField showAll="0">
      <items count="7">
        <item x="3"/>
        <item x="2"/>
        <item x="0"/>
        <item x="5"/>
        <item x="4"/>
        <item x="1"/>
        <item t="default"/>
      </items>
    </pivotField>
    <pivotField showAll="0"/>
  </pivotFields>
  <rowFields count="1">
    <field x="3"/>
  </rowFields>
  <rowItems count="141">
    <i>
      <x v="87"/>
    </i>
    <i>
      <x v="52"/>
    </i>
    <i>
      <x v="88"/>
    </i>
    <i>
      <x v="45"/>
    </i>
    <i>
      <x v="49"/>
    </i>
    <i>
      <x v="3"/>
    </i>
    <i>
      <x v="70"/>
    </i>
    <i>
      <x v="6"/>
    </i>
    <i>
      <x v="2"/>
    </i>
    <i>
      <x v="19"/>
    </i>
    <i>
      <x v="53"/>
    </i>
    <i>
      <x v="17"/>
    </i>
    <i>
      <x v="99"/>
    </i>
    <i>
      <x v="85"/>
    </i>
    <i>
      <x v="18"/>
    </i>
    <i>
      <x v="114"/>
    </i>
    <i>
      <x v="5"/>
    </i>
    <i>
      <x v="74"/>
    </i>
    <i>
      <x v="20"/>
    </i>
    <i>
      <x v="90"/>
    </i>
    <i>
      <x v="22"/>
    </i>
    <i>
      <x v="106"/>
    </i>
    <i>
      <x v="23"/>
    </i>
    <i>
      <x v="121"/>
    </i>
    <i>
      <x v="26"/>
    </i>
    <i>
      <x v="71"/>
    </i>
    <i>
      <x v="27"/>
    </i>
    <i>
      <x v="82"/>
    </i>
    <i>
      <x v="30"/>
    </i>
    <i>
      <x v="11"/>
    </i>
    <i>
      <x v="33"/>
    </i>
    <i>
      <x v="95"/>
    </i>
    <i>
      <x v="34"/>
    </i>
    <i>
      <x v="102"/>
    </i>
    <i>
      <x v="35"/>
    </i>
    <i>
      <x v="111"/>
    </i>
    <i>
      <x v="37"/>
    </i>
    <i>
      <x v="116"/>
    </i>
    <i>
      <x v="38"/>
    </i>
    <i>
      <x v="127"/>
    </i>
    <i>
      <x v="39"/>
    </i>
    <i>
      <x v="10"/>
    </i>
    <i>
      <x v="40"/>
    </i>
    <i>
      <x v="72"/>
    </i>
    <i>
      <x v="41"/>
    </i>
    <i>
      <x v="76"/>
    </i>
    <i>
      <x v="42"/>
    </i>
    <i>
      <x v="84"/>
    </i>
    <i>
      <x v="43"/>
    </i>
    <i>
      <x v="86"/>
    </i>
    <i>
      <x v="44"/>
    </i>
    <i>
      <x v="12"/>
    </i>
    <i>
      <x v="1"/>
    </i>
    <i>
      <x v="94"/>
    </i>
    <i>
      <x v="47"/>
    </i>
    <i>
      <x v="96"/>
    </i>
    <i>
      <x v="7"/>
    </i>
    <i>
      <x v="101"/>
    </i>
    <i>
      <x v="50"/>
    </i>
    <i>
      <x v="104"/>
    </i>
    <i>
      <x v="9"/>
    </i>
    <i>
      <x v="107"/>
    </i>
    <i>
      <x v="131"/>
    </i>
    <i>
      <x v="113"/>
    </i>
    <i>
      <x v="134"/>
    </i>
    <i>
      <x v="115"/>
    </i>
    <i>
      <x v="59"/>
    </i>
    <i>
      <x v="117"/>
    </i>
    <i>
      <x v="62"/>
    </i>
    <i>
      <x v="126"/>
    </i>
    <i>
      <x v="64"/>
    </i>
    <i>
      <x v="128"/>
    </i>
    <i>
      <x v="65"/>
    </i>
    <i>
      <x/>
    </i>
    <i>
      <x v="136"/>
    </i>
    <i>
      <x v="57"/>
    </i>
    <i>
      <x v="69"/>
    </i>
    <i>
      <x v="56"/>
    </i>
    <i>
      <x v="28"/>
    </i>
    <i>
      <x v="60"/>
    </i>
    <i>
      <x v="125"/>
    </i>
    <i>
      <x v="109"/>
    </i>
    <i>
      <x v="61"/>
    </i>
    <i>
      <x v="120"/>
    </i>
    <i>
      <x v="75"/>
    </i>
    <i>
      <x v="93"/>
    </i>
    <i>
      <x v="92"/>
    </i>
    <i>
      <x v="122"/>
    </i>
    <i>
      <x v="73"/>
    </i>
    <i>
      <x v="58"/>
    </i>
    <i>
      <x v="21"/>
    </i>
    <i>
      <x v="110"/>
    </i>
    <i>
      <x v="112"/>
    </i>
    <i>
      <x v="108"/>
    </i>
    <i>
      <x v="91"/>
    </i>
    <i>
      <x v="36"/>
    </i>
    <i>
      <x v="133"/>
    </i>
    <i>
      <x v="81"/>
    </i>
    <i>
      <x v="29"/>
    </i>
    <i>
      <x v="16"/>
    </i>
    <i>
      <x v="129"/>
    </i>
    <i>
      <x v="97"/>
    </i>
    <i>
      <x v="137"/>
    </i>
    <i>
      <x v="98"/>
    </i>
    <i>
      <x v="119"/>
    </i>
    <i>
      <x v="48"/>
    </i>
    <i>
      <x v="123"/>
    </i>
    <i>
      <x v="100"/>
    </i>
    <i>
      <x v="31"/>
    </i>
    <i>
      <x v="24"/>
    </i>
    <i>
      <x v="46"/>
    </i>
    <i>
      <x v="83"/>
    </i>
    <i>
      <x v="135"/>
    </i>
    <i>
      <x v="103"/>
    </i>
    <i>
      <x v="139"/>
    </i>
    <i>
      <x v="14"/>
    </i>
    <i>
      <x v="118"/>
    </i>
    <i>
      <x v="105"/>
    </i>
    <i>
      <x v="89"/>
    </i>
    <i>
      <x v="25"/>
    </i>
    <i>
      <x v="54"/>
    </i>
    <i>
      <x v="63"/>
    </i>
    <i>
      <x v="124"/>
    </i>
    <i>
      <x v="77"/>
    </i>
    <i>
      <x v="13"/>
    </i>
    <i>
      <x v="78"/>
    </i>
    <i>
      <x v="79"/>
    </i>
    <i>
      <x v="51"/>
    </i>
    <i>
      <x v="130"/>
    </i>
    <i>
      <x v="4"/>
    </i>
    <i>
      <x v="132"/>
    </i>
    <i>
      <x v="15"/>
    </i>
    <i>
      <x v="80"/>
    </i>
    <i>
      <x v="8"/>
    </i>
    <i>
      <x v="32"/>
    </i>
    <i>
      <x v="66"/>
    </i>
    <i>
      <x v="138"/>
    </i>
    <i>
      <x v="67"/>
    </i>
    <i>
      <x v="55"/>
    </i>
    <i>
      <x v="68"/>
    </i>
    <i t="grand">
      <x/>
    </i>
  </rowItems>
  <colItems count="1">
    <i/>
  </colItems>
  <dataFields count="1">
    <dataField name="Count of Restaurant ID" fld="0" subtotal="count" baseField="3" baseItem="0"/>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508F3A-8E6D-428F-B561-0505FB718850}" name="Ratings Category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4:E31" firstHeaderRow="1" firstDataRow="1" firstDataCol="1"/>
  <pivotFields count="18">
    <pivotField dataField="1" showAll="0"/>
    <pivotField showAll="0"/>
    <pivotField showAll="0">
      <items count="16">
        <item x="12"/>
        <item x="14"/>
        <item x="11"/>
        <item x="4"/>
        <item x="5"/>
        <item x="13"/>
        <item x="1"/>
        <item x="6"/>
        <item x="2"/>
        <item x="0"/>
        <item x="7"/>
        <item x="8"/>
        <item x="3"/>
        <item x="9"/>
        <item x="10"/>
        <item t="default"/>
      </items>
    </pivotField>
    <pivotField showAll="0">
      <items count="141">
        <item x="16"/>
        <item x="19"/>
        <item x="20"/>
        <item x="74"/>
        <item x="130"/>
        <item x="21"/>
        <item x="22"/>
        <item x="68"/>
        <item x="120"/>
        <item x="75"/>
        <item x="135"/>
        <item x="76"/>
        <item x="23"/>
        <item x="124"/>
        <item x="127"/>
        <item x="125"/>
        <item x="62"/>
        <item x="24"/>
        <item x="25"/>
        <item x="26"/>
        <item x="70"/>
        <item x="63"/>
        <item x="77"/>
        <item x="137"/>
        <item x="118"/>
        <item x="134"/>
        <item x="0"/>
        <item x="78"/>
        <item x="27"/>
        <item x="79"/>
        <item x="28"/>
        <item x="80"/>
        <item x="81"/>
        <item x="29"/>
        <item x="67"/>
        <item x="82"/>
        <item x="83"/>
        <item x="84"/>
        <item x="85"/>
        <item x="30"/>
        <item x="86"/>
        <item x="66"/>
        <item x="17"/>
        <item x="87"/>
        <item x="71"/>
        <item x="31"/>
        <item x="88"/>
        <item x="89"/>
        <item x="115"/>
        <item x="32"/>
        <item x="33"/>
        <item x="129"/>
        <item x="34"/>
        <item x="35"/>
        <item x="113"/>
        <item x="133"/>
        <item x="36"/>
        <item x="37"/>
        <item x="1"/>
        <item x="38"/>
        <item x="64"/>
        <item x="2"/>
        <item x="39"/>
        <item x="131"/>
        <item x="40"/>
        <item x="41"/>
        <item x="90"/>
        <item x="117"/>
        <item x="91"/>
        <item x="72"/>
        <item x="42"/>
        <item x="43"/>
        <item x="92"/>
        <item x="6"/>
        <item x="73"/>
        <item x="7"/>
        <item x="44"/>
        <item x="93"/>
        <item x="94"/>
        <item x="45"/>
        <item x="95"/>
        <item x="132"/>
        <item x="46"/>
        <item x="121"/>
        <item x="47"/>
        <item x="48"/>
        <item x="49"/>
        <item x="50"/>
        <item x="51"/>
        <item x="96"/>
        <item x="97"/>
        <item x="52"/>
        <item x="8"/>
        <item x="9"/>
        <item x="53"/>
        <item x="98"/>
        <item x="99"/>
        <item x="122"/>
        <item x="100"/>
        <item x="3"/>
        <item x="101"/>
        <item x="54"/>
        <item x="55"/>
        <item x="10"/>
        <item x="56"/>
        <item x="4"/>
        <item x="102"/>
        <item x="138"/>
        <item x="11"/>
        <item x="5"/>
        <item x="12"/>
        <item x="103"/>
        <item x="57"/>
        <item x="18"/>
        <item x="139"/>
        <item x="15"/>
        <item x="104"/>
        <item x="58"/>
        <item x="123"/>
        <item x="13"/>
        <item x="14"/>
        <item x="105"/>
        <item x="65"/>
        <item x="114"/>
        <item x="116"/>
        <item x="69"/>
        <item x="59"/>
        <item x="106"/>
        <item x="60"/>
        <item x="107"/>
        <item x="108"/>
        <item x="61"/>
        <item x="126"/>
        <item x="128"/>
        <item x="109"/>
        <item x="110"/>
        <item x="136"/>
        <item x="111"/>
        <item x="119"/>
        <item x="112"/>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items count="5">
        <item x="3"/>
        <item x="2"/>
        <item x="0"/>
        <item x="1"/>
        <item t="default"/>
      </items>
    </pivotField>
    <pivotField showAll="0"/>
    <pivotField axis="axisRow" showAll="0">
      <items count="7">
        <item x="3"/>
        <item x="2"/>
        <item x="0"/>
        <item x="5"/>
        <item x="4"/>
        <item x="1"/>
        <item t="default"/>
      </items>
    </pivotField>
    <pivotField showAll="0"/>
  </pivotFields>
  <rowFields count="1">
    <field x="16"/>
  </rowFields>
  <rowItems count="7">
    <i>
      <x/>
    </i>
    <i>
      <x v="1"/>
    </i>
    <i>
      <x v="2"/>
    </i>
    <i>
      <x v="3"/>
    </i>
    <i>
      <x v="4"/>
    </i>
    <i>
      <x v="5"/>
    </i>
    <i t="grand">
      <x/>
    </i>
  </rowItems>
  <colItems count="1">
    <i/>
  </colItems>
  <dataFields count="1">
    <dataField name="Count of Restaurant ID" fld="0" subtotal="count" baseField="16" baseItem="0"/>
  </dataFields>
  <chartFormats count="7">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6" count="1" selected="0">
            <x v="0"/>
          </reference>
        </references>
      </pivotArea>
    </chartFormat>
    <chartFormat chart="5" format="3">
      <pivotArea type="data" outline="0" fieldPosition="0">
        <references count="2">
          <reference field="4294967294" count="1" selected="0">
            <x v="0"/>
          </reference>
          <reference field="16" count="1" selected="0">
            <x v="1"/>
          </reference>
        </references>
      </pivotArea>
    </chartFormat>
    <chartFormat chart="5" format="4">
      <pivotArea type="data" outline="0" fieldPosition="0">
        <references count="2">
          <reference field="4294967294" count="1" selected="0">
            <x v="0"/>
          </reference>
          <reference field="16" count="1" selected="0">
            <x v="2"/>
          </reference>
        </references>
      </pivotArea>
    </chartFormat>
    <chartFormat chart="5" format="5">
      <pivotArea type="data" outline="0" fieldPosition="0">
        <references count="2">
          <reference field="4294967294" count="1" selected="0">
            <x v="0"/>
          </reference>
          <reference field="16" count="1" selected="0">
            <x v="3"/>
          </reference>
        </references>
      </pivotArea>
    </chartFormat>
    <chartFormat chart="5" format="6">
      <pivotArea type="data" outline="0" fieldPosition="0">
        <references count="2">
          <reference field="4294967294" count="1" selected="0">
            <x v="0"/>
          </reference>
          <reference field="16" count="1" selected="0">
            <x v="4"/>
          </reference>
        </references>
      </pivotArea>
    </chartFormat>
    <chartFormat chart="5" format="7">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F64B33-58F8-4B62-82CC-6FBE23F292B0}" name="Price Range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10:K15" firstHeaderRow="1" firstDataRow="1" firstDataCol="1"/>
  <pivotFields count="18">
    <pivotField dataField="1" showAll="0"/>
    <pivotField showAll="0"/>
    <pivotField showAll="0">
      <items count="16">
        <item x="12"/>
        <item x="14"/>
        <item x="11"/>
        <item x="4"/>
        <item x="5"/>
        <item x="13"/>
        <item x="1"/>
        <item x="6"/>
        <item x="2"/>
        <item x="0"/>
        <item x="7"/>
        <item x="8"/>
        <item x="3"/>
        <item x="9"/>
        <item x="10"/>
        <item t="default"/>
      </items>
    </pivotField>
    <pivotField showAll="0">
      <items count="141">
        <item x="16"/>
        <item x="19"/>
        <item x="20"/>
        <item x="74"/>
        <item x="130"/>
        <item x="21"/>
        <item x="22"/>
        <item x="68"/>
        <item x="120"/>
        <item x="75"/>
        <item x="135"/>
        <item x="76"/>
        <item x="23"/>
        <item x="124"/>
        <item x="127"/>
        <item x="125"/>
        <item x="62"/>
        <item x="24"/>
        <item x="25"/>
        <item x="26"/>
        <item x="70"/>
        <item x="63"/>
        <item x="77"/>
        <item x="137"/>
        <item x="118"/>
        <item x="134"/>
        <item x="0"/>
        <item x="78"/>
        <item x="27"/>
        <item x="79"/>
        <item x="28"/>
        <item x="80"/>
        <item x="81"/>
        <item x="29"/>
        <item x="67"/>
        <item x="82"/>
        <item x="83"/>
        <item x="84"/>
        <item x="85"/>
        <item x="30"/>
        <item x="86"/>
        <item x="66"/>
        <item x="17"/>
        <item x="87"/>
        <item x="71"/>
        <item x="31"/>
        <item x="88"/>
        <item x="89"/>
        <item x="115"/>
        <item x="32"/>
        <item x="33"/>
        <item x="129"/>
        <item x="34"/>
        <item x="35"/>
        <item x="113"/>
        <item x="133"/>
        <item x="36"/>
        <item x="37"/>
        <item x="1"/>
        <item x="38"/>
        <item x="64"/>
        <item x="2"/>
        <item x="39"/>
        <item x="131"/>
        <item x="40"/>
        <item x="41"/>
        <item x="90"/>
        <item x="117"/>
        <item x="91"/>
        <item x="72"/>
        <item x="42"/>
        <item x="43"/>
        <item x="92"/>
        <item x="6"/>
        <item x="73"/>
        <item x="7"/>
        <item x="44"/>
        <item x="93"/>
        <item x="94"/>
        <item x="45"/>
        <item x="95"/>
        <item x="132"/>
        <item x="46"/>
        <item x="121"/>
        <item x="47"/>
        <item x="48"/>
        <item x="49"/>
        <item x="50"/>
        <item x="51"/>
        <item x="96"/>
        <item x="97"/>
        <item x="52"/>
        <item x="8"/>
        <item x="9"/>
        <item x="53"/>
        <item x="98"/>
        <item x="99"/>
        <item x="122"/>
        <item x="100"/>
        <item x="3"/>
        <item x="101"/>
        <item x="54"/>
        <item x="55"/>
        <item x="10"/>
        <item x="56"/>
        <item x="4"/>
        <item x="102"/>
        <item x="138"/>
        <item x="11"/>
        <item x="5"/>
        <item x="12"/>
        <item x="103"/>
        <item x="57"/>
        <item x="18"/>
        <item x="139"/>
        <item x="15"/>
        <item x="104"/>
        <item x="58"/>
        <item x="123"/>
        <item x="13"/>
        <item x="14"/>
        <item x="105"/>
        <item x="65"/>
        <item x="114"/>
        <item x="116"/>
        <item x="69"/>
        <item x="59"/>
        <item x="106"/>
        <item x="60"/>
        <item x="107"/>
        <item x="108"/>
        <item x="61"/>
        <item x="126"/>
        <item x="128"/>
        <item x="109"/>
        <item x="110"/>
        <item x="136"/>
        <item x="111"/>
        <item x="119"/>
        <item x="112"/>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axis="axisRow" showAll="0">
      <items count="5">
        <item x="3"/>
        <item x="2"/>
        <item x="0"/>
        <item x="1"/>
        <item t="default"/>
      </items>
    </pivotField>
    <pivotField showAll="0"/>
    <pivotField showAll="0">
      <items count="7">
        <item x="3"/>
        <item x="2"/>
        <item x="0"/>
        <item x="5"/>
        <item x="4"/>
        <item x="1"/>
        <item t="default"/>
      </items>
    </pivotField>
    <pivotField showAll="0"/>
  </pivotFields>
  <rowFields count="1">
    <field x="14"/>
  </rowFields>
  <rowItems count="5">
    <i>
      <x/>
    </i>
    <i>
      <x v="1"/>
    </i>
    <i>
      <x v="2"/>
    </i>
    <i>
      <x v="3"/>
    </i>
    <i t="grand">
      <x/>
    </i>
  </rowItems>
  <colItems count="1">
    <i/>
  </colItems>
  <dataFields count="1">
    <dataField name="Count of Restaurant ID" fld="0" subtotal="count" baseField="14" baseItem="0"/>
  </dataFields>
  <chartFormats count="1">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CBDAF2-8B8A-47B3-956D-E1A08D434E43}" name="Average Ratings by Countr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4:E20" firstHeaderRow="1" firstDataRow="1" firstDataCol="1"/>
  <pivotFields count="18">
    <pivotField showAll="0"/>
    <pivotField showAll="0"/>
    <pivotField axis="axisRow" showAll="0">
      <items count="16">
        <item x="12"/>
        <item x="14"/>
        <item x="11"/>
        <item x="4"/>
        <item x="5"/>
        <item x="13"/>
        <item x="1"/>
        <item x="6"/>
        <item x="2"/>
        <item x="0"/>
        <item x="7"/>
        <item x="8"/>
        <item x="3"/>
        <item x="9"/>
        <item x="10"/>
        <item t="default"/>
      </items>
    </pivotField>
    <pivotField showAll="0">
      <items count="141">
        <item x="16"/>
        <item x="19"/>
        <item x="20"/>
        <item x="74"/>
        <item x="130"/>
        <item x="21"/>
        <item x="22"/>
        <item x="68"/>
        <item x="120"/>
        <item x="75"/>
        <item x="135"/>
        <item x="76"/>
        <item x="23"/>
        <item x="124"/>
        <item x="127"/>
        <item x="125"/>
        <item x="62"/>
        <item x="24"/>
        <item x="25"/>
        <item x="26"/>
        <item x="70"/>
        <item x="63"/>
        <item x="77"/>
        <item x="137"/>
        <item x="118"/>
        <item x="134"/>
        <item x="0"/>
        <item x="78"/>
        <item x="27"/>
        <item x="79"/>
        <item x="28"/>
        <item x="80"/>
        <item x="81"/>
        <item x="29"/>
        <item x="67"/>
        <item x="82"/>
        <item x="83"/>
        <item x="84"/>
        <item x="85"/>
        <item x="30"/>
        <item x="86"/>
        <item x="66"/>
        <item x="17"/>
        <item x="87"/>
        <item x="71"/>
        <item x="31"/>
        <item x="88"/>
        <item x="89"/>
        <item x="115"/>
        <item x="32"/>
        <item x="33"/>
        <item x="129"/>
        <item x="34"/>
        <item x="35"/>
        <item x="113"/>
        <item x="133"/>
        <item x="36"/>
        <item x="37"/>
        <item x="1"/>
        <item x="38"/>
        <item x="64"/>
        <item x="2"/>
        <item x="39"/>
        <item x="131"/>
        <item x="40"/>
        <item x="41"/>
        <item x="90"/>
        <item x="117"/>
        <item x="91"/>
        <item x="72"/>
        <item x="42"/>
        <item x="43"/>
        <item x="92"/>
        <item x="6"/>
        <item x="73"/>
        <item x="7"/>
        <item x="44"/>
        <item x="93"/>
        <item x="94"/>
        <item x="45"/>
        <item x="95"/>
        <item x="132"/>
        <item x="46"/>
        <item x="121"/>
        <item x="47"/>
        <item x="48"/>
        <item x="49"/>
        <item x="50"/>
        <item x="51"/>
        <item x="96"/>
        <item x="97"/>
        <item x="52"/>
        <item x="8"/>
        <item x="9"/>
        <item x="53"/>
        <item x="98"/>
        <item x="99"/>
        <item x="122"/>
        <item x="100"/>
        <item x="3"/>
        <item x="101"/>
        <item x="54"/>
        <item x="55"/>
        <item x="10"/>
        <item x="56"/>
        <item x="4"/>
        <item x="102"/>
        <item x="138"/>
        <item x="11"/>
        <item x="5"/>
        <item x="12"/>
        <item x="103"/>
        <item x="57"/>
        <item x="18"/>
        <item x="139"/>
        <item x="15"/>
        <item x="104"/>
        <item x="58"/>
        <item x="123"/>
        <item x="13"/>
        <item x="14"/>
        <item x="105"/>
        <item x="65"/>
        <item x="114"/>
        <item x="116"/>
        <item x="69"/>
        <item x="59"/>
        <item x="106"/>
        <item x="60"/>
        <item x="107"/>
        <item x="108"/>
        <item x="61"/>
        <item x="126"/>
        <item x="128"/>
        <item x="109"/>
        <item x="110"/>
        <item x="136"/>
        <item x="111"/>
        <item x="119"/>
        <item x="112"/>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items count="5">
        <item x="3"/>
        <item x="2"/>
        <item x="0"/>
        <item x="1"/>
        <item t="default"/>
      </items>
    </pivotField>
    <pivotField dataField="1" showAll="0"/>
    <pivotField showAll="0">
      <items count="7">
        <item x="3"/>
        <item x="2"/>
        <item x="0"/>
        <item x="5"/>
        <item x="4"/>
        <item x="1"/>
        <item t="default"/>
      </items>
    </pivotField>
    <pivotField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Average of Aggregate rating" fld="15" subtotal="average" baseField="2" baseItem="6" numFmtId="2"/>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22A81C-EB8C-4B5A-8C21-CFA969810032}" name="RESTAURANT COUNT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B20" firstHeaderRow="1" firstDataRow="1" firstDataCol="1"/>
  <pivotFields count="18">
    <pivotField dataField="1" showAll="0"/>
    <pivotField showAll="0"/>
    <pivotField axis="axisRow" showAll="0" sortType="descending">
      <items count="16">
        <item x="12"/>
        <item x="14"/>
        <item x="11"/>
        <item x="4"/>
        <item x="5"/>
        <item x="13"/>
        <item x="1"/>
        <item x="6"/>
        <item x="2"/>
        <item x="0"/>
        <item x="7"/>
        <item x="8"/>
        <item x="3"/>
        <item x="9"/>
        <item x="10"/>
        <item t="default"/>
      </items>
      <autoSortScope>
        <pivotArea dataOnly="0" outline="0" fieldPosition="0">
          <references count="1">
            <reference field="4294967294" count="1" selected="0">
              <x v="0"/>
            </reference>
          </references>
        </pivotArea>
      </autoSortScope>
    </pivotField>
    <pivotField showAll="0">
      <items count="141">
        <item x="16"/>
        <item x="19"/>
        <item x="20"/>
        <item x="74"/>
        <item x="130"/>
        <item x="21"/>
        <item x="22"/>
        <item x="68"/>
        <item x="120"/>
        <item x="75"/>
        <item x="135"/>
        <item x="76"/>
        <item x="23"/>
        <item x="124"/>
        <item x="127"/>
        <item x="125"/>
        <item x="62"/>
        <item x="24"/>
        <item x="25"/>
        <item x="26"/>
        <item x="70"/>
        <item x="63"/>
        <item x="77"/>
        <item x="137"/>
        <item x="118"/>
        <item x="134"/>
        <item x="0"/>
        <item x="78"/>
        <item x="27"/>
        <item x="79"/>
        <item x="28"/>
        <item x="80"/>
        <item x="81"/>
        <item x="29"/>
        <item x="67"/>
        <item x="82"/>
        <item x="83"/>
        <item x="84"/>
        <item x="85"/>
        <item x="30"/>
        <item x="86"/>
        <item x="66"/>
        <item x="17"/>
        <item x="87"/>
        <item x="71"/>
        <item x="31"/>
        <item x="88"/>
        <item x="89"/>
        <item x="115"/>
        <item x="32"/>
        <item x="33"/>
        <item x="129"/>
        <item x="34"/>
        <item x="35"/>
        <item x="113"/>
        <item x="133"/>
        <item x="36"/>
        <item x="37"/>
        <item x="1"/>
        <item x="38"/>
        <item x="64"/>
        <item x="2"/>
        <item x="39"/>
        <item x="131"/>
        <item x="40"/>
        <item x="41"/>
        <item x="90"/>
        <item x="117"/>
        <item x="91"/>
        <item x="72"/>
        <item x="42"/>
        <item x="43"/>
        <item x="92"/>
        <item x="6"/>
        <item x="73"/>
        <item x="7"/>
        <item x="44"/>
        <item x="93"/>
        <item x="94"/>
        <item x="45"/>
        <item x="95"/>
        <item x="132"/>
        <item x="46"/>
        <item x="121"/>
        <item x="47"/>
        <item x="48"/>
        <item x="49"/>
        <item x="50"/>
        <item x="51"/>
        <item x="96"/>
        <item x="97"/>
        <item x="52"/>
        <item x="8"/>
        <item x="9"/>
        <item x="53"/>
        <item x="98"/>
        <item x="99"/>
        <item x="122"/>
        <item x="100"/>
        <item x="3"/>
        <item x="101"/>
        <item x="54"/>
        <item x="55"/>
        <item x="10"/>
        <item x="56"/>
        <item x="4"/>
        <item x="102"/>
        <item x="138"/>
        <item x="11"/>
        <item x="5"/>
        <item x="12"/>
        <item x="103"/>
        <item x="57"/>
        <item x="18"/>
        <item x="139"/>
        <item x="15"/>
        <item x="104"/>
        <item x="58"/>
        <item x="123"/>
        <item x="13"/>
        <item x="14"/>
        <item x="105"/>
        <item x="65"/>
        <item x="114"/>
        <item x="116"/>
        <item x="69"/>
        <item x="59"/>
        <item x="106"/>
        <item x="60"/>
        <item x="107"/>
        <item x="108"/>
        <item x="61"/>
        <item x="126"/>
        <item x="128"/>
        <item x="109"/>
        <item x="110"/>
        <item x="136"/>
        <item x="111"/>
        <item x="119"/>
        <item x="112"/>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items count="5">
        <item x="3"/>
        <item x="2"/>
        <item x="0"/>
        <item x="1"/>
        <item t="default"/>
      </items>
    </pivotField>
    <pivotField showAll="0"/>
    <pivotField showAll="0">
      <items count="7">
        <item x="3"/>
        <item x="2"/>
        <item x="0"/>
        <item x="5"/>
        <item x="4"/>
        <item x="1"/>
        <item t="default"/>
      </items>
    </pivotField>
    <pivotField showAll="0"/>
  </pivotFields>
  <rowFields count="1">
    <field x="2"/>
  </rowFields>
  <rowItems count="16">
    <i>
      <x v="3"/>
    </i>
    <i>
      <x v="14"/>
    </i>
    <i>
      <x v="13"/>
    </i>
    <i>
      <x v="1"/>
    </i>
    <i>
      <x v="9"/>
    </i>
    <i>
      <x v="12"/>
    </i>
    <i>
      <x v="5"/>
    </i>
    <i>
      <x v="11"/>
    </i>
    <i>
      <x/>
    </i>
    <i>
      <x v="6"/>
    </i>
    <i>
      <x v="4"/>
    </i>
    <i>
      <x v="10"/>
    </i>
    <i>
      <x v="8"/>
    </i>
    <i>
      <x v="7"/>
    </i>
    <i>
      <x v="2"/>
    </i>
    <i t="grand">
      <x/>
    </i>
  </rowItems>
  <colItems count="1">
    <i/>
  </colItems>
  <dataFields count="1">
    <dataField name="Count of Restaurant ID" fld="0" subtotal="count" baseField="2"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70F8E0-718D-40E9-B405-EE3DB5FA99FA}" name="Online Delivery Availibilit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24:B27" firstHeaderRow="1" firstDataRow="1" firstDataCol="1"/>
  <pivotFields count="18">
    <pivotField dataField="1" showAll="0"/>
    <pivotField showAll="0"/>
    <pivotField showAll="0">
      <items count="16">
        <item x="12"/>
        <item x="14"/>
        <item x="11"/>
        <item x="4"/>
        <item x="5"/>
        <item x="13"/>
        <item x="1"/>
        <item x="6"/>
        <item x="2"/>
        <item x="0"/>
        <item x="7"/>
        <item x="8"/>
        <item x="3"/>
        <item x="9"/>
        <item x="10"/>
        <item t="default"/>
      </items>
    </pivotField>
    <pivotField showAll="0">
      <items count="141">
        <item x="16"/>
        <item x="19"/>
        <item x="20"/>
        <item x="74"/>
        <item x="130"/>
        <item x="21"/>
        <item x="22"/>
        <item x="68"/>
        <item x="120"/>
        <item x="75"/>
        <item x="135"/>
        <item x="76"/>
        <item x="23"/>
        <item x="124"/>
        <item x="127"/>
        <item x="125"/>
        <item x="62"/>
        <item x="24"/>
        <item x="25"/>
        <item x="26"/>
        <item x="70"/>
        <item x="63"/>
        <item x="77"/>
        <item x="137"/>
        <item x="118"/>
        <item x="134"/>
        <item x="0"/>
        <item x="78"/>
        <item x="27"/>
        <item x="79"/>
        <item x="28"/>
        <item x="80"/>
        <item x="81"/>
        <item x="29"/>
        <item x="67"/>
        <item x="82"/>
        <item x="83"/>
        <item x="84"/>
        <item x="85"/>
        <item x="30"/>
        <item x="86"/>
        <item x="66"/>
        <item x="17"/>
        <item x="87"/>
        <item x="71"/>
        <item x="31"/>
        <item x="88"/>
        <item x="89"/>
        <item x="115"/>
        <item x="32"/>
        <item x="33"/>
        <item x="129"/>
        <item x="34"/>
        <item x="35"/>
        <item x="113"/>
        <item x="133"/>
        <item x="36"/>
        <item x="37"/>
        <item x="1"/>
        <item x="38"/>
        <item x="64"/>
        <item x="2"/>
        <item x="39"/>
        <item x="131"/>
        <item x="40"/>
        <item x="41"/>
        <item x="90"/>
        <item x="117"/>
        <item x="91"/>
        <item x="72"/>
        <item x="42"/>
        <item x="43"/>
        <item x="92"/>
        <item x="6"/>
        <item x="73"/>
        <item x="7"/>
        <item x="44"/>
        <item x="93"/>
        <item x="94"/>
        <item x="45"/>
        <item x="95"/>
        <item x="132"/>
        <item x="46"/>
        <item x="121"/>
        <item x="47"/>
        <item x="48"/>
        <item x="49"/>
        <item x="50"/>
        <item x="51"/>
        <item x="96"/>
        <item x="97"/>
        <item x="52"/>
        <item x="8"/>
        <item x="9"/>
        <item x="53"/>
        <item x="98"/>
        <item x="99"/>
        <item x="122"/>
        <item x="100"/>
        <item x="3"/>
        <item x="101"/>
        <item x="54"/>
        <item x="55"/>
        <item x="10"/>
        <item x="56"/>
        <item x="4"/>
        <item x="102"/>
        <item x="138"/>
        <item x="11"/>
        <item x="5"/>
        <item x="12"/>
        <item x="103"/>
        <item x="57"/>
        <item x="18"/>
        <item x="139"/>
        <item x="15"/>
        <item x="104"/>
        <item x="58"/>
        <item x="123"/>
        <item x="13"/>
        <item x="14"/>
        <item x="105"/>
        <item x="65"/>
        <item x="114"/>
        <item x="116"/>
        <item x="69"/>
        <item x="59"/>
        <item x="106"/>
        <item x="60"/>
        <item x="107"/>
        <item x="108"/>
        <item x="61"/>
        <item x="126"/>
        <item x="128"/>
        <item x="109"/>
        <item x="110"/>
        <item x="136"/>
        <item x="111"/>
        <item x="119"/>
        <item x="112"/>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items count="5">
        <item x="3"/>
        <item x="2"/>
        <item x="0"/>
        <item x="1"/>
        <item t="default"/>
      </items>
    </pivotField>
    <pivotField showAll="0"/>
    <pivotField showAll="0">
      <items count="7">
        <item x="3"/>
        <item x="2"/>
        <item x="0"/>
        <item x="5"/>
        <item x="4"/>
        <item x="1"/>
        <item t="default"/>
      </items>
    </pivotField>
    <pivotField showAll="0"/>
  </pivotFields>
  <rowFields count="1">
    <field x="13"/>
  </rowFields>
  <rowItems count="3">
    <i>
      <x/>
    </i>
    <i>
      <x v="1"/>
    </i>
    <i t="grand">
      <x/>
    </i>
  </rowItems>
  <colItems count="1">
    <i/>
  </colItems>
  <dataFields count="1">
    <dataField name="Count of Restaurant ID" fld="0" subtotal="count" baseField="1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028AEFF-FC85-4B39-B4DE-295EA184F184}" sourceName="Country">
  <pivotTables>
    <pivotTable tabId="3" name="RESTAURANT COUNT BY COUNTRY"/>
    <pivotTable tabId="3" name="Restaurant Count by Cities"/>
    <pivotTable tabId="3" name="Ratings Category Distribution"/>
    <pivotTable tabId="3" name="Average Ratings by Country"/>
    <pivotTable tabId="3" name="Price Range Distribution"/>
    <pivotTable tabId="3" name="Online Delivery Availibility"/>
    <pivotTable tabId="3" name="Table Booking Availibility"/>
  </pivotTables>
  <data>
    <tabular pivotCacheId="784029978">
      <items count="15">
        <i x="12" s="1"/>
        <i x="14" s="1"/>
        <i x="11" s="1"/>
        <i x="4" s="1"/>
        <i x="5" s="1"/>
        <i x="13" s="1"/>
        <i x="1" s="1"/>
        <i x="6" s="1"/>
        <i x="2" s="1"/>
        <i x="0" s="1"/>
        <i x="7" s="1"/>
        <i x="8" s="1"/>
        <i x="3"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4E14F01-43D9-4002-9DAA-FBE9BB6D997A}" sourceName="City">
  <pivotTables>
    <pivotTable tabId="3" name="Restaurant Count by Cities"/>
    <pivotTable tabId="3" name="RESTAURANT COUNT BY COUNTRY"/>
    <pivotTable tabId="3" name="Ratings Category Distribution"/>
    <pivotTable tabId="3" name="Average Ratings by Country"/>
    <pivotTable tabId="3" name="Price Range Distribution"/>
    <pivotTable tabId="3" name="Online Delivery Availibility"/>
    <pivotTable tabId="3" name="Table Booking Availibility"/>
  </pivotTables>
  <data>
    <tabular pivotCacheId="784029978">
      <items count="140">
        <i x="16" s="1"/>
        <i x="19" s="1"/>
        <i x="20" s="1"/>
        <i x="74" s="1"/>
        <i x="130" s="1"/>
        <i x="21" s="1"/>
        <i x="22" s="1"/>
        <i x="68" s="1"/>
        <i x="120" s="1"/>
        <i x="75" s="1"/>
        <i x="135" s="1"/>
        <i x="76" s="1"/>
        <i x="23" s="1"/>
        <i x="124" s="1"/>
        <i x="127" s="1"/>
        <i x="125" s="1"/>
        <i x="62" s="1"/>
        <i x="24" s="1"/>
        <i x="25" s="1"/>
        <i x="26" s="1"/>
        <i x="70" s="1"/>
        <i x="63" s="1"/>
        <i x="77" s="1"/>
        <i x="137" s="1"/>
        <i x="118" s="1"/>
        <i x="134" s="1"/>
        <i x="0" s="1"/>
        <i x="78" s="1"/>
        <i x="27" s="1"/>
        <i x="79" s="1"/>
        <i x="28" s="1"/>
        <i x="80" s="1"/>
        <i x="81" s="1"/>
        <i x="29" s="1"/>
        <i x="67" s="1"/>
        <i x="82" s="1"/>
        <i x="83" s="1"/>
        <i x="84" s="1"/>
        <i x="85" s="1"/>
        <i x="30" s="1"/>
        <i x="86" s="1"/>
        <i x="66" s="1"/>
        <i x="17" s="1"/>
        <i x="87" s="1"/>
        <i x="71" s="1"/>
        <i x="31" s="1"/>
        <i x="88" s="1"/>
        <i x="89" s="1"/>
        <i x="115" s="1"/>
        <i x="32" s="1"/>
        <i x="33" s="1"/>
        <i x="129" s="1"/>
        <i x="34" s="1"/>
        <i x="35" s="1"/>
        <i x="113" s="1"/>
        <i x="133" s="1"/>
        <i x="36" s="1"/>
        <i x="37" s="1"/>
        <i x="1" s="1"/>
        <i x="38" s="1"/>
        <i x="64" s="1"/>
        <i x="2" s="1"/>
        <i x="39" s="1"/>
        <i x="131" s="1"/>
        <i x="40" s="1"/>
        <i x="41" s="1"/>
        <i x="90" s="1"/>
        <i x="117" s="1"/>
        <i x="91" s="1"/>
        <i x="72" s="1"/>
        <i x="42" s="1"/>
        <i x="43" s="1"/>
        <i x="92" s="1"/>
        <i x="6" s="1"/>
        <i x="73" s="1"/>
        <i x="7" s="1"/>
        <i x="44" s="1"/>
        <i x="93" s="1"/>
        <i x="94" s="1"/>
        <i x="45" s="1"/>
        <i x="95" s="1"/>
        <i x="132" s="1"/>
        <i x="46" s="1"/>
        <i x="121" s="1"/>
        <i x="47" s="1"/>
        <i x="48" s="1"/>
        <i x="49" s="1"/>
        <i x="50" s="1"/>
        <i x="51" s="1"/>
        <i x="96" s="1"/>
        <i x="97" s="1"/>
        <i x="52" s="1"/>
        <i x="8" s="1"/>
        <i x="9" s="1"/>
        <i x="53" s="1"/>
        <i x="98" s="1"/>
        <i x="99" s="1"/>
        <i x="122" s="1"/>
        <i x="100" s="1"/>
        <i x="3" s="1"/>
        <i x="101" s="1"/>
        <i x="54" s="1"/>
        <i x="55" s="1"/>
        <i x="10" s="1"/>
        <i x="56" s="1"/>
        <i x="4" s="1"/>
        <i x="102" s="1"/>
        <i x="138" s="1"/>
        <i x="11" s="1"/>
        <i x="5" s="1"/>
        <i x="12" s="1"/>
        <i x="103" s="1"/>
        <i x="57" s="1"/>
        <i x="18" s="1"/>
        <i x="139" s="1"/>
        <i x="15" s="1"/>
        <i x="104" s="1"/>
        <i x="58" s="1"/>
        <i x="123" s="1"/>
        <i x="13" s="1"/>
        <i x="14" s="1"/>
        <i x="105" s="1"/>
        <i x="65" s="1"/>
        <i x="114" s="1"/>
        <i x="116" s="1"/>
        <i x="69" s="1"/>
        <i x="59" s="1"/>
        <i x="106" s="1"/>
        <i x="60" s="1"/>
        <i x="107" s="1"/>
        <i x="108" s="1"/>
        <i x="61" s="1"/>
        <i x="126" s="1"/>
        <i x="128" s="1"/>
        <i x="109" s="1"/>
        <i x="110" s="1"/>
        <i x="136" s="1"/>
        <i x="111" s="1"/>
        <i x="119" s="1"/>
        <i x="1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3FA0428A-8113-42C6-A6B1-D02499B43F3F}" sourceName="Price range">
  <pivotTables>
    <pivotTable tabId="3" name="Price Range Distribution"/>
    <pivotTable tabId="3" name="RESTAURANT COUNT BY COUNTRY"/>
    <pivotTable tabId="3" name="Restaurant Count by Cities"/>
    <pivotTable tabId="3" name="Ratings Category Distribution"/>
    <pivotTable tabId="3" name="Average Ratings by Country"/>
    <pivotTable tabId="3" name="Online Delivery Availibility"/>
    <pivotTable tabId="3" name="Table Booking Availibility"/>
  </pivotTables>
  <data>
    <tabular pivotCacheId="784029978">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ext" xr10:uid="{D34A884E-D844-4738-85F0-9E5202443472}" sourceName="Rating text">
  <pivotTables>
    <pivotTable tabId="3" name="Ratings Category Distribution"/>
    <pivotTable tabId="3" name="RESTAURANT COUNT BY COUNTRY"/>
    <pivotTable tabId="3" name="Restaurant Count by Cities"/>
    <pivotTable tabId="3" name="Average Ratings by Country"/>
    <pivotTable tabId="3" name="Price Range Distribution"/>
    <pivotTable tabId="3" name="Online Delivery Availibility"/>
    <pivotTable tabId="3" name="Table Booking Availibility"/>
  </pivotTables>
  <data>
    <tabular pivotCacheId="784029978">
      <items count="6">
        <i x="3" s="1"/>
        <i x="2" s="1"/>
        <i x="0" s="1"/>
        <i x="5"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 xr10:uid="{ED3D5901-6EDC-4003-9518-8E9F56A49543}" sourceName="Has Online delivery">
  <pivotTables>
    <pivotTable tabId="3" name="Online Delivery Availibility"/>
    <pivotTable tabId="3" name="RESTAURANT COUNT BY COUNTRY"/>
    <pivotTable tabId="3" name="Restaurant Count by Cities"/>
    <pivotTable tabId="3" name="Ratings Category Distribution"/>
    <pivotTable tabId="3" name="Average Ratings by Country"/>
    <pivotTable tabId="3" name="Price Range Distribution"/>
    <pivotTable tabId="3" name="Table Booking Availibility"/>
  </pivotTables>
  <data>
    <tabular pivotCacheId="78402997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Table_booking" xr10:uid="{A1EAE99C-3B62-4BD3-841B-3E9DDCEA0500}" sourceName="Has Table booking">
  <pivotTables>
    <pivotTable tabId="3" name="Table Booking Availibility"/>
    <pivotTable tabId="3" name="RESTAURANT COUNT BY COUNTRY"/>
    <pivotTable tabId="3" name="Restaurant Count by Cities"/>
    <pivotTable tabId="3" name="Ratings Category Distribution"/>
    <pivotTable tabId="3" name="Average Ratings by Country"/>
    <pivotTable tabId="3" name="Price Range Distribution"/>
    <pivotTable tabId="3" name="Online Delivery Availibility"/>
  </pivotTables>
  <data>
    <tabular pivotCacheId="7840299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AA07C22-6442-4AAF-9D47-52D9D462477C}" cache="Slicer_Country" caption="Country" startItem="6" style="SlicerStyleLight6" rowHeight="234950"/>
  <slicer name="City" xr10:uid="{BCBC6643-F8B3-4180-8751-4D8DBA5E0CBC}" cache="Slicer_City" caption="City" style="SlicerStyleLight6" rowHeight="234950"/>
  <slicer name="Price range" xr10:uid="{E831733E-AC06-431B-BA6F-CFCB6CF19A88}" cache="Slicer_Price_range" caption="Price range" style="SlicerStyleLight6" rowHeight="234950"/>
  <slicer name="Rating text" xr10:uid="{9E2318BF-7CF7-4147-B571-8AD8A95FC4BF}" cache="Slicer_Rating_text" caption="Rating text" style="SlicerStyleLight6" rowHeight="234950"/>
  <slicer name="Has Online delivery" xr10:uid="{93DD34B9-7F80-4998-8519-1D8156FF4BEB}" cache="Slicer_Has_Online_delivery" caption="Has Online delivery" style="SlicerStyleLight6" rowHeight="234950"/>
  <slicer name="Has Table booking" xr10:uid="{9C1A1976-D64B-481A-A60B-30D120E151E2}" cache="Slicer_Has_Table_booking" caption="Has Table booking"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A7975-DB30-49C2-ADB7-76F066CD4605}">
  <dimension ref="A2:Q92"/>
  <sheetViews>
    <sheetView tabSelected="1" zoomScale="86" zoomScaleNormal="77" workbookViewId="0">
      <selection activeCell="B78" sqref="B78"/>
    </sheetView>
  </sheetViews>
  <sheetFormatPr defaultRowHeight="14.4" x14ac:dyDescent="0.3"/>
  <cols>
    <col min="1" max="1" width="15.6640625" bestFit="1" customWidth="1"/>
    <col min="2" max="2" width="20.109375" bestFit="1" customWidth="1"/>
    <col min="3" max="3" width="17.6640625" bestFit="1" customWidth="1"/>
    <col min="4" max="4" width="14.33203125" bestFit="1" customWidth="1"/>
    <col min="5" max="6" width="17.6640625" bestFit="1" customWidth="1"/>
    <col min="7" max="7" width="23" bestFit="1" customWidth="1"/>
    <col min="10" max="10" width="120.21875" bestFit="1" customWidth="1"/>
    <col min="11" max="11" width="13.109375" bestFit="1" customWidth="1"/>
    <col min="12" max="12" width="11.44140625" bestFit="1" customWidth="1"/>
    <col min="15" max="15" width="157.5546875" bestFit="1" customWidth="1"/>
    <col min="16" max="16" width="11.6640625" bestFit="1" customWidth="1"/>
    <col min="17" max="17" width="8.77734375" bestFit="1" customWidth="1"/>
  </cols>
  <sheetData>
    <row r="2" spans="1:10" ht="23.4" x14ac:dyDescent="0.45">
      <c r="A2" s="46" t="s">
        <v>222</v>
      </c>
      <c r="B2" s="47"/>
      <c r="C2" s="47"/>
      <c r="D2" s="47"/>
      <c r="E2" s="47"/>
      <c r="F2" s="47"/>
      <c r="G2" s="48"/>
    </row>
    <row r="4" spans="1:10" ht="18" x14ac:dyDescent="0.35">
      <c r="A4" s="59" t="s">
        <v>227</v>
      </c>
      <c r="B4" s="60"/>
      <c r="C4" s="61"/>
      <c r="E4" s="59" t="s">
        <v>228</v>
      </c>
      <c r="F4" s="60"/>
      <c r="G4" s="61"/>
    </row>
    <row r="5" spans="1:10" ht="15.6" x14ac:dyDescent="0.3">
      <c r="A5" s="25" t="s">
        <v>20</v>
      </c>
      <c r="B5" s="25" t="s">
        <v>2</v>
      </c>
      <c r="C5" s="25" t="s">
        <v>1</v>
      </c>
      <c r="E5" s="25" t="s">
        <v>20</v>
      </c>
      <c r="F5" s="25" t="s">
        <v>0</v>
      </c>
      <c r="G5" s="25" t="s">
        <v>1</v>
      </c>
    </row>
    <row r="6" spans="1:10" x14ac:dyDescent="0.3">
      <c r="A6" s="28">
        <v>1</v>
      </c>
      <c r="B6" s="28" t="str" cm="1">
        <f t="array" ref="B6:B20">_xlfn.LET(_xlpm.countries,_xlfn.UNIQUE('[1]Clean Data'!C2:C9552),_xlpm.counts,COUNTIF('[1]Clean Data'!C2:C9552,_xlpm.countries),_xlfn.SORTBY(_xlpm.countries,_xlpm.counts,-1,_xlpm.countries,1))</f>
        <v>India</v>
      </c>
      <c r="C6" s="28">
        <f>COUNTIF('[1]Clean Data'!C3:C9553,B6)</f>
        <v>8652</v>
      </c>
      <c r="E6" s="28">
        <v>1</v>
      </c>
      <c r="F6" s="28" t="str" cm="1">
        <f t="array" ref="F6:F15">INDEX(_xlfn.SORTBY(_xlfn.UNIQUE('[1]Clean Data'!D2:D9552),COUNTIF('[1]Clean Data'!D2:D9552,_xlfn.UNIQUE('[1]Clean Data'!D2:D9552)),-1),_xlfn.SEQUENCE(10))</f>
        <v>New Delhi</v>
      </c>
      <c r="G6" s="28">
        <f>COUNTIF('[1]Clean Data'!D2:D9552,F6)</f>
        <v>5473</v>
      </c>
    </row>
    <row r="7" spans="1:10" x14ac:dyDescent="0.3">
      <c r="A7" s="28">
        <v>2</v>
      </c>
      <c r="B7" s="28" t="str">
        <v>United States</v>
      </c>
      <c r="C7" s="28">
        <f>COUNTIF('[1]Clean Data'!C4:C9554,B7)</f>
        <v>434</v>
      </c>
      <c r="E7" s="28">
        <v>2</v>
      </c>
      <c r="F7" s="28" t="str">
        <v>Gurgaon</v>
      </c>
      <c r="G7" s="28">
        <f>COUNTIF('[1]Clean Data'!D3:D9553,F7)</f>
        <v>1118</v>
      </c>
    </row>
    <row r="8" spans="1:10" x14ac:dyDescent="0.3">
      <c r="A8" s="28">
        <v>3</v>
      </c>
      <c r="B8" s="28" t="str">
        <v>United Kingdom</v>
      </c>
      <c r="C8" s="28">
        <f>COUNTIF('[1]Clean Data'!C5:C9555,B8)</f>
        <v>80</v>
      </c>
      <c r="E8" s="28">
        <v>3</v>
      </c>
      <c r="F8" s="28" t="str">
        <v>Noida</v>
      </c>
      <c r="G8" s="28">
        <f>COUNTIF('[1]Clean Data'!D4:D9554,F8)</f>
        <v>1080</v>
      </c>
      <c r="J8" s="5"/>
    </row>
    <row r="9" spans="1:10" x14ac:dyDescent="0.3">
      <c r="A9" s="28">
        <v>4</v>
      </c>
      <c r="B9" s="28" t="str">
        <v>Brazil</v>
      </c>
      <c r="C9" s="28">
        <f>COUNTIF('[1]Clean Data'!C6:C9556,B9)</f>
        <v>60</v>
      </c>
      <c r="E9" s="28">
        <v>4</v>
      </c>
      <c r="F9" s="28" t="str">
        <v>Faridabad</v>
      </c>
      <c r="G9" s="28">
        <f>COUNTIF('[1]Clean Data'!D5:D9555,F9)</f>
        <v>251</v>
      </c>
    </row>
    <row r="10" spans="1:10" x14ac:dyDescent="0.3">
      <c r="A10" s="28">
        <v>5</v>
      </c>
      <c r="B10" s="28" t="str">
        <v>South Africa</v>
      </c>
      <c r="C10" s="28">
        <f>COUNTIF('[1]Clean Data'!$C$2:$C$9552,"South Africa")</f>
        <v>60</v>
      </c>
      <c r="E10" s="28">
        <v>5</v>
      </c>
      <c r="F10" s="28" t="str">
        <v>Ghaziabad</v>
      </c>
      <c r="G10" s="28">
        <f>COUNTIF('[1]Clean Data'!D6:D9556,F10)</f>
        <v>25</v>
      </c>
    </row>
    <row r="11" spans="1:10" x14ac:dyDescent="0.3">
      <c r="A11" s="28">
        <v>6</v>
      </c>
      <c r="B11" s="28" t="str">
        <v>UAE</v>
      </c>
      <c r="C11" s="28">
        <f>COUNTIF('[1]Clean Data'!C8:C9558,B11)</f>
        <v>60</v>
      </c>
      <c r="E11" s="28">
        <v>6</v>
      </c>
      <c r="F11" s="28" t="str">
        <v>Albany</v>
      </c>
      <c r="G11" s="28">
        <f>COUNTIF('[1]Clean Data'!D7:D9557,F11)</f>
        <v>22</v>
      </c>
    </row>
    <row r="12" spans="1:10" x14ac:dyDescent="0.3">
      <c r="A12" s="28">
        <v>7</v>
      </c>
      <c r="B12" s="28" t="str">
        <v>New Zealand</v>
      </c>
      <c r="C12" s="28">
        <f>COUNTIF('[1]Clean Data'!C9:C9559,B12)</f>
        <v>40</v>
      </c>
      <c r="E12" s="28">
        <v>7</v>
      </c>
      <c r="F12" s="28" t="str">
        <v>Ahmedabad</v>
      </c>
      <c r="G12" s="28">
        <f>COUNTIF('[1]Clean Data'!D8:D9558,F12)</f>
        <v>21</v>
      </c>
    </row>
    <row r="13" spans="1:10" x14ac:dyDescent="0.3">
      <c r="A13" s="28">
        <v>8</v>
      </c>
      <c r="B13" s="28" t="str">
        <v>Turkey</v>
      </c>
      <c r="C13" s="28">
        <f>COUNTIF('[1]Clean Data'!C10:C9560,B13)</f>
        <v>34</v>
      </c>
      <c r="E13" s="28">
        <v>8</v>
      </c>
      <c r="F13" s="28" t="str">
        <v>Amritsar</v>
      </c>
      <c r="G13" s="28">
        <f>COUNTIF('[1]Clean Data'!D9:D9559,F13)</f>
        <v>21</v>
      </c>
    </row>
    <row r="14" spans="1:10" x14ac:dyDescent="0.3">
      <c r="A14" s="28">
        <v>9</v>
      </c>
      <c r="B14" s="28" t="str">
        <v>Australia</v>
      </c>
      <c r="C14" s="28">
        <f>COUNTIF('[1]Clean Data'!C11:C9561,B14)</f>
        <v>24</v>
      </c>
      <c r="E14" s="28">
        <v>9</v>
      </c>
      <c r="F14" s="28" t="str">
        <v>Bhubaneshwar</v>
      </c>
      <c r="G14" s="28">
        <f>COUNTIF('[1]Clean Data'!D10:D9560,F14)</f>
        <v>21</v>
      </c>
    </row>
    <row r="15" spans="1:10" x14ac:dyDescent="0.3">
      <c r="A15" s="28">
        <v>10</v>
      </c>
      <c r="B15" s="28" t="str">
        <v>Phillipines</v>
      </c>
      <c r="C15" s="28">
        <f>COUNTIF('[1]Clean Data'!C12:C9562,B15)</f>
        <v>22</v>
      </c>
      <c r="E15" s="28">
        <v>10</v>
      </c>
      <c r="F15" s="28" t="str">
        <v>Guwahati</v>
      </c>
      <c r="G15" s="28">
        <f>COUNTIF('[1]Clean Data'!D11:D9561,F15)</f>
        <v>21</v>
      </c>
    </row>
    <row r="16" spans="1:10" x14ac:dyDescent="0.3">
      <c r="A16" s="28">
        <v>11</v>
      </c>
      <c r="B16" s="28" t="str">
        <v>Indonesia</v>
      </c>
      <c r="C16" s="28">
        <f>COUNTIF('[1]Clean Data'!C13:C9563,B16)</f>
        <v>21</v>
      </c>
    </row>
    <row r="17" spans="1:17" x14ac:dyDescent="0.3">
      <c r="A17" s="28">
        <v>12</v>
      </c>
      <c r="B17" s="28" t="str">
        <v>Qatar</v>
      </c>
      <c r="C17" s="28">
        <f>COUNTIF('[1]Clean Data'!C14:C9564,B17)</f>
        <v>20</v>
      </c>
    </row>
    <row r="18" spans="1:17" x14ac:dyDescent="0.3">
      <c r="A18" s="28">
        <v>13</v>
      </c>
      <c r="B18" s="28" t="str">
        <v>Singapore</v>
      </c>
      <c r="C18" s="28">
        <f>COUNTIF('[1]Clean Data'!C15:C9565,B18)</f>
        <v>20</v>
      </c>
    </row>
    <row r="19" spans="1:17" x14ac:dyDescent="0.3">
      <c r="A19" s="28">
        <v>14</v>
      </c>
      <c r="B19" s="28" t="str">
        <v>Sri Lanka</v>
      </c>
      <c r="C19" s="28">
        <f>COUNTIF('[1]Clean Data'!C16:C9566,B19)</f>
        <v>20</v>
      </c>
    </row>
    <row r="20" spans="1:17" x14ac:dyDescent="0.3">
      <c r="A20" s="28">
        <v>15</v>
      </c>
      <c r="B20" s="28" t="str">
        <v>Canada</v>
      </c>
      <c r="C20" s="28">
        <f>COUNTIF('[1]Clean Data'!C17:C9567,B20)</f>
        <v>4</v>
      </c>
    </row>
    <row r="22" spans="1:17" ht="23.4" x14ac:dyDescent="0.45">
      <c r="A22" s="46" t="s">
        <v>223</v>
      </c>
      <c r="B22" s="52"/>
      <c r="C22" s="52"/>
      <c r="D22" s="52"/>
      <c r="E22" s="52"/>
      <c r="F22" s="52"/>
      <c r="G22" s="52"/>
      <c r="H22" s="52"/>
      <c r="I22" s="52"/>
      <c r="J22" s="52"/>
      <c r="K22" s="52"/>
      <c r="L22" s="52"/>
      <c r="M22" s="52"/>
      <c r="N22" s="52"/>
      <c r="O22" s="52"/>
      <c r="P22" s="52"/>
      <c r="Q22" s="53"/>
    </row>
    <row r="24" spans="1:17" ht="18" x14ac:dyDescent="0.35">
      <c r="A24" s="49" t="s">
        <v>229</v>
      </c>
      <c r="B24" s="50"/>
      <c r="C24" s="51"/>
      <c r="E24" s="49" t="s">
        <v>230</v>
      </c>
      <c r="F24" s="50"/>
      <c r="G24" s="51"/>
      <c r="I24" s="49" t="s">
        <v>120</v>
      </c>
      <c r="J24" s="50"/>
      <c r="K24" s="50"/>
      <c r="L24" s="51"/>
      <c r="N24" s="49" t="s">
        <v>4</v>
      </c>
      <c r="O24" s="50"/>
      <c r="P24" s="50"/>
      <c r="Q24" s="51"/>
    </row>
    <row r="25" spans="1:17" ht="15.6" x14ac:dyDescent="0.3">
      <c r="A25" s="29" t="s">
        <v>20</v>
      </c>
      <c r="B25" s="30" t="s">
        <v>2</v>
      </c>
      <c r="C25" s="30" t="s">
        <v>3</v>
      </c>
      <c r="E25" s="30" t="s">
        <v>20</v>
      </c>
      <c r="F25" s="30" t="s">
        <v>5</v>
      </c>
      <c r="G25" s="30" t="s">
        <v>6</v>
      </c>
      <c r="I25" s="30" t="s">
        <v>20</v>
      </c>
      <c r="J25" s="30" t="s">
        <v>7</v>
      </c>
      <c r="K25" s="30" t="s">
        <v>2</v>
      </c>
      <c r="L25" s="30" t="s">
        <v>8</v>
      </c>
      <c r="N25" s="30" t="s">
        <v>20</v>
      </c>
      <c r="O25" s="30" t="s">
        <v>7</v>
      </c>
      <c r="P25" s="30" t="s">
        <v>2</v>
      </c>
      <c r="Q25" s="30" t="s">
        <v>9</v>
      </c>
    </row>
    <row r="26" spans="1:17" x14ac:dyDescent="0.3">
      <c r="A26" s="26">
        <v>1</v>
      </c>
      <c r="B26" s="26" t="str" cm="1">
        <f t="array" ref="B26:B40">_xlfn.SORTBY(_xlfn.UNIQUE('[1]Clean Data'!$C$2:$C$9552),AVERAGEIF('[1]Clean Data'!$C$2:$C$9552,_xlfn.UNIQUE('[1]Clean Data'!$C$2:$C$9552)),-1)</f>
        <v>South Africa</v>
      </c>
      <c r="C26" s="26">
        <f>ROUND(AVERAGEIF('[1]Clean Data'!$C$2:$C$9552,B26,'[1]Clean Data'!$P$2:$P$9552),2)</f>
        <v>4.21</v>
      </c>
      <c r="E26" s="26">
        <v>1</v>
      </c>
      <c r="F26" s="26" t="str" cm="1">
        <f t="array" ref="F26:F31">_xlfn.SORTBY(_xlfn.UNIQUE('[1]Clean Data'!$Q$2:$Q$9552),_xlfn.XMATCH(_xlfn.UNIQUE('[1]Clean Data'!$Q$2:$Q$9552),{"Poor","Average","Good","Very Good","Excellent","Not Rated"}))</f>
        <v>Poor</v>
      </c>
      <c r="G26" s="26">
        <f>COUNTIF('[1]Clean Data'!$Q$2:$Q$9552,F26)</f>
        <v>186</v>
      </c>
      <c r="I26" s="26">
        <v>1</v>
      </c>
      <c r="J26" s="26" t="str" cm="1">
        <f t="array" ref="J26:L35">INDEX(_xlfn._xlws.SORT(_xlfn._xlws.FILTER(CHOOSE({1,2,3},'[1]Clean Data'!E2:E9552,'[1]Clean Data'!C2:C9552,'[1]Clean Data'!P2:P9552),'[1]Clean Data'!P2:P9552&gt;=4.5),3,-1),_xlfn.SEQUENCE(10),{1,2,3})</f>
        <v>Cube - Tasting Kitchen,24 Albrecht Road, Maboneng Precinct, City and Suburban, Inner City</v>
      </c>
      <c r="K26" s="26" t="str">
        <v>South Africa</v>
      </c>
      <c r="L26" s="26">
        <v>4.9000000000000004</v>
      </c>
      <c r="N26" s="26">
        <v>1</v>
      </c>
      <c r="O26" s="26" t="str" cm="1">
        <f t="array" ref="O26:Q35">INDEX(_xlfn._xlws.SORT(CHOOSE({1,2,3},'[1]Clean Data'!E2:E9552,'[1]Clean Data'!C2:C9552,'[1]Clean Data'!R2:R9552),3,-1),_xlfn.SEQUENCE(10),{1,2,3})</f>
        <v>Toit,298, Namma Metro Pillar 62, 100 Feet Road, Indiranagar, Bangalore</v>
      </c>
      <c r="P26" s="26" t="str">
        <v>India</v>
      </c>
      <c r="Q26" s="26">
        <v>10934</v>
      </c>
    </row>
    <row r="27" spans="1:17" x14ac:dyDescent="0.3">
      <c r="A27" s="26">
        <v>2</v>
      </c>
      <c r="B27" s="26" t="str">
        <v>Phillipines</v>
      </c>
      <c r="C27" s="26">
        <f>ROUND(AVERAGEIF('[1]Clean Data'!$C$2:$C$9552,B27,'[1]Clean Data'!$P$2:$P$9552),2)</f>
        <v>4.47</v>
      </c>
      <c r="E27" s="26">
        <v>2</v>
      </c>
      <c r="F27" s="26" t="str">
        <v>Average</v>
      </c>
      <c r="G27" s="26">
        <f>COUNTIF('[1]Clean Data'!$Q$2:$Q$9552,F27)</f>
        <v>3737</v>
      </c>
      <c r="I27" s="26">
        <v>2</v>
      </c>
      <c r="J27" s="26" t="str">
        <v>Urbanologi,1 Fox Street, Marshalltown, Inner City, Johannesburg</v>
      </c>
      <c r="K27" s="26" t="str">
        <v>South Africa</v>
      </c>
      <c r="L27" s="26">
        <v>4.9000000000000004</v>
      </c>
      <c r="N27" s="26">
        <v>2</v>
      </c>
      <c r="O27" s="26" t="str">
        <v>Truffles,28, 4th 'B' Cross, Koramangala 5th Block, Bangalore</v>
      </c>
      <c r="P27" s="26" t="str">
        <v>India</v>
      </c>
      <c r="Q27" s="26">
        <v>9667</v>
      </c>
    </row>
    <row r="28" spans="1:17" x14ac:dyDescent="0.3">
      <c r="A28" s="26">
        <v>3</v>
      </c>
      <c r="B28" s="26" t="str">
        <v>Singapore</v>
      </c>
      <c r="C28" s="26">
        <f>ROUND(AVERAGEIF('[1]Clean Data'!$C$2:$C$9552,B28,'[1]Clean Data'!$P$2:$P$9552),2)</f>
        <v>3.58</v>
      </c>
      <c r="E28" s="26">
        <v>3</v>
      </c>
      <c r="F28" s="26" t="str">
        <v>Good</v>
      </c>
      <c r="G28" s="26">
        <f>COUNTIF('[1]Clean Data'!$Q$2:$Q$9552,F28)</f>
        <v>2100</v>
      </c>
      <c r="I28" s="26">
        <v>3</v>
      </c>
      <c r="J28" s="26" t="str">
        <v>Restaurant Mosaic @ The Orient,The Orient Boutique Hotel, Crocodile River Valley, Elandsfontein, Near West Park, Pretoria</v>
      </c>
      <c r="K28" s="26" t="str">
        <v>South Africa</v>
      </c>
      <c r="L28" s="26">
        <v>4.9000000000000004</v>
      </c>
      <c r="N28" s="26">
        <v>3</v>
      </c>
      <c r="O28" s="26" t="str">
        <v>Hauz Khas Social,9-A &amp; 12, Hauz Khas Village, New Delhi</v>
      </c>
      <c r="P28" s="26" t="str">
        <v>India</v>
      </c>
      <c r="Q28" s="26">
        <v>7931</v>
      </c>
    </row>
    <row r="29" spans="1:17" x14ac:dyDescent="0.3">
      <c r="A29" s="26">
        <v>4</v>
      </c>
      <c r="B29" s="26" t="str">
        <v>UAE</v>
      </c>
      <c r="C29" s="26">
        <f>ROUND(AVERAGEIF('[1]Clean Data'!$C$2:$C$9552,B29,'[1]Clean Data'!$P$2:$P$9552),2)</f>
        <v>4.2300000000000004</v>
      </c>
      <c r="E29" s="26">
        <v>4</v>
      </c>
      <c r="F29" s="26" t="str">
        <v>Very Good</v>
      </c>
      <c r="G29" s="26">
        <f>COUNTIF('[1]Clean Data'!$Q$2:$Q$9552,F29)</f>
        <v>1079</v>
      </c>
      <c r="I29" s="26">
        <v>4</v>
      </c>
      <c r="J29" s="26" t="str">
        <v>Ooma,Third Floor, Mega Fashion Hall, SM Megamall, Ortigas, Mandaluyong City</v>
      </c>
      <c r="K29" s="26" t="str">
        <v>Phillipines</v>
      </c>
      <c r="L29" s="26">
        <v>4.9000000000000004</v>
      </c>
      <c r="N29" s="26">
        <v>4</v>
      </c>
      <c r="O29" s="26" t="str">
        <v>Peter Cat,18A, Park Street, Park Street Area, Kolkata</v>
      </c>
      <c r="P29" s="26" t="str">
        <v>India</v>
      </c>
      <c r="Q29" s="26">
        <v>7574</v>
      </c>
    </row>
    <row r="30" spans="1:17" x14ac:dyDescent="0.3">
      <c r="A30" s="26">
        <v>5</v>
      </c>
      <c r="B30" s="26" t="str">
        <v>India</v>
      </c>
      <c r="C30" s="26">
        <f>ROUND(AVERAGEIF('[1]Clean Data'!$C$2:$C$9552,B30,'[1]Clean Data'!$P$2:$P$9552),2)</f>
        <v>2.52</v>
      </c>
      <c r="E30" s="26">
        <v>5</v>
      </c>
      <c r="F30" s="26" t="str">
        <v>Excellent</v>
      </c>
      <c r="G30" s="26">
        <f>COUNTIF('[1]Clean Data'!$Q$2:$Q$9552,F30)</f>
        <v>301</v>
      </c>
      <c r="I30" s="26">
        <v>5</v>
      </c>
      <c r="J30" s="26" t="str">
        <v>Spiral - Sofitel Philippine Plaza Manila,Plaza Level, Sofitel Philippine Plaza Manila, CCP Complex, Pasay City</v>
      </c>
      <c r="K30" s="26" t="str">
        <v>Phillipines</v>
      </c>
      <c r="L30" s="26">
        <v>4.9000000000000004</v>
      </c>
      <c r="N30" s="26">
        <v>5</v>
      </c>
      <c r="O30" s="26" t="str">
        <v>AB's - Absolute Barbecues,90/4, 3rd Floor, Outer Ring Road, Munnekollaly Village, Marathahalli, Bangalore</v>
      </c>
      <c r="P30" s="26" t="str">
        <v>India</v>
      </c>
      <c r="Q30" s="26">
        <v>6907</v>
      </c>
    </row>
    <row r="31" spans="1:17" x14ac:dyDescent="0.3">
      <c r="A31" s="26">
        <v>6</v>
      </c>
      <c r="B31" s="26" t="str">
        <v>Indonesia</v>
      </c>
      <c r="C31" s="26">
        <f>ROUND(AVERAGEIF('[1]Clean Data'!$C$2:$C$9552,B31,'[1]Clean Data'!$P$2:$P$9552),2)</f>
        <v>4.3</v>
      </c>
      <c r="E31" s="26">
        <v>6</v>
      </c>
      <c r="F31" s="26" t="str">
        <v>Not rated</v>
      </c>
      <c r="G31" s="26">
        <f>COUNTIF('[1]Clean Data'!$Q$2:$Q$9552,F31)</f>
        <v>2148</v>
      </c>
      <c r="I31" s="26">
        <v>6</v>
      </c>
      <c r="J31" s="26" t="str">
        <v>Silantro Fil-Mex,75 East Capitol Drive, Kapitolyo, Pasig City</v>
      </c>
      <c r="K31" s="26" t="str">
        <v>Phillipines</v>
      </c>
      <c r="L31" s="26">
        <v>4.9000000000000004</v>
      </c>
      <c r="N31" s="26">
        <v>6</v>
      </c>
      <c r="O31" s="26" t="str">
        <v>Barbeque Nation,K1, RDB Boulevard, Block EP &amp; GP, Sector 5, Salt Lake</v>
      </c>
      <c r="P31" s="26" t="str">
        <v>India</v>
      </c>
      <c r="Q31" s="26">
        <v>5966</v>
      </c>
    </row>
    <row r="32" spans="1:17" x14ac:dyDescent="0.3">
      <c r="A32" s="26">
        <v>7</v>
      </c>
      <c r="B32" s="26" t="str">
        <v>Qatar</v>
      </c>
      <c r="C32" s="26">
        <f>ROUND(AVERAGEIF('[1]Clean Data'!$C$2:$C$9552,B32,'[1]Clean Data'!$P$2:$P$9552),2)</f>
        <v>4.0599999999999996</v>
      </c>
      <c r="I32" s="26">
        <v>7</v>
      </c>
      <c r="J32" s="26" t="str">
        <v>Punjab Grill,Venetian Village, Ritz Carlton Abu Dhabi, Grand Canal, Al Maqtaa, Abu Dhabi</v>
      </c>
      <c r="K32" s="26" t="str">
        <v>UAE</v>
      </c>
      <c r="L32" s="26">
        <v>4.9000000000000004</v>
      </c>
      <c r="N32" s="26">
        <v>7</v>
      </c>
      <c r="O32" s="26" t="str">
        <v>Big Brewsky,Behind MK Retail, Before WIPRO Corporate Office, Sarjapur Road, Bangalore</v>
      </c>
      <c r="P32" s="26" t="str">
        <v>India</v>
      </c>
      <c r="Q32" s="26">
        <v>5705</v>
      </c>
    </row>
    <row r="33" spans="1:17" x14ac:dyDescent="0.3">
      <c r="A33" s="26">
        <v>8</v>
      </c>
      <c r="B33" s="26" t="str">
        <v>Sri Lanka</v>
      </c>
      <c r="C33" s="26">
        <f>ROUND(AVERAGEIF('[1]Clean Data'!$C$2:$C$9552,B33,'[1]Clean Data'!$P$2:$P$9552),2)</f>
        <v>3.87</v>
      </c>
      <c r="I33" s="26">
        <v>8</v>
      </c>
      <c r="J33" s="26" t="str">
        <v>AB's Absolute Barbecues,Mezzanaine Floor, Centurion Star Tower, Deira City Centre Area, Dubai</v>
      </c>
      <c r="K33" s="26" t="str">
        <v>UAE</v>
      </c>
      <c r="L33" s="26">
        <v>4.9000000000000004</v>
      </c>
      <c r="N33" s="26">
        <v>8</v>
      </c>
      <c r="O33" s="26" t="str">
        <v>AB's - Absolute Barbecues,Plot 483, 4th Floor, Pemmasani Complex, Bajaj Electronics Building, Near Madhapur Police Station, Road 36, Jubilee Hills, Hyderabad</v>
      </c>
      <c r="P33" s="26" t="str">
        <v>India</v>
      </c>
      <c r="Q33" s="26">
        <v>5434</v>
      </c>
    </row>
    <row r="34" spans="1:17" x14ac:dyDescent="0.3">
      <c r="A34" s="26">
        <v>9</v>
      </c>
      <c r="B34" s="26" t="str">
        <v>Turkey</v>
      </c>
      <c r="C34" s="26">
        <f>ROUND(AVERAGEIF('[1]Clean Data'!$C$2:$C$9552,B34,'[1]Clean Data'!$P$2:$P$9552),2)</f>
        <v>4.3</v>
      </c>
      <c r="I34" s="26">
        <v>9</v>
      </c>
      <c r="J34" s="26" t="str">
        <v>Carnival By Tresind,Podium Level, Burj Daman, DIFC, Dubai</v>
      </c>
      <c r="K34" s="26" t="str">
        <v>UAE</v>
      </c>
      <c r="L34" s="26">
        <v>4.9000000000000004</v>
      </c>
      <c r="N34" s="26">
        <v>9</v>
      </c>
      <c r="O34" s="26" t="str">
        <v>The Black Pearl,105, 1st A Cross Road, Jyothi Nivas College Road, Koramangala 5th Block, Bangalore</v>
      </c>
      <c r="P34" s="26" t="str">
        <v>India</v>
      </c>
      <c r="Q34" s="26">
        <v>5385</v>
      </c>
    </row>
    <row r="35" spans="1:17" x14ac:dyDescent="0.3">
      <c r="A35" s="26">
        <v>10</v>
      </c>
      <c r="B35" s="26" t="str">
        <v>United Kingdom</v>
      </c>
      <c r="C35" s="26">
        <f>ROUND(AVERAGEIF('[1]Clean Data'!$C$2:$C$9552,B35,'[1]Clean Data'!$P$2:$P$9552),2)</f>
        <v>4.09</v>
      </c>
      <c r="I35" s="26">
        <v>10</v>
      </c>
      <c r="J35" s="26" t="str">
        <v>Tresind - Nassima Royal Hotel,Level 2, Nassima Royal Hotel, Sheikh Zayad Road, Trade Centre Area, Dubai</v>
      </c>
      <c r="K35" s="26" t="str">
        <v>UAE</v>
      </c>
      <c r="L35" s="26">
        <v>4.9000000000000004</v>
      </c>
      <c r="N35" s="26">
        <v>10</v>
      </c>
      <c r="O35" s="26" t="str">
        <v>BarBQ,43-47-55, Park Street Area, Kolkata</v>
      </c>
      <c r="P35" s="26" t="str">
        <v>India</v>
      </c>
      <c r="Q35" s="26">
        <v>5288</v>
      </c>
    </row>
    <row r="36" spans="1:17" x14ac:dyDescent="0.3">
      <c r="A36" s="26">
        <v>11</v>
      </c>
      <c r="B36" s="26" t="str">
        <v>United States</v>
      </c>
      <c r="C36" s="26">
        <f>ROUND(AVERAGEIF('[1]Clean Data'!$C$2:$C$9552,B36,'[1]Clean Data'!$P$2:$P$9552),2)</f>
        <v>4</v>
      </c>
    </row>
    <row r="37" spans="1:17" x14ac:dyDescent="0.3">
      <c r="A37" s="26">
        <v>12</v>
      </c>
      <c r="B37" s="26" t="str">
        <v>Canada</v>
      </c>
      <c r="C37" s="26">
        <f>ROUND(AVERAGEIF('[1]Clean Data'!$C$2:$C$9552,B37,'[1]Clean Data'!$P$2:$P$9552),2)</f>
        <v>3.58</v>
      </c>
    </row>
    <row r="38" spans="1:17" x14ac:dyDescent="0.3">
      <c r="A38" s="26">
        <v>13</v>
      </c>
      <c r="B38" s="26" t="str">
        <v>Australia</v>
      </c>
      <c r="C38" s="26">
        <f>ROUND(AVERAGEIF('[1]Clean Data'!$C$2:$C$9552,B38,'[1]Clean Data'!$P$2:$P$9552),2)</f>
        <v>3.66</v>
      </c>
    </row>
    <row r="39" spans="1:17" x14ac:dyDescent="0.3">
      <c r="A39" s="26">
        <v>14</v>
      </c>
      <c r="B39" s="26" t="str">
        <v>New Zealand</v>
      </c>
      <c r="C39" s="26">
        <f>ROUND(AVERAGEIF('[1]Clean Data'!$C$2:$C$9552,B39,'[1]Clean Data'!$P$2:$P$9552),2)</f>
        <v>4.26</v>
      </c>
    </row>
    <row r="40" spans="1:17" x14ac:dyDescent="0.3">
      <c r="A40" s="26">
        <v>15</v>
      </c>
      <c r="B40" s="26" t="str">
        <v>Brazil</v>
      </c>
      <c r="C40" s="26">
        <f>ROUND(AVERAGEIF('[1]Clean Data'!$C$2:$C$9552,B40,'[1]Clean Data'!$P$2:$P$9552),2)</f>
        <v>3.76</v>
      </c>
    </row>
    <row r="42" spans="1:17" ht="23.4" x14ac:dyDescent="0.45">
      <c r="A42" s="46" t="s">
        <v>224</v>
      </c>
      <c r="B42" s="47"/>
      <c r="C42" s="47"/>
      <c r="D42" s="47"/>
      <c r="E42" s="47"/>
      <c r="F42" s="48"/>
      <c r="G42" s="39"/>
    </row>
    <row r="44" spans="1:17" ht="18" x14ac:dyDescent="0.35">
      <c r="A44" s="57" t="s">
        <v>231</v>
      </c>
      <c r="B44" s="62"/>
      <c r="C44" s="58"/>
      <c r="E44" s="57" t="s">
        <v>232</v>
      </c>
      <c r="F44" s="58"/>
    </row>
    <row r="45" spans="1:17" ht="15.6" x14ac:dyDescent="0.3">
      <c r="A45" s="31" t="s">
        <v>20</v>
      </c>
      <c r="B45" s="31" t="s">
        <v>2</v>
      </c>
      <c r="C45" s="31" t="s">
        <v>10</v>
      </c>
      <c r="E45" s="31" t="s">
        <v>11</v>
      </c>
      <c r="F45" s="31" t="s">
        <v>1</v>
      </c>
    </row>
    <row r="46" spans="1:17" x14ac:dyDescent="0.3">
      <c r="A46" s="32">
        <v>1</v>
      </c>
      <c r="B46" s="32" t="str" cm="1">
        <f t="array" ref="B46:B60">_xlfn.SORTBY(_xlfn.UNIQUE('[1]Clean Data'!C2:C9552),AVERAGEIF('[1]Clean Data'!$C$2:$C$9552,_xlfn.UNIQUE('[1]Clean Data'!C2:C9552),'[1]Clean Data'!$K$2:$K$9552),-1)</f>
        <v>Indonesia</v>
      </c>
      <c r="C46" s="32">
        <f>ROUND(AVERAGEIF('[1]Clean Data'!$C$2:$C$9552,B46,'[1]Clean Data'!$K$2:$K$9552),2)</f>
        <v>281190.48</v>
      </c>
      <c r="E46" s="32" cm="1">
        <f t="array" ref="E46:E49">_xlfn.UNIQUE('[1]Clean Data'!O2:O9552)</f>
        <v>3</v>
      </c>
      <c r="F46" s="32">
        <f>COUNTIF('[1]Clean Data'!$O$2:$O$9552,E46)</f>
        <v>1408</v>
      </c>
    </row>
    <row r="47" spans="1:17" x14ac:dyDescent="0.3">
      <c r="A47" s="32">
        <v>2</v>
      </c>
      <c r="B47" s="32" t="str">
        <v>Sri Lanka</v>
      </c>
      <c r="C47" s="32">
        <f>ROUND(AVERAGEIF('[1]Clean Data'!$C$2:$C$9552,B47,'[1]Clean Data'!$K$2:$K$9552),2)</f>
        <v>2375</v>
      </c>
      <c r="E47" s="32">
        <v>4</v>
      </c>
      <c r="F47" s="32">
        <f>COUNTIF('[1]Clean Data'!$O$2:$O$9552,E47)</f>
        <v>586</v>
      </c>
    </row>
    <row r="48" spans="1:17" x14ac:dyDescent="0.3">
      <c r="A48" s="32">
        <v>3</v>
      </c>
      <c r="B48" s="32" t="str">
        <v>Phillipines</v>
      </c>
      <c r="C48" s="32">
        <f>ROUND(AVERAGEIF('[1]Clean Data'!$C$2:$C$9552,B48,'[1]Clean Data'!$K$2:$K$9552),2)</f>
        <v>1606.82</v>
      </c>
      <c r="E48" s="32">
        <v>2</v>
      </c>
      <c r="F48" s="32">
        <f>COUNTIF('[1]Clean Data'!$O$2:$O$9552,E48)</f>
        <v>3113</v>
      </c>
    </row>
    <row r="49" spans="1:7" x14ac:dyDescent="0.3">
      <c r="A49" s="32">
        <v>4</v>
      </c>
      <c r="B49" s="32" t="str">
        <v>India</v>
      </c>
      <c r="C49" s="32">
        <f>ROUND(AVERAGEIF('[1]Clean Data'!$C$2:$C$9552,B49,'[1]Clean Data'!$K$2:$K$9552),2)</f>
        <v>623.37</v>
      </c>
      <c r="E49" s="32">
        <v>1</v>
      </c>
      <c r="F49" s="32">
        <f>COUNTIF('[1]Clean Data'!$O$2:$O$9552,E49)</f>
        <v>4444</v>
      </c>
    </row>
    <row r="50" spans="1:7" x14ac:dyDescent="0.3">
      <c r="A50" s="32">
        <v>5</v>
      </c>
      <c r="B50" s="32" t="str">
        <v>South Africa</v>
      </c>
      <c r="C50" s="32">
        <f>ROUND(AVERAGEIF('[1]Clean Data'!$C$2:$C$9552,B50,'[1]Clean Data'!$K$2:$K$9552),2)</f>
        <v>419.73</v>
      </c>
    </row>
    <row r="51" spans="1:7" ht="18" x14ac:dyDescent="0.35">
      <c r="A51" s="32">
        <v>6</v>
      </c>
      <c r="B51" s="32" t="str">
        <v>Qatar</v>
      </c>
      <c r="C51" s="32">
        <f>ROUND(AVERAGEIF('[1]Clean Data'!$C$2:$C$9552,B51,'[1]Clean Data'!$K$2:$K$9552),2)</f>
        <v>223.75</v>
      </c>
      <c r="E51" s="57" t="s">
        <v>233</v>
      </c>
      <c r="F51" s="58"/>
    </row>
    <row r="52" spans="1:7" ht="15.6" x14ac:dyDescent="0.3">
      <c r="A52" s="32">
        <v>7</v>
      </c>
      <c r="B52" s="32" t="str">
        <v>UAE</v>
      </c>
      <c r="C52" s="32">
        <f>ROUND(AVERAGEIF('[1]Clean Data'!$C$2:$C$9552,B52,'[1]Clean Data'!$K$2:$K$9552),2)</f>
        <v>166.42</v>
      </c>
      <c r="E52" s="31" t="s">
        <v>12</v>
      </c>
      <c r="F52" s="31" t="s">
        <v>3</v>
      </c>
    </row>
    <row r="53" spans="1:7" x14ac:dyDescent="0.3">
      <c r="A53" s="32">
        <v>8</v>
      </c>
      <c r="B53" s="32" t="str">
        <v>Singapore</v>
      </c>
      <c r="C53" s="32">
        <f>ROUND(AVERAGEIF('[1]Clean Data'!$C$2:$C$9552,B53,'[1]Clean Data'!$K$2:$K$9552),2)</f>
        <v>155.75</v>
      </c>
      <c r="E53" s="32" cm="1">
        <f t="array" ref="E53:E56">_xlfn.UNIQUE('[1]Clean Data'!O2:O9552)</f>
        <v>3</v>
      </c>
      <c r="F53" s="32">
        <f>ROUND(AVERAGEIF('[1]Clean Data'!O2:O9552,E53,'[1]Clean Data'!$P$2:$P$9552),2)</f>
        <v>3.68</v>
      </c>
    </row>
    <row r="54" spans="1:7" x14ac:dyDescent="0.3">
      <c r="A54" s="32">
        <v>9</v>
      </c>
      <c r="B54" s="32" t="str">
        <v>Brazil</v>
      </c>
      <c r="C54" s="32">
        <f>ROUND(AVERAGEIF('[1]Clean Data'!$C$2:$C$9552,B54,'[1]Clean Data'!$K$2:$K$9552),2)</f>
        <v>134.66999999999999</v>
      </c>
      <c r="E54" s="32">
        <v>4</v>
      </c>
      <c r="F54" s="32">
        <f>ROUND(AVERAGEIF('[1]Clean Data'!O3:O9553,E54,'[1]Clean Data'!$P$2:$P$9552),2)</f>
        <v>3.7</v>
      </c>
    </row>
    <row r="55" spans="1:7" x14ac:dyDescent="0.3">
      <c r="A55" s="32">
        <v>10</v>
      </c>
      <c r="B55" s="32" t="str">
        <v>Turkey</v>
      </c>
      <c r="C55" s="32">
        <f>ROUND(AVERAGEIF('[1]Clean Data'!$C$2:$C$9552,B55,'[1]Clean Data'!$K$2:$K$9552),2)</f>
        <v>84.85</v>
      </c>
      <c r="E55" s="32">
        <v>2</v>
      </c>
      <c r="F55" s="32">
        <f>ROUND(AVERAGEIF('[1]Clean Data'!O4:O9554,E55,'[1]Clean Data'!$P$2:$P$9552),2)</f>
        <v>2.87</v>
      </c>
    </row>
    <row r="56" spans="1:7" x14ac:dyDescent="0.3">
      <c r="A56" s="32">
        <v>11</v>
      </c>
      <c r="B56" s="32" t="str">
        <v>New Zealand</v>
      </c>
      <c r="C56" s="32">
        <f>ROUND(AVERAGEIF('[1]Clean Data'!$C$2:$C$9552,B56,'[1]Clean Data'!$K$2:$K$9552),2)</f>
        <v>69.75</v>
      </c>
      <c r="E56" s="32">
        <v>1</v>
      </c>
      <c r="F56" s="32">
        <f>ROUND(AVERAGEIF('[1]Clean Data'!O5:O9555,E56,'[1]Clean Data'!$P$2:$P$9552),2)</f>
        <v>2.15</v>
      </c>
    </row>
    <row r="57" spans="1:7" x14ac:dyDescent="0.3">
      <c r="A57" s="32">
        <v>12</v>
      </c>
      <c r="B57" s="32" t="str">
        <v>United Kingdom</v>
      </c>
      <c r="C57" s="32">
        <f>ROUND(AVERAGEIF('[1]Clean Data'!$C$2:$C$9552,B57,'[1]Clean Data'!$K$2:$K$9552),2)</f>
        <v>47.81</v>
      </c>
    </row>
    <row r="58" spans="1:7" x14ac:dyDescent="0.3">
      <c r="A58" s="32">
        <v>13</v>
      </c>
      <c r="B58" s="32" t="str">
        <v>Canada</v>
      </c>
      <c r="C58" s="32">
        <f>ROUND(AVERAGEIF('[1]Clean Data'!$C$2:$C$9552,B58,'[1]Clean Data'!$K$2:$K$9552),2)</f>
        <v>36.25</v>
      </c>
    </row>
    <row r="59" spans="1:7" x14ac:dyDescent="0.3">
      <c r="A59" s="32">
        <v>14</v>
      </c>
      <c r="B59" s="32" t="str">
        <v>United States</v>
      </c>
      <c r="C59" s="32">
        <f>ROUND(AVERAGEIF('[1]Clean Data'!$C$2:$C$9552,B59,'[1]Clean Data'!$K$2:$K$9552),2)</f>
        <v>26.15</v>
      </c>
    </row>
    <row r="60" spans="1:7" x14ac:dyDescent="0.3">
      <c r="A60" s="32">
        <v>15</v>
      </c>
      <c r="B60" s="32" t="str">
        <v>Australia</v>
      </c>
      <c r="C60" s="32">
        <f>ROUND(AVERAGEIF('[1]Clean Data'!$C$2:$C$9552,B60,'[1]Clean Data'!$K$2:$K$9552),2)</f>
        <v>24.08</v>
      </c>
    </row>
    <row r="62" spans="1:7" ht="23.4" x14ac:dyDescent="0.45">
      <c r="A62" s="46" t="s">
        <v>225</v>
      </c>
      <c r="B62" s="47"/>
      <c r="C62" s="47"/>
      <c r="D62" s="47"/>
      <c r="E62" s="48"/>
      <c r="F62" s="39"/>
      <c r="G62" s="39"/>
    </row>
    <row r="64" spans="1:7" ht="18" x14ac:dyDescent="0.35">
      <c r="A64" s="55" t="s">
        <v>13</v>
      </c>
      <c r="B64" s="56"/>
      <c r="D64" s="55" t="s">
        <v>14</v>
      </c>
      <c r="E64" s="56"/>
    </row>
    <row r="65" spans="1:7" ht="15.6" x14ac:dyDescent="0.3">
      <c r="A65" s="33" t="s">
        <v>15</v>
      </c>
      <c r="B65" s="34" t="s">
        <v>1</v>
      </c>
      <c r="D65" s="33" t="s">
        <v>16</v>
      </c>
      <c r="E65" s="34" t="s">
        <v>1</v>
      </c>
    </row>
    <row r="66" spans="1:7" x14ac:dyDescent="0.3">
      <c r="A66" s="35" t="str" cm="1">
        <f t="array" ref="A66:A67">_xlfn.UNIQUE('[1]Clean Data'!N2:N9552)</f>
        <v>No</v>
      </c>
      <c r="B66" s="36">
        <f>COUNTIF('[1]Clean Data'!$N$2:$N$9552,A66)</f>
        <v>7100</v>
      </c>
      <c r="D66" s="35" t="str" cm="1">
        <f t="array" ref="D66:D67">_xlfn.UNIQUE('[1]Clean Data'!M2:M9552)</f>
        <v>No</v>
      </c>
      <c r="E66" s="36">
        <f>COUNTIF('[1]Clean Data'!$M$2:$M$9552,D66)</f>
        <v>8393</v>
      </c>
    </row>
    <row r="67" spans="1:7" x14ac:dyDescent="0.3">
      <c r="A67" s="37" t="str">
        <v>Yes</v>
      </c>
      <c r="B67" s="38">
        <f>COUNTIF('[1]Clean Data'!$N$2:$N$9552,A67)</f>
        <v>2451</v>
      </c>
      <c r="D67" s="37" t="str">
        <v>Yes</v>
      </c>
      <c r="E67" s="38">
        <f>COUNTIF('[1]Clean Data'!$M$2:$M$9552,D67)</f>
        <v>1158</v>
      </c>
    </row>
    <row r="69" spans="1:7" ht="18" x14ac:dyDescent="0.35">
      <c r="A69" s="55" t="s">
        <v>17</v>
      </c>
      <c r="B69" s="56"/>
      <c r="D69" s="55" t="s">
        <v>18</v>
      </c>
      <c r="E69" s="56"/>
    </row>
    <row r="70" spans="1:7" ht="15.6" x14ac:dyDescent="0.3">
      <c r="A70" s="33" t="s">
        <v>15</v>
      </c>
      <c r="B70" s="34" t="s">
        <v>3</v>
      </c>
      <c r="D70" s="33" t="s">
        <v>16</v>
      </c>
      <c r="E70" s="34" t="s">
        <v>3</v>
      </c>
    </row>
    <row r="71" spans="1:7" x14ac:dyDescent="0.3">
      <c r="A71" s="35" t="str" cm="1">
        <f t="array" ref="A71:A72">_xlfn.UNIQUE('[1]Clean Data'!N2:N9552)</f>
        <v>No</v>
      </c>
      <c r="B71" s="36">
        <f>ROUND(AVERAGEIF('[1]Clean Data'!$N$2:$N$9552,A71,'[1]Clean Data'!$P$2:$P$9552),2)</f>
        <v>2.4700000000000002</v>
      </c>
      <c r="D71" s="35" t="str" cm="1">
        <f t="array" ref="D71:D72">_xlfn.UNIQUE('[1]Clean Data'!M2:M9552)</f>
        <v>No</v>
      </c>
      <c r="E71" s="36">
        <f>ROUND(AVERAGEIF('[1]Clean Data'!$M$2:$M$9552,D71,'[1]Clean Data'!$P$2:$P$9552),2)</f>
        <v>2.56</v>
      </c>
    </row>
    <row r="72" spans="1:7" x14ac:dyDescent="0.3">
      <c r="A72" s="37" t="str">
        <v>Yes</v>
      </c>
      <c r="B72" s="38">
        <f>ROUND(AVERAGEIF('[1]Clean Data'!$N$2:$N$9552,A72,'[1]Clean Data'!$P$2:$P$9552),2)</f>
        <v>3.25</v>
      </c>
      <c r="D72" s="37" t="str">
        <v>Yes</v>
      </c>
      <c r="E72" s="38">
        <f>ROUND(AVERAGEIF('[1]Clean Data'!$M$2:$M$9552,D72,'[1]Clean Data'!$P$2:$P$9552),2)</f>
        <v>3.44</v>
      </c>
    </row>
    <row r="74" spans="1:7" ht="23.4" x14ac:dyDescent="0.45">
      <c r="A74" s="46" t="s">
        <v>226</v>
      </c>
      <c r="B74" s="47"/>
      <c r="C74" s="47"/>
      <c r="D74" s="47"/>
      <c r="E74" s="47"/>
      <c r="F74" s="47"/>
      <c r="G74" s="48"/>
    </row>
    <row r="75" spans="1:7" ht="23.4" x14ac:dyDescent="0.45">
      <c r="A75" s="43"/>
      <c r="B75" s="43"/>
    </row>
    <row r="76" spans="1:7" ht="18" x14ac:dyDescent="0.35">
      <c r="A76" s="54" t="s">
        <v>220</v>
      </c>
      <c r="B76" s="54"/>
      <c r="C76" s="54"/>
      <c r="E76" s="54" t="s">
        <v>221</v>
      </c>
      <c r="F76" s="54"/>
      <c r="G76" s="54"/>
    </row>
    <row r="77" spans="1:7" ht="15.6" x14ac:dyDescent="0.3">
      <c r="A77" s="44" t="s">
        <v>20</v>
      </c>
      <c r="B77" s="44" t="s">
        <v>218</v>
      </c>
      <c r="C77" s="44" t="s">
        <v>1</v>
      </c>
      <c r="E77" s="44" t="s">
        <v>20</v>
      </c>
      <c r="F77" s="44" t="s">
        <v>2</v>
      </c>
      <c r="G77" s="44" t="s">
        <v>219</v>
      </c>
    </row>
    <row r="78" spans="1:7" x14ac:dyDescent="0.3">
      <c r="A78" s="45">
        <v>1</v>
      </c>
      <c r="B78" s="45" t="str" cm="1">
        <f t="array" ref="B78:B89">_xlfn.SORTBY(_xlfn.UNIQUE('[1]Clean Data'!$L$2:$L$9552),COUNTIF('[1]Clean Data'!$L$2:$L$9552,_xlfn.UNIQUE('[1]Clean Data'!$L$2:$L$9552)),-1)</f>
        <v>Indian Rupees(Rs.)</v>
      </c>
      <c r="C78" s="45">
        <f>COUNTIF('[1]Clean Data'!$L$2:$L$9552,B78)</f>
        <v>8652</v>
      </c>
      <c r="E78" s="45">
        <v>1</v>
      </c>
      <c r="F78" s="45" t="str" cm="1">
        <f t="array" ref="F78:F92">_xlfn.UNIQUE('[1]Clean Data'!$C$2:$C$9552)</f>
        <v>South Africa</v>
      </c>
      <c r="G78" s="45" t="str">
        <f>VLOOKUP(F78,'[1]Clean Data'!$C$2:$L$9552,10,FALSE)</f>
        <v>Rand(R)</v>
      </c>
    </row>
    <row r="79" spans="1:7" x14ac:dyDescent="0.3">
      <c r="A79" s="45">
        <v>2</v>
      </c>
      <c r="B79" s="45" t="str">
        <v>Dollar($)</v>
      </c>
      <c r="C79" s="45">
        <f>COUNTIF('[1]Clean Data'!$L$2:$L$9552,B79)</f>
        <v>482</v>
      </c>
      <c r="E79" s="45">
        <v>2</v>
      </c>
      <c r="F79" s="45" t="str">
        <v>Phillipines</v>
      </c>
      <c r="G79" s="45" t="str">
        <f>VLOOKUP(F79,'[1]Clean Data'!$C$2:$L$9552,10,FALSE)</f>
        <v>Botswana Pula(P)</v>
      </c>
    </row>
    <row r="80" spans="1:7" x14ac:dyDescent="0.3">
      <c r="A80" s="45">
        <v>3</v>
      </c>
      <c r="B80" s="45" t="str">
        <v>Pounds(Œ£)</v>
      </c>
      <c r="C80" s="45">
        <f>COUNTIF('[1]Clean Data'!$L$2:$L$9552,B80)</f>
        <v>80</v>
      </c>
      <c r="E80" s="45">
        <v>3</v>
      </c>
      <c r="F80" s="45" t="str">
        <v>Singapore</v>
      </c>
      <c r="G80" s="45" t="str">
        <f>VLOOKUP(F80,'[1]Clean Data'!$C$2:$L$9552,10,FALSE)</f>
        <v>Dollar($)</v>
      </c>
    </row>
    <row r="81" spans="1:7" x14ac:dyDescent="0.3">
      <c r="A81" s="45">
        <v>4</v>
      </c>
      <c r="B81" s="45" t="str">
        <v>Rand(R)</v>
      </c>
      <c r="C81" s="45">
        <f>COUNTIF('[1]Clean Data'!$L$2:$L$9552,B81)</f>
        <v>60</v>
      </c>
      <c r="E81" s="45">
        <v>4</v>
      </c>
      <c r="F81" s="45" t="str">
        <v>UAE</v>
      </c>
      <c r="G81" s="45" t="str">
        <f>VLOOKUP(F81,'[1]Clean Data'!$C$2:$L$9552,10,FALSE)</f>
        <v>Emirati Diram(AED)</v>
      </c>
    </row>
    <row r="82" spans="1:7" x14ac:dyDescent="0.3">
      <c r="A82" s="45">
        <v>5</v>
      </c>
      <c r="B82" s="45" t="str">
        <v>Emirati Diram(AED)</v>
      </c>
      <c r="C82" s="45">
        <f>COUNTIF('[1]Clean Data'!$L$2:$L$9552,B82)</f>
        <v>60</v>
      </c>
      <c r="E82" s="45">
        <v>5</v>
      </c>
      <c r="F82" s="45" t="str">
        <v>India</v>
      </c>
      <c r="G82" s="45" t="str">
        <f>VLOOKUP(F82,'[1]Clean Data'!$C$2:$L$9552,10,FALSE)</f>
        <v>Indian Rupees(Rs.)</v>
      </c>
    </row>
    <row r="83" spans="1:7" x14ac:dyDescent="0.3">
      <c r="A83" s="45">
        <v>6</v>
      </c>
      <c r="B83" s="45" t="str">
        <v>Brazilian Real(R$)</v>
      </c>
      <c r="C83" s="45">
        <f>COUNTIF('[1]Clean Data'!$L$2:$L$9552,B83)</f>
        <v>60</v>
      </c>
      <c r="E83" s="45">
        <v>6</v>
      </c>
      <c r="F83" s="45" t="str">
        <v>Indonesia</v>
      </c>
      <c r="G83" s="45" t="str">
        <f>VLOOKUP(F83,'[1]Clean Data'!$C$2:$L$9552,10,FALSE)</f>
        <v>Indonesian Rupiah(IDR)</v>
      </c>
    </row>
    <row r="84" spans="1:7" x14ac:dyDescent="0.3">
      <c r="A84" s="45">
        <v>7</v>
      </c>
      <c r="B84" s="45" t="str">
        <v>NewZealand($)</v>
      </c>
      <c r="C84" s="45">
        <f>COUNTIF('[1]Clean Data'!$L$2:$L$9552,B84)</f>
        <v>40</v>
      </c>
      <c r="E84" s="45">
        <v>7</v>
      </c>
      <c r="F84" s="45" t="str">
        <v>Qatar</v>
      </c>
      <c r="G84" s="45" t="str">
        <f>VLOOKUP(F84,'[1]Clean Data'!$C$2:$L$9552,10,FALSE)</f>
        <v>Qatari Rial(QR)</v>
      </c>
    </row>
    <row r="85" spans="1:7" x14ac:dyDescent="0.3">
      <c r="A85" s="45">
        <v>8</v>
      </c>
      <c r="B85" s="45" t="str">
        <v>Turkish Lira(TL)</v>
      </c>
      <c r="C85" s="45">
        <f>COUNTIF('[1]Clean Data'!$L$2:$L$9552,B85)</f>
        <v>34</v>
      </c>
      <c r="E85" s="45">
        <v>8</v>
      </c>
      <c r="F85" s="45" t="str">
        <v>Sri Lanka</v>
      </c>
      <c r="G85" s="45" t="str">
        <f>VLOOKUP(F85,'[1]Clean Data'!$C$2:$L$9552,10,FALSE)</f>
        <v>Sri Lankan Rupee(LKR)</v>
      </c>
    </row>
    <row r="86" spans="1:7" x14ac:dyDescent="0.3">
      <c r="A86" s="45">
        <v>9</v>
      </c>
      <c r="B86" s="45" t="str">
        <v>Botswana Pula(P)</v>
      </c>
      <c r="C86" s="45">
        <f>COUNTIF('[1]Clean Data'!$L$2:$L$9552,B86)</f>
        <v>22</v>
      </c>
      <c r="E86" s="45">
        <v>9</v>
      </c>
      <c r="F86" s="45" t="str">
        <v>Turkey</v>
      </c>
      <c r="G86" s="45" t="str">
        <f>VLOOKUP(F86,'[1]Clean Data'!$C$2:$L$9552,10,FALSE)</f>
        <v>Turkish Lira(TL)</v>
      </c>
    </row>
    <row r="87" spans="1:7" x14ac:dyDescent="0.3">
      <c r="A87" s="45">
        <v>10</v>
      </c>
      <c r="B87" s="45" t="str">
        <v>Indonesian Rupiah(IDR)</v>
      </c>
      <c r="C87" s="45">
        <f>COUNTIF('[1]Clean Data'!$L$2:$L$9552,B87)</f>
        <v>21</v>
      </c>
      <c r="E87" s="45">
        <v>10</v>
      </c>
      <c r="F87" s="45" t="str">
        <v>United Kingdom</v>
      </c>
      <c r="G87" s="45" t="str">
        <f>VLOOKUP(F87,'[1]Clean Data'!$C$2:$L$9552,10,FALSE)</f>
        <v>Pounds(Œ£)</v>
      </c>
    </row>
    <row r="88" spans="1:7" x14ac:dyDescent="0.3">
      <c r="A88" s="45">
        <v>11</v>
      </c>
      <c r="B88" s="45" t="str">
        <v>Qatari Rial(QR)</v>
      </c>
      <c r="C88" s="45">
        <f>COUNTIF('[1]Clean Data'!$L$2:$L$9552,B88)</f>
        <v>20</v>
      </c>
      <c r="E88" s="45">
        <v>11</v>
      </c>
      <c r="F88" s="45" t="str">
        <v>United States</v>
      </c>
      <c r="G88" s="45" t="str">
        <f>VLOOKUP(F88,'[1]Clean Data'!$C$2:$L$9552,10,FALSE)</f>
        <v>Dollar($)</v>
      </c>
    </row>
    <row r="89" spans="1:7" x14ac:dyDescent="0.3">
      <c r="A89" s="45">
        <v>12</v>
      </c>
      <c r="B89" s="45" t="str">
        <v>Sri Lankan Rupee(LKR)</v>
      </c>
      <c r="C89" s="45">
        <f>COUNTIF('[1]Clean Data'!$L$2:$L$9552,B89)</f>
        <v>20</v>
      </c>
      <c r="E89" s="45">
        <v>12</v>
      </c>
      <c r="F89" s="45" t="str">
        <v>Canada</v>
      </c>
      <c r="G89" s="45" t="str">
        <f>VLOOKUP(F89,'[1]Clean Data'!$C$2:$L$9552,10,FALSE)</f>
        <v>Dollar($)</v>
      </c>
    </row>
    <row r="90" spans="1:7" x14ac:dyDescent="0.3">
      <c r="E90" s="45">
        <v>13</v>
      </c>
      <c r="F90" s="45" t="str">
        <v>Australia</v>
      </c>
      <c r="G90" s="45" t="str">
        <f>VLOOKUP(F90,'[1]Clean Data'!$C$2:$L$9552,10,FALSE)</f>
        <v>Dollar($)</v>
      </c>
    </row>
    <row r="91" spans="1:7" x14ac:dyDescent="0.3">
      <c r="E91" s="45">
        <v>14</v>
      </c>
      <c r="F91" s="45" t="str">
        <v>New Zealand</v>
      </c>
      <c r="G91" s="45" t="str">
        <f>VLOOKUP(F91,'[1]Clean Data'!$C$2:$L$9552,10,FALSE)</f>
        <v>NewZealand($)</v>
      </c>
    </row>
    <row r="92" spans="1:7" x14ac:dyDescent="0.3">
      <c r="E92" s="45">
        <v>15</v>
      </c>
      <c r="F92" s="45" t="str">
        <v>Brazil</v>
      </c>
      <c r="G92" s="45" t="str">
        <f>VLOOKUP(F92,'[1]Clean Data'!$C$2:$L$9552,10,FALSE)</f>
        <v>Brazilian Real(R$)</v>
      </c>
    </row>
  </sheetData>
  <mergeCells count="20">
    <mergeCell ref="A76:C76"/>
    <mergeCell ref="E76:G76"/>
    <mergeCell ref="A2:G2"/>
    <mergeCell ref="A69:B69"/>
    <mergeCell ref="D69:E69"/>
    <mergeCell ref="E44:F44"/>
    <mergeCell ref="E51:F51"/>
    <mergeCell ref="A64:B64"/>
    <mergeCell ref="D64:E64"/>
    <mergeCell ref="A4:C4"/>
    <mergeCell ref="A24:C24"/>
    <mergeCell ref="E4:G4"/>
    <mergeCell ref="E24:G24"/>
    <mergeCell ref="A44:C44"/>
    <mergeCell ref="A42:F42"/>
    <mergeCell ref="A62:E62"/>
    <mergeCell ref="I24:L24"/>
    <mergeCell ref="N24:Q24"/>
    <mergeCell ref="A22:Q22"/>
    <mergeCell ref="A74:G7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243C1-B4AB-4A06-9D80-B58B4E6241A4}">
  <dimension ref="A1:D23"/>
  <sheetViews>
    <sheetView zoomScale="90" workbookViewId="0">
      <selection activeCell="C14" sqref="C14"/>
    </sheetView>
  </sheetViews>
  <sheetFormatPr defaultRowHeight="14.4" x14ac:dyDescent="0.3"/>
  <cols>
    <col min="2" max="2" width="20" bestFit="1" customWidth="1"/>
    <col min="3" max="3" width="38.88671875" bestFit="1" customWidth="1"/>
    <col min="4" max="4" width="22.88671875" bestFit="1" customWidth="1"/>
    <col min="7" max="7" width="13.109375" bestFit="1" customWidth="1"/>
    <col min="8" max="8" width="15.33203125" bestFit="1" customWidth="1"/>
  </cols>
  <sheetData>
    <row r="1" spans="1:4" ht="18" x14ac:dyDescent="0.35">
      <c r="A1" s="64" t="s">
        <v>19</v>
      </c>
      <c r="B1" s="64"/>
      <c r="C1" s="64"/>
      <c r="D1" s="64"/>
    </row>
    <row r="3" spans="1:4" x14ac:dyDescent="0.3">
      <c r="A3" s="40" t="s">
        <v>20</v>
      </c>
      <c r="B3" s="41" t="s">
        <v>21</v>
      </c>
      <c r="C3" s="41" t="s">
        <v>22</v>
      </c>
      <c r="D3" s="41" t="s">
        <v>36</v>
      </c>
    </row>
    <row r="4" spans="1:4" x14ac:dyDescent="0.3">
      <c r="A4" s="32">
        <v>1</v>
      </c>
      <c r="B4" s="32" t="s">
        <v>23</v>
      </c>
      <c r="C4" s="32" t="s">
        <v>24</v>
      </c>
      <c r="D4" s="32" t="str">
        <f>_xlfn.XLOOKUP(MAX(EDA!C6:C20),EDA!C6:C20,EDA!B6:B20)&amp;" — "&amp;MAX(EDA!C6:C20)&amp;" restaurants"</f>
        <v>India — 8652 restaurants</v>
      </c>
    </row>
    <row r="5" spans="1:4" x14ac:dyDescent="0.3">
      <c r="A5" s="32">
        <v>2</v>
      </c>
      <c r="B5" s="32" t="s">
        <v>25</v>
      </c>
      <c r="C5" s="32" t="s">
        <v>26</v>
      </c>
      <c r="D5" s="32" t="str" cm="1">
        <f t="array" ref="D5">_xlfn.XLOOKUP(MAX(EDA!C26:C40),EDA!C26:C40,_xlfn.ANCHORARRAY(EDA!B26))&amp;"—"&amp;MAX(EDA!C26:C40)</f>
        <v>Phillipines—4.47</v>
      </c>
    </row>
    <row r="6" spans="1:4" x14ac:dyDescent="0.3">
      <c r="A6" s="32">
        <v>3</v>
      </c>
      <c r="B6" s="32" t="s">
        <v>25</v>
      </c>
      <c r="C6" s="32" t="s">
        <v>27</v>
      </c>
      <c r="D6" s="32" t="str">
        <f>_xlfn.XLOOKUP(MAX(EDA!G26:G31),EDA!G26:G31,EDA!C26:C31)&amp;" — "&amp;MAX(EDA!G26:G31)&amp;" restaurants"</f>
        <v>4.47 — 3737 restaurants</v>
      </c>
    </row>
    <row r="7" spans="1:4" x14ac:dyDescent="0.3">
      <c r="A7" s="32">
        <v>4</v>
      </c>
      <c r="B7" s="32" t="s">
        <v>28</v>
      </c>
      <c r="C7" s="32" t="s">
        <v>29</v>
      </c>
      <c r="D7" s="32" t="str">
        <f>_xlfn.XLOOKUP(MAX(EDA!F46:F49),EDA!F46:F49,EDA!E46:E49)&amp;" — "&amp;MAX(EDA!F46:F49)&amp;" restaurants"</f>
        <v>1 — 4444 restaurants</v>
      </c>
    </row>
    <row r="8" spans="1:4" x14ac:dyDescent="0.3">
      <c r="A8" s="32">
        <v>5</v>
      </c>
      <c r="B8" s="32" t="s">
        <v>28</v>
      </c>
      <c r="C8" s="32" t="s">
        <v>30</v>
      </c>
      <c r="D8" s="32" t="str">
        <f>_xlfn.XLOOKUP(MAX(EDA!C46:C60),EDA!C46:C60,EDA!B46:B60)&amp;" — "&amp;MAX(EDA!C46:C60)</f>
        <v>Indonesia — 281190.48</v>
      </c>
    </row>
    <row r="9" spans="1:4" x14ac:dyDescent="0.3">
      <c r="A9" s="32">
        <v>6</v>
      </c>
      <c r="B9" s="32" t="s">
        <v>31</v>
      </c>
      <c r="C9" s="32" t="s">
        <v>32</v>
      </c>
      <c r="D9" s="32" t="str">
        <f>_xlfn.XLOOKUP(MAX(EDA!B64:B67),EDA!B64:B67,EDA!A64:A67)&amp;" — "&amp;MAX(EDA!B64:B67)&amp;" restaurants"</f>
        <v>No — 7100 restaurants</v>
      </c>
    </row>
    <row r="10" spans="1:4" x14ac:dyDescent="0.3">
      <c r="A10" s="32">
        <v>7</v>
      </c>
      <c r="B10" s="32" t="s">
        <v>31</v>
      </c>
      <c r="C10" s="32" t="s">
        <v>33</v>
      </c>
      <c r="D10" s="32" t="str">
        <f>_xlfn.XLOOKUP(MAX(EDA!E66:E67),EDA!E66:E67,EDA!D66:D67)&amp;" — "&amp;MAX(EDA!E66:E67)&amp;" restaurants"</f>
        <v>No — 8393 restaurants</v>
      </c>
    </row>
    <row r="12" spans="1:4" x14ac:dyDescent="0.3">
      <c r="A12" s="63" t="s">
        <v>34</v>
      </c>
      <c r="B12" s="63"/>
      <c r="C12" s="63"/>
    </row>
    <row r="13" spans="1:4" x14ac:dyDescent="0.3">
      <c r="A13" s="27" t="s">
        <v>35</v>
      </c>
      <c r="B13" s="27" t="s">
        <v>0</v>
      </c>
      <c r="C13" s="27" t="s">
        <v>1</v>
      </c>
    </row>
    <row r="14" spans="1:4" x14ac:dyDescent="0.3">
      <c r="A14" s="42">
        <v>1</v>
      </c>
      <c r="B14" s="42" t="str" cm="1">
        <f t="array" ref="B14:B23">INDEX(_xlfn.SORTBY(_xlfn.UNIQUE('[1]Clean Data'!D2:D9552),COUNTIF('[1]Clean Data'!D2:D9552,_xlfn.UNIQUE('[1]Clean Data'!D2:D9552)),-1),_xlfn.SEQUENCE(10))</f>
        <v>New Delhi</v>
      </c>
      <c r="C14" s="42" cm="1">
        <f t="array" ref="C14:C23">COUNTIF('[1]Clean Data'!D2:D9552,_xlfn.ANCHORARRAY(B14))</f>
        <v>5473</v>
      </c>
    </row>
    <row r="15" spans="1:4" x14ac:dyDescent="0.3">
      <c r="A15" s="42">
        <v>2</v>
      </c>
      <c r="B15" s="42" t="str">
        <v>Gurgaon</v>
      </c>
      <c r="C15" s="42">
        <v>1118</v>
      </c>
    </row>
    <row r="16" spans="1:4" x14ac:dyDescent="0.3">
      <c r="A16" s="42">
        <v>3</v>
      </c>
      <c r="B16" s="42" t="str">
        <v>Noida</v>
      </c>
      <c r="C16" s="42">
        <v>1080</v>
      </c>
    </row>
    <row r="17" spans="1:3" x14ac:dyDescent="0.3">
      <c r="A17" s="42">
        <v>4</v>
      </c>
      <c r="B17" s="42" t="str">
        <v>Faridabad</v>
      </c>
      <c r="C17" s="42">
        <v>251</v>
      </c>
    </row>
    <row r="18" spans="1:3" x14ac:dyDescent="0.3">
      <c r="A18" s="42">
        <v>5</v>
      </c>
      <c r="B18" s="42" t="str">
        <v>Ghaziabad</v>
      </c>
      <c r="C18" s="42">
        <v>25</v>
      </c>
    </row>
    <row r="19" spans="1:3" x14ac:dyDescent="0.3">
      <c r="A19" s="42">
        <v>6</v>
      </c>
      <c r="B19" s="42" t="str">
        <v>Albany</v>
      </c>
      <c r="C19" s="42">
        <v>22</v>
      </c>
    </row>
    <row r="20" spans="1:3" x14ac:dyDescent="0.3">
      <c r="A20" s="42">
        <v>7</v>
      </c>
      <c r="B20" s="42" t="str">
        <v>Ahmedabad</v>
      </c>
      <c r="C20" s="42">
        <v>21</v>
      </c>
    </row>
    <row r="21" spans="1:3" x14ac:dyDescent="0.3">
      <c r="A21" s="42">
        <v>8</v>
      </c>
      <c r="B21" s="42" t="str">
        <v>Amritsar</v>
      </c>
      <c r="C21" s="42">
        <v>21</v>
      </c>
    </row>
    <row r="22" spans="1:3" x14ac:dyDescent="0.3">
      <c r="A22" s="42">
        <v>9</v>
      </c>
      <c r="B22" s="42" t="str">
        <v>Bhubaneshwar</v>
      </c>
      <c r="C22" s="42">
        <v>21</v>
      </c>
    </row>
    <row r="23" spans="1:3" x14ac:dyDescent="0.3">
      <c r="A23" s="42">
        <v>10</v>
      </c>
      <c r="B23" s="42" t="str">
        <v>Guwahati</v>
      </c>
      <c r="C23" s="42">
        <v>21</v>
      </c>
    </row>
  </sheetData>
  <mergeCells count="2">
    <mergeCell ref="A12:C12"/>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0A64-444F-4739-9E17-58258E0FB415}">
  <dimension ref="A1:L145"/>
  <sheetViews>
    <sheetView zoomScale="80" zoomScaleNormal="71" workbookViewId="0">
      <selection activeCell="K22" sqref="K22"/>
    </sheetView>
  </sheetViews>
  <sheetFormatPr defaultRowHeight="14.4" x14ac:dyDescent="0.3"/>
  <cols>
    <col min="1" max="1" width="13.33203125" bestFit="1" customWidth="1"/>
    <col min="2" max="2" width="20.5546875" bestFit="1" customWidth="1"/>
    <col min="4" max="4" width="13.33203125" bestFit="1" customWidth="1"/>
    <col min="5" max="5" width="25.44140625" bestFit="1" customWidth="1"/>
    <col min="7" max="7" width="12.5546875" bestFit="1" customWidth="1"/>
    <col min="8" max="8" width="21" bestFit="1" customWidth="1"/>
    <col min="10" max="10" width="13.33203125" bestFit="1" customWidth="1"/>
    <col min="11" max="11" width="20.5546875" bestFit="1" customWidth="1"/>
    <col min="12" max="12" width="5.88671875" bestFit="1" customWidth="1"/>
    <col min="13" max="13" width="10.88671875" bestFit="1" customWidth="1"/>
    <col min="14" max="14" width="5.77734375" bestFit="1" customWidth="1"/>
    <col min="15" max="15" width="4.33203125" bestFit="1" customWidth="1"/>
    <col min="16" max="16" width="8.6640625" bestFit="1" customWidth="1"/>
    <col min="17" max="17" width="10.88671875" bestFit="1" customWidth="1"/>
  </cols>
  <sheetData>
    <row r="1" spans="1:12" ht="21" x14ac:dyDescent="0.4">
      <c r="A1" s="65" t="s">
        <v>217</v>
      </c>
      <c r="B1" s="65"/>
      <c r="C1" s="65"/>
      <c r="D1" s="65"/>
      <c r="E1" s="65"/>
      <c r="F1" s="65"/>
      <c r="G1" s="65"/>
      <c r="H1" s="65"/>
      <c r="I1" s="65"/>
      <c r="J1" s="65"/>
      <c r="K1" s="65"/>
      <c r="L1" s="65"/>
    </row>
    <row r="2" spans="1:12" ht="15.6" x14ac:dyDescent="0.3">
      <c r="A2" s="66" t="s">
        <v>37</v>
      </c>
      <c r="B2" s="66"/>
      <c r="D2" s="66" t="s">
        <v>62</v>
      </c>
      <c r="E2" s="66"/>
      <c r="G2" s="66" t="s">
        <v>216</v>
      </c>
      <c r="H2" s="66"/>
      <c r="I2" s="1"/>
      <c r="J2" s="67" t="s">
        <v>137</v>
      </c>
      <c r="K2" s="67"/>
      <c r="L2" s="67"/>
    </row>
    <row r="4" spans="1:12" x14ac:dyDescent="0.3">
      <c r="A4" s="2" t="s">
        <v>38</v>
      </c>
      <c r="B4" t="s">
        <v>55</v>
      </c>
      <c r="D4" s="2" t="s">
        <v>38</v>
      </c>
      <c r="E4" t="s">
        <v>68</v>
      </c>
      <c r="G4" s="2" t="s">
        <v>38</v>
      </c>
      <c r="H4" t="s">
        <v>55</v>
      </c>
      <c r="J4" s="13" t="s">
        <v>72</v>
      </c>
      <c r="K4" s="14" t="s">
        <v>66</v>
      </c>
      <c r="L4" s="15" t="s">
        <v>65</v>
      </c>
    </row>
    <row r="5" spans="1:12" x14ac:dyDescent="0.3">
      <c r="A5" s="3" t="s">
        <v>42</v>
      </c>
      <c r="B5">
        <v>8652</v>
      </c>
      <c r="D5" s="3" t="s">
        <v>39</v>
      </c>
      <c r="E5" s="4">
        <v>3.6583333333333332</v>
      </c>
      <c r="G5" s="3" t="s">
        <v>121</v>
      </c>
      <c r="H5">
        <v>5473</v>
      </c>
      <c r="J5" s="16" t="s">
        <v>15</v>
      </c>
      <c r="K5" s="17">
        <f>_xlfn.XLOOKUP("Yes",$A$24:$A$27,$B$24:$B$27)</f>
        <v>2451</v>
      </c>
      <c r="L5" s="18">
        <f>_xlfn.XLOOKUP("No",$A$24:$A$27,$B$24:$B$27)</f>
        <v>7100</v>
      </c>
    </row>
    <row r="6" spans="1:12" x14ac:dyDescent="0.3">
      <c r="A6" s="3" t="s">
        <v>53</v>
      </c>
      <c r="B6">
        <v>434</v>
      </c>
      <c r="D6" s="3" t="s">
        <v>40</v>
      </c>
      <c r="E6" s="4">
        <v>3.7633333333333341</v>
      </c>
      <c r="G6" s="3" t="s">
        <v>122</v>
      </c>
      <c r="H6">
        <v>1118</v>
      </c>
      <c r="J6" s="19" t="s">
        <v>16</v>
      </c>
      <c r="K6" s="20">
        <f>_xlfn.XLOOKUP("Yes",$A$31:$A$34,$B$31:$B$34)</f>
        <v>1158</v>
      </c>
      <c r="L6" s="21">
        <f>_xlfn.XLOOKUP("No",$A$31:$A$34,$B$31:$B$34)</f>
        <v>8393</v>
      </c>
    </row>
    <row r="7" spans="1:12" x14ac:dyDescent="0.3">
      <c r="A7" s="3" t="s">
        <v>52</v>
      </c>
      <c r="B7">
        <v>80</v>
      </c>
      <c r="D7" s="3" t="s">
        <v>41</v>
      </c>
      <c r="E7" s="4">
        <v>3.5750000000000002</v>
      </c>
      <c r="G7" s="3" t="s">
        <v>123</v>
      </c>
      <c r="H7">
        <v>1080</v>
      </c>
    </row>
    <row r="8" spans="1:12" x14ac:dyDescent="0.3">
      <c r="A8" s="3" t="s">
        <v>40</v>
      </c>
      <c r="B8">
        <v>60</v>
      </c>
      <c r="D8" s="3" t="s">
        <v>42</v>
      </c>
      <c r="E8" s="4">
        <v>2.5233240869163138</v>
      </c>
      <c r="G8" s="3" t="s">
        <v>132</v>
      </c>
      <c r="H8">
        <v>251</v>
      </c>
      <c r="J8" s="66" t="s">
        <v>63</v>
      </c>
      <c r="K8" s="66"/>
    </row>
    <row r="9" spans="1:12" x14ac:dyDescent="0.3">
      <c r="A9" s="3" t="s">
        <v>48</v>
      </c>
      <c r="B9">
        <v>60</v>
      </c>
      <c r="D9" s="3" t="s">
        <v>43</v>
      </c>
      <c r="E9" s="4">
        <v>4.295238095238096</v>
      </c>
      <c r="G9" s="3" t="s">
        <v>126</v>
      </c>
      <c r="H9">
        <v>25</v>
      </c>
    </row>
    <row r="10" spans="1:12" x14ac:dyDescent="0.3">
      <c r="A10" s="3" t="s">
        <v>51</v>
      </c>
      <c r="B10">
        <v>60</v>
      </c>
      <c r="D10" s="3" t="s">
        <v>44</v>
      </c>
      <c r="E10" s="4">
        <v>4.2624999999999984</v>
      </c>
      <c r="G10" s="3" t="s">
        <v>119</v>
      </c>
      <c r="H10">
        <v>22</v>
      </c>
      <c r="J10" s="2" t="s">
        <v>38</v>
      </c>
      <c r="K10" t="s">
        <v>55</v>
      </c>
    </row>
    <row r="11" spans="1:12" x14ac:dyDescent="0.3">
      <c r="A11" s="3" t="s">
        <v>44</v>
      </c>
      <c r="B11">
        <v>40</v>
      </c>
      <c r="D11" s="3" t="s">
        <v>45</v>
      </c>
      <c r="E11" s="4">
        <v>4.4681818181818187</v>
      </c>
      <c r="G11" s="3" t="s">
        <v>138</v>
      </c>
      <c r="H11">
        <v>21</v>
      </c>
      <c r="J11" s="3">
        <v>1</v>
      </c>
      <c r="K11">
        <v>4444</v>
      </c>
    </row>
    <row r="12" spans="1:12" x14ac:dyDescent="0.3">
      <c r="A12" s="3" t="s">
        <v>50</v>
      </c>
      <c r="B12">
        <v>34</v>
      </c>
      <c r="D12" s="3" t="s">
        <v>46</v>
      </c>
      <c r="E12" s="4">
        <v>4.0600000000000005</v>
      </c>
      <c r="G12" s="3" t="s">
        <v>139</v>
      </c>
      <c r="H12">
        <v>21</v>
      </c>
      <c r="J12" s="3">
        <v>2</v>
      </c>
      <c r="K12">
        <v>3113</v>
      </c>
    </row>
    <row r="13" spans="1:12" x14ac:dyDescent="0.3">
      <c r="A13" s="3" t="s">
        <v>39</v>
      </c>
      <c r="B13">
        <v>24</v>
      </c>
      <c r="D13" s="3" t="s">
        <v>47</v>
      </c>
      <c r="E13" s="4">
        <v>3.5750000000000006</v>
      </c>
      <c r="G13" s="3" t="s">
        <v>140</v>
      </c>
      <c r="H13">
        <v>21</v>
      </c>
      <c r="J13" s="3">
        <v>3</v>
      </c>
      <c r="K13">
        <v>1408</v>
      </c>
    </row>
    <row r="14" spans="1:12" x14ac:dyDescent="0.3">
      <c r="A14" s="3" t="s">
        <v>45</v>
      </c>
      <c r="B14">
        <v>22</v>
      </c>
      <c r="D14" s="3" t="s">
        <v>48</v>
      </c>
      <c r="E14" s="4">
        <v>4.2100000000000017</v>
      </c>
      <c r="G14" s="3" t="s">
        <v>141</v>
      </c>
      <c r="H14">
        <v>21</v>
      </c>
      <c r="J14" s="3">
        <v>4</v>
      </c>
      <c r="K14">
        <v>586</v>
      </c>
    </row>
    <row r="15" spans="1:12" x14ac:dyDescent="0.3">
      <c r="A15" s="3" t="s">
        <v>43</v>
      </c>
      <c r="B15">
        <v>21</v>
      </c>
      <c r="D15" s="3" t="s">
        <v>49</v>
      </c>
      <c r="E15" s="4">
        <v>3.87</v>
      </c>
      <c r="G15" s="3" t="s">
        <v>142</v>
      </c>
      <c r="H15">
        <v>21</v>
      </c>
      <c r="J15" s="3" t="s">
        <v>54</v>
      </c>
      <c r="K15">
        <v>9551</v>
      </c>
    </row>
    <row r="16" spans="1:12" x14ac:dyDescent="0.3">
      <c r="A16" s="3" t="s">
        <v>49</v>
      </c>
      <c r="B16">
        <v>20</v>
      </c>
      <c r="D16" s="3" t="s">
        <v>50</v>
      </c>
      <c r="E16" s="4">
        <v>4.3000000000000007</v>
      </c>
      <c r="G16" s="3" t="s">
        <v>143</v>
      </c>
      <c r="H16">
        <v>20</v>
      </c>
    </row>
    <row r="17" spans="1:8" x14ac:dyDescent="0.3">
      <c r="A17" s="3" t="s">
        <v>47</v>
      </c>
      <c r="B17">
        <v>20</v>
      </c>
      <c r="D17" s="3" t="s">
        <v>51</v>
      </c>
      <c r="E17" s="4">
        <v>4.2333333333333334</v>
      </c>
      <c r="G17" s="3" t="s">
        <v>88</v>
      </c>
      <c r="H17">
        <v>20</v>
      </c>
    </row>
    <row r="18" spans="1:8" x14ac:dyDescent="0.3">
      <c r="A18" s="3" t="s">
        <v>46</v>
      </c>
      <c r="B18">
        <v>20</v>
      </c>
      <c r="D18" s="3" t="s">
        <v>52</v>
      </c>
      <c r="E18" s="4">
        <v>4.0874999999999995</v>
      </c>
      <c r="G18" s="3" t="s">
        <v>136</v>
      </c>
      <c r="H18">
        <v>20</v>
      </c>
    </row>
    <row r="19" spans="1:8" x14ac:dyDescent="0.3">
      <c r="A19" s="3" t="s">
        <v>41</v>
      </c>
      <c r="B19">
        <v>4</v>
      </c>
      <c r="D19" s="3" t="s">
        <v>53</v>
      </c>
      <c r="E19" s="4">
        <v>4.0043778801843342</v>
      </c>
      <c r="G19" s="3" t="s">
        <v>144</v>
      </c>
      <c r="H19">
        <v>20</v>
      </c>
    </row>
    <row r="20" spans="1:8" x14ac:dyDescent="0.3">
      <c r="A20" s="3" t="s">
        <v>54</v>
      </c>
      <c r="B20">
        <v>9551</v>
      </c>
      <c r="D20" s="3" t="s">
        <v>54</v>
      </c>
      <c r="E20" s="4">
        <v>2.6663700136111381</v>
      </c>
      <c r="G20" s="3" t="s">
        <v>74</v>
      </c>
      <c r="H20">
        <v>20</v>
      </c>
    </row>
    <row r="21" spans="1:8" x14ac:dyDescent="0.3">
      <c r="G21" s="3" t="s">
        <v>106</v>
      </c>
      <c r="H21">
        <v>20</v>
      </c>
    </row>
    <row r="22" spans="1:8" x14ac:dyDescent="0.3">
      <c r="A22" s="66" t="s">
        <v>64</v>
      </c>
      <c r="B22" s="66"/>
      <c r="D22" s="66" t="s">
        <v>56</v>
      </c>
      <c r="E22" s="66"/>
      <c r="G22" s="3" t="s">
        <v>100</v>
      </c>
      <c r="H22">
        <v>20</v>
      </c>
    </row>
    <row r="23" spans="1:8" x14ac:dyDescent="0.3">
      <c r="G23" s="3" t="s">
        <v>102</v>
      </c>
      <c r="H23">
        <v>20</v>
      </c>
    </row>
    <row r="24" spans="1:8" x14ac:dyDescent="0.3">
      <c r="A24" s="2" t="s">
        <v>38</v>
      </c>
      <c r="B24" t="s">
        <v>55</v>
      </c>
      <c r="D24" s="2" t="s">
        <v>38</v>
      </c>
      <c r="E24" t="s">
        <v>55</v>
      </c>
      <c r="G24" s="3" t="s">
        <v>107</v>
      </c>
      <c r="H24">
        <v>20</v>
      </c>
    </row>
    <row r="25" spans="1:8" x14ac:dyDescent="0.3">
      <c r="A25" s="3" t="s">
        <v>65</v>
      </c>
      <c r="B25">
        <v>7100</v>
      </c>
      <c r="D25" s="3" t="s">
        <v>10</v>
      </c>
      <c r="E25">
        <v>3737</v>
      </c>
      <c r="G25" s="3" t="s">
        <v>112</v>
      </c>
      <c r="H25">
        <v>20</v>
      </c>
    </row>
    <row r="26" spans="1:8" x14ac:dyDescent="0.3">
      <c r="A26" s="3" t="s">
        <v>66</v>
      </c>
      <c r="B26">
        <v>2451</v>
      </c>
      <c r="D26" s="3" t="s">
        <v>57</v>
      </c>
      <c r="E26">
        <v>301</v>
      </c>
      <c r="G26" s="3" t="s">
        <v>109</v>
      </c>
      <c r="H26">
        <v>20</v>
      </c>
    </row>
    <row r="27" spans="1:8" x14ac:dyDescent="0.3">
      <c r="A27" s="3" t="s">
        <v>54</v>
      </c>
      <c r="B27">
        <v>9551</v>
      </c>
      <c r="D27" s="3" t="s">
        <v>58</v>
      </c>
      <c r="E27">
        <v>2100</v>
      </c>
      <c r="G27" s="3" t="s">
        <v>73</v>
      </c>
      <c r="H27">
        <v>20</v>
      </c>
    </row>
    <row r="28" spans="1:8" x14ac:dyDescent="0.3">
      <c r="D28" s="3" t="s">
        <v>59</v>
      </c>
      <c r="E28">
        <v>2148</v>
      </c>
      <c r="G28" s="3" t="s">
        <v>110</v>
      </c>
      <c r="H28">
        <v>20</v>
      </c>
    </row>
    <row r="29" spans="1:8" x14ac:dyDescent="0.3">
      <c r="A29" s="66" t="s">
        <v>67</v>
      </c>
      <c r="B29" s="66"/>
      <c r="D29" s="3" t="s">
        <v>60</v>
      </c>
      <c r="E29">
        <v>186</v>
      </c>
      <c r="G29" s="3" t="s">
        <v>89</v>
      </c>
      <c r="H29">
        <v>20</v>
      </c>
    </row>
    <row r="30" spans="1:8" x14ac:dyDescent="0.3">
      <c r="D30" s="3" t="s">
        <v>61</v>
      </c>
      <c r="E30">
        <v>1079</v>
      </c>
      <c r="G30" s="3" t="s">
        <v>145</v>
      </c>
      <c r="H30">
        <v>20</v>
      </c>
    </row>
    <row r="31" spans="1:8" x14ac:dyDescent="0.3">
      <c r="A31" s="2" t="s">
        <v>38</v>
      </c>
      <c r="B31" t="s">
        <v>55</v>
      </c>
      <c r="D31" s="3" t="s">
        <v>54</v>
      </c>
      <c r="E31">
        <v>9551</v>
      </c>
      <c r="G31" s="3" t="s">
        <v>146</v>
      </c>
      <c r="H31">
        <v>20</v>
      </c>
    </row>
    <row r="32" spans="1:8" x14ac:dyDescent="0.3">
      <c r="A32" s="3" t="s">
        <v>65</v>
      </c>
      <c r="B32">
        <v>8393</v>
      </c>
      <c r="G32" s="3" t="s">
        <v>147</v>
      </c>
      <c r="H32">
        <v>20</v>
      </c>
    </row>
    <row r="33" spans="1:8" x14ac:dyDescent="0.3">
      <c r="A33" s="3" t="s">
        <v>66</v>
      </c>
      <c r="B33">
        <v>1158</v>
      </c>
      <c r="G33" s="3" t="s">
        <v>148</v>
      </c>
      <c r="H33">
        <v>20</v>
      </c>
    </row>
    <row r="34" spans="1:8" x14ac:dyDescent="0.3">
      <c r="A34" s="3" t="s">
        <v>54</v>
      </c>
      <c r="B34">
        <v>9551</v>
      </c>
      <c r="G34" s="3" t="s">
        <v>149</v>
      </c>
      <c r="H34">
        <v>20</v>
      </c>
    </row>
    <row r="35" spans="1:8" x14ac:dyDescent="0.3">
      <c r="G35" s="3" t="s">
        <v>150</v>
      </c>
      <c r="H35">
        <v>20</v>
      </c>
    </row>
    <row r="36" spans="1:8" x14ac:dyDescent="0.3">
      <c r="D36" s="1"/>
      <c r="G36" s="3" t="s">
        <v>151</v>
      </c>
      <c r="H36">
        <v>20</v>
      </c>
    </row>
    <row r="37" spans="1:8" x14ac:dyDescent="0.3">
      <c r="G37" s="3" t="s">
        <v>94</v>
      </c>
      <c r="H37">
        <v>20</v>
      </c>
    </row>
    <row r="38" spans="1:8" x14ac:dyDescent="0.3">
      <c r="A38" s="1"/>
      <c r="G38" s="3" t="s">
        <v>152</v>
      </c>
      <c r="H38">
        <v>20</v>
      </c>
    </row>
    <row r="39" spans="1:8" x14ac:dyDescent="0.3">
      <c r="G39" s="3" t="s">
        <v>153</v>
      </c>
      <c r="H39">
        <v>20</v>
      </c>
    </row>
    <row r="40" spans="1:8" x14ac:dyDescent="0.3">
      <c r="G40" s="3" t="s">
        <v>108</v>
      </c>
      <c r="H40">
        <v>20</v>
      </c>
    </row>
    <row r="41" spans="1:8" x14ac:dyDescent="0.3">
      <c r="G41" s="3" t="s">
        <v>154</v>
      </c>
      <c r="H41">
        <v>20</v>
      </c>
    </row>
    <row r="42" spans="1:8" x14ac:dyDescent="0.3">
      <c r="G42" s="3" t="s">
        <v>115</v>
      </c>
      <c r="H42">
        <v>20</v>
      </c>
    </row>
    <row r="43" spans="1:8" x14ac:dyDescent="0.3">
      <c r="G43" s="3" t="s">
        <v>114</v>
      </c>
      <c r="H43">
        <v>20</v>
      </c>
    </row>
    <row r="44" spans="1:8" x14ac:dyDescent="0.3">
      <c r="G44" s="3" t="s">
        <v>117</v>
      </c>
      <c r="H44">
        <v>20</v>
      </c>
    </row>
    <row r="45" spans="1:8" x14ac:dyDescent="0.3">
      <c r="G45" s="3" t="s">
        <v>155</v>
      </c>
      <c r="H45">
        <v>20</v>
      </c>
    </row>
    <row r="46" spans="1:8" x14ac:dyDescent="0.3">
      <c r="G46" s="3" t="s">
        <v>77</v>
      </c>
      <c r="H46">
        <v>20</v>
      </c>
    </row>
    <row r="47" spans="1:8" x14ac:dyDescent="0.3">
      <c r="G47" s="3" t="s">
        <v>118</v>
      </c>
      <c r="H47">
        <v>20</v>
      </c>
    </row>
    <row r="48" spans="1:8" x14ac:dyDescent="0.3">
      <c r="G48" s="3" t="s">
        <v>111</v>
      </c>
      <c r="H48">
        <v>20</v>
      </c>
    </row>
    <row r="49" spans="7:8" x14ac:dyDescent="0.3">
      <c r="G49" s="3" t="s">
        <v>87</v>
      </c>
      <c r="H49">
        <v>20</v>
      </c>
    </row>
    <row r="50" spans="7:8" x14ac:dyDescent="0.3">
      <c r="G50" s="3" t="s">
        <v>156</v>
      </c>
      <c r="H50">
        <v>20</v>
      </c>
    </row>
    <row r="51" spans="7:8" x14ac:dyDescent="0.3">
      <c r="G51" s="3" t="s">
        <v>99</v>
      </c>
      <c r="H51">
        <v>20</v>
      </c>
    </row>
    <row r="52" spans="7:8" x14ac:dyDescent="0.3">
      <c r="G52" s="3" t="s">
        <v>130</v>
      </c>
      <c r="H52">
        <v>20</v>
      </c>
    </row>
    <row r="53" spans="7:8" x14ac:dyDescent="0.3">
      <c r="G53" s="3" t="s">
        <v>113</v>
      </c>
      <c r="H53">
        <v>20</v>
      </c>
    </row>
    <row r="54" spans="7:8" x14ac:dyDescent="0.3">
      <c r="G54" s="3" t="s">
        <v>131</v>
      </c>
      <c r="H54">
        <v>20</v>
      </c>
    </row>
    <row r="55" spans="7:8" x14ac:dyDescent="0.3">
      <c r="G55" s="3" t="s">
        <v>103</v>
      </c>
      <c r="H55">
        <v>20</v>
      </c>
    </row>
    <row r="56" spans="7:8" x14ac:dyDescent="0.3">
      <c r="G56" s="3" t="s">
        <v>124</v>
      </c>
      <c r="H56">
        <v>20</v>
      </c>
    </row>
    <row r="57" spans="7:8" x14ac:dyDescent="0.3">
      <c r="G57" s="3" t="s">
        <v>157</v>
      </c>
      <c r="H57">
        <v>20</v>
      </c>
    </row>
    <row r="58" spans="7:8" x14ac:dyDescent="0.3">
      <c r="G58" s="3" t="s">
        <v>158</v>
      </c>
      <c r="H58">
        <v>20</v>
      </c>
    </row>
    <row r="59" spans="7:8" x14ac:dyDescent="0.3">
      <c r="G59" s="3" t="s">
        <v>133</v>
      </c>
      <c r="H59">
        <v>20</v>
      </c>
    </row>
    <row r="60" spans="7:8" x14ac:dyDescent="0.3">
      <c r="G60" s="3" t="s">
        <v>159</v>
      </c>
      <c r="H60">
        <v>20</v>
      </c>
    </row>
    <row r="61" spans="7:8" x14ac:dyDescent="0.3">
      <c r="G61" s="3" t="s">
        <v>95</v>
      </c>
      <c r="H61">
        <v>20</v>
      </c>
    </row>
    <row r="62" spans="7:8" x14ac:dyDescent="0.3">
      <c r="G62" s="3" t="s">
        <v>125</v>
      </c>
      <c r="H62">
        <v>20</v>
      </c>
    </row>
    <row r="63" spans="7:8" x14ac:dyDescent="0.3">
      <c r="G63" s="3" t="s">
        <v>160</v>
      </c>
      <c r="H63">
        <v>20</v>
      </c>
    </row>
    <row r="64" spans="7:8" x14ac:dyDescent="0.3">
      <c r="G64" s="3" t="s">
        <v>127</v>
      </c>
      <c r="H64">
        <v>20</v>
      </c>
    </row>
    <row r="65" spans="7:8" x14ac:dyDescent="0.3">
      <c r="G65" s="3" t="s">
        <v>161</v>
      </c>
      <c r="H65">
        <v>20</v>
      </c>
    </row>
    <row r="66" spans="7:8" x14ac:dyDescent="0.3">
      <c r="G66" s="3" t="s">
        <v>75</v>
      </c>
      <c r="H66">
        <v>20</v>
      </c>
    </row>
    <row r="67" spans="7:8" x14ac:dyDescent="0.3">
      <c r="G67" s="3" t="s">
        <v>162</v>
      </c>
      <c r="H67">
        <v>20</v>
      </c>
    </row>
    <row r="68" spans="7:8" x14ac:dyDescent="0.3">
      <c r="G68" s="3" t="s">
        <v>98</v>
      </c>
      <c r="H68">
        <v>20</v>
      </c>
    </row>
    <row r="69" spans="7:8" x14ac:dyDescent="0.3">
      <c r="G69" s="3" t="s">
        <v>163</v>
      </c>
      <c r="H69">
        <v>20</v>
      </c>
    </row>
    <row r="70" spans="7:8" x14ac:dyDescent="0.3">
      <c r="G70" s="3" t="s">
        <v>47</v>
      </c>
      <c r="H70">
        <v>20</v>
      </c>
    </row>
    <row r="71" spans="7:8" x14ac:dyDescent="0.3">
      <c r="G71" s="3" t="s">
        <v>164</v>
      </c>
      <c r="H71">
        <v>20</v>
      </c>
    </row>
    <row r="72" spans="7:8" x14ac:dyDescent="0.3">
      <c r="G72" s="3" t="s">
        <v>129</v>
      </c>
      <c r="H72">
        <v>20</v>
      </c>
    </row>
    <row r="73" spans="7:8" x14ac:dyDescent="0.3">
      <c r="G73" s="3" t="s">
        <v>165</v>
      </c>
      <c r="H73">
        <v>20</v>
      </c>
    </row>
    <row r="74" spans="7:8" x14ac:dyDescent="0.3">
      <c r="G74" s="3" t="s">
        <v>166</v>
      </c>
      <c r="H74">
        <v>20</v>
      </c>
    </row>
    <row r="75" spans="7:8" x14ac:dyDescent="0.3">
      <c r="G75" s="3" t="s">
        <v>167</v>
      </c>
      <c r="H75">
        <v>20</v>
      </c>
    </row>
    <row r="76" spans="7:8" x14ac:dyDescent="0.3">
      <c r="G76" s="3" t="s">
        <v>128</v>
      </c>
      <c r="H76">
        <v>20</v>
      </c>
    </row>
    <row r="77" spans="7:8" x14ac:dyDescent="0.3">
      <c r="G77" s="3" t="s">
        <v>168</v>
      </c>
      <c r="H77">
        <v>20</v>
      </c>
    </row>
    <row r="78" spans="7:8" x14ac:dyDescent="0.3">
      <c r="G78" s="3" t="s">
        <v>97</v>
      </c>
      <c r="H78">
        <v>20</v>
      </c>
    </row>
    <row r="79" spans="7:8" x14ac:dyDescent="0.3">
      <c r="G79" s="3" t="s">
        <v>76</v>
      </c>
      <c r="H79">
        <v>20</v>
      </c>
    </row>
    <row r="80" spans="7:8" x14ac:dyDescent="0.3">
      <c r="G80" s="3" t="s">
        <v>169</v>
      </c>
      <c r="H80">
        <v>20</v>
      </c>
    </row>
    <row r="81" spans="7:8" x14ac:dyDescent="0.3">
      <c r="G81" s="3" t="s">
        <v>101</v>
      </c>
      <c r="H81">
        <v>20</v>
      </c>
    </row>
    <row r="82" spans="7:8" x14ac:dyDescent="0.3">
      <c r="G82" s="3" t="s">
        <v>170</v>
      </c>
      <c r="H82">
        <v>18</v>
      </c>
    </row>
    <row r="83" spans="7:8" x14ac:dyDescent="0.3">
      <c r="G83" s="3" t="s">
        <v>171</v>
      </c>
      <c r="H83">
        <v>18</v>
      </c>
    </row>
    <row r="84" spans="7:8" x14ac:dyDescent="0.3">
      <c r="G84" s="3" t="s">
        <v>172</v>
      </c>
      <c r="H84">
        <v>16</v>
      </c>
    </row>
    <row r="85" spans="7:8" x14ac:dyDescent="0.3">
      <c r="G85" s="3" t="s">
        <v>96</v>
      </c>
      <c r="H85">
        <v>14</v>
      </c>
    </row>
    <row r="86" spans="7:8" x14ac:dyDescent="0.3">
      <c r="G86" s="3" t="s">
        <v>90</v>
      </c>
      <c r="H86">
        <v>11</v>
      </c>
    </row>
    <row r="87" spans="7:8" x14ac:dyDescent="0.3">
      <c r="G87" s="3" t="s">
        <v>91</v>
      </c>
      <c r="H87">
        <v>6</v>
      </c>
    </row>
    <row r="88" spans="7:8" x14ac:dyDescent="0.3">
      <c r="G88" s="3" t="s">
        <v>78</v>
      </c>
      <c r="H88">
        <v>4</v>
      </c>
    </row>
    <row r="89" spans="7:8" x14ac:dyDescent="0.3">
      <c r="G89" s="3" t="s">
        <v>79</v>
      </c>
      <c r="H89">
        <v>4</v>
      </c>
    </row>
    <row r="90" spans="7:8" x14ac:dyDescent="0.3">
      <c r="G90" s="3" t="s">
        <v>81</v>
      </c>
      <c r="H90">
        <v>3</v>
      </c>
    </row>
    <row r="91" spans="7:8" x14ac:dyDescent="0.3">
      <c r="G91" s="3" t="s">
        <v>80</v>
      </c>
      <c r="H91">
        <v>3</v>
      </c>
    </row>
    <row r="92" spans="7:8" x14ac:dyDescent="0.3">
      <c r="G92" s="3" t="s">
        <v>173</v>
      </c>
      <c r="H92">
        <v>2</v>
      </c>
    </row>
    <row r="93" spans="7:8" x14ac:dyDescent="0.3">
      <c r="G93" s="3" t="s">
        <v>82</v>
      </c>
      <c r="H93">
        <v>2</v>
      </c>
    </row>
    <row r="94" spans="7:8" x14ac:dyDescent="0.3">
      <c r="G94" s="3" t="s">
        <v>92</v>
      </c>
      <c r="H94">
        <v>2</v>
      </c>
    </row>
    <row r="95" spans="7:8" x14ac:dyDescent="0.3">
      <c r="G95" s="3" t="s">
        <v>174</v>
      </c>
      <c r="H95">
        <v>2</v>
      </c>
    </row>
    <row r="96" spans="7:8" x14ac:dyDescent="0.3">
      <c r="G96" s="3" t="s">
        <v>83</v>
      </c>
      <c r="H96">
        <v>2</v>
      </c>
    </row>
    <row r="97" spans="7:8" x14ac:dyDescent="0.3">
      <c r="G97" s="3" t="s">
        <v>175</v>
      </c>
      <c r="H97">
        <v>2</v>
      </c>
    </row>
    <row r="98" spans="7:8" x14ac:dyDescent="0.3">
      <c r="G98" s="3" t="s">
        <v>84</v>
      </c>
      <c r="H98">
        <v>2</v>
      </c>
    </row>
    <row r="99" spans="7:8" x14ac:dyDescent="0.3">
      <c r="G99" s="3" t="s">
        <v>176</v>
      </c>
      <c r="H99">
        <v>1</v>
      </c>
    </row>
    <row r="100" spans="7:8" x14ac:dyDescent="0.3">
      <c r="G100" s="3" t="s">
        <v>177</v>
      </c>
      <c r="H100">
        <v>1</v>
      </c>
    </row>
    <row r="101" spans="7:8" x14ac:dyDescent="0.3">
      <c r="G101" s="3" t="s">
        <v>134</v>
      </c>
      <c r="H101">
        <v>1</v>
      </c>
    </row>
    <row r="102" spans="7:8" x14ac:dyDescent="0.3">
      <c r="G102" s="3" t="s">
        <v>178</v>
      </c>
      <c r="H102">
        <v>1</v>
      </c>
    </row>
    <row r="103" spans="7:8" x14ac:dyDescent="0.3">
      <c r="G103" s="3" t="s">
        <v>179</v>
      </c>
      <c r="H103">
        <v>1</v>
      </c>
    </row>
    <row r="104" spans="7:8" x14ac:dyDescent="0.3">
      <c r="G104" s="3" t="s">
        <v>180</v>
      </c>
      <c r="H104">
        <v>1</v>
      </c>
    </row>
    <row r="105" spans="7:8" x14ac:dyDescent="0.3">
      <c r="G105" s="3" t="s">
        <v>181</v>
      </c>
      <c r="H105">
        <v>1</v>
      </c>
    </row>
    <row r="106" spans="7:8" x14ac:dyDescent="0.3">
      <c r="G106" s="3" t="s">
        <v>182</v>
      </c>
      <c r="H106">
        <v>1</v>
      </c>
    </row>
    <row r="107" spans="7:8" x14ac:dyDescent="0.3">
      <c r="G107" s="3" t="s">
        <v>183</v>
      </c>
      <c r="H107">
        <v>1</v>
      </c>
    </row>
    <row r="108" spans="7:8" x14ac:dyDescent="0.3">
      <c r="G108" s="3" t="s">
        <v>184</v>
      </c>
      <c r="H108">
        <v>1</v>
      </c>
    </row>
    <row r="109" spans="7:8" x14ac:dyDescent="0.3">
      <c r="G109" s="3" t="s">
        <v>85</v>
      </c>
      <c r="H109">
        <v>1</v>
      </c>
    </row>
    <row r="110" spans="7:8" x14ac:dyDescent="0.3">
      <c r="G110" s="3" t="s">
        <v>185</v>
      </c>
      <c r="H110">
        <v>1</v>
      </c>
    </row>
    <row r="111" spans="7:8" x14ac:dyDescent="0.3">
      <c r="G111" s="3" t="s">
        <v>186</v>
      </c>
      <c r="H111">
        <v>1</v>
      </c>
    </row>
    <row r="112" spans="7:8" x14ac:dyDescent="0.3">
      <c r="G112" s="3" t="s">
        <v>116</v>
      </c>
      <c r="H112">
        <v>1</v>
      </c>
    </row>
    <row r="113" spans="7:8" x14ac:dyDescent="0.3">
      <c r="G113" s="3" t="s">
        <v>187</v>
      </c>
      <c r="H113">
        <v>1</v>
      </c>
    </row>
    <row r="114" spans="7:8" x14ac:dyDescent="0.3">
      <c r="G114" s="3" t="s">
        <v>188</v>
      </c>
      <c r="H114">
        <v>1</v>
      </c>
    </row>
    <row r="115" spans="7:8" x14ac:dyDescent="0.3">
      <c r="G115" s="3" t="s">
        <v>189</v>
      </c>
      <c r="H115">
        <v>1</v>
      </c>
    </row>
    <row r="116" spans="7:8" x14ac:dyDescent="0.3">
      <c r="G116" s="3" t="s">
        <v>190</v>
      </c>
      <c r="H116">
        <v>1</v>
      </c>
    </row>
    <row r="117" spans="7:8" x14ac:dyDescent="0.3">
      <c r="G117" s="3" t="s">
        <v>191</v>
      </c>
      <c r="H117">
        <v>1</v>
      </c>
    </row>
    <row r="118" spans="7:8" x14ac:dyDescent="0.3">
      <c r="G118" s="3" t="s">
        <v>86</v>
      </c>
      <c r="H118">
        <v>1</v>
      </c>
    </row>
    <row r="119" spans="7:8" x14ac:dyDescent="0.3">
      <c r="G119" s="3" t="s">
        <v>192</v>
      </c>
      <c r="H119">
        <v>1</v>
      </c>
    </row>
    <row r="120" spans="7:8" x14ac:dyDescent="0.3">
      <c r="G120" s="3" t="s">
        <v>193</v>
      </c>
      <c r="H120">
        <v>1</v>
      </c>
    </row>
    <row r="121" spans="7:8" x14ac:dyDescent="0.3">
      <c r="G121" s="3" t="s">
        <v>194</v>
      </c>
      <c r="H121">
        <v>1</v>
      </c>
    </row>
    <row r="122" spans="7:8" x14ac:dyDescent="0.3">
      <c r="G122" s="3" t="s">
        <v>93</v>
      </c>
      <c r="H122">
        <v>1</v>
      </c>
    </row>
    <row r="123" spans="7:8" x14ac:dyDescent="0.3">
      <c r="G123" s="3" t="s">
        <v>195</v>
      </c>
      <c r="H123">
        <v>1</v>
      </c>
    </row>
    <row r="124" spans="7:8" x14ac:dyDescent="0.3">
      <c r="G124" s="3" t="s">
        <v>196</v>
      </c>
      <c r="H124">
        <v>1</v>
      </c>
    </row>
    <row r="125" spans="7:8" x14ac:dyDescent="0.3">
      <c r="G125" s="3" t="s">
        <v>197</v>
      </c>
      <c r="H125">
        <v>1</v>
      </c>
    </row>
    <row r="126" spans="7:8" x14ac:dyDescent="0.3">
      <c r="G126" s="3" t="s">
        <v>198</v>
      </c>
      <c r="H126">
        <v>1</v>
      </c>
    </row>
    <row r="127" spans="7:8" x14ac:dyDescent="0.3">
      <c r="G127" s="3" t="s">
        <v>199</v>
      </c>
      <c r="H127">
        <v>1</v>
      </c>
    </row>
    <row r="128" spans="7:8" x14ac:dyDescent="0.3">
      <c r="G128" s="3" t="s">
        <v>135</v>
      </c>
      <c r="H128">
        <v>1</v>
      </c>
    </row>
    <row r="129" spans="7:8" x14ac:dyDescent="0.3">
      <c r="G129" s="3" t="s">
        <v>200</v>
      </c>
      <c r="H129">
        <v>1</v>
      </c>
    </row>
    <row r="130" spans="7:8" x14ac:dyDescent="0.3">
      <c r="G130" s="3" t="s">
        <v>201</v>
      </c>
      <c r="H130">
        <v>1</v>
      </c>
    </row>
    <row r="131" spans="7:8" x14ac:dyDescent="0.3">
      <c r="G131" s="3" t="s">
        <v>202</v>
      </c>
      <c r="H131">
        <v>1</v>
      </c>
    </row>
    <row r="132" spans="7:8" x14ac:dyDescent="0.3">
      <c r="G132" s="3" t="s">
        <v>203</v>
      </c>
      <c r="H132">
        <v>1</v>
      </c>
    </row>
    <row r="133" spans="7:8" x14ac:dyDescent="0.3">
      <c r="G133" s="3" t="s">
        <v>204</v>
      </c>
      <c r="H133">
        <v>1</v>
      </c>
    </row>
    <row r="134" spans="7:8" x14ac:dyDescent="0.3">
      <c r="G134" s="3" t="s">
        <v>205</v>
      </c>
      <c r="H134">
        <v>1</v>
      </c>
    </row>
    <row r="135" spans="7:8" x14ac:dyDescent="0.3">
      <c r="G135" s="3" t="s">
        <v>206</v>
      </c>
      <c r="H135">
        <v>1</v>
      </c>
    </row>
    <row r="136" spans="7:8" x14ac:dyDescent="0.3">
      <c r="G136" s="3" t="s">
        <v>207</v>
      </c>
      <c r="H136">
        <v>1</v>
      </c>
    </row>
    <row r="137" spans="7:8" x14ac:dyDescent="0.3">
      <c r="G137" s="3" t="s">
        <v>208</v>
      </c>
      <c r="H137">
        <v>1</v>
      </c>
    </row>
    <row r="138" spans="7:8" x14ac:dyDescent="0.3">
      <c r="G138" s="3" t="s">
        <v>209</v>
      </c>
      <c r="H138">
        <v>1</v>
      </c>
    </row>
    <row r="139" spans="7:8" x14ac:dyDescent="0.3">
      <c r="G139" s="3" t="s">
        <v>210</v>
      </c>
      <c r="H139">
        <v>1</v>
      </c>
    </row>
    <row r="140" spans="7:8" x14ac:dyDescent="0.3">
      <c r="G140" s="3" t="s">
        <v>211</v>
      </c>
      <c r="H140">
        <v>1</v>
      </c>
    </row>
    <row r="141" spans="7:8" x14ac:dyDescent="0.3">
      <c r="G141" s="3" t="s">
        <v>212</v>
      </c>
      <c r="H141">
        <v>1</v>
      </c>
    </row>
    <row r="142" spans="7:8" x14ac:dyDescent="0.3">
      <c r="G142" s="3" t="s">
        <v>213</v>
      </c>
      <c r="H142">
        <v>1</v>
      </c>
    </row>
    <row r="143" spans="7:8" x14ac:dyDescent="0.3">
      <c r="G143" s="3" t="s">
        <v>214</v>
      </c>
      <c r="H143">
        <v>1</v>
      </c>
    </row>
    <row r="144" spans="7:8" x14ac:dyDescent="0.3">
      <c r="G144" s="3" t="s">
        <v>215</v>
      </c>
      <c r="H144">
        <v>1</v>
      </c>
    </row>
    <row r="145" spans="7:8" x14ac:dyDescent="0.3">
      <c r="G145" s="3" t="s">
        <v>54</v>
      </c>
      <c r="H145">
        <v>9551</v>
      </c>
    </row>
  </sheetData>
  <autoFilter ref="J4:J6" xr:uid="{D5ED0A64-444F-4739-9E17-58258E0FB415}"/>
  <mergeCells count="9">
    <mergeCell ref="A1:L1"/>
    <mergeCell ref="A2:B2"/>
    <mergeCell ref="D2:E2"/>
    <mergeCell ref="J8:K8"/>
    <mergeCell ref="A29:B29"/>
    <mergeCell ref="A22:B22"/>
    <mergeCell ref="D22:E22"/>
    <mergeCell ref="J2:L2"/>
    <mergeCell ref="G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66D18-5681-4399-BEE1-2F1A9997AA4E}">
  <dimension ref="B1:Z38"/>
  <sheetViews>
    <sheetView zoomScale="49" workbookViewId="0">
      <selection activeCell="AB9" sqref="AB9"/>
    </sheetView>
  </sheetViews>
  <sheetFormatPr defaultRowHeight="14.4" x14ac:dyDescent="0.3"/>
  <cols>
    <col min="1" max="1" width="8.88671875" customWidth="1"/>
    <col min="2" max="2" width="9" customWidth="1"/>
    <col min="3" max="6" width="8.88671875" customWidth="1"/>
    <col min="27" max="27" width="8.88671875" customWidth="1"/>
  </cols>
  <sheetData>
    <row r="1" spans="2:26" ht="15" thickBot="1" x14ac:dyDescent="0.35"/>
    <row r="2" spans="2:26" ht="28.8" customHeight="1" x14ac:dyDescent="0.3">
      <c r="B2" s="71" t="s">
        <v>71</v>
      </c>
      <c r="C2" s="72"/>
      <c r="D2" s="72"/>
      <c r="E2" s="72"/>
      <c r="F2" s="72"/>
      <c r="G2" s="72"/>
      <c r="H2" s="72"/>
      <c r="I2" s="72"/>
      <c r="J2" s="72"/>
      <c r="K2" s="72"/>
      <c r="L2" s="72"/>
      <c r="M2" s="72"/>
      <c r="N2" s="72"/>
      <c r="O2" s="72"/>
      <c r="P2" s="72"/>
      <c r="Q2" s="72"/>
      <c r="R2" s="72"/>
      <c r="S2" s="72"/>
      <c r="T2" s="72"/>
      <c r="U2" s="72"/>
      <c r="V2" s="72"/>
      <c r="W2" s="72"/>
      <c r="X2" s="72"/>
      <c r="Y2" s="72"/>
      <c r="Z2" s="73"/>
    </row>
    <row r="3" spans="2:26" ht="23.4" customHeight="1" x14ac:dyDescent="0.3">
      <c r="B3" s="74"/>
      <c r="C3" s="75"/>
      <c r="D3" s="75"/>
      <c r="E3" s="75"/>
      <c r="F3" s="75"/>
      <c r="G3" s="75"/>
      <c r="H3" s="75"/>
      <c r="I3" s="75"/>
      <c r="J3" s="75"/>
      <c r="K3" s="75"/>
      <c r="L3" s="75"/>
      <c r="M3" s="75"/>
      <c r="N3" s="75"/>
      <c r="O3" s="75"/>
      <c r="P3" s="75"/>
      <c r="Q3" s="75"/>
      <c r="R3" s="75"/>
      <c r="S3" s="75"/>
      <c r="T3" s="75"/>
      <c r="U3" s="75"/>
      <c r="V3" s="75"/>
      <c r="W3" s="75"/>
      <c r="X3" s="75"/>
      <c r="Y3" s="75"/>
      <c r="Z3" s="76"/>
    </row>
    <row r="4" spans="2:26" ht="18" x14ac:dyDescent="0.35">
      <c r="B4" s="8"/>
      <c r="C4" s="6"/>
      <c r="D4" s="6"/>
      <c r="E4" s="6"/>
      <c r="F4" s="6"/>
      <c r="G4" s="68" t="s">
        <v>69</v>
      </c>
      <c r="H4" s="69"/>
      <c r="I4" s="70"/>
      <c r="J4" s="68" t="s">
        <v>3</v>
      </c>
      <c r="K4" s="69"/>
      <c r="L4" s="70"/>
      <c r="M4" s="68" t="s">
        <v>70</v>
      </c>
      <c r="N4" s="69"/>
      <c r="O4" s="70"/>
      <c r="P4" s="68" t="s">
        <v>104</v>
      </c>
      <c r="Q4" s="69"/>
      <c r="R4" s="70"/>
      <c r="S4" s="68" t="s">
        <v>105</v>
      </c>
      <c r="T4" s="69"/>
      <c r="U4" s="70"/>
      <c r="V4" s="6"/>
      <c r="W4" s="6"/>
      <c r="X4" s="6"/>
      <c r="Y4" s="6"/>
      <c r="Z4" s="7"/>
    </row>
    <row r="5" spans="2:26" ht="23.4" x14ac:dyDescent="0.45">
      <c r="B5" s="8"/>
      <c r="C5" s="6"/>
      <c r="D5" s="6"/>
      <c r="E5" s="6"/>
      <c r="F5" s="6"/>
      <c r="G5" s="22"/>
      <c r="H5" s="23">
        <f>COUNTA('[1]Clean Data'!$A$2:$A$9552)</f>
        <v>9551</v>
      </c>
      <c r="I5" s="24"/>
      <c r="J5" s="77">
        <f>ROUND(AVERAGE('[1]Clean Data'!$P$2:$P$9552),2)</f>
        <v>2.67</v>
      </c>
      <c r="K5" s="78"/>
      <c r="L5" s="79"/>
      <c r="M5" s="77">
        <f>ROUND(AVERAGE('[1]Clean Data'!$K$2:$K$9552),2)</f>
        <v>1199.21</v>
      </c>
      <c r="N5" s="78"/>
      <c r="O5" s="79"/>
      <c r="P5" s="80">
        <f>COUNTIF('[1]Clean Data'!$N$2:$N$9552,"Yes")/COUNTA('[1]Clean Data'!$A$2:$A$9552)</f>
        <v>0.25662234321013505</v>
      </c>
      <c r="Q5" s="81"/>
      <c r="R5" s="82"/>
      <c r="S5" s="80">
        <f>COUNTIF('[1]Clean Data'!$M$2:$M$9552,"Yes")/COUNTA('[1]Clean Data'!$A$2:$A$9552)</f>
        <v>0.12124384881164275</v>
      </c>
      <c r="T5" s="81"/>
      <c r="U5" s="82"/>
      <c r="V5" s="6"/>
      <c r="W5" s="6"/>
      <c r="X5" s="6"/>
      <c r="Y5" s="6"/>
      <c r="Z5" s="7"/>
    </row>
    <row r="6" spans="2:26" x14ac:dyDescent="0.3">
      <c r="B6" s="8"/>
      <c r="C6" s="6"/>
      <c r="D6" s="6"/>
      <c r="E6" s="6"/>
      <c r="F6" s="6"/>
      <c r="G6" s="6"/>
      <c r="H6" s="6"/>
      <c r="I6" s="6"/>
      <c r="J6" s="6"/>
      <c r="K6" s="6"/>
      <c r="L6" s="6"/>
      <c r="M6" s="6"/>
      <c r="N6" s="6"/>
      <c r="O6" s="6"/>
      <c r="P6" s="6"/>
      <c r="Q6" s="6"/>
      <c r="R6" s="6"/>
      <c r="S6" s="6"/>
      <c r="T6" s="6"/>
      <c r="U6" s="6"/>
      <c r="V6" s="6"/>
      <c r="W6" s="6"/>
      <c r="X6" s="6"/>
      <c r="Y6" s="6"/>
      <c r="Z6" s="7"/>
    </row>
    <row r="7" spans="2:26" x14ac:dyDescent="0.3">
      <c r="B7" s="8"/>
      <c r="C7" s="6"/>
      <c r="D7" s="6"/>
      <c r="E7" s="6"/>
      <c r="F7" s="6"/>
      <c r="G7" s="6"/>
      <c r="H7" s="6"/>
      <c r="I7" s="6"/>
      <c r="J7" s="6"/>
      <c r="K7" s="6"/>
      <c r="L7" s="6"/>
      <c r="M7" s="6"/>
      <c r="N7" s="6"/>
      <c r="O7" s="6"/>
      <c r="P7" s="6"/>
      <c r="Q7" s="6"/>
      <c r="R7" s="6"/>
      <c r="S7" s="6"/>
      <c r="T7" s="6"/>
      <c r="U7" s="6"/>
      <c r="V7" s="6"/>
      <c r="W7" s="6"/>
      <c r="X7" s="6"/>
      <c r="Y7" s="6"/>
      <c r="Z7" s="7"/>
    </row>
    <row r="8" spans="2:26" x14ac:dyDescent="0.3">
      <c r="B8" s="8"/>
      <c r="C8" s="6"/>
      <c r="D8" s="6"/>
      <c r="E8" s="6"/>
      <c r="F8" s="6"/>
      <c r="G8" s="6"/>
      <c r="H8" s="6"/>
      <c r="I8" s="6"/>
      <c r="J8" s="6"/>
      <c r="K8" s="6"/>
      <c r="L8" s="6"/>
      <c r="M8" s="6"/>
      <c r="N8" s="6"/>
      <c r="O8" s="6"/>
      <c r="P8" s="6"/>
      <c r="Q8" s="6"/>
      <c r="R8" s="6"/>
      <c r="S8" s="6"/>
      <c r="T8" s="6"/>
      <c r="U8" s="6"/>
      <c r="V8" s="6"/>
      <c r="W8" s="6"/>
      <c r="X8" s="6"/>
      <c r="Y8" s="6"/>
      <c r="Z8" s="7"/>
    </row>
    <row r="9" spans="2:26" x14ac:dyDescent="0.3">
      <c r="B9" s="8"/>
      <c r="C9" s="6"/>
      <c r="D9" s="6"/>
      <c r="E9" s="6"/>
      <c r="F9" s="6"/>
      <c r="G9" s="9"/>
      <c r="H9" s="6"/>
      <c r="I9" s="6"/>
      <c r="J9" s="6"/>
      <c r="K9" s="6"/>
      <c r="L9" s="6"/>
      <c r="M9" s="6"/>
      <c r="N9" s="6"/>
      <c r="O9" s="6"/>
      <c r="P9" s="6"/>
      <c r="Q9" s="6"/>
      <c r="R9" s="6"/>
      <c r="S9" s="6"/>
      <c r="T9" s="6"/>
      <c r="U9" s="6"/>
      <c r="V9" s="6"/>
      <c r="W9" s="6"/>
      <c r="X9" s="6"/>
      <c r="Y9" s="6"/>
      <c r="Z9" s="7"/>
    </row>
    <row r="10" spans="2:26" x14ac:dyDescent="0.3">
      <c r="B10" s="8"/>
      <c r="C10" s="6"/>
      <c r="D10" s="6"/>
      <c r="E10" s="6"/>
      <c r="F10" s="6"/>
      <c r="G10" s="6"/>
      <c r="H10" s="6"/>
      <c r="I10" s="6"/>
      <c r="J10" s="6"/>
      <c r="K10" s="6"/>
      <c r="L10" s="6"/>
      <c r="M10" s="6"/>
      <c r="N10" s="6"/>
      <c r="O10" s="6"/>
      <c r="P10" s="6"/>
      <c r="Q10" s="6"/>
      <c r="R10" s="6"/>
      <c r="S10" s="6"/>
      <c r="T10" s="6"/>
      <c r="U10" s="6"/>
      <c r="V10" s="6"/>
      <c r="W10" s="6"/>
      <c r="X10" s="6"/>
      <c r="Y10" s="6"/>
      <c r="Z10" s="7"/>
    </row>
    <row r="11" spans="2:26" x14ac:dyDescent="0.3">
      <c r="B11" s="8"/>
      <c r="C11" s="6"/>
      <c r="D11" s="6"/>
      <c r="E11" s="6"/>
      <c r="F11" s="6"/>
      <c r="G11" s="6"/>
      <c r="H11" s="6"/>
      <c r="I11" s="6"/>
      <c r="J11" s="6"/>
      <c r="K11" s="6"/>
      <c r="L11" s="6"/>
      <c r="M11" s="6"/>
      <c r="N11" s="6"/>
      <c r="O11" s="6"/>
      <c r="P11" s="6"/>
      <c r="Q11" s="6"/>
      <c r="R11" s="6"/>
      <c r="S11" s="6"/>
      <c r="T11" s="6"/>
      <c r="U11" s="6"/>
      <c r="V11" s="6"/>
      <c r="W11" s="6"/>
      <c r="X11" s="6"/>
      <c r="Y11" s="6"/>
      <c r="Z11" s="7"/>
    </row>
    <row r="12" spans="2:26" x14ac:dyDescent="0.3">
      <c r="B12" s="8"/>
      <c r="C12" s="6"/>
      <c r="D12" s="6"/>
      <c r="E12" s="6"/>
      <c r="F12" s="6"/>
      <c r="G12" s="6"/>
      <c r="H12" s="6"/>
      <c r="I12" s="6"/>
      <c r="J12" s="6"/>
      <c r="K12" s="6"/>
      <c r="L12" s="6"/>
      <c r="M12" s="6"/>
      <c r="N12" s="6"/>
      <c r="O12" s="6"/>
      <c r="P12" s="6"/>
      <c r="Q12" s="6"/>
      <c r="R12" s="6"/>
      <c r="S12" s="6"/>
      <c r="T12" s="6"/>
      <c r="U12" s="6"/>
      <c r="V12" s="6"/>
      <c r="W12" s="6"/>
      <c r="X12" s="6"/>
      <c r="Y12" s="6"/>
      <c r="Z12" s="7"/>
    </row>
    <row r="13" spans="2:26" x14ac:dyDescent="0.3">
      <c r="B13" s="8"/>
      <c r="C13" s="6"/>
      <c r="D13" s="6"/>
      <c r="E13" s="6"/>
      <c r="F13" s="6"/>
      <c r="G13" s="6"/>
      <c r="H13" s="6"/>
      <c r="I13" s="6"/>
      <c r="J13" s="6"/>
      <c r="K13" s="6"/>
      <c r="L13" s="6"/>
      <c r="M13" s="6"/>
      <c r="N13" s="6"/>
      <c r="O13" s="6"/>
      <c r="P13" s="6"/>
      <c r="Q13" s="6"/>
      <c r="R13" s="6"/>
      <c r="S13" s="6"/>
      <c r="T13" s="6"/>
      <c r="U13" s="6"/>
      <c r="V13" s="6"/>
      <c r="W13" s="6"/>
      <c r="X13" s="6"/>
      <c r="Y13" s="6"/>
      <c r="Z13" s="7"/>
    </row>
    <row r="14" spans="2:26" x14ac:dyDescent="0.3">
      <c r="B14" s="8"/>
      <c r="C14" s="6"/>
      <c r="D14" s="6"/>
      <c r="E14" s="6"/>
      <c r="F14" s="6"/>
      <c r="G14" s="6"/>
      <c r="H14" s="6"/>
      <c r="I14" s="6"/>
      <c r="J14" s="6"/>
      <c r="K14" s="6"/>
      <c r="L14" s="6"/>
      <c r="M14" s="6"/>
      <c r="N14" s="6"/>
      <c r="O14" s="6"/>
      <c r="P14" s="6"/>
      <c r="Q14" s="6"/>
      <c r="R14" s="6"/>
      <c r="S14" s="6"/>
      <c r="T14" s="6"/>
      <c r="U14" s="6"/>
      <c r="V14" s="6"/>
      <c r="W14" s="6"/>
      <c r="X14" s="6"/>
      <c r="Y14" s="6"/>
      <c r="Z14" s="7"/>
    </row>
    <row r="15" spans="2:26" x14ac:dyDescent="0.3">
      <c r="B15" s="8"/>
      <c r="C15" s="6"/>
      <c r="D15" s="6"/>
      <c r="E15" s="6"/>
      <c r="F15" s="6"/>
      <c r="G15" s="6"/>
      <c r="H15" s="6"/>
      <c r="I15" s="6"/>
      <c r="J15" s="6"/>
      <c r="K15" s="6"/>
      <c r="L15" s="6"/>
      <c r="M15" s="6"/>
      <c r="N15" s="6"/>
      <c r="O15" s="6"/>
      <c r="P15" s="6"/>
      <c r="Q15" s="6"/>
      <c r="R15" s="6"/>
      <c r="S15" s="6"/>
      <c r="T15" s="6"/>
      <c r="U15" s="6"/>
      <c r="V15" s="6"/>
      <c r="W15" s="6"/>
      <c r="X15" s="6"/>
      <c r="Y15" s="6"/>
      <c r="Z15" s="7"/>
    </row>
    <row r="16" spans="2:26" x14ac:dyDescent="0.3">
      <c r="B16" s="8"/>
      <c r="C16" s="6"/>
      <c r="D16" s="6"/>
      <c r="E16" s="6"/>
      <c r="F16" s="6"/>
      <c r="G16" s="6"/>
      <c r="H16" s="6"/>
      <c r="I16" s="6"/>
      <c r="J16" s="6"/>
      <c r="K16" s="6"/>
      <c r="L16" s="6"/>
      <c r="M16" s="6"/>
      <c r="N16" s="6"/>
      <c r="O16" s="6"/>
      <c r="P16" s="6"/>
      <c r="Q16" s="6"/>
      <c r="R16" s="6"/>
      <c r="S16" s="6"/>
      <c r="T16" s="6"/>
      <c r="U16" s="6"/>
      <c r="V16" s="6"/>
      <c r="W16" s="6"/>
      <c r="X16" s="6"/>
      <c r="Y16" s="6"/>
      <c r="Z16" s="7"/>
    </row>
    <row r="17" spans="2:26" x14ac:dyDescent="0.3">
      <c r="B17" s="8"/>
      <c r="C17" s="6"/>
      <c r="D17" s="6"/>
      <c r="E17" s="6"/>
      <c r="F17" s="6"/>
      <c r="G17" s="6"/>
      <c r="H17" s="6"/>
      <c r="I17" s="6"/>
      <c r="J17" s="6"/>
      <c r="K17" s="6"/>
      <c r="L17" s="6"/>
      <c r="M17" s="6"/>
      <c r="N17" s="6"/>
      <c r="O17" s="6"/>
      <c r="P17" s="6"/>
      <c r="Q17" s="6"/>
      <c r="R17" s="6"/>
      <c r="S17" s="6"/>
      <c r="T17" s="6"/>
      <c r="U17" s="6"/>
      <c r="V17" s="6"/>
      <c r="W17" s="6"/>
      <c r="X17" s="6"/>
      <c r="Y17" s="6"/>
      <c r="Z17" s="7"/>
    </row>
    <row r="18" spans="2:26" x14ac:dyDescent="0.3">
      <c r="B18" s="8"/>
      <c r="C18" s="6"/>
      <c r="D18" s="6"/>
      <c r="E18" s="6"/>
      <c r="F18" s="6"/>
      <c r="G18" s="6"/>
      <c r="H18" s="6"/>
      <c r="I18" s="6"/>
      <c r="J18" s="6"/>
      <c r="K18" s="6"/>
      <c r="L18" s="6"/>
      <c r="M18" s="6"/>
      <c r="N18" s="6"/>
      <c r="O18" s="6"/>
      <c r="P18" s="6"/>
      <c r="Q18" s="6"/>
      <c r="R18" s="6"/>
      <c r="S18" s="6"/>
      <c r="T18" s="6"/>
      <c r="U18" s="6"/>
      <c r="V18" s="6"/>
      <c r="W18" s="6"/>
      <c r="X18" s="6"/>
      <c r="Y18" s="6"/>
      <c r="Z18" s="7"/>
    </row>
    <row r="19" spans="2:26" x14ac:dyDescent="0.3">
      <c r="B19" s="8"/>
      <c r="C19" s="6"/>
      <c r="D19" s="6"/>
      <c r="E19" s="6"/>
      <c r="F19" s="6"/>
      <c r="G19" s="6"/>
      <c r="H19" s="6"/>
      <c r="I19" s="6"/>
      <c r="J19" s="6"/>
      <c r="K19" s="6"/>
      <c r="L19" s="6"/>
      <c r="M19" s="6"/>
      <c r="N19" s="6"/>
      <c r="O19" s="6"/>
      <c r="P19" s="6"/>
      <c r="Q19" s="6"/>
      <c r="R19" s="6"/>
      <c r="S19" s="6"/>
      <c r="T19" s="6"/>
      <c r="U19" s="6"/>
      <c r="V19" s="6"/>
      <c r="W19" s="6"/>
      <c r="X19" s="6"/>
      <c r="Y19" s="6"/>
      <c r="Z19" s="7"/>
    </row>
    <row r="20" spans="2:26" x14ac:dyDescent="0.3">
      <c r="B20" s="8"/>
      <c r="C20" s="6"/>
      <c r="D20" s="6"/>
      <c r="E20" s="6"/>
      <c r="F20" s="6"/>
      <c r="G20" s="6"/>
      <c r="H20" s="6"/>
      <c r="I20" s="6"/>
      <c r="J20" s="6"/>
      <c r="K20" s="6"/>
      <c r="L20" s="6"/>
      <c r="M20" s="6"/>
      <c r="N20" s="6"/>
      <c r="O20" s="6"/>
      <c r="P20" s="6"/>
      <c r="Q20" s="6"/>
      <c r="R20" s="6"/>
      <c r="S20" s="6"/>
      <c r="T20" s="6"/>
      <c r="U20" s="6"/>
      <c r="V20" s="6"/>
      <c r="W20" s="6"/>
      <c r="X20" s="6"/>
      <c r="Y20" s="6"/>
      <c r="Z20" s="7"/>
    </row>
    <row r="21" spans="2:26" x14ac:dyDescent="0.3">
      <c r="B21" s="8"/>
      <c r="C21" s="6"/>
      <c r="D21" s="6"/>
      <c r="E21" s="6"/>
      <c r="F21" s="6"/>
      <c r="G21" s="6"/>
      <c r="H21" s="6"/>
      <c r="I21" s="6"/>
      <c r="J21" s="6"/>
      <c r="K21" s="6"/>
      <c r="L21" s="6"/>
      <c r="M21" s="6"/>
      <c r="N21" s="6"/>
      <c r="O21" s="6"/>
      <c r="P21" s="6"/>
      <c r="Q21" s="6"/>
      <c r="R21" s="6"/>
      <c r="S21" s="6"/>
      <c r="T21" s="6"/>
      <c r="U21" s="6"/>
      <c r="V21" s="6"/>
      <c r="W21" s="6"/>
      <c r="X21" s="6"/>
      <c r="Y21" s="6"/>
      <c r="Z21" s="7"/>
    </row>
    <row r="22" spans="2:26" x14ac:dyDescent="0.3">
      <c r="B22" s="8"/>
      <c r="C22" s="6"/>
      <c r="D22" s="6"/>
      <c r="E22" s="6"/>
      <c r="F22" s="6"/>
      <c r="G22" s="6"/>
      <c r="H22" s="6"/>
      <c r="I22" s="6"/>
      <c r="J22" s="6"/>
      <c r="K22" s="6"/>
      <c r="L22" s="6"/>
      <c r="M22" s="6"/>
      <c r="N22" s="6"/>
      <c r="O22" s="6"/>
      <c r="P22" s="6"/>
      <c r="Q22" s="6"/>
      <c r="R22" s="6"/>
      <c r="S22" s="6"/>
      <c r="T22" s="6"/>
      <c r="U22" s="6"/>
      <c r="V22" s="6"/>
      <c r="W22" s="6"/>
      <c r="X22" s="6"/>
      <c r="Y22" s="6"/>
      <c r="Z22" s="7"/>
    </row>
    <row r="23" spans="2:26" x14ac:dyDescent="0.3">
      <c r="B23" s="8"/>
      <c r="C23" s="6"/>
      <c r="D23" s="6"/>
      <c r="E23" s="6"/>
      <c r="F23" s="6"/>
      <c r="G23" s="6"/>
      <c r="H23" s="6"/>
      <c r="I23" s="6"/>
      <c r="J23" s="6"/>
      <c r="K23" s="6"/>
      <c r="L23" s="6"/>
      <c r="M23" s="6"/>
      <c r="N23" s="6"/>
      <c r="O23" s="6"/>
      <c r="P23" s="6"/>
      <c r="Q23" s="6"/>
      <c r="R23" s="6"/>
      <c r="S23" s="6"/>
      <c r="T23" s="6"/>
      <c r="U23" s="6"/>
      <c r="V23" s="6"/>
      <c r="W23" s="6"/>
      <c r="X23" s="6"/>
      <c r="Y23" s="6"/>
      <c r="Z23" s="7"/>
    </row>
    <row r="24" spans="2:26" x14ac:dyDescent="0.3">
      <c r="B24" s="8"/>
      <c r="C24" s="6"/>
      <c r="D24" s="6"/>
      <c r="E24" s="6"/>
      <c r="F24" s="6"/>
      <c r="G24" s="6"/>
      <c r="H24" s="6"/>
      <c r="I24" s="6"/>
      <c r="J24" s="6"/>
      <c r="K24" s="6"/>
      <c r="L24" s="6"/>
      <c r="M24" s="6"/>
      <c r="N24" s="6"/>
      <c r="O24" s="6"/>
      <c r="P24" s="6"/>
      <c r="Q24" s="6"/>
      <c r="R24" s="6"/>
      <c r="S24" s="6"/>
      <c r="T24" s="6"/>
      <c r="U24" s="6"/>
      <c r="V24" s="6"/>
      <c r="W24" s="6"/>
      <c r="X24" s="6"/>
      <c r="Y24" s="6"/>
      <c r="Z24" s="7"/>
    </row>
    <row r="25" spans="2:26" x14ac:dyDescent="0.3">
      <c r="B25" s="8"/>
      <c r="C25" s="6"/>
      <c r="D25" s="6"/>
      <c r="E25" s="6"/>
      <c r="F25" s="6"/>
      <c r="G25" s="6"/>
      <c r="H25" s="6"/>
      <c r="I25" s="6"/>
      <c r="J25" s="6"/>
      <c r="K25" s="6"/>
      <c r="L25" s="6"/>
      <c r="M25" s="6"/>
      <c r="N25" s="6"/>
      <c r="O25" s="6"/>
      <c r="P25" s="6"/>
      <c r="Q25" s="6"/>
      <c r="R25" s="6"/>
      <c r="S25" s="6"/>
      <c r="T25" s="6"/>
      <c r="U25" s="6"/>
      <c r="V25" s="6"/>
      <c r="W25" s="6"/>
      <c r="X25" s="6"/>
      <c r="Y25" s="6"/>
      <c r="Z25" s="7"/>
    </row>
    <row r="26" spans="2:26" x14ac:dyDescent="0.3">
      <c r="B26" s="8"/>
      <c r="C26" s="6"/>
      <c r="D26" s="6"/>
      <c r="E26" s="6"/>
      <c r="F26" s="6"/>
      <c r="G26" s="6"/>
      <c r="H26" s="6"/>
      <c r="I26" s="6"/>
      <c r="J26" s="6"/>
      <c r="K26" s="6"/>
      <c r="L26" s="6"/>
      <c r="M26" s="6"/>
      <c r="N26" s="6"/>
      <c r="O26" s="6"/>
      <c r="P26" s="6"/>
      <c r="Q26" s="6"/>
      <c r="R26" s="6"/>
      <c r="S26" s="6"/>
      <c r="T26" s="6"/>
      <c r="U26" s="6"/>
      <c r="V26" s="6"/>
      <c r="W26" s="6"/>
      <c r="X26" s="6"/>
      <c r="Y26" s="6"/>
      <c r="Z26" s="7"/>
    </row>
    <row r="27" spans="2:26" x14ac:dyDescent="0.3">
      <c r="B27" s="8"/>
      <c r="C27" s="6"/>
      <c r="D27" s="6"/>
      <c r="E27" s="6"/>
      <c r="F27" s="6"/>
      <c r="G27" s="6"/>
      <c r="H27" s="6"/>
      <c r="I27" s="6"/>
      <c r="J27" s="6"/>
      <c r="K27" s="6"/>
      <c r="L27" s="6"/>
      <c r="M27" s="6"/>
      <c r="N27" s="6"/>
      <c r="O27" s="6"/>
      <c r="P27" s="6"/>
      <c r="Q27" s="6"/>
      <c r="R27" s="6"/>
      <c r="S27" s="6"/>
      <c r="T27" s="6"/>
      <c r="U27" s="6"/>
      <c r="V27" s="6"/>
      <c r="W27" s="6"/>
      <c r="X27" s="6"/>
      <c r="Y27" s="6"/>
      <c r="Z27" s="7"/>
    </row>
    <row r="28" spans="2:26" x14ac:dyDescent="0.3">
      <c r="B28" s="8"/>
      <c r="C28" s="6"/>
      <c r="D28" s="6"/>
      <c r="E28" s="6"/>
      <c r="F28" s="6"/>
      <c r="G28" s="6"/>
      <c r="H28" s="6"/>
      <c r="I28" s="6"/>
      <c r="J28" s="6"/>
      <c r="K28" s="6"/>
      <c r="L28" s="6"/>
      <c r="M28" s="6"/>
      <c r="N28" s="6"/>
      <c r="O28" s="6"/>
      <c r="P28" s="6"/>
      <c r="Q28" s="6"/>
      <c r="R28" s="6"/>
      <c r="S28" s="6"/>
      <c r="T28" s="6"/>
      <c r="U28" s="6"/>
      <c r="V28" s="6"/>
      <c r="W28" s="6"/>
      <c r="X28" s="6"/>
      <c r="Y28" s="6"/>
      <c r="Z28" s="7"/>
    </row>
    <row r="29" spans="2:26" x14ac:dyDescent="0.3">
      <c r="B29" s="8"/>
      <c r="C29" s="6"/>
      <c r="D29" s="6"/>
      <c r="E29" s="6"/>
      <c r="F29" s="6"/>
      <c r="G29" s="6"/>
      <c r="H29" s="6"/>
      <c r="I29" s="6"/>
      <c r="J29" s="6"/>
      <c r="K29" s="6"/>
      <c r="L29" s="6"/>
      <c r="M29" s="6"/>
      <c r="N29" s="6"/>
      <c r="O29" s="6"/>
      <c r="P29" s="6"/>
      <c r="Q29" s="6"/>
      <c r="R29" s="6"/>
      <c r="S29" s="6"/>
      <c r="T29" s="6"/>
      <c r="U29" s="6"/>
      <c r="V29" s="6"/>
      <c r="W29" s="6"/>
      <c r="X29" s="6"/>
      <c r="Y29" s="6"/>
      <c r="Z29" s="7"/>
    </row>
    <row r="30" spans="2:26" x14ac:dyDescent="0.3">
      <c r="B30" s="8"/>
      <c r="C30" s="6"/>
      <c r="D30" s="6"/>
      <c r="E30" s="6"/>
      <c r="F30" s="6"/>
      <c r="G30" s="6"/>
      <c r="H30" s="6"/>
      <c r="I30" s="6"/>
      <c r="J30" s="6"/>
      <c r="K30" s="6"/>
      <c r="L30" s="6"/>
      <c r="M30" s="6"/>
      <c r="N30" s="6"/>
      <c r="O30" s="6"/>
      <c r="P30" s="6"/>
      <c r="Q30" s="6"/>
      <c r="R30" s="6"/>
      <c r="S30" s="6"/>
      <c r="T30" s="6"/>
      <c r="U30" s="6"/>
      <c r="V30" s="6"/>
      <c r="W30" s="6"/>
      <c r="X30" s="6"/>
      <c r="Y30" s="6"/>
      <c r="Z30" s="7"/>
    </row>
    <row r="31" spans="2:26" x14ac:dyDescent="0.3">
      <c r="B31" s="8"/>
      <c r="C31" s="6"/>
      <c r="D31" s="6"/>
      <c r="E31" s="6"/>
      <c r="F31" s="6"/>
      <c r="G31" s="6"/>
      <c r="H31" s="6"/>
      <c r="I31" s="6"/>
      <c r="J31" s="6"/>
      <c r="K31" s="6"/>
      <c r="L31" s="6"/>
      <c r="M31" s="6"/>
      <c r="N31" s="6"/>
      <c r="O31" s="6"/>
      <c r="P31" s="6"/>
      <c r="Q31" s="6"/>
      <c r="R31" s="6"/>
      <c r="S31" s="6"/>
      <c r="T31" s="6"/>
      <c r="U31" s="6"/>
      <c r="V31" s="6"/>
      <c r="W31" s="6"/>
      <c r="X31" s="6"/>
      <c r="Y31" s="6"/>
      <c r="Z31" s="7"/>
    </row>
    <row r="32" spans="2:26" x14ac:dyDescent="0.3">
      <c r="B32" s="8"/>
      <c r="C32" s="6"/>
      <c r="D32" s="6"/>
      <c r="E32" s="6"/>
      <c r="F32" s="6"/>
      <c r="G32" s="6"/>
      <c r="H32" s="6"/>
      <c r="I32" s="6"/>
      <c r="J32" s="6"/>
      <c r="K32" s="6"/>
      <c r="L32" s="6"/>
      <c r="M32" s="6"/>
      <c r="N32" s="6"/>
      <c r="O32" s="6"/>
      <c r="P32" s="6"/>
      <c r="Q32" s="6"/>
      <c r="R32" s="6"/>
      <c r="S32" s="6"/>
      <c r="T32" s="6"/>
      <c r="U32" s="6"/>
      <c r="V32" s="6"/>
      <c r="W32" s="6"/>
      <c r="X32" s="6"/>
      <c r="Y32" s="6"/>
      <c r="Z32" s="7"/>
    </row>
    <row r="33" spans="2:26" x14ac:dyDescent="0.3">
      <c r="B33" s="8"/>
      <c r="C33" s="6"/>
      <c r="D33" s="6"/>
      <c r="E33" s="6"/>
      <c r="F33" s="6"/>
      <c r="G33" s="6"/>
      <c r="H33" s="6"/>
      <c r="I33" s="6"/>
      <c r="J33" s="6"/>
      <c r="K33" s="6"/>
      <c r="L33" s="6"/>
      <c r="M33" s="6"/>
      <c r="N33" s="6"/>
      <c r="O33" s="6"/>
      <c r="P33" s="6"/>
      <c r="Q33" s="6"/>
      <c r="R33" s="6"/>
      <c r="S33" s="6"/>
      <c r="T33" s="6"/>
      <c r="U33" s="6"/>
      <c r="V33" s="6"/>
      <c r="W33" s="6"/>
      <c r="X33" s="6"/>
      <c r="Y33" s="6"/>
      <c r="Z33" s="7"/>
    </row>
    <row r="34" spans="2:26" x14ac:dyDescent="0.3">
      <c r="B34" s="8"/>
      <c r="C34" s="6"/>
      <c r="D34" s="6"/>
      <c r="E34" s="6"/>
      <c r="F34" s="6"/>
      <c r="G34" s="6"/>
      <c r="H34" s="6"/>
      <c r="I34" s="6"/>
      <c r="J34" s="6"/>
      <c r="K34" s="6"/>
      <c r="L34" s="6"/>
      <c r="M34" s="6"/>
      <c r="N34" s="6"/>
      <c r="O34" s="6"/>
      <c r="P34" s="6"/>
      <c r="Q34" s="6"/>
      <c r="R34" s="6"/>
      <c r="S34" s="6"/>
      <c r="T34" s="6"/>
      <c r="U34" s="6"/>
      <c r="V34" s="6"/>
      <c r="W34" s="6"/>
      <c r="X34" s="6"/>
      <c r="Y34" s="6"/>
      <c r="Z34" s="7"/>
    </row>
    <row r="35" spans="2:26" x14ac:dyDescent="0.3">
      <c r="B35" s="8"/>
      <c r="C35" s="6"/>
      <c r="D35" s="6"/>
      <c r="E35" s="6"/>
      <c r="F35" s="6"/>
      <c r="G35" s="6"/>
      <c r="H35" s="6"/>
      <c r="I35" s="6"/>
      <c r="J35" s="6"/>
      <c r="K35" s="6"/>
      <c r="L35" s="6"/>
      <c r="M35" s="6"/>
      <c r="N35" s="6"/>
      <c r="O35" s="6"/>
      <c r="P35" s="6"/>
      <c r="Q35" s="6"/>
      <c r="R35" s="6"/>
      <c r="S35" s="6"/>
      <c r="T35" s="6"/>
      <c r="U35" s="6"/>
      <c r="V35" s="6"/>
      <c r="W35" s="6"/>
      <c r="X35" s="6"/>
      <c r="Y35" s="6"/>
      <c r="Z35" s="7"/>
    </row>
    <row r="36" spans="2:26" x14ac:dyDescent="0.3">
      <c r="B36" s="8"/>
      <c r="C36" s="6"/>
      <c r="D36" s="6"/>
      <c r="E36" s="6"/>
      <c r="F36" s="6"/>
      <c r="G36" s="6"/>
      <c r="H36" s="6"/>
      <c r="I36" s="6"/>
      <c r="J36" s="6"/>
      <c r="K36" s="6"/>
      <c r="L36" s="6"/>
      <c r="M36" s="6"/>
      <c r="N36" s="6"/>
      <c r="O36" s="6"/>
      <c r="P36" s="6"/>
      <c r="Q36" s="6"/>
      <c r="R36" s="6"/>
      <c r="S36" s="6"/>
      <c r="T36" s="6"/>
      <c r="U36" s="6"/>
      <c r="V36" s="6"/>
      <c r="W36" s="6"/>
      <c r="X36" s="6"/>
      <c r="Y36" s="6"/>
      <c r="Z36" s="7"/>
    </row>
    <row r="37" spans="2:26" x14ac:dyDescent="0.3">
      <c r="B37" s="8"/>
      <c r="C37" s="6"/>
      <c r="D37" s="6"/>
      <c r="E37" s="6"/>
      <c r="F37" s="6"/>
      <c r="G37" s="6"/>
      <c r="H37" s="6"/>
      <c r="I37" s="6"/>
      <c r="J37" s="6"/>
      <c r="K37" s="6"/>
      <c r="L37" s="6"/>
      <c r="M37" s="6"/>
      <c r="N37" s="6"/>
      <c r="O37" s="6"/>
      <c r="P37" s="6"/>
      <c r="Q37" s="6"/>
      <c r="R37" s="6"/>
      <c r="S37" s="6"/>
      <c r="T37" s="6"/>
      <c r="U37" s="6"/>
      <c r="V37" s="6"/>
      <c r="W37" s="6"/>
      <c r="X37" s="6"/>
      <c r="Y37" s="6"/>
      <c r="Z37" s="7"/>
    </row>
    <row r="38" spans="2:26" ht="15" thickBot="1" x14ac:dyDescent="0.35">
      <c r="B38" s="10"/>
      <c r="C38" s="11"/>
      <c r="D38" s="11"/>
      <c r="E38" s="11"/>
      <c r="F38" s="11"/>
      <c r="G38" s="11"/>
      <c r="H38" s="11"/>
      <c r="I38" s="11"/>
      <c r="J38" s="11"/>
      <c r="K38" s="11"/>
      <c r="L38" s="11"/>
      <c r="M38" s="11"/>
      <c r="N38" s="11"/>
      <c r="O38" s="11"/>
      <c r="P38" s="11"/>
      <c r="Q38" s="11"/>
      <c r="R38" s="11"/>
      <c r="S38" s="11"/>
      <c r="T38" s="11"/>
      <c r="U38" s="11"/>
      <c r="V38" s="11"/>
      <c r="W38" s="11"/>
      <c r="X38" s="11"/>
      <c r="Y38" s="11"/>
      <c r="Z38" s="12"/>
    </row>
  </sheetData>
  <mergeCells count="10">
    <mergeCell ref="G4:I4"/>
    <mergeCell ref="B2:Z3"/>
    <mergeCell ref="M4:O4"/>
    <mergeCell ref="J5:L5"/>
    <mergeCell ref="J4:L4"/>
    <mergeCell ref="S5:U5"/>
    <mergeCell ref="S4:U4"/>
    <mergeCell ref="P5:R5"/>
    <mergeCell ref="P4:R4"/>
    <mergeCell ref="M5: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EDA</vt:lpstr>
      <vt:lpstr>Insights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Kajal Rajak</dc:creator>
  <cp:lastModifiedBy>Kajal Rajak</cp:lastModifiedBy>
  <dcterms:created xsi:type="dcterms:W3CDTF">2026-09-17T11:08:35Z</dcterms:created>
  <dcterms:modified xsi:type="dcterms:W3CDTF">2026-09-24T18:49:01Z</dcterms:modified>
</cp:coreProperties>
</file>